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ANNE PC\BUDGET\SAOB - WEBSITE\CY 2019\05. MAY 2019\"/>
    </mc:Choice>
  </mc:AlternateContent>
  <bookViews>
    <workbookView xWindow="0" yWindow="0" windowWidth="28800" windowHeight="12435"/>
  </bookViews>
  <sheets>
    <sheet name="sum-conso" sheetId="1" r:id="rId1"/>
    <sheet name="consoCONT" sheetId="2" r:id="rId2"/>
    <sheet name="SUMMARY CONT" sheetId="3" r:id="rId3"/>
    <sheet name="SUMMARY PER FUND" sheetId="4" r:id="rId4"/>
    <sheet name="SUMMARY PER FUND CO" sheetId="5" r:id="rId5"/>
    <sheet name="SUMMARY PER FUND FO" sheetId="6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Print_Area" localSheetId="1">consoCONT!$A$1:$AG$5426</definedName>
    <definedName name="_xlnm.Print_Area" localSheetId="0">'sum-conso'!$A$1:$AC$259</definedName>
    <definedName name="_xlnm.Print_Titles" localSheetId="1">consoCONT!$11:$13</definedName>
    <definedName name="_xlnm.Print_Titles" localSheetId="0">'sum-conso'!$8:$10</definedName>
    <definedName name="_xlnm.Print_Titles" localSheetId="2">'SUMMARY CONT'!$1:$9</definedName>
    <definedName name="_xlnm.Print_Titles" localSheetId="3">'SUMMARY PER FUND'!$1:$9</definedName>
    <definedName name="_xlnm.Print_Titles" localSheetId="4">'SUMMARY PER FUND CO'!$1:$9</definedName>
    <definedName name="_xlnm.Print_Titles" localSheetId="5">'SUMMARY PER FUND FO'!$1:$9</definedName>
  </definedNames>
  <calcPr calcId="152511"/>
</workbook>
</file>

<file path=xl/calcChain.xml><?xml version="1.0" encoding="utf-8"?>
<calcChain xmlns="http://schemas.openxmlformats.org/spreadsheetml/2006/main">
  <c r="I197" i="6" l="1"/>
  <c r="D197" i="6"/>
  <c r="O194" i="6"/>
  <c r="N194" i="6"/>
  <c r="J194" i="6"/>
  <c r="J197" i="6" s="1"/>
  <c r="H194" i="6"/>
  <c r="G194" i="6"/>
  <c r="G197" i="6" s="1"/>
  <c r="E194" i="6"/>
  <c r="C194" i="6"/>
  <c r="B194" i="6"/>
  <c r="O193" i="6"/>
  <c r="N193" i="6"/>
  <c r="M193" i="6"/>
  <c r="L193" i="6"/>
  <c r="K193" i="6"/>
  <c r="F193" i="6"/>
  <c r="O192" i="6"/>
  <c r="N192" i="6"/>
  <c r="M192" i="6"/>
  <c r="L192" i="6"/>
  <c r="K192" i="6"/>
  <c r="F192" i="6"/>
  <c r="O191" i="6"/>
  <c r="N191" i="6"/>
  <c r="M191" i="6"/>
  <c r="L191" i="6"/>
  <c r="K191" i="6"/>
  <c r="F191" i="6"/>
  <c r="O190" i="6"/>
  <c r="N190" i="6"/>
  <c r="M190" i="6"/>
  <c r="L190" i="6"/>
  <c r="K190" i="6"/>
  <c r="F190" i="6"/>
  <c r="O189" i="6"/>
  <c r="N189" i="6"/>
  <c r="M189" i="6"/>
  <c r="L189" i="6"/>
  <c r="K189" i="6"/>
  <c r="F189" i="6"/>
  <c r="O188" i="6"/>
  <c r="N188" i="6"/>
  <c r="M188" i="6"/>
  <c r="L188" i="6"/>
  <c r="K188" i="6"/>
  <c r="F188" i="6"/>
  <c r="O187" i="6"/>
  <c r="N187" i="6"/>
  <c r="M187" i="6"/>
  <c r="L187" i="6"/>
  <c r="K187" i="6"/>
  <c r="F187" i="6"/>
  <c r="O186" i="6"/>
  <c r="N186" i="6"/>
  <c r="M186" i="6"/>
  <c r="L186" i="6"/>
  <c r="K186" i="6"/>
  <c r="F186" i="6"/>
  <c r="O185" i="6"/>
  <c r="N185" i="6"/>
  <c r="M185" i="6"/>
  <c r="L185" i="6"/>
  <c r="K185" i="6"/>
  <c r="F185" i="6"/>
  <c r="O184" i="6"/>
  <c r="N184" i="6"/>
  <c r="M184" i="6"/>
  <c r="L184" i="6"/>
  <c r="K184" i="6"/>
  <c r="F184" i="6"/>
  <c r="O183" i="6"/>
  <c r="N183" i="6"/>
  <c r="M183" i="6"/>
  <c r="L183" i="6"/>
  <c r="K183" i="6"/>
  <c r="F183" i="6"/>
  <c r="O182" i="6"/>
  <c r="N182" i="6"/>
  <c r="M182" i="6"/>
  <c r="L182" i="6"/>
  <c r="K182" i="6"/>
  <c r="F182" i="6"/>
  <c r="O181" i="6"/>
  <c r="N181" i="6"/>
  <c r="M181" i="6"/>
  <c r="L181" i="6"/>
  <c r="K181" i="6"/>
  <c r="F181" i="6"/>
  <c r="O180" i="6"/>
  <c r="N180" i="6"/>
  <c r="M180" i="6"/>
  <c r="L180" i="6"/>
  <c r="K180" i="6"/>
  <c r="F180" i="6"/>
  <c r="O179" i="6"/>
  <c r="N179" i="6"/>
  <c r="M179" i="6"/>
  <c r="L179" i="6"/>
  <c r="K179" i="6"/>
  <c r="F179" i="6"/>
  <c r="O178" i="6"/>
  <c r="N178" i="6"/>
  <c r="M178" i="6"/>
  <c r="L178" i="6"/>
  <c r="K178" i="6"/>
  <c r="F178" i="6"/>
  <c r="O177" i="6"/>
  <c r="N177" i="6"/>
  <c r="M177" i="6"/>
  <c r="L177" i="6"/>
  <c r="K177" i="6"/>
  <c r="F177" i="6"/>
  <c r="N175" i="6"/>
  <c r="N197" i="6" s="1"/>
  <c r="M175" i="6"/>
  <c r="L175" i="6"/>
  <c r="K175" i="6"/>
  <c r="E175" i="6"/>
  <c r="O175" i="6" s="1"/>
  <c r="I171" i="6"/>
  <c r="D171" i="6"/>
  <c r="N168" i="6"/>
  <c r="G168" i="6"/>
  <c r="G171" i="6" s="1"/>
  <c r="B168" i="6"/>
  <c r="B171" i="6" s="1"/>
  <c r="N167" i="6"/>
  <c r="L167" i="6"/>
  <c r="J167" i="6"/>
  <c r="H167" i="6"/>
  <c r="F167" i="6"/>
  <c r="E167" i="6"/>
  <c r="C167" i="6"/>
  <c r="M167" i="6" s="1"/>
  <c r="N166" i="6"/>
  <c r="L166" i="6"/>
  <c r="J166" i="6"/>
  <c r="H166" i="6"/>
  <c r="E166" i="6"/>
  <c r="C166" i="6"/>
  <c r="N165" i="6"/>
  <c r="L165" i="6"/>
  <c r="J165" i="6"/>
  <c r="H165" i="6"/>
  <c r="E165" i="6"/>
  <c r="C165" i="6"/>
  <c r="N164" i="6"/>
  <c r="L164" i="6"/>
  <c r="J164" i="6"/>
  <c r="H164" i="6"/>
  <c r="E164" i="6"/>
  <c r="C164" i="6"/>
  <c r="N163" i="6"/>
  <c r="L163" i="6"/>
  <c r="J163" i="6"/>
  <c r="J85" i="6" s="1"/>
  <c r="J27" i="6" s="1"/>
  <c r="H163" i="6"/>
  <c r="E163" i="6"/>
  <c r="C163" i="6"/>
  <c r="N162" i="6"/>
  <c r="L162" i="6"/>
  <c r="J162" i="6"/>
  <c r="H162" i="6"/>
  <c r="E162" i="6"/>
  <c r="C162" i="6"/>
  <c r="N161" i="6"/>
  <c r="L161" i="6"/>
  <c r="J161" i="6"/>
  <c r="H161" i="6"/>
  <c r="E161" i="6"/>
  <c r="C161" i="6"/>
  <c r="N160" i="6"/>
  <c r="L160" i="6"/>
  <c r="J160" i="6"/>
  <c r="J82" i="6" s="1"/>
  <c r="H160" i="6"/>
  <c r="E160" i="6"/>
  <c r="C160" i="6"/>
  <c r="N159" i="6"/>
  <c r="L159" i="6"/>
  <c r="J159" i="6"/>
  <c r="H159" i="6"/>
  <c r="F159" i="6"/>
  <c r="E159" i="6"/>
  <c r="C159" i="6"/>
  <c r="M159" i="6" s="1"/>
  <c r="N158" i="6"/>
  <c r="L158" i="6"/>
  <c r="J158" i="6"/>
  <c r="H158" i="6"/>
  <c r="E158" i="6"/>
  <c r="E80" i="6" s="1"/>
  <c r="E22" i="6" s="1"/>
  <c r="C158" i="6"/>
  <c r="F158" i="6" s="1"/>
  <c r="N157" i="6"/>
  <c r="L157" i="6"/>
  <c r="J157" i="6"/>
  <c r="J79" i="6" s="1"/>
  <c r="J21" i="6" s="1"/>
  <c r="H157" i="6"/>
  <c r="E157" i="6"/>
  <c r="C157" i="6"/>
  <c r="N156" i="6"/>
  <c r="L156" i="6"/>
  <c r="J156" i="6"/>
  <c r="H156" i="6"/>
  <c r="E156" i="6"/>
  <c r="E78" i="6" s="1"/>
  <c r="E20" i="6" s="1"/>
  <c r="C156" i="6"/>
  <c r="N155" i="6"/>
  <c r="L155" i="6"/>
  <c r="J155" i="6"/>
  <c r="J77" i="6" s="1"/>
  <c r="H155" i="6"/>
  <c r="E155" i="6"/>
  <c r="C155" i="6"/>
  <c r="N154" i="6"/>
  <c r="L154" i="6"/>
  <c r="J154" i="6"/>
  <c r="H154" i="6"/>
  <c r="E154" i="6"/>
  <c r="C154" i="6"/>
  <c r="N153" i="6"/>
  <c r="L153" i="6"/>
  <c r="J153" i="6"/>
  <c r="H153" i="6"/>
  <c r="E153" i="6"/>
  <c r="C153" i="6"/>
  <c r="N152" i="6"/>
  <c r="L152" i="6"/>
  <c r="J152" i="6"/>
  <c r="H152" i="6"/>
  <c r="E152" i="6"/>
  <c r="C152" i="6"/>
  <c r="N151" i="6"/>
  <c r="L151" i="6"/>
  <c r="J151" i="6"/>
  <c r="H151" i="6"/>
  <c r="H168" i="6" s="1"/>
  <c r="F151" i="6"/>
  <c r="E151" i="6"/>
  <c r="C151" i="6"/>
  <c r="O149" i="6"/>
  <c r="N149" i="6"/>
  <c r="M149" i="6"/>
  <c r="L149" i="6"/>
  <c r="K149" i="6"/>
  <c r="F149" i="6"/>
  <c r="I145" i="6"/>
  <c r="D145" i="6"/>
  <c r="N142" i="6"/>
  <c r="N145" i="6" s="1"/>
  <c r="G142" i="6"/>
  <c r="B142" i="6"/>
  <c r="B145" i="6" s="1"/>
  <c r="O141" i="6"/>
  <c r="N141" i="6"/>
  <c r="L141" i="6"/>
  <c r="J141" i="6"/>
  <c r="H141" i="6"/>
  <c r="E141" i="6"/>
  <c r="C141" i="6"/>
  <c r="F141" i="6" s="1"/>
  <c r="O140" i="6"/>
  <c r="N140" i="6"/>
  <c r="L140" i="6"/>
  <c r="J140" i="6"/>
  <c r="H140" i="6"/>
  <c r="E140" i="6"/>
  <c r="C140" i="6"/>
  <c r="F140" i="6" s="1"/>
  <c r="N139" i="6"/>
  <c r="L139" i="6"/>
  <c r="J139" i="6"/>
  <c r="H139" i="6"/>
  <c r="E139" i="6"/>
  <c r="O139" i="6" s="1"/>
  <c r="C139" i="6"/>
  <c r="N138" i="6"/>
  <c r="L138" i="6"/>
  <c r="J138" i="6"/>
  <c r="H138" i="6"/>
  <c r="M138" i="6" s="1"/>
  <c r="E138" i="6"/>
  <c r="O138" i="6" s="1"/>
  <c r="C138" i="6"/>
  <c r="N137" i="6"/>
  <c r="L137" i="6"/>
  <c r="J137" i="6"/>
  <c r="H137" i="6"/>
  <c r="M137" i="6" s="1"/>
  <c r="E137" i="6"/>
  <c r="O137" i="6" s="1"/>
  <c r="C137" i="6"/>
  <c r="N136" i="6"/>
  <c r="L136" i="6"/>
  <c r="J136" i="6"/>
  <c r="H136" i="6"/>
  <c r="E136" i="6"/>
  <c r="O136" i="6" s="1"/>
  <c r="C136" i="6"/>
  <c r="F136" i="6" s="1"/>
  <c r="N135" i="6"/>
  <c r="L135" i="6"/>
  <c r="J135" i="6"/>
  <c r="H135" i="6"/>
  <c r="E135" i="6"/>
  <c r="C135" i="6"/>
  <c r="F135" i="6" s="1"/>
  <c r="O134" i="6"/>
  <c r="N134" i="6"/>
  <c r="L134" i="6"/>
  <c r="J134" i="6"/>
  <c r="K134" i="6" s="1"/>
  <c r="H134" i="6"/>
  <c r="E134" i="6"/>
  <c r="C134" i="6"/>
  <c r="O133" i="6"/>
  <c r="N133" i="6"/>
  <c r="L133" i="6"/>
  <c r="J133" i="6"/>
  <c r="K133" i="6" s="1"/>
  <c r="H133" i="6"/>
  <c r="E133" i="6"/>
  <c r="C133" i="6"/>
  <c r="O132" i="6"/>
  <c r="N132" i="6"/>
  <c r="L132" i="6"/>
  <c r="J132" i="6"/>
  <c r="H132" i="6"/>
  <c r="E132" i="6"/>
  <c r="F132" i="6" s="1"/>
  <c r="C132" i="6"/>
  <c r="N131" i="6"/>
  <c r="L131" i="6"/>
  <c r="J131" i="6"/>
  <c r="O131" i="6" s="1"/>
  <c r="H131" i="6"/>
  <c r="E131" i="6"/>
  <c r="F131" i="6" s="1"/>
  <c r="C131" i="6"/>
  <c r="N130" i="6"/>
  <c r="L130" i="6"/>
  <c r="J130" i="6"/>
  <c r="O130" i="6" s="1"/>
  <c r="H130" i="6"/>
  <c r="K130" i="6" s="1"/>
  <c r="Q130" i="6" s="1"/>
  <c r="E130" i="6"/>
  <c r="F130" i="6" s="1"/>
  <c r="C130" i="6"/>
  <c r="M130" i="6" s="1"/>
  <c r="N129" i="6"/>
  <c r="L129" i="6"/>
  <c r="J129" i="6"/>
  <c r="H129" i="6"/>
  <c r="M129" i="6" s="1"/>
  <c r="E129" i="6"/>
  <c r="F129" i="6" s="1"/>
  <c r="C129" i="6"/>
  <c r="N128" i="6"/>
  <c r="L128" i="6"/>
  <c r="J128" i="6"/>
  <c r="H128" i="6"/>
  <c r="E128" i="6"/>
  <c r="C128" i="6"/>
  <c r="N127" i="6"/>
  <c r="L127" i="6"/>
  <c r="K127" i="6"/>
  <c r="J127" i="6"/>
  <c r="H127" i="6"/>
  <c r="E127" i="6"/>
  <c r="C127" i="6"/>
  <c r="N126" i="6"/>
  <c r="L126" i="6"/>
  <c r="J126" i="6"/>
  <c r="H126" i="6"/>
  <c r="K126" i="6" s="1"/>
  <c r="E126" i="6"/>
  <c r="C126" i="6"/>
  <c r="M126" i="6" s="1"/>
  <c r="N125" i="6"/>
  <c r="L125" i="6"/>
  <c r="K125" i="6"/>
  <c r="J125" i="6"/>
  <c r="J142" i="6" s="1"/>
  <c r="J145" i="6" s="1"/>
  <c r="H125" i="6"/>
  <c r="E125" i="6"/>
  <c r="O125" i="6" s="1"/>
  <c r="C125" i="6"/>
  <c r="O123" i="6"/>
  <c r="N123" i="6"/>
  <c r="M123" i="6"/>
  <c r="L123" i="6"/>
  <c r="K123" i="6"/>
  <c r="Q123" i="6" s="1"/>
  <c r="F123" i="6"/>
  <c r="I119" i="6"/>
  <c r="D119" i="6"/>
  <c r="I116" i="6"/>
  <c r="N116" i="6" s="1"/>
  <c r="G116" i="6"/>
  <c r="G119" i="6" s="1"/>
  <c r="B116" i="6"/>
  <c r="N115" i="6"/>
  <c r="L115" i="6"/>
  <c r="J115" i="6"/>
  <c r="H115" i="6"/>
  <c r="E115" i="6"/>
  <c r="C115" i="6"/>
  <c r="N114" i="6"/>
  <c r="L114" i="6"/>
  <c r="K114" i="6"/>
  <c r="J114" i="6"/>
  <c r="H114" i="6"/>
  <c r="E114" i="6"/>
  <c r="C114" i="6"/>
  <c r="M114" i="6" s="1"/>
  <c r="N113" i="6"/>
  <c r="L113" i="6"/>
  <c r="J113" i="6"/>
  <c r="H113" i="6"/>
  <c r="E113" i="6"/>
  <c r="C113" i="6"/>
  <c r="N112" i="6"/>
  <c r="L112" i="6"/>
  <c r="J112" i="6"/>
  <c r="H112" i="6"/>
  <c r="E112" i="6"/>
  <c r="C112" i="6"/>
  <c r="N111" i="6"/>
  <c r="L111" i="6"/>
  <c r="J111" i="6"/>
  <c r="H111" i="6"/>
  <c r="E111" i="6"/>
  <c r="C111" i="6"/>
  <c r="N110" i="6"/>
  <c r="L110" i="6"/>
  <c r="K110" i="6"/>
  <c r="J110" i="6"/>
  <c r="H110" i="6"/>
  <c r="E110" i="6"/>
  <c r="C110" i="6"/>
  <c r="N109" i="6"/>
  <c r="L109" i="6"/>
  <c r="J109" i="6"/>
  <c r="K109" i="6" s="1"/>
  <c r="H109" i="6"/>
  <c r="E109" i="6"/>
  <c r="C109" i="6"/>
  <c r="N108" i="6"/>
  <c r="L108" i="6"/>
  <c r="J108" i="6"/>
  <c r="H108" i="6"/>
  <c r="E108" i="6"/>
  <c r="C108" i="6"/>
  <c r="N107" i="6"/>
  <c r="L107" i="6"/>
  <c r="J107" i="6"/>
  <c r="H107" i="6"/>
  <c r="E107" i="6"/>
  <c r="C107" i="6"/>
  <c r="N106" i="6"/>
  <c r="L106" i="6"/>
  <c r="J106" i="6"/>
  <c r="H106" i="6"/>
  <c r="E106" i="6"/>
  <c r="C106" i="6"/>
  <c r="N105" i="6"/>
  <c r="L105" i="6"/>
  <c r="J105" i="6"/>
  <c r="H105" i="6"/>
  <c r="E105" i="6"/>
  <c r="C105" i="6"/>
  <c r="N104" i="6"/>
  <c r="L104" i="6"/>
  <c r="J104" i="6"/>
  <c r="H104" i="6"/>
  <c r="E104" i="6"/>
  <c r="C104" i="6"/>
  <c r="N103" i="6"/>
  <c r="L103" i="6"/>
  <c r="J103" i="6"/>
  <c r="H103" i="6"/>
  <c r="E103" i="6"/>
  <c r="C103" i="6"/>
  <c r="N102" i="6"/>
  <c r="L102" i="6"/>
  <c r="J102" i="6"/>
  <c r="J76" i="6" s="1"/>
  <c r="J18" i="6" s="1"/>
  <c r="H102" i="6"/>
  <c r="E102" i="6"/>
  <c r="C102" i="6"/>
  <c r="N101" i="6"/>
  <c r="L101" i="6"/>
  <c r="J101" i="6"/>
  <c r="H101" i="6"/>
  <c r="E101" i="6"/>
  <c r="O101" i="6" s="1"/>
  <c r="C101" i="6"/>
  <c r="N100" i="6"/>
  <c r="L100" i="6"/>
  <c r="J100" i="6"/>
  <c r="H100" i="6"/>
  <c r="E100" i="6"/>
  <c r="C100" i="6"/>
  <c r="N99" i="6"/>
  <c r="L99" i="6"/>
  <c r="J99" i="6"/>
  <c r="H99" i="6"/>
  <c r="E99" i="6"/>
  <c r="C99" i="6"/>
  <c r="O97" i="6"/>
  <c r="N97" i="6"/>
  <c r="M97" i="6"/>
  <c r="L97" i="6"/>
  <c r="K97" i="6"/>
  <c r="F97" i="6"/>
  <c r="Q97" i="6" s="1"/>
  <c r="I93" i="6"/>
  <c r="D93" i="6"/>
  <c r="B93" i="6"/>
  <c r="N90" i="6"/>
  <c r="N93" i="6" s="1"/>
  <c r="G90" i="6"/>
  <c r="G93" i="6" s="1"/>
  <c r="B90" i="6"/>
  <c r="L90" i="6" s="1"/>
  <c r="N89" i="6"/>
  <c r="L89" i="6"/>
  <c r="H89" i="6"/>
  <c r="C89" i="6"/>
  <c r="N88" i="6"/>
  <c r="L88" i="6"/>
  <c r="J88" i="6"/>
  <c r="N87" i="6"/>
  <c r="L87" i="6"/>
  <c r="E87" i="6"/>
  <c r="C87" i="6"/>
  <c r="N86" i="6"/>
  <c r="L86" i="6"/>
  <c r="C86" i="6"/>
  <c r="N85" i="6"/>
  <c r="L85" i="6"/>
  <c r="H85" i="6"/>
  <c r="K85" i="6" s="1"/>
  <c r="N84" i="6"/>
  <c r="L84" i="6"/>
  <c r="J84" i="6"/>
  <c r="E84" i="6"/>
  <c r="N83" i="6"/>
  <c r="L83" i="6"/>
  <c r="J83" i="6"/>
  <c r="C83" i="6"/>
  <c r="N82" i="6"/>
  <c r="L82" i="6"/>
  <c r="N81" i="6"/>
  <c r="L81" i="6"/>
  <c r="J81" i="6"/>
  <c r="J23" i="6" s="1"/>
  <c r="N80" i="6"/>
  <c r="L80" i="6"/>
  <c r="J80" i="6"/>
  <c r="C80" i="6"/>
  <c r="N79" i="6"/>
  <c r="L79" i="6"/>
  <c r="N78" i="6"/>
  <c r="L78" i="6"/>
  <c r="F78" i="6"/>
  <c r="C78" i="6"/>
  <c r="N77" i="6"/>
  <c r="L77" i="6"/>
  <c r="N76" i="6"/>
  <c r="L76" i="6"/>
  <c r="E76" i="6"/>
  <c r="C76" i="6"/>
  <c r="F76" i="6" s="1"/>
  <c r="N75" i="6"/>
  <c r="L75" i="6"/>
  <c r="J75" i="6"/>
  <c r="E75" i="6"/>
  <c r="E17" i="6" s="1"/>
  <c r="O17" i="6" s="1"/>
  <c r="N74" i="6"/>
  <c r="L74" i="6"/>
  <c r="H74" i="6"/>
  <c r="E74" i="6"/>
  <c r="N73" i="6"/>
  <c r="L73" i="6"/>
  <c r="K73" i="6"/>
  <c r="J73" i="6"/>
  <c r="H73" i="6"/>
  <c r="N71" i="6"/>
  <c r="L71" i="6"/>
  <c r="J71" i="6"/>
  <c r="H71" i="6"/>
  <c r="E71" i="6"/>
  <c r="E13" i="6" s="1"/>
  <c r="C71" i="6"/>
  <c r="I67" i="6"/>
  <c r="G67" i="6"/>
  <c r="E67" i="6"/>
  <c r="D67" i="6"/>
  <c r="N64" i="6"/>
  <c r="J64" i="6"/>
  <c r="J67" i="6" s="1"/>
  <c r="H64" i="6"/>
  <c r="H67" i="6" s="1"/>
  <c r="G64" i="6"/>
  <c r="K64" i="6" s="1"/>
  <c r="E64" i="6"/>
  <c r="O64" i="6" s="1"/>
  <c r="C64" i="6"/>
  <c r="B64" i="6"/>
  <c r="L64" i="6" s="1"/>
  <c r="O63" i="6"/>
  <c r="N63" i="6"/>
  <c r="M63" i="6"/>
  <c r="L63" i="6"/>
  <c r="K63" i="6"/>
  <c r="F63" i="6"/>
  <c r="O62" i="6"/>
  <c r="N62" i="6"/>
  <c r="M62" i="6"/>
  <c r="L62" i="6"/>
  <c r="K62" i="6"/>
  <c r="Q62" i="6" s="1"/>
  <c r="F62" i="6"/>
  <c r="O61" i="6"/>
  <c r="N61" i="6"/>
  <c r="M61" i="6"/>
  <c r="L61" i="6"/>
  <c r="K61" i="6"/>
  <c r="F61" i="6"/>
  <c r="O60" i="6"/>
  <c r="N60" i="6"/>
  <c r="M60" i="6"/>
  <c r="L60" i="6"/>
  <c r="K60" i="6"/>
  <c r="F60" i="6"/>
  <c r="O59" i="6"/>
  <c r="N59" i="6"/>
  <c r="M59" i="6"/>
  <c r="L59" i="6"/>
  <c r="K59" i="6"/>
  <c r="F59" i="6"/>
  <c r="O58" i="6"/>
  <c r="N58" i="6"/>
  <c r="M58" i="6"/>
  <c r="L58" i="6"/>
  <c r="K58" i="6"/>
  <c r="Q58" i="6" s="1"/>
  <c r="F58" i="6"/>
  <c r="O57" i="6"/>
  <c r="N57" i="6"/>
  <c r="M57" i="6"/>
  <c r="L57" i="6"/>
  <c r="K57" i="6"/>
  <c r="F57" i="6"/>
  <c r="O56" i="6"/>
  <c r="N56" i="6"/>
  <c r="M56" i="6"/>
  <c r="L56" i="6"/>
  <c r="K56" i="6"/>
  <c r="F56" i="6"/>
  <c r="O55" i="6"/>
  <c r="N55" i="6"/>
  <c r="M55" i="6"/>
  <c r="L55" i="6"/>
  <c r="K55" i="6"/>
  <c r="F55" i="6"/>
  <c r="O54" i="6"/>
  <c r="N54" i="6"/>
  <c r="M54" i="6"/>
  <c r="L54" i="6"/>
  <c r="K54" i="6"/>
  <c r="Q54" i="6" s="1"/>
  <c r="F54" i="6"/>
  <c r="O53" i="6"/>
  <c r="N53" i="6"/>
  <c r="M53" i="6"/>
  <c r="L53" i="6"/>
  <c r="K53" i="6"/>
  <c r="F53" i="6"/>
  <c r="O52" i="6"/>
  <c r="N52" i="6"/>
  <c r="M52" i="6"/>
  <c r="L52" i="6"/>
  <c r="K52" i="6"/>
  <c r="F52" i="6"/>
  <c r="O51" i="6"/>
  <c r="N51" i="6"/>
  <c r="M51" i="6"/>
  <c r="L51" i="6"/>
  <c r="K51" i="6"/>
  <c r="F51" i="6"/>
  <c r="O50" i="6"/>
  <c r="N50" i="6"/>
  <c r="M50" i="6"/>
  <c r="L50" i="6"/>
  <c r="K50" i="6"/>
  <c r="Q50" i="6" s="1"/>
  <c r="F50" i="6"/>
  <c r="O49" i="6"/>
  <c r="N49" i="6"/>
  <c r="M49" i="6"/>
  <c r="L49" i="6"/>
  <c r="K49" i="6"/>
  <c r="F49" i="6"/>
  <c r="O48" i="6"/>
  <c r="N48" i="6"/>
  <c r="M48" i="6"/>
  <c r="L48" i="6"/>
  <c r="K48" i="6"/>
  <c r="F48" i="6"/>
  <c r="O47" i="6"/>
  <c r="N47" i="6"/>
  <c r="M47" i="6"/>
  <c r="L47" i="6"/>
  <c r="K47" i="6"/>
  <c r="F47" i="6"/>
  <c r="O45" i="6"/>
  <c r="N45" i="6"/>
  <c r="M45" i="6"/>
  <c r="L45" i="6"/>
  <c r="K45" i="6"/>
  <c r="Q45" i="6" s="1"/>
  <c r="F45" i="6"/>
  <c r="P36" i="6"/>
  <c r="K36" i="6"/>
  <c r="F36" i="6"/>
  <c r="I31" i="6"/>
  <c r="H31" i="6"/>
  <c r="M31" i="6" s="1"/>
  <c r="G31" i="6"/>
  <c r="D31" i="6"/>
  <c r="N31" i="6" s="1"/>
  <c r="C31" i="6"/>
  <c r="B31" i="6"/>
  <c r="J30" i="6"/>
  <c r="I30" i="6"/>
  <c r="G30" i="6"/>
  <c r="D30" i="6"/>
  <c r="N30" i="6" s="1"/>
  <c r="B30" i="6"/>
  <c r="I29" i="6"/>
  <c r="G29" i="6"/>
  <c r="E29" i="6"/>
  <c r="D29" i="6"/>
  <c r="N29" i="6" s="1"/>
  <c r="B29" i="6"/>
  <c r="I28" i="6"/>
  <c r="G28" i="6"/>
  <c r="D28" i="6"/>
  <c r="N28" i="6" s="1"/>
  <c r="B28" i="6"/>
  <c r="I27" i="6"/>
  <c r="H27" i="6"/>
  <c r="G27" i="6"/>
  <c r="D27" i="6"/>
  <c r="N27" i="6" s="1"/>
  <c r="B27" i="6"/>
  <c r="L27" i="6" s="1"/>
  <c r="J26" i="6"/>
  <c r="I26" i="6"/>
  <c r="G26" i="6"/>
  <c r="D26" i="6"/>
  <c r="N26" i="6" s="1"/>
  <c r="B26" i="6"/>
  <c r="I25" i="6"/>
  <c r="G25" i="6"/>
  <c r="D25" i="6"/>
  <c r="B25" i="6"/>
  <c r="N24" i="6"/>
  <c r="I24" i="6"/>
  <c r="G24" i="6"/>
  <c r="D24" i="6"/>
  <c r="B24" i="6"/>
  <c r="I23" i="6"/>
  <c r="G23" i="6"/>
  <c r="D23" i="6"/>
  <c r="B23" i="6"/>
  <c r="L23" i="6" s="1"/>
  <c r="I22" i="6"/>
  <c r="G22" i="6"/>
  <c r="D22" i="6"/>
  <c r="B22" i="6"/>
  <c r="I21" i="6"/>
  <c r="G21" i="6"/>
  <c r="D21" i="6"/>
  <c r="N21" i="6" s="1"/>
  <c r="B21" i="6"/>
  <c r="I20" i="6"/>
  <c r="G20" i="6"/>
  <c r="D20" i="6"/>
  <c r="N20" i="6" s="1"/>
  <c r="B20" i="6"/>
  <c r="L20" i="6" s="1"/>
  <c r="J19" i="6"/>
  <c r="I19" i="6"/>
  <c r="G19" i="6"/>
  <c r="D19" i="6"/>
  <c r="N19" i="6" s="1"/>
  <c r="B19" i="6"/>
  <c r="L19" i="6" s="1"/>
  <c r="I18" i="6"/>
  <c r="G18" i="6"/>
  <c r="E18" i="6"/>
  <c r="O18" i="6" s="1"/>
  <c r="D18" i="6"/>
  <c r="N18" i="6" s="1"/>
  <c r="B18" i="6"/>
  <c r="J17" i="6"/>
  <c r="I17" i="6"/>
  <c r="G17" i="6"/>
  <c r="D17" i="6"/>
  <c r="B17" i="6"/>
  <c r="N16" i="6"/>
  <c r="I16" i="6"/>
  <c r="G16" i="6"/>
  <c r="D16" i="6"/>
  <c r="B16" i="6"/>
  <c r="L16" i="6" s="1"/>
  <c r="J15" i="6"/>
  <c r="I15" i="6"/>
  <c r="H15" i="6"/>
  <c r="G15" i="6"/>
  <c r="D15" i="6"/>
  <c r="B15" i="6"/>
  <c r="I13" i="6"/>
  <c r="H13" i="6"/>
  <c r="G13" i="6"/>
  <c r="D13" i="6"/>
  <c r="N13" i="6" s="1"/>
  <c r="C13" i="6"/>
  <c r="B13" i="6"/>
  <c r="L13" i="6" s="1"/>
  <c r="I197" i="5"/>
  <c r="D197" i="5"/>
  <c r="N194" i="5"/>
  <c r="J194" i="5"/>
  <c r="J197" i="5" s="1"/>
  <c r="H194" i="5"/>
  <c r="G194" i="5"/>
  <c r="G197" i="5" s="1"/>
  <c r="E194" i="5"/>
  <c r="C194" i="5"/>
  <c r="C197" i="5" s="1"/>
  <c r="B194" i="5"/>
  <c r="L194" i="5" s="1"/>
  <c r="O193" i="5"/>
  <c r="N193" i="5"/>
  <c r="M193" i="5"/>
  <c r="L193" i="5"/>
  <c r="K193" i="5"/>
  <c r="F193" i="5"/>
  <c r="O192" i="5"/>
  <c r="N192" i="5"/>
  <c r="M192" i="5"/>
  <c r="L192" i="5"/>
  <c r="K192" i="5"/>
  <c r="F192" i="5"/>
  <c r="O191" i="5"/>
  <c r="N191" i="5"/>
  <c r="M191" i="5"/>
  <c r="L191" i="5"/>
  <c r="K191" i="5"/>
  <c r="F191" i="5"/>
  <c r="Q191" i="5" s="1"/>
  <c r="O190" i="5"/>
  <c r="N190" i="5"/>
  <c r="M190" i="5"/>
  <c r="L190" i="5"/>
  <c r="K190" i="5"/>
  <c r="F190" i="5"/>
  <c r="O189" i="5"/>
  <c r="N189" i="5"/>
  <c r="M189" i="5"/>
  <c r="L189" i="5"/>
  <c r="K189" i="5"/>
  <c r="F189" i="5"/>
  <c r="Q189" i="5" s="1"/>
  <c r="O188" i="5"/>
  <c r="N188" i="5"/>
  <c r="M188" i="5"/>
  <c r="L188" i="5"/>
  <c r="K188" i="5"/>
  <c r="F188" i="5"/>
  <c r="O187" i="5"/>
  <c r="N187" i="5"/>
  <c r="M187" i="5"/>
  <c r="L187" i="5"/>
  <c r="K187" i="5"/>
  <c r="F187" i="5"/>
  <c r="Q187" i="5" s="1"/>
  <c r="O186" i="5"/>
  <c r="N186" i="5"/>
  <c r="M186" i="5"/>
  <c r="L186" i="5"/>
  <c r="K186" i="5"/>
  <c r="F186" i="5"/>
  <c r="O185" i="5"/>
  <c r="N185" i="5"/>
  <c r="M185" i="5"/>
  <c r="L185" i="5"/>
  <c r="K185" i="5"/>
  <c r="F185" i="5"/>
  <c r="Q185" i="5" s="1"/>
  <c r="O184" i="5"/>
  <c r="N184" i="5"/>
  <c r="M184" i="5"/>
  <c r="L184" i="5"/>
  <c r="K184" i="5"/>
  <c r="F184" i="5"/>
  <c r="O183" i="5"/>
  <c r="N183" i="5"/>
  <c r="M183" i="5"/>
  <c r="L183" i="5"/>
  <c r="K183" i="5"/>
  <c r="F183" i="5"/>
  <c r="Q183" i="5" s="1"/>
  <c r="O182" i="5"/>
  <c r="N182" i="5"/>
  <c r="M182" i="5"/>
  <c r="L182" i="5"/>
  <c r="K182" i="5"/>
  <c r="F182" i="5"/>
  <c r="O181" i="5"/>
  <c r="N181" i="5"/>
  <c r="M181" i="5"/>
  <c r="L181" i="5"/>
  <c r="K181" i="5"/>
  <c r="F181" i="5"/>
  <c r="Q181" i="5" s="1"/>
  <c r="O180" i="5"/>
  <c r="N180" i="5"/>
  <c r="M180" i="5"/>
  <c r="L180" i="5"/>
  <c r="K180" i="5"/>
  <c r="F180" i="5"/>
  <c r="O179" i="5"/>
  <c r="N179" i="5"/>
  <c r="M179" i="5"/>
  <c r="L179" i="5"/>
  <c r="K179" i="5"/>
  <c r="F179" i="5"/>
  <c r="Q179" i="5" s="1"/>
  <c r="O178" i="5"/>
  <c r="N178" i="5"/>
  <c r="M178" i="5"/>
  <c r="L178" i="5"/>
  <c r="K178" i="5"/>
  <c r="F178" i="5"/>
  <c r="O177" i="5"/>
  <c r="N177" i="5"/>
  <c r="M177" i="5"/>
  <c r="L177" i="5"/>
  <c r="K177" i="5"/>
  <c r="F177" i="5"/>
  <c r="Q177" i="5" s="1"/>
  <c r="P175" i="5"/>
  <c r="N175" i="5"/>
  <c r="N197" i="5" s="1"/>
  <c r="M175" i="5"/>
  <c r="L175" i="5"/>
  <c r="K175" i="5"/>
  <c r="F175" i="5"/>
  <c r="E175" i="5"/>
  <c r="O175" i="5" s="1"/>
  <c r="I171" i="5"/>
  <c r="G171" i="5"/>
  <c r="D171" i="5"/>
  <c r="N168" i="5"/>
  <c r="G168" i="5"/>
  <c r="B168" i="5"/>
  <c r="B171" i="5" s="1"/>
  <c r="N167" i="5"/>
  <c r="L167" i="5"/>
  <c r="K167" i="5"/>
  <c r="J167" i="5"/>
  <c r="H167" i="5"/>
  <c r="E167" i="5"/>
  <c r="C167" i="5"/>
  <c r="M167" i="5" s="1"/>
  <c r="N166" i="5"/>
  <c r="L166" i="5"/>
  <c r="J166" i="5"/>
  <c r="H166" i="5"/>
  <c r="E166" i="5"/>
  <c r="C166" i="5"/>
  <c r="N165" i="5"/>
  <c r="L165" i="5"/>
  <c r="J165" i="5"/>
  <c r="H165" i="5"/>
  <c r="E165" i="5"/>
  <c r="C165" i="5"/>
  <c r="N164" i="5"/>
  <c r="L164" i="5"/>
  <c r="J164" i="5"/>
  <c r="H164" i="5"/>
  <c r="E164" i="5"/>
  <c r="O164" i="5" s="1"/>
  <c r="C164" i="5"/>
  <c r="N163" i="5"/>
  <c r="L163" i="5"/>
  <c r="K163" i="5"/>
  <c r="J163" i="5"/>
  <c r="H163" i="5"/>
  <c r="E163" i="5"/>
  <c r="C163" i="5"/>
  <c r="M163" i="5" s="1"/>
  <c r="N162" i="5"/>
  <c r="L162" i="5"/>
  <c r="J162" i="5"/>
  <c r="H162" i="5"/>
  <c r="E162" i="5"/>
  <c r="O162" i="5" s="1"/>
  <c r="C162" i="5"/>
  <c r="N161" i="5"/>
  <c r="L161" i="5"/>
  <c r="K161" i="5"/>
  <c r="J161" i="5"/>
  <c r="H161" i="5"/>
  <c r="E161" i="5"/>
  <c r="C161" i="5"/>
  <c r="M161" i="5" s="1"/>
  <c r="N160" i="5"/>
  <c r="L160" i="5"/>
  <c r="J160" i="5"/>
  <c r="H160" i="5"/>
  <c r="E160" i="5"/>
  <c r="O160" i="5" s="1"/>
  <c r="C160" i="5"/>
  <c r="N159" i="5"/>
  <c r="L159" i="5"/>
  <c r="J159" i="5"/>
  <c r="H159" i="5"/>
  <c r="F159" i="5"/>
  <c r="E159" i="5"/>
  <c r="C159" i="5"/>
  <c r="N158" i="5"/>
  <c r="L158" i="5"/>
  <c r="J158" i="5"/>
  <c r="H158" i="5"/>
  <c r="E158" i="5"/>
  <c r="C158" i="5"/>
  <c r="N157" i="5"/>
  <c r="L157" i="5"/>
  <c r="J157" i="5"/>
  <c r="H157" i="5"/>
  <c r="E157" i="5"/>
  <c r="C157" i="5"/>
  <c r="N156" i="5"/>
  <c r="L156" i="5"/>
  <c r="J156" i="5"/>
  <c r="H156" i="5"/>
  <c r="E156" i="5"/>
  <c r="C156" i="5"/>
  <c r="F156" i="5" s="1"/>
  <c r="N155" i="5"/>
  <c r="L155" i="5"/>
  <c r="J155" i="5"/>
  <c r="H155" i="5"/>
  <c r="F155" i="5"/>
  <c r="E155" i="5"/>
  <c r="C155" i="5"/>
  <c r="N154" i="5"/>
  <c r="L154" i="5"/>
  <c r="J154" i="5"/>
  <c r="H154" i="5"/>
  <c r="E154" i="5"/>
  <c r="C154" i="5"/>
  <c r="N153" i="5"/>
  <c r="L153" i="5"/>
  <c r="J153" i="5"/>
  <c r="H153" i="5"/>
  <c r="E153" i="5"/>
  <c r="C153" i="5"/>
  <c r="N152" i="5"/>
  <c r="L152" i="5"/>
  <c r="J152" i="5"/>
  <c r="H152" i="5"/>
  <c r="E152" i="5"/>
  <c r="C152" i="5"/>
  <c r="F152" i="5" s="1"/>
  <c r="N151" i="5"/>
  <c r="L151" i="5"/>
  <c r="J151" i="5"/>
  <c r="H151" i="5"/>
  <c r="F151" i="5"/>
  <c r="E151" i="5"/>
  <c r="C151" i="5"/>
  <c r="N149" i="5"/>
  <c r="L149" i="5"/>
  <c r="J149" i="5"/>
  <c r="H149" i="5"/>
  <c r="E149" i="5"/>
  <c r="C149" i="5"/>
  <c r="I145" i="5"/>
  <c r="D145" i="5"/>
  <c r="N142" i="5"/>
  <c r="N145" i="5" s="1"/>
  <c r="G142" i="5"/>
  <c r="B142" i="5"/>
  <c r="N141" i="5"/>
  <c r="M141" i="5"/>
  <c r="L141" i="5"/>
  <c r="J141" i="5"/>
  <c r="J31" i="5" s="1"/>
  <c r="H141" i="5"/>
  <c r="E141" i="5"/>
  <c r="C141" i="5"/>
  <c r="N140" i="5"/>
  <c r="L140" i="5"/>
  <c r="J140" i="5"/>
  <c r="H140" i="5"/>
  <c r="E140" i="5"/>
  <c r="C140" i="5"/>
  <c r="N139" i="5"/>
  <c r="L139" i="5"/>
  <c r="J139" i="5"/>
  <c r="J87" i="5" s="1"/>
  <c r="J29" i="5" s="1"/>
  <c r="H139" i="5"/>
  <c r="E139" i="5"/>
  <c r="C139" i="5"/>
  <c r="F139" i="5" s="1"/>
  <c r="N138" i="5"/>
  <c r="L138" i="5"/>
  <c r="J138" i="5"/>
  <c r="H138" i="5"/>
  <c r="E138" i="5"/>
  <c r="C138" i="5"/>
  <c r="F138" i="5" s="1"/>
  <c r="N137" i="5"/>
  <c r="M137" i="5"/>
  <c r="L137" i="5"/>
  <c r="J137" i="5"/>
  <c r="H137" i="5"/>
  <c r="E137" i="5"/>
  <c r="C137" i="5"/>
  <c r="N136" i="5"/>
  <c r="L136" i="5"/>
  <c r="J136" i="5"/>
  <c r="H136" i="5"/>
  <c r="E136" i="5"/>
  <c r="C136" i="5"/>
  <c r="N135" i="5"/>
  <c r="L135" i="5"/>
  <c r="J135" i="5"/>
  <c r="J83" i="5" s="1"/>
  <c r="J25" i="5" s="1"/>
  <c r="H135" i="5"/>
  <c r="E135" i="5"/>
  <c r="C135" i="5"/>
  <c r="F135" i="5" s="1"/>
  <c r="N134" i="5"/>
  <c r="L134" i="5"/>
  <c r="J134" i="5"/>
  <c r="H134" i="5"/>
  <c r="E134" i="5"/>
  <c r="C134" i="5"/>
  <c r="F134" i="5" s="1"/>
  <c r="N133" i="5"/>
  <c r="M133" i="5"/>
  <c r="L133" i="5"/>
  <c r="J133" i="5"/>
  <c r="H133" i="5"/>
  <c r="E133" i="5"/>
  <c r="E81" i="5" s="1"/>
  <c r="C133" i="5"/>
  <c r="N132" i="5"/>
  <c r="L132" i="5"/>
  <c r="J132" i="5"/>
  <c r="H132" i="5"/>
  <c r="E132" i="5"/>
  <c r="C132" i="5"/>
  <c r="N131" i="5"/>
  <c r="L131" i="5"/>
  <c r="J131" i="5"/>
  <c r="H131" i="5"/>
  <c r="E131" i="5"/>
  <c r="C131" i="5"/>
  <c r="F131" i="5" s="1"/>
  <c r="N130" i="5"/>
  <c r="L130" i="5"/>
  <c r="J130" i="5"/>
  <c r="H130" i="5"/>
  <c r="E130" i="5"/>
  <c r="C130" i="5"/>
  <c r="F130" i="5" s="1"/>
  <c r="N129" i="5"/>
  <c r="M129" i="5"/>
  <c r="L129" i="5"/>
  <c r="J129" i="5"/>
  <c r="H129" i="5"/>
  <c r="E129" i="5"/>
  <c r="E77" i="5" s="1"/>
  <c r="E19" i="5" s="1"/>
  <c r="C129" i="5"/>
  <c r="N128" i="5"/>
  <c r="L128" i="5"/>
  <c r="J128" i="5"/>
  <c r="H128" i="5"/>
  <c r="E128" i="5"/>
  <c r="C128" i="5"/>
  <c r="N127" i="5"/>
  <c r="L127" i="5"/>
  <c r="J127" i="5"/>
  <c r="J75" i="5" s="1"/>
  <c r="J17" i="5" s="1"/>
  <c r="H127" i="5"/>
  <c r="E127" i="5"/>
  <c r="C127" i="5"/>
  <c r="F127" i="5" s="1"/>
  <c r="N126" i="5"/>
  <c r="L126" i="5"/>
  <c r="J126" i="5"/>
  <c r="H126" i="5"/>
  <c r="E126" i="5"/>
  <c r="C126" i="5"/>
  <c r="F126" i="5" s="1"/>
  <c r="N125" i="5"/>
  <c r="M125" i="5"/>
  <c r="L125" i="5"/>
  <c r="J125" i="5"/>
  <c r="H125" i="5"/>
  <c r="E125" i="5"/>
  <c r="C125" i="5"/>
  <c r="N123" i="5"/>
  <c r="L123" i="5"/>
  <c r="J123" i="5"/>
  <c r="H123" i="5"/>
  <c r="E123" i="5"/>
  <c r="C123" i="5"/>
  <c r="D119" i="5"/>
  <c r="B119" i="5"/>
  <c r="I116" i="5"/>
  <c r="I119" i="5" s="1"/>
  <c r="G116" i="5"/>
  <c r="G119" i="5" s="1"/>
  <c r="B116" i="5"/>
  <c r="O115" i="5"/>
  <c r="N115" i="5"/>
  <c r="M115" i="5"/>
  <c r="L115" i="5"/>
  <c r="K115" i="5"/>
  <c r="F115" i="5"/>
  <c r="N114" i="5"/>
  <c r="L114" i="5"/>
  <c r="K114" i="5"/>
  <c r="J114" i="5"/>
  <c r="H114" i="5"/>
  <c r="M114" i="5" s="1"/>
  <c r="E114" i="5"/>
  <c r="C114" i="5"/>
  <c r="N113" i="5"/>
  <c r="L113" i="5"/>
  <c r="J113" i="5"/>
  <c r="O113" i="5" s="1"/>
  <c r="H113" i="5"/>
  <c r="F113" i="5"/>
  <c r="E113" i="5"/>
  <c r="C113" i="5"/>
  <c r="N112" i="5"/>
  <c r="L112" i="5"/>
  <c r="J112" i="5"/>
  <c r="H112" i="5"/>
  <c r="E112" i="5"/>
  <c r="E86" i="5" s="1"/>
  <c r="C112" i="5"/>
  <c r="F112" i="5" s="1"/>
  <c r="N111" i="5"/>
  <c r="L111" i="5"/>
  <c r="J111" i="5"/>
  <c r="J85" i="5" s="1"/>
  <c r="J27" i="5" s="1"/>
  <c r="H111" i="5"/>
  <c r="E111" i="5"/>
  <c r="C111" i="5"/>
  <c r="N110" i="5"/>
  <c r="L110" i="5"/>
  <c r="K110" i="5"/>
  <c r="J110" i="5"/>
  <c r="H110" i="5"/>
  <c r="M110" i="5" s="1"/>
  <c r="E110" i="5"/>
  <c r="C110" i="5"/>
  <c r="N109" i="5"/>
  <c r="L109" i="5"/>
  <c r="J109" i="5"/>
  <c r="O109" i="5" s="1"/>
  <c r="H109" i="5"/>
  <c r="F109" i="5"/>
  <c r="E109" i="5"/>
  <c r="C109" i="5"/>
  <c r="N108" i="5"/>
  <c r="L108" i="5"/>
  <c r="J108" i="5"/>
  <c r="H108" i="5"/>
  <c r="E108" i="5"/>
  <c r="E82" i="5" s="1"/>
  <c r="C108" i="5"/>
  <c r="F108" i="5" s="1"/>
  <c r="O107" i="5"/>
  <c r="N107" i="5"/>
  <c r="L107" i="5"/>
  <c r="J107" i="5"/>
  <c r="J81" i="5" s="1"/>
  <c r="J23" i="5" s="1"/>
  <c r="H107" i="5"/>
  <c r="K107" i="5" s="1"/>
  <c r="E107" i="5"/>
  <c r="C107" i="5"/>
  <c r="N106" i="5"/>
  <c r="L106" i="5"/>
  <c r="K106" i="5"/>
  <c r="J106" i="5"/>
  <c r="H106" i="5"/>
  <c r="M106" i="5" s="1"/>
  <c r="E106" i="5"/>
  <c r="C106" i="5"/>
  <c r="N105" i="5"/>
  <c r="L105" i="5"/>
  <c r="J105" i="5"/>
  <c r="O105" i="5" s="1"/>
  <c r="H105" i="5"/>
  <c r="F105" i="5"/>
  <c r="E105" i="5"/>
  <c r="C105" i="5"/>
  <c r="N104" i="5"/>
  <c r="L104" i="5"/>
  <c r="J104" i="5"/>
  <c r="H104" i="5"/>
  <c r="E104" i="5"/>
  <c r="E78" i="5" s="1"/>
  <c r="C104" i="5"/>
  <c r="F104" i="5" s="1"/>
  <c r="O103" i="5"/>
  <c r="N103" i="5"/>
  <c r="L103" i="5"/>
  <c r="J103" i="5"/>
  <c r="H103" i="5"/>
  <c r="K103" i="5" s="1"/>
  <c r="E103" i="5"/>
  <c r="C103" i="5"/>
  <c r="N102" i="5"/>
  <c r="L102" i="5"/>
  <c r="K102" i="5"/>
  <c r="J102" i="5"/>
  <c r="H102" i="5"/>
  <c r="M102" i="5" s="1"/>
  <c r="E102" i="5"/>
  <c r="C102" i="5"/>
  <c r="F102" i="5" s="1"/>
  <c r="N101" i="5"/>
  <c r="L101" i="5"/>
  <c r="J101" i="5"/>
  <c r="O101" i="5" s="1"/>
  <c r="H101" i="5"/>
  <c r="F101" i="5"/>
  <c r="E101" i="5"/>
  <c r="C101" i="5"/>
  <c r="N100" i="5"/>
  <c r="L100" i="5"/>
  <c r="J100" i="5"/>
  <c r="H100" i="5"/>
  <c r="E100" i="5"/>
  <c r="E74" i="5" s="1"/>
  <c r="C100" i="5"/>
  <c r="F100" i="5" s="1"/>
  <c r="N99" i="5"/>
  <c r="L99" i="5"/>
  <c r="J99" i="5"/>
  <c r="O99" i="5" s="1"/>
  <c r="H99" i="5"/>
  <c r="E99" i="5"/>
  <c r="C99" i="5"/>
  <c r="N97" i="5"/>
  <c r="L97" i="5"/>
  <c r="K97" i="5"/>
  <c r="J97" i="5"/>
  <c r="H97" i="5"/>
  <c r="E97" i="5"/>
  <c r="C97" i="5"/>
  <c r="F97" i="5" s="1"/>
  <c r="I93" i="5"/>
  <c r="G93" i="5"/>
  <c r="D93" i="5"/>
  <c r="N90" i="5"/>
  <c r="G90" i="5"/>
  <c r="B90" i="5"/>
  <c r="L90" i="5" s="1"/>
  <c r="L93" i="5" s="1"/>
  <c r="N89" i="5"/>
  <c r="L89" i="5"/>
  <c r="H89" i="5"/>
  <c r="C89" i="5"/>
  <c r="M89" i="5" s="1"/>
  <c r="N88" i="5"/>
  <c r="L88" i="5"/>
  <c r="H88" i="5"/>
  <c r="N87" i="5"/>
  <c r="L87" i="5"/>
  <c r="C87" i="5"/>
  <c r="N86" i="5"/>
  <c r="L86" i="5"/>
  <c r="J86" i="5"/>
  <c r="J28" i="5" s="1"/>
  <c r="C86" i="5"/>
  <c r="N85" i="5"/>
  <c r="L85" i="5"/>
  <c r="H85" i="5"/>
  <c r="N84" i="5"/>
  <c r="L84" i="5"/>
  <c r="H84" i="5"/>
  <c r="N83" i="5"/>
  <c r="L83" i="5"/>
  <c r="H83" i="5"/>
  <c r="C83" i="5"/>
  <c r="N82" i="5"/>
  <c r="L82" i="5"/>
  <c r="C82" i="5"/>
  <c r="N81" i="5"/>
  <c r="L81" i="5"/>
  <c r="N80" i="5"/>
  <c r="L80" i="5"/>
  <c r="N79" i="5"/>
  <c r="L79" i="5"/>
  <c r="E79" i="5"/>
  <c r="N78" i="5"/>
  <c r="L78" i="5"/>
  <c r="J78" i="5"/>
  <c r="J20" i="5" s="1"/>
  <c r="C78" i="5"/>
  <c r="N77" i="5"/>
  <c r="L77" i="5"/>
  <c r="N76" i="5"/>
  <c r="L76" i="5"/>
  <c r="N75" i="5"/>
  <c r="L75" i="5"/>
  <c r="E75" i="5"/>
  <c r="N74" i="5"/>
  <c r="L74" i="5"/>
  <c r="C74" i="5"/>
  <c r="N73" i="5"/>
  <c r="L73" i="5"/>
  <c r="N71" i="5"/>
  <c r="L71" i="5"/>
  <c r="C71" i="5"/>
  <c r="I67" i="5"/>
  <c r="D67" i="5"/>
  <c r="N64" i="5"/>
  <c r="J64" i="5"/>
  <c r="J67" i="5" s="1"/>
  <c r="H64" i="5"/>
  <c r="H67" i="5" s="1"/>
  <c r="G64" i="5"/>
  <c r="E64" i="5"/>
  <c r="C64" i="5"/>
  <c r="M64" i="5" s="1"/>
  <c r="B64" i="5"/>
  <c r="O63" i="5"/>
  <c r="N63" i="5"/>
  <c r="M63" i="5"/>
  <c r="L63" i="5"/>
  <c r="K63" i="5"/>
  <c r="F63" i="5"/>
  <c r="O62" i="5"/>
  <c r="N62" i="5"/>
  <c r="M62" i="5"/>
  <c r="L62" i="5"/>
  <c r="K62" i="5"/>
  <c r="Q62" i="5" s="1"/>
  <c r="F62" i="5"/>
  <c r="Q61" i="5"/>
  <c r="O61" i="5"/>
  <c r="N61" i="5"/>
  <c r="M61" i="5"/>
  <c r="L61" i="5"/>
  <c r="P61" i="5" s="1"/>
  <c r="K61" i="5"/>
  <c r="F61" i="5"/>
  <c r="O60" i="5"/>
  <c r="N60" i="5"/>
  <c r="M60" i="5"/>
  <c r="L60" i="5"/>
  <c r="K60" i="5"/>
  <c r="F60" i="5"/>
  <c r="O59" i="5"/>
  <c r="N59" i="5"/>
  <c r="M59" i="5"/>
  <c r="L59" i="5"/>
  <c r="K59" i="5"/>
  <c r="F59" i="5"/>
  <c r="O58" i="5"/>
  <c r="N58" i="5"/>
  <c r="M58" i="5"/>
  <c r="L58" i="5"/>
  <c r="K58" i="5"/>
  <c r="F58" i="5"/>
  <c r="O57" i="5"/>
  <c r="N57" i="5"/>
  <c r="M57" i="5"/>
  <c r="L57" i="5"/>
  <c r="K57" i="5"/>
  <c r="Q57" i="5" s="1"/>
  <c r="F57" i="5"/>
  <c r="O56" i="5"/>
  <c r="N56" i="5"/>
  <c r="M56" i="5"/>
  <c r="L56" i="5"/>
  <c r="K56" i="5"/>
  <c r="Q56" i="5" s="1"/>
  <c r="F56" i="5"/>
  <c r="O55" i="5"/>
  <c r="N55" i="5"/>
  <c r="M55" i="5"/>
  <c r="L55" i="5"/>
  <c r="K55" i="5"/>
  <c r="Q55" i="5" s="1"/>
  <c r="F55" i="5"/>
  <c r="O54" i="5"/>
  <c r="N54" i="5"/>
  <c r="M54" i="5"/>
  <c r="L54" i="5"/>
  <c r="K54" i="5"/>
  <c r="Q54" i="5" s="1"/>
  <c r="F54" i="5"/>
  <c r="O53" i="5"/>
  <c r="N53" i="5"/>
  <c r="M53" i="5"/>
  <c r="L53" i="5"/>
  <c r="K53" i="5"/>
  <c r="F53" i="5"/>
  <c r="Q53" i="5" s="1"/>
  <c r="O52" i="5"/>
  <c r="N52" i="5"/>
  <c r="M52" i="5"/>
  <c r="L52" i="5"/>
  <c r="K52" i="5"/>
  <c r="F52" i="5"/>
  <c r="O51" i="5"/>
  <c r="N51" i="5"/>
  <c r="M51" i="5"/>
  <c r="L51" i="5"/>
  <c r="K51" i="5"/>
  <c r="F51" i="5"/>
  <c r="O50" i="5"/>
  <c r="N50" i="5"/>
  <c r="M50" i="5"/>
  <c r="L50" i="5"/>
  <c r="K50" i="5"/>
  <c r="F50" i="5"/>
  <c r="O49" i="5"/>
  <c r="N49" i="5"/>
  <c r="M49" i="5"/>
  <c r="L49" i="5"/>
  <c r="K49" i="5"/>
  <c r="Q49" i="5" s="1"/>
  <c r="F49" i="5"/>
  <c r="O48" i="5"/>
  <c r="N48" i="5"/>
  <c r="M48" i="5"/>
  <c r="L48" i="5"/>
  <c r="K48" i="5"/>
  <c r="Q48" i="5" s="1"/>
  <c r="F48" i="5"/>
  <c r="O47" i="5"/>
  <c r="N47" i="5"/>
  <c r="M47" i="5"/>
  <c r="L47" i="5"/>
  <c r="K47" i="5"/>
  <c r="Q47" i="5" s="1"/>
  <c r="F47" i="5"/>
  <c r="O45" i="5"/>
  <c r="N45" i="5"/>
  <c r="M45" i="5"/>
  <c r="L45" i="5"/>
  <c r="K45" i="5"/>
  <c r="H45" i="5"/>
  <c r="F45" i="5"/>
  <c r="C45" i="5"/>
  <c r="K36" i="5"/>
  <c r="F36" i="5"/>
  <c r="C33" i="5"/>
  <c r="I31" i="5"/>
  <c r="H31" i="5"/>
  <c r="M31" i="5" s="1"/>
  <c r="G31" i="5"/>
  <c r="D31" i="5"/>
  <c r="N31" i="5" s="1"/>
  <c r="C31" i="5"/>
  <c r="B31" i="5"/>
  <c r="I30" i="5"/>
  <c r="H30" i="5"/>
  <c r="G30" i="5"/>
  <c r="L30" i="5" s="1"/>
  <c r="D30" i="5"/>
  <c r="N30" i="5" s="1"/>
  <c r="B30" i="5"/>
  <c r="I29" i="5"/>
  <c r="G29" i="5"/>
  <c r="D29" i="5"/>
  <c r="B29" i="5"/>
  <c r="I28" i="5"/>
  <c r="G28" i="5"/>
  <c r="L28" i="5" s="1"/>
  <c r="D28" i="5"/>
  <c r="N28" i="5" s="1"/>
  <c r="B28" i="5"/>
  <c r="I27" i="5"/>
  <c r="H27" i="5"/>
  <c r="G27" i="5"/>
  <c r="D27" i="5"/>
  <c r="B27" i="5"/>
  <c r="I26" i="5"/>
  <c r="H26" i="5"/>
  <c r="G26" i="5"/>
  <c r="D26" i="5"/>
  <c r="N26" i="5" s="1"/>
  <c r="B26" i="5"/>
  <c r="I25" i="5"/>
  <c r="H25" i="5"/>
  <c r="G25" i="5"/>
  <c r="K25" i="5" s="1"/>
  <c r="D25" i="5"/>
  <c r="N25" i="5" s="1"/>
  <c r="B25" i="5"/>
  <c r="I24" i="5"/>
  <c r="G24" i="5"/>
  <c r="D24" i="5"/>
  <c r="C24" i="5"/>
  <c r="B24" i="5"/>
  <c r="L24" i="5" s="1"/>
  <c r="I23" i="5"/>
  <c r="G23" i="5"/>
  <c r="E23" i="5"/>
  <c r="D23" i="5"/>
  <c r="N23" i="5" s="1"/>
  <c r="B23" i="5"/>
  <c r="I22" i="5"/>
  <c r="G22" i="5"/>
  <c r="L22" i="5" s="1"/>
  <c r="D22" i="5"/>
  <c r="B22" i="5"/>
  <c r="L21" i="5"/>
  <c r="I21" i="5"/>
  <c r="G21" i="5"/>
  <c r="E21" i="5"/>
  <c r="D21" i="5"/>
  <c r="N21" i="5" s="1"/>
  <c r="B21" i="5"/>
  <c r="I20" i="5"/>
  <c r="G20" i="5"/>
  <c r="D20" i="5"/>
  <c r="N20" i="5" s="1"/>
  <c r="C20" i="5"/>
  <c r="B20" i="5"/>
  <c r="I19" i="5"/>
  <c r="G19" i="5"/>
  <c r="D19" i="5"/>
  <c r="B19" i="5"/>
  <c r="I18" i="5"/>
  <c r="G18" i="5"/>
  <c r="L18" i="5" s="1"/>
  <c r="D18" i="5"/>
  <c r="B18" i="5"/>
  <c r="L17" i="5"/>
  <c r="I17" i="5"/>
  <c r="G17" i="5"/>
  <c r="E17" i="5"/>
  <c r="O17" i="5" s="1"/>
  <c r="D17" i="5"/>
  <c r="N17" i="5" s="1"/>
  <c r="B17" i="5"/>
  <c r="I16" i="5"/>
  <c r="G16" i="5"/>
  <c r="D16" i="5"/>
  <c r="C16" i="5"/>
  <c r="B16" i="5"/>
  <c r="L16" i="5" s="1"/>
  <c r="I15" i="5"/>
  <c r="G15" i="5"/>
  <c r="D15" i="5"/>
  <c r="B15" i="5"/>
  <c r="I13" i="5"/>
  <c r="G13" i="5"/>
  <c r="D13" i="5"/>
  <c r="B13" i="5"/>
  <c r="I197" i="4"/>
  <c r="D197" i="4"/>
  <c r="C197" i="4"/>
  <c r="N194" i="4"/>
  <c r="J194" i="4"/>
  <c r="J197" i="4" s="1"/>
  <c r="H194" i="4"/>
  <c r="H197" i="4" s="1"/>
  <c r="G194" i="4"/>
  <c r="G197" i="4" s="1"/>
  <c r="E194" i="4"/>
  <c r="C194" i="4"/>
  <c r="M194" i="4" s="1"/>
  <c r="B194" i="4"/>
  <c r="B197" i="4" s="1"/>
  <c r="O193" i="4"/>
  <c r="N193" i="4"/>
  <c r="M193" i="4"/>
  <c r="L193" i="4"/>
  <c r="K193" i="4"/>
  <c r="F193" i="4"/>
  <c r="O192" i="4"/>
  <c r="N192" i="4"/>
  <c r="M192" i="4"/>
  <c r="L192" i="4"/>
  <c r="P192" i="4" s="1"/>
  <c r="K192" i="4"/>
  <c r="F192" i="4"/>
  <c r="O191" i="4"/>
  <c r="N191" i="4"/>
  <c r="M191" i="4"/>
  <c r="L191" i="4"/>
  <c r="K191" i="4"/>
  <c r="F191" i="4"/>
  <c r="O190" i="4"/>
  <c r="N190" i="4"/>
  <c r="M190" i="4"/>
  <c r="L190" i="4"/>
  <c r="K190" i="4"/>
  <c r="F190" i="4"/>
  <c r="O189" i="4"/>
  <c r="N189" i="4"/>
  <c r="M189" i="4"/>
  <c r="L189" i="4"/>
  <c r="K189" i="4"/>
  <c r="F189" i="4"/>
  <c r="O188" i="4"/>
  <c r="N188" i="4"/>
  <c r="M188" i="4"/>
  <c r="L188" i="4"/>
  <c r="K188" i="4"/>
  <c r="F188" i="4"/>
  <c r="O187" i="4"/>
  <c r="N187" i="4"/>
  <c r="M187" i="4"/>
  <c r="L187" i="4"/>
  <c r="K187" i="4"/>
  <c r="F187" i="4"/>
  <c r="O186" i="4"/>
  <c r="N186" i="4"/>
  <c r="M186" i="4"/>
  <c r="L186" i="4"/>
  <c r="P186" i="4" s="1"/>
  <c r="K186" i="4"/>
  <c r="F186" i="4"/>
  <c r="O185" i="4"/>
  <c r="N185" i="4"/>
  <c r="M185" i="4"/>
  <c r="L185" i="4"/>
  <c r="K185" i="4"/>
  <c r="F185" i="4"/>
  <c r="O184" i="4"/>
  <c r="N184" i="4"/>
  <c r="M184" i="4"/>
  <c r="L184" i="4"/>
  <c r="P184" i="4" s="1"/>
  <c r="K184" i="4"/>
  <c r="F184" i="4"/>
  <c r="O183" i="4"/>
  <c r="N183" i="4"/>
  <c r="M183" i="4"/>
  <c r="L183" i="4"/>
  <c r="K183" i="4"/>
  <c r="F183" i="4"/>
  <c r="O182" i="4"/>
  <c r="N182" i="4"/>
  <c r="M182" i="4"/>
  <c r="L182" i="4"/>
  <c r="K182" i="4"/>
  <c r="F182" i="4"/>
  <c r="O181" i="4"/>
  <c r="N181" i="4"/>
  <c r="M181" i="4"/>
  <c r="L181" i="4"/>
  <c r="K181" i="4"/>
  <c r="F181" i="4"/>
  <c r="O180" i="4"/>
  <c r="N180" i="4"/>
  <c r="M180" i="4"/>
  <c r="L180" i="4"/>
  <c r="K180" i="4"/>
  <c r="F180" i="4"/>
  <c r="O179" i="4"/>
  <c r="N179" i="4"/>
  <c r="M179" i="4"/>
  <c r="L179" i="4"/>
  <c r="K179" i="4"/>
  <c r="F179" i="4"/>
  <c r="O178" i="4"/>
  <c r="N178" i="4"/>
  <c r="M178" i="4"/>
  <c r="L178" i="4"/>
  <c r="P178" i="4" s="1"/>
  <c r="K178" i="4"/>
  <c r="F178" i="4"/>
  <c r="O177" i="4"/>
  <c r="N177" i="4"/>
  <c r="M177" i="4"/>
  <c r="L177" i="4"/>
  <c r="K177" i="4"/>
  <c r="F177" i="4"/>
  <c r="N175" i="4"/>
  <c r="M175" i="4"/>
  <c r="M197" i="4" s="1"/>
  <c r="L175" i="4"/>
  <c r="K175" i="4"/>
  <c r="I171" i="4"/>
  <c r="D171" i="4"/>
  <c r="C169" i="4"/>
  <c r="N168" i="4"/>
  <c r="G168" i="4"/>
  <c r="G171" i="4" s="1"/>
  <c r="B168" i="4"/>
  <c r="N167" i="4"/>
  <c r="L167" i="4"/>
  <c r="J167" i="4"/>
  <c r="H167" i="4"/>
  <c r="C167" i="4"/>
  <c r="N166" i="4"/>
  <c r="L166" i="4"/>
  <c r="J166" i="4"/>
  <c r="K166" i="4" s="1"/>
  <c r="H166" i="4"/>
  <c r="E166" i="4"/>
  <c r="N165" i="4"/>
  <c r="L165" i="4"/>
  <c r="J165" i="4"/>
  <c r="E165" i="4"/>
  <c r="C165" i="4"/>
  <c r="O164" i="4"/>
  <c r="N164" i="4"/>
  <c r="L164" i="4"/>
  <c r="J164" i="4"/>
  <c r="H164" i="4"/>
  <c r="E164" i="4"/>
  <c r="C164" i="4"/>
  <c r="N163" i="4"/>
  <c r="L163" i="4"/>
  <c r="J163" i="4"/>
  <c r="H163" i="4"/>
  <c r="E163" i="4"/>
  <c r="O163" i="4" s="1"/>
  <c r="C163" i="4"/>
  <c r="N162" i="4"/>
  <c r="L162" i="4"/>
  <c r="J162" i="4"/>
  <c r="H162" i="4"/>
  <c r="E162" i="4"/>
  <c r="N161" i="4"/>
  <c r="L161" i="4"/>
  <c r="J161" i="4"/>
  <c r="K161" i="4" s="1"/>
  <c r="H161" i="4"/>
  <c r="C161" i="4"/>
  <c r="N160" i="4"/>
  <c r="L160" i="4"/>
  <c r="H160" i="4"/>
  <c r="E160" i="4"/>
  <c r="C160" i="4"/>
  <c r="N159" i="4"/>
  <c r="L159" i="4"/>
  <c r="J159" i="4"/>
  <c r="K159" i="4" s="1"/>
  <c r="H159" i="4"/>
  <c r="E159" i="4"/>
  <c r="C159" i="4"/>
  <c r="N158" i="4"/>
  <c r="L158" i="4"/>
  <c r="J158" i="4"/>
  <c r="H158" i="4"/>
  <c r="E158" i="4"/>
  <c r="C158" i="4"/>
  <c r="O157" i="4"/>
  <c r="N157" i="4"/>
  <c r="L157" i="4"/>
  <c r="J157" i="4"/>
  <c r="H157" i="4"/>
  <c r="E157" i="4"/>
  <c r="C157" i="4"/>
  <c r="N156" i="4"/>
  <c r="L156" i="4"/>
  <c r="J156" i="4"/>
  <c r="K156" i="4" s="1"/>
  <c r="H156" i="4"/>
  <c r="E156" i="4"/>
  <c r="O156" i="4" s="1"/>
  <c r="C156" i="4"/>
  <c r="N155" i="4"/>
  <c r="L155" i="4"/>
  <c r="J155" i="4"/>
  <c r="H155" i="4"/>
  <c r="E155" i="4"/>
  <c r="C155" i="4"/>
  <c r="N154" i="4"/>
  <c r="L154" i="4"/>
  <c r="J154" i="4"/>
  <c r="H154" i="4"/>
  <c r="E154" i="4"/>
  <c r="O154" i="4" s="1"/>
  <c r="C154" i="4"/>
  <c r="N153" i="4"/>
  <c r="L153" i="4"/>
  <c r="J153" i="4"/>
  <c r="K153" i="4" s="1"/>
  <c r="H153" i="4"/>
  <c r="E153" i="4"/>
  <c r="C153" i="4"/>
  <c r="N152" i="4"/>
  <c r="L152" i="4"/>
  <c r="J152" i="4"/>
  <c r="H152" i="4"/>
  <c r="E152" i="4"/>
  <c r="O152" i="4" s="1"/>
  <c r="C152" i="4"/>
  <c r="N151" i="4"/>
  <c r="L151" i="4"/>
  <c r="J151" i="4"/>
  <c r="H151" i="4"/>
  <c r="E151" i="4"/>
  <c r="C151" i="4"/>
  <c r="N149" i="4"/>
  <c r="L149" i="4"/>
  <c r="J149" i="4"/>
  <c r="H149" i="4"/>
  <c r="E149" i="4"/>
  <c r="C149" i="4"/>
  <c r="I145" i="4"/>
  <c r="D145" i="4"/>
  <c r="C143" i="4"/>
  <c r="N142" i="4"/>
  <c r="G142" i="4"/>
  <c r="G145" i="4" s="1"/>
  <c r="B142" i="4"/>
  <c r="L142" i="4" s="1"/>
  <c r="N141" i="4"/>
  <c r="L141" i="4"/>
  <c r="J141" i="4"/>
  <c r="H141" i="4"/>
  <c r="E141" i="4"/>
  <c r="C141" i="4"/>
  <c r="M141" i="4" s="1"/>
  <c r="N140" i="4"/>
  <c r="L140" i="4"/>
  <c r="J140" i="4"/>
  <c r="H140" i="4"/>
  <c r="E140" i="4"/>
  <c r="C140" i="4"/>
  <c r="M140" i="4" s="1"/>
  <c r="N139" i="4"/>
  <c r="L139" i="4"/>
  <c r="J139" i="4"/>
  <c r="H139" i="4"/>
  <c r="M139" i="4" s="1"/>
  <c r="E139" i="4"/>
  <c r="O139" i="4" s="1"/>
  <c r="C139" i="4"/>
  <c r="N138" i="4"/>
  <c r="L138" i="4"/>
  <c r="J138" i="4"/>
  <c r="H138" i="4"/>
  <c r="E138" i="4"/>
  <c r="O138" i="4" s="1"/>
  <c r="C138" i="4"/>
  <c r="M138" i="4" s="1"/>
  <c r="N137" i="4"/>
  <c r="L137" i="4"/>
  <c r="J137" i="4"/>
  <c r="H137" i="4"/>
  <c r="E137" i="4"/>
  <c r="C137" i="4"/>
  <c r="F137" i="4" s="1"/>
  <c r="N136" i="4"/>
  <c r="L136" i="4"/>
  <c r="J136" i="4"/>
  <c r="H136" i="4"/>
  <c r="E136" i="4"/>
  <c r="C136" i="4"/>
  <c r="M136" i="4" s="1"/>
  <c r="N135" i="4"/>
  <c r="L135" i="4"/>
  <c r="J135" i="4"/>
  <c r="H135" i="4"/>
  <c r="M135" i="4" s="1"/>
  <c r="E135" i="4"/>
  <c r="O135" i="4" s="1"/>
  <c r="C135" i="4"/>
  <c r="N134" i="4"/>
  <c r="L134" i="4"/>
  <c r="J134" i="4"/>
  <c r="H134" i="4"/>
  <c r="E134" i="4"/>
  <c r="O134" i="4" s="1"/>
  <c r="C134" i="4"/>
  <c r="M134" i="4" s="1"/>
  <c r="N133" i="4"/>
  <c r="L133" i="4"/>
  <c r="J133" i="4"/>
  <c r="H133" i="4"/>
  <c r="E133" i="4"/>
  <c r="C133" i="4"/>
  <c r="F133" i="4" s="1"/>
  <c r="N132" i="4"/>
  <c r="L132" i="4"/>
  <c r="J132" i="4"/>
  <c r="H132" i="4"/>
  <c r="E132" i="4"/>
  <c r="C132" i="4"/>
  <c r="M132" i="4" s="1"/>
  <c r="N131" i="4"/>
  <c r="L131" i="4"/>
  <c r="J131" i="4"/>
  <c r="H131" i="4"/>
  <c r="M131" i="4" s="1"/>
  <c r="E131" i="4"/>
  <c r="O131" i="4" s="1"/>
  <c r="C131" i="4"/>
  <c r="N130" i="4"/>
  <c r="L130" i="4"/>
  <c r="J130" i="4"/>
  <c r="H130" i="4"/>
  <c r="E130" i="4"/>
  <c r="O130" i="4" s="1"/>
  <c r="C130" i="4"/>
  <c r="M130" i="4" s="1"/>
  <c r="N129" i="4"/>
  <c r="L129" i="4"/>
  <c r="J129" i="4"/>
  <c r="H129" i="4"/>
  <c r="E129" i="4"/>
  <c r="C129" i="4"/>
  <c r="F129" i="4" s="1"/>
  <c r="N128" i="4"/>
  <c r="L128" i="4"/>
  <c r="J128" i="4"/>
  <c r="H128" i="4"/>
  <c r="E128" i="4"/>
  <c r="C128" i="4"/>
  <c r="M128" i="4" s="1"/>
  <c r="N127" i="4"/>
  <c r="L127" i="4"/>
  <c r="J127" i="4"/>
  <c r="H127" i="4"/>
  <c r="M127" i="4" s="1"/>
  <c r="E127" i="4"/>
  <c r="O127" i="4" s="1"/>
  <c r="C127" i="4"/>
  <c r="N126" i="4"/>
  <c r="L126" i="4"/>
  <c r="J126" i="4"/>
  <c r="H126" i="4"/>
  <c r="E126" i="4"/>
  <c r="O126" i="4" s="1"/>
  <c r="C126" i="4"/>
  <c r="M126" i="4" s="1"/>
  <c r="N125" i="4"/>
  <c r="L125" i="4"/>
  <c r="J125" i="4"/>
  <c r="H125" i="4"/>
  <c r="E125" i="4"/>
  <c r="C125" i="4"/>
  <c r="F125" i="4" s="1"/>
  <c r="N123" i="4"/>
  <c r="L123" i="4"/>
  <c r="J123" i="4"/>
  <c r="H123" i="4"/>
  <c r="M123" i="4" s="1"/>
  <c r="E123" i="4"/>
  <c r="C123" i="4"/>
  <c r="D119" i="4"/>
  <c r="I116" i="4"/>
  <c r="I119" i="4" s="1"/>
  <c r="G116" i="4"/>
  <c r="G119" i="4" s="1"/>
  <c r="B116" i="4"/>
  <c r="L116" i="4" s="1"/>
  <c r="N115" i="4"/>
  <c r="L115" i="4"/>
  <c r="J115" i="4"/>
  <c r="H115" i="4"/>
  <c r="M115" i="4" s="1"/>
  <c r="E115" i="4"/>
  <c r="C115" i="4"/>
  <c r="N114" i="4"/>
  <c r="L114" i="4"/>
  <c r="K114" i="4"/>
  <c r="J114" i="4"/>
  <c r="H114" i="4"/>
  <c r="E114" i="4"/>
  <c r="C114" i="4"/>
  <c r="N113" i="4"/>
  <c r="L113" i="4"/>
  <c r="J113" i="4"/>
  <c r="K113" i="4" s="1"/>
  <c r="H113" i="4"/>
  <c r="E113" i="4"/>
  <c r="C113" i="4"/>
  <c r="M113" i="4" s="1"/>
  <c r="N112" i="4"/>
  <c r="L112" i="4"/>
  <c r="J112" i="4"/>
  <c r="H112" i="4"/>
  <c r="K112" i="4" s="1"/>
  <c r="E112" i="4"/>
  <c r="C112" i="4"/>
  <c r="N111" i="4"/>
  <c r="L111" i="4"/>
  <c r="J111" i="4"/>
  <c r="H111" i="4"/>
  <c r="K111" i="4" s="1"/>
  <c r="E111" i="4"/>
  <c r="N110" i="4"/>
  <c r="L110" i="4"/>
  <c r="K110" i="4"/>
  <c r="J110" i="4"/>
  <c r="H110" i="4"/>
  <c r="F110" i="4"/>
  <c r="E110" i="4"/>
  <c r="O110" i="4" s="1"/>
  <c r="C110" i="4"/>
  <c r="M110" i="4" s="1"/>
  <c r="N109" i="4"/>
  <c r="L109" i="4"/>
  <c r="J109" i="4"/>
  <c r="H109" i="4"/>
  <c r="K109" i="4" s="1"/>
  <c r="F109" i="4"/>
  <c r="E109" i="4"/>
  <c r="O109" i="4" s="1"/>
  <c r="C109" i="4"/>
  <c r="N108" i="4"/>
  <c r="L108" i="4"/>
  <c r="J108" i="4"/>
  <c r="O108" i="4" s="1"/>
  <c r="H108" i="4"/>
  <c r="K108" i="4" s="1"/>
  <c r="E108" i="4"/>
  <c r="C108" i="4"/>
  <c r="M108" i="4" s="1"/>
  <c r="N107" i="4"/>
  <c r="L107" i="4"/>
  <c r="K107" i="4"/>
  <c r="J107" i="4"/>
  <c r="O107" i="4" s="1"/>
  <c r="H107" i="4"/>
  <c r="E107" i="4"/>
  <c r="N106" i="4"/>
  <c r="L106" i="4"/>
  <c r="J106" i="4"/>
  <c r="F106" i="4"/>
  <c r="E106" i="4"/>
  <c r="O106" i="4" s="1"/>
  <c r="C106" i="4"/>
  <c r="N105" i="4"/>
  <c r="L105" i="4"/>
  <c r="J105" i="4"/>
  <c r="H105" i="4"/>
  <c r="K105" i="4" s="1"/>
  <c r="E105" i="4"/>
  <c r="O105" i="4" s="1"/>
  <c r="N104" i="4"/>
  <c r="L104" i="4"/>
  <c r="J104" i="4"/>
  <c r="F104" i="4"/>
  <c r="E104" i="4"/>
  <c r="C104" i="4"/>
  <c r="N103" i="4"/>
  <c r="L103" i="4"/>
  <c r="J103" i="4"/>
  <c r="O103" i="4" s="1"/>
  <c r="H103" i="4"/>
  <c r="K103" i="4" s="1"/>
  <c r="E103" i="4"/>
  <c r="N102" i="4"/>
  <c r="L102" i="4"/>
  <c r="J102" i="4"/>
  <c r="E102" i="4"/>
  <c r="O102" i="4" s="1"/>
  <c r="C102" i="4"/>
  <c r="F102" i="4" s="1"/>
  <c r="N101" i="4"/>
  <c r="L101" i="4"/>
  <c r="K101" i="4"/>
  <c r="J101" i="4"/>
  <c r="H101" i="4"/>
  <c r="E101" i="4"/>
  <c r="O101" i="4" s="1"/>
  <c r="N100" i="4"/>
  <c r="L100" i="4"/>
  <c r="J100" i="4"/>
  <c r="E100" i="4"/>
  <c r="O100" i="4" s="1"/>
  <c r="C100" i="4"/>
  <c r="N99" i="4"/>
  <c r="L99" i="4"/>
  <c r="J99" i="4"/>
  <c r="J116" i="4" s="1"/>
  <c r="J119" i="4" s="1"/>
  <c r="H99" i="4"/>
  <c r="K99" i="4" s="1"/>
  <c r="E99" i="4"/>
  <c r="O99" i="4" s="1"/>
  <c r="N97" i="4"/>
  <c r="L97" i="4"/>
  <c r="J97" i="4"/>
  <c r="K97" i="4" s="1"/>
  <c r="H97" i="4"/>
  <c r="E97" i="4"/>
  <c r="C97" i="4"/>
  <c r="M97" i="4" s="1"/>
  <c r="I93" i="4"/>
  <c r="D93" i="4"/>
  <c r="N90" i="4"/>
  <c r="G90" i="4"/>
  <c r="B90" i="4"/>
  <c r="N89" i="4"/>
  <c r="L89" i="4"/>
  <c r="H89" i="4"/>
  <c r="N88" i="4"/>
  <c r="L88" i="4"/>
  <c r="H88" i="4"/>
  <c r="N87" i="4"/>
  <c r="L87" i="4"/>
  <c r="N86" i="4"/>
  <c r="L86" i="4"/>
  <c r="H86" i="4"/>
  <c r="N85" i="4"/>
  <c r="L85" i="4"/>
  <c r="H85" i="4"/>
  <c r="N84" i="4"/>
  <c r="L84" i="4"/>
  <c r="H84" i="4"/>
  <c r="N83" i="4"/>
  <c r="L83" i="4"/>
  <c r="H83" i="4"/>
  <c r="N82" i="4"/>
  <c r="L82" i="4"/>
  <c r="H82" i="4"/>
  <c r="N81" i="4"/>
  <c r="L81" i="4"/>
  <c r="H81" i="4"/>
  <c r="N80" i="4"/>
  <c r="L80" i="4"/>
  <c r="N79" i="4"/>
  <c r="L79" i="4"/>
  <c r="H79" i="4"/>
  <c r="N78" i="4"/>
  <c r="L78" i="4"/>
  <c r="N77" i="4"/>
  <c r="L77" i="4"/>
  <c r="H77" i="4"/>
  <c r="N76" i="4"/>
  <c r="L76" i="4"/>
  <c r="N75" i="4"/>
  <c r="L75" i="4"/>
  <c r="H75" i="4"/>
  <c r="N74" i="4"/>
  <c r="L74" i="4"/>
  <c r="N73" i="4"/>
  <c r="L73" i="4"/>
  <c r="H73" i="4"/>
  <c r="N71" i="4"/>
  <c r="L71" i="4"/>
  <c r="H71" i="4"/>
  <c r="I67" i="4"/>
  <c r="D67" i="4"/>
  <c r="N64" i="4"/>
  <c r="J64" i="4"/>
  <c r="J67" i="4" s="1"/>
  <c r="H64" i="4"/>
  <c r="H67" i="4" s="1"/>
  <c r="G64" i="4"/>
  <c r="E64" i="4"/>
  <c r="C64" i="4"/>
  <c r="C67" i="4" s="1"/>
  <c r="B64" i="4"/>
  <c r="O63" i="4"/>
  <c r="N63" i="4"/>
  <c r="M63" i="4"/>
  <c r="L63" i="4"/>
  <c r="P63" i="4" s="1"/>
  <c r="K63" i="4"/>
  <c r="F63" i="4"/>
  <c r="O62" i="4"/>
  <c r="N62" i="4"/>
  <c r="M62" i="4"/>
  <c r="L62" i="4"/>
  <c r="K62" i="4"/>
  <c r="Q62" i="4" s="1"/>
  <c r="F62" i="4"/>
  <c r="O61" i="4"/>
  <c r="N61" i="4"/>
  <c r="M61" i="4"/>
  <c r="L61" i="4"/>
  <c r="K61" i="4"/>
  <c r="F61" i="4"/>
  <c r="Q61" i="4" s="1"/>
  <c r="O60" i="4"/>
  <c r="N60" i="4"/>
  <c r="M60" i="4"/>
  <c r="L60" i="4"/>
  <c r="K60" i="4"/>
  <c r="F60" i="4"/>
  <c r="O59" i="4"/>
  <c r="N59" i="4"/>
  <c r="M59" i="4"/>
  <c r="L59" i="4"/>
  <c r="K59" i="4"/>
  <c r="F59" i="4"/>
  <c r="Q59" i="4" s="1"/>
  <c r="Q58" i="4"/>
  <c r="O58" i="4"/>
  <c r="N58" i="4"/>
  <c r="M58" i="4"/>
  <c r="L58" i="4"/>
  <c r="K58" i="4"/>
  <c r="F58" i="4"/>
  <c r="O57" i="4"/>
  <c r="N57" i="4"/>
  <c r="M57" i="4"/>
  <c r="L57" i="4"/>
  <c r="P57" i="4" s="1"/>
  <c r="K57" i="4"/>
  <c r="Q57" i="4" s="1"/>
  <c r="F57" i="4"/>
  <c r="O56" i="4"/>
  <c r="N56" i="4"/>
  <c r="M56" i="4"/>
  <c r="L56" i="4"/>
  <c r="K56" i="4"/>
  <c r="F56" i="4"/>
  <c r="Q56" i="4" s="1"/>
  <c r="O55" i="4"/>
  <c r="N55" i="4"/>
  <c r="M55" i="4"/>
  <c r="L55" i="4"/>
  <c r="K55" i="4"/>
  <c r="F55" i="4"/>
  <c r="O54" i="4"/>
  <c r="N54" i="4"/>
  <c r="M54" i="4"/>
  <c r="L54" i="4"/>
  <c r="K54" i="4"/>
  <c r="Q54" i="4" s="1"/>
  <c r="F54" i="4"/>
  <c r="O53" i="4"/>
  <c r="N53" i="4"/>
  <c r="M53" i="4"/>
  <c r="L53" i="4"/>
  <c r="K53" i="4"/>
  <c r="Q53" i="4" s="1"/>
  <c r="F53" i="4"/>
  <c r="O52" i="4"/>
  <c r="N52" i="4"/>
  <c r="M52" i="4"/>
  <c r="L52" i="4"/>
  <c r="K52" i="4"/>
  <c r="F52" i="4"/>
  <c r="O51" i="4"/>
  <c r="N51" i="4"/>
  <c r="M51" i="4"/>
  <c r="L51" i="4"/>
  <c r="K51" i="4"/>
  <c r="Q51" i="4" s="1"/>
  <c r="F51" i="4"/>
  <c r="O50" i="4"/>
  <c r="N50" i="4"/>
  <c r="M50" i="4"/>
  <c r="L50" i="4"/>
  <c r="K50" i="4"/>
  <c r="Q50" i="4" s="1"/>
  <c r="F50" i="4"/>
  <c r="O49" i="4"/>
  <c r="N49" i="4"/>
  <c r="M49" i="4"/>
  <c r="L49" i="4"/>
  <c r="K49" i="4"/>
  <c r="F49" i="4"/>
  <c r="O48" i="4"/>
  <c r="N48" i="4"/>
  <c r="M48" i="4"/>
  <c r="L48" i="4"/>
  <c r="K48" i="4"/>
  <c r="F48" i="4"/>
  <c r="Q48" i="4" s="1"/>
  <c r="O47" i="4"/>
  <c r="N47" i="4"/>
  <c r="M47" i="4"/>
  <c r="L47" i="4"/>
  <c r="K47" i="4"/>
  <c r="Q47" i="4" s="1"/>
  <c r="F47" i="4"/>
  <c r="O45" i="4"/>
  <c r="N45" i="4"/>
  <c r="M45" i="4"/>
  <c r="L45" i="4"/>
  <c r="K45" i="4"/>
  <c r="Q45" i="4" s="1"/>
  <c r="F45" i="4"/>
  <c r="I31" i="4"/>
  <c r="H31" i="4"/>
  <c r="G31" i="4"/>
  <c r="L31" i="4" s="1"/>
  <c r="D31" i="4"/>
  <c r="N31" i="4" s="1"/>
  <c r="B31" i="4"/>
  <c r="I30" i="4"/>
  <c r="H30" i="4"/>
  <c r="G30" i="4"/>
  <c r="D30" i="4"/>
  <c r="N30" i="4" s="1"/>
  <c r="B30" i="4"/>
  <c r="I29" i="4"/>
  <c r="G29" i="4"/>
  <c r="L29" i="4" s="1"/>
  <c r="D29" i="4"/>
  <c r="N29" i="4" s="1"/>
  <c r="B29" i="4"/>
  <c r="I28" i="4"/>
  <c r="G28" i="4"/>
  <c r="L28" i="4" s="1"/>
  <c r="D28" i="4"/>
  <c r="N28" i="4" s="1"/>
  <c r="B28" i="4"/>
  <c r="I27" i="4"/>
  <c r="H27" i="4"/>
  <c r="G27" i="4"/>
  <c r="D27" i="4"/>
  <c r="B27" i="4"/>
  <c r="I26" i="4"/>
  <c r="H26" i="4"/>
  <c r="G26" i="4"/>
  <c r="D26" i="4"/>
  <c r="N26" i="4" s="1"/>
  <c r="B26" i="4"/>
  <c r="L26" i="4" s="1"/>
  <c r="I25" i="4"/>
  <c r="H25" i="4"/>
  <c r="G25" i="4"/>
  <c r="L25" i="4" s="1"/>
  <c r="D25" i="4"/>
  <c r="N25" i="4" s="1"/>
  <c r="B25" i="4"/>
  <c r="I24" i="4"/>
  <c r="G24" i="4"/>
  <c r="D24" i="4"/>
  <c r="B24" i="4"/>
  <c r="I23" i="4"/>
  <c r="H23" i="4"/>
  <c r="G23" i="4"/>
  <c r="L23" i="4" s="1"/>
  <c r="D23" i="4"/>
  <c r="N23" i="4" s="1"/>
  <c r="B23" i="4"/>
  <c r="I22" i="4"/>
  <c r="G22" i="4"/>
  <c r="D22" i="4"/>
  <c r="B22" i="4"/>
  <c r="I21" i="4"/>
  <c r="H21" i="4"/>
  <c r="G21" i="4"/>
  <c r="D21" i="4"/>
  <c r="N21" i="4" s="1"/>
  <c r="B21" i="4"/>
  <c r="I20" i="4"/>
  <c r="G20" i="4"/>
  <c r="D20" i="4"/>
  <c r="B20" i="4"/>
  <c r="I19" i="4"/>
  <c r="H19" i="4"/>
  <c r="G19" i="4"/>
  <c r="D19" i="4"/>
  <c r="N19" i="4" s="1"/>
  <c r="B19" i="4"/>
  <c r="I18" i="4"/>
  <c r="G18" i="4"/>
  <c r="L18" i="4" s="1"/>
  <c r="D18" i="4"/>
  <c r="N18" i="4" s="1"/>
  <c r="B18" i="4"/>
  <c r="I17" i="4"/>
  <c r="H17" i="4"/>
  <c r="G17" i="4"/>
  <c r="L17" i="4" s="1"/>
  <c r="D17" i="4"/>
  <c r="N17" i="4" s="1"/>
  <c r="B17" i="4"/>
  <c r="I16" i="4"/>
  <c r="G16" i="4"/>
  <c r="D16" i="4"/>
  <c r="B16" i="4"/>
  <c r="I15" i="4"/>
  <c r="H15" i="4"/>
  <c r="G15" i="4"/>
  <c r="D15" i="4"/>
  <c r="B15" i="4"/>
  <c r="B32" i="4" s="1"/>
  <c r="I13" i="4"/>
  <c r="G13" i="4"/>
  <c r="D13" i="4"/>
  <c r="B13" i="4"/>
  <c r="I171" i="3"/>
  <c r="D171" i="3"/>
  <c r="C171" i="3"/>
  <c r="N168" i="3"/>
  <c r="J168" i="3"/>
  <c r="J171" i="3" s="1"/>
  <c r="H168" i="3"/>
  <c r="H171" i="3" s="1"/>
  <c r="G168" i="3"/>
  <c r="K168" i="3" s="1"/>
  <c r="E168" i="3"/>
  <c r="C168" i="3"/>
  <c r="B168" i="3"/>
  <c r="O167" i="3"/>
  <c r="N167" i="3"/>
  <c r="M167" i="3"/>
  <c r="L167" i="3"/>
  <c r="P167" i="3" s="1"/>
  <c r="K167" i="3"/>
  <c r="F167" i="3"/>
  <c r="O166" i="3"/>
  <c r="N166" i="3"/>
  <c r="M166" i="3"/>
  <c r="L166" i="3"/>
  <c r="K166" i="3"/>
  <c r="F166" i="3"/>
  <c r="O165" i="3"/>
  <c r="N165" i="3"/>
  <c r="M165" i="3"/>
  <c r="L165" i="3"/>
  <c r="K165" i="3"/>
  <c r="Q165" i="3" s="1"/>
  <c r="F165" i="3"/>
  <c r="O164" i="3"/>
  <c r="N164" i="3"/>
  <c r="M164" i="3"/>
  <c r="L164" i="3"/>
  <c r="K164" i="3"/>
  <c r="Q164" i="3" s="1"/>
  <c r="F164" i="3"/>
  <c r="O163" i="3"/>
  <c r="N163" i="3"/>
  <c r="M163" i="3"/>
  <c r="L163" i="3"/>
  <c r="K163" i="3"/>
  <c r="F163" i="3"/>
  <c r="O162" i="3"/>
  <c r="N162" i="3"/>
  <c r="M162" i="3"/>
  <c r="L162" i="3"/>
  <c r="K162" i="3"/>
  <c r="F162" i="3"/>
  <c r="O161" i="3"/>
  <c r="N161" i="3"/>
  <c r="M161" i="3"/>
  <c r="L161" i="3"/>
  <c r="K161" i="3"/>
  <c r="F161" i="3"/>
  <c r="O160" i="3"/>
  <c r="N160" i="3"/>
  <c r="M160" i="3"/>
  <c r="L160" i="3"/>
  <c r="K160" i="3"/>
  <c r="Q160" i="3" s="1"/>
  <c r="F160" i="3"/>
  <c r="O159" i="3"/>
  <c r="N159" i="3"/>
  <c r="M159" i="3"/>
  <c r="L159" i="3"/>
  <c r="K159" i="3"/>
  <c r="Q159" i="3" s="1"/>
  <c r="F159" i="3"/>
  <c r="O158" i="3"/>
  <c r="N158" i="3"/>
  <c r="M158" i="3"/>
  <c r="L158" i="3"/>
  <c r="K158" i="3"/>
  <c r="F158" i="3"/>
  <c r="O157" i="3"/>
  <c r="N157" i="3"/>
  <c r="M157" i="3"/>
  <c r="L157" i="3"/>
  <c r="K157" i="3"/>
  <c r="Q157" i="3" s="1"/>
  <c r="F157" i="3"/>
  <c r="O156" i="3"/>
  <c r="N156" i="3"/>
  <c r="M156" i="3"/>
  <c r="L156" i="3"/>
  <c r="K156" i="3"/>
  <c r="Q156" i="3" s="1"/>
  <c r="F156" i="3"/>
  <c r="O155" i="3"/>
  <c r="N155" i="3"/>
  <c r="M155" i="3"/>
  <c r="L155" i="3"/>
  <c r="K155" i="3"/>
  <c r="Q155" i="3" s="1"/>
  <c r="F155" i="3"/>
  <c r="O154" i="3"/>
  <c r="N154" i="3"/>
  <c r="M154" i="3"/>
  <c r="L154" i="3"/>
  <c r="K154" i="3"/>
  <c r="F154" i="3"/>
  <c r="O153" i="3"/>
  <c r="N153" i="3"/>
  <c r="M153" i="3"/>
  <c r="L153" i="3"/>
  <c r="K153" i="3"/>
  <c r="Q153" i="3" s="1"/>
  <c r="F153" i="3"/>
  <c r="O152" i="3"/>
  <c r="N152" i="3"/>
  <c r="M152" i="3"/>
  <c r="L152" i="3"/>
  <c r="K152" i="3"/>
  <c r="Q152" i="3" s="1"/>
  <c r="F152" i="3"/>
  <c r="O151" i="3"/>
  <c r="N151" i="3"/>
  <c r="M151" i="3"/>
  <c r="L151" i="3"/>
  <c r="K151" i="3"/>
  <c r="Q151" i="3" s="1"/>
  <c r="F151" i="3"/>
  <c r="N149" i="3"/>
  <c r="M149" i="3"/>
  <c r="L149" i="3"/>
  <c r="K149" i="3"/>
  <c r="E149" i="3"/>
  <c r="I145" i="3"/>
  <c r="D145" i="3"/>
  <c r="N142" i="3"/>
  <c r="N145" i="3" s="1"/>
  <c r="J142" i="3"/>
  <c r="J145" i="3" s="1"/>
  <c r="H142" i="3"/>
  <c r="G142" i="3"/>
  <c r="G145" i="3" s="1"/>
  <c r="E142" i="3"/>
  <c r="E145" i="3" s="1"/>
  <c r="C142" i="3"/>
  <c r="B142" i="3"/>
  <c r="L142" i="3" s="1"/>
  <c r="O141" i="3"/>
  <c r="N141" i="3"/>
  <c r="M141" i="3"/>
  <c r="L141" i="3"/>
  <c r="P141" i="3" s="1"/>
  <c r="K141" i="3"/>
  <c r="F141" i="3"/>
  <c r="O140" i="3"/>
  <c r="N140" i="3"/>
  <c r="M140" i="3"/>
  <c r="L140" i="3"/>
  <c r="K140" i="3"/>
  <c r="F140" i="3"/>
  <c r="Q140" i="3" s="1"/>
  <c r="O139" i="3"/>
  <c r="N139" i="3"/>
  <c r="M139" i="3"/>
  <c r="L139" i="3"/>
  <c r="P139" i="3" s="1"/>
  <c r="K139" i="3"/>
  <c r="F139" i="3"/>
  <c r="Q139" i="3" s="1"/>
  <c r="O138" i="3"/>
  <c r="N138" i="3"/>
  <c r="M138" i="3"/>
  <c r="L138" i="3"/>
  <c r="K138" i="3"/>
  <c r="F138" i="3"/>
  <c r="Q138" i="3" s="1"/>
  <c r="O137" i="3"/>
  <c r="N137" i="3"/>
  <c r="M137" i="3"/>
  <c r="L137" i="3"/>
  <c r="K137" i="3"/>
  <c r="F137" i="3"/>
  <c r="Q137" i="3" s="1"/>
  <c r="O136" i="3"/>
  <c r="N136" i="3"/>
  <c r="M136" i="3"/>
  <c r="L136" i="3"/>
  <c r="P136" i="3" s="1"/>
  <c r="K136" i="3"/>
  <c r="F136" i="3"/>
  <c r="Q136" i="3" s="1"/>
  <c r="O135" i="3"/>
  <c r="N135" i="3"/>
  <c r="M135" i="3"/>
  <c r="L135" i="3"/>
  <c r="P135" i="3" s="1"/>
  <c r="K135" i="3"/>
  <c r="F135" i="3"/>
  <c r="Q135" i="3" s="1"/>
  <c r="O134" i="3"/>
  <c r="N134" i="3"/>
  <c r="M134" i="3"/>
  <c r="L134" i="3"/>
  <c r="K134" i="3"/>
  <c r="F134" i="3"/>
  <c r="Q134" i="3" s="1"/>
  <c r="O133" i="3"/>
  <c r="N133" i="3"/>
  <c r="M133" i="3"/>
  <c r="L133" i="3"/>
  <c r="P133" i="3" s="1"/>
  <c r="K133" i="3"/>
  <c r="F133" i="3"/>
  <c r="Q133" i="3" s="1"/>
  <c r="O132" i="3"/>
  <c r="N132" i="3"/>
  <c r="M132" i="3"/>
  <c r="L132" i="3"/>
  <c r="K132" i="3"/>
  <c r="F132" i="3"/>
  <c r="Q132" i="3" s="1"/>
  <c r="O131" i="3"/>
  <c r="N131" i="3"/>
  <c r="M131" i="3"/>
  <c r="L131" i="3"/>
  <c r="P131" i="3" s="1"/>
  <c r="K131" i="3"/>
  <c r="F131" i="3"/>
  <c r="Q131" i="3" s="1"/>
  <c r="O130" i="3"/>
  <c r="N130" i="3"/>
  <c r="M130" i="3"/>
  <c r="L130" i="3"/>
  <c r="K130" i="3"/>
  <c r="F130" i="3"/>
  <c r="Q130" i="3" s="1"/>
  <c r="O129" i="3"/>
  <c r="N129" i="3"/>
  <c r="M129" i="3"/>
  <c r="L129" i="3"/>
  <c r="K129" i="3"/>
  <c r="Q129" i="3" s="1"/>
  <c r="F129" i="3"/>
  <c r="Q128" i="3"/>
  <c r="O128" i="3"/>
  <c r="N128" i="3"/>
  <c r="M128" i="3"/>
  <c r="L128" i="3"/>
  <c r="P128" i="3" s="1"/>
  <c r="K128" i="3"/>
  <c r="F128" i="3"/>
  <c r="O127" i="3"/>
  <c r="N127" i="3"/>
  <c r="M127" i="3"/>
  <c r="L127" i="3"/>
  <c r="K127" i="3"/>
  <c r="Q127" i="3" s="1"/>
  <c r="F127" i="3"/>
  <c r="O126" i="3"/>
  <c r="N126" i="3"/>
  <c r="M126" i="3"/>
  <c r="L126" i="3"/>
  <c r="K126" i="3"/>
  <c r="F126" i="3"/>
  <c r="Q126" i="3" s="1"/>
  <c r="O125" i="3"/>
  <c r="N125" i="3"/>
  <c r="M125" i="3"/>
  <c r="L125" i="3"/>
  <c r="K125" i="3"/>
  <c r="Q125" i="3" s="1"/>
  <c r="F125" i="3"/>
  <c r="O123" i="3"/>
  <c r="N123" i="3"/>
  <c r="L123" i="3"/>
  <c r="L145" i="3" s="1"/>
  <c r="K123" i="3"/>
  <c r="I119" i="3"/>
  <c r="D119" i="3"/>
  <c r="N116" i="3"/>
  <c r="J116" i="3"/>
  <c r="J119" i="3" s="1"/>
  <c r="G116" i="3"/>
  <c r="E116" i="3"/>
  <c r="E119" i="3" s="1"/>
  <c r="C116" i="3"/>
  <c r="B116" i="3"/>
  <c r="B119" i="3" s="1"/>
  <c r="O115" i="3"/>
  <c r="N115" i="3"/>
  <c r="M115" i="3"/>
  <c r="L115" i="3"/>
  <c r="K115" i="3"/>
  <c r="F115" i="3"/>
  <c r="O114" i="3"/>
  <c r="N114" i="3"/>
  <c r="L114" i="3"/>
  <c r="H114" i="3"/>
  <c r="K114" i="3" s="1"/>
  <c r="F114" i="3"/>
  <c r="O113" i="3"/>
  <c r="N113" i="3"/>
  <c r="M113" i="3"/>
  <c r="L113" i="3"/>
  <c r="K113" i="3"/>
  <c r="F113" i="3"/>
  <c r="O112" i="3"/>
  <c r="N112" i="3"/>
  <c r="M112" i="3"/>
  <c r="L112" i="3"/>
  <c r="P112" i="3" s="1"/>
  <c r="K112" i="3"/>
  <c r="F112" i="3"/>
  <c r="O111" i="3"/>
  <c r="N111" i="3"/>
  <c r="M111" i="3"/>
  <c r="L111" i="3"/>
  <c r="K111" i="3"/>
  <c r="F111" i="3"/>
  <c r="O110" i="3"/>
  <c r="N110" i="3"/>
  <c r="M110" i="3"/>
  <c r="L110" i="3"/>
  <c r="K110" i="3"/>
  <c r="F110" i="3"/>
  <c r="O109" i="3"/>
  <c r="N109" i="3"/>
  <c r="M109" i="3"/>
  <c r="L109" i="3"/>
  <c r="K109" i="3"/>
  <c r="F109" i="3"/>
  <c r="O108" i="3"/>
  <c r="N108" i="3"/>
  <c r="M108" i="3"/>
  <c r="L108" i="3"/>
  <c r="P108" i="3" s="1"/>
  <c r="K108" i="3"/>
  <c r="F108" i="3"/>
  <c r="O107" i="3"/>
  <c r="N107" i="3"/>
  <c r="M107" i="3"/>
  <c r="L107" i="3"/>
  <c r="K107" i="3"/>
  <c r="F107" i="3"/>
  <c r="O106" i="3"/>
  <c r="N106" i="3"/>
  <c r="M106" i="3"/>
  <c r="L106" i="3"/>
  <c r="P106" i="3" s="1"/>
  <c r="K106" i="3"/>
  <c r="F106" i="3"/>
  <c r="O105" i="3"/>
  <c r="N105" i="3"/>
  <c r="M105" i="3"/>
  <c r="L105" i="3"/>
  <c r="K105" i="3"/>
  <c r="F105" i="3"/>
  <c r="O104" i="3"/>
  <c r="N104" i="3"/>
  <c r="M104" i="3"/>
  <c r="L104" i="3"/>
  <c r="P104" i="3" s="1"/>
  <c r="K104" i="3"/>
  <c r="F104" i="3"/>
  <c r="O103" i="3"/>
  <c r="N103" i="3"/>
  <c r="M103" i="3"/>
  <c r="L103" i="3"/>
  <c r="K103" i="3"/>
  <c r="F103" i="3"/>
  <c r="O102" i="3"/>
  <c r="N102" i="3"/>
  <c r="M102" i="3"/>
  <c r="L102" i="3"/>
  <c r="K102" i="3"/>
  <c r="F102" i="3"/>
  <c r="O101" i="3"/>
  <c r="N101" i="3"/>
  <c r="M101" i="3"/>
  <c r="L101" i="3"/>
  <c r="K101" i="3"/>
  <c r="F101" i="3"/>
  <c r="O100" i="3"/>
  <c r="N100" i="3"/>
  <c r="M100" i="3"/>
  <c r="L100" i="3"/>
  <c r="K100" i="3"/>
  <c r="F100" i="3"/>
  <c r="O99" i="3"/>
  <c r="N99" i="3"/>
  <c r="L99" i="3"/>
  <c r="H99" i="3"/>
  <c r="F99" i="3"/>
  <c r="O97" i="3"/>
  <c r="N97" i="3"/>
  <c r="M97" i="3"/>
  <c r="L97" i="3"/>
  <c r="K97" i="3"/>
  <c r="Q97" i="3" s="1"/>
  <c r="F97" i="3"/>
  <c r="I93" i="3"/>
  <c r="D93" i="3"/>
  <c r="N90" i="3"/>
  <c r="G90" i="3"/>
  <c r="G93" i="3" s="1"/>
  <c r="B90" i="3"/>
  <c r="O89" i="3"/>
  <c r="N89" i="3"/>
  <c r="M89" i="3"/>
  <c r="L89" i="3"/>
  <c r="K89" i="3"/>
  <c r="F89" i="3"/>
  <c r="N88" i="3"/>
  <c r="L88" i="3"/>
  <c r="J88" i="3"/>
  <c r="H88" i="3"/>
  <c r="K88" i="3" s="1"/>
  <c r="E88" i="3"/>
  <c r="O88" i="3" s="1"/>
  <c r="C88" i="3"/>
  <c r="C30" i="3" s="1"/>
  <c r="N87" i="3"/>
  <c r="L87" i="3"/>
  <c r="J87" i="3"/>
  <c r="H87" i="3"/>
  <c r="E87" i="3"/>
  <c r="C87" i="3"/>
  <c r="N86" i="3"/>
  <c r="L86" i="3"/>
  <c r="J86" i="3"/>
  <c r="H86" i="3"/>
  <c r="E86" i="3"/>
  <c r="C86" i="3"/>
  <c r="C28" i="3" s="1"/>
  <c r="N85" i="3"/>
  <c r="L85" i="3"/>
  <c r="J85" i="3"/>
  <c r="J27" i="3" s="1"/>
  <c r="H85" i="3"/>
  <c r="E85" i="3"/>
  <c r="C85" i="3"/>
  <c r="N84" i="3"/>
  <c r="L84" i="3"/>
  <c r="J84" i="3"/>
  <c r="H84" i="3"/>
  <c r="K84" i="3" s="1"/>
  <c r="E84" i="3"/>
  <c r="O84" i="3" s="1"/>
  <c r="C84" i="3"/>
  <c r="N83" i="3"/>
  <c r="L83" i="3"/>
  <c r="J83" i="3"/>
  <c r="H83" i="3"/>
  <c r="E83" i="3"/>
  <c r="C83" i="3"/>
  <c r="N82" i="3"/>
  <c r="L82" i="3"/>
  <c r="J82" i="3"/>
  <c r="H82" i="3"/>
  <c r="F82" i="3"/>
  <c r="E82" i="3"/>
  <c r="C82" i="3"/>
  <c r="M82" i="3" s="1"/>
  <c r="N81" i="3"/>
  <c r="L81" i="3"/>
  <c r="J81" i="3"/>
  <c r="H81" i="3"/>
  <c r="E81" i="3"/>
  <c r="C81" i="3"/>
  <c r="N80" i="3"/>
  <c r="L80" i="3"/>
  <c r="J80" i="3"/>
  <c r="H80" i="3"/>
  <c r="K80" i="3" s="1"/>
  <c r="E80" i="3"/>
  <c r="O80" i="3" s="1"/>
  <c r="C80" i="3"/>
  <c r="M80" i="3" s="1"/>
  <c r="N79" i="3"/>
  <c r="L79" i="3"/>
  <c r="J79" i="3"/>
  <c r="H79" i="3"/>
  <c r="E79" i="3"/>
  <c r="C79" i="3"/>
  <c r="N78" i="3"/>
  <c r="L78" i="3"/>
  <c r="J78" i="3"/>
  <c r="H78" i="3"/>
  <c r="E78" i="3"/>
  <c r="C78" i="3"/>
  <c r="M78" i="3" s="1"/>
  <c r="N77" i="3"/>
  <c r="L77" i="3"/>
  <c r="J77" i="3"/>
  <c r="H77" i="3"/>
  <c r="E77" i="3"/>
  <c r="C77" i="3"/>
  <c r="O76" i="3"/>
  <c r="N76" i="3"/>
  <c r="M76" i="3"/>
  <c r="L76" i="3"/>
  <c r="K76" i="3"/>
  <c r="F76" i="3"/>
  <c r="N75" i="3"/>
  <c r="L75" i="3"/>
  <c r="J75" i="3"/>
  <c r="H75" i="3"/>
  <c r="E75" i="3"/>
  <c r="O75" i="3" s="1"/>
  <c r="C75" i="3"/>
  <c r="M75" i="3" s="1"/>
  <c r="N74" i="3"/>
  <c r="L74" i="3"/>
  <c r="J74" i="3"/>
  <c r="J16" i="3" s="1"/>
  <c r="H74" i="3"/>
  <c r="E74" i="3"/>
  <c r="C74" i="3"/>
  <c r="N73" i="3"/>
  <c r="L73" i="3"/>
  <c r="J73" i="3"/>
  <c r="H73" i="3"/>
  <c r="E73" i="3"/>
  <c r="E90" i="3" s="1"/>
  <c r="C73" i="3"/>
  <c r="M73" i="3" s="1"/>
  <c r="N71" i="3"/>
  <c r="L71" i="3"/>
  <c r="J71" i="3"/>
  <c r="H71" i="3"/>
  <c r="E71" i="3"/>
  <c r="C71" i="3"/>
  <c r="I67" i="3"/>
  <c r="D67" i="3"/>
  <c r="N64" i="3"/>
  <c r="G64" i="3"/>
  <c r="B64" i="3"/>
  <c r="B67" i="3" s="1"/>
  <c r="O63" i="3"/>
  <c r="N63" i="3"/>
  <c r="M63" i="3"/>
  <c r="L63" i="3"/>
  <c r="K63" i="3"/>
  <c r="F63" i="3"/>
  <c r="O62" i="3"/>
  <c r="N62" i="3"/>
  <c r="M62" i="3"/>
  <c r="L62" i="3"/>
  <c r="K62" i="3"/>
  <c r="Q62" i="3" s="1"/>
  <c r="F62" i="3"/>
  <c r="O61" i="3"/>
  <c r="N61" i="3"/>
  <c r="M61" i="3"/>
  <c r="L61" i="3"/>
  <c r="K61" i="3"/>
  <c r="Q61" i="3" s="1"/>
  <c r="F61" i="3"/>
  <c r="O60" i="3"/>
  <c r="N60" i="3"/>
  <c r="M60" i="3"/>
  <c r="L60" i="3"/>
  <c r="K60" i="3"/>
  <c r="Q60" i="3" s="1"/>
  <c r="F60" i="3"/>
  <c r="O59" i="3"/>
  <c r="N59" i="3"/>
  <c r="M59" i="3"/>
  <c r="L59" i="3"/>
  <c r="K59" i="3"/>
  <c r="Q59" i="3" s="1"/>
  <c r="F59" i="3"/>
  <c r="O58" i="3"/>
  <c r="N58" i="3"/>
  <c r="M58" i="3"/>
  <c r="L58" i="3"/>
  <c r="K58" i="3"/>
  <c r="F58" i="3"/>
  <c r="N57" i="3"/>
  <c r="L57" i="3"/>
  <c r="J57" i="3"/>
  <c r="O57" i="3" s="1"/>
  <c r="H57" i="3"/>
  <c r="C57" i="3"/>
  <c r="F57" i="3" s="1"/>
  <c r="N56" i="3"/>
  <c r="L56" i="3"/>
  <c r="J56" i="3"/>
  <c r="O56" i="3" s="1"/>
  <c r="H56" i="3"/>
  <c r="C56" i="3"/>
  <c r="M56" i="3" s="1"/>
  <c r="P56" i="3" s="1"/>
  <c r="N55" i="3"/>
  <c r="L55" i="3"/>
  <c r="J55" i="3"/>
  <c r="K55" i="3" s="1"/>
  <c r="H55" i="3"/>
  <c r="E55" i="3"/>
  <c r="E23" i="3" s="1"/>
  <c r="C55" i="3"/>
  <c r="F55" i="3" s="1"/>
  <c r="N54" i="3"/>
  <c r="L54" i="3"/>
  <c r="K54" i="3"/>
  <c r="J54" i="3"/>
  <c r="O54" i="3" s="1"/>
  <c r="H54" i="3"/>
  <c r="C54" i="3"/>
  <c r="N53" i="3"/>
  <c r="L53" i="3"/>
  <c r="J53" i="3"/>
  <c r="H53" i="3"/>
  <c r="F53" i="3"/>
  <c r="C53" i="3"/>
  <c r="O52" i="3"/>
  <c r="N52" i="3"/>
  <c r="M52" i="3"/>
  <c r="L52" i="3"/>
  <c r="K52" i="3"/>
  <c r="F52" i="3"/>
  <c r="O51" i="3"/>
  <c r="N51" i="3"/>
  <c r="M51" i="3"/>
  <c r="L51" i="3"/>
  <c r="K51" i="3"/>
  <c r="Q51" i="3" s="1"/>
  <c r="F51" i="3"/>
  <c r="O50" i="3"/>
  <c r="N50" i="3"/>
  <c r="M50" i="3"/>
  <c r="L50" i="3"/>
  <c r="K50" i="3"/>
  <c r="Q50" i="3" s="1"/>
  <c r="F50" i="3"/>
  <c r="N49" i="3"/>
  <c r="L49" i="3"/>
  <c r="K49" i="3"/>
  <c r="J49" i="3"/>
  <c r="J64" i="3" s="1"/>
  <c r="H49" i="3"/>
  <c r="E49" i="3"/>
  <c r="E17" i="3" s="1"/>
  <c r="C49" i="3"/>
  <c r="O48" i="3"/>
  <c r="N48" i="3"/>
  <c r="M48" i="3"/>
  <c r="L48" i="3"/>
  <c r="K48" i="3"/>
  <c r="Q48" i="3" s="1"/>
  <c r="F48" i="3"/>
  <c r="O47" i="3"/>
  <c r="N47" i="3"/>
  <c r="M47" i="3"/>
  <c r="L47" i="3"/>
  <c r="K47" i="3"/>
  <c r="Q47" i="3" s="1"/>
  <c r="F47" i="3"/>
  <c r="N45" i="3"/>
  <c r="L45" i="3"/>
  <c r="J45" i="3"/>
  <c r="H45" i="3"/>
  <c r="K45" i="3" s="1"/>
  <c r="E45" i="3"/>
  <c r="C45" i="3"/>
  <c r="P36" i="3"/>
  <c r="K36" i="3"/>
  <c r="F36" i="3"/>
  <c r="J31" i="3"/>
  <c r="I31" i="3"/>
  <c r="H31" i="3"/>
  <c r="G31" i="3"/>
  <c r="E31" i="3"/>
  <c r="O31" i="3" s="1"/>
  <c r="D31" i="3"/>
  <c r="N31" i="3" s="1"/>
  <c r="C31" i="3"/>
  <c r="B31" i="3"/>
  <c r="L31" i="3" s="1"/>
  <c r="J30" i="3"/>
  <c r="I30" i="3"/>
  <c r="H30" i="3"/>
  <c r="M30" i="3" s="1"/>
  <c r="G30" i="3"/>
  <c r="E30" i="3"/>
  <c r="D30" i="3"/>
  <c r="N30" i="3" s="1"/>
  <c r="B30" i="3"/>
  <c r="L30" i="3" s="1"/>
  <c r="J29" i="3"/>
  <c r="I29" i="3"/>
  <c r="G29" i="3"/>
  <c r="E29" i="3"/>
  <c r="D29" i="3"/>
  <c r="N29" i="3" s="1"/>
  <c r="B29" i="3"/>
  <c r="L29" i="3" s="1"/>
  <c r="M28" i="3"/>
  <c r="J28" i="3"/>
  <c r="I28" i="3"/>
  <c r="H28" i="3"/>
  <c r="G28" i="3"/>
  <c r="E28" i="3"/>
  <c r="O28" i="3" s="1"/>
  <c r="D28" i="3"/>
  <c r="N28" i="3" s="1"/>
  <c r="B28" i="3"/>
  <c r="I27" i="3"/>
  <c r="H27" i="3"/>
  <c r="G27" i="3"/>
  <c r="E27" i="3"/>
  <c r="D27" i="3"/>
  <c r="N27" i="3" s="1"/>
  <c r="B27" i="3"/>
  <c r="L27" i="3" s="1"/>
  <c r="J26" i="3"/>
  <c r="I26" i="3"/>
  <c r="H26" i="3"/>
  <c r="G26" i="3"/>
  <c r="E26" i="3"/>
  <c r="D26" i="3"/>
  <c r="N26" i="3" s="1"/>
  <c r="C26" i="3"/>
  <c r="M26" i="3" s="1"/>
  <c r="B26" i="3"/>
  <c r="L26" i="3" s="1"/>
  <c r="I25" i="3"/>
  <c r="G25" i="3"/>
  <c r="E25" i="3"/>
  <c r="D25" i="3"/>
  <c r="N25" i="3" s="1"/>
  <c r="B25" i="3"/>
  <c r="L25" i="3" s="1"/>
  <c r="J24" i="3"/>
  <c r="I24" i="3"/>
  <c r="G24" i="3"/>
  <c r="E24" i="3"/>
  <c r="D24" i="3"/>
  <c r="N24" i="3" s="1"/>
  <c r="C24" i="3"/>
  <c r="B24" i="3"/>
  <c r="I23" i="3"/>
  <c r="G23" i="3"/>
  <c r="D23" i="3"/>
  <c r="N23" i="3" s="1"/>
  <c r="C23" i="3"/>
  <c r="B23" i="3"/>
  <c r="J22" i="3"/>
  <c r="I22" i="3"/>
  <c r="H22" i="3"/>
  <c r="G22" i="3"/>
  <c r="E22" i="3"/>
  <c r="D22" i="3"/>
  <c r="N22" i="3" s="1"/>
  <c r="C22" i="3"/>
  <c r="M22" i="3" s="1"/>
  <c r="B22" i="3"/>
  <c r="L22" i="3" s="1"/>
  <c r="J21" i="3"/>
  <c r="I21" i="3"/>
  <c r="G21" i="3"/>
  <c r="E21" i="3"/>
  <c r="D21" i="3"/>
  <c r="N21" i="3" s="1"/>
  <c r="B21" i="3"/>
  <c r="J20" i="3"/>
  <c r="I20" i="3"/>
  <c r="H20" i="3"/>
  <c r="G20" i="3"/>
  <c r="K20" i="3" s="1"/>
  <c r="E20" i="3"/>
  <c r="D20" i="3"/>
  <c r="N20" i="3" s="1"/>
  <c r="C20" i="3"/>
  <c r="M20" i="3" s="1"/>
  <c r="B20" i="3"/>
  <c r="L20" i="3" s="1"/>
  <c r="J19" i="3"/>
  <c r="I19" i="3"/>
  <c r="G19" i="3"/>
  <c r="E19" i="3"/>
  <c r="D19" i="3"/>
  <c r="N19" i="3" s="1"/>
  <c r="B19" i="3"/>
  <c r="O18" i="3"/>
  <c r="J18" i="3"/>
  <c r="I18" i="3"/>
  <c r="H18" i="3"/>
  <c r="G18" i="3"/>
  <c r="E18" i="3"/>
  <c r="D18" i="3"/>
  <c r="N18" i="3" s="1"/>
  <c r="C18" i="3"/>
  <c r="M18" i="3" s="1"/>
  <c r="B18" i="3"/>
  <c r="J17" i="3"/>
  <c r="O17" i="3" s="1"/>
  <c r="I17" i="3"/>
  <c r="H17" i="3"/>
  <c r="G17" i="3"/>
  <c r="D17" i="3"/>
  <c r="N17" i="3" s="1"/>
  <c r="C17" i="3"/>
  <c r="M17" i="3" s="1"/>
  <c r="B17" i="3"/>
  <c r="L17" i="3" s="1"/>
  <c r="I16" i="3"/>
  <c r="G16" i="3"/>
  <c r="E16" i="3"/>
  <c r="D16" i="3"/>
  <c r="N16" i="3" s="1"/>
  <c r="C16" i="3"/>
  <c r="B16" i="3"/>
  <c r="L16" i="3" s="1"/>
  <c r="J15" i="3"/>
  <c r="I15" i="3"/>
  <c r="G15" i="3"/>
  <c r="E15" i="3"/>
  <c r="E32" i="3" s="1"/>
  <c r="D15" i="3"/>
  <c r="N15" i="3" s="1"/>
  <c r="C15" i="3"/>
  <c r="B15" i="3"/>
  <c r="L15" i="3" s="1"/>
  <c r="I13" i="3"/>
  <c r="G13" i="3"/>
  <c r="D13" i="3"/>
  <c r="N13" i="3" s="1"/>
  <c r="B13" i="3"/>
  <c r="E5412" i="2"/>
  <c r="AE5370" i="2"/>
  <c r="R5370" i="2"/>
  <c r="Q5370" i="2"/>
  <c r="P5370" i="2"/>
  <c r="O5370" i="2"/>
  <c r="N5370" i="2"/>
  <c r="AE5252" i="2"/>
  <c r="AD5252" i="2"/>
  <c r="AC5252" i="2"/>
  <c r="AB5252" i="2"/>
  <c r="AA5252" i="2"/>
  <c r="Z5252" i="2"/>
  <c r="Y5252" i="2"/>
  <c r="X5252" i="2"/>
  <c r="W5252" i="2"/>
  <c r="V5252" i="2"/>
  <c r="U5252" i="2"/>
  <c r="T5252" i="2"/>
  <c r="S5252" i="2"/>
  <c r="R5252" i="2"/>
  <c r="Q5252" i="2"/>
  <c r="P5252" i="2"/>
  <c r="O5252" i="2"/>
  <c r="N5252" i="2"/>
  <c r="M5252" i="2"/>
  <c r="L5252" i="2"/>
  <c r="K5252" i="2"/>
  <c r="J5252" i="2"/>
  <c r="AE5192" i="2"/>
  <c r="AI5188" i="2"/>
  <c r="AI5190" i="2" s="1"/>
  <c r="AI5194" i="2" s="1"/>
  <c r="H5188" i="2"/>
  <c r="E5188" i="2"/>
  <c r="AD5186" i="2"/>
  <c r="AC5186" i="2"/>
  <c r="AB5186" i="2"/>
  <c r="AA5186" i="2"/>
  <c r="Z5186" i="2"/>
  <c r="Y5186" i="2"/>
  <c r="X5186" i="2"/>
  <c r="W5186" i="2"/>
  <c r="V5186" i="2"/>
  <c r="K5186" i="2" s="1"/>
  <c r="U5186" i="2"/>
  <c r="J5186" i="2" s="1"/>
  <c r="T5186" i="2"/>
  <c r="S5186" i="2"/>
  <c r="M5186" i="2"/>
  <c r="I5186" i="2"/>
  <c r="AD5185" i="2"/>
  <c r="AC5185" i="2"/>
  <c r="AB5185" i="2"/>
  <c r="AA5185" i="2"/>
  <c r="Z5185" i="2"/>
  <c r="Y5185" i="2"/>
  <c r="X5185" i="2"/>
  <c r="X5184" i="2" s="1"/>
  <c r="W5185" i="2"/>
  <c r="W5184" i="2" s="1"/>
  <c r="V5185" i="2"/>
  <c r="U5185" i="2"/>
  <c r="T5185" i="2"/>
  <c r="T5184" i="2" s="1"/>
  <c r="S5185" i="2"/>
  <c r="K5185" i="2"/>
  <c r="I5185" i="2"/>
  <c r="AD5184" i="2"/>
  <c r="AC5184" i="2"/>
  <c r="Y5184" i="2"/>
  <c r="U5184" i="2"/>
  <c r="R5184" i="2"/>
  <c r="Q5184" i="2"/>
  <c r="P5184" i="2"/>
  <c r="O5184" i="2"/>
  <c r="N5184" i="2"/>
  <c r="I5184" i="2"/>
  <c r="AD5183" i="2"/>
  <c r="AC5183" i="2"/>
  <c r="AB5183" i="2"/>
  <c r="M5183" i="2" s="1"/>
  <c r="AA5183" i="2"/>
  <c r="Z5183" i="2"/>
  <c r="Y5183" i="2"/>
  <c r="X5183" i="2"/>
  <c r="W5183" i="2"/>
  <c r="V5183" i="2"/>
  <c r="U5183" i="2"/>
  <c r="T5183" i="2"/>
  <c r="S5183" i="2"/>
  <c r="AE5183" i="2" s="1"/>
  <c r="I5183" i="2"/>
  <c r="AD5182" i="2"/>
  <c r="AC5182" i="2"/>
  <c r="AB5182" i="2"/>
  <c r="M5182" i="2" s="1"/>
  <c r="AA5182" i="2"/>
  <c r="Z5182" i="2"/>
  <c r="Y5182" i="2"/>
  <c r="X5182" i="2"/>
  <c r="W5182" i="2"/>
  <c r="V5182" i="2"/>
  <c r="U5182" i="2"/>
  <c r="T5182" i="2"/>
  <c r="S5182" i="2"/>
  <c r="I5182" i="2"/>
  <c r="AD5181" i="2"/>
  <c r="AC5181" i="2"/>
  <c r="AC5180" i="2" s="1"/>
  <c r="AB5181" i="2"/>
  <c r="AA5181" i="2"/>
  <c r="Z5181" i="2"/>
  <c r="Y5181" i="2"/>
  <c r="Y5180" i="2" s="1"/>
  <c r="X5181" i="2"/>
  <c r="X5180" i="2" s="1"/>
  <c r="W5181" i="2"/>
  <c r="V5181" i="2"/>
  <c r="U5181" i="2"/>
  <c r="U5180" i="2" s="1"/>
  <c r="T5181" i="2"/>
  <c r="S5181" i="2"/>
  <c r="AE5181" i="2" s="1"/>
  <c r="L5181" i="2"/>
  <c r="I5181" i="2"/>
  <c r="AD5180" i="2"/>
  <c r="Z5180" i="2"/>
  <c r="W5180" i="2"/>
  <c r="V5180" i="2"/>
  <c r="R5180" i="2"/>
  <c r="Q5180" i="2"/>
  <c r="P5180" i="2"/>
  <c r="O5180" i="2"/>
  <c r="N5180" i="2"/>
  <c r="AD5179" i="2"/>
  <c r="AC5179" i="2"/>
  <c r="AB5179" i="2"/>
  <c r="AA5179" i="2"/>
  <c r="Z5179" i="2"/>
  <c r="Y5179" i="2"/>
  <c r="X5179" i="2"/>
  <c r="W5179" i="2"/>
  <c r="V5179" i="2"/>
  <c r="K5179" i="2" s="1"/>
  <c r="U5179" i="2"/>
  <c r="T5179" i="2"/>
  <c r="S5179" i="2"/>
  <c r="L5179" i="2"/>
  <c r="I5179" i="2"/>
  <c r="AD5178" i="2"/>
  <c r="AC5178" i="2"/>
  <c r="AB5178" i="2"/>
  <c r="AA5178" i="2"/>
  <c r="Z5178" i="2"/>
  <c r="Y5178" i="2"/>
  <c r="X5178" i="2"/>
  <c r="X5177" i="2" s="1"/>
  <c r="W5178" i="2"/>
  <c r="V5178" i="2"/>
  <c r="U5178" i="2"/>
  <c r="T5178" i="2"/>
  <c r="T5177" i="2" s="1"/>
  <c r="S5178" i="2"/>
  <c r="J5178" i="2" s="1"/>
  <c r="R5178" i="2"/>
  <c r="I5178" i="2"/>
  <c r="AD5177" i="2"/>
  <c r="Z5177" i="2"/>
  <c r="V5177" i="2"/>
  <c r="R5177" i="2"/>
  <c r="Q5177" i="2"/>
  <c r="P5177" i="2"/>
  <c r="O5177" i="2"/>
  <c r="N5177" i="2"/>
  <c r="AD5176" i="2"/>
  <c r="AC5176" i="2"/>
  <c r="AB5176" i="2"/>
  <c r="AA5176" i="2"/>
  <c r="Z5176" i="2"/>
  <c r="Y5176" i="2"/>
  <c r="X5176" i="2"/>
  <c r="W5176" i="2"/>
  <c r="V5176" i="2"/>
  <c r="K5176" i="2" s="1"/>
  <c r="U5176" i="2"/>
  <c r="J5176" i="2" s="1"/>
  <c r="T5176" i="2"/>
  <c r="S5176" i="2"/>
  <c r="I5176" i="2"/>
  <c r="AD5175" i="2"/>
  <c r="AC5175" i="2"/>
  <c r="AB5175" i="2"/>
  <c r="AA5175" i="2"/>
  <c r="L5175" i="2" s="1"/>
  <c r="Z5175" i="2"/>
  <c r="Y5175" i="2"/>
  <c r="X5175" i="2"/>
  <c r="W5175" i="2"/>
  <c r="K5175" i="2" s="1"/>
  <c r="V5175" i="2"/>
  <c r="U5175" i="2"/>
  <c r="T5175" i="2"/>
  <c r="S5175" i="2"/>
  <c r="AE5175" i="2" s="1"/>
  <c r="I5175" i="2"/>
  <c r="AD5174" i="2"/>
  <c r="AC5174" i="2"/>
  <c r="AB5174" i="2"/>
  <c r="AA5174" i="2"/>
  <c r="Z5174" i="2"/>
  <c r="Y5174" i="2"/>
  <c r="X5174" i="2"/>
  <c r="W5174" i="2"/>
  <c r="V5174" i="2"/>
  <c r="K5174" i="2" s="1"/>
  <c r="U5174" i="2"/>
  <c r="J5174" i="2" s="1"/>
  <c r="T5174" i="2"/>
  <c r="S5174" i="2"/>
  <c r="L5174" i="2"/>
  <c r="I5174" i="2"/>
  <c r="AD5173" i="2"/>
  <c r="AC5173" i="2"/>
  <c r="AB5173" i="2"/>
  <c r="M5173" i="2" s="1"/>
  <c r="AA5173" i="2"/>
  <c r="L5173" i="2" s="1"/>
  <c r="Z5173" i="2"/>
  <c r="Y5173" i="2"/>
  <c r="X5173" i="2"/>
  <c r="W5173" i="2"/>
  <c r="V5173" i="2"/>
  <c r="U5173" i="2"/>
  <c r="T5173" i="2"/>
  <c r="J5173" i="2" s="1"/>
  <c r="S5173" i="2"/>
  <c r="I5173" i="2"/>
  <c r="AD5172" i="2"/>
  <c r="AC5172" i="2"/>
  <c r="M5172" i="2" s="1"/>
  <c r="AB5172" i="2"/>
  <c r="AA5172" i="2"/>
  <c r="Z5172" i="2"/>
  <c r="Y5172" i="2"/>
  <c r="L5172" i="2" s="1"/>
  <c r="X5172" i="2"/>
  <c r="W5172" i="2"/>
  <c r="V5172" i="2"/>
  <c r="U5172" i="2"/>
  <c r="J5172" i="2" s="1"/>
  <c r="T5172" i="2"/>
  <c r="S5172" i="2"/>
  <c r="I5172" i="2"/>
  <c r="AD5171" i="2"/>
  <c r="AC5171" i="2"/>
  <c r="AB5171" i="2"/>
  <c r="AA5171" i="2"/>
  <c r="L5171" i="2" s="1"/>
  <c r="Z5171" i="2"/>
  <c r="Y5171" i="2"/>
  <c r="X5171" i="2"/>
  <c r="W5171" i="2"/>
  <c r="W5168" i="2" s="1"/>
  <c r="V5171" i="2"/>
  <c r="K5171" i="2" s="1"/>
  <c r="U5171" i="2"/>
  <c r="T5171" i="2"/>
  <c r="S5171" i="2"/>
  <c r="J5171" i="2" s="1"/>
  <c r="R5171" i="2"/>
  <c r="I5171" i="2"/>
  <c r="AD5170" i="2"/>
  <c r="M5170" i="2" s="1"/>
  <c r="AC5170" i="2"/>
  <c r="AB5170" i="2"/>
  <c r="AA5170" i="2"/>
  <c r="Z5170" i="2"/>
  <c r="L5170" i="2" s="1"/>
  <c r="Y5170" i="2"/>
  <c r="X5170" i="2"/>
  <c r="W5170" i="2"/>
  <c r="V5170" i="2"/>
  <c r="K5170" i="2" s="1"/>
  <c r="U5170" i="2"/>
  <c r="T5170" i="2"/>
  <c r="S5170" i="2"/>
  <c r="J5170" i="2" s="1"/>
  <c r="R5170" i="2"/>
  <c r="R5168" i="2" s="1"/>
  <c r="I5170" i="2"/>
  <c r="AD5169" i="2"/>
  <c r="AC5169" i="2"/>
  <c r="AB5169" i="2"/>
  <c r="AA5169" i="2"/>
  <c r="Z5169" i="2"/>
  <c r="Y5169" i="2"/>
  <c r="X5169" i="2"/>
  <c r="W5169" i="2"/>
  <c r="V5169" i="2"/>
  <c r="U5169" i="2"/>
  <c r="T5169" i="2"/>
  <c r="S5169" i="2"/>
  <c r="I5169" i="2"/>
  <c r="I5168" i="2" s="1"/>
  <c r="AA5168" i="2"/>
  <c r="Q5168" i="2"/>
  <c r="P5168" i="2"/>
  <c r="O5168" i="2"/>
  <c r="N5168" i="2"/>
  <c r="AD5167" i="2"/>
  <c r="AC5167" i="2"/>
  <c r="AB5167" i="2"/>
  <c r="M5167" i="2" s="1"/>
  <c r="AA5167" i="2"/>
  <c r="Z5167" i="2"/>
  <c r="Y5167" i="2"/>
  <c r="X5167" i="2"/>
  <c r="W5167" i="2"/>
  <c r="V5167" i="2"/>
  <c r="U5167" i="2"/>
  <c r="T5167" i="2"/>
  <c r="S5167" i="2"/>
  <c r="J5167" i="2"/>
  <c r="I5167" i="2"/>
  <c r="I5165" i="2" s="1"/>
  <c r="AD5166" i="2"/>
  <c r="AC5166" i="2"/>
  <c r="AB5166" i="2"/>
  <c r="AA5166" i="2"/>
  <c r="Z5166" i="2"/>
  <c r="Y5166" i="2"/>
  <c r="X5166" i="2"/>
  <c r="X5165" i="2" s="1"/>
  <c r="W5166" i="2"/>
  <c r="K5166" i="2" s="1"/>
  <c r="V5166" i="2"/>
  <c r="U5166" i="2"/>
  <c r="T5166" i="2"/>
  <c r="S5166" i="2"/>
  <c r="I5166" i="2"/>
  <c r="AA5165" i="2"/>
  <c r="S5165" i="2"/>
  <c r="R5165" i="2"/>
  <c r="Q5165" i="2"/>
  <c r="P5165" i="2"/>
  <c r="O5165" i="2"/>
  <c r="N5165" i="2"/>
  <c r="AD5164" i="2"/>
  <c r="AC5164" i="2"/>
  <c r="M5164" i="2" s="1"/>
  <c r="AB5164" i="2"/>
  <c r="AA5164" i="2"/>
  <c r="Z5164" i="2"/>
  <c r="Y5164" i="2"/>
  <c r="L5164" i="2" s="1"/>
  <c r="X5164" i="2"/>
  <c r="W5164" i="2"/>
  <c r="V5164" i="2"/>
  <c r="U5164" i="2"/>
  <c r="J5164" i="2" s="1"/>
  <c r="T5164" i="2"/>
  <c r="S5164" i="2"/>
  <c r="I5164" i="2"/>
  <c r="AD5163" i="2"/>
  <c r="AC5163" i="2"/>
  <c r="AB5163" i="2"/>
  <c r="AA5163" i="2"/>
  <c r="L5163" i="2" s="1"/>
  <c r="Z5163" i="2"/>
  <c r="Y5163" i="2"/>
  <c r="X5163" i="2"/>
  <c r="W5163" i="2"/>
  <c r="K5163" i="2" s="1"/>
  <c r="V5163" i="2"/>
  <c r="U5163" i="2"/>
  <c r="T5163" i="2"/>
  <c r="S5163" i="2"/>
  <c r="AE5163" i="2" s="1"/>
  <c r="I5163" i="2"/>
  <c r="AI5159" i="2"/>
  <c r="R5159" i="2"/>
  <c r="Q5159" i="2"/>
  <c r="P5159" i="2"/>
  <c r="O5159" i="2"/>
  <c r="N5159" i="2"/>
  <c r="H5159" i="2"/>
  <c r="E5159" i="2"/>
  <c r="AD5157" i="2"/>
  <c r="AC5157" i="2"/>
  <c r="AB5157" i="2"/>
  <c r="AA5157" i="2"/>
  <c r="Z5157" i="2"/>
  <c r="Y5157" i="2"/>
  <c r="X5157" i="2"/>
  <c r="W5157" i="2"/>
  <c r="V5157" i="2"/>
  <c r="U5157" i="2"/>
  <c r="T5157" i="2"/>
  <c r="S5157" i="2"/>
  <c r="I5157" i="2"/>
  <c r="AI5153" i="2"/>
  <c r="H5153" i="2"/>
  <c r="E5153" i="2"/>
  <c r="AD5151" i="2"/>
  <c r="AC5151" i="2"/>
  <c r="AB5151" i="2"/>
  <c r="AA5151" i="2"/>
  <c r="Z5151" i="2"/>
  <c r="Y5151" i="2"/>
  <c r="X5151" i="2"/>
  <c r="W5151" i="2"/>
  <c r="V5151" i="2"/>
  <c r="U5151" i="2"/>
  <c r="T5151" i="2"/>
  <c r="S5151" i="2"/>
  <c r="R5151" i="2"/>
  <c r="M5151" i="2"/>
  <c r="I5151" i="2"/>
  <c r="AD5150" i="2"/>
  <c r="AC5150" i="2"/>
  <c r="AB5150" i="2"/>
  <c r="AA5150" i="2"/>
  <c r="Z5150" i="2"/>
  <c r="Y5150" i="2"/>
  <c r="X5150" i="2"/>
  <c r="W5150" i="2"/>
  <c r="V5150" i="2"/>
  <c r="U5150" i="2"/>
  <c r="T5150" i="2"/>
  <c r="S5150" i="2"/>
  <c r="K5150" i="2"/>
  <c r="I5150" i="2"/>
  <c r="AD5149" i="2"/>
  <c r="AC5149" i="2"/>
  <c r="AB5149" i="2"/>
  <c r="M5149" i="2" s="1"/>
  <c r="AA5149" i="2"/>
  <c r="Z5149" i="2"/>
  <c r="Y5149" i="2"/>
  <c r="X5149" i="2"/>
  <c r="W5149" i="2"/>
  <c r="V5149" i="2"/>
  <c r="U5149" i="2"/>
  <c r="T5149" i="2"/>
  <c r="S5149" i="2"/>
  <c r="I5149" i="2"/>
  <c r="AD5148" i="2"/>
  <c r="AC5148" i="2"/>
  <c r="AB5148" i="2"/>
  <c r="AA5148" i="2"/>
  <c r="Z5148" i="2"/>
  <c r="Y5148" i="2"/>
  <c r="X5148" i="2"/>
  <c r="W5148" i="2"/>
  <c r="V5148" i="2"/>
  <c r="U5148" i="2"/>
  <c r="T5148" i="2"/>
  <c r="S5148" i="2"/>
  <c r="AE5148" i="2" s="1"/>
  <c r="I5148" i="2"/>
  <c r="AD5147" i="2"/>
  <c r="AC5147" i="2"/>
  <c r="AB5147" i="2"/>
  <c r="M5147" i="2" s="1"/>
  <c r="AA5147" i="2"/>
  <c r="Z5147" i="2"/>
  <c r="Y5147" i="2"/>
  <c r="X5147" i="2"/>
  <c r="W5147" i="2"/>
  <c r="V5147" i="2"/>
  <c r="U5147" i="2"/>
  <c r="T5147" i="2"/>
  <c r="S5147" i="2"/>
  <c r="I5147" i="2"/>
  <c r="AD5146" i="2"/>
  <c r="AC5146" i="2"/>
  <c r="AB5146" i="2"/>
  <c r="AA5146" i="2"/>
  <c r="Z5146" i="2"/>
  <c r="Y5146" i="2"/>
  <c r="X5146" i="2"/>
  <c r="W5146" i="2"/>
  <c r="V5146" i="2"/>
  <c r="U5146" i="2"/>
  <c r="T5146" i="2"/>
  <c r="S5146" i="2"/>
  <c r="L5146" i="2"/>
  <c r="I5146" i="2"/>
  <c r="AD5145" i="2"/>
  <c r="AC5145" i="2"/>
  <c r="AB5145" i="2"/>
  <c r="M5145" i="2" s="1"/>
  <c r="AA5145" i="2"/>
  <c r="Z5145" i="2"/>
  <c r="Y5145" i="2"/>
  <c r="X5145" i="2"/>
  <c r="W5145" i="2"/>
  <c r="V5145" i="2"/>
  <c r="U5145" i="2"/>
  <c r="T5145" i="2"/>
  <c r="S5145" i="2"/>
  <c r="I5145" i="2"/>
  <c r="AD5144" i="2"/>
  <c r="AC5144" i="2"/>
  <c r="AB5144" i="2"/>
  <c r="AA5144" i="2"/>
  <c r="Z5144" i="2"/>
  <c r="Y5144" i="2"/>
  <c r="X5144" i="2"/>
  <c r="W5144" i="2"/>
  <c r="V5144" i="2"/>
  <c r="U5144" i="2"/>
  <c r="T5144" i="2"/>
  <c r="S5144" i="2"/>
  <c r="K5144" i="2"/>
  <c r="I5144" i="2"/>
  <c r="AD5143" i="2"/>
  <c r="AC5143" i="2"/>
  <c r="AB5143" i="2"/>
  <c r="M5143" i="2" s="1"/>
  <c r="AA5143" i="2"/>
  <c r="Z5143" i="2"/>
  <c r="L5143" i="2" s="1"/>
  <c r="Y5143" i="2"/>
  <c r="X5143" i="2"/>
  <c r="W5143" i="2"/>
  <c r="V5143" i="2"/>
  <c r="U5143" i="2"/>
  <c r="T5143" i="2"/>
  <c r="S5143" i="2"/>
  <c r="I5143" i="2"/>
  <c r="AD5142" i="2"/>
  <c r="AC5142" i="2"/>
  <c r="AB5142" i="2"/>
  <c r="AA5142" i="2"/>
  <c r="Z5142" i="2"/>
  <c r="Y5142" i="2"/>
  <c r="X5142" i="2"/>
  <c r="W5142" i="2"/>
  <c r="K5142" i="2" s="1"/>
  <c r="V5142" i="2"/>
  <c r="U5142" i="2"/>
  <c r="T5142" i="2"/>
  <c r="S5142" i="2"/>
  <c r="I5142" i="2"/>
  <c r="AD5141" i="2"/>
  <c r="AC5141" i="2"/>
  <c r="AB5141" i="2"/>
  <c r="AA5141" i="2"/>
  <c r="Z5141" i="2"/>
  <c r="Y5141" i="2"/>
  <c r="X5141" i="2"/>
  <c r="W5141" i="2"/>
  <c r="V5141" i="2"/>
  <c r="U5141" i="2"/>
  <c r="J5141" i="2" s="1"/>
  <c r="T5141" i="2"/>
  <c r="S5141" i="2"/>
  <c r="R5141" i="2"/>
  <c r="K5141" i="2"/>
  <c r="I5141" i="2"/>
  <c r="AD5140" i="2"/>
  <c r="AC5140" i="2"/>
  <c r="AB5140" i="2"/>
  <c r="AA5140" i="2"/>
  <c r="Z5140" i="2"/>
  <c r="Y5140" i="2"/>
  <c r="L5140" i="2" s="1"/>
  <c r="X5140" i="2"/>
  <c r="W5140" i="2"/>
  <c r="V5140" i="2"/>
  <c r="U5140" i="2"/>
  <c r="J5140" i="2" s="1"/>
  <c r="T5140" i="2"/>
  <c r="S5140" i="2"/>
  <c r="R5140" i="2"/>
  <c r="M5140" i="2"/>
  <c r="I5140" i="2"/>
  <c r="AD5139" i="2"/>
  <c r="AC5139" i="2"/>
  <c r="AB5139" i="2"/>
  <c r="AA5139" i="2"/>
  <c r="Z5139" i="2"/>
  <c r="Y5139" i="2"/>
  <c r="X5139" i="2"/>
  <c r="W5139" i="2"/>
  <c r="V5139" i="2"/>
  <c r="U5139" i="2"/>
  <c r="T5139" i="2"/>
  <c r="S5139" i="2"/>
  <c r="I5139" i="2"/>
  <c r="AA5138" i="2"/>
  <c r="Z5138" i="2"/>
  <c r="R5138" i="2"/>
  <c r="Q5138" i="2"/>
  <c r="P5138" i="2"/>
  <c r="P5153" i="2" s="1"/>
  <c r="O5138" i="2"/>
  <c r="N5138" i="2"/>
  <c r="AD5137" i="2"/>
  <c r="AC5137" i="2"/>
  <c r="M5137" i="2" s="1"/>
  <c r="AB5137" i="2"/>
  <c r="AA5137" i="2"/>
  <c r="Z5137" i="2"/>
  <c r="Y5137" i="2"/>
  <c r="L5137" i="2" s="1"/>
  <c r="X5137" i="2"/>
  <c r="W5137" i="2"/>
  <c r="V5137" i="2"/>
  <c r="U5137" i="2"/>
  <c r="J5137" i="2" s="1"/>
  <c r="T5137" i="2"/>
  <c r="S5137" i="2"/>
  <c r="I5137" i="2"/>
  <c r="AD5136" i="2"/>
  <c r="AC5136" i="2"/>
  <c r="AB5136" i="2"/>
  <c r="AA5136" i="2"/>
  <c r="L5136" i="2" s="1"/>
  <c r="Z5136" i="2"/>
  <c r="Y5136" i="2"/>
  <c r="X5136" i="2"/>
  <c r="W5136" i="2"/>
  <c r="K5136" i="2" s="1"/>
  <c r="V5136" i="2"/>
  <c r="U5136" i="2"/>
  <c r="T5136" i="2"/>
  <c r="S5136" i="2"/>
  <c r="AE5136" i="2" s="1"/>
  <c r="I5136" i="2"/>
  <c r="AD5135" i="2"/>
  <c r="AD5133" i="2" s="1"/>
  <c r="AC5135" i="2"/>
  <c r="AB5135" i="2"/>
  <c r="AA5135" i="2"/>
  <c r="Z5135" i="2"/>
  <c r="Y5135" i="2"/>
  <c r="X5135" i="2"/>
  <c r="W5135" i="2"/>
  <c r="V5135" i="2"/>
  <c r="K5135" i="2" s="1"/>
  <c r="U5135" i="2"/>
  <c r="T5135" i="2"/>
  <c r="S5135" i="2"/>
  <c r="I5135" i="2"/>
  <c r="I5133" i="2" s="1"/>
  <c r="AD5134" i="2"/>
  <c r="AC5134" i="2"/>
  <c r="AB5134" i="2"/>
  <c r="AA5134" i="2"/>
  <c r="Z5134" i="2"/>
  <c r="Z5133" i="2" s="1"/>
  <c r="Y5134" i="2"/>
  <c r="X5134" i="2"/>
  <c r="W5134" i="2"/>
  <c r="V5134" i="2"/>
  <c r="U5134" i="2"/>
  <c r="T5134" i="2"/>
  <c r="T5133" i="2" s="1"/>
  <c r="S5134" i="2"/>
  <c r="J5134" i="2" s="1"/>
  <c r="I5134" i="2"/>
  <c r="Y5133" i="2"/>
  <c r="R5133" i="2"/>
  <c r="Q5133" i="2"/>
  <c r="P5133" i="2"/>
  <c r="O5133" i="2"/>
  <c r="N5133" i="2"/>
  <c r="AD5132" i="2"/>
  <c r="AC5132" i="2"/>
  <c r="AB5132" i="2"/>
  <c r="M5132" i="2" s="1"/>
  <c r="AA5132" i="2"/>
  <c r="Z5132" i="2"/>
  <c r="Y5132" i="2"/>
  <c r="X5132" i="2"/>
  <c r="K5132" i="2" s="1"/>
  <c r="W5132" i="2"/>
  <c r="V5132" i="2"/>
  <c r="U5132" i="2"/>
  <c r="T5132" i="2"/>
  <c r="S5132" i="2"/>
  <c r="R5132" i="2"/>
  <c r="I5132" i="2"/>
  <c r="AD5131" i="2"/>
  <c r="AC5131" i="2"/>
  <c r="AB5131" i="2"/>
  <c r="AA5131" i="2"/>
  <c r="L5131" i="2" s="1"/>
  <c r="Z5131" i="2"/>
  <c r="Y5131" i="2"/>
  <c r="X5131" i="2"/>
  <c r="W5131" i="2"/>
  <c r="K5131" i="2" s="1"/>
  <c r="V5131" i="2"/>
  <c r="U5131" i="2"/>
  <c r="T5131" i="2"/>
  <c r="S5131" i="2"/>
  <c r="J5131" i="2" s="1"/>
  <c r="I5131" i="2"/>
  <c r="AD5130" i="2"/>
  <c r="AC5130" i="2"/>
  <c r="AB5130" i="2"/>
  <c r="AA5130" i="2"/>
  <c r="Z5130" i="2"/>
  <c r="Y5130" i="2"/>
  <c r="X5130" i="2"/>
  <c r="W5130" i="2"/>
  <c r="V5130" i="2"/>
  <c r="U5130" i="2"/>
  <c r="T5130" i="2"/>
  <c r="S5130" i="2"/>
  <c r="I5130" i="2"/>
  <c r="AD5129" i="2"/>
  <c r="AC5129" i="2"/>
  <c r="AB5129" i="2"/>
  <c r="AA5129" i="2"/>
  <c r="Z5129" i="2"/>
  <c r="Y5129" i="2"/>
  <c r="X5129" i="2"/>
  <c r="K5129" i="2" s="1"/>
  <c r="W5129" i="2"/>
  <c r="V5129" i="2"/>
  <c r="U5129" i="2"/>
  <c r="T5129" i="2"/>
  <c r="S5129" i="2"/>
  <c r="J5129" i="2"/>
  <c r="I5129" i="2"/>
  <c r="AD5128" i="2"/>
  <c r="AC5128" i="2"/>
  <c r="AB5128" i="2"/>
  <c r="AB5127" i="2" s="1"/>
  <c r="AA5128" i="2"/>
  <c r="Z5128" i="2"/>
  <c r="Y5128" i="2"/>
  <c r="X5128" i="2"/>
  <c r="X5127" i="2" s="1"/>
  <c r="W5128" i="2"/>
  <c r="V5128" i="2"/>
  <c r="U5128" i="2"/>
  <c r="T5128" i="2"/>
  <c r="T5127" i="2" s="1"/>
  <c r="S5128" i="2"/>
  <c r="I5128" i="2"/>
  <c r="I5127" i="2" s="1"/>
  <c r="AA5127" i="2"/>
  <c r="R5127" i="2"/>
  <c r="Q5127" i="2"/>
  <c r="P5127" i="2"/>
  <c r="O5127" i="2"/>
  <c r="N5127" i="2"/>
  <c r="AD5126" i="2"/>
  <c r="AC5126" i="2"/>
  <c r="AB5126" i="2"/>
  <c r="AA5126" i="2"/>
  <c r="Z5126" i="2"/>
  <c r="Y5126" i="2"/>
  <c r="X5126" i="2"/>
  <c r="W5126" i="2"/>
  <c r="V5126" i="2"/>
  <c r="U5126" i="2"/>
  <c r="T5126" i="2"/>
  <c r="S5126" i="2"/>
  <c r="J5126" i="2" s="1"/>
  <c r="M5126" i="2"/>
  <c r="I5126" i="2"/>
  <c r="AD5125" i="2"/>
  <c r="AC5125" i="2"/>
  <c r="AB5125" i="2"/>
  <c r="AA5125" i="2"/>
  <c r="Z5125" i="2"/>
  <c r="Y5125" i="2"/>
  <c r="L5125" i="2" s="1"/>
  <c r="X5125" i="2"/>
  <c r="W5125" i="2"/>
  <c r="V5125" i="2"/>
  <c r="U5125" i="2"/>
  <c r="T5125" i="2"/>
  <c r="S5125" i="2"/>
  <c r="K5125" i="2"/>
  <c r="I5125" i="2"/>
  <c r="AD5124" i="2"/>
  <c r="AC5124" i="2"/>
  <c r="AB5124" i="2"/>
  <c r="M5124" i="2" s="1"/>
  <c r="AA5124" i="2"/>
  <c r="Z5124" i="2"/>
  <c r="Y5124" i="2"/>
  <c r="X5124" i="2"/>
  <c r="W5124" i="2"/>
  <c r="V5124" i="2"/>
  <c r="U5124" i="2"/>
  <c r="T5124" i="2"/>
  <c r="S5124" i="2"/>
  <c r="J5124" i="2" s="1"/>
  <c r="I5124" i="2"/>
  <c r="AD5123" i="2"/>
  <c r="AC5123" i="2"/>
  <c r="AB5123" i="2"/>
  <c r="AA5123" i="2"/>
  <c r="Z5123" i="2"/>
  <c r="Y5123" i="2"/>
  <c r="X5123" i="2"/>
  <c r="W5123" i="2"/>
  <c r="V5123" i="2"/>
  <c r="U5123" i="2"/>
  <c r="T5123" i="2"/>
  <c r="S5123" i="2"/>
  <c r="I5123" i="2"/>
  <c r="AD5122" i="2"/>
  <c r="AC5122" i="2"/>
  <c r="AB5122" i="2"/>
  <c r="M5122" i="2" s="1"/>
  <c r="AA5122" i="2"/>
  <c r="Z5122" i="2"/>
  <c r="Y5122" i="2"/>
  <c r="X5122" i="2"/>
  <c r="W5122" i="2"/>
  <c r="V5122" i="2"/>
  <c r="U5122" i="2"/>
  <c r="T5122" i="2"/>
  <c r="S5122" i="2"/>
  <c r="I5122" i="2"/>
  <c r="AD5121" i="2"/>
  <c r="AC5121" i="2"/>
  <c r="AB5121" i="2"/>
  <c r="AA5121" i="2"/>
  <c r="Z5121" i="2"/>
  <c r="Y5121" i="2"/>
  <c r="X5121" i="2"/>
  <c r="W5121" i="2"/>
  <c r="V5121" i="2"/>
  <c r="U5121" i="2"/>
  <c r="T5121" i="2"/>
  <c r="S5121" i="2"/>
  <c r="AE5121" i="2" s="1"/>
  <c r="I5121" i="2"/>
  <c r="AD5120" i="2"/>
  <c r="AC5120" i="2"/>
  <c r="AB5120" i="2"/>
  <c r="M5120" i="2" s="1"/>
  <c r="AA5120" i="2"/>
  <c r="Z5120" i="2"/>
  <c r="Y5120" i="2"/>
  <c r="X5120" i="2"/>
  <c r="W5120" i="2"/>
  <c r="V5120" i="2"/>
  <c r="U5120" i="2"/>
  <c r="T5120" i="2"/>
  <c r="S5120" i="2"/>
  <c r="I5120" i="2"/>
  <c r="AD5119" i="2"/>
  <c r="AC5119" i="2"/>
  <c r="AB5119" i="2"/>
  <c r="AA5119" i="2"/>
  <c r="Z5119" i="2"/>
  <c r="Y5119" i="2"/>
  <c r="X5119" i="2"/>
  <c r="W5119" i="2"/>
  <c r="V5119" i="2"/>
  <c r="U5119" i="2"/>
  <c r="T5119" i="2"/>
  <c r="S5119" i="2"/>
  <c r="L5119" i="2"/>
  <c r="I5119" i="2"/>
  <c r="AD5118" i="2"/>
  <c r="AC5118" i="2"/>
  <c r="AB5118" i="2"/>
  <c r="M5118" i="2" s="1"/>
  <c r="AA5118" i="2"/>
  <c r="Z5118" i="2"/>
  <c r="Y5118" i="2"/>
  <c r="X5118" i="2"/>
  <c r="W5118" i="2"/>
  <c r="V5118" i="2"/>
  <c r="U5118" i="2"/>
  <c r="T5118" i="2"/>
  <c r="S5118" i="2"/>
  <c r="I5118" i="2"/>
  <c r="AD5117" i="2"/>
  <c r="AC5117" i="2"/>
  <c r="AB5117" i="2"/>
  <c r="AA5117" i="2"/>
  <c r="Z5117" i="2"/>
  <c r="Y5117" i="2"/>
  <c r="X5117" i="2"/>
  <c r="W5117" i="2"/>
  <c r="V5117" i="2"/>
  <c r="K5117" i="2" s="1"/>
  <c r="U5117" i="2"/>
  <c r="T5117" i="2"/>
  <c r="S5117" i="2"/>
  <c r="L5117" i="2"/>
  <c r="I5117" i="2"/>
  <c r="AD5116" i="2"/>
  <c r="AC5116" i="2"/>
  <c r="AB5116" i="2"/>
  <c r="M5116" i="2" s="1"/>
  <c r="AA5116" i="2"/>
  <c r="Z5116" i="2"/>
  <c r="Y5116" i="2"/>
  <c r="X5116" i="2"/>
  <c r="W5116" i="2"/>
  <c r="V5116" i="2"/>
  <c r="U5116" i="2"/>
  <c r="T5116" i="2"/>
  <c r="S5116" i="2"/>
  <c r="J5116" i="2"/>
  <c r="I5116" i="2"/>
  <c r="AD5115" i="2"/>
  <c r="AC5115" i="2"/>
  <c r="AB5115" i="2"/>
  <c r="AA5115" i="2"/>
  <c r="Z5115" i="2"/>
  <c r="Y5115" i="2"/>
  <c r="X5115" i="2"/>
  <c r="K5115" i="2" s="1"/>
  <c r="W5115" i="2"/>
  <c r="V5115" i="2"/>
  <c r="U5115" i="2"/>
  <c r="T5115" i="2"/>
  <c r="S5115" i="2"/>
  <c r="I5115" i="2"/>
  <c r="AD5114" i="2"/>
  <c r="AC5114" i="2"/>
  <c r="M5114" i="2" s="1"/>
  <c r="AB5114" i="2"/>
  <c r="AA5114" i="2"/>
  <c r="Z5114" i="2"/>
  <c r="Y5114" i="2"/>
  <c r="X5114" i="2"/>
  <c r="W5114" i="2"/>
  <c r="V5114" i="2"/>
  <c r="U5114" i="2"/>
  <c r="T5114" i="2"/>
  <c r="S5114" i="2"/>
  <c r="J5114" i="2"/>
  <c r="I5114" i="2"/>
  <c r="AD5113" i="2"/>
  <c r="AC5113" i="2"/>
  <c r="AB5113" i="2"/>
  <c r="M5113" i="2" s="1"/>
  <c r="AA5113" i="2"/>
  <c r="Z5113" i="2"/>
  <c r="Y5113" i="2"/>
  <c r="X5113" i="2"/>
  <c r="K5113" i="2" s="1"/>
  <c r="W5113" i="2"/>
  <c r="V5113" i="2"/>
  <c r="U5113" i="2"/>
  <c r="T5113" i="2"/>
  <c r="J5113" i="2" s="1"/>
  <c r="S5113" i="2"/>
  <c r="I5113" i="2"/>
  <c r="AD5112" i="2"/>
  <c r="AC5112" i="2"/>
  <c r="AB5112" i="2"/>
  <c r="M5112" i="2" s="1"/>
  <c r="AA5112" i="2"/>
  <c r="Z5112" i="2"/>
  <c r="Y5112" i="2"/>
  <c r="X5112" i="2"/>
  <c r="W5112" i="2"/>
  <c r="V5112" i="2"/>
  <c r="U5112" i="2"/>
  <c r="T5112" i="2"/>
  <c r="S5112" i="2"/>
  <c r="I5112" i="2"/>
  <c r="AD5111" i="2"/>
  <c r="AC5111" i="2"/>
  <c r="AB5111" i="2"/>
  <c r="AA5111" i="2"/>
  <c r="L5111" i="2" s="1"/>
  <c r="Z5111" i="2"/>
  <c r="Y5111" i="2"/>
  <c r="X5111" i="2"/>
  <c r="W5111" i="2"/>
  <c r="V5111" i="2"/>
  <c r="U5111" i="2"/>
  <c r="T5111" i="2"/>
  <c r="S5111" i="2"/>
  <c r="AE5111" i="2" s="1"/>
  <c r="I5111" i="2"/>
  <c r="AD5110" i="2"/>
  <c r="AC5110" i="2"/>
  <c r="M5110" i="2" s="1"/>
  <c r="AB5110" i="2"/>
  <c r="AA5110" i="2"/>
  <c r="Z5110" i="2"/>
  <c r="Y5110" i="2"/>
  <c r="X5110" i="2"/>
  <c r="W5110" i="2"/>
  <c r="V5110" i="2"/>
  <c r="K5110" i="2" s="1"/>
  <c r="U5110" i="2"/>
  <c r="T5110" i="2"/>
  <c r="S5110" i="2"/>
  <c r="I5110" i="2"/>
  <c r="AD5109" i="2"/>
  <c r="AC5109" i="2"/>
  <c r="AB5109" i="2"/>
  <c r="AA5109" i="2"/>
  <c r="L5109" i="2" s="1"/>
  <c r="Z5109" i="2"/>
  <c r="Y5109" i="2"/>
  <c r="X5109" i="2"/>
  <c r="W5109" i="2"/>
  <c r="V5109" i="2"/>
  <c r="K5109" i="2" s="1"/>
  <c r="U5109" i="2"/>
  <c r="T5109" i="2"/>
  <c r="S5109" i="2"/>
  <c r="I5109" i="2"/>
  <c r="AD5108" i="2"/>
  <c r="AC5108" i="2"/>
  <c r="AB5108" i="2"/>
  <c r="AA5108" i="2"/>
  <c r="Z5108" i="2"/>
  <c r="Y5108" i="2"/>
  <c r="X5108" i="2"/>
  <c r="W5108" i="2"/>
  <c r="V5108" i="2"/>
  <c r="U5108" i="2"/>
  <c r="T5108" i="2"/>
  <c r="S5108" i="2"/>
  <c r="J5108" i="2" s="1"/>
  <c r="M5108" i="2"/>
  <c r="I5108" i="2"/>
  <c r="R5107" i="2"/>
  <c r="Q5107" i="2"/>
  <c r="P5107" i="2"/>
  <c r="O5107" i="2"/>
  <c r="N5107" i="2"/>
  <c r="I5107" i="2"/>
  <c r="AD5106" i="2"/>
  <c r="AC5106" i="2"/>
  <c r="AB5106" i="2"/>
  <c r="M5106" i="2" s="1"/>
  <c r="AA5106" i="2"/>
  <c r="L5106" i="2" s="1"/>
  <c r="Z5106" i="2"/>
  <c r="Y5106" i="2"/>
  <c r="X5106" i="2"/>
  <c r="W5106" i="2"/>
  <c r="K5106" i="2" s="1"/>
  <c r="V5106" i="2"/>
  <c r="U5106" i="2"/>
  <c r="T5106" i="2"/>
  <c r="S5106" i="2"/>
  <c r="J5106" i="2" s="1"/>
  <c r="I5106" i="2"/>
  <c r="AD5105" i="2"/>
  <c r="AC5105" i="2"/>
  <c r="AB5105" i="2"/>
  <c r="M5105" i="2" s="1"/>
  <c r="AA5105" i="2"/>
  <c r="Z5105" i="2"/>
  <c r="Y5105" i="2"/>
  <c r="X5105" i="2"/>
  <c r="W5105" i="2"/>
  <c r="V5105" i="2"/>
  <c r="U5105" i="2"/>
  <c r="T5105" i="2"/>
  <c r="S5105" i="2"/>
  <c r="I5105" i="2"/>
  <c r="AD5104" i="2"/>
  <c r="AD5103" i="2" s="1"/>
  <c r="AC5104" i="2"/>
  <c r="AC5103" i="2" s="1"/>
  <c r="AB5104" i="2"/>
  <c r="AA5104" i="2"/>
  <c r="Z5104" i="2"/>
  <c r="Y5104" i="2"/>
  <c r="X5104" i="2"/>
  <c r="W5104" i="2"/>
  <c r="V5104" i="2"/>
  <c r="U5104" i="2"/>
  <c r="T5104" i="2"/>
  <c r="S5104" i="2"/>
  <c r="I5104" i="2"/>
  <c r="I5103" i="2" s="1"/>
  <c r="Y5103" i="2"/>
  <c r="V5103" i="2"/>
  <c r="U5103" i="2"/>
  <c r="R5103" i="2"/>
  <c r="Q5103" i="2"/>
  <c r="P5103" i="2"/>
  <c r="O5103" i="2"/>
  <c r="N5103" i="2"/>
  <c r="AD5102" i="2"/>
  <c r="AC5102" i="2"/>
  <c r="AB5102" i="2"/>
  <c r="AA5102" i="2"/>
  <c r="Z5102" i="2"/>
  <c r="L5102" i="2" s="1"/>
  <c r="Y5102" i="2"/>
  <c r="X5102" i="2"/>
  <c r="W5102" i="2"/>
  <c r="V5102" i="2"/>
  <c r="U5102" i="2"/>
  <c r="T5102" i="2"/>
  <c r="S5102" i="2"/>
  <c r="R5102" i="2"/>
  <c r="I5102" i="2"/>
  <c r="AD5101" i="2"/>
  <c r="AC5101" i="2"/>
  <c r="AB5101" i="2"/>
  <c r="AA5101" i="2"/>
  <c r="Z5101" i="2"/>
  <c r="Y5101" i="2"/>
  <c r="X5101" i="2"/>
  <c r="W5101" i="2"/>
  <c r="V5101" i="2"/>
  <c r="U5101" i="2"/>
  <c r="T5101" i="2"/>
  <c r="S5101" i="2"/>
  <c r="I5101" i="2"/>
  <c r="AD5100" i="2"/>
  <c r="AC5100" i="2"/>
  <c r="AB5100" i="2"/>
  <c r="AA5100" i="2"/>
  <c r="Z5100" i="2"/>
  <c r="Z5098" i="2" s="1"/>
  <c r="Y5100" i="2"/>
  <c r="X5100" i="2"/>
  <c r="W5100" i="2"/>
  <c r="V5100" i="2"/>
  <c r="K5100" i="2" s="1"/>
  <c r="U5100" i="2"/>
  <c r="T5100" i="2"/>
  <c r="S5100" i="2"/>
  <c r="L5100" i="2"/>
  <c r="I5100" i="2"/>
  <c r="I5098" i="2" s="1"/>
  <c r="AD5099" i="2"/>
  <c r="AC5099" i="2"/>
  <c r="AB5099" i="2"/>
  <c r="AA5099" i="2"/>
  <c r="L5099" i="2" s="1"/>
  <c r="Z5099" i="2"/>
  <c r="Y5099" i="2"/>
  <c r="X5099" i="2"/>
  <c r="W5099" i="2"/>
  <c r="V5099" i="2"/>
  <c r="U5099" i="2"/>
  <c r="T5099" i="2"/>
  <c r="S5099" i="2"/>
  <c r="I5099" i="2"/>
  <c r="AF5098" i="2"/>
  <c r="AD5098" i="2"/>
  <c r="AA5098" i="2"/>
  <c r="S5098" i="2"/>
  <c r="R5098" i="2"/>
  <c r="Q5098" i="2"/>
  <c r="P5098" i="2"/>
  <c r="O5098" i="2"/>
  <c r="N5098" i="2"/>
  <c r="AD5097" i="2"/>
  <c r="AC5097" i="2"/>
  <c r="AB5097" i="2"/>
  <c r="AA5097" i="2"/>
  <c r="Z5097" i="2"/>
  <c r="Y5097" i="2"/>
  <c r="X5097" i="2"/>
  <c r="W5097" i="2"/>
  <c r="V5097" i="2"/>
  <c r="U5097" i="2"/>
  <c r="T5097" i="2"/>
  <c r="S5097" i="2"/>
  <c r="I5097" i="2"/>
  <c r="AD5096" i="2"/>
  <c r="AC5096" i="2"/>
  <c r="AB5096" i="2"/>
  <c r="AA5096" i="2"/>
  <c r="Z5096" i="2"/>
  <c r="Y5096" i="2"/>
  <c r="X5096" i="2"/>
  <c r="K5096" i="2" s="1"/>
  <c r="W5096" i="2"/>
  <c r="V5096" i="2"/>
  <c r="U5096" i="2"/>
  <c r="T5096" i="2"/>
  <c r="S5096" i="2"/>
  <c r="J5096" i="2"/>
  <c r="I5096" i="2"/>
  <c r="AD5095" i="2"/>
  <c r="AC5095" i="2"/>
  <c r="AB5095" i="2"/>
  <c r="AA5095" i="2"/>
  <c r="Z5095" i="2"/>
  <c r="Y5095" i="2"/>
  <c r="L5095" i="2" s="1"/>
  <c r="X5095" i="2"/>
  <c r="W5095" i="2"/>
  <c r="V5095" i="2"/>
  <c r="U5095" i="2"/>
  <c r="T5095" i="2"/>
  <c r="S5095" i="2"/>
  <c r="I5095" i="2"/>
  <c r="AD5094" i="2"/>
  <c r="AC5094" i="2"/>
  <c r="AB5094" i="2"/>
  <c r="AA5094" i="2"/>
  <c r="Z5094" i="2"/>
  <c r="Y5094" i="2"/>
  <c r="Y5093" i="2" s="1"/>
  <c r="X5094" i="2"/>
  <c r="W5094" i="2"/>
  <c r="W5093" i="2" s="1"/>
  <c r="V5094" i="2"/>
  <c r="U5094" i="2"/>
  <c r="T5094" i="2"/>
  <c r="S5094" i="2"/>
  <c r="S5093" i="2" s="1"/>
  <c r="I5094" i="2"/>
  <c r="Z5093" i="2"/>
  <c r="R5093" i="2"/>
  <c r="Q5093" i="2"/>
  <c r="P5093" i="2"/>
  <c r="O5093" i="2"/>
  <c r="N5093" i="2"/>
  <c r="AD5092" i="2"/>
  <c r="AC5092" i="2"/>
  <c r="AB5092" i="2"/>
  <c r="AA5092" i="2"/>
  <c r="Z5092" i="2"/>
  <c r="Y5092" i="2"/>
  <c r="X5092" i="2"/>
  <c r="W5092" i="2"/>
  <c r="V5092" i="2"/>
  <c r="U5092" i="2"/>
  <c r="T5092" i="2"/>
  <c r="S5092" i="2"/>
  <c r="L5092" i="2"/>
  <c r="K5092" i="2"/>
  <c r="I5092" i="2"/>
  <c r="AD5091" i="2"/>
  <c r="AC5091" i="2"/>
  <c r="AB5091" i="2"/>
  <c r="AA5091" i="2"/>
  <c r="Z5091" i="2"/>
  <c r="Y5091" i="2"/>
  <c r="X5091" i="2"/>
  <c r="W5091" i="2"/>
  <c r="V5091" i="2"/>
  <c r="U5091" i="2"/>
  <c r="T5091" i="2"/>
  <c r="S5091" i="2"/>
  <c r="M5091" i="2"/>
  <c r="J5091" i="2"/>
  <c r="I5091" i="2"/>
  <c r="AD5090" i="2"/>
  <c r="AC5090" i="2"/>
  <c r="AB5090" i="2"/>
  <c r="AA5090" i="2"/>
  <c r="Z5090" i="2"/>
  <c r="Y5090" i="2"/>
  <c r="L5090" i="2" s="1"/>
  <c r="X5090" i="2"/>
  <c r="K5090" i="2" s="1"/>
  <c r="W5090" i="2"/>
  <c r="V5090" i="2"/>
  <c r="U5090" i="2"/>
  <c r="T5090" i="2"/>
  <c r="S5090" i="2"/>
  <c r="I5090" i="2"/>
  <c r="AD5089" i="2"/>
  <c r="AC5089" i="2"/>
  <c r="AB5089" i="2"/>
  <c r="AA5089" i="2"/>
  <c r="Z5089" i="2"/>
  <c r="L5089" i="2" s="1"/>
  <c r="Y5089" i="2"/>
  <c r="X5089" i="2"/>
  <c r="W5089" i="2"/>
  <c r="V5089" i="2"/>
  <c r="K5089" i="2" s="1"/>
  <c r="U5089" i="2"/>
  <c r="J5089" i="2" s="1"/>
  <c r="T5089" i="2"/>
  <c r="S5089" i="2"/>
  <c r="R5089" i="2"/>
  <c r="R5087" i="2" s="1"/>
  <c r="I5089" i="2"/>
  <c r="AD5088" i="2"/>
  <c r="AC5088" i="2"/>
  <c r="AB5088" i="2"/>
  <c r="AA5088" i="2"/>
  <c r="Z5088" i="2"/>
  <c r="Y5088" i="2"/>
  <c r="X5088" i="2"/>
  <c r="W5088" i="2"/>
  <c r="V5088" i="2"/>
  <c r="U5088" i="2"/>
  <c r="T5088" i="2"/>
  <c r="S5088" i="2"/>
  <c r="L5088" i="2"/>
  <c r="I5088" i="2"/>
  <c r="I5087" i="2" s="1"/>
  <c r="AA5087" i="2"/>
  <c r="X5087" i="2"/>
  <c r="S5087" i="2"/>
  <c r="Q5087" i="2"/>
  <c r="P5087" i="2"/>
  <c r="O5087" i="2"/>
  <c r="N5087" i="2"/>
  <c r="AD5086" i="2"/>
  <c r="AC5086" i="2"/>
  <c r="AB5086" i="2"/>
  <c r="AA5086" i="2"/>
  <c r="Z5086" i="2"/>
  <c r="Y5086" i="2"/>
  <c r="X5086" i="2"/>
  <c r="W5086" i="2"/>
  <c r="W5084" i="2" s="1"/>
  <c r="V5086" i="2"/>
  <c r="U5086" i="2"/>
  <c r="T5086" i="2"/>
  <c r="S5086" i="2"/>
  <c r="J5086" i="2" s="1"/>
  <c r="M5086" i="2"/>
  <c r="I5086" i="2"/>
  <c r="AD5085" i="2"/>
  <c r="AC5085" i="2"/>
  <c r="AC5084" i="2" s="1"/>
  <c r="AB5085" i="2"/>
  <c r="AA5085" i="2"/>
  <c r="Z5085" i="2"/>
  <c r="Z5084" i="2" s="1"/>
  <c r="Y5085" i="2"/>
  <c r="X5085" i="2"/>
  <c r="W5085" i="2"/>
  <c r="V5085" i="2"/>
  <c r="U5085" i="2"/>
  <c r="T5085" i="2"/>
  <c r="S5085" i="2"/>
  <c r="I5085" i="2"/>
  <c r="AA5084" i="2"/>
  <c r="V5084" i="2"/>
  <c r="U5084" i="2"/>
  <c r="S5084" i="2"/>
  <c r="R5084" i="2"/>
  <c r="Q5084" i="2"/>
  <c r="P5084" i="2"/>
  <c r="O5084" i="2"/>
  <c r="N5084" i="2"/>
  <c r="I5084" i="2"/>
  <c r="AD5083" i="2"/>
  <c r="AC5083" i="2"/>
  <c r="AB5083" i="2"/>
  <c r="AA5083" i="2"/>
  <c r="Z5083" i="2"/>
  <c r="L5083" i="2" s="1"/>
  <c r="Y5083" i="2"/>
  <c r="X5083" i="2"/>
  <c r="W5083" i="2"/>
  <c r="V5083" i="2"/>
  <c r="U5083" i="2"/>
  <c r="T5083" i="2"/>
  <c r="S5083" i="2"/>
  <c r="R5083" i="2"/>
  <c r="I5083" i="2"/>
  <c r="AD5082" i="2"/>
  <c r="AC5082" i="2"/>
  <c r="AB5082" i="2"/>
  <c r="AA5082" i="2"/>
  <c r="Z5082" i="2"/>
  <c r="Y5082" i="2"/>
  <c r="X5082" i="2"/>
  <c r="W5082" i="2"/>
  <c r="V5082" i="2"/>
  <c r="K5082" i="2" s="1"/>
  <c r="U5082" i="2"/>
  <c r="T5082" i="2"/>
  <c r="S5082" i="2"/>
  <c r="R5082" i="2"/>
  <c r="L5082" i="2"/>
  <c r="I5082" i="2"/>
  <c r="AD5081" i="2"/>
  <c r="AC5081" i="2"/>
  <c r="AB5081" i="2"/>
  <c r="AA5081" i="2"/>
  <c r="Z5081" i="2"/>
  <c r="Y5081" i="2"/>
  <c r="X5081" i="2"/>
  <c r="W5081" i="2"/>
  <c r="V5081" i="2"/>
  <c r="K5081" i="2" s="1"/>
  <c r="U5081" i="2"/>
  <c r="T5081" i="2"/>
  <c r="S5081" i="2"/>
  <c r="M5081" i="2"/>
  <c r="J5081" i="2"/>
  <c r="I5081" i="2"/>
  <c r="AD5080" i="2"/>
  <c r="AC5080" i="2"/>
  <c r="AB5080" i="2"/>
  <c r="AA5080" i="2"/>
  <c r="Z5080" i="2"/>
  <c r="Y5080" i="2"/>
  <c r="L5080" i="2" s="1"/>
  <c r="X5080" i="2"/>
  <c r="K5080" i="2" s="1"/>
  <c r="W5080" i="2"/>
  <c r="V5080" i="2"/>
  <c r="U5080" i="2"/>
  <c r="T5080" i="2"/>
  <c r="S5080" i="2"/>
  <c r="I5080" i="2"/>
  <c r="AD5079" i="2"/>
  <c r="AC5079" i="2"/>
  <c r="AB5079" i="2"/>
  <c r="AA5079" i="2"/>
  <c r="Z5079" i="2"/>
  <c r="Y5079" i="2"/>
  <c r="X5079" i="2"/>
  <c r="W5079" i="2"/>
  <c r="V5079" i="2"/>
  <c r="K5079" i="2" s="1"/>
  <c r="U5079" i="2"/>
  <c r="T5079" i="2"/>
  <c r="S5079" i="2"/>
  <c r="AE5079" i="2" s="1"/>
  <c r="M5079" i="2"/>
  <c r="I5079" i="2"/>
  <c r="AD5078" i="2"/>
  <c r="AC5078" i="2"/>
  <c r="AB5078" i="2"/>
  <c r="AA5078" i="2"/>
  <c r="Z5078" i="2"/>
  <c r="Y5078" i="2"/>
  <c r="L5078" i="2" s="1"/>
  <c r="X5078" i="2"/>
  <c r="W5078" i="2"/>
  <c r="V5078" i="2"/>
  <c r="U5078" i="2"/>
  <c r="T5078" i="2"/>
  <c r="S5078" i="2"/>
  <c r="I5078" i="2"/>
  <c r="AD5077" i="2"/>
  <c r="AC5077" i="2"/>
  <c r="AB5077" i="2"/>
  <c r="AA5077" i="2"/>
  <c r="AA5075" i="2" s="1"/>
  <c r="Z5077" i="2"/>
  <c r="Y5077" i="2"/>
  <c r="X5077" i="2"/>
  <c r="W5077" i="2"/>
  <c r="W5075" i="2" s="1"/>
  <c r="V5077" i="2"/>
  <c r="U5077" i="2"/>
  <c r="T5077" i="2"/>
  <c r="S5077" i="2"/>
  <c r="M5077" i="2"/>
  <c r="I5077" i="2"/>
  <c r="AD5076" i="2"/>
  <c r="AC5076" i="2"/>
  <c r="AB5076" i="2"/>
  <c r="M5076" i="2" s="1"/>
  <c r="AA5076" i="2"/>
  <c r="Z5076" i="2"/>
  <c r="Y5076" i="2"/>
  <c r="X5076" i="2"/>
  <c r="W5076" i="2"/>
  <c r="V5076" i="2"/>
  <c r="U5076" i="2"/>
  <c r="T5076" i="2"/>
  <c r="J5076" i="2" s="1"/>
  <c r="S5076" i="2"/>
  <c r="R5076" i="2"/>
  <c r="L5076" i="2"/>
  <c r="I5076" i="2"/>
  <c r="Q5075" i="2"/>
  <c r="P5075" i="2"/>
  <c r="O5075" i="2"/>
  <c r="N5075" i="2"/>
  <c r="AD5074" i="2"/>
  <c r="AC5074" i="2"/>
  <c r="AB5074" i="2"/>
  <c r="M5074" i="2" s="1"/>
  <c r="AA5074" i="2"/>
  <c r="Z5074" i="2"/>
  <c r="Y5074" i="2"/>
  <c r="X5074" i="2"/>
  <c r="W5074" i="2"/>
  <c r="V5074" i="2"/>
  <c r="U5074" i="2"/>
  <c r="T5074" i="2"/>
  <c r="J5074" i="2" s="1"/>
  <c r="S5074" i="2"/>
  <c r="I5074" i="2"/>
  <c r="AD5073" i="2"/>
  <c r="AC5073" i="2"/>
  <c r="AC5072" i="2" s="1"/>
  <c r="AB5073" i="2"/>
  <c r="AA5073" i="2"/>
  <c r="Z5073" i="2"/>
  <c r="Y5073" i="2"/>
  <c r="Y5072" i="2" s="1"/>
  <c r="X5073" i="2"/>
  <c r="X5072" i="2" s="1"/>
  <c r="W5073" i="2"/>
  <c r="V5073" i="2"/>
  <c r="U5073" i="2"/>
  <c r="U5072" i="2" s="1"/>
  <c r="T5073" i="2"/>
  <c r="S5073" i="2"/>
  <c r="S5072" i="2" s="1"/>
  <c r="R5073" i="2"/>
  <c r="L5073" i="2"/>
  <c r="I5073" i="2"/>
  <c r="AA5072" i="2"/>
  <c r="W5072" i="2"/>
  <c r="Q5072" i="2"/>
  <c r="P5072" i="2"/>
  <c r="O5072" i="2"/>
  <c r="N5072" i="2"/>
  <c r="AD5071" i="2"/>
  <c r="AC5071" i="2"/>
  <c r="AB5071" i="2"/>
  <c r="M5071" i="2" s="1"/>
  <c r="AA5071" i="2"/>
  <c r="Z5071" i="2"/>
  <c r="Y5071" i="2"/>
  <c r="X5071" i="2"/>
  <c r="W5071" i="2"/>
  <c r="V5071" i="2"/>
  <c r="U5071" i="2"/>
  <c r="T5071" i="2"/>
  <c r="S5071" i="2"/>
  <c r="AE5071" i="2" s="1"/>
  <c r="I5071" i="2"/>
  <c r="AD5070" i="2"/>
  <c r="M5070" i="2" s="1"/>
  <c r="AC5070" i="2"/>
  <c r="AC5069" i="2" s="1"/>
  <c r="AB5070" i="2"/>
  <c r="AA5070" i="2"/>
  <c r="Z5070" i="2"/>
  <c r="Y5070" i="2"/>
  <c r="X5070" i="2"/>
  <c r="X5069" i="2" s="1"/>
  <c r="W5070" i="2"/>
  <c r="V5070" i="2"/>
  <c r="U5070" i="2"/>
  <c r="U5069" i="2" s="1"/>
  <c r="T5070" i="2"/>
  <c r="S5070" i="2"/>
  <c r="R5070" i="2"/>
  <c r="I5070" i="2"/>
  <c r="I5069" i="2" s="1"/>
  <c r="AB5069" i="2"/>
  <c r="AA5069" i="2"/>
  <c r="W5069" i="2"/>
  <c r="T5069" i="2"/>
  <c r="S5069" i="2"/>
  <c r="Q5069" i="2"/>
  <c r="P5069" i="2"/>
  <c r="O5069" i="2"/>
  <c r="N5069" i="2"/>
  <c r="AE5065" i="2"/>
  <c r="AD5065" i="2"/>
  <c r="AC5065" i="2"/>
  <c r="AB5065" i="2"/>
  <c r="AA5065" i="2"/>
  <c r="Z5065" i="2"/>
  <c r="Y5065" i="2"/>
  <c r="X5065" i="2"/>
  <c r="W5065" i="2"/>
  <c r="V5065" i="2"/>
  <c r="U5065" i="2"/>
  <c r="T5065" i="2"/>
  <c r="S5065" i="2"/>
  <c r="R5065" i="2"/>
  <c r="Q5065" i="2"/>
  <c r="P5065" i="2"/>
  <c r="O5065" i="2"/>
  <c r="N5065" i="2"/>
  <c r="M5065" i="2"/>
  <c r="L5065" i="2"/>
  <c r="K5065" i="2"/>
  <c r="J5065" i="2"/>
  <c r="AE5005" i="2"/>
  <c r="AI5001" i="2"/>
  <c r="H5001" i="2"/>
  <c r="E5001" i="2"/>
  <c r="AD4999" i="2"/>
  <c r="AC4999" i="2"/>
  <c r="AB4999" i="2"/>
  <c r="M4999" i="2" s="1"/>
  <c r="AA4999" i="2"/>
  <c r="L4999" i="2" s="1"/>
  <c r="Z4999" i="2"/>
  <c r="Y4999" i="2"/>
  <c r="X4999" i="2"/>
  <c r="W4999" i="2"/>
  <c r="K4999" i="2" s="1"/>
  <c r="V4999" i="2"/>
  <c r="U4999" i="2"/>
  <c r="T4999" i="2"/>
  <c r="S4999" i="2"/>
  <c r="AE4999" i="2" s="1"/>
  <c r="I4999" i="2"/>
  <c r="AD4998" i="2"/>
  <c r="AD4997" i="2" s="1"/>
  <c r="AC4998" i="2"/>
  <c r="AB4998" i="2"/>
  <c r="AA4998" i="2"/>
  <c r="Z4998" i="2"/>
  <c r="Z4997" i="2" s="1"/>
  <c r="Y4998" i="2"/>
  <c r="Y4997" i="2" s="1"/>
  <c r="X4998" i="2"/>
  <c r="W4998" i="2"/>
  <c r="V4998" i="2"/>
  <c r="U4998" i="2"/>
  <c r="T4998" i="2"/>
  <c r="S4998" i="2"/>
  <c r="L4998" i="2"/>
  <c r="L4997" i="2" s="1"/>
  <c r="I4998" i="2"/>
  <c r="I4997" i="2" s="1"/>
  <c r="AB4997" i="2"/>
  <c r="AA4997" i="2"/>
  <c r="X4997" i="2"/>
  <c r="T4997" i="2"/>
  <c r="S4997" i="2"/>
  <c r="R4997" i="2"/>
  <c r="Q4997" i="2"/>
  <c r="P4997" i="2"/>
  <c r="O4997" i="2"/>
  <c r="O5001" i="2" s="1"/>
  <c r="N4997" i="2"/>
  <c r="AD4996" i="2"/>
  <c r="AC4996" i="2"/>
  <c r="AB4996" i="2"/>
  <c r="AA4996" i="2"/>
  <c r="Z4996" i="2"/>
  <c r="Y4996" i="2"/>
  <c r="X4996" i="2"/>
  <c r="W4996" i="2"/>
  <c r="V4996" i="2"/>
  <c r="U4996" i="2"/>
  <c r="T4996" i="2"/>
  <c r="S4996" i="2"/>
  <c r="J4996" i="2" s="1"/>
  <c r="M4996" i="2"/>
  <c r="I4996" i="2"/>
  <c r="AD4995" i="2"/>
  <c r="AC4995" i="2"/>
  <c r="AB4995" i="2"/>
  <c r="AA4995" i="2"/>
  <c r="Z4995" i="2"/>
  <c r="Y4995" i="2"/>
  <c r="X4995" i="2"/>
  <c r="K4995" i="2" s="1"/>
  <c r="W4995" i="2"/>
  <c r="V4995" i="2"/>
  <c r="U4995" i="2"/>
  <c r="T4995" i="2"/>
  <c r="S4995" i="2"/>
  <c r="I4995" i="2"/>
  <c r="AD4994" i="2"/>
  <c r="AD4993" i="2" s="1"/>
  <c r="AC4994" i="2"/>
  <c r="AB4994" i="2"/>
  <c r="AA4994" i="2"/>
  <c r="AA4993" i="2" s="1"/>
  <c r="Z4994" i="2"/>
  <c r="Y4994" i="2"/>
  <c r="X4994" i="2"/>
  <c r="W4994" i="2"/>
  <c r="W4993" i="2" s="1"/>
  <c r="V4994" i="2"/>
  <c r="U4994" i="2"/>
  <c r="T4994" i="2"/>
  <c r="S4994" i="2"/>
  <c r="S4993" i="2" s="1"/>
  <c r="M4994" i="2"/>
  <c r="I4994" i="2"/>
  <c r="AB4993" i="2"/>
  <c r="X4993" i="2"/>
  <c r="T4993" i="2"/>
  <c r="R4993" i="2"/>
  <c r="Q4993" i="2"/>
  <c r="P4993" i="2"/>
  <c r="O4993" i="2"/>
  <c r="N4993" i="2"/>
  <c r="I4993" i="2"/>
  <c r="AD4992" i="2"/>
  <c r="AC4992" i="2"/>
  <c r="AB4992" i="2"/>
  <c r="AA4992" i="2"/>
  <c r="Z4992" i="2"/>
  <c r="Y4992" i="2"/>
  <c r="X4992" i="2"/>
  <c r="W4992" i="2"/>
  <c r="V4992" i="2"/>
  <c r="U4992" i="2"/>
  <c r="T4992" i="2"/>
  <c r="S4992" i="2"/>
  <c r="I4992" i="2"/>
  <c r="AD4991" i="2"/>
  <c r="AC4991" i="2"/>
  <c r="AB4991" i="2"/>
  <c r="AA4991" i="2"/>
  <c r="AA4990" i="2" s="1"/>
  <c r="Z4991" i="2"/>
  <c r="Y4991" i="2"/>
  <c r="X4991" i="2"/>
  <c r="X4990" i="2" s="1"/>
  <c r="W4991" i="2"/>
  <c r="W4990" i="2" s="1"/>
  <c r="V4991" i="2"/>
  <c r="U4991" i="2"/>
  <c r="T4991" i="2"/>
  <c r="S4991" i="2"/>
  <c r="S4990" i="2" s="1"/>
  <c r="R4991" i="2"/>
  <c r="I4991" i="2"/>
  <c r="AC4990" i="2"/>
  <c r="Y4990" i="2"/>
  <c r="U4990" i="2"/>
  <c r="Q4990" i="2"/>
  <c r="P4990" i="2"/>
  <c r="O4990" i="2"/>
  <c r="N4990" i="2"/>
  <c r="I4990" i="2"/>
  <c r="AD4989" i="2"/>
  <c r="AC4989" i="2"/>
  <c r="AB4989" i="2"/>
  <c r="M4989" i="2" s="1"/>
  <c r="AA4989" i="2"/>
  <c r="L4989" i="2" s="1"/>
  <c r="Z4989" i="2"/>
  <c r="Y4989" i="2"/>
  <c r="X4989" i="2"/>
  <c r="W4989" i="2"/>
  <c r="V4989" i="2"/>
  <c r="U4989" i="2"/>
  <c r="T4989" i="2"/>
  <c r="S4989" i="2"/>
  <c r="AE4989" i="2" s="1"/>
  <c r="I4989" i="2"/>
  <c r="AD4988" i="2"/>
  <c r="AC4988" i="2"/>
  <c r="AB4988" i="2"/>
  <c r="AA4988" i="2"/>
  <c r="Z4988" i="2"/>
  <c r="Y4988" i="2"/>
  <c r="L4988" i="2" s="1"/>
  <c r="X4988" i="2"/>
  <c r="W4988" i="2"/>
  <c r="V4988" i="2"/>
  <c r="U4988" i="2"/>
  <c r="T4988" i="2"/>
  <c r="S4988" i="2"/>
  <c r="I4988" i="2"/>
  <c r="AD4987" i="2"/>
  <c r="AC4987" i="2"/>
  <c r="AB4987" i="2"/>
  <c r="AA4987" i="2"/>
  <c r="L4987" i="2" s="1"/>
  <c r="Z4987" i="2"/>
  <c r="Y4987" i="2"/>
  <c r="X4987" i="2"/>
  <c r="W4987" i="2"/>
  <c r="V4987" i="2"/>
  <c r="U4987" i="2"/>
  <c r="T4987" i="2"/>
  <c r="S4987" i="2"/>
  <c r="I4987" i="2"/>
  <c r="AD4986" i="2"/>
  <c r="AC4986" i="2"/>
  <c r="AB4986" i="2"/>
  <c r="M4986" i="2" s="1"/>
  <c r="AA4986" i="2"/>
  <c r="Z4986" i="2"/>
  <c r="Y4986" i="2"/>
  <c r="X4986" i="2"/>
  <c r="W4986" i="2"/>
  <c r="V4986" i="2"/>
  <c r="U4986" i="2"/>
  <c r="T4986" i="2"/>
  <c r="S4986" i="2"/>
  <c r="I4986" i="2"/>
  <c r="AD4985" i="2"/>
  <c r="AC4985" i="2"/>
  <c r="AB4985" i="2"/>
  <c r="AA4985" i="2"/>
  <c r="Z4985" i="2"/>
  <c r="Y4985" i="2"/>
  <c r="X4985" i="2"/>
  <c r="W4985" i="2"/>
  <c r="V4985" i="2"/>
  <c r="U4985" i="2"/>
  <c r="T4985" i="2"/>
  <c r="S4985" i="2"/>
  <c r="I4985" i="2"/>
  <c r="AD4984" i="2"/>
  <c r="AC4984" i="2"/>
  <c r="AB4984" i="2"/>
  <c r="AA4984" i="2"/>
  <c r="Z4984" i="2"/>
  <c r="Y4984" i="2"/>
  <c r="X4984" i="2"/>
  <c r="W4984" i="2"/>
  <c r="V4984" i="2"/>
  <c r="U4984" i="2"/>
  <c r="T4984" i="2"/>
  <c r="S4984" i="2"/>
  <c r="R4984" i="2"/>
  <c r="I4984" i="2"/>
  <c r="AD4983" i="2"/>
  <c r="AC4983" i="2"/>
  <c r="AB4983" i="2"/>
  <c r="AA4983" i="2"/>
  <c r="Z4983" i="2"/>
  <c r="Y4983" i="2"/>
  <c r="X4983" i="2"/>
  <c r="W4983" i="2"/>
  <c r="V4983" i="2"/>
  <c r="U4983" i="2"/>
  <c r="T4983" i="2"/>
  <c r="S4983" i="2"/>
  <c r="R4983" i="2"/>
  <c r="M4983" i="2"/>
  <c r="I4983" i="2"/>
  <c r="AD4982" i="2"/>
  <c r="AC4982" i="2"/>
  <c r="AB4982" i="2"/>
  <c r="AA4982" i="2"/>
  <c r="Z4982" i="2"/>
  <c r="Y4982" i="2"/>
  <c r="X4982" i="2"/>
  <c r="W4982" i="2"/>
  <c r="K4982" i="2" s="1"/>
  <c r="V4982" i="2"/>
  <c r="U4982" i="2"/>
  <c r="T4982" i="2"/>
  <c r="S4982" i="2"/>
  <c r="I4982" i="2"/>
  <c r="U4981" i="2"/>
  <c r="Q4981" i="2"/>
  <c r="P4981" i="2"/>
  <c r="O4981" i="2"/>
  <c r="N4981" i="2"/>
  <c r="AD4980" i="2"/>
  <c r="AC4980" i="2"/>
  <c r="AB4980" i="2"/>
  <c r="AA4980" i="2"/>
  <c r="Z4980" i="2"/>
  <c r="Y4980" i="2"/>
  <c r="X4980" i="2"/>
  <c r="W4980" i="2"/>
  <c r="V4980" i="2"/>
  <c r="U4980" i="2"/>
  <c r="T4980" i="2"/>
  <c r="S4980" i="2"/>
  <c r="I4980" i="2"/>
  <c r="AD4979" i="2"/>
  <c r="AD4978" i="2" s="1"/>
  <c r="AC4979" i="2"/>
  <c r="AB4979" i="2"/>
  <c r="M4979" i="2" s="1"/>
  <c r="AA4979" i="2"/>
  <c r="Z4979" i="2"/>
  <c r="Y4979" i="2"/>
  <c r="X4979" i="2"/>
  <c r="X4978" i="2" s="1"/>
  <c r="W4979" i="2"/>
  <c r="W4978" i="2" s="1"/>
  <c r="V4979" i="2"/>
  <c r="U4979" i="2"/>
  <c r="T4979" i="2"/>
  <c r="S4979" i="2"/>
  <c r="I4979" i="2"/>
  <c r="I4978" i="2" s="1"/>
  <c r="AC4978" i="2"/>
  <c r="Y4978" i="2"/>
  <c r="U4978" i="2"/>
  <c r="R4978" i="2"/>
  <c r="Q4978" i="2"/>
  <c r="P4978" i="2"/>
  <c r="O4978" i="2"/>
  <c r="N4978" i="2"/>
  <c r="AD4977" i="2"/>
  <c r="AC4977" i="2"/>
  <c r="AB4977" i="2"/>
  <c r="M4977" i="2" s="1"/>
  <c r="AA4977" i="2"/>
  <c r="L4977" i="2" s="1"/>
  <c r="Z4977" i="2"/>
  <c r="Y4977" i="2"/>
  <c r="X4977" i="2"/>
  <c r="W4977" i="2"/>
  <c r="K4977" i="2" s="1"/>
  <c r="V4977" i="2"/>
  <c r="U4977" i="2"/>
  <c r="T4977" i="2"/>
  <c r="S4977" i="2"/>
  <c r="AE4977" i="2" s="1"/>
  <c r="I4977" i="2"/>
  <c r="AD4976" i="2"/>
  <c r="AC4976" i="2"/>
  <c r="AB4976" i="2"/>
  <c r="AA4976" i="2"/>
  <c r="Z4976" i="2"/>
  <c r="Y4976" i="2"/>
  <c r="X4976" i="2"/>
  <c r="W4976" i="2"/>
  <c r="V4976" i="2"/>
  <c r="K4976" i="2" s="1"/>
  <c r="U4976" i="2"/>
  <c r="T4976" i="2"/>
  <c r="S4976" i="2"/>
  <c r="L4976" i="2"/>
  <c r="I4976" i="2"/>
  <c r="AI4972" i="2"/>
  <c r="R4972" i="2"/>
  <c r="Q4972" i="2"/>
  <c r="P4972" i="2"/>
  <c r="O4972" i="2"/>
  <c r="N4972" i="2"/>
  <c r="H4972" i="2"/>
  <c r="E4972" i="2"/>
  <c r="AD4970" i="2"/>
  <c r="AC4970" i="2"/>
  <c r="AB4970" i="2"/>
  <c r="AA4970" i="2"/>
  <c r="Z4970" i="2"/>
  <c r="Y4970" i="2"/>
  <c r="X4970" i="2"/>
  <c r="W4970" i="2"/>
  <c r="V4970" i="2"/>
  <c r="U4970" i="2"/>
  <c r="T4970" i="2"/>
  <c r="S4970" i="2"/>
  <c r="I4970" i="2"/>
  <c r="AI4966" i="2"/>
  <c r="AI5003" i="2" s="1"/>
  <c r="AI5007" i="2" s="1"/>
  <c r="H4966" i="2"/>
  <c r="H5003" i="2" s="1"/>
  <c r="H5007" i="2" s="1"/>
  <c r="E4966" i="2"/>
  <c r="AD4964" i="2"/>
  <c r="AC4964" i="2"/>
  <c r="AB4964" i="2"/>
  <c r="AA4964" i="2"/>
  <c r="Z4964" i="2"/>
  <c r="Y4964" i="2"/>
  <c r="X4964" i="2"/>
  <c r="W4964" i="2"/>
  <c r="V4964" i="2"/>
  <c r="K4964" i="2" s="1"/>
  <c r="U4964" i="2"/>
  <c r="T4964" i="2"/>
  <c r="S4964" i="2"/>
  <c r="R4964" i="2"/>
  <c r="L4964" i="2"/>
  <c r="I4964" i="2"/>
  <c r="AD4963" i="2"/>
  <c r="AC4963" i="2"/>
  <c r="AB4963" i="2"/>
  <c r="AA4963" i="2"/>
  <c r="Z4963" i="2"/>
  <c r="L4963" i="2" s="1"/>
  <c r="Y4963" i="2"/>
  <c r="X4963" i="2"/>
  <c r="W4963" i="2"/>
  <c r="V4963" i="2"/>
  <c r="K4963" i="2" s="1"/>
  <c r="U4963" i="2"/>
  <c r="T4963" i="2"/>
  <c r="S4963" i="2"/>
  <c r="M4963" i="2"/>
  <c r="J4963" i="2"/>
  <c r="I4963" i="2"/>
  <c r="AD4962" i="2"/>
  <c r="AC4962" i="2"/>
  <c r="AB4962" i="2"/>
  <c r="AA4962" i="2"/>
  <c r="Z4962" i="2"/>
  <c r="Y4962" i="2"/>
  <c r="L4962" i="2" s="1"/>
  <c r="X4962" i="2"/>
  <c r="K4962" i="2" s="1"/>
  <c r="W4962" i="2"/>
  <c r="V4962" i="2"/>
  <c r="U4962" i="2"/>
  <c r="T4962" i="2"/>
  <c r="S4962" i="2"/>
  <c r="I4962" i="2"/>
  <c r="AD4961" i="2"/>
  <c r="AC4961" i="2"/>
  <c r="AB4961" i="2"/>
  <c r="AA4961" i="2"/>
  <c r="Z4961" i="2"/>
  <c r="L4961" i="2" s="1"/>
  <c r="Y4961" i="2"/>
  <c r="X4961" i="2"/>
  <c r="W4961" i="2"/>
  <c r="V4961" i="2"/>
  <c r="K4961" i="2" s="1"/>
  <c r="U4961" i="2"/>
  <c r="T4961" i="2"/>
  <c r="S4961" i="2"/>
  <c r="M4961" i="2"/>
  <c r="J4961" i="2"/>
  <c r="I4961" i="2"/>
  <c r="AD4960" i="2"/>
  <c r="AC4960" i="2"/>
  <c r="AB4960" i="2"/>
  <c r="AA4960" i="2"/>
  <c r="Z4960" i="2"/>
  <c r="Y4960" i="2"/>
  <c r="L4960" i="2" s="1"/>
  <c r="X4960" i="2"/>
  <c r="K4960" i="2" s="1"/>
  <c r="W4960" i="2"/>
  <c r="V4960" i="2"/>
  <c r="U4960" i="2"/>
  <c r="T4960" i="2"/>
  <c r="S4960" i="2"/>
  <c r="I4960" i="2"/>
  <c r="AD4959" i="2"/>
  <c r="AC4959" i="2"/>
  <c r="AB4959" i="2"/>
  <c r="AA4959" i="2"/>
  <c r="Z4959" i="2"/>
  <c r="Y4959" i="2"/>
  <c r="X4959" i="2"/>
  <c r="W4959" i="2"/>
  <c r="V4959" i="2"/>
  <c r="U4959" i="2"/>
  <c r="T4959" i="2"/>
  <c r="S4959" i="2"/>
  <c r="M4959" i="2"/>
  <c r="I4959" i="2"/>
  <c r="AD4958" i="2"/>
  <c r="AC4958" i="2"/>
  <c r="AB4958" i="2"/>
  <c r="M4958" i="2" s="1"/>
  <c r="AA4958" i="2"/>
  <c r="Z4958" i="2"/>
  <c r="Y4958" i="2"/>
  <c r="L4958" i="2" s="1"/>
  <c r="X4958" i="2"/>
  <c r="K4958" i="2" s="1"/>
  <c r="W4958" i="2"/>
  <c r="V4958" i="2"/>
  <c r="U4958" i="2"/>
  <c r="T4958" i="2"/>
  <c r="J4958" i="2" s="1"/>
  <c r="S4958" i="2"/>
  <c r="I4958" i="2"/>
  <c r="AD4957" i="2"/>
  <c r="AC4957" i="2"/>
  <c r="AB4957" i="2"/>
  <c r="AA4957" i="2"/>
  <c r="Z4957" i="2"/>
  <c r="Y4957" i="2"/>
  <c r="X4957" i="2"/>
  <c r="W4957" i="2"/>
  <c r="V4957" i="2"/>
  <c r="U4957" i="2"/>
  <c r="T4957" i="2"/>
  <c r="S4957" i="2"/>
  <c r="M4957" i="2"/>
  <c r="I4957" i="2"/>
  <c r="AD4956" i="2"/>
  <c r="AC4956" i="2"/>
  <c r="AB4956" i="2"/>
  <c r="AA4956" i="2"/>
  <c r="Z4956" i="2"/>
  <c r="Y4956" i="2"/>
  <c r="L4956" i="2" s="1"/>
  <c r="X4956" i="2"/>
  <c r="W4956" i="2"/>
  <c r="K4956" i="2" s="1"/>
  <c r="V4956" i="2"/>
  <c r="U4956" i="2"/>
  <c r="T4956" i="2"/>
  <c r="S4956" i="2"/>
  <c r="I4956" i="2"/>
  <c r="AD4955" i="2"/>
  <c r="AC4955" i="2"/>
  <c r="AB4955" i="2"/>
  <c r="AA4955" i="2"/>
  <c r="Z4955" i="2"/>
  <c r="Y4955" i="2"/>
  <c r="X4955" i="2"/>
  <c r="W4955" i="2"/>
  <c r="V4955" i="2"/>
  <c r="U4955" i="2"/>
  <c r="T4955" i="2"/>
  <c r="S4955" i="2"/>
  <c r="J4955" i="2" s="1"/>
  <c r="M4955" i="2"/>
  <c r="I4955" i="2"/>
  <c r="AD4954" i="2"/>
  <c r="AC4954" i="2"/>
  <c r="AB4954" i="2"/>
  <c r="AA4954" i="2"/>
  <c r="Z4954" i="2"/>
  <c r="Y4954" i="2"/>
  <c r="X4954" i="2"/>
  <c r="W4954" i="2"/>
  <c r="V4954" i="2"/>
  <c r="U4954" i="2"/>
  <c r="T4954" i="2"/>
  <c r="S4954" i="2"/>
  <c r="R4954" i="2"/>
  <c r="R4951" i="2" s="1"/>
  <c r="M4954" i="2"/>
  <c r="I4954" i="2"/>
  <c r="AD4953" i="2"/>
  <c r="AC4953" i="2"/>
  <c r="AB4953" i="2"/>
  <c r="AA4953" i="2"/>
  <c r="Z4953" i="2"/>
  <c r="Y4953" i="2"/>
  <c r="X4953" i="2"/>
  <c r="W4953" i="2"/>
  <c r="V4953" i="2"/>
  <c r="U4953" i="2"/>
  <c r="T4953" i="2"/>
  <c r="S4953" i="2"/>
  <c r="R4953" i="2"/>
  <c r="L4953" i="2"/>
  <c r="I4953" i="2"/>
  <c r="I4951" i="2" s="1"/>
  <c r="AD4952" i="2"/>
  <c r="AC4952" i="2"/>
  <c r="AB4952" i="2"/>
  <c r="M4952" i="2" s="1"/>
  <c r="AA4952" i="2"/>
  <c r="Z4952" i="2"/>
  <c r="Y4952" i="2"/>
  <c r="X4952" i="2"/>
  <c r="W4952" i="2"/>
  <c r="V4952" i="2"/>
  <c r="U4952" i="2"/>
  <c r="T4952" i="2"/>
  <c r="S4952" i="2"/>
  <c r="I4952" i="2"/>
  <c r="AC4951" i="2"/>
  <c r="T4951" i="2"/>
  <c r="Q4951" i="2"/>
  <c r="P4951" i="2"/>
  <c r="O4951" i="2"/>
  <c r="N4951" i="2"/>
  <c r="AD4950" i="2"/>
  <c r="AC4950" i="2"/>
  <c r="AB4950" i="2"/>
  <c r="AA4950" i="2"/>
  <c r="Z4950" i="2"/>
  <c r="Y4950" i="2"/>
  <c r="X4950" i="2"/>
  <c r="W4950" i="2"/>
  <c r="V4950" i="2"/>
  <c r="U4950" i="2"/>
  <c r="T4950" i="2"/>
  <c r="S4950" i="2"/>
  <c r="J4950" i="2"/>
  <c r="I4950" i="2"/>
  <c r="AD4949" i="2"/>
  <c r="AC4949" i="2"/>
  <c r="AB4949" i="2"/>
  <c r="AB4946" i="2" s="1"/>
  <c r="AA4949" i="2"/>
  <c r="L4949" i="2" s="1"/>
  <c r="Z4949" i="2"/>
  <c r="Y4949" i="2"/>
  <c r="X4949" i="2"/>
  <c r="W4949" i="2"/>
  <c r="V4949" i="2"/>
  <c r="U4949" i="2"/>
  <c r="T4949" i="2"/>
  <c r="S4949" i="2"/>
  <c r="I4949" i="2"/>
  <c r="AD4948" i="2"/>
  <c r="AC4948" i="2"/>
  <c r="AB4948" i="2"/>
  <c r="AA4948" i="2"/>
  <c r="Z4948" i="2"/>
  <c r="Y4948" i="2"/>
  <c r="X4948" i="2"/>
  <c r="W4948" i="2"/>
  <c r="V4948" i="2"/>
  <c r="U4948" i="2"/>
  <c r="T4948" i="2"/>
  <c r="S4948" i="2"/>
  <c r="I4948" i="2"/>
  <c r="AD4947" i="2"/>
  <c r="AD4946" i="2" s="1"/>
  <c r="AC4947" i="2"/>
  <c r="AB4947" i="2"/>
  <c r="AA4947" i="2"/>
  <c r="Z4947" i="2"/>
  <c r="Y4947" i="2"/>
  <c r="X4947" i="2"/>
  <c r="W4947" i="2"/>
  <c r="V4947" i="2"/>
  <c r="U4947" i="2"/>
  <c r="T4947" i="2"/>
  <c r="S4947" i="2"/>
  <c r="AE4947" i="2" s="1"/>
  <c r="M4947" i="2"/>
  <c r="I4947" i="2"/>
  <c r="T4946" i="2"/>
  <c r="R4946" i="2"/>
  <c r="Q4946" i="2"/>
  <c r="P4946" i="2"/>
  <c r="O4946" i="2"/>
  <c r="N4946" i="2"/>
  <c r="AD4945" i="2"/>
  <c r="AC4945" i="2"/>
  <c r="AB4945" i="2"/>
  <c r="M4945" i="2" s="1"/>
  <c r="AA4945" i="2"/>
  <c r="Z4945" i="2"/>
  <c r="Y4945" i="2"/>
  <c r="X4945" i="2"/>
  <c r="W4945" i="2"/>
  <c r="V4945" i="2"/>
  <c r="K4945" i="2" s="1"/>
  <c r="U4945" i="2"/>
  <c r="T4945" i="2"/>
  <c r="S4945" i="2"/>
  <c r="R4945" i="2"/>
  <c r="J4945" i="2"/>
  <c r="I4945" i="2"/>
  <c r="AD4944" i="2"/>
  <c r="AC4944" i="2"/>
  <c r="AB4944" i="2"/>
  <c r="AA4944" i="2"/>
  <c r="Z4944" i="2"/>
  <c r="Y4944" i="2"/>
  <c r="X4944" i="2"/>
  <c r="W4944" i="2"/>
  <c r="V4944" i="2"/>
  <c r="U4944" i="2"/>
  <c r="T4944" i="2"/>
  <c r="S4944" i="2"/>
  <c r="I4944" i="2"/>
  <c r="AD4943" i="2"/>
  <c r="AC4943" i="2"/>
  <c r="AB4943" i="2"/>
  <c r="M4943" i="2" s="1"/>
  <c r="AA4943" i="2"/>
  <c r="Z4943" i="2"/>
  <c r="Y4943" i="2"/>
  <c r="X4943" i="2"/>
  <c r="K4943" i="2" s="1"/>
  <c r="W4943" i="2"/>
  <c r="V4943" i="2"/>
  <c r="U4943" i="2"/>
  <c r="T4943" i="2"/>
  <c r="S4943" i="2"/>
  <c r="J4943" i="2" s="1"/>
  <c r="I4943" i="2"/>
  <c r="AD4942" i="2"/>
  <c r="AC4942" i="2"/>
  <c r="AB4942" i="2"/>
  <c r="AA4942" i="2"/>
  <c r="Z4942" i="2"/>
  <c r="Y4942" i="2"/>
  <c r="X4942" i="2"/>
  <c r="W4942" i="2"/>
  <c r="V4942" i="2"/>
  <c r="K4942" i="2" s="1"/>
  <c r="U4942" i="2"/>
  <c r="T4942" i="2"/>
  <c r="S4942" i="2"/>
  <c r="L4942" i="2"/>
  <c r="I4942" i="2"/>
  <c r="AD4941" i="2"/>
  <c r="AC4941" i="2"/>
  <c r="AB4941" i="2"/>
  <c r="AA4941" i="2"/>
  <c r="Z4941" i="2"/>
  <c r="Y4941" i="2"/>
  <c r="Y4940" i="2" s="1"/>
  <c r="X4941" i="2"/>
  <c r="X4940" i="2" s="1"/>
  <c r="W4941" i="2"/>
  <c r="V4941" i="2"/>
  <c r="U4941" i="2"/>
  <c r="T4941" i="2"/>
  <c r="T4940" i="2" s="1"/>
  <c r="S4941" i="2"/>
  <c r="I4941" i="2"/>
  <c r="AD4940" i="2"/>
  <c r="Z4940" i="2"/>
  <c r="R4940" i="2"/>
  <c r="Q4940" i="2"/>
  <c r="P4940" i="2"/>
  <c r="O4940" i="2"/>
  <c r="N4940" i="2"/>
  <c r="AD4939" i="2"/>
  <c r="AC4939" i="2"/>
  <c r="AB4939" i="2"/>
  <c r="AA4939" i="2"/>
  <c r="Z4939" i="2"/>
  <c r="Y4939" i="2"/>
  <c r="X4939" i="2"/>
  <c r="W4939" i="2"/>
  <c r="V4939" i="2"/>
  <c r="U4939" i="2"/>
  <c r="T4939" i="2"/>
  <c r="S4939" i="2"/>
  <c r="I4939" i="2"/>
  <c r="AD4938" i="2"/>
  <c r="AC4938" i="2"/>
  <c r="AB4938" i="2"/>
  <c r="M4938" i="2" s="1"/>
  <c r="AA4938" i="2"/>
  <c r="Z4938" i="2"/>
  <c r="Y4938" i="2"/>
  <c r="X4938" i="2"/>
  <c r="W4938" i="2"/>
  <c r="V4938" i="2"/>
  <c r="U4938" i="2"/>
  <c r="T4938" i="2"/>
  <c r="S4938" i="2"/>
  <c r="AE4938" i="2" s="1"/>
  <c r="I4938" i="2"/>
  <c r="AD4937" i="2"/>
  <c r="AC4937" i="2"/>
  <c r="AB4937" i="2"/>
  <c r="AA4937" i="2"/>
  <c r="Z4937" i="2"/>
  <c r="Y4937" i="2"/>
  <c r="X4937" i="2"/>
  <c r="W4937" i="2"/>
  <c r="V4937" i="2"/>
  <c r="U4937" i="2"/>
  <c r="T4937" i="2"/>
  <c r="S4937" i="2"/>
  <c r="I4937" i="2"/>
  <c r="AD4936" i="2"/>
  <c r="AC4936" i="2"/>
  <c r="AB4936" i="2"/>
  <c r="M4936" i="2" s="1"/>
  <c r="AA4936" i="2"/>
  <c r="Z4936" i="2"/>
  <c r="Y4936" i="2"/>
  <c r="X4936" i="2"/>
  <c r="W4936" i="2"/>
  <c r="V4936" i="2"/>
  <c r="U4936" i="2"/>
  <c r="T4936" i="2"/>
  <c r="S4936" i="2"/>
  <c r="J4936" i="2" s="1"/>
  <c r="I4936" i="2"/>
  <c r="AD4935" i="2"/>
  <c r="AC4935" i="2"/>
  <c r="AB4935" i="2"/>
  <c r="AA4935" i="2"/>
  <c r="Z4935" i="2"/>
  <c r="Y4935" i="2"/>
  <c r="L4935" i="2" s="1"/>
  <c r="X4935" i="2"/>
  <c r="W4935" i="2"/>
  <c r="V4935" i="2"/>
  <c r="U4935" i="2"/>
  <c r="T4935" i="2"/>
  <c r="S4935" i="2"/>
  <c r="I4935" i="2"/>
  <c r="AD4934" i="2"/>
  <c r="AC4934" i="2"/>
  <c r="AB4934" i="2"/>
  <c r="M4934" i="2" s="1"/>
  <c r="AA4934" i="2"/>
  <c r="Z4934" i="2"/>
  <c r="Y4934" i="2"/>
  <c r="X4934" i="2"/>
  <c r="W4934" i="2"/>
  <c r="V4934" i="2"/>
  <c r="U4934" i="2"/>
  <c r="T4934" i="2"/>
  <c r="S4934" i="2"/>
  <c r="J4934" i="2" s="1"/>
  <c r="I4934" i="2"/>
  <c r="AD4933" i="2"/>
  <c r="AC4933" i="2"/>
  <c r="AB4933" i="2"/>
  <c r="AA4933" i="2"/>
  <c r="Z4933" i="2"/>
  <c r="Y4933" i="2"/>
  <c r="L4933" i="2" s="1"/>
  <c r="X4933" i="2"/>
  <c r="W4933" i="2"/>
  <c r="V4933" i="2"/>
  <c r="U4933" i="2"/>
  <c r="T4933" i="2"/>
  <c r="S4933" i="2"/>
  <c r="K4933" i="2"/>
  <c r="I4933" i="2"/>
  <c r="AD4932" i="2"/>
  <c r="AC4932" i="2"/>
  <c r="AB4932" i="2"/>
  <c r="M4932" i="2" s="1"/>
  <c r="AA4932" i="2"/>
  <c r="Z4932" i="2"/>
  <c r="Y4932" i="2"/>
  <c r="X4932" i="2"/>
  <c r="W4932" i="2"/>
  <c r="V4932" i="2"/>
  <c r="U4932" i="2"/>
  <c r="T4932" i="2"/>
  <c r="J4932" i="2" s="1"/>
  <c r="S4932" i="2"/>
  <c r="I4932" i="2"/>
  <c r="AD4931" i="2"/>
  <c r="AC4931" i="2"/>
  <c r="AB4931" i="2"/>
  <c r="M4931" i="2" s="1"/>
  <c r="AA4931" i="2"/>
  <c r="Z4931" i="2"/>
  <c r="Y4931" i="2"/>
  <c r="X4931" i="2"/>
  <c r="W4931" i="2"/>
  <c r="V4931" i="2"/>
  <c r="U4931" i="2"/>
  <c r="T4931" i="2"/>
  <c r="S4931" i="2"/>
  <c r="I4931" i="2"/>
  <c r="AD4930" i="2"/>
  <c r="AC4930" i="2"/>
  <c r="AB4930" i="2"/>
  <c r="M4930" i="2" s="1"/>
  <c r="AA4930" i="2"/>
  <c r="Z4930" i="2"/>
  <c r="Y4930" i="2"/>
  <c r="X4930" i="2"/>
  <c r="W4930" i="2"/>
  <c r="V4930" i="2"/>
  <c r="U4930" i="2"/>
  <c r="T4930" i="2"/>
  <c r="J4930" i="2" s="1"/>
  <c r="S4930" i="2"/>
  <c r="I4930" i="2"/>
  <c r="AD4929" i="2"/>
  <c r="AC4929" i="2"/>
  <c r="AB4929" i="2"/>
  <c r="M4929" i="2" s="1"/>
  <c r="AA4929" i="2"/>
  <c r="Z4929" i="2"/>
  <c r="Y4929" i="2"/>
  <c r="X4929" i="2"/>
  <c r="W4929" i="2"/>
  <c r="V4929" i="2"/>
  <c r="U4929" i="2"/>
  <c r="T4929" i="2"/>
  <c r="S4929" i="2"/>
  <c r="I4929" i="2"/>
  <c r="AD4928" i="2"/>
  <c r="AC4928" i="2"/>
  <c r="AB4928" i="2"/>
  <c r="M4928" i="2" s="1"/>
  <c r="AA4928" i="2"/>
  <c r="Z4928" i="2"/>
  <c r="Y4928" i="2"/>
  <c r="X4928" i="2"/>
  <c r="W4928" i="2"/>
  <c r="V4928" i="2"/>
  <c r="U4928" i="2"/>
  <c r="T4928" i="2"/>
  <c r="S4928" i="2"/>
  <c r="I4928" i="2"/>
  <c r="AD4927" i="2"/>
  <c r="AC4927" i="2"/>
  <c r="AB4927" i="2"/>
  <c r="AA4927" i="2"/>
  <c r="Z4927" i="2"/>
  <c r="Y4927" i="2"/>
  <c r="X4927" i="2"/>
  <c r="W4927" i="2"/>
  <c r="V4927" i="2"/>
  <c r="U4927" i="2"/>
  <c r="T4927" i="2"/>
  <c r="S4927" i="2"/>
  <c r="AE4927" i="2" s="1"/>
  <c r="L4927" i="2"/>
  <c r="I4927" i="2"/>
  <c r="AD4926" i="2"/>
  <c r="AC4926" i="2"/>
  <c r="AB4926" i="2"/>
  <c r="M4926" i="2" s="1"/>
  <c r="AA4926" i="2"/>
  <c r="Z4926" i="2"/>
  <c r="Y4926" i="2"/>
  <c r="X4926" i="2"/>
  <c r="W4926" i="2"/>
  <c r="V4926" i="2"/>
  <c r="U4926" i="2"/>
  <c r="T4926" i="2"/>
  <c r="S4926" i="2"/>
  <c r="I4926" i="2"/>
  <c r="AD4925" i="2"/>
  <c r="AC4925" i="2"/>
  <c r="AB4925" i="2"/>
  <c r="AA4925" i="2"/>
  <c r="Z4925" i="2"/>
  <c r="Y4925" i="2"/>
  <c r="X4925" i="2"/>
  <c r="W4925" i="2"/>
  <c r="V4925" i="2"/>
  <c r="U4925" i="2"/>
  <c r="T4925" i="2"/>
  <c r="S4925" i="2"/>
  <c r="K4925" i="2"/>
  <c r="I4925" i="2"/>
  <c r="AD4924" i="2"/>
  <c r="AC4924" i="2"/>
  <c r="AB4924" i="2"/>
  <c r="M4924" i="2" s="1"/>
  <c r="AA4924" i="2"/>
  <c r="Z4924" i="2"/>
  <c r="Y4924" i="2"/>
  <c r="X4924" i="2"/>
  <c r="W4924" i="2"/>
  <c r="V4924" i="2"/>
  <c r="U4924" i="2"/>
  <c r="T4924" i="2"/>
  <c r="S4924" i="2"/>
  <c r="J4924" i="2"/>
  <c r="I4924" i="2"/>
  <c r="AD4923" i="2"/>
  <c r="AC4923" i="2"/>
  <c r="AB4923" i="2"/>
  <c r="M4923" i="2" s="1"/>
  <c r="AA4923" i="2"/>
  <c r="Z4923" i="2"/>
  <c r="Y4923" i="2"/>
  <c r="X4923" i="2"/>
  <c r="K4923" i="2" s="1"/>
  <c r="W4923" i="2"/>
  <c r="V4923" i="2"/>
  <c r="U4923" i="2"/>
  <c r="T4923" i="2"/>
  <c r="J4923" i="2" s="1"/>
  <c r="S4923" i="2"/>
  <c r="I4923" i="2"/>
  <c r="AD4922" i="2"/>
  <c r="AC4922" i="2"/>
  <c r="M4922" i="2" s="1"/>
  <c r="AB4922" i="2"/>
  <c r="AA4922" i="2"/>
  <c r="Z4922" i="2"/>
  <c r="Y4922" i="2"/>
  <c r="X4922" i="2"/>
  <c r="W4922" i="2"/>
  <c r="V4922" i="2"/>
  <c r="U4922" i="2"/>
  <c r="T4922" i="2"/>
  <c r="S4922" i="2"/>
  <c r="J4922" i="2"/>
  <c r="I4922" i="2"/>
  <c r="AD4921" i="2"/>
  <c r="AC4921" i="2"/>
  <c r="AB4921" i="2"/>
  <c r="AA4921" i="2"/>
  <c r="Z4921" i="2"/>
  <c r="Y4921" i="2"/>
  <c r="X4921" i="2"/>
  <c r="W4921" i="2"/>
  <c r="V4921" i="2"/>
  <c r="U4921" i="2"/>
  <c r="T4921" i="2"/>
  <c r="S4921" i="2"/>
  <c r="I4921" i="2"/>
  <c r="Z4920" i="2"/>
  <c r="R4920" i="2"/>
  <c r="Q4920" i="2"/>
  <c r="P4920" i="2"/>
  <c r="O4920" i="2"/>
  <c r="N4920" i="2"/>
  <c r="AD4919" i="2"/>
  <c r="AC4919" i="2"/>
  <c r="AB4919" i="2"/>
  <c r="AA4919" i="2"/>
  <c r="L4919" i="2" s="1"/>
  <c r="Z4919" i="2"/>
  <c r="Y4919" i="2"/>
  <c r="X4919" i="2"/>
  <c r="W4919" i="2"/>
  <c r="V4919" i="2"/>
  <c r="U4919" i="2"/>
  <c r="T4919" i="2"/>
  <c r="S4919" i="2"/>
  <c r="I4919" i="2"/>
  <c r="AD4918" i="2"/>
  <c r="AC4918" i="2"/>
  <c r="AB4918" i="2"/>
  <c r="AA4918" i="2"/>
  <c r="Z4918" i="2"/>
  <c r="Y4918" i="2"/>
  <c r="X4918" i="2"/>
  <c r="W4918" i="2"/>
  <c r="V4918" i="2"/>
  <c r="U4918" i="2"/>
  <c r="T4918" i="2"/>
  <c r="S4918" i="2"/>
  <c r="I4918" i="2"/>
  <c r="AD4917" i="2"/>
  <c r="AC4917" i="2"/>
  <c r="AB4917" i="2"/>
  <c r="AA4917" i="2"/>
  <c r="Z4917" i="2"/>
  <c r="Y4917" i="2"/>
  <c r="X4917" i="2"/>
  <c r="W4917" i="2"/>
  <c r="V4917" i="2"/>
  <c r="U4917" i="2"/>
  <c r="T4917" i="2"/>
  <c r="S4917" i="2"/>
  <c r="L4917" i="2"/>
  <c r="I4917" i="2"/>
  <c r="I4916" i="2" s="1"/>
  <c r="AA4916" i="2"/>
  <c r="W4916" i="2"/>
  <c r="S4916" i="2"/>
  <c r="R4916" i="2"/>
  <c r="Q4916" i="2"/>
  <c r="P4916" i="2"/>
  <c r="O4916" i="2"/>
  <c r="N4916" i="2"/>
  <c r="AD4915" i="2"/>
  <c r="AC4915" i="2"/>
  <c r="AB4915" i="2"/>
  <c r="AA4915" i="2"/>
  <c r="Z4915" i="2"/>
  <c r="Y4915" i="2"/>
  <c r="X4915" i="2"/>
  <c r="W4915" i="2"/>
  <c r="V4915" i="2"/>
  <c r="U4915" i="2"/>
  <c r="T4915" i="2"/>
  <c r="S4915" i="2"/>
  <c r="R4915" i="2"/>
  <c r="I4915" i="2"/>
  <c r="AD4914" i="2"/>
  <c r="AC4914" i="2"/>
  <c r="AB4914" i="2"/>
  <c r="AA4914" i="2"/>
  <c r="Z4914" i="2"/>
  <c r="L4914" i="2" s="1"/>
  <c r="Y4914" i="2"/>
  <c r="X4914" i="2"/>
  <c r="W4914" i="2"/>
  <c r="V4914" i="2"/>
  <c r="K4914" i="2" s="1"/>
  <c r="U4914" i="2"/>
  <c r="J4914" i="2" s="1"/>
  <c r="T4914" i="2"/>
  <c r="S4914" i="2"/>
  <c r="M4914" i="2"/>
  <c r="I4914" i="2"/>
  <c r="AD4913" i="2"/>
  <c r="AC4913" i="2"/>
  <c r="AB4913" i="2"/>
  <c r="M4913" i="2" s="1"/>
  <c r="AA4913" i="2"/>
  <c r="L4913" i="2" s="1"/>
  <c r="Z4913" i="2"/>
  <c r="Y4913" i="2"/>
  <c r="X4913" i="2"/>
  <c r="W4913" i="2"/>
  <c r="K4913" i="2" s="1"/>
  <c r="V4913" i="2"/>
  <c r="U4913" i="2"/>
  <c r="T4913" i="2"/>
  <c r="S4913" i="2"/>
  <c r="I4913" i="2"/>
  <c r="AD4912" i="2"/>
  <c r="AC4912" i="2"/>
  <c r="AB4912" i="2"/>
  <c r="AA4912" i="2"/>
  <c r="Z4912" i="2"/>
  <c r="Y4912" i="2"/>
  <c r="X4912" i="2"/>
  <c r="W4912" i="2"/>
  <c r="V4912" i="2"/>
  <c r="U4912" i="2"/>
  <c r="T4912" i="2"/>
  <c r="S4912" i="2"/>
  <c r="I4912" i="2"/>
  <c r="I4911" i="2" s="1"/>
  <c r="AF4911" i="2"/>
  <c r="AB4911" i="2"/>
  <c r="X4911" i="2"/>
  <c r="T4911" i="2"/>
  <c r="Q4911" i="2"/>
  <c r="P4911" i="2"/>
  <c r="O4911" i="2"/>
  <c r="N4911" i="2"/>
  <c r="AD4910" i="2"/>
  <c r="AC4910" i="2"/>
  <c r="AB4910" i="2"/>
  <c r="M4910" i="2" s="1"/>
  <c r="AA4910" i="2"/>
  <c r="L4910" i="2" s="1"/>
  <c r="Z4910" i="2"/>
  <c r="Y4910" i="2"/>
  <c r="X4910" i="2"/>
  <c r="W4910" i="2"/>
  <c r="K4910" i="2" s="1"/>
  <c r="V4910" i="2"/>
  <c r="U4910" i="2"/>
  <c r="T4910" i="2"/>
  <c r="S4910" i="2"/>
  <c r="J4910" i="2" s="1"/>
  <c r="I4910" i="2"/>
  <c r="AD4909" i="2"/>
  <c r="AC4909" i="2"/>
  <c r="AB4909" i="2"/>
  <c r="AA4909" i="2"/>
  <c r="Z4909" i="2"/>
  <c r="Y4909" i="2"/>
  <c r="X4909" i="2"/>
  <c r="W4909" i="2"/>
  <c r="V4909" i="2"/>
  <c r="K4909" i="2" s="1"/>
  <c r="U4909" i="2"/>
  <c r="J4909" i="2" s="1"/>
  <c r="T4909" i="2"/>
  <c r="S4909" i="2"/>
  <c r="M4909" i="2"/>
  <c r="I4909" i="2"/>
  <c r="AD4908" i="2"/>
  <c r="AC4908" i="2"/>
  <c r="AB4908" i="2"/>
  <c r="M4908" i="2" s="1"/>
  <c r="AA4908" i="2"/>
  <c r="L4908" i="2" s="1"/>
  <c r="Z4908" i="2"/>
  <c r="Y4908" i="2"/>
  <c r="X4908" i="2"/>
  <c r="W4908" i="2"/>
  <c r="K4908" i="2" s="1"/>
  <c r="V4908" i="2"/>
  <c r="U4908" i="2"/>
  <c r="T4908" i="2"/>
  <c r="S4908" i="2"/>
  <c r="AE4908" i="2" s="1"/>
  <c r="I4908" i="2"/>
  <c r="AD4907" i="2"/>
  <c r="AD4906" i="2" s="1"/>
  <c r="AC4907" i="2"/>
  <c r="AB4907" i="2"/>
  <c r="AA4907" i="2"/>
  <c r="Z4907" i="2"/>
  <c r="Z4906" i="2" s="1"/>
  <c r="Y4907" i="2"/>
  <c r="Y4906" i="2" s="1"/>
  <c r="X4907" i="2"/>
  <c r="W4907" i="2"/>
  <c r="V4907" i="2"/>
  <c r="U4907" i="2"/>
  <c r="T4907" i="2"/>
  <c r="S4907" i="2"/>
  <c r="S4906" i="2" s="1"/>
  <c r="L4907" i="2"/>
  <c r="L4906" i="2" s="1"/>
  <c r="I4907" i="2"/>
  <c r="AB4906" i="2"/>
  <c r="AA4906" i="2"/>
  <c r="X4906" i="2"/>
  <c r="T4906" i="2"/>
  <c r="R4906" i="2"/>
  <c r="Q4906" i="2"/>
  <c r="P4906" i="2"/>
  <c r="O4906" i="2"/>
  <c r="N4906" i="2"/>
  <c r="AD4905" i="2"/>
  <c r="AC4905" i="2"/>
  <c r="AB4905" i="2"/>
  <c r="AA4905" i="2"/>
  <c r="Z4905" i="2"/>
  <c r="Y4905" i="2"/>
  <c r="X4905" i="2"/>
  <c r="W4905" i="2"/>
  <c r="V4905" i="2"/>
  <c r="U4905" i="2"/>
  <c r="T4905" i="2"/>
  <c r="S4905" i="2"/>
  <c r="J4905" i="2" s="1"/>
  <c r="M4905" i="2"/>
  <c r="I4905" i="2"/>
  <c r="AD4904" i="2"/>
  <c r="AC4904" i="2"/>
  <c r="AB4904" i="2"/>
  <c r="AA4904" i="2"/>
  <c r="Z4904" i="2"/>
  <c r="Y4904" i="2"/>
  <c r="L4904" i="2" s="1"/>
  <c r="X4904" i="2"/>
  <c r="W4904" i="2"/>
  <c r="K4904" i="2" s="1"/>
  <c r="V4904" i="2"/>
  <c r="U4904" i="2"/>
  <c r="T4904" i="2"/>
  <c r="S4904" i="2"/>
  <c r="I4904" i="2"/>
  <c r="AD4903" i="2"/>
  <c r="AC4903" i="2"/>
  <c r="AB4903" i="2"/>
  <c r="AA4903" i="2"/>
  <c r="Z4903" i="2"/>
  <c r="L4903" i="2" s="1"/>
  <c r="Y4903" i="2"/>
  <c r="X4903" i="2"/>
  <c r="W4903" i="2"/>
  <c r="V4903" i="2"/>
  <c r="U4903" i="2"/>
  <c r="T4903" i="2"/>
  <c r="S4903" i="2"/>
  <c r="J4903" i="2" s="1"/>
  <c r="M4903" i="2"/>
  <c r="I4903" i="2"/>
  <c r="AD4902" i="2"/>
  <c r="AC4902" i="2"/>
  <c r="AB4902" i="2"/>
  <c r="AA4902" i="2"/>
  <c r="Z4902" i="2"/>
  <c r="Y4902" i="2"/>
  <c r="L4902" i="2" s="1"/>
  <c r="X4902" i="2"/>
  <c r="W4902" i="2"/>
  <c r="V4902" i="2"/>
  <c r="U4902" i="2"/>
  <c r="T4902" i="2"/>
  <c r="S4902" i="2"/>
  <c r="R4902" i="2"/>
  <c r="R4900" i="2" s="1"/>
  <c r="M4902" i="2"/>
  <c r="I4902" i="2"/>
  <c r="AD4901" i="2"/>
  <c r="AC4901" i="2"/>
  <c r="AC4900" i="2" s="1"/>
  <c r="AB4901" i="2"/>
  <c r="AA4901" i="2"/>
  <c r="Z4901" i="2"/>
  <c r="Y4901" i="2"/>
  <c r="X4901" i="2"/>
  <c r="W4901" i="2"/>
  <c r="K4901" i="2" s="1"/>
  <c r="V4901" i="2"/>
  <c r="U4901" i="2"/>
  <c r="T4901" i="2"/>
  <c r="J4901" i="2" s="1"/>
  <c r="S4901" i="2"/>
  <c r="I4901" i="2"/>
  <c r="I4900" i="2" s="1"/>
  <c r="Q4900" i="2"/>
  <c r="P4900" i="2"/>
  <c r="O4900" i="2"/>
  <c r="N4900" i="2"/>
  <c r="AD4899" i="2"/>
  <c r="AC4899" i="2"/>
  <c r="AB4899" i="2"/>
  <c r="AA4899" i="2"/>
  <c r="Z4899" i="2"/>
  <c r="Y4899" i="2"/>
  <c r="X4899" i="2"/>
  <c r="W4899" i="2"/>
  <c r="V4899" i="2"/>
  <c r="U4899" i="2"/>
  <c r="T4899" i="2"/>
  <c r="S4899" i="2"/>
  <c r="L4899" i="2"/>
  <c r="I4899" i="2"/>
  <c r="AD4898" i="2"/>
  <c r="AC4898" i="2"/>
  <c r="AB4898" i="2"/>
  <c r="M4898" i="2" s="1"/>
  <c r="AA4898" i="2"/>
  <c r="Z4898" i="2"/>
  <c r="Y4898" i="2"/>
  <c r="Y4897" i="2" s="1"/>
  <c r="X4898" i="2"/>
  <c r="X4897" i="2" s="1"/>
  <c r="W4898" i="2"/>
  <c r="V4898" i="2"/>
  <c r="U4898" i="2"/>
  <c r="T4898" i="2"/>
  <c r="T4897" i="2" s="1"/>
  <c r="S4898" i="2"/>
  <c r="I4898" i="2"/>
  <c r="AC4897" i="2"/>
  <c r="U4897" i="2"/>
  <c r="R4897" i="2"/>
  <c r="Q4897" i="2"/>
  <c r="P4897" i="2"/>
  <c r="O4897" i="2"/>
  <c r="N4897" i="2"/>
  <c r="I4897" i="2"/>
  <c r="AD4896" i="2"/>
  <c r="AC4896" i="2"/>
  <c r="AB4896" i="2"/>
  <c r="AA4896" i="2"/>
  <c r="Z4896" i="2"/>
  <c r="L4896" i="2" s="1"/>
  <c r="Y4896" i="2"/>
  <c r="X4896" i="2"/>
  <c r="W4896" i="2"/>
  <c r="V4896" i="2"/>
  <c r="K4896" i="2" s="1"/>
  <c r="U4896" i="2"/>
  <c r="T4896" i="2"/>
  <c r="S4896" i="2"/>
  <c r="R4896" i="2"/>
  <c r="I4896" i="2"/>
  <c r="AD4895" i="2"/>
  <c r="AC4895" i="2"/>
  <c r="AB4895" i="2"/>
  <c r="AA4895" i="2"/>
  <c r="Z4895" i="2"/>
  <c r="L4895" i="2" s="1"/>
  <c r="Y4895" i="2"/>
  <c r="X4895" i="2"/>
  <c r="W4895" i="2"/>
  <c r="V4895" i="2"/>
  <c r="K4895" i="2" s="1"/>
  <c r="U4895" i="2"/>
  <c r="T4895" i="2"/>
  <c r="S4895" i="2"/>
  <c r="J4895" i="2" s="1"/>
  <c r="R4895" i="2"/>
  <c r="AE4895" i="2" s="1"/>
  <c r="I4895" i="2"/>
  <c r="AD4894" i="2"/>
  <c r="AC4894" i="2"/>
  <c r="M4894" i="2" s="1"/>
  <c r="AB4894" i="2"/>
  <c r="AA4894" i="2"/>
  <c r="Z4894" i="2"/>
  <c r="Y4894" i="2"/>
  <c r="X4894" i="2"/>
  <c r="W4894" i="2"/>
  <c r="V4894" i="2"/>
  <c r="U4894" i="2"/>
  <c r="J4894" i="2" s="1"/>
  <c r="T4894" i="2"/>
  <c r="S4894" i="2"/>
  <c r="I4894" i="2"/>
  <c r="AD4893" i="2"/>
  <c r="AC4893" i="2"/>
  <c r="AB4893" i="2"/>
  <c r="M4893" i="2" s="1"/>
  <c r="AA4893" i="2"/>
  <c r="L4893" i="2" s="1"/>
  <c r="Z4893" i="2"/>
  <c r="Y4893" i="2"/>
  <c r="X4893" i="2"/>
  <c r="W4893" i="2"/>
  <c r="K4893" i="2" s="1"/>
  <c r="V4893" i="2"/>
  <c r="U4893" i="2"/>
  <c r="T4893" i="2"/>
  <c r="S4893" i="2"/>
  <c r="AE4893" i="2" s="1"/>
  <c r="I4893" i="2"/>
  <c r="AD4892" i="2"/>
  <c r="AC4892" i="2"/>
  <c r="AB4892" i="2"/>
  <c r="AA4892" i="2"/>
  <c r="Z4892" i="2"/>
  <c r="Y4892" i="2"/>
  <c r="X4892" i="2"/>
  <c r="W4892" i="2"/>
  <c r="V4892" i="2"/>
  <c r="K4892" i="2" s="1"/>
  <c r="U4892" i="2"/>
  <c r="T4892" i="2"/>
  <c r="S4892" i="2"/>
  <c r="I4892" i="2"/>
  <c r="AD4891" i="2"/>
  <c r="AC4891" i="2"/>
  <c r="AB4891" i="2"/>
  <c r="M4891" i="2" s="1"/>
  <c r="AA4891" i="2"/>
  <c r="L4891" i="2" s="1"/>
  <c r="Z4891" i="2"/>
  <c r="Y4891" i="2"/>
  <c r="X4891" i="2"/>
  <c r="W4891" i="2"/>
  <c r="V4891" i="2"/>
  <c r="U4891" i="2"/>
  <c r="T4891" i="2"/>
  <c r="S4891" i="2"/>
  <c r="AE4891" i="2" s="1"/>
  <c r="I4891" i="2"/>
  <c r="AD4890" i="2"/>
  <c r="AC4890" i="2"/>
  <c r="AB4890" i="2"/>
  <c r="AA4890" i="2"/>
  <c r="Z4890" i="2"/>
  <c r="Y4890" i="2"/>
  <c r="L4890" i="2" s="1"/>
  <c r="X4890" i="2"/>
  <c r="W4890" i="2"/>
  <c r="V4890" i="2"/>
  <c r="U4890" i="2"/>
  <c r="T4890" i="2"/>
  <c r="S4890" i="2"/>
  <c r="I4890" i="2"/>
  <c r="AD4889" i="2"/>
  <c r="AC4889" i="2"/>
  <c r="AB4889" i="2"/>
  <c r="AA4889" i="2"/>
  <c r="Z4889" i="2"/>
  <c r="Y4889" i="2"/>
  <c r="X4889" i="2"/>
  <c r="W4889" i="2"/>
  <c r="W4888" i="2" s="1"/>
  <c r="V4889" i="2"/>
  <c r="U4889" i="2"/>
  <c r="T4889" i="2"/>
  <c r="S4889" i="2"/>
  <c r="R4889" i="2"/>
  <c r="I4889" i="2"/>
  <c r="S4888" i="2"/>
  <c r="R4888" i="2"/>
  <c r="Q4888" i="2"/>
  <c r="P4888" i="2"/>
  <c r="O4888" i="2"/>
  <c r="N4888" i="2"/>
  <c r="AD4887" i="2"/>
  <c r="AC4887" i="2"/>
  <c r="AB4887" i="2"/>
  <c r="M4887" i="2" s="1"/>
  <c r="AA4887" i="2"/>
  <c r="Z4887" i="2"/>
  <c r="Y4887" i="2"/>
  <c r="X4887" i="2"/>
  <c r="W4887" i="2"/>
  <c r="W4885" i="2" s="1"/>
  <c r="V4887" i="2"/>
  <c r="U4887" i="2"/>
  <c r="T4887" i="2"/>
  <c r="S4887" i="2"/>
  <c r="I4887" i="2"/>
  <c r="AD4886" i="2"/>
  <c r="AD4885" i="2" s="1"/>
  <c r="AC4886" i="2"/>
  <c r="AC4885" i="2" s="1"/>
  <c r="AB4886" i="2"/>
  <c r="AA4886" i="2"/>
  <c r="Z4886" i="2"/>
  <c r="Y4886" i="2"/>
  <c r="Y4885" i="2" s="1"/>
  <c r="X4886" i="2"/>
  <c r="W4886" i="2"/>
  <c r="V4886" i="2"/>
  <c r="U4886" i="2"/>
  <c r="U4885" i="2" s="1"/>
  <c r="T4886" i="2"/>
  <c r="S4886" i="2"/>
  <c r="R4886" i="2"/>
  <c r="L4886" i="2"/>
  <c r="I4886" i="2"/>
  <c r="I4885" i="2" s="1"/>
  <c r="R4885" i="2"/>
  <c r="Q4885" i="2"/>
  <c r="P4885" i="2"/>
  <c r="O4885" i="2"/>
  <c r="N4885" i="2"/>
  <c r="AD4884" i="2"/>
  <c r="AC4884" i="2"/>
  <c r="M4884" i="2" s="1"/>
  <c r="AB4884" i="2"/>
  <c r="AA4884" i="2"/>
  <c r="Z4884" i="2"/>
  <c r="Y4884" i="2"/>
  <c r="L4884" i="2" s="1"/>
  <c r="X4884" i="2"/>
  <c r="W4884" i="2"/>
  <c r="V4884" i="2"/>
  <c r="K4884" i="2" s="1"/>
  <c r="U4884" i="2"/>
  <c r="J4884" i="2" s="1"/>
  <c r="T4884" i="2"/>
  <c r="S4884" i="2"/>
  <c r="I4884" i="2"/>
  <c r="AD4883" i="2"/>
  <c r="AC4883" i="2"/>
  <c r="AB4883" i="2"/>
  <c r="AA4883" i="2"/>
  <c r="Z4883" i="2"/>
  <c r="Y4883" i="2"/>
  <c r="X4883" i="2"/>
  <c r="X4882" i="2" s="1"/>
  <c r="W4883" i="2"/>
  <c r="V4883" i="2"/>
  <c r="U4883" i="2"/>
  <c r="T4883" i="2"/>
  <c r="T4882" i="2" s="1"/>
  <c r="S4883" i="2"/>
  <c r="S4882" i="2" s="1"/>
  <c r="R4883" i="2"/>
  <c r="I4883" i="2"/>
  <c r="AD4882" i="2"/>
  <c r="Z4882" i="2"/>
  <c r="V4882" i="2"/>
  <c r="R4882" i="2"/>
  <c r="Q4882" i="2"/>
  <c r="P4882" i="2"/>
  <c r="O4882" i="2"/>
  <c r="N4882" i="2"/>
  <c r="AE4878" i="2"/>
  <c r="AD4878" i="2"/>
  <c r="AC4878" i="2"/>
  <c r="AB4878" i="2"/>
  <c r="AA4878" i="2"/>
  <c r="Z4878" i="2"/>
  <c r="Y4878" i="2"/>
  <c r="X4878" i="2"/>
  <c r="W4878" i="2"/>
  <c r="V4878" i="2"/>
  <c r="U4878" i="2"/>
  <c r="T4878" i="2"/>
  <c r="S4878" i="2"/>
  <c r="R4878" i="2"/>
  <c r="Q4878" i="2"/>
  <c r="P4878" i="2"/>
  <c r="O4878" i="2"/>
  <c r="N4878" i="2"/>
  <c r="M4878" i="2"/>
  <c r="L4878" i="2"/>
  <c r="K4878" i="2"/>
  <c r="J4878" i="2"/>
  <c r="AE4818" i="2"/>
  <c r="AI4814" i="2"/>
  <c r="H4814" i="2"/>
  <c r="E4814" i="2"/>
  <c r="AD4812" i="2"/>
  <c r="AD4810" i="2" s="1"/>
  <c r="AC4812" i="2"/>
  <c r="AB4812" i="2"/>
  <c r="AA4812" i="2"/>
  <c r="Z4812" i="2"/>
  <c r="Y4812" i="2"/>
  <c r="X4812" i="2"/>
  <c r="W4812" i="2"/>
  <c r="V4812" i="2"/>
  <c r="U4812" i="2"/>
  <c r="T4812" i="2"/>
  <c r="S4812" i="2"/>
  <c r="M4812" i="2"/>
  <c r="I4812" i="2"/>
  <c r="AD4811" i="2"/>
  <c r="AC4811" i="2"/>
  <c r="AB4811" i="2"/>
  <c r="AA4811" i="2"/>
  <c r="Z4811" i="2"/>
  <c r="Y4811" i="2"/>
  <c r="X4811" i="2"/>
  <c r="X4810" i="2" s="1"/>
  <c r="W4811" i="2"/>
  <c r="K4811" i="2" s="1"/>
  <c r="V4811" i="2"/>
  <c r="U4811" i="2"/>
  <c r="T4811" i="2"/>
  <c r="S4811" i="2"/>
  <c r="I4811" i="2"/>
  <c r="V4810" i="2"/>
  <c r="R4810" i="2"/>
  <c r="R4814" i="2" s="1"/>
  <c r="Q4810" i="2"/>
  <c r="Q4814" i="2" s="1"/>
  <c r="P4810" i="2"/>
  <c r="O4810" i="2"/>
  <c r="N4810" i="2"/>
  <c r="AD4809" i="2"/>
  <c r="AC4809" i="2"/>
  <c r="AB4809" i="2"/>
  <c r="AA4809" i="2"/>
  <c r="Z4809" i="2"/>
  <c r="Y4809" i="2"/>
  <c r="X4809" i="2"/>
  <c r="W4809" i="2"/>
  <c r="V4809" i="2"/>
  <c r="U4809" i="2"/>
  <c r="T4809" i="2"/>
  <c r="S4809" i="2"/>
  <c r="M4809" i="2"/>
  <c r="I4809" i="2"/>
  <c r="AD4808" i="2"/>
  <c r="AC4808" i="2"/>
  <c r="AB4808" i="2"/>
  <c r="AA4808" i="2"/>
  <c r="Z4808" i="2"/>
  <c r="Y4808" i="2"/>
  <c r="X4808" i="2"/>
  <c r="W4808" i="2"/>
  <c r="V4808" i="2"/>
  <c r="U4808" i="2"/>
  <c r="T4808" i="2"/>
  <c r="S4808" i="2"/>
  <c r="J4808" i="2" s="1"/>
  <c r="I4808" i="2"/>
  <c r="AD4807" i="2"/>
  <c r="AC4807" i="2"/>
  <c r="AC4806" i="2" s="1"/>
  <c r="AB4807" i="2"/>
  <c r="M4807" i="2" s="1"/>
  <c r="AA4807" i="2"/>
  <c r="Z4807" i="2"/>
  <c r="Y4807" i="2"/>
  <c r="Y4806" i="2" s="1"/>
  <c r="X4807" i="2"/>
  <c r="W4807" i="2"/>
  <c r="V4807" i="2"/>
  <c r="U4807" i="2"/>
  <c r="T4807" i="2"/>
  <c r="T4806" i="2" s="1"/>
  <c r="S4807" i="2"/>
  <c r="I4807" i="2"/>
  <c r="I4806" i="2" s="1"/>
  <c r="AB4806" i="2"/>
  <c r="AA4806" i="2"/>
  <c r="R4806" i="2"/>
  <c r="Q4806" i="2"/>
  <c r="P4806" i="2"/>
  <c r="O4806" i="2"/>
  <c r="N4806" i="2"/>
  <c r="AD4805" i="2"/>
  <c r="AD4803" i="2" s="1"/>
  <c r="AC4805" i="2"/>
  <c r="AB4805" i="2"/>
  <c r="AA4805" i="2"/>
  <c r="Z4805" i="2"/>
  <c r="Y4805" i="2"/>
  <c r="X4805" i="2"/>
  <c r="W4805" i="2"/>
  <c r="V4805" i="2"/>
  <c r="U4805" i="2"/>
  <c r="T4805" i="2"/>
  <c r="S4805" i="2"/>
  <c r="M4805" i="2"/>
  <c r="I4805" i="2"/>
  <c r="AD4804" i="2"/>
  <c r="AC4804" i="2"/>
  <c r="AC4803" i="2" s="1"/>
  <c r="AB4804" i="2"/>
  <c r="M4804" i="2" s="1"/>
  <c r="M4803" i="2" s="1"/>
  <c r="AA4804" i="2"/>
  <c r="Z4804" i="2"/>
  <c r="Y4804" i="2"/>
  <c r="Y4803" i="2" s="1"/>
  <c r="X4804" i="2"/>
  <c r="K4804" i="2" s="1"/>
  <c r="W4804" i="2"/>
  <c r="V4804" i="2"/>
  <c r="U4804" i="2"/>
  <c r="U4803" i="2" s="1"/>
  <c r="T4804" i="2"/>
  <c r="J4804" i="2" s="1"/>
  <c r="S4804" i="2"/>
  <c r="R4804" i="2"/>
  <c r="L4804" i="2"/>
  <c r="I4804" i="2"/>
  <c r="W4803" i="2"/>
  <c r="R4803" i="2"/>
  <c r="Q4803" i="2"/>
  <c r="P4803" i="2"/>
  <c r="O4803" i="2"/>
  <c r="N4803" i="2"/>
  <c r="AD4802" i="2"/>
  <c r="AC4802" i="2"/>
  <c r="AB4802" i="2"/>
  <c r="AA4802" i="2"/>
  <c r="Z4802" i="2"/>
  <c r="Y4802" i="2"/>
  <c r="X4802" i="2"/>
  <c r="W4802" i="2"/>
  <c r="V4802" i="2"/>
  <c r="U4802" i="2"/>
  <c r="T4802" i="2"/>
  <c r="S4802" i="2"/>
  <c r="J4802" i="2" s="1"/>
  <c r="M4802" i="2"/>
  <c r="I4802" i="2"/>
  <c r="AD4801" i="2"/>
  <c r="AC4801" i="2"/>
  <c r="AB4801" i="2"/>
  <c r="AA4801" i="2"/>
  <c r="Z4801" i="2"/>
  <c r="Y4801" i="2"/>
  <c r="X4801" i="2"/>
  <c r="W4801" i="2"/>
  <c r="V4801" i="2"/>
  <c r="U4801" i="2"/>
  <c r="T4801" i="2"/>
  <c r="S4801" i="2"/>
  <c r="K4801" i="2"/>
  <c r="I4801" i="2"/>
  <c r="AD4800" i="2"/>
  <c r="AC4800" i="2"/>
  <c r="AB4800" i="2"/>
  <c r="AA4800" i="2"/>
  <c r="Z4800" i="2"/>
  <c r="Y4800" i="2"/>
  <c r="X4800" i="2"/>
  <c r="W4800" i="2"/>
  <c r="V4800" i="2"/>
  <c r="U4800" i="2"/>
  <c r="T4800" i="2"/>
  <c r="S4800" i="2"/>
  <c r="AE4800" i="2" s="1"/>
  <c r="M4800" i="2"/>
  <c r="I4800" i="2"/>
  <c r="AD4799" i="2"/>
  <c r="AC4799" i="2"/>
  <c r="AB4799" i="2"/>
  <c r="AA4799" i="2"/>
  <c r="Z4799" i="2"/>
  <c r="Y4799" i="2"/>
  <c r="X4799" i="2"/>
  <c r="W4799" i="2"/>
  <c r="V4799" i="2"/>
  <c r="U4799" i="2"/>
  <c r="T4799" i="2"/>
  <c r="S4799" i="2"/>
  <c r="I4799" i="2"/>
  <c r="AD4798" i="2"/>
  <c r="AC4798" i="2"/>
  <c r="AB4798" i="2"/>
  <c r="AA4798" i="2"/>
  <c r="Z4798" i="2"/>
  <c r="Y4798" i="2"/>
  <c r="X4798" i="2"/>
  <c r="W4798" i="2"/>
  <c r="V4798" i="2"/>
  <c r="U4798" i="2"/>
  <c r="T4798" i="2"/>
  <c r="S4798" i="2"/>
  <c r="J4798" i="2" s="1"/>
  <c r="M4798" i="2"/>
  <c r="I4798" i="2"/>
  <c r="AD4797" i="2"/>
  <c r="AC4797" i="2"/>
  <c r="AB4797" i="2"/>
  <c r="AA4797" i="2"/>
  <c r="Z4797" i="2"/>
  <c r="Y4797" i="2"/>
  <c r="L4797" i="2" s="1"/>
  <c r="X4797" i="2"/>
  <c r="W4797" i="2"/>
  <c r="V4797" i="2"/>
  <c r="U4797" i="2"/>
  <c r="T4797" i="2"/>
  <c r="S4797" i="2"/>
  <c r="I4797" i="2"/>
  <c r="AD4796" i="2"/>
  <c r="AC4796" i="2"/>
  <c r="AB4796" i="2"/>
  <c r="AA4796" i="2"/>
  <c r="AA4794" i="2" s="1"/>
  <c r="Z4796" i="2"/>
  <c r="Y4796" i="2"/>
  <c r="X4796" i="2"/>
  <c r="W4796" i="2"/>
  <c r="V4796" i="2"/>
  <c r="U4796" i="2"/>
  <c r="T4796" i="2"/>
  <c r="S4796" i="2"/>
  <c r="S4794" i="2" s="1"/>
  <c r="M4796" i="2"/>
  <c r="I4796" i="2"/>
  <c r="AD4795" i="2"/>
  <c r="AC4795" i="2"/>
  <c r="AB4795" i="2"/>
  <c r="AA4795" i="2"/>
  <c r="Z4795" i="2"/>
  <c r="Y4795" i="2"/>
  <c r="L4795" i="2" s="1"/>
  <c r="X4795" i="2"/>
  <c r="W4795" i="2"/>
  <c r="V4795" i="2"/>
  <c r="U4795" i="2"/>
  <c r="T4795" i="2"/>
  <c r="S4795" i="2"/>
  <c r="K4795" i="2"/>
  <c r="I4795" i="2"/>
  <c r="R4794" i="2"/>
  <c r="Q4794" i="2"/>
  <c r="P4794" i="2"/>
  <c r="O4794" i="2"/>
  <c r="N4794" i="2"/>
  <c r="AD4793" i="2"/>
  <c r="AC4793" i="2"/>
  <c r="AB4793" i="2"/>
  <c r="AA4793" i="2"/>
  <c r="Z4793" i="2"/>
  <c r="Y4793" i="2"/>
  <c r="X4793" i="2"/>
  <c r="W4793" i="2"/>
  <c r="V4793" i="2"/>
  <c r="U4793" i="2"/>
  <c r="T4793" i="2"/>
  <c r="S4793" i="2"/>
  <c r="AE4793" i="2" s="1"/>
  <c r="M4793" i="2"/>
  <c r="I4793" i="2"/>
  <c r="AD4792" i="2"/>
  <c r="AC4792" i="2"/>
  <c r="AB4792" i="2"/>
  <c r="AA4792" i="2"/>
  <c r="Z4792" i="2"/>
  <c r="Y4792" i="2"/>
  <c r="Y4791" i="2" s="1"/>
  <c r="X4792" i="2"/>
  <c r="X4791" i="2" s="1"/>
  <c r="W4792" i="2"/>
  <c r="V4792" i="2"/>
  <c r="U4792" i="2"/>
  <c r="T4792" i="2"/>
  <c r="T4791" i="2" s="1"/>
  <c r="S4792" i="2"/>
  <c r="I4792" i="2"/>
  <c r="I4791" i="2" s="1"/>
  <c r="AD4791" i="2"/>
  <c r="AC4791" i="2"/>
  <c r="V4791" i="2"/>
  <c r="U4791" i="2"/>
  <c r="R4791" i="2"/>
  <c r="Q4791" i="2"/>
  <c r="P4791" i="2"/>
  <c r="O4791" i="2"/>
  <c r="N4791" i="2"/>
  <c r="AD4790" i="2"/>
  <c r="AC4790" i="2"/>
  <c r="AB4790" i="2"/>
  <c r="AA4790" i="2"/>
  <c r="Z4790" i="2"/>
  <c r="Y4790" i="2"/>
  <c r="L4790" i="2" s="1"/>
  <c r="X4790" i="2"/>
  <c r="W4790" i="2"/>
  <c r="V4790" i="2"/>
  <c r="U4790" i="2"/>
  <c r="T4790" i="2"/>
  <c r="S4790" i="2"/>
  <c r="I4790" i="2"/>
  <c r="AD4789" i="2"/>
  <c r="AC4789" i="2"/>
  <c r="AB4789" i="2"/>
  <c r="AA4789" i="2"/>
  <c r="Z4789" i="2"/>
  <c r="Y4789" i="2"/>
  <c r="X4789" i="2"/>
  <c r="W4789" i="2"/>
  <c r="V4789" i="2"/>
  <c r="U4789" i="2"/>
  <c r="T4789" i="2"/>
  <c r="S4789" i="2"/>
  <c r="M4789" i="2"/>
  <c r="I4789" i="2"/>
  <c r="AI4785" i="2"/>
  <c r="R4785" i="2"/>
  <c r="Q4785" i="2"/>
  <c r="P4785" i="2"/>
  <c r="O4785" i="2"/>
  <c r="N4785" i="2"/>
  <c r="H4785" i="2"/>
  <c r="E4785" i="2"/>
  <c r="AD4783" i="2"/>
  <c r="AC4783" i="2"/>
  <c r="AB4783" i="2"/>
  <c r="AA4783" i="2"/>
  <c r="Z4783" i="2"/>
  <c r="Y4783" i="2"/>
  <c r="X4783" i="2"/>
  <c r="W4783" i="2"/>
  <c r="V4783" i="2"/>
  <c r="U4783" i="2"/>
  <c r="T4783" i="2"/>
  <c r="S4783" i="2"/>
  <c r="I4783" i="2"/>
  <c r="AI4779" i="2"/>
  <c r="H4779" i="2"/>
  <c r="E4779" i="2"/>
  <c r="AD4777" i="2"/>
  <c r="AC4777" i="2"/>
  <c r="AB4777" i="2"/>
  <c r="M4777" i="2" s="1"/>
  <c r="AA4777" i="2"/>
  <c r="L4777" i="2" s="1"/>
  <c r="Z4777" i="2"/>
  <c r="Y4777" i="2"/>
  <c r="X4777" i="2"/>
  <c r="K4777" i="2" s="1"/>
  <c r="W4777" i="2"/>
  <c r="V4777" i="2"/>
  <c r="U4777" i="2"/>
  <c r="T4777" i="2"/>
  <c r="J4777" i="2" s="1"/>
  <c r="S4777" i="2"/>
  <c r="R4777" i="2"/>
  <c r="I4777" i="2"/>
  <c r="AD4776" i="2"/>
  <c r="AC4776" i="2"/>
  <c r="AB4776" i="2"/>
  <c r="AA4776" i="2"/>
  <c r="L4776" i="2" s="1"/>
  <c r="Z4776" i="2"/>
  <c r="Y4776" i="2"/>
  <c r="X4776" i="2"/>
  <c r="W4776" i="2"/>
  <c r="V4776" i="2"/>
  <c r="U4776" i="2"/>
  <c r="T4776" i="2"/>
  <c r="S4776" i="2"/>
  <c r="I4776" i="2"/>
  <c r="AD4775" i="2"/>
  <c r="AC4775" i="2"/>
  <c r="AB4775" i="2"/>
  <c r="M4775" i="2" s="1"/>
  <c r="AA4775" i="2"/>
  <c r="Z4775" i="2"/>
  <c r="Y4775" i="2"/>
  <c r="X4775" i="2"/>
  <c r="W4775" i="2"/>
  <c r="V4775" i="2"/>
  <c r="U4775" i="2"/>
  <c r="T4775" i="2"/>
  <c r="S4775" i="2"/>
  <c r="I4775" i="2"/>
  <c r="AD4774" i="2"/>
  <c r="AC4774" i="2"/>
  <c r="AB4774" i="2"/>
  <c r="AA4774" i="2"/>
  <c r="Z4774" i="2"/>
  <c r="Y4774" i="2"/>
  <c r="X4774" i="2"/>
  <c r="W4774" i="2"/>
  <c r="V4774" i="2"/>
  <c r="U4774" i="2"/>
  <c r="T4774" i="2"/>
  <c r="S4774" i="2"/>
  <c r="I4774" i="2"/>
  <c r="AD4773" i="2"/>
  <c r="AC4773" i="2"/>
  <c r="AB4773" i="2"/>
  <c r="AA4773" i="2"/>
  <c r="L4773" i="2" s="1"/>
  <c r="Z4773" i="2"/>
  <c r="Y4773" i="2"/>
  <c r="X4773" i="2"/>
  <c r="W4773" i="2"/>
  <c r="V4773" i="2"/>
  <c r="U4773" i="2"/>
  <c r="T4773" i="2"/>
  <c r="S4773" i="2"/>
  <c r="I4773" i="2"/>
  <c r="AD4772" i="2"/>
  <c r="AC4772" i="2"/>
  <c r="AB4772" i="2"/>
  <c r="AA4772" i="2"/>
  <c r="Z4772" i="2"/>
  <c r="Y4772" i="2"/>
  <c r="X4772" i="2"/>
  <c r="K4772" i="2" s="1"/>
  <c r="W4772" i="2"/>
  <c r="V4772" i="2"/>
  <c r="U4772" i="2"/>
  <c r="T4772" i="2"/>
  <c r="S4772" i="2"/>
  <c r="J4772" i="2"/>
  <c r="I4772" i="2"/>
  <c r="AD4771" i="2"/>
  <c r="AC4771" i="2"/>
  <c r="AB4771" i="2"/>
  <c r="AA4771" i="2"/>
  <c r="Z4771" i="2"/>
  <c r="Y4771" i="2"/>
  <c r="X4771" i="2"/>
  <c r="W4771" i="2"/>
  <c r="V4771" i="2"/>
  <c r="U4771" i="2"/>
  <c r="T4771" i="2"/>
  <c r="S4771" i="2"/>
  <c r="L4771" i="2"/>
  <c r="I4771" i="2"/>
  <c r="AD4770" i="2"/>
  <c r="AC4770" i="2"/>
  <c r="AB4770" i="2"/>
  <c r="AA4770" i="2"/>
  <c r="Z4770" i="2"/>
  <c r="Y4770" i="2"/>
  <c r="X4770" i="2"/>
  <c r="W4770" i="2"/>
  <c r="V4770" i="2"/>
  <c r="U4770" i="2"/>
  <c r="T4770" i="2"/>
  <c r="S4770" i="2"/>
  <c r="J4770" i="2"/>
  <c r="I4770" i="2"/>
  <c r="AD4769" i="2"/>
  <c r="AC4769" i="2"/>
  <c r="AB4769" i="2"/>
  <c r="AA4769" i="2"/>
  <c r="Z4769" i="2"/>
  <c r="Y4769" i="2"/>
  <c r="X4769" i="2"/>
  <c r="W4769" i="2"/>
  <c r="V4769" i="2"/>
  <c r="U4769" i="2"/>
  <c r="T4769" i="2"/>
  <c r="S4769" i="2"/>
  <c r="L4769" i="2"/>
  <c r="I4769" i="2"/>
  <c r="AD4768" i="2"/>
  <c r="AC4768" i="2"/>
  <c r="AB4768" i="2"/>
  <c r="M4768" i="2" s="1"/>
  <c r="AA4768" i="2"/>
  <c r="L4768" i="2" s="1"/>
  <c r="Z4768" i="2"/>
  <c r="Y4768" i="2"/>
  <c r="X4768" i="2"/>
  <c r="W4768" i="2"/>
  <c r="K4768" i="2" s="1"/>
  <c r="V4768" i="2"/>
  <c r="U4768" i="2"/>
  <c r="T4768" i="2"/>
  <c r="S4768" i="2"/>
  <c r="J4768" i="2" s="1"/>
  <c r="I4768" i="2"/>
  <c r="AD4767" i="2"/>
  <c r="AC4767" i="2"/>
  <c r="AB4767" i="2"/>
  <c r="M4767" i="2" s="1"/>
  <c r="AA4767" i="2"/>
  <c r="Z4767" i="2"/>
  <c r="Y4767" i="2"/>
  <c r="X4767" i="2"/>
  <c r="W4767" i="2"/>
  <c r="V4767" i="2"/>
  <c r="U4767" i="2"/>
  <c r="T4767" i="2"/>
  <c r="S4767" i="2"/>
  <c r="I4767" i="2"/>
  <c r="AD4766" i="2"/>
  <c r="AC4766" i="2"/>
  <c r="AB4766" i="2"/>
  <c r="AA4766" i="2"/>
  <c r="Z4766" i="2"/>
  <c r="Y4766" i="2"/>
  <c r="X4766" i="2"/>
  <c r="W4766" i="2"/>
  <c r="V4766" i="2"/>
  <c r="U4766" i="2"/>
  <c r="T4766" i="2"/>
  <c r="S4766" i="2"/>
  <c r="J4766" i="2" s="1"/>
  <c r="K4766" i="2"/>
  <c r="I4766" i="2"/>
  <c r="AD4765" i="2"/>
  <c r="AC4765" i="2"/>
  <c r="AB4765" i="2"/>
  <c r="AA4765" i="2"/>
  <c r="Z4765" i="2"/>
  <c r="Y4765" i="2"/>
  <c r="L4765" i="2" s="1"/>
  <c r="X4765" i="2"/>
  <c r="W4765" i="2"/>
  <c r="V4765" i="2"/>
  <c r="U4765" i="2"/>
  <c r="T4765" i="2"/>
  <c r="S4765" i="2"/>
  <c r="I4765" i="2"/>
  <c r="T4764" i="2"/>
  <c r="S4764" i="2"/>
  <c r="R4764" i="2"/>
  <c r="Q4764" i="2"/>
  <c r="P4764" i="2"/>
  <c r="O4764" i="2"/>
  <c r="N4764" i="2"/>
  <c r="AD4763" i="2"/>
  <c r="AC4763" i="2"/>
  <c r="M4763" i="2" s="1"/>
  <c r="AB4763" i="2"/>
  <c r="AA4763" i="2"/>
  <c r="Z4763" i="2"/>
  <c r="Y4763" i="2"/>
  <c r="X4763" i="2"/>
  <c r="W4763" i="2"/>
  <c r="V4763" i="2"/>
  <c r="U4763" i="2"/>
  <c r="T4763" i="2"/>
  <c r="S4763" i="2"/>
  <c r="I4763" i="2"/>
  <c r="AD4762" i="2"/>
  <c r="AC4762" i="2"/>
  <c r="AB4762" i="2"/>
  <c r="M4762" i="2" s="1"/>
  <c r="AA4762" i="2"/>
  <c r="L4762" i="2" s="1"/>
  <c r="Z4762" i="2"/>
  <c r="Y4762" i="2"/>
  <c r="X4762" i="2"/>
  <c r="W4762" i="2"/>
  <c r="V4762" i="2"/>
  <c r="U4762" i="2"/>
  <c r="T4762" i="2"/>
  <c r="S4762" i="2"/>
  <c r="AE4762" i="2" s="1"/>
  <c r="I4762" i="2"/>
  <c r="AD4761" i="2"/>
  <c r="AD4759" i="2" s="1"/>
  <c r="AC4761" i="2"/>
  <c r="AB4761" i="2"/>
  <c r="AA4761" i="2"/>
  <c r="Z4761" i="2"/>
  <c r="Y4761" i="2"/>
  <c r="X4761" i="2"/>
  <c r="W4761" i="2"/>
  <c r="V4761" i="2"/>
  <c r="U4761" i="2"/>
  <c r="T4761" i="2"/>
  <c r="S4761" i="2"/>
  <c r="M4761" i="2"/>
  <c r="I4761" i="2"/>
  <c r="AD4760" i="2"/>
  <c r="AC4760" i="2"/>
  <c r="AC4759" i="2" s="1"/>
  <c r="AB4760" i="2"/>
  <c r="AA4760" i="2"/>
  <c r="Z4760" i="2"/>
  <c r="Y4760" i="2"/>
  <c r="X4760" i="2"/>
  <c r="W4760" i="2"/>
  <c r="K4760" i="2" s="1"/>
  <c r="V4760" i="2"/>
  <c r="U4760" i="2"/>
  <c r="U4759" i="2" s="1"/>
  <c r="T4760" i="2"/>
  <c r="S4760" i="2"/>
  <c r="I4760" i="2"/>
  <c r="AA4759" i="2"/>
  <c r="V4759" i="2"/>
  <c r="R4759" i="2"/>
  <c r="Q4759" i="2"/>
  <c r="P4759" i="2"/>
  <c r="O4759" i="2"/>
  <c r="N4759" i="2"/>
  <c r="AD4758" i="2"/>
  <c r="AC4758" i="2"/>
  <c r="AB4758" i="2"/>
  <c r="AA4758" i="2"/>
  <c r="Z4758" i="2"/>
  <c r="Y4758" i="2"/>
  <c r="X4758" i="2"/>
  <c r="W4758" i="2"/>
  <c r="V4758" i="2"/>
  <c r="K4758" i="2" s="1"/>
  <c r="U4758" i="2"/>
  <c r="T4758" i="2"/>
  <c r="J4758" i="2" s="1"/>
  <c r="S4758" i="2"/>
  <c r="R4758" i="2"/>
  <c r="I4758" i="2"/>
  <c r="AD4757" i="2"/>
  <c r="AC4757" i="2"/>
  <c r="AB4757" i="2"/>
  <c r="AA4757" i="2"/>
  <c r="Z4757" i="2"/>
  <c r="Y4757" i="2"/>
  <c r="L4757" i="2" s="1"/>
  <c r="X4757" i="2"/>
  <c r="W4757" i="2"/>
  <c r="V4757" i="2"/>
  <c r="U4757" i="2"/>
  <c r="T4757" i="2"/>
  <c r="J4757" i="2" s="1"/>
  <c r="S4757" i="2"/>
  <c r="AE4757" i="2" s="1"/>
  <c r="I4757" i="2"/>
  <c r="AD4756" i="2"/>
  <c r="AC4756" i="2"/>
  <c r="AB4756" i="2"/>
  <c r="AA4756" i="2"/>
  <c r="Z4756" i="2"/>
  <c r="Y4756" i="2"/>
  <c r="X4756" i="2"/>
  <c r="W4756" i="2"/>
  <c r="V4756" i="2"/>
  <c r="U4756" i="2"/>
  <c r="T4756" i="2"/>
  <c r="S4756" i="2"/>
  <c r="M4756" i="2"/>
  <c r="I4756" i="2"/>
  <c r="AD4755" i="2"/>
  <c r="AC4755" i="2"/>
  <c r="AC4753" i="2" s="1"/>
  <c r="AB4755" i="2"/>
  <c r="AA4755" i="2"/>
  <c r="Z4755" i="2"/>
  <c r="Y4755" i="2"/>
  <c r="L4755" i="2" s="1"/>
  <c r="X4755" i="2"/>
  <c r="W4755" i="2"/>
  <c r="V4755" i="2"/>
  <c r="U4755" i="2"/>
  <c r="U4753" i="2" s="1"/>
  <c r="T4755" i="2"/>
  <c r="S4755" i="2"/>
  <c r="K4755" i="2"/>
  <c r="I4755" i="2"/>
  <c r="AD4754" i="2"/>
  <c r="AC4754" i="2"/>
  <c r="AB4754" i="2"/>
  <c r="M4754" i="2" s="1"/>
  <c r="AA4754" i="2"/>
  <c r="Z4754" i="2"/>
  <c r="Y4754" i="2"/>
  <c r="X4754" i="2"/>
  <c r="W4754" i="2"/>
  <c r="V4754" i="2"/>
  <c r="U4754" i="2"/>
  <c r="T4754" i="2"/>
  <c r="T4753" i="2" s="1"/>
  <c r="S4754" i="2"/>
  <c r="J4754" i="2" s="1"/>
  <c r="I4754" i="2"/>
  <c r="AB4753" i="2"/>
  <c r="Y4753" i="2"/>
  <c r="Q4753" i="2"/>
  <c r="P4753" i="2"/>
  <c r="O4753" i="2"/>
  <c r="N4753" i="2"/>
  <c r="AD4752" i="2"/>
  <c r="AC4752" i="2"/>
  <c r="AB4752" i="2"/>
  <c r="AA4752" i="2"/>
  <c r="Z4752" i="2"/>
  <c r="Y4752" i="2"/>
  <c r="X4752" i="2"/>
  <c r="W4752" i="2"/>
  <c r="V4752" i="2"/>
  <c r="U4752" i="2"/>
  <c r="T4752" i="2"/>
  <c r="S4752" i="2"/>
  <c r="K4752" i="2"/>
  <c r="I4752" i="2"/>
  <c r="AD4751" i="2"/>
  <c r="AC4751" i="2"/>
  <c r="AB4751" i="2"/>
  <c r="AA4751" i="2"/>
  <c r="Z4751" i="2"/>
  <c r="L4751" i="2" s="1"/>
  <c r="Y4751" i="2"/>
  <c r="X4751" i="2"/>
  <c r="W4751" i="2"/>
  <c r="V4751" i="2"/>
  <c r="K4751" i="2" s="1"/>
  <c r="U4751" i="2"/>
  <c r="T4751" i="2"/>
  <c r="S4751" i="2"/>
  <c r="M4751" i="2"/>
  <c r="I4751" i="2"/>
  <c r="AD4750" i="2"/>
  <c r="AC4750" i="2"/>
  <c r="AB4750" i="2"/>
  <c r="M4750" i="2" s="1"/>
  <c r="AA4750" i="2"/>
  <c r="Z4750" i="2"/>
  <c r="Y4750" i="2"/>
  <c r="X4750" i="2"/>
  <c r="K4750" i="2" s="1"/>
  <c r="W4750" i="2"/>
  <c r="V4750" i="2"/>
  <c r="U4750" i="2"/>
  <c r="T4750" i="2"/>
  <c r="J4750" i="2" s="1"/>
  <c r="S4750" i="2"/>
  <c r="I4750" i="2"/>
  <c r="AD4749" i="2"/>
  <c r="AC4749" i="2"/>
  <c r="M4749" i="2" s="1"/>
  <c r="AB4749" i="2"/>
  <c r="AA4749" i="2"/>
  <c r="Z4749" i="2"/>
  <c r="Y4749" i="2"/>
  <c r="L4749" i="2" s="1"/>
  <c r="X4749" i="2"/>
  <c r="W4749" i="2"/>
  <c r="V4749" i="2"/>
  <c r="U4749" i="2"/>
  <c r="J4749" i="2" s="1"/>
  <c r="T4749" i="2"/>
  <c r="S4749" i="2"/>
  <c r="I4749" i="2"/>
  <c r="AD4748" i="2"/>
  <c r="AC4748" i="2"/>
  <c r="AB4748" i="2"/>
  <c r="AA4748" i="2"/>
  <c r="Z4748" i="2"/>
  <c r="Y4748" i="2"/>
  <c r="X4748" i="2"/>
  <c r="W4748" i="2"/>
  <c r="V4748" i="2"/>
  <c r="U4748" i="2"/>
  <c r="T4748" i="2"/>
  <c r="J4748" i="2" s="1"/>
  <c r="S4748" i="2"/>
  <c r="I4748" i="2"/>
  <c r="AD4747" i="2"/>
  <c r="AC4747" i="2"/>
  <c r="M4747" i="2" s="1"/>
  <c r="AB4747" i="2"/>
  <c r="AA4747" i="2"/>
  <c r="Z4747" i="2"/>
  <c r="Y4747" i="2"/>
  <c r="L4747" i="2" s="1"/>
  <c r="X4747" i="2"/>
  <c r="W4747" i="2"/>
  <c r="V4747" i="2"/>
  <c r="U4747" i="2"/>
  <c r="J4747" i="2" s="1"/>
  <c r="T4747" i="2"/>
  <c r="S4747" i="2"/>
  <c r="I4747" i="2"/>
  <c r="AD4746" i="2"/>
  <c r="AC4746" i="2"/>
  <c r="AB4746" i="2"/>
  <c r="AA4746" i="2"/>
  <c r="L4746" i="2" s="1"/>
  <c r="Z4746" i="2"/>
  <c r="Y4746" i="2"/>
  <c r="X4746" i="2"/>
  <c r="W4746" i="2"/>
  <c r="V4746" i="2"/>
  <c r="U4746" i="2"/>
  <c r="T4746" i="2"/>
  <c r="S4746" i="2"/>
  <c r="I4746" i="2"/>
  <c r="AD4745" i="2"/>
  <c r="AC4745" i="2"/>
  <c r="AB4745" i="2"/>
  <c r="M4745" i="2" s="1"/>
  <c r="AA4745" i="2"/>
  <c r="Z4745" i="2"/>
  <c r="L4745" i="2" s="1"/>
  <c r="Y4745" i="2"/>
  <c r="X4745" i="2"/>
  <c r="W4745" i="2"/>
  <c r="V4745" i="2"/>
  <c r="U4745" i="2"/>
  <c r="T4745" i="2"/>
  <c r="S4745" i="2"/>
  <c r="I4745" i="2"/>
  <c r="AD4744" i="2"/>
  <c r="AC4744" i="2"/>
  <c r="AB4744" i="2"/>
  <c r="AA4744" i="2"/>
  <c r="Z4744" i="2"/>
  <c r="Y4744" i="2"/>
  <c r="X4744" i="2"/>
  <c r="W4744" i="2"/>
  <c r="V4744" i="2"/>
  <c r="U4744" i="2"/>
  <c r="T4744" i="2"/>
  <c r="S4744" i="2"/>
  <c r="I4744" i="2"/>
  <c r="AD4743" i="2"/>
  <c r="AC4743" i="2"/>
  <c r="AB4743" i="2"/>
  <c r="M4743" i="2" s="1"/>
  <c r="AA4743" i="2"/>
  <c r="Z4743" i="2"/>
  <c r="Y4743" i="2"/>
  <c r="X4743" i="2"/>
  <c r="W4743" i="2"/>
  <c r="V4743" i="2"/>
  <c r="U4743" i="2"/>
  <c r="T4743" i="2"/>
  <c r="S4743" i="2"/>
  <c r="I4743" i="2"/>
  <c r="AD4742" i="2"/>
  <c r="AC4742" i="2"/>
  <c r="AB4742" i="2"/>
  <c r="AA4742" i="2"/>
  <c r="Z4742" i="2"/>
  <c r="Y4742" i="2"/>
  <c r="X4742" i="2"/>
  <c r="W4742" i="2"/>
  <c r="K4742" i="2" s="1"/>
  <c r="V4742" i="2"/>
  <c r="U4742" i="2"/>
  <c r="T4742" i="2"/>
  <c r="S4742" i="2"/>
  <c r="J4742" i="2"/>
  <c r="I4742" i="2"/>
  <c r="AD4741" i="2"/>
  <c r="AC4741" i="2"/>
  <c r="AB4741" i="2"/>
  <c r="AA4741" i="2"/>
  <c r="Z4741" i="2"/>
  <c r="Y4741" i="2"/>
  <c r="X4741" i="2"/>
  <c r="W4741" i="2"/>
  <c r="V4741" i="2"/>
  <c r="U4741" i="2"/>
  <c r="T4741" i="2"/>
  <c r="S4741" i="2"/>
  <c r="I4741" i="2"/>
  <c r="AD4740" i="2"/>
  <c r="AC4740" i="2"/>
  <c r="AB4740" i="2"/>
  <c r="AA4740" i="2"/>
  <c r="Z4740" i="2"/>
  <c r="Y4740" i="2"/>
  <c r="X4740" i="2"/>
  <c r="W4740" i="2"/>
  <c r="V4740" i="2"/>
  <c r="U4740" i="2"/>
  <c r="T4740" i="2"/>
  <c r="S4740" i="2"/>
  <c r="AE4740" i="2" s="1"/>
  <c r="I4740" i="2"/>
  <c r="AD4739" i="2"/>
  <c r="AC4739" i="2"/>
  <c r="M4739" i="2" s="1"/>
  <c r="AB4739" i="2"/>
  <c r="AA4739" i="2"/>
  <c r="Z4739" i="2"/>
  <c r="Y4739" i="2"/>
  <c r="L4739" i="2" s="1"/>
  <c r="X4739" i="2"/>
  <c r="W4739" i="2"/>
  <c r="V4739" i="2"/>
  <c r="U4739" i="2"/>
  <c r="J4739" i="2" s="1"/>
  <c r="T4739" i="2"/>
  <c r="S4739" i="2"/>
  <c r="I4739" i="2"/>
  <c r="AD4738" i="2"/>
  <c r="AC4738" i="2"/>
  <c r="AB4738" i="2"/>
  <c r="AA4738" i="2"/>
  <c r="Z4738" i="2"/>
  <c r="Y4738" i="2"/>
  <c r="X4738" i="2"/>
  <c r="W4738" i="2"/>
  <c r="K4738" i="2" s="1"/>
  <c r="V4738" i="2"/>
  <c r="U4738" i="2"/>
  <c r="T4738" i="2"/>
  <c r="S4738" i="2"/>
  <c r="J4738" i="2" s="1"/>
  <c r="I4738" i="2"/>
  <c r="AD4737" i="2"/>
  <c r="AC4737" i="2"/>
  <c r="AB4737" i="2"/>
  <c r="M4737" i="2" s="1"/>
  <c r="AA4737" i="2"/>
  <c r="Z4737" i="2"/>
  <c r="L4737" i="2" s="1"/>
  <c r="Y4737" i="2"/>
  <c r="X4737" i="2"/>
  <c r="W4737" i="2"/>
  <c r="V4737" i="2"/>
  <c r="U4737" i="2"/>
  <c r="T4737" i="2"/>
  <c r="S4737" i="2"/>
  <c r="I4737" i="2"/>
  <c r="AD4736" i="2"/>
  <c r="AC4736" i="2"/>
  <c r="AB4736" i="2"/>
  <c r="AA4736" i="2"/>
  <c r="Z4736" i="2"/>
  <c r="Y4736" i="2"/>
  <c r="X4736" i="2"/>
  <c r="W4736" i="2"/>
  <c r="V4736" i="2"/>
  <c r="U4736" i="2"/>
  <c r="T4736" i="2"/>
  <c r="S4736" i="2"/>
  <c r="I4736" i="2"/>
  <c r="AD4735" i="2"/>
  <c r="AC4735" i="2"/>
  <c r="M4735" i="2" s="1"/>
  <c r="AB4735" i="2"/>
  <c r="AA4735" i="2"/>
  <c r="Z4735" i="2"/>
  <c r="Y4735" i="2"/>
  <c r="X4735" i="2"/>
  <c r="W4735" i="2"/>
  <c r="V4735" i="2"/>
  <c r="U4735" i="2"/>
  <c r="T4735" i="2"/>
  <c r="S4735" i="2"/>
  <c r="I4735" i="2"/>
  <c r="AD4734" i="2"/>
  <c r="AC4734" i="2"/>
  <c r="AB4734" i="2"/>
  <c r="AA4734" i="2"/>
  <c r="Z4734" i="2"/>
  <c r="Y4734" i="2"/>
  <c r="X4734" i="2"/>
  <c r="W4734" i="2"/>
  <c r="K4734" i="2" s="1"/>
  <c r="V4734" i="2"/>
  <c r="U4734" i="2"/>
  <c r="T4734" i="2"/>
  <c r="S4734" i="2"/>
  <c r="J4734" i="2"/>
  <c r="I4734" i="2"/>
  <c r="R4733" i="2"/>
  <c r="Q4733" i="2"/>
  <c r="P4733" i="2"/>
  <c r="O4733" i="2"/>
  <c r="N4733" i="2"/>
  <c r="AD4732" i="2"/>
  <c r="AC4732" i="2"/>
  <c r="AB4732" i="2"/>
  <c r="AA4732" i="2"/>
  <c r="Z4732" i="2"/>
  <c r="Y4732" i="2"/>
  <c r="L4732" i="2" s="1"/>
  <c r="X4732" i="2"/>
  <c r="W4732" i="2"/>
  <c r="V4732" i="2"/>
  <c r="U4732" i="2"/>
  <c r="T4732" i="2"/>
  <c r="S4732" i="2"/>
  <c r="I4732" i="2"/>
  <c r="AD4731" i="2"/>
  <c r="AD4729" i="2" s="1"/>
  <c r="AC4731" i="2"/>
  <c r="M4731" i="2" s="1"/>
  <c r="AB4731" i="2"/>
  <c r="AA4731" i="2"/>
  <c r="Z4731" i="2"/>
  <c r="Y4731" i="2"/>
  <c r="X4731" i="2"/>
  <c r="W4731" i="2"/>
  <c r="V4731" i="2"/>
  <c r="U4731" i="2"/>
  <c r="T4731" i="2"/>
  <c r="S4731" i="2"/>
  <c r="I4731" i="2"/>
  <c r="AD4730" i="2"/>
  <c r="AC4730" i="2"/>
  <c r="AC4729" i="2" s="1"/>
  <c r="AB4730" i="2"/>
  <c r="AA4730" i="2"/>
  <c r="AA4729" i="2" s="1"/>
  <c r="Z4730" i="2"/>
  <c r="Y4730" i="2"/>
  <c r="X4730" i="2"/>
  <c r="W4730" i="2"/>
  <c r="K4730" i="2" s="1"/>
  <c r="V4730" i="2"/>
  <c r="U4730" i="2"/>
  <c r="U4729" i="2" s="1"/>
  <c r="T4730" i="2"/>
  <c r="S4730" i="2"/>
  <c r="I4730" i="2"/>
  <c r="V4729" i="2"/>
  <c r="R4729" i="2"/>
  <c r="Q4729" i="2"/>
  <c r="P4729" i="2"/>
  <c r="O4729" i="2"/>
  <c r="N4729" i="2"/>
  <c r="AD4728" i="2"/>
  <c r="AC4728" i="2"/>
  <c r="AB4728" i="2"/>
  <c r="AA4728" i="2"/>
  <c r="Z4728" i="2"/>
  <c r="Y4728" i="2"/>
  <c r="X4728" i="2"/>
  <c r="W4728" i="2"/>
  <c r="V4728" i="2"/>
  <c r="U4728" i="2"/>
  <c r="T4728" i="2"/>
  <c r="S4728" i="2"/>
  <c r="M4728" i="2"/>
  <c r="I4728" i="2"/>
  <c r="AD4727" i="2"/>
  <c r="AC4727" i="2"/>
  <c r="AB4727" i="2"/>
  <c r="M4727" i="2" s="1"/>
  <c r="AA4727" i="2"/>
  <c r="Z4727" i="2"/>
  <c r="Y4727" i="2"/>
  <c r="X4727" i="2"/>
  <c r="K4727" i="2" s="1"/>
  <c r="W4727" i="2"/>
  <c r="V4727" i="2"/>
  <c r="U4727" i="2"/>
  <c r="T4727" i="2"/>
  <c r="S4727" i="2"/>
  <c r="I4727" i="2"/>
  <c r="AD4726" i="2"/>
  <c r="AC4726" i="2"/>
  <c r="AC4724" i="2" s="1"/>
  <c r="AB4726" i="2"/>
  <c r="AA4726" i="2"/>
  <c r="Z4726" i="2"/>
  <c r="L4726" i="2" s="1"/>
  <c r="Y4726" i="2"/>
  <c r="Y4724" i="2" s="1"/>
  <c r="X4726" i="2"/>
  <c r="W4726" i="2"/>
  <c r="V4726" i="2"/>
  <c r="K4726" i="2" s="1"/>
  <c r="U4726" i="2"/>
  <c r="T4726" i="2"/>
  <c r="S4726" i="2"/>
  <c r="M4726" i="2"/>
  <c r="I4726" i="2"/>
  <c r="AD4725" i="2"/>
  <c r="AC4725" i="2"/>
  <c r="AB4725" i="2"/>
  <c r="AA4725" i="2"/>
  <c r="Z4725" i="2"/>
  <c r="Y4725" i="2"/>
  <c r="X4725" i="2"/>
  <c r="K4725" i="2" s="1"/>
  <c r="W4725" i="2"/>
  <c r="V4725" i="2"/>
  <c r="V4724" i="2" s="1"/>
  <c r="U4725" i="2"/>
  <c r="T4725" i="2"/>
  <c r="S4725" i="2"/>
  <c r="S4724" i="2" s="1"/>
  <c r="I4725" i="2"/>
  <c r="AF4724" i="2"/>
  <c r="W4724" i="2"/>
  <c r="R4724" i="2"/>
  <c r="Q4724" i="2"/>
  <c r="P4724" i="2"/>
  <c r="O4724" i="2"/>
  <c r="N4724" i="2"/>
  <c r="AD4723" i="2"/>
  <c r="AC4723" i="2"/>
  <c r="M4723" i="2" s="1"/>
  <c r="AB4723" i="2"/>
  <c r="AA4723" i="2"/>
  <c r="Z4723" i="2"/>
  <c r="Y4723" i="2"/>
  <c r="L4723" i="2" s="1"/>
  <c r="X4723" i="2"/>
  <c r="W4723" i="2"/>
  <c r="V4723" i="2"/>
  <c r="U4723" i="2"/>
  <c r="T4723" i="2"/>
  <c r="S4723" i="2"/>
  <c r="AE4723" i="2" s="1"/>
  <c r="I4723" i="2"/>
  <c r="AD4722" i="2"/>
  <c r="AC4722" i="2"/>
  <c r="AB4722" i="2"/>
  <c r="AA4722" i="2"/>
  <c r="Z4722" i="2"/>
  <c r="Y4722" i="2"/>
  <c r="X4722" i="2"/>
  <c r="W4722" i="2"/>
  <c r="V4722" i="2"/>
  <c r="U4722" i="2"/>
  <c r="T4722" i="2"/>
  <c r="S4722" i="2"/>
  <c r="I4722" i="2"/>
  <c r="AD4721" i="2"/>
  <c r="AC4721" i="2"/>
  <c r="AB4721" i="2"/>
  <c r="AA4721" i="2"/>
  <c r="Z4721" i="2"/>
  <c r="Y4721" i="2"/>
  <c r="X4721" i="2"/>
  <c r="W4721" i="2"/>
  <c r="V4721" i="2"/>
  <c r="K4721" i="2" s="1"/>
  <c r="U4721" i="2"/>
  <c r="T4721" i="2"/>
  <c r="S4721" i="2"/>
  <c r="M4721" i="2"/>
  <c r="I4721" i="2"/>
  <c r="AD4720" i="2"/>
  <c r="AD4719" i="2" s="1"/>
  <c r="AC4720" i="2"/>
  <c r="AB4720" i="2"/>
  <c r="AA4720" i="2"/>
  <c r="Z4720" i="2"/>
  <c r="Y4720" i="2"/>
  <c r="X4720" i="2"/>
  <c r="X4719" i="2" s="1"/>
  <c r="W4720" i="2"/>
  <c r="W4719" i="2" s="1"/>
  <c r="V4720" i="2"/>
  <c r="U4720" i="2"/>
  <c r="T4720" i="2"/>
  <c r="T4719" i="2" s="1"/>
  <c r="S4720" i="2"/>
  <c r="I4720" i="2"/>
  <c r="AC4719" i="2"/>
  <c r="Y4719" i="2"/>
  <c r="V4719" i="2"/>
  <c r="R4719" i="2"/>
  <c r="Q4719" i="2"/>
  <c r="P4719" i="2"/>
  <c r="O4719" i="2"/>
  <c r="N4719" i="2"/>
  <c r="I4719" i="2"/>
  <c r="AD4718" i="2"/>
  <c r="AC4718" i="2"/>
  <c r="AB4718" i="2"/>
  <c r="M4718" i="2" s="1"/>
  <c r="AA4718" i="2"/>
  <c r="Z4718" i="2"/>
  <c r="Y4718" i="2"/>
  <c r="X4718" i="2"/>
  <c r="K4718" i="2" s="1"/>
  <c r="W4718" i="2"/>
  <c r="V4718" i="2"/>
  <c r="U4718" i="2"/>
  <c r="T4718" i="2"/>
  <c r="J4718" i="2" s="1"/>
  <c r="S4718" i="2"/>
  <c r="I4718" i="2"/>
  <c r="AD4717" i="2"/>
  <c r="AC4717" i="2"/>
  <c r="AB4717" i="2"/>
  <c r="M4717" i="2" s="1"/>
  <c r="AA4717" i="2"/>
  <c r="Z4717" i="2"/>
  <c r="Y4717" i="2"/>
  <c r="X4717" i="2"/>
  <c r="W4717" i="2"/>
  <c r="V4717" i="2"/>
  <c r="U4717" i="2"/>
  <c r="T4717" i="2"/>
  <c r="S4717" i="2"/>
  <c r="I4717" i="2"/>
  <c r="AD4716" i="2"/>
  <c r="AC4716" i="2"/>
  <c r="AB4716" i="2"/>
  <c r="AA4716" i="2"/>
  <c r="L4716" i="2" s="1"/>
  <c r="Z4716" i="2"/>
  <c r="Y4716" i="2"/>
  <c r="X4716" i="2"/>
  <c r="W4716" i="2"/>
  <c r="V4716" i="2"/>
  <c r="U4716" i="2"/>
  <c r="T4716" i="2"/>
  <c r="S4716" i="2"/>
  <c r="AE4716" i="2" s="1"/>
  <c r="I4716" i="2"/>
  <c r="AD4715" i="2"/>
  <c r="AC4715" i="2"/>
  <c r="AB4715" i="2"/>
  <c r="M4715" i="2" s="1"/>
  <c r="AA4715" i="2"/>
  <c r="Z4715" i="2"/>
  <c r="Y4715" i="2"/>
  <c r="X4715" i="2"/>
  <c r="W4715" i="2"/>
  <c r="V4715" i="2"/>
  <c r="U4715" i="2"/>
  <c r="T4715" i="2"/>
  <c r="S4715" i="2"/>
  <c r="I4715" i="2"/>
  <c r="AD4714" i="2"/>
  <c r="AC4714" i="2"/>
  <c r="AB4714" i="2"/>
  <c r="AA4714" i="2"/>
  <c r="L4714" i="2" s="1"/>
  <c r="Z4714" i="2"/>
  <c r="Y4714" i="2"/>
  <c r="X4714" i="2"/>
  <c r="W4714" i="2"/>
  <c r="V4714" i="2"/>
  <c r="K4714" i="2" s="1"/>
  <c r="U4714" i="2"/>
  <c r="T4714" i="2"/>
  <c r="S4714" i="2"/>
  <c r="S4713" i="2" s="1"/>
  <c r="I4714" i="2"/>
  <c r="AA4713" i="2"/>
  <c r="R4713" i="2"/>
  <c r="Q4713" i="2"/>
  <c r="P4713" i="2"/>
  <c r="O4713" i="2"/>
  <c r="N4713" i="2"/>
  <c r="AD4712" i="2"/>
  <c r="AC4712" i="2"/>
  <c r="AB4712" i="2"/>
  <c r="M4712" i="2" s="1"/>
  <c r="AA4712" i="2"/>
  <c r="Z4712" i="2"/>
  <c r="Y4712" i="2"/>
  <c r="X4712" i="2"/>
  <c r="W4712" i="2"/>
  <c r="V4712" i="2"/>
  <c r="U4712" i="2"/>
  <c r="J4712" i="2" s="1"/>
  <c r="T4712" i="2"/>
  <c r="S4712" i="2"/>
  <c r="I4712" i="2"/>
  <c r="AD4711" i="2"/>
  <c r="AC4711" i="2"/>
  <c r="AC4710" i="2" s="1"/>
  <c r="AB4711" i="2"/>
  <c r="AA4711" i="2"/>
  <c r="Z4711" i="2"/>
  <c r="Y4711" i="2"/>
  <c r="X4711" i="2"/>
  <c r="W4711" i="2"/>
  <c r="V4711" i="2"/>
  <c r="U4711" i="2"/>
  <c r="T4711" i="2"/>
  <c r="S4711" i="2"/>
  <c r="I4711" i="2"/>
  <c r="AD4710" i="2"/>
  <c r="Y4710" i="2"/>
  <c r="V4710" i="2"/>
  <c r="R4710" i="2"/>
  <c r="Q4710" i="2"/>
  <c r="P4710" i="2"/>
  <c r="O4710" i="2"/>
  <c r="N4710" i="2"/>
  <c r="I4710" i="2"/>
  <c r="AD4709" i="2"/>
  <c r="AC4709" i="2"/>
  <c r="AB4709" i="2"/>
  <c r="AA4709" i="2"/>
  <c r="Z4709" i="2"/>
  <c r="Y4709" i="2"/>
  <c r="X4709" i="2"/>
  <c r="W4709" i="2"/>
  <c r="V4709" i="2"/>
  <c r="U4709" i="2"/>
  <c r="T4709" i="2"/>
  <c r="S4709" i="2"/>
  <c r="I4709" i="2"/>
  <c r="AD4708" i="2"/>
  <c r="AC4708" i="2"/>
  <c r="AB4708" i="2"/>
  <c r="M4708" i="2" s="1"/>
  <c r="AA4708" i="2"/>
  <c r="Z4708" i="2"/>
  <c r="Y4708" i="2"/>
  <c r="X4708" i="2"/>
  <c r="W4708" i="2"/>
  <c r="V4708" i="2"/>
  <c r="U4708" i="2"/>
  <c r="T4708" i="2"/>
  <c r="S4708" i="2"/>
  <c r="I4708" i="2"/>
  <c r="AD4707" i="2"/>
  <c r="AC4707" i="2"/>
  <c r="AB4707" i="2"/>
  <c r="AA4707" i="2"/>
  <c r="Z4707" i="2"/>
  <c r="Y4707" i="2"/>
  <c r="X4707" i="2"/>
  <c r="W4707" i="2"/>
  <c r="V4707" i="2"/>
  <c r="U4707" i="2"/>
  <c r="T4707" i="2"/>
  <c r="S4707" i="2"/>
  <c r="L4707" i="2"/>
  <c r="I4707" i="2"/>
  <c r="AD4706" i="2"/>
  <c r="AC4706" i="2"/>
  <c r="AB4706" i="2"/>
  <c r="M4706" i="2" s="1"/>
  <c r="AA4706" i="2"/>
  <c r="Z4706" i="2"/>
  <c r="Y4706" i="2"/>
  <c r="X4706" i="2"/>
  <c r="W4706" i="2"/>
  <c r="V4706" i="2"/>
  <c r="U4706" i="2"/>
  <c r="T4706" i="2"/>
  <c r="S4706" i="2"/>
  <c r="I4706" i="2"/>
  <c r="AD4705" i="2"/>
  <c r="AC4705" i="2"/>
  <c r="AB4705" i="2"/>
  <c r="AA4705" i="2"/>
  <c r="Z4705" i="2"/>
  <c r="Y4705" i="2"/>
  <c r="X4705" i="2"/>
  <c r="W4705" i="2"/>
  <c r="V4705" i="2"/>
  <c r="K4705" i="2" s="1"/>
  <c r="U4705" i="2"/>
  <c r="T4705" i="2"/>
  <c r="S4705" i="2"/>
  <c r="L4705" i="2"/>
  <c r="I4705" i="2"/>
  <c r="AD4704" i="2"/>
  <c r="AC4704" i="2"/>
  <c r="AB4704" i="2"/>
  <c r="M4704" i="2" s="1"/>
  <c r="AA4704" i="2"/>
  <c r="Z4704" i="2"/>
  <c r="Y4704" i="2"/>
  <c r="X4704" i="2"/>
  <c r="W4704" i="2"/>
  <c r="V4704" i="2"/>
  <c r="U4704" i="2"/>
  <c r="T4704" i="2"/>
  <c r="S4704" i="2"/>
  <c r="J4704" i="2"/>
  <c r="I4704" i="2"/>
  <c r="AD4703" i="2"/>
  <c r="AC4703" i="2"/>
  <c r="AB4703" i="2"/>
  <c r="AA4703" i="2"/>
  <c r="Z4703" i="2"/>
  <c r="Y4703" i="2"/>
  <c r="X4703" i="2"/>
  <c r="W4703" i="2"/>
  <c r="V4703" i="2"/>
  <c r="U4703" i="2"/>
  <c r="T4703" i="2"/>
  <c r="S4703" i="2"/>
  <c r="I4703" i="2"/>
  <c r="AD4702" i="2"/>
  <c r="AC4702" i="2"/>
  <c r="AB4702" i="2"/>
  <c r="M4702" i="2" s="1"/>
  <c r="AA4702" i="2"/>
  <c r="Z4702" i="2"/>
  <c r="Y4702" i="2"/>
  <c r="Y4701" i="2" s="1"/>
  <c r="X4702" i="2"/>
  <c r="W4702" i="2"/>
  <c r="V4702" i="2"/>
  <c r="U4702" i="2"/>
  <c r="T4702" i="2"/>
  <c r="S4702" i="2"/>
  <c r="J4702" i="2"/>
  <c r="I4702" i="2"/>
  <c r="I4701" i="2" s="1"/>
  <c r="R4701" i="2"/>
  <c r="Q4701" i="2"/>
  <c r="P4701" i="2"/>
  <c r="O4701" i="2"/>
  <c r="N4701" i="2"/>
  <c r="AD4700" i="2"/>
  <c r="AC4700" i="2"/>
  <c r="AB4700" i="2"/>
  <c r="AA4700" i="2"/>
  <c r="Z4700" i="2"/>
  <c r="Y4700" i="2"/>
  <c r="X4700" i="2"/>
  <c r="W4700" i="2"/>
  <c r="V4700" i="2"/>
  <c r="U4700" i="2"/>
  <c r="T4700" i="2"/>
  <c r="S4700" i="2"/>
  <c r="K4700" i="2"/>
  <c r="I4700" i="2"/>
  <c r="AD4699" i="2"/>
  <c r="AC4699" i="2"/>
  <c r="AB4699" i="2"/>
  <c r="AA4699" i="2"/>
  <c r="L4699" i="2" s="1"/>
  <c r="Z4699" i="2"/>
  <c r="Y4699" i="2"/>
  <c r="X4699" i="2"/>
  <c r="W4699" i="2"/>
  <c r="V4699" i="2"/>
  <c r="U4699" i="2"/>
  <c r="T4699" i="2"/>
  <c r="S4699" i="2"/>
  <c r="S4698" i="2" s="1"/>
  <c r="I4699" i="2"/>
  <c r="I4698" i="2" s="1"/>
  <c r="AB4698" i="2"/>
  <c r="T4698" i="2"/>
  <c r="R4698" i="2"/>
  <c r="Q4698" i="2"/>
  <c r="P4698" i="2"/>
  <c r="O4698" i="2"/>
  <c r="N4698" i="2"/>
  <c r="AD4697" i="2"/>
  <c r="AC4697" i="2"/>
  <c r="AB4697" i="2"/>
  <c r="AA4697" i="2"/>
  <c r="Z4697" i="2"/>
  <c r="Y4697" i="2"/>
  <c r="X4697" i="2"/>
  <c r="W4697" i="2"/>
  <c r="V4697" i="2"/>
  <c r="U4697" i="2"/>
  <c r="T4697" i="2"/>
  <c r="S4697" i="2"/>
  <c r="M4697" i="2"/>
  <c r="I4697" i="2"/>
  <c r="AD4696" i="2"/>
  <c r="AC4696" i="2"/>
  <c r="AC4695" i="2" s="1"/>
  <c r="AB4696" i="2"/>
  <c r="AA4696" i="2"/>
  <c r="Z4696" i="2"/>
  <c r="Y4696" i="2"/>
  <c r="Y4695" i="2" s="1"/>
  <c r="X4696" i="2"/>
  <c r="X4695" i="2" s="1"/>
  <c r="W4696" i="2"/>
  <c r="V4696" i="2"/>
  <c r="U4696" i="2"/>
  <c r="U4695" i="2" s="1"/>
  <c r="T4696" i="2"/>
  <c r="S4696" i="2"/>
  <c r="AE4696" i="2" s="1"/>
  <c r="I4696" i="2"/>
  <c r="AD4695" i="2"/>
  <c r="Z4695" i="2"/>
  <c r="V4695" i="2"/>
  <c r="R4695" i="2"/>
  <c r="Q4695" i="2"/>
  <c r="P4695" i="2"/>
  <c r="O4695" i="2"/>
  <c r="N4695" i="2"/>
  <c r="AE4691" i="2"/>
  <c r="AD4691" i="2"/>
  <c r="AC4691" i="2"/>
  <c r="AB4691" i="2"/>
  <c r="AA4691" i="2"/>
  <c r="Z4691" i="2"/>
  <c r="Y4691" i="2"/>
  <c r="X4691" i="2"/>
  <c r="W4691" i="2"/>
  <c r="V4691" i="2"/>
  <c r="U4691" i="2"/>
  <c r="T4691" i="2"/>
  <c r="S4691" i="2"/>
  <c r="R4691" i="2"/>
  <c r="Q4691" i="2"/>
  <c r="P4691" i="2"/>
  <c r="O4691" i="2"/>
  <c r="N4691" i="2"/>
  <c r="M4691" i="2"/>
  <c r="L4691" i="2"/>
  <c r="K4691" i="2"/>
  <c r="J4691" i="2"/>
  <c r="AE4631" i="2"/>
  <c r="AI4627" i="2"/>
  <c r="H4627" i="2"/>
  <c r="E4627" i="2"/>
  <c r="AD4625" i="2"/>
  <c r="AC4625" i="2"/>
  <c r="AB4625" i="2"/>
  <c r="AA4625" i="2"/>
  <c r="Z4625" i="2"/>
  <c r="L4625" i="2" s="1"/>
  <c r="Y4625" i="2"/>
  <c r="X4625" i="2"/>
  <c r="W4625" i="2"/>
  <c r="V4625" i="2"/>
  <c r="K4625" i="2" s="1"/>
  <c r="U4625" i="2"/>
  <c r="T4625" i="2"/>
  <c r="S4625" i="2"/>
  <c r="M4625" i="2"/>
  <c r="J4625" i="2"/>
  <c r="I4625" i="2"/>
  <c r="AD4624" i="2"/>
  <c r="AC4624" i="2"/>
  <c r="AC4623" i="2" s="1"/>
  <c r="AB4624" i="2"/>
  <c r="AA4624" i="2"/>
  <c r="Z4624" i="2"/>
  <c r="Y4624" i="2"/>
  <c r="Y4623" i="2" s="1"/>
  <c r="X4624" i="2"/>
  <c r="W4624" i="2"/>
  <c r="V4624" i="2"/>
  <c r="U4624" i="2"/>
  <c r="U4623" i="2" s="1"/>
  <c r="T4624" i="2"/>
  <c r="S4624" i="2"/>
  <c r="S4623" i="2" s="1"/>
  <c r="I4624" i="2"/>
  <c r="AA4623" i="2"/>
  <c r="Z4623" i="2"/>
  <c r="W4623" i="2"/>
  <c r="R4623" i="2"/>
  <c r="Q4623" i="2"/>
  <c r="P4623" i="2"/>
  <c r="O4623" i="2"/>
  <c r="N4623" i="2"/>
  <c r="AD4622" i="2"/>
  <c r="AC4622" i="2"/>
  <c r="M4622" i="2" s="1"/>
  <c r="AB4622" i="2"/>
  <c r="AA4622" i="2"/>
  <c r="Z4622" i="2"/>
  <c r="Y4622" i="2"/>
  <c r="L4622" i="2" s="1"/>
  <c r="X4622" i="2"/>
  <c r="W4622" i="2"/>
  <c r="V4622" i="2"/>
  <c r="U4622" i="2"/>
  <c r="T4622" i="2"/>
  <c r="S4622" i="2"/>
  <c r="I4622" i="2"/>
  <c r="AD4621" i="2"/>
  <c r="AC4621" i="2"/>
  <c r="AB4621" i="2"/>
  <c r="AA4621" i="2"/>
  <c r="Z4621" i="2"/>
  <c r="Y4621" i="2"/>
  <c r="X4621" i="2"/>
  <c r="W4621" i="2"/>
  <c r="W4619" i="2" s="1"/>
  <c r="V4621" i="2"/>
  <c r="U4621" i="2"/>
  <c r="T4621" i="2"/>
  <c r="S4621" i="2"/>
  <c r="I4621" i="2"/>
  <c r="AD4620" i="2"/>
  <c r="AD4619" i="2" s="1"/>
  <c r="AC4620" i="2"/>
  <c r="AC4619" i="2" s="1"/>
  <c r="AB4620" i="2"/>
  <c r="AA4620" i="2"/>
  <c r="Z4620" i="2"/>
  <c r="Z4619" i="2" s="1"/>
  <c r="Y4620" i="2"/>
  <c r="Y4619" i="2" s="1"/>
  <c r="X4620" i="2"/>
  <c r="W4620" i="2"/>
  <c r="V4620" i="2"/>
  <c r="U4620" i="2"/>
  <c r="T4620" i="2"/>
  <c r="S4620" i="2"/>
  <c r="L4620" i="2"/>
  <c r="I4620" i="2"/>
  <c r="I4619" i="2" s="1"/>
  <c r="AA4619" i="2"/>
  <c r="S4619" i="2"/>
  <c r="R4619" i="2"/>
  <c r="Q4619" i="2"/>
  <c r="P4619" i="2"/>
  <c r="O4619" i="2"/>
  <c r="N4619" i="2"/>
  <c r="AD4618" i="2"/>
  <c r="AC4618" i="2"/>
  <c r="AB4618" i="2"/>
  <c r="M4618" i="2" s="1"/>
  <c r="AA4618" i="2"/>
  <c r="Z4618" i="2"/>
  <c r="Y4618" i="2"/>
  <c r="X4618" i="2"/>
  <c r="W4618" i="2"/>
  <c r="V4618" i="2"/>
  <c r="U4618" i="2"/>
  <c r="T4618" i="2"/>
  <c r="S4618" i="2"/>
  <c r="AE4618" i="2" s="1"/>
  <c r="J4618" i="2"/>
  <c r="I4618" i="2"/>
  <c r="AD4617" i="2"/>
  <c r="AC4617" i="2"/>
  <c r="AC4616" i="2" s="1"/>
  <c r="AB4617" i="2"/>
  <c r="AA4617" i="2"/>
  <c r="Z4617" i="2"/>
  <c r="Y4617" i="2"/>
  <c r="X4617" i="2"/>
  <c r="X4616" i="2" s="1"/>
  <c r="W4617" i="2"/>
  <c r="V4617" i="2"/>
  <c r="U4617" i="2"/>
  <c r="U4616" i="2" s="1"/>
  <c r="T4617" i="2"/>
  <c r="S4617" i="2"/>
  <c r="K4617" i="2"/>
  <c r="I4617" i="2"/>
  <c r="AA4616" i="2"/>
  <c r="Z4616" i="2"/>
  <c r="S4616" i="2"/>
  <c r="R4616" i="2"/>
  <c r="Q4616" i="2"/>
  <c r="P4616" i="2"/>
  <c r="O4616" i="2"/>
  <c r="N4616" i="2"/>
  <c r="AD4615" i="2"/>
  <c r="AC4615" i="2"/>
  <c r="AB4615" i="2"/>
  <c r="AA4615" i="2"/>
  <c r="Z4615" i="2"/>
  <c r="Y4615" i="2"/>
  <c r="L4615" i="2" s="1"/>
  <c r="X4615" i="2"/>
  <c r="W4615" i="2"/>
  <c r="V4615" i="2"/>
  <c r="K4615" i="2" s="1"/>
  <c r="U4615" i="2"/>
  <c r="T4615" i="2"/>
  <c r="S4615" i="2"/>
  <c r="I4615" i="2"/>
  <c r="AD4614" i="2"/>
  <c r="AC4614" i="2"/>
  <c r="AB4614" i="2"/>
  <c r="AA4614" i="2"/>
  <c r="L4614" i="2" s="1"/>
  <c r="Z4614" i="2"/>
  <c r="Y4614" i="2"/>
  <c r="X4614" i="2"/>
  <c r="W4614" i="2"/>
  <c r="K4614" i="2" s="1"/>
  <c r="V4614" i="2"/>
  <c r="U4614" i="2"/>
  <c r="T4614" i="2"/>
  <c r="S4614" i="2"/>
  <c r="AE4614" i="2" s="1"/>
  <c r="I4614" i="2"/>
  <c r="AD4613" i="2"/>
  <c r="AC4613" i="2"/>
  <c r="AB4613" i="2"/>
  <c r="AA4613" i="2"/>
  <c r="Z4613" i="2"/>
  <c r="Y4613" i="2"/>
  <c r="X4613" i="2"/>
  <c r="W4613" i="2"/>
  <c r="V4613" i="2"/>
  <c r="K4613" i="2" s="1"/>
  <c r="U4613" i="2"/>
  <c r="J4613" i="2" s="1"/>
  <c r="T4613" i="2"/>
  <c r="S4613" i="2"/>
  <c r="L4613" i="2"/>
  <c r="I4613" i="2"/>
  <c r="AD4612" i="2"/>
  <c r="AC4612" i="2"/>
  <c r="AB4612" i="2"/>
  <c r="M4612" i="2" s="1"/>
  <c r="AA4612" i="2"/>
  <c r="L4612" i="2" s="1"/>
  <c r="Z4612" i="2"/>
  <c r="Y4612" i="2"/>
  <c r="X4612" i="2"/>
  <c r="W4612" i="2"/>
  <c r="V4612" i="2"/>
  <c r="U4612" i="2"/>
  <c r="T4612" i="2"/>
  <c r="S4612" i="2"/>
  <c r="I4612" i="2"/>
  <c r="AD4611" i="2"/>
  <c r="AC4611" i="2"/>
  <c r="M4611" i="2" s="1"/>
  <c r="AB4611" i="2"/>
  <c r="AA4611" i="2"/>
  <c r="Z4611" i="2"/>
  <c r="Y4611" i="2"/>
  <c r="L4611" i="2" s="1"/>
  <c r="X4611" i="2"/>
  <c r="W4611" i="2"/>
  <c r="V4611" i="2"/>
  <c r="U4611" i="2"/>
  <c r="J4611" i="2" s="1"/>
  <c r="T4611" i="2"/>
  <c r="S4611" i="2"/>
  <c r="I4611" i="2"/>
  <c r="AD4610" i="2"/>
  <c r="AC4610" i="2"/>
  <c r="AB4610" i="2"/>
  <c r="AA4610" i="2"/>
  <c r="L4610" i="2" s="1"/>
  <c r="Z4610" i="2"/>
  <c r="Y4610" i="2"/>
  <c r="X4610" i="2"/>
  <c r="W4610" i="2"/>
  <c r="V4610" i="2"/>
  <c r="U4610" i="2"/>
  <c r="T4610" i="2"/>
  <c r="S4610" i="2"/>
  <c r="I4610" i="2"/>
  <c r="AD4609" i="2"/>
  <c r="AC4609" i="2"/>
  <c r="AB4609" i="2"/>
  <c r="M4609" i="2" s="1"/>
  <c r="AA4609" i="2"/>
  <c r="Z4609" i="2"/>
  <c r="Y4609" i="2"/>
  <c r="X4609" i="2"/>
  <c r="W4609" i="2"/>
  <c r="V4609" i="2"/>
  <c r="U4609" i="2"/>
  <c r="T4609" i="2"/>
  <c r="S4609" i="2"/>
  <c r="I4609" i="2"/>
  <c r="AD4608" i="2"/>
  <c r="AC4608" i="2"/>
  <c r="AB4608" i="2"/>
  <c r="AA4608" i="2"/>
  <c r="Z4608" i="2"/>
  <c r="Y4608" i="2"/>
  <c r="X4608" i="2"/>
  <c r="W4608" i="2"/>
  <c r="V4608" i="2"/>
  <c r="V4607" i="2" s="1"/>
  <c r="U4608" i="2"/>
  <c r="T4608" i="2"/>
  <c r="S4608" i="2"/>
  <c r="K4608" i="2"/>
  <c r="I4608" i="2"/>
  <c r="R4607" i="2"/>
  <c r="Q4607" i="2"/>
  <c r="P4607" i="2"/>
  <c r="O4607" i="2"/>
  <c r="N4607" i="2"/>
  <c r="I4607" i="2"/>
  <c r="AD4606" i="2"/>
  <c r="AC4606" i="2"/>
  <c r="AB4606" i="2"/>
  <c r="AA4606" i="2"/>
  <c r="Z4606" i="2"/>
  <c r="Y4606" i="2"/>
  <c r="X4606" i="2"/>
  <c r="W4606" i="2"/>
  <c r="V4606" i="2"/>
  <c r="U4606" i="2"/>
  <c r="T4606" i="2"/>
  <c r="S4606" i="2"/>
  <c r="AE4606" i="2" s="1"/>
  <c r="I4606" i="2"/>
  <c r="AD4605" i="2"/>
  <c r="AD4604" i="2" s="1"/>
  <c r="AC4605" i="2"/>
  <c r="AB4605" i="2"/>
  <c r="M4605" i="2" s="1"/>
  <c r="AA4605" i="2"/>
  <c r="Z4605" i="2"/>
  <c r="Y4605" i="2"/>
  <c r="X4605" i="2"/>
  <c r="X4604" i="2" s="1"/>
  <c r="W4605" i="2"/>
  <c r="V4605" i="2"/>
  <c r="U4605" i="2"/>
  <c r="T4605" i="2"/>
  <c r="S4605" i="2"/>
  <c r="I4605" i="2"/>
  <c r="I4604" i="2" s="1"/>
  <c r="AC4604" i="2"/>
  <c r="Y4604" i="2"/>
  <c r="U4604" i="2"/>
  <c r="R4604" i="2"/>
  <c r="Q4604" i="2"/>
  <c r="P4604" i="2"/>
  <c r="O4604" i="2"/>
  <c r="N4604" i="2"/>
  <c r="AD4603" i="2"/>
  <c r="AC4603" i="2"/>
  <c r="AB4603" i="2"/>
  <c r="M4603" i="2" s="1"/>
  <c r="AA4603" i="2"/>
  <c r="L4603" i="2" s="1"/>
  <c r="Z4603" i="2"/>
  <c r="Y4603" i="2"/>
  <c r="X4603" i="2"/>
  <c r="W4603" i="2"/>
  <c r="K4603" i="2" s="1"/>
  <c r="V4603" i="2"/>
  <c r="U4603" i="2"/>
  <c r="T4603" i="2"/>
  <c r="S4603" i="2"/>
  <c r="AE4603" i="2" s="1"/>
  <c r="I4603" i="2"/>
  <c r="AD4602" i="2"/>
  <c r="AC4602" i="2"/>
  <c r="AB4602" i="2"/>
  <c r="AA4602" i="2"/>
  <c r="Z4602" i="2"/>
  <c r="Y4602" i="2"/>
  <c r="X4602" i="2"/>
  <c r="W4602" i="2"/>
  <c r="V4602" i="2"/>
  <c r="K4602" i="2" s="1"/>
  <c r="U4602" i="2"/>
  <c r="J4602" i="2" s="1"/>
  <c r="T4602" i="2"/>
  <c r="S4602" i="2"/>
  <c r="I4602" i="2"/>
  <c r="AI4598" i="2"/>
  <c r="R4598" i="2"/>
  <c r="Q4598" i="2"/>
  <c r="P4598" i="2"/>
  <c r="O4598" i="2"/>
  <c r="N4598" i="2"/>
  <c r="H4598" i="2"/>
  <c r="E4598" i="2"/>
  <c r="AD4596" i="2"/>
  <c r="AC4596" i="2"/>
  <c r="AB4596" i="2"/>
  <c r="AA4596" i="2"/>
  <c r="Z4596" i="2"/>
  <c r="Y4596" i="2"/>
  <c r="X4596" i="2"/>
  <c r="W4596" i="2"/>
  <c r="V4596" i="2"/>
  <c r="U4596" i="2"/>
  <c r="T4596" i="2"/>
  <c r="S4596" i="2"/>
  <c r="AE4596" i="2" s="1"/>
  <c r="AE4598" i="2" s="1"/>
  <c r="I4596" i="2"/>
  <c r="AI4592" i="2"/>
  <c r="H4592" i="2"/>
  <c r="E4592" i="2"/>
  <c r="AD4590" i="2"/>
  <c r="AC4590" i="2"/>
  <c r="AB4590" i="2"/>
  <c r="M4590" i="2" s="1"/>
  <c r="AA4590" i="2"/>
  <c r="L4590" i="2" s="1"/>
  <c r="Z4590" i="2"/>
  <c r="Y4590" i="2"/>
  <c r="X4590" i="2"/>
  <c r="K4590" i="2" s="1"/>
  <c r="W4590" i="2"/>
  <c r="V4590" i="2"/>
  <c r="U4590" i="2"/>
  <c r="T4590" i="2"/>
  <c r="S4590" i="2"/>
  <c r="J4590" i="2" s="1"/>
  <c r="I4590" i="2"/>
  <c r="AD4589" i="2"/>
  <c r="AC4589" i="2"/>
  <c r="AB4589" i="2"/>
  <c r="AA4589" i="2"/>
  <c r="Z4589" i="2"/>
  <c r="Y4589" i="2"/>
  <c r="X4589" i="2"/>
  <c r="W4589" i="2"/>
  <c r="V4589" i="2"/>
  <c r="K4589" i="2" s="1"/>
  <c r="U4589" i="2"/>
  <c r="J4589" i="2" s="1"/>
  <c r="T4589" i="2"/>
  <c r="S4589" i="2"/>
  <c r="L4589" i="2"/>
  <c r="I4589" i="2"/>
  <c r="AD4588" i="2"/>
  <c r="AC4588" i="2"/>
  <c r="AB4588" i="2"/>
  <c r="M4588" i="2" s="1"/>
  <c r="AA4588" i="2"/>
  <c r="L4588" i="2" s="1"/>
  <c r="Z4588" i="2"/>
  <c r="Y4588" i="2"/>
  <c r="X4588" i="2"/>
  <c r="W4588" i="2"/>
  <c r="V4588" i="2"/>
  <c r="U4588" i="2"/>
  <c r="T4588" i="2"/>
  <c r="S4588" i="2"/>
  <c r="I4588" i="2"/>
  <c r="AD4587" i="2"/>
  <c r="AC4587" i="2"/>
  <c r="AB4587" i="2"/>
  <c r="M4587" i="2" s="1"/>
  <c r="AA4587" i="2"/>
  <c r="Z4587" i="2"/>
  <c r="Y4587" i="2"/>
  <c r="X4587" i="2"/>
  <c r="W4587" i="2"/>
  <c r="V4587" i="2"/>
  <c r="U4587" i="2"/>
  <c r="J4587" i="2" s="1"/>
  <c r="T4587" i="2"/>
  <c r="S4587" i="2"/>
  <c r="I4587" i="2"/>
  <c r="AD4586" i="2"/>
  <c r="AC4586" i="2"/>
  <c r="AB4586" i="2"/>
  <c r="AA4586" i="2"/>
  <c r="L4586" i="2" s="1"/>
  <c r="Z4586" i="2"/>
  <c r="Y4586" i="2"/>
  <c r="X4586" i="2"/>
  <c r="W4586" i="2"/>
  <c r="K4586" i="2" s="1"/>
  <c r="V4586" i="2"/>
  <c r="U4586" i="2"/>
  <c r="T4586" i="2"/>
  <c r="S4586" i="2"/>
  <c r="J4586" i="2" s="1"/>
  <c r="I4586" i="2"/>
  <c r="AD4585" i="2"/>
  <c r="AC4585" i="2"/>
  <c r="AB4585" i="2"/>
  <c r="AA4585" i="2"/>
  <c r="Z4585" i="2"/>
  <c r="Y4585" i="2"/>
  <c r="L4585" i="2" s="1"/>
  <c r="X4585" i="2"/>
  <c r="W4585" i="2"/>
  <c r="V4585" i="2"/>
  <c r="U4585" i="2"/>
  <c r="T4585" i="2"/>
  <c r="S4585" i="2"/>
  <c r="I4585" i="2"/>
  <c r="AD4584" i="2"/>
  <c r="AC4584" i="2"/>
  <c r="AB4584" i="2"/>
  <c r="AA4584" i="2"/>
  <c r="Z4584" i="2"/>
  <c r="Y4584" i="2"/>
  <c r="X4584" i="2"/>
  <c r="W4584" i="2"/>
  <c r="V4584" i="2"/>
  <c r="U4584" i="2"/>
  <c r="T4584" i="2"/>
  <c r="S4584" i="2"/>
  <c r="K4584" i="2"/>
  <c r="J4584" i="2"/>
  <c r="I4584" i="2"/>
  <c r="AD4583" i="2"/>
  <c r="AC4583" i="2"/>
  <c r="M4583" i="2" s="1"/>
  <c r="AB4583" i="2"/>
  <c r="AA4583" i="2"/>
  <c r="Z4583" i="2"/>
  <c r="Y4583" i="2"/>
  <c r="L4583" i="2" s="1"/>
  <c r="X4583" i="2"/>
  <c r="W4583" i="2"/>
  <c r="V4583" i="2"/>
  <c r="U4583" i="2"/>
  <c r="J4583" i="2" s="1"/>
  <c r="T4583" i="2"/>
  <c r="S4583" i="2"/>
  <c r="I4583" i="2"/>
  <c r="AD4582" i="2"/>
  <c r="AC4582" i="2"/>
  <c r="AB4582" i="2"/>
  <c r="M4582" i="2" s="1"/>
  <c r="AA4582" i="2"/>
  <c r="L4582" i="2" s="1"/>
  <c r="Z4582" i="2"/>
  <c r="Y4582" i="2"/>
  <c r="X4582" i="2"/>
  <c r="W4582" i="2"/>
  <c r="V4582" i="2"/>
  <c r="U4582" i="2"/>
  <c r="T4582" i="2"/>
  <c r="S4582" i="2"/>
  <c r="J4582" i="2" s="1"/>
  <c r="I4582" i="2"/>
  <c r="AD4581" i="2"/>
  <c r="AC4581" i="2"/>
  <c r="M4581" i="2" s="1"/>
  <c r="AB4581" i="2"/>
  <c r="AA4581" i="2"/>
  <c r="Z4581" i="2"/>
  <c r="Y4581" i="2"/>
  <c r="L4581" i="2" s="1"/>
  <c r="X4581" i="2"/>
  <c r="W4581" i="2"/>
  <c r="V4581" i="2"/>
  <c r="K4581" i="2" s="1"/>
  <c r="U4581" i="2"/>
  <c r="J4581" i="2" s="1"/>
  <c r="T4581" i="2"/>
  <c r="S4581" i="2"/>
  <c r="I4581" i="2"/>
  <c r="I4577" i="2" s="1"/>
  <c r="AD4580" i="2"/>
  <c r="AC4580" i="2"/>
  <c r="AB4580" i="2"/>
  <c r="M4580" i="2" s="1"/>
  <c r="AA4580" i="2"/>
  <c r="L4580" i="2" s="1"/>
  <c r="Z4580" i="2"/>
  <c r="Y4580" i="2"/>
  <c r="X4580" i="2"/>
  <c r="W4580" i="2"/>
  <c r="K4580" i="2" s="1"/>
  <c r="V4580" i="2"/>
  <c r="U4580" i="2"/>
  <c r="T4580" i="2"/>
  <c r="S4580" i="2"/>
  <c r="J4580" i="2" s="1"/>
  <c r="I4580" i="2"/>
  <c r="AD4579" i="2"/>
  <c r="AC4579" i="2"/>
  <c r="AB4579" i="2"/>
  <c r="M4579" i="2" s="1"/>
  <c r="AA4579" i="2"/>
  <c r="Z4579" i="2"/>
  <c r="Y4579" i="2"/>
  <c r="X4579" i="2"/>
  <c r="W4579" i="2"/>
  <c r="V4579" i="2"/>
  <c r="U4579" i="2"/>
  <c r="T4579" i="2"/>
  <c r="S4579" i="2"/>
  <c r="I4579" i="2"/>
  <c r="AD4578" i="2"/>
  <c r="AC4578" i="2"/>
  <c r="AB4578" i="2"/>
  <c r="AA4578" i="2"/>
  <c r="Z4578" i="2"/>
  <c r="Y4578" i="2"/>
  <c r="X4578" i="2"/>
  <c r="W4578" i="2"/>
  <c r="V4578" i="2"/>
  <c r="V4577" i="2" s="1"/>
  <c r="U4578" i="2"/>
  <c r="T4578" i="2"/>
  <c r="S4578" i="2"/>
  <c r="K4578" i="2"/>
  <c r="I4578" i="2"/>
  <c r="R4577" i="2"/>
  <c r="Q4577" i="2"/>
  <c r="P4577" i="2"/>
  <c r="O4577" i="2"/>
  <c r="N4577" i="2"/>
  <c r="AD4576" i="2"/>
  <c r="AC4576" i="2"/>
  <c r="AB4576" i="2"/>
  <c r="M4576" i="2" s="1"/>
  <c r="AA4576" i="2"/>
  <c r="Z4576" i="2"/>
  <c r="Y4576" i="2"/>
  <c r="L4576" i="2" s="1"/>
  <c r="X4576" i="2"/>
  <c r="K4576" i="2" s="1"/>
  <c r="W4576" i="2"/>
  <c r="V4576" i="2"/>
  <c r="U4576" i="2"/>
  <c r="T4576" i="2"/>
  <c r="J4576" i="2" s="1"/>
  <c r="S4576" i="2"/>
  <c r="I4576" i="2"/>
  <c r="AD4575" i="2"/>
  <c r="AC4575" i="2"/>
  <c r="M4575" i="2" s="1"/>
  <c r="AB4575" i="2"/>
  <c r="AA4575" i="2"/>
  <c r="Z4575" i="2"/>
  <c r="Y4575" i="2"/>
  <c r="X4575" i="2"/>
  <c r="W4575" i="2"/>
  <c r="V4575" i="2"/>
  <c r="U4575" i="2"/>
  <c r="T4575" i="2"/>
  <c r="S4575" i="2"/>
  <c r="I4575" i="2"/>
  <c r="AD4574" i="2"/>
  <c r="AC4574" i="2"/>
  <c r="AB4574" i="2"/>
  <c r="M4574" i="2" s="1"/>
  <c r="AA4574" i="2"/>
  <c r="L4574" i="2" s="1"/>
  <c r="Z4574" i="2"/>
  <c r="Y4574" i="2"/>
  <c r="X4574" i="2"/>
  <c r="W4574" i="2"/>
  <c r="V4574" i="2"/>
  <c r="U4574" i="2"/>
  <c r="T4574" i="2"/>
  <c r="S4574" i="2"/>
  <c r="AE4574" i="2" s="1"/>
  <c r="I4574" i="2"/>
  <c r="AD4573" i="2"/>
  <c r="AC4573" i="2"/>
  <c r="AC4572" i="2" s="1"/>
  <c r="AB4573" i="2"/>
  <c r="AA4573" i="2"/>
  <c r="Z4573" i="2"/>
  <c r="Y4573" i="2"/>
  <c r="Y4572" i="2" s="1"/>
  <c r="X4573" i="2"/>
  <c r="W4573" i="2"/>
  <c r="V4573" i="2"/>
  <c r="U4573" i="2"/>
  <c r="U4572" i="2" s="1"/>
  <c r="T4573" i="2"/>
  <c r="S4573" i="2"/>
  <c r="I4573" i="2"/>
  <c r="AB4572" i="2"/>
  <c r="X4572" i="2"/>
  <c r="T4572" i="2"/>
  <c r="R4572" i="2"/>
  <c r="Q4572" i="2"/>
  <c r="P4572" i="2"/>
  <c r="O4572" i="2"/>
  <c r="N4572" i="2"/>
  <c r="AD4571" i="2"/>
  <c r="AC4571" i="2"/>
  <c r="AB4571" i="2"/>
  <c r="AA4571" i="2"/>
  <c r="Z4571" i="2"/>
  <c r="Y4571" i="2"/>
  <c r="X4571" i="2"/>
  <c r="W4571" i="2"/>
  <c r="V4571" i="2"/>
  <c r="U4571" i="2"/>
  <c r="T4571" i="2"/>
  <c r="S4571" i="2"/>
  <c r="J4571" i="2"/>
  <c r="I4571" i="2"/>
  <c r="AD4570" i="2"/>
  <c r="AC4570" i="2"/>
  <c r="AB4570" i="2"/>
  <c r="AA4570" i="2"/>
  <c r="Z4570" i="2"/>
  <c r="Y4570" i="2"/>
  <c r="X4570" i="2"/>
  <c r="W4570" i="2"/>
  <c r="V4570" i="2"/>
  <c r="U4570" i="2"/>
  <c r="T4570" i="2"/>
  <c r="S4570" i="2"/>
  <c r="L4570" i="2"/>
  <c r="I4570" i="2"/>
  <c r="AD4569" i="2"/>
  <c r="AC4569" i="2"/>
  <c r="AB4569" i="2"/>
  <c r="AA4569" i="2"/>
  <c r="Z4569" i="2"/>
  <c r="Y4569" i="2"/>
  <c r="X4569" i="2"/>
  <c r="W4569" i="2"/>
  <c r="V4569" i="2"/>
  <c r="V4566" i="2" s="1"/>
  <c r="U4569" i="2"/>
  <c r="T4569" i="2"/>
  <c r="S4569" i="2"/>
  <c r="I4569" i="2"/>
  <c r="I4566" i="2" s="1"/>
  <c r="AD4568" i="2"/>
  <c r="AC4568" i="2"/>
  <c r="AB4568" i="2"/>
  <c r="AA4568" i="2"/>
  <c r="Z4568" i="2"/>
  <c r="Y4568" i="2"/>
  <c r="X4568" i="2"/>
  <c r="W4568" i="2"/>
  <c r="V4568" i="2"/>
  <c r="U4568" i="2"/>
  <c r="T4568" i="2"/>
  <c r="S4568" i="2"/>
  <c r="AE4568" i="2" s="1"/>
  <c r="M4568" i="2"/>
  <c r="I4568" i="2"/>
  <c r="AD4567" i="2"/>
  <c r="AC4567" i="2"/>
  <c r="AB4567" i="2"/>
  <c r="AA4567" i="2"/>
  <c r="Z4567" i="2"/>
  <c r="Y4567" i="2"/>
  <c r="Y4566" i="2" s="1"/>
  <c r="X4567" i="2"/>
  <c r="W4567" i="2"/>
  <c r="V4567" i="2"/>
  <c r="U4567" i="2"/>
  <c r="U4566" i="2" s="1"/>
  <c r="T4567" i="2"/>
  <c r="S4567" i="2"/>
  <c r="I4567" i="2"/>
  <c r="AC4566" i="2"/>
  <c r="R4566" i="2"/>
  <c r="Q4566" i="2"/>
  <c r="P4566" i="2"/>
  <c r="O4566" i="2"/>
  <c r="N4566" i="2"/>
  <c r="AD4565" i="2"/>
  <c r="AC4565" i="2"/>
  <c r="AB4565" i="2"/>
  <c r="M4565" i="2" s="1"/>
  <c r="AA4565" i="2"/>
  <c r="Z4565" i="2"/>
  <c r="Y4565" i="2"/>
  <c r="L4565" i="2" s="1"/>
  <c r="X4565" i="2"/>
  <c r="K4565" i="2" s="1"/>
  <c r="W4565" i="2"/>
  <c r="V4565" i="2"/>
  <c r="U4565" i="2"/>
  <c r="T4565" i="2"/>
  <c r="J4565" i="2" s="1"/>
  <c r="S4565" i="2"/>
  <c r="I4565" i="2"/>
  <c r="AD4564" i="2"/>
  <c r="AC4564" i="2"/>
  <c r="M4564" i="2" s="1"/>
  <c r="AB4564" i="2"/>
  <c r="AA4564" i="2"/>
  <c r="Z4564" i="2"/>
  <c r="Y4564" i="2"/>
  <c r="X4564" i="2"/>
  <c r="W4564" i="2"/>
  <c r="V4564" i="2"/>
  <c r="U4564" i="2"/>
  <c r="T4564" i="2"/>
  <c r="S4564" i="2"/>
  <c r="I4564" i="2"/>
  <c r="AD4563" i="2"/>
  <c r="AC4563" i="2"/>
  <c r="AB4563" i="2"/>
  <c r="M4563" i="2" s="1"/>
  <c r="AA4563" i="2"/>
  <c r="L4563" i="2" s="1"/>
  <c r="Z4563" i="2"/>
  <c r="Y4563" i="2"/>
  <c r="X4563" i="2"/>
  <c r="W4563" i="2"/>
  <c r="V4563" i="2"/>
  <c r="U4563" i="2"/>
  <c r="T4563" i="2"/>
  <c r="S4563" i="2"/>
  <c r="AE4563" i="2" s="1"/>
  <c r="I4563" i="2"/>
  <c r="AD4562" i="2"/>
  <c r="AC4562" i="2"/>
  <c r="M4562" i="2" s="1"/>
  <c r="AB4562" i="2"/>
  <c r="AA4562" i="2"/>
  <c r="Z4562" i="2"/>
  <c r="Y4562" i="2"/>
  <c r="X4562" i="2"/>
  <c r="W4562" i="2"/>
  <c r="V4562" i="2"/>
  <c r="U4562" i="2"/>
  <c r="T4562" i="2"/>
  <c r="S4562" i="2"/>
  <c r="I4562" i="2"/>
  <c r="AD4561" i="2"/>
  <c r="AC4561" i="2"/>
  <c r="AB4561" i="2"/>
  <c r="AA4561" i="2"/>
  <c r="Z4561" i="2"/>
  <c r="Y4561" i="2"/>
  <c r="X4561" i="2"/>
  <c r="W4561" i="2"/>
  <c r="K4561" i="2" s="1"/>
  <c r="V4561" i="2"/>
  <c r="U4561" i="2"/>
  <c r="T4561" i="2"/>
  <c r="S4561" i="2"/>
  <c r="I4561" i="2"/>
  <c r="AD4560" i="2"/>
  <c r="AC4560" i="2"/>
  <c r="M4560" i="2" s="1"/>
  <c r="AB4560" i="2"/>
  <c r="AA4560" i="2"/>
  <c r="Z4560" i="2"/>
  <c r="Y4560" i="2"/>
  <c r="X4560" i="2"/>
  <c r="W4560" i="2"/>
  <c r="V4560" i="2"/>
  <c r="K4560" i="2" s="1"/>
  <c r="U4560" i="2"/>
  <c r="T4560" i="2"/>
  <c r="S4560" i="2"/>
  <c r="J4560" i="2"/>
  <c r="I4560" i="2"/>
  <c r="AD4559" i="2"/>
  <c r="AC4559" i="2"/>
  <c r="AB4559" i="2"/>
  <c r="M4559" i="2" s="1"/>
  <c r="AA4559" i="2"/>
  <c r="Z4559" i="2"/>
  <c r="Y4559" i="2"/>
  <c r="L4559" i="2" s="1"/>
  <c r="X4559" i="2"/>
  <c r="W4559" i="2"/>
  <c r="V4559" i="2"/>
  <c r="U4559" i="2"/>
  <c r="T4559" i="2"/>
  <c r="J4559" i="2" s="1"/>
  <c r="S4559" i="2"/>
  <c r="I4559" i="2"/>
  <c r="AD4558" i="2"/>
  <c r="AC4558" i="2"/>
  <c r="M4558" i="2" s="1"/>
  <c r="AB4558" i="2"/>
  <c r="AA4558" i="2"/>
  <c r="Z4558" i="2"/>
  <c r="Y4558" i="2"/>
  <c r="X4558" i="2"/>
  <c r="W4558" i="2"/>
  <c r="V4558" i="2"/>
  <c r="K4558" i="2" s="1"/>
  <c r="U4558" i="2"/>
  <c r="T4558" i="2"/>
  <c r="S4558" i="2"/>
  <c r="J4558" i="2"/>
  <c r="I4558" i="2"/>
  <c r="AD4557" i="2"/>
  <c r="AC4557" i="2"/>
  <c r="AB4557" i="2"/>
  <c r="M4557" i="2" s="1"/>
  <c r="AA4557" i="2"/>
  <c r="Z4557" i="2"/>
  <c r="Y4557" i="2"/>
  <c r="L4557" i="2" s="1"/>
  <c r="X4557" i="2"/>
  <c r="K4557" i="2" s="1"/>
  <c r="W4557" i="2"/>
  <c r="V4557" i="2"/>
  <c r="U4557" i="2"/>
  <c r="T4557" i="2"/>
  <c r="J4557" i="2" s="1"/>
  <c r="S4557" i="2"/>
  <c r="I4557" i="2"/>
  <c r="AD4556" i="2"/>
  <c r="AC4556" i="2"/>
  <c r="M4556" i="2" s="1"/>
  <c r="AB4556" i="2"/>
  <c r="AA4556" i="2"/>
  <c r="Z4556" i="2"/>
  <c r="Y4556" i="2"/>
  <c r="X4556" i="2"/>
  <c r="W4556" i="2"/>
  <c r="V4556" i="2"/>
  <c r="U4556" i="2"/>
  <c r="T4556" i="2"/>
  <c r="S4556" i="2"/>
  <c r="I4556" i="2"/>
  <c r="AD4555" i="2"/>
  <c r="AC4555" i="2"/>
  <c r="AB4555" i="2"/>
  <c r="M4555" i="2" s="1"/>
  <c r="AA4555" i="2"/>
  <c r="Z4555" i="2"/>
  <c r="Y4555" i="2"/>
  <c r="L4555" i="2" s="1"/>
  <c r="X4555" i="2"/>
  <c r="W4555" i="2"/>
  <c r="V4555" i="2"/>
  <c r="U4555" i="2"/>
  <c r="T4555" i="2"/>
  <c r="S4555" i="2"/>
  <c r="AE4555" i="2" s="1"/>
  <c r="I4555" i="2"/>
  <c r="AD4554" i="2"/>
  <c r="AC4554" i="2"/>
  <c r="M4554" i="2" s="1"/>
  <c r="AB4554" i="2"/>
  <c r="AA4554" i="2"/>
  <c r="Z4554" i="2"/>
  <c r="Y4554" i="2"/>
  <c r="X4554" i="2"/>
  <c r="W4554" i="2"/>
  <c r="V4554" i="2"/>
  <c r="U4554" i="2"/>
  <c r="T4554" i="2"/>
  <c r="S4554" i="2"/>
  <c r="I4554" i="2"/>
  <c r="AD4553" i="2"/>
  <c r="AC4553" i="2"/>
  <c r="AB4553" i="2"/>
  <c r="AA4553" i="2"/>
  <c r="Z4553" i="2"/>
  <c r="Y4553" i="2"/>
  <c r="L4553" i="2" s="1"/>
  <c r="X4553" i="2"/>
  <c r="W4553" i="2"/>
  <c r="K4553" i="2" s="1"/>
  <c r="V4553" i="2"/>
  <c r="U4553" i="2"/>
  <c r="T4553" i="2"/>
  <c r="S4553" i="2"/>
  <c r="I4553" i="2"/>
  <c r="AD4552" i="2"/>
  <c r="AC4552" i="2"/>
  <c r="AB4552" i="2"/>
  <c r="AA4552" i="2"/>
  <c r="Z4552" i="2"/>
  <c r="Y4552" i="2"/>
  <c r="X4552" i="2"/>
  <c r="W4552" i="2"/>
  <c r="V4552" i="2"/>
  <c r="K4552" i="2" s="1"/>
  <c r="U4552" i="2"/>
  <c r="T4552" i="2"/>
  <c r="S4552" i="2"/>
  <c r="M4552" i="2"/>
  <c r="I4552" i="2"/>
  <c r="AD4551" i="2"/>
  <c r="AC4551" i="2"/>
  <c r="AB4551" i="2"/>
  <c r="AA4551" i="2"/>
  <c r="Z4551" i="2"/>
  <c r="Y4551" i="2"/>
  <c r="L4551" i="2" s="1"/>
  <c r="X4551" i="2"/>
  <c r="W4551" i="2"/>
  <c r="V4551" i="2"/>
  <c r="U4551" i="2"/>
  <c r="T4551" i="2"/>
  <c r="S4551" i="2"/>
  <c r="I4551" i="2"/>
  <c r="AD4550" i="2"/>
  <c r="AC4550" i="2"/>
  <c r="AB4550" i="2"/>
  <c r="AA4550" i="2"/>
  <c r="Z4550" i="2"/>
  <c r="L4550" i="2" s="1"/>
  <c r="Y4550" i="2"/>
  <c r="X4550" i="2"/>
  <c r="W4550" i="2"/>
  <c r="V4550" i="2"/>
  <c r="K4550" i="2" s="1"/>
  <c r="U4550" i="2"/>
  <c r="T4550" i="2"/>
  <c r="S4550" i="2"/>
  <c r="M4550" i="2"/>
  <c r="I4550" i="2"/>
  <c r="AD4549" i="2"/>
  <c r="AC4549" i="2"/>
  <c r="AB4549" i="2"/>
  <c r="AA4549" i="2"/>
  <c r="Z4549" i="2"/>
  <c r="Y4549" i="2"/>
  <c r="L4549" i="2" s="1"/>
  <c r="X4549" i="2"/>
  <c r="W4549" i="2"/>
  <c r="V4549" i="2"/>
  <c r="U4549" i="2"/>
  <c r="T4549" i="2"/>
  <c r="S4549" i="2"/>
  <c r="I4549" i="2"/>
  <c r="AD4548" i="2"/>
  <c r="AC4548" i="2"/>
  <c r="AB4548" i="2"/>
  <c r="AA4548" i="2"/>
  <c r="Z4548" i="2"/>
  <c r="Y4548" i="2"/>
  <c r="X4548" i="2"/>
  <c r="W4548" i="2"/>
  <c r="V4548" i="2"/>
  <c r="V4546" i="2" s="1"/>
  <c r="U4548" i="2"/>
  <c r="T4548" i="2"/>
  <c r="S4548" i="2"/>
  <c r="M4548" i="2"/>
  <c r="I4548" i="2"/>
  <c r="AD4547" i="2"/>
  <c r="AC4547" i="2"/>
  <c r="AB4547" i="2"/>
  <c r="AA4547" i="2"/>
  <c r="Z4547" i="2"/>
  <c r="Y4547" i="2"/>
  <c r="L4547" i="2" s="1"/>
  <c r="X4547" i="2"/>
  <c r="W4547" i="2"/>
  <c r="V4547" i="2"/>
  <c r="U4547" i="2"/>
  <c r="T4547" i="2"/>
  <c r="S4547" i="2"/>
  <c r="I4547" i="2"/>
  <c r="AD4546" i="2"/>
  <c r="R4546" i="2"/>
  <c r="Q4546" i="2"/>
  <c r="P4546" i="2"/>
  <c r="O4546" i="2"/>
  <c r="N4546" i="2"/>
  <c r="AD4545" i="2"/>
  <c r="AC4545" i="2"/>
  <c r="M4545" i="2" s="1"/>
  <c r="AB4545" i="2"/>
  <c r="AA4545" i="2"/>
  <c r="Z4545" i="2"/>
  <c r="Y4545" i="2"/>
  <c r="L4545" i="2" s="1"/>
  <c r="X4545" i="2"/>
  <c r="W4545" i="2"/>
  <c r="V4545" i="2"/>
  <c r="K4545" i="2" s="1"/>
  <c r="U4545" i="2"/>
  <c r="J4545" i="2" s="1"/>
  <c r="T4545" i="2"/>
  <c r="S4545" i="2"/>
  <c r="I4545" i="2"/>
  <c r="AD4544" i="2"/>
  <c r="AC4544" i="2"/>
  <c r="AB4544" i="2"/>
  <c r="AA4544" i="2"/>
  <c r="Z4544" i="2"/>
  <c r="Y4544" i="2"/>
  <c r="X4544" i="2"/>
  <c r="W4544" i="2"/>
  <c r="V4544" i="2"/>
  <c r="U4544" i="2"/>
  <c r="T4544" i="2"/>
  <c r="S4544" i="2"/>
  <c r="I4544" i="2"/>
  <c r="AD4543" i="2"/>
  <c r="AD4542" i="2" s="1"/>
  <c r="AC4543" i="2"/>
  <c r="AB4543" i="2"/>
  <c r="M4543" i="2" s="1"/>
  <c r="AA4543" i="2"/>
  <c r="Z4543" i="2"/>
  <c r="Y4543" i="2"/>
  <c r="X4543" i="2"/>
  <c r="W4543" i="2"/>
  <c r="V4543" i="2"/>
  <c r="U4543" i="2"/>
  <c r="T4543" i="2"/>
  <c r="T4542" i="2" s="1"/>
  <c r="S4543" i="2"/>
  <c r="I4543" i="2"/>
  <c r="W4542" i="2"/>
  <c r="R4542" i="2"/>
  <c r="Q4542" i="2"/>
  <c r="P4542" i="2"/>
  <c r="O4542" i="2"/>
  <c r="N4542" i="2"/>
  <c r="AD4541" i="2"/>
  <c r="AC4541" i="2"/>
  <c r="M4541" i="2" s="1"/>
  <c r="AB4541" i="2"/>
  <c r="AA4541" i="2"/>
  <c r="Z4541" i="2"/>
  <c r="Y4541" i="2"/>
  <c r="X4541" i="2"/>
  <c r="W4541" i="2"/>
  <c r="V4541" i="2"/>
  <c r="K4541" i="2" s="1"/>
  <c r="U4541" i="2"/>
  <c r="T4541" i="2"/>
  <c r="S4541" i="2"/>
  <c r="J4541" i="2"/>
  <c r="I4541" i="2"/>
  <c r="AD4540" i="2"/>
  <c r="AC4540" i="2"/>
  <c r="AB4540" i="2"/>
  <c r="M4540" i="2" s="1"/>
  <c r="AA4540" i="2"/>
  <c r="Z4540" i="2"/>
  <c r="Y4540" i="2"/>
  <c r="L4540" i="2" s="1"/>
  <c r="X4540" i="2"/>
  <c r="K4540" i="2" s="1"/>
  <c r="W4540" i="2"/>
  <c r="V4540" i="2"/>
  <c r="U4540" i="2"/>
  <c r="T4540" i="2"/>
  <c r="J4540" i="2" s="1"/>
  <c r="S4540" i="2"/>
  <c r="I4540" i="2"/>
  <c r="AD4539" i="2"/>
  <c r="AC4539" i="2"/>
  <c r="M4539" i="2" s="1"/>
  <c r="AB4539" i="2"/>
  <c r="AA4539" i="2"/>
  <c r="Z4539" i="2"/>
  <c r="Y4539" i="2"/>
  <c r="X4539" i="2"/>
  <c r="W4539" i="2"/>
  <c r="V4539" i="2"/>
  <c r="U4539" i="2"/>
  <c r="T4539" i="2"/>
  <c r="S4539" i="2"/>
  <c r="I4539" i="2"/>
  <c r="I4537" i="2" s="1"/>
  <c r="AD4538" i="2"/>
  <c r="AC4538" i="2"/>
  <c r="AB4538" i="2"/>
  <c r="M4538" i="2" s="1"/>
  <c r="AA4538" i="2"/>
  <c r="Z4538" i="2"/>
  <c r="Y4538" i="2"/>
  <c r="L4538" i="2" s="1"/>
  <c r="X4538" i="2"/>
  <c r="W4538" i="2"/>
  <c r="W4537" i="2" s="1"/>
  <c r="V4538" i="2"/>
  <c r="U4538" i="2"/>
  <c r="T4538" i="2"/>
  <c r="S4538" i="2"/>
  <c r="AE4538" i="2" s="1"/>
  <c r="I4538" i="2"/>
  <c r="AF4537" i="2"/>
  <c r="X4537" i="2"/>
  <c r="R4537" i="2"/>
  <c r="Q4537" i="2"/>
  <c r="P4537" i="2"/>
  <c r="O4537" i="2"/>
  <c r="N4537" i="2"/>
  <c r="AD4536" i="2"/>
  <c r="AC4536" i="2"/>
  <c r="M4536" i="2" s="1"/>
  <c r="AB4536" i="2"/>
  <c r="AA4536" i="2"/>
  <c r="Z4536" i="2"/>
  <c r="Y4536" i="2"/>
  <c r="X4536" i="2"/>
  <c r="W4536" i="2"/>
  <c r="V4536" i="2"/>
  <c r="K4536" i="2" s="1"/>
  <c r="U4536" i="2"/>
  <c r="T4536" i="2"/>
  <c r="S4536" i="2"/>
  <c r="J4536" i="2"/>
  <c r="I4536" i="2"/>
  <c r="AD4535" i="2"/>
  <c r="AC4535" i="2"/>
  <c r="AB4535" i="2"/>
  <c r="AA4535" i="2"/>
  <c r="Z4535" i="2"/>
  <c r="Y4535" i="2"/>
  <c r="L4535" i="2" s="1"/>
  <c r="X4535" i="2"/>
  <c r="K4535" i="2" s="1"/>
  <c r="W4535" i="2"/>
  <c r="V4535" i="2"/>
  <c r="U4535" i="2"/>
  <c r="T4535" i="2"/>
  <c r="S4535" i="2"/>
  <c r="I4535" i="2"/>
  <c r="AD4534" i="2"/>
  <c r="AD4532" i="2" s="1"/>
  <c r="AC4534" i="2"/>
  <c r="M4534" i="2" s="1"/>
  <c r="AB4534" i="2"/>
  <c r="AA4534" i="2"/>
  <c r="Z4534" i="2"/>
  <c r="Y4534" i="2"/>
  <c r="X4534" i="2"/>
  <c r="W4534" i="2"/>
  <c r="V4534" i="2"/>
  <c r="K4534" i="2" s="1"/>
  <c r="U4534" i="2"/>
  <c r="T4534" i="2"/>
  <c r="S4534" i="2"/>
  <c r="J4534" i="2"/>
  <c r="I4534" i="2"/>
  <c r="AD4533" i="2"/>
  <c r="AC4533" i="2"/>
  <c r="AB4533" i="2"/>
  <c r="AA4533" i="2"/>
  <c r="Z4533" i="2"/>
  <c r="Y4533" i="2"/>
  <c r="X4533" i="2"/>
  <c r="W4533" i="2"/>
  <c r="V4533" i="2"/>
  <c r="U4533" i="2"/>
  <c r="T4533" i="2"/>
  <c r="S4533" i="2"/>
  <c r="I4533" i="2"/>
  <c r="AA4532" i="2"/>
  <c r="Z4532" i="2"/>
  <c r="W4532" i="2"/>
  <c r="S4532" i="2"/>
  <c r="R4532" i="2"/>
  <c r="Q4532" i="2"/>
  <c r="P4532" i="2"/>
  <c r="O4532" i="2"/>
  <c r="N4532" i="2"/>
  <c r="AD4531" i="2"/>
  <c r="AC4531" i="2"/>
  <c r="AB4531" i="2"/>
  <c r="AA4531" i="2"/>
  <c r="Z4531" i="2"/>
  <c r="Y4531" i="2"/>
  <c r="X4531" i="2"/>
  <c r="W4531" i="2"/>
  <c r="V4531" i="2"/>
  <c r="K4531" i="2" s="1"/>
  <c r="U4531" i="2"/>
  <c r="T4531" i="2"/>
  <c r="S4531" i="2"/>
  <c r="L4531" i="2"/>
  <c r="I4531" i="2"/>
  <c r="AD4530" i="2"/>
  <c r="AC4530" i="2"/>
  <c r="AB4530" i="2"/>
  <c r="M4530" i="2" s="1"/>
  <c r="AA4530" i="2"/>
  <c r="Z4530" i="2"/>
  <c r="Y4530" i="2"/>
  <c r="X4530" i="2"/>
  <c r="K4530" i="2" s="1"/>
  <c r="W4530" i="2"/>
  <c r="V4530" i="2"/>
  <c r="U4530" i="2"/>
  <c r="T4530" i="2"/>
  <c r="S4530" i="2"/>
  <c r="I4530" i="2"/>
  <c r="AD4529" i="2"/>
  <c r="AC4529" i="2"/>
  <c r="M4529" i="2" s="1"/>
  <c r="AB4529" i="2"/>
  <c r="AA4529" i="2"/>
  <c r="Z4529" i="2"/>
  <c r="Y4529" i="2"/>
  <c r="L4529" i="2" s="1"/>
  <c r="X4529" i="2"/>
  <c r="W4529" i="2"/>
  <c r="V4529" i="2"/>
  <c r="K4529" i="2" s="1"/>
  <c r="U4529" i="2"/>
  <c r="J4529" i="2" s="1"/>
  <c r="T4529" i="2"/>
  <c r="S4529" i="2"/>
  <c r="I4529" i="2"/>
  <c r="AD4528" i="2"/>
  <c r="AC4528" i="2"/>
  <c r="AB4528" i="2"/>
  <c r="AA4528" i="2"/>
  <c r="Z4528" i="2"/>
  <c r="Y4528" i="2"/>
  <c r="X4528" i="2"/>
  <c r="W4528" i="2"/>
  <c r="V4528" i="2"/>
  <c r="U4528" i="2"/>
  <c r="T4528" i="2"/>
  <c r="S4528" i="2"/>
  <c r="I4528" i="2"/>
  <c r="AD4527" i="2"/>
  <c r="AC4527" i="2"/>
  <c r="AB4527" i="2"/>
  <c r="M4527" i="2" s="1"/>
  <c r="AA4527" i="2"/>
  <c r="Z4527" i="2"/>
  <c r="Y4527" i="2"/>
  <c r="X4527" i="2"/>
  <c r="W4527" i="2"/>
  <c r="V4527" i="2"/>
  <c r="U4527" i="2"/>
  <c r="T4527" i="2"/>
  <c r="S4527" i="2"/>
  <c r="I4527" i="2"/>
  <c r="W4526" i="2"/>
  <c r="R4526" i="2"/>
  <c r="Q4526" i="2"/>
  <c r="P4526" i="2"/>
  <c r="O4526" i="2"/>
  <c r="N4526" i="2"/>
  <c r="AD4525" i="2"/>
  <c r="AC4525" i="2"/>
  <c r="AB4525" i="2"/>
  <c r="M4525" i="2" s="1"/>
  <c r="AA4525" i="2"/>
  <c r="Z4525" i="2"/>
  <c r="Y4525" i="2"/>
  <c r="X4525" i="2"/>
  <c r="W4525" i="2"/>
  <c r="V4525" i="2"/>
  <c r="U4525" i="2"/>
  <c r="T4525" i="2"/>
  <c r="J4525" i="2" s="1"/>
  <c r="S4525" i="2"/>
  <c r="I4525" i="2"/>
  <c r="I4523" i="2" s="1"/>
  <c r="AD4524" i="2"/>
  <c r="AC4524" i="2"/>
  <c r="AC4523" i="2" s="1"/>
  <c r="AB4524" i="2"/>
  <c r="AA4524" i="2"/>
  <c r="AA4523" i="2" s="1"/>
  <c r="Z4524" i="2"/>
  <c r="Y4524" i="2"/>
  <c r="Y4523" i="2" s="1"/>
  <c r="X4524" i="2"/>
  <c r="W4524" i="2"/>
  <c r="W4523" i="2" s="1"/>
  <c r="V4524" i="2"/>
  <c r="U4524" i="2"/>
  <c r="U4523" i="2" s="1"/>
  <c r="T4524" i="2"/>
  <c r="S4524" i="2"/>
  <c r="S4523" i="2" s="1"/>
  <c r="I4524" i="2"/>
  <c r="Z4523" i="2"/>
  <c r="R4523" i="2"/>
  <c r="Q4523" i="2"/>
  <c r="P4523" i="2"/>
  <c r="O4523" i="2"/>
  <c r="N4523" i="2"/>
  <c r="AD4522" i="2"/>
  <c r="AC4522" i="2"/>
  <c r="AB4522" i="2"/>
  <c r="AA4522" i="2"/>
  <c r="Z4522" i="2"/>
  <c r="Y4522" i="2"/>
  <c r="X4522" i="2"/>
  <c r="W4522" i="2"/>
  <c r="V4522" i="2"/>
  <c r="K4522" i="2" s="1"/>
  <c r="U4522" i="2"/>
  <c r="T4522" i="2"/>
  <c r="S4522" i="2"/>
  <c r="I4522" i="2"/>
  <c r="AD4521" i="2"/>
  <c r="AC4521" i="2"/>
  <c r="AB4521" i="2"/>
  <c r="AA4521" i="2"/>
  <c r="L4521" i="2" s="1"/>
  <c r="Z4521" i="2"/>
  <c r="Y4521" i="2"/>
  <c r="X4521" i="2"/>
  <c r="W4521" i="2"/>
  <c r="V4521" i="2"/>
  <c r="U4521" i="2"/>
  <c r="T4521" i="2"/>
  <c r="S4521" i="2"/>
  <c r="I4521" i="2"/>
  <c r="AD4520" i="2"/>
  <c r="AC4520" i="2"/>
  <c r="AB4520" i="2"/>
  <c r="AA4520" i="2"/>
  <c r="Z4520" i="2"/>
  <c r="Y4520" i="2"/>
  <c r="L4520" i="2" s="1"/>
  <c r="X4520" i="2"/>
  <c r="W4520" i="2"/>
  <c r="V4520" i="2"/>
  <c r="U4520" i="2"/>
  <c r="T4520" i="2"/>
  <c r="S4520" i="2"/>
  <c r="I4520" i="2"/>
  <c r="AD4519" i="2"/>
  <c r="AC4519" i="2"/>
  <c r="AB4519" i="2"/>
  <c r="AA4519" i="2"/>
  <c r="Z4519" i="2"/>
  <c r="Y4519" i="2"/>
  <c r="X4519" i="2"/>
  <c r="W4519" i="2"/>
  <c r="V4519" i="2"/>
  <c r="U4519" i="2"/>
  <c r="T4519" i="2"/>
  <c r="S4519" i="2"/>
  <c r="I4519" i="2"/>
  <c r="AD4518" i="2"/>
  <c r="AC4518" i="2"/>
  <c r="AB4518" i="2"/>
  <c r="AA4518" i="2"/>
  <c r="Z4518" i="2"/>
  <c r="Y4518" i="2"/>
  <c r="X4518" i="2"/>
  <c r="W4518" i="2"/>
  <c r="V4518" i="2"/>
  <c r="K4518" i="2" s="1"/>
  <c r="U4518" i="2"/>
  <c r="J4518" i="2" s="1"/>
  <c r="T4518" i="2"/>
  <c r="S4518" i="2"/>
  <c r="M4518" i="2"/>
  <c r="I4518" i="2"/>
  <c r="AD4517" i="2"/>
  <c r="AC4517" i="2"/>
  <c r="AB4517" i="2"/>
  <c r="M4517" i="2" s="1"/>
  <c r="AA4517" i="2"/>
  <c r="L4517" i="2" s="1"/>
  <c r="Z4517" i="2"/>
  <c r="Y4517" i="2"/>
  <c r="X4517" i="2"/>
  <c r="W4517" i="2"/>
  <c r="V4517" i="2"/>
  <c r="U4517" i="2"/>
  <c r="T4517" i="2"/>
  <c r="S4517" i="2"/>
  <c r="I4517" i="2"/>
  <c r="AD4516" i="2"/>
  <c r="AC4516" i="2"/>
  <c r="AC4514" i="2" s="1"/>
  <c r="AB4516" i="2"/>
  <c r="M4516" i="2" s="1"/>
  <c r="AA4516" i="2"/>
  <c r="Z4516" i="2"/>
  <c r="Y4516" i="2"/>
  <c r="X4516" i="2"/>
  <c r="W4516" i="2"/>
  <c r="V4516" i="2"/>
  <c r="U4516" i="2"/>
  <c r="J4516" i="2" s="1"/>
  <c r="T4516" i="2"/>
  <c r="S4516" i="2"/>
  <c r="I4516" i="2"/>
  <c r="AD4515" i="2"/>
  <c r="AC4515" i="2"/>
  <c r="AB4515" i="2"/>
  <c r="AA4515" i="2"/>
  <c r="Z4515" i="2"/>
  <c r="Y4515" i="2"/>
  <c r="X4515" i="2"/>
  <c r="W4515" i="2"/>
  <c r="K4515" i="2" s="1"/>
  <c r="V4515" i="2"/>
  <c r="U4515" i="2"/>
  <c r="T4515" i="2"/>
  <c r="S4515" i="2"/>
  <c r="J4515" i="2" s="1"/>
  <c r="I4515" i="2"/>
  <c r="Z4514" i="2"/>
  <c r="U4514" i="2"/>
  <c r="R4514" i="2"/>
  <c r="Q4514" i="2"/>
  <c r="P4514" i="2"/>
  <c r="O4514" i="2"/>
  <c r="N4514" i="2"/>
  <c r="AD4513" i="2"/>
  <c r="AC4513" i="2"/>
  <c r="AC4511" i="2" s="1"/>
  <c r="AB4513" i="2"/>
  <c r="AA4513" i="2"/>
  <c r="Z4513" i="2"/>
  <c r="Y4513" i="2"/>
  <c r="L4513" i="2" s="1"/>
  <c r="X4513" i="2"/>
  <c r="K4513" i="2" s="1"/>
  <c r="W4513" i="2"/>
  <c r="V4513" i="2"/>
  <c r="U4513" i="2"/>
  <c r="U4511" i="2" s="1"/>
  <c r="T4513" i="2"/>
  <c r="J4513" i="2" s="1"/>
  <c r="S4513" i="2"/>
  <c r="I4513" i="2"/>
  <c r="I4511" i="2" s="1"/>
  <c r="AD4512" i="2"/>
  <c r="AD4511" i="2" s="1"/>
  <c r="AC4512" i="2"/>
  <c r="AB4512" i="2"/>
  <c r="AA4512" i="2"/>
  <c r="AA4511" i="2" s="1"/>
  <c r="Z4512" i="2"/>
  <c r="Y4512" i="2"/>
  <c r="X4512" i="2"/>
  <c r="X4511" i="2" s="1"/>
  <c r="W4512" i="2"/>
  <c r="W4511" i="2" s="1"/>
  <c r="V4512" i="2"/>
  <c r="U4512" i="2"/>
  <c r="T4512" i="2"/>
  <c r="S4512" i="2"/>
  <c r="M4512" i="2"/>
  <c r="I4512" i="2"/>
  <c r="AB4511" i="2"/>
  <c r="Y4511" i="2"/>
  <c r="T4511" i="2"/>
  <c r="R4511" i="2"/>
  <c r="Q4511" i="2"/>
  <c r="P4511" i="2"/>
  <c r="O4511" i="2"/>
  <c r="N4511" i="2"/>
  <c r="AD4510" i="2"/>
  <c r="AC4510" i="2"/>
  <c r="AB4510" i="2"/>
  <c r="AA4510" i="2"/>
  <c r="Z4510" i="2"/>
  <c r="Y4510" i="2"/>
  <c r="X4510" i="2"/>
  <c r="K4510" i="2" s="1"/>
  <c r="W4510" i="2"/>
  <c r="V4510" i="2"/>
  <c r="U4510" i="2"/>
  <c r="T4510" i="2"/>
  <c r="S4510" i="2"/>
  <c r="I4510" i="2"/>
  <c r="AD4509" i="2"/>
  <c r="AD4508" i="2" s="1"/>
  <c r="AC4509" i="2"/>
  <c r="AC4508" i="2" s="1"/>
  <c r="AB4509" i="2"/>
  <c r="AA4509" i="2"/>
  <c r="AA4508" i="2" s="1"/>
  <c r="Z4509" i="2"/>
  <c r="Z4508" i="2" s="1"/>
  <c r="Y4509" i="2"/>
  <c r="Y4508" i="2" s="1"/>
  <c r="X4509" i="2"/>
  <c r="W4509" i="2"/>
  <c r="V4509" i="2"/>
  <c r="U4509" i="2"/>
  <c r="T4509" i="2"/>
  <c r="S4509" i="2"/>
  <c r="I4509" i="2"/>
  <c r="I4508" i="2" s="1"/>
  <c r="W4508" i="2"/>
  <c r="S4508" i="2"/>
  <c r="R4508" i="2"/>
  <c r="Q4508" i="2"/>
  <c r="P4508" i="2"/>
  <c r="O4508" i="2"/>
  <c r="N4508" i="2"/>
  <c r="AE4504" i="2"/>
  <c r="AD4504" i="2"/>
  <c r="AC4504" i="2"/>
  <c r="AB4504" i="2"/>
  <c r="AA4504" i="2"/>
  <c r="Z4504" i="2"/>
  <c r="Y4504" i="2"/>
  <c r="X4504" i="2"/>
  <c r="W4504" i="2"/>
  <c r="V4504" i="2"/>
  <c r="U4504" i="2"/>
  <c r="T4504" i="2"/>
  <c r="S4504" i="2"/>
  <c r="R4504" i="2"/>
  <c r="Q4504" i="2"/>
  <c r="P4504" i="2"/>
  <c r="O4504" i="2"/>
  <c r="N4504" i="2"/>
  <c r="M4504" i="2"/>
  <c r="L4504" i="2"/>
  <c r="K4504" i="2"/>
  <c r="J4504" i="2"/>
  <c r="AE4444" i="2"/>
  <c r="AI4440" i="2"/>
  <c r="H4440" i="2"/>
  <c r="H4442" i="2" s="1"/>
  <c r="H4446" i="2" s="1"/>
  <c r="E4440" i="2"/>
  <c r="AD4438" i="2"/>
  <c r="AC4438" i="2"/>
  <c r="AB4438" i="2"/>
  <c r="AA4438" i="2"/>
  <c r="L4438" i="2" s="1"/>
  <c r="Z4438" i="2"/>
  <c r="Y4438" i="2"/>
  <c r="X4438" i="2"/>
  <c r="W4438" i="2"/>
  <c r="W4436" i="2" s="1"/>
  <c r="V4438" i="2"/>
  <c r="U4438" i="2"/>
  <c r="T4438" i="2"/>
  <c r="S4438" i="2"/>
  <c r="AE4438" i="2" s="1"/>
  <c r="I4438" i="2"/>
  <c r="AD4437" i="2"/>
  <c r="AD4436" i="2" s="1"/>
  <c r="AC4437" i="2"/>
  <c r="AC4436" i="2" s="1"/>
  <c r="AB4437" i="2"/>
  <c r="AA4437" i="2"/>
  <c r="Z4437" i="2"/>
  <c r="Z4436" i="2" s="1"/>
  <c r="Y4437" i="2"/>
  <c r="Y4436" i="2" s="1"/>
  <c r="X4437" i="2"/>
  <c r="W4437" i="2"/>
  <c r="V4437" i="2"/>
  <c r="U4437" i="2"/>
  <c r="T4437" i="2"/>
  <c r="S4437" i="2"/>
  <c r="I4437" i="2"/>
  <c r="I4436" i="2" s="1"/>
  <c r="AA4436" i="2"/>
  <c r="R4436" i="2"/>
  <c r="Q4436" i="2"/>
  <c r="P4436" i="2"/>
  <c r="O4436" i="2"/>
  <c r="N4436" i="2"/>
  <c r="AD4435" i="2"/>
  <c r="AC4435" i="2"/>
  <c r="AB4435" i="2"/>
  <c r="M4435" i="2" s="1"/>
  <c r="AA4435" i="2"/>
  <c r="Z4435" i="2"/>
  <c r="Y4435" i="2"/>
  <c r="X4435" i="2"/>
  <c r="W4435" i="2"/>
  <c r="V4435" i="2"/>
  <c r="U4435" i="2"/>
  <c r="T4435" i="2"/>
  <c r="S4435" i="2"/>
  <c r="J4435" i="2" s="1"/>
  <c r="I4435" i="2"/>
  <c r="AD4434" i="2"/>
  <c r="AC4434" i="2"/>
  <c r="AB4434" i="2"/>
  <c r="AA4434" i="2"/>
  <c r="Z4434" i="2"/>
  <c r="Y4434" i="2"/>
  <c r="X4434" i="2"/>
  <c r="W4434" i="2"/>
  <c r="V4434" i="2"/>
  <c r="U4434" i="2"/>
  <c r="T4434" i="2"/>
  <c r="S4434" i="2"/>
  <c r="K4434" i="2"/>
  <c r="I4434" i="2"/>
  <c r="AD4433" i="2"/>
  <c r="AC4433" i="2"/>
  <c r="AB4433" i="2"/>
  <c r="M4433" i="2" s="1"/>
  <c r="AA4433" i="2"/>
  <c r="Z4433" i="2"/>
  <c r="Y4433" i="2"/>
  <c r="Y4432" i="2" s="1"/>
  <c r="X4433" i="2"/>
  <c r="X4432" i="2" s="1"/>
  <c r="W4433" i="2"/>
  <c r="V4433" i="2"/>
  <c r="U4433" i="2"/>
  <c r="T4433" i="2"/>
  <c r="S4433" i="2"/>
  <c r="J4433" i="2"/>
  <c r="I4433" i="2"/>
  <c r="R4432" i="2"/>
  <c r="Q4432" i="2"/>
  <c r="P4432" i="2"/>
  <c r="O4432" i="2"/>
  <c r="N4432" i="2"/>
  <c r="AD4431" i="2"/>
  <c r="AC4431" i="2"/>
  <c r="AB4431" i="2"/>
  <c r="AA4431" i="2"/>
  <c r="Z4431" i="2"/>
  <c r="Y4431" i="2"/>
  <c r="X4431" i="2"/>
  <c r="W4431" i="2"/>
  <c r="V4431" i="2"/>
  <c r="U4431" i="2"/>
  <c r="T4431" i="2"/>
  <c r="S4431" i="2"/>
  <c r="I4431" i="2"/>
  <c r="AD4430" i="2"/>
  <c r="AC4430" i="2"/>
  <c r="AC4429" i="2" s="1"/>
  <c r="AB4430" i="2"/>
  <c r="M4430" i="2" s="1"/>
  <c r="AA4430" i="2"/>
  <c r="Z4430" i="2"/>
  <c r="Y4430" i="2"/>
  <c r="X4430" i="2"/>
  <c r="W4430" i="2"/>
  <c r="V4430" i="2"/>
  <c r="U4430" i="2"/>
  <c r="T4430" i="2"/>
  <c r="T4429" i="2" s="1"/>
  <c r="S4430" i="2"/>
  <c r="I4430" i="2"/>
  <c r="AB4429" i="2"/>
  <c r="AA4429" i="2"/>
  <c r="R4429" i="2"/>
  <c r="Q4429" i="2"/>
  <c r="P4429" i="2"/>
  <c r="O4429" i="2"/>
  <c r="N4429" i="2"/>
  <c r="AD4428" i="2"/>
  <c r="AC4428" i="2"/>
  <c r="AB4428" i="2"/>
  <c r="AA4428" i="2"/>
  <c r="Z4428" i="2"/>
  <c r="Y4428" i="2"/>
  <c r="X4428" i="2"/>
  <c r="W4428" i="2"/>
  <c r="V4428" i="2"/>
  <c r="U4428" i="2"/>
  <c r="T4428" i="2"/>
  <c r="S4428" i="2"/>
  <c r="M4428" i="2"/>
  <c r="I4428" i="2"/>
  <c r="AD4427" i="2"/>
  <c r="AC4427" i="2"/>
  <c r="AB4427" i="2"/>
  <c r="M4427" i="2" s="1"/>
  <c r="AA4427" i="2"/>
  <c r="L4427" i="2" s="1"/>
  <c r="Z4427" i="2"/>
  <c r="Y4427" i="2"/>
  <c r="X4427" i="2"/>
  <c r="K4427" i="2" s="1"/>
  <c r="W4427" i="2"/>
  <c r="V4427" i="2"/>
  <c r="U4427" i="2"/>
  <c r="T4427" i="2"/>
  <c r="J4427" i="2" s="1"/>
  <c r="S4427" i="2"/>
  <c r="I4427" i="2"/>
  <c r="AD4426" i="2"/>
  <c r="AC4426" i="2"/>
  <c r="AB4426" i="2"/>
  <c r="AA4426" i="2"/>
  <c r="Z4426" i="2"/>
  <c r="Y4426" i="2"/>
  <c r="X4426" i="2"/>
  <c r="W4426" i="2"/>
  <c r="V4426" i="2"/>
  <c r="U4426" i="2"/>
  <c r="T4426" i="2"/>
  <c r="S4426" i="2"/>
  <c r="M4426" i="2"/>
  <c r="I4426" i="2"/>
  <c r="AD4425" i="2"/>
  <c r="AC4425" i="2"/>
  <c r="AB4425" i="2"/>
  <c r="AA4425" i="2"/>
  <c r="Z4425" i="2"/>
  <c r="Y4425" i="2"/>
  <c r="X4425" i="2"/>
  <c r="W4425" i="2"/>
  <c r="K4425" i="2" s="1"/>
  <c r="V4425" i="2"/>
  <c r="U4425" i="2"/>
  <c r="T4425" i="2"/>
  <c r="S4425" i="2"/>
  <c r="I4425" i="2"/>
  <c r="AD4424" i="2"/>
  <c r="AC4424" i="2"/>
  <c r="AB4424" i="2"/>
  <c r="AA4424" i="2"/>
  <c r="Z4424" i="2"/>
  <c r="Y4424" i="2"/>
  <c r="X4424" i="2"/>
  <c r="W4424" i="2"/>
  <c r="V4424" i="2"/>
  <c r="U4424" i="2"/>
  <c r="T4424" i="2"/>
  <c r="S4424" i="2"/>
  <c r="J4424" i="2" s="1"/>
  <c r="M4424" i="2"/>
  <c r="I4424" i="2"/>
  <c r="AD4423" i="2"/>
  <c r="AC4423" i="2"/>
  <c r="AB4423" i="2"/>
  <c r="AA4423" i="2"/>
  <c r="Z4423" i="2"/>
  <c r="Y4423" i="2"/>
  <c r="X4423" i="2"/>
  <c r="W4423" i="2"/>
  <c r="V4423" i="2"/>
  <c r="U4423" i="2"/>
  <c r="T4423" i="2"/>
  <c r="S4423" i="2"/>
  <c r="I4423" i="2"/>
  <c r="AD4422" i="2"/>
  <c r="AC4422" i="2"/>
  <c r="AB4422" i="2"/>
  <c r="AA4422" i="2"/>
  <c r="Z4422" i="2"/>
  <c r="L4422" i="2" s="1"/>
  <c r="Y4422" i="2"/>
  <c r="X4422" i="2"/>
  <c r="W4422" i="2"/>
  <c r="V4422" i="2"/>
  <c r="K4422" i="2" s="1"/>
  <c r="U4422" i="2"/>
  <c r="T4422" i="2"/>
  <c r="S4422" i="2"/>
  <c r="M4422" i="2"/>
  <c r="I4422" i="2"/>
  <c r="AD4421" i="2"/>
  <c r="AC4421" i="2"/>
  <c r="AB4421" i="2"/>
  <c r="AA4421" i="2"/>
  <c r="Z4421" i="2"/>
  <c r="Y4421" i="2"/>
  <c r="X4421" i="2"/>
  <c r="W4421" i="2"/>
  <c r="V4421" i="2"/>
  <c r="U4421" i="2"/>
  <c r="T4421" i="2"/>
  <c r="S4421" i="2"/>
  <c r="I4421" i="2"/>
  <c r="R4420" i="2"/>
  <c r="Q4420" i="2"/>
  <c r="P4420" i="2"/>
  <c r="O4420" i="2"/>
  <c r="N4420" i="2"/>
  <c r="AD4419" i="2"/>
  <c r="AC4419" i="2"/>
  <c r="AB4419" i="2"/>
  <c r="AA4419" i="2"/>
  <c r="L4419" i="2" s="1"/>
  <c r="Z4419" i="2"/>
  <c r="Y4419" i="2"/>
  <c r="X4419" i="2"/>
  <c r="W4419" i="2"/>
  <c r="V4419" i="2"/>
  <c r="U4419" i="2"/>
  <c r="T4419" i="2"/>
  <c r="S4419" i="2"/>
  <c r="I4419" i="2"/>
  <c r="AD4418" i="2"/>
  <c r="AC4418" i="2"/>
  <c r="AB4418" i="2"/>
  <c r="AA4418" i="2"/>
  <c r="Z4418" i="2"/>
  <c r="Z4417" i="2" s="1"/>
  <c r="Y4418" i="2"/>
  <c r="Y4417" i="2" s="1"/>
  <c r="X4418" i="2"/>
  <c r="W4418" i="2"/>
  <c r="V4418" i="2"/>
  <c r="U4418" i="2"/>
  <c r="J4418" i="2" s="1"/>
  <c r="T4418" i="2"/>
  <c r="S4418" i="2"/>
  <c r="I4418" i="2"/>
  <c r="R4417" i="2"/>
  <c r="Q4417" i="2"/>
  <c r="P4417" i="2"/>
  <c r="O4417" i="2"/>
  <c r="N4417" i="2"/>
  <c r="AD4416" i="2"/>
  <c r="AC4416" i="2"/>
  <c r="AB4416" i="2"/>
  <c r="AA4416" i="2"/>
  <c r="Z4416" i="2"/>
  <c r="Y4416" i="2"/>
  <c r="X4416" i="2"/>
  <c r="W4416" i="2"/>
  <c r="V4416" i="2"/>
  <c r="K4416" i="2" s="1"/>
  <c r="U4416" i="2"/>
  <c r="T4416" i="2"/>
  <c r="S4416" i="2"/>
  <c r="L4416" i="2"/>
  <c r="I4416" i="2"/>
  <c r="AD4415" i="2"/>
  <c r="AC4415" i="2"/>
  <c r="AB4415" i="2"/>
  <c r="AA4415" i="2"/>
  <c r="Z4415" i="2"/>
  <c r="Y4415" i="2"/>
  <c r="X4415" i="2"/>
  <c r="W4415" i="2"/>
  <c r="V4415" i="2"/>
  <c r="U4415" i="2"/>
  <c r="T4415" i="2"/>
  <c r="S4415" i="2"/>
  <c r="M4415" i="2"/>
  <c r="J4415" i="2"/>
  <c r="I4415" i="2"/>
  <c r="AI4411" i="2"/>
  <c r="R4411" i="2"/>
  <c r="Q4411" i="2"/>
  <c r="P4411" i="2"/>
  <c r="O4411" i="2"/>
  <c r="N4411" i="2"/>
  <c r="H4411" i="2"/>
  <c r="E4411" i="2"/>
  <c r="AD4409" i="2"/>
  <c r="AC4409" i="2"/>
  <c r="AB4409" i="2"/>
  <c r="AA4409" i="2"/>
  <c r="Z4409" i="2"/>
  <c r="Y4409" i="2"/>
  <c r="X4409" i="2"/>
  <c r="W4409" i="2"/>
  <c r="V4409" i="2"/>
  <c r="U4409" i="2"/>
  <c r="T4409" i="2"/>
  <c r="S4409" i="2"/>
  <c r="I4409" i="2"/>
  <c r="AI4405" i="2"/>
  <c r="H4405" i="2"/>
  <c r="E4405" i="2"/>
  <c r="AD4403" i="2"/>
  <c r="AC4403" i="2"/>
  <c r="AB4403" i="2"/>
  <c r="AA4403" i="2"/>
  <c r="Z4403" i="2"/>
  <c r="Y4403" i="2"/>
  <c r="L4403" i="2" s="1"/>
  <c r="X4403" i="2"/>
  <c r="K4403" i="2" s="1"/>
  <c r="W4403" i="2"/>
  <c r="V4403" i="2"/>
  <c r="U4403" i="2"/>
  <c r="T4403" i="2"/>
  <c r="S4403" i="2"/>
  <c r="I4403" i="2"/>
  <c r="AD4402" i="2"/>
  <c r="AC4402" i="2"/>
  <c r="AB4402" i="2"/>
  <c r="AA4402" i="2"/>
  <c r="Z4402" i="2"/>
  <c r="Y4402" i="2"/>
  <c r="X4402" i="2"/>
  <c r="W4402" i="2"/>
  <c r="V4402" i="2"/>
  <c r="K4402" i="2" s="1"/>
  <c r="U4402" i="2"/>
  <c r="T4402" i="2"/>
  <c r="S4402" i="2"/>
  <c r="M4402" i="2"/>
  <c r="J4402" i="2"/>
  <c r="I4402" i="2"/>
  <c r="AD4401" i="2"/>
  <c r="AC4401" i="2"/>
  <c r="AB4401" i="2"/>
  <c r="AA4401" i="2"/>
  <c r="Z4401" i="2"/>
  <c r="Y4401" i="2"/>
  <c r="L4401" i="2" s="1"/>
  <c r="X4401" i="2"/>
  <c r="W4401" i="2"/>
  <c r="V4401" i="2"/>
  <c r="U4401" i="2"/>
  <c r="T4401" i="2"/>
  <c r="S4401" i="2"/>
  <c r="I4401" i="2"/>
  <c r="AD4400" i="2"/>
  <c r="AC4400" i="2"/>
  <c r="AB4400" i="2"/>
  <c r="AA4400" i="2"/>
  <c r="Z4400" i="2"/>
  <c r="Y4400" i="2"/>
  <c r="X4400" i="2"/>
  <c r="W4400" i="2"/>
  <c r="V4400" i="2"/>
  <c r="U4400" i="2"/>
  <c r="T4400" i="2"/>
  <c r="S4400" i="2"/>
  <c r="M4400" i="2"/>
  <c r="I4400" i="2"/>
  <c r="AD4399" i="2"/>
  <c r="AC4399" i="2"/>
  <c r="AB4399" i="2"/>
  <c r="M4399" i="2" s="1"/>
  <c r="AA4399" i="2"/>
  <c r="Z4399" i="2"/>
  <c r="Y4399" i="2"/>
  <c r="L4399" i="2" s="1"/>
  <c r="X4399" i="2"/>
  <c r="K4399" i="2" s="1"/>
  <c r="W4399" i="2"/>
  <c r="V4399" i="2"/>
  <c r="U4399" i="2"/>
  <c r="T4399" i="2"/>
  <c r="J4399" i="2" s="1"/>
  <c r="S4399" i="2"/>
  <c r="I4399" i="2"/>
  <c r="AD4398" i="2"/>
  <c r="AC4398" i="2"/>
  <c r="AB4398" i="2"/>
  <c r="AA4398" i="2"/>
  <c r="Z4398" i="2"/>
  <c r="Y4398" i="2"/>
  <c r="X4398" i="2"/>
  <c r="W4398" i="2"/>
  <c r="V4398" i="2"/>
  <c r="U4398" i="2"/>
  <c r="T4398" i="2"/>
  <c r="S4398" i="2"/>
  <c r="M4398" i="2"/>
  <c r="I4398" i="2"/>
  <c r="AD4397" i="2"/>
  <c r="AC4397" i="2"/>
  <c r="AB4397" i="2"/>
  <c r="AA4397" i="2"/>
  <c r="Z4397" i="2"/>
  <c r="Y4397" i="2"/>
  <c r="X4397" i="2"/>
  <c r="W4397" i="2"/>
  <c r="K4397" i="2" s="1"/>
  <c r="V4397" i="2"/>
  <c r="U4397" i="2"/>
  <c r="T4397" i="2"/>
  <c r="S4397" i="2"/>
  <c r="I4397" i="2"/>
  <c r="AD4396" i="2"/>
  <c r="AC4396" i="2"/>
  <c r="AB4396" i="2"/>
  <c r="AA4396" i="2"/>
  <c r="Z4396" i="2"/>
  <c r="Y4396" i="2"/>
  <c r="X4396" i="2"/>
  <c r="W4396" i="2"/>
  <c r="V4396" i="2"/>
  <c r="U4396" i="2"/>
  <c r="T4396" i="2"/>
  <c r="S4396" i="2"/>
  <c r="AE4396" i="2" s="1"/>
  <c r="M4396" i="2"/>
  <c r="I4396" i="2"/>
  <c r="AD4395" i="2"/>
  <c r="AC4395" i="2"/>
  <c r="AB4395" i="2"/>
  <c r="AA4395" i="2"/>
  <c r="Z4395" i="2"/>
  <c r="Y4395" i="2"/>
  <c r="X4395" i="2"/>
  <c r="W4395" i="2"/>
  <c r="V4395" i="2"/>
  <c r="U4395" i="2"/>
  <c r="T4395" i="2"/>
  <c r="S4395" i="2"/>
  <c r="I4395" i="2"/>
  <c r="AD4394" i="2"/>
  <c r="AC4394" i="2"/>
  <c r="AB4394" i="2"/>
  <c r="AA4394" i="2"/>
  <c r="Z4394" i="2"/>
  <c r="Y4394" i="2"/>
  <c r="X4394" i="2"/>
  <c r="W4394" i="2"/>
  <c r="V4394" i="2"/>
  <c r="U4394" i="2"/>
  <c r="T4394" i="2"/>
  <c r="S4394" i="2"/>
  <c r="AE4394" i="2" s="1"/>
  <c r="M4394" i="2"/>
  <c r="I4394" i="2"/>
  <c r="AD4393" i="2"/>
  <c r="AC4393" i="2"/>
  <c r="AB4393" i="2"/>
  <c r="AA4393" i="2"/>
  <c r="Z4393" i="2"/>
  <c r="Y4393" i="2"/>
  <c r="X4393" i="2"/>
  <c r="W4393" i="2"/>
  <c r="V4393" i="2"/>
  <c r="U4393" i="2"/>
  <c r="T4393" i="2"/>
  <c r="S4393" i="2"/>
  <c r="I4393" i="2"/>
  <c r="AD4392" i="2"/>
  <c r="AC4392" i="2"/>
  <c r="AB4392" i="2"/>
  <c r="AA4392" i="2"/>
  <c r="Z4392" i="2"/>
  <c r="Y4392" i="2"/>
  <c r="X4392" i="2"/>
  <c r="W4392" i="2"/>
  <c r="V4392" i="2"/>
  <c r="V4390" i="2" s="1"/>
  <c r="U4392" i="2"/>
  <c r="T4392" i="2"/>
  <c r="S4392" i="2"/>
  <c r="M4392" i="2"/>
  <c r="I4392" i="2"/>
  <c r="AD4391" i="2"/>
  <c r="AC4391" i="2"/>
  <c r="AB4391" i="2"/>
  <c r="AA4391" i="2"/>
  <c r="Z4391" i="2"/>
  <c r="Y4391" i="2"/>
  <c r="L4391" i="2" s="1"/>
  <c r="X4391" i="2"/>
  <c r="W4391" i="2"/>
  <c r="V4391" i="2"/>
  <c r="U4391" i="2"/>
  <c r="T4391" i="2"/>
  <c r="S4391" i="2"/>
  <c r="I4391" i="2"/>
  <c r="AD4390" i="2"/>
  <c r="R4390" i="2"/>
  <c r="Q4390" i="2"/>
  <c r="P4390" i="2"/>
  <c r="O4390" i="2"/>
  <c r="N4390" i="2"/>
  <c r="AD4389" i="2"/>
  <c r="AC4389" i="2"/>
  <c r="M4389" i="2" s="1"/>
  <c r="AB4389" i="2"/>
  <c r="AA4389" i="2"/>
  <c r="Z4389" i="2"/>
  <c r="Y4389" i="2"/>
  <c r="X4389" i="2"/>
  <c r="W4389" i="2"/>
  <c r="V4389" i="2"/>
  <c r="K4389" i="2" s="1"/>
  <c r="U4389" i="2"/>
  <c r="J4389" i="2" s="1"/>
  <c r="T4389" i="2"/>
  <c r="S4389" i="2"/>
  <c r="L4389" i="2"/>
  <c r="I4389" i="2"/>
  <c r="AD4388" i="2"/>
  <c r="AC4388" i="2"/>
  <c r="AB4388" i="2"/>
  <c r="AA4388" i="2"/>
  <c r="Z4388" i="2"/>
  <c r="Y4388" i="2"/>
  <c r="X4388" i="2"/>
  <c r="W4388" i="2"/>
  <c r="V4388" i="2"/>
  <c r="U4388" i="2"/>
  <c r="T4388" i="2"/>
  <c r="S4388" i="2"/>
  <c r="I4388" i="2"/>
  <c r="AD4387" i="2"/>
  <c r="AC4387" i="2"/>
  <c r="AC4385" i="2" s="1"/>
  <c r="AB4387" i="2"/>
  <c r="M4387" i="2" s="1"/>
  <c r="AA4387" i="2"/>
  <c r="Z4387" i="2"/>
  <c r="Y4387" i="2"/>
  <c r="X4387" i="2"/>
  <c r="W4387" i="2"/>
  <c r="V4387" i="2"/>
  <c r="U4387" i="2"/>
  <c r="J4387" i="2" s="1"/>
  <c r="T4387" i="2"/>
  <c r="S4387" i="2"/>
  <c r="I4387" i="2"/>
  <c r="AD4386" i="2"/>
  <c r="AD4385" i="2" s="1"/>
  <c r="AC4386" i="2"/>
  <c r="AB4386" i="2"/>
  <c r="AA4386" i="2"/>
  <c r="Z4386" i="2"/>
  <c r="Y4386" i="2"/>
  <c r="X4386" i="2"/>
  <c r="W4386" i="2"/>
  <c r="W4385" i="2" s="1"/>
  <c r="V4386" i="2"/>
  <c r="U4386" i="2"/>
  <c r="T4386" i="2"/>
  <c r="S4386" i="2"/>
  <c r="I4386" i="2"/>
  <c r="I4385" i="2" s="1"/>
  <c r="Y4385" i="2"/>
  <c r="U4385" i="2"/>
  <c r="R4385" i="2"/>
  <c r="Q4385" i="2"/>
  <c r="P4385" i="2"/>
  <c r="O4385" i="2"/>
  <c r="N4385" i="2"/>
  <c r="AD4384" i="2"/>
  <c r="AC4384" i="2"/>
  <c r="AB4384" i="2"/>
  <c r="AA4384" i="2"/>
  <c r="Z4384" i="2"/>
  <c r="Y4384" i="2"/>
  <c r="X4384" i="2"/>
  <c r="W4384" i="2"/>
  <c r="V4384" i="2"/>
  <c r="U4384" i="2"/>
  <c r="T4384" i="2"/>
  <c r="S4384" i="2"/>
  <c r="I4384" i="2"/>
  <c r="AD4383" i="2"/>
  <c r="AC4383" i="2"/>
  <c r="AB4383" i="2"/>
  <c r="AA4383" i="2"/>
  <c r="Z4383" i="2"/>
  <c r="Y4383" i="2"/>
  <c r="X4383" i="2"/>
  <c r="W4383" i="2"/>
  <c r="V4383" i="2"/>
  <c r="U4383" i="2"/>
  <c r="T4383" i="2"/>
  <c r="S4383" i="2"/>
  <c r="J4383" i="2" s="1"/>
  <c r="M4383" i="2"/>
  <c r="I4383" i="2"/>
  <c r="AD4382" i="2"/>
  <c r="AC4382" i="2"/>
  <c r="AB4382" i="2"/>
  <c r="AA4382" i="2"/>
  <c r="Z4382" i="2"/>
  <c r="Y4382" i="2"/>
  <c r="L4382" i="2" s="1"/>
  <c r="X4382" i="2"/>
  <c r="K4382" i="2" s="1"/>
  <c r="W4382" i="2"/>
  <c r="V4382" i="2"/>
  <c r="U4382" i="2"/>
  <c r="T4382" i="2"/>
  <c r="J4382" i="2" s="1"/>
  <c r="S4382" i="2"/>
  <c r="I4382" i="2"/>
  <c r="AD4381" i="2"/>
  <c r="AC4381" i="2"/>
  <c r="AB4381" i="2"/>
  <c r="AA4381" i="2"/>
  <c r="AA4379" i="2" s="1"/>
  <c r="Z4381" i="2"/>
  <c r="Y4381" i="2"/>
  <c r="X4381" i="2"/>
  <c r="W4381" i="2"/>
  <c r="V4381" i="2"/>
  <c r="U4381" i="2"/>
  <c r="T4381" i="2"/>
  <c r="S4381" i="2"/>
  <c r="J4381" i="2" s="1"/>
  <c r="M4381" i="2"/>
  <c r="I4381" i="2"/>
  <c r="AD4380" i="2"/>
  <c r="AC4380" i="2"/>
  <c r="AC4379" i="2" s="1"/>
  <c r="AB4380" i="2"/>
  <c r="AA4380" i="2"/>
  <c r="Z4380" i="2"/>
  <c r="Y4380" i="2"/>
  <c r="Y4379" i="2" s="1"/>
  <c r="X4380" i="2"/>
  <c r="W4380" i="2"/>
  <c r="V4380" i="2"/>
  <c r="U4380" i="2"/>
  <c r="U4379" i="2" s="1"/>
  <c r="T4380" i="2"/>
  <c r="S4380" i="2"/>
  <c r="S4379" i="2" s="1"/>
  <c r="K4380" i="2"/>
  <c r="I4380" i="2"/>
  <c r="R4379" i="2"/>
  <c r="Q4379" i="2"/>
  <c r="P4379" i="2"/>
  <c r="O4379" i="2"/>
  <c r="N4379" i="2"/>
  <c r="AD4378" i="2"/>
  <c r="AC4378" i="2"/>
  <c r="AB4378" i="2"/>
  <c r="AA4378" i="2"/>
  <c r="Z4378" i="2"/>
  <c r="Y4378" i="2"/>
  <c r="X4378" i="2"/>
  <c r="W4378" i="2"/>
  <c r="V4378" i="2"/>
  <c r="K4378" i="2" s="1"/>
  <c r="U4378" i="2"/>
  <c r="T4378" i="2"/>
  <c r="S4378" i="2"/>
  <c r="AE4378" i="2" s="1"/>
  <c r="M4378" i="2"/>
  <c r="I4378" i="2"/>
  <c r="AD4377" i="2"/>
  <c r="AC4377" i="2"/>
  <c r="AB4377" i="2"/>
  <c r="M4377" i="2" s="1"/>
  <c r="AA4377" i="2"/>
  <c r="Z4377" i="2"/>
  <c r="Y4377" i="2"/>
  <c r="X4377" i="2"/>
  <c r="W4377" i="2"/>
  <c r="V4377" i="2"/>
  <c r="U4377" i="2"/>
  <c r="T4377" i="2"/>
  <c r="S4377" i="2"/>
  <c r="I4377" i="2"/>
  <c r="AD4376" i="2"/>
  <c r="AC4376" i="2"/>
  <c r="AB4376" i="2"/>
  <c r="AA4376" i="2"/>
  <c r="Z4376" i="2"/>
  <c r="Y4376" i="2"/>
  <c r="X4376" i="2"/>
  <c r="W4376" i="2"/>
  <c r="V4376" i="2"/>
  <c r="K4376" i="2" s="1"/>
  <c r="U4376" i="2"/>
  <c r="T4376" i="2"/>
  <c r="S4376" i="2"/>
  <c r="I4376" i="2"/>
  <c r="AD4375" i="2"/>
  <c r="AC4375" i="2"/>
  <c r="AB4375" i="2"/>
  <c r="AA4375" i="2"/>
  <c r="Z4375" i="2"/>
  <c r="Y4375" i="2"/>
  <c r="X4375" i="2"/>
  <c r="W4375" i="2"/>
  <c r="V4375" i="2"/>
  <c r="U4375" i="2"/>
  <c r="T4375" i="2"/>
  <c r="S4375" i="2"/>
  <c r="AE4375" i="2" s="1"/>
  <c r="K4375" i="2"/>
  <c r="I4375" i="2"/>
  <c r="AD4374" i="2"/>
  <c r="AC4374" i="2"/>
  <c r="AB4374" i="2"/>
  <c r="AA4374" i="2"/>
  <c r="Z4374" i="2"/>
  <c r="Y4374" i="2"/>
  <c r="X4374" i="2"/>
  <c r="W4374" i="2"/>
  <c r="V4374" i="2"/>
  <c r="K4374" i="2" s="1"/>
  <c r="U4374" i="2"/>
  <c r="T4374" i="2"/>
  <c r="S4374" i="2"/>
  <c r="L4374" i="2"/>
  <c r="I4374" i="2"/>
  <c r="AD4373" i="2"/>
  <c r="AC4373" i="2"/>
  <c r="AB4373" i="2"/>
  <c r="M4373" i="2" s="1"/>
  <c r="AA4373" i="2"/>
  <c r="L4373" i="2" s="1"/>
  <c r="Z4373" i="2"/>
  <c r="Y4373" i="2"/>
  <c r="X4373" i="2"/>
  <c r="K4373" i="2" s="1"/>
  <c r="W4373" i="2"/>
  <c r="V4373" i="2"/>
  <c r="U4373" i="2"/>
  <c r="T4373" i="2"/>
  <c r="S4373" i="2"/>
  <c r="J4373" i="2" s="1"/>
  <c r="I4373" i="2"/>
  <c r="AD4372" i="2"/>
  <c r="AC4372" i="2"/>
  <c r="AB4372" i="2"/>
  <c r="AA4372" i="2"/>
  <c r="Z4372" i="2"/>
  <c r="Y4372" i="2"/>
  <c r="X4372" i="2"/>
  <c r="W4372" i="2"/>
  <c r="V4372" i="2"/>
  <c r="K4372" i="2" s="1"/>
  <c r="U4372" i="2"/>
  <c r="J4372" i="2" s="1"/>
  <c r="T4372" i="2"/>
  <c r="S4372" i="2"/>
  <c r="L4372" i="2"/>
  <c r="I4372" i="2"/>
  <c r="AD4371" i="2"/>
  <c r="AC4371" i="2"/>
  <c r="AB4371" i="2"/>
  <c r="M4371" i="2" s="1"/>
  <c r="AA4371" i="2"/>
  <c r="L4371" i="2" s="1"/>
  <c r="Z4371" i="2"/>
  <c r="Y4371" i="2"/>
  <c r="X4371" i="2"/>
  <c r="W4371" i="2"/>
  <c r="V4371" i="2"/>
  <c r="U4371" i="2"/>
  <c r="T4371" i="2"/>
  <c r="S4371" i="2"/>
  <c r="I4371" i="2"/>
  <c r="AD4370" i="2"/>
  <c r="AC4370" i="2"/>
  <c r="AB4370" i="2"/>
  <c r="M4370" i="2" s="1"/>
  <c r="AA4370" i="2"/>
  <c r="Z4370" i="2"/>
  <c r="Y4370" i="2"/>
  <c r="X4370" i="2"/>
  <c r="W4370" i="2"/>
  <c r="V4370" i="2"/>
  <c r="U4370" i="2"/>
  <c r="J4370" i="2" s="1"/>
  <c r="T4370" i="2"/>
  <c r="S4370" i="2"/>
  <c r="I4370" i="2"/>
  <c r="AD4369" i="2"/>
  <c r="AC4369" i="2"/>
  <c r="AB4369" i="2"/>
  <c r="AA4369" i="2"/>
  <c r="Z4369" i="2"/>
  <c r="Y4369" i="2"/>
  <c r="X4369" i="2"/>
  <c r="W4369" i="2"/>
  <c r="K4369" i="2" s="1"/>
  <c r="V4369" i="2"/>
  <c r="U4369" i="2"/>
  <c r="T4369" i="2"/>
  <c r="S4369" i="2"/>
  <c r="I4369" i="2"/>
  <c r="AD4368" i="2"/>
  <c r="AC4368" i="2"/>
  <c r="AB4368" i="2"/>
  <c r="AA4368" i="2"/>
  <c r="Z4368" i="2"/>
  <c r="Y4368" i="2"/>
  <c r="L4368" i="2" s="1"/>
  <c r="X4368" i="2"/>
  <c r="W4368" i="2"/>
  <c r="V4368" i="2"/>
  <c r="U4368" i="2"/>
  <c r="T4368" i="2"/>
  <c r="S4368" i="2"/>
  <c r="I4368" i="2"/>
  <c r="AD4367" i="2"/>
  <c r="AC4367" i="2"/>
  <c r="AB4367" i="2"/>
  <c r="AA4367" i="2"/>
  <c r="L4367" i="2" s="1"/>
  <c r="Z4367" i="2"/>
  <c r="Y4367" i="2"/>
  <c r="X4367" i="2"/>
  <c r="W4367" i="2"/>
  <c r="K4367" i="2" s="1"/>
  <c r="V4367" i="2"/>
  <c r="U4367" i="2"/>
  <c r="T4367" i="2"/>
  <c r="S4367" i="2"/>
  <c r="AE4367" i="2" s="1"/>
  <c r="I4367" i="2"/>
  <c r="AD4366" i="2"/>
  <c r="AC4366" i="2"/>
  <c r="AB4366" i="2"/>
  <c r="AA4366" i="2"/>
  <c r="Z4366" i="2"/>
  <c r="Y4366" i="2"/>
  <c r="X4366" i="2"/>
  <c r="W4366" i="2"/>
  <c r="V4366" i="2"/>
  <c r="K4366" i="2" s="1"/>
  <c r="U4366" i="2"/>
  <c r="T4366" i="2"/>
  <c r="S4366" i="2"/>
  <c r="L4366" i="2"/>
  <c r="I4366" i="2"/>
  <c r="AD4365" i="2"/>
  <c r="AC4365" i="2"/>
  <c r="AB4365" i="2"/>
  <c r="M4365" i="2" s="1"/>
  <c r="AA4365" i="2"/>
  <c r="L4365" i="2" s="1"/>
  <c r="Z4365" i="2"/>
  <c r="Y4365" i="2"/>
  <c r="X4365" i="2"/>
  <c r="K4365" i="2" s="1"/>
  <c r="W4365" i="2"/>
  <c r="V4365" i="2"/>
  <c r="U4365" i="2"/>
  <c r="T4365" i="2"/>
  <c r="J4365" i="2" s="1"/>
  <c r="S4365" i="2"/>
  <c r="I4365" i="2"/>
  <c r="AD4364" i="2"/>
  <c r="AC4364" i="2"/>
  <c r="M4364" i="2" s="1"/>
  <c r="AB4364" i="2"/>
  <c r="AA4364" i="2"/>
  <c r="Z4364" i="2"/>
  <c r="Y4364" i="2"/>
  <c r="L4364" i="2" s="1"/>
  <c r="X4364" i="2"/>
  <c r="W4364" i="2"/>
  <c r="V4364" i="2"/>
  <c r="U4364" i="2"/>
  <c r="J4364" i="2" s="1"/>
  <c r="T4364" i="2"/>
  <c r="S4364" i="2"/>
  <c r="I4364" i="2"/>
  <c r="AD4363" i="2"/>
  <c r="AC4363" i="2"/>
  <c r="AB4363" i="2"/>
  <c r="AA4363" i="2"/>
  <c r="L4363" i="2" s="1"/>
  <c r="Z4363" i="2"/>
  <c r="Y4363" i="2"/>
  <c r="X4363" i="2"/>
  <c r="W4363" i="2"/>
  <c r="V4363" i="2"/>
  <c r="U4363" i="2"/>
  <c r="T4363" i="2"/>
  <c r="S4363" i="2"/>
  <c r="S4359" i="2" s="1"/>
  <c r="I4363" i="2"/>
  <c r="AD4362" i="2"/>
  <c r="AC4362" i="2"/>
  <c r="AB4362" i="2"/>
  <c r="M4362" i="2" s="1"/>
  <c r="AA4362" i="2"/>
  <c r="Z4362" i="2"/>
  <c r="Y4362" i="2"/>
  <c r="X4362" i="2"/>
  <c r="W4362" i="2"/>
  <c r="V4362" i="2"/>
  <c r="U4362" i="2"/>
  <c r="T4362" i="2"/>
  <c r="S4362" i="2"/>
  <c r="I4362" i="2"/>
  <c r="AD4361" i="2"/>
  <c r="AC4361" i="2"/>
  <c r="AB4361" i="2"/>
  <c r="AA4361" i="2"/>
  <c r="Z4361" i="2"/>
  <c r="Y4361" i="2"/>
  <c r="X4361" i="2"/>
  <c r="W4361" i="2"/>
  <c r="V4361" i="2"/>
  <c r="U4361" i="2"/>
  <c r="T4361" i="2"/>
  <c r="S4361" i="2"/>
  <c r="K4361" i="2"/>
  <c r="I4361" i="2"/>
  <c r="AD4360" i="2"/>
  <c r="AC4360" i="2"/>
  <c r="AB4360" i="2"/>
  <c r="M4360" i="2" s="1"/>
  <c r="AA4360" i="2"/>
  <c r="Z4360" i="2"/>
  <c r="Y4360" i="2"/>
  <c r="X4360" i="2"/>
  <c r="W4360" i="2"/>
  <c r="V4360" i="2"/>
  <c r="U4360" i="2"/>
  <c r="T4360" i="2"/>
  <c r="S4360" i="2"/>
  <c r="I4360" i="2"/>
  <c r="AB4359" i="2"/>
  <c r="R4359" i="2"/>
  <c r="Q4359" i="2"/>
  <c r="P4359" i="2"/>
  <c r="O4359" i="2"/>
  <c r="N4359" i="2"/>
  <c r="AD4358" i="2"/>
  <c r="AC4358" i="2"/>
  <c r="M4358" i="2" s="1"/>
  <c r="AB4358" i="2"/>
  <c r="AA4358" i="2"/>
  <c r="Z4358" i="2"/>
  <c r="Y4358" i="2"/>
  <c r="X4358" i="2"/>
  <c r="W4358" i="2"/>
  <c r="V4358" i="2"/>
  <c r="U4358" i="2"/>
  <c r="T4358" i="2"/>
  <c r="S4358" i="2"/>
  <c r="I4358" i="2"/>
  <c r="AD4357" i="2"/>
  <c r="AC4357" i="2"/>
  <c r="AB4357" i="2"/>
  <c r="M4357" i="2" s="1"/>
  <c r="AA4357" i="2"/>
  <c r="L4357" i="2" s="1"/>
  <c r="Z4357" i="2"/>
  <c r="Y4357" i="2"/>
  <c r="X4357" i="2"/>
  <c r="W4357" i="2"/>
  <c r="V4357" i="2"/>
  <c r="U4357" i="2"/>
  <c r="T4357" i="2"/>
  <c r="S4357" i="2"/>
  <c r="AE4357" i="2" s="1"/>
  <c r="I4357" i="2"/>
  <c r="AD4356" i="2"/>
  <c r="AC4356" i="2"/>
  <c r="AC4355" i="2" s="1"/>
  <c r="AB4356" i="2"/>
  <c r="AA4356" i="2"/>
  <c r="Z4356" i="2"/>
  <c r="Y4356" i="2"/>
  <c r="Y4355" i="2" s="1"/>
  <c r="X4356" i="2"/>
  <c r="W4356" i="2"/>
  <c r="V4356" i="2"/>
  <c r="U4356" i="2"/>
  <c r="U4355" i="2" s="1"/>
  <c r="T4356" i="2"/>
  <c r="S4356" i="2"/>
  <c r="I4356" i="2"/>
  <c r="AB4355" i="2"/>
  <c r="X4355" i="2"/>
  <c r="T4355" i="2"/>
  <c r="R4355" i="2"/>
  <c r="Q4355" i="2"/>
  <c r="P4355" i="2"/>
  <c r="O4355" i="2"/>
  <c r="N4355" i="2"/>
  <c r="AD4354" i="2"/>
  <c r="AC4354" i="2"/>
  <c r="AB4354" i="2"/>
  <c r="AA4354" i="2"/>
  <c r="Z4354" i="2"/>
  <c r="Y4354" i="2"/>
  <c r="X4354" i="2"/>
  <c r="W4354" i="2"/>
  <c r="V4354" i="2"/>
  <c r="U4354" i="2"/>
  <c r="T4354" i="2"/>
  <c r="S4354" i="2"/>
  <c r="J4354" i="2"/>
  <c r="I4354" i="2"/>
  <c r="AD4353" i="2"/>
  <c r="AC4353" i="2"/>
  <c r="AB4353" i="2"/>
  <c r="AA4353" i="2"/>
  <c r="Z4353" i="2"/>
  <c r="Y4353" i="2"/>
  <c r="L4353" i="2" s="1"/>
  <c r="X4353" i="2"/>
  <c r="W4353" i="2"/>
  <c r="V4353" i="2"/>
  <c r="U4353" i="2"/>
  <c r="T4353" i="2"/>
  <c r="S4353" i="2"/>
  <c r="I4353" i="2"/>
  <c r="AD4352" i="2"/>
  <c r="AC4352" i="2"/>
  <c r="AB4352" i="2"/>
  <c r="AA4352" i="2"/>
  <c r="Z4352" i="2"/>
  <c r="Y4352" i="2"/>
  <c r="X4352" i="2"/>
  <c r="W4352" i="2"/>
  <c r="V4352" i="2"/>
  <c r="U4352" i="2"/>
  <c r="T4352" i="2"/>
  <c r="S4352" i="2"/>
  <c r="I4352" i="2"/>
  <c r="AD4351" i="2"/>
  <c r="AD4350" i="2" s="1"/>
  <c r="AC4351" i="2"/>
  <c r="AB4351" i="2"/>
  <c r="AA4351" i="2"/>
  <c r="Z4351" i="2"/>
  <c r="Y4351" i="2"/>
  <c r="X4351" i="2"/>
  <c r="W4351" i="2"/>
  <c r="V4351" i="2"/>
  <c r="U4351" i="2"/>
  <c r="T4351" i="2"/>
  <c r="S4351" i="2"/>
  <c r="AE4351" i="2" s="1"/>
  <c r="M4351" i="2"/>
  <c r="I4351" i="2"/>
  <c r="I4350" i="2" s="1"/>
  <c r="AF4350" i="2"/>
  <c r="AC4350" i="2"/>
  <c r="Y4350" i="2"/>
  <c r="U4350" i="2"/>
  <c r="R4350" i="2"/>
  <c r="Q4350" i="2"/>
  <c r="P4350" i="2"/>
  <c r="O4350" i="2"/>
  <c r="N4350" i="2"/>
  <c r="AD4349" i="2"/>
  <c r="AC4349" i="2"/>
  <c r="AB4349" i="2"/>
  <c r="M4349" i="2" s="1"/>
  <c r="AA4349" i="2"/>
  <c r="L4349" i="2" s="1"/>
  <c r="Z4349" i="2"/>
  <c r="Y4349" i="2"/>
  <c r="X4349" i="2"/>
  <c r="W4349" i="2"/>
  <c r="K4349" i="2" s="1"/>
  <c r="V4349" i="2"/>
  <c r="U4349" i="2"/>
  <c r="T4349" i="2"/>
  <c r="S4349" i="2"/>
  <c r="AE4349" i="2" s="1"/>
  <c r="I4349" i="2"/>
  <c r="AD4348" i="2"/>
  <c r="AC4348" i="2"/>
  <c r="AB4348" i="2"/>
  <c r="AA4348" i="2"/>
  <c r="Z4348" i="2"/>
  <c r="Y4348" i="2"/>
  <c r="X4348" i="2"/>
  <c r="W4348" i="2"/>
  <c r="V4348" i="2"/>
  <c r="K4348" i="2" s="1"/>
  <c r="U4348" i="2"/>
  <c r="T4348" i="2"/>
  <c r="S4348" i="2"/>
  <c r="I4348" i="2"/>
  <c r="AD4347" i="2"/>
  <c r="AC4347" i="2"/>
  <c r="AB4347" i="2"/>
  <c r="AA4347" i="2"/>
  <c r="L4347" i="2" s="1"/>
  <c r="Z4347" i="2"/>
  <c r="Y4347" i="2"/>
  <c r="X4347" i="2"/>
  <c r="W4347" i="2"/>
  <c r="V4347" i="2"/>
  <c r="U4347" i="2"/>
  <c r="T4347" i="2"/>
  <c r="S4347" i="2"/>
  <c r="AE4347" i="2" s="1"/>
  <c r="I4347" i="2"/>
  <c r="AD4346" i="2"/>
  <c r="AD4345" i="2" s="1"/>
  <c r="AC4346" i="2"/>
  <c r="AC4345" i="2" s="1"/>
  <c r="AB4346" i="2"/>
  <c r="AA4346" i="2"/>
  <c r="Z4346" i="2"/>
  <c r="Z4345" i="2" s="1"/>
  <c r="Y4346" i="2"/>
  <c r="Y4345" i="2" s="1"/>
  <c r="X4346" i="2"/>
  <c r="W4346" i="2"/>
  <c r="V4346" i="2"/>
  <c r="U4346" i="2"/>
  <c r="T4346" i="2"/>
  <c r="S4346" i="2"/>
  <c r="L4346" i="2"/>
  <c r="L4345" i="2" s="1"/>
  <c r="I4346" i="2"/>
  <c r="I4345" i="2" s="1"/>
  <c r="AA4345" i="2"/>
  <c r="X4345" i="2"/>
  <c r="W4345" i="2"/>
  <c r="S4345" i="2"/>
  <c r="R4345" i="2"/>
  <c r="Q4345" i="2"/>
  <c r="P4345" i="2"/>
  <c r="O4345" i="2"/>
  <c r="N4345" i="2"/>
  <c r="AD4344" i="2"/>
  <c r="AC4344" i="2"/>
  <c r="AB4344" i="2"/>
  <c r="AA4344" i="2"/>
  <c r="Z4344" i="2"/>
  <c r="Y4344" i="2"/>
  <c r="X4344" i="2"/>
  <c r="W4344" i="2"/>
  <c r="V4344" i="2"/>
  <c r="U4344" i="2"/>
  <c r="T4344" i="2"/>
  <c r="S4344" i="2"/>
  <c r="M4344" i="2"/>
  <c r="J4344" i="2"/>
  <c r="I4344" i="2"/>
  <c r="AD4343" i="2"/>
  <c r="AC4343" i="2"/>
  <c r="AB4343" i="2"/>
  <c r="AA4343" i="2"/>
  <c r="Z4343" i="2"/>
  <c r="Y4343" i="2"/>
  <c r="X4343" i="2"/>
  <c r="W4343" i="2"/>
  <c r="V4343" i="2"/>
  <c r="U4343" i="2"/>
  <c r="T4343" i="2"/>
  <c r="S4343" i="2"/>
  <c r="I4343" i="2"/>
  <c r="AD4342" i="2"/>
  <c r="AC4342" i="2"/>
  <c r="AB4342" i="2"/>
  <c r="AA4342" i="2"/>
  <c r="Z4342" i="2"/>
  <c r="L4342" i="2" s="1"/>
  <c r="Y4342" i="2"/>
  <c r="X4342" i="2"/>
  <c r="W4342" i="2"/>
  <c r="V4342" i="2"/>
  <c r="K4342" i="2" s="1"/>
  <c r="U4342" i="2"/>
  <c r="T4342" i="2"/>
  <c r="S4342" i="2"/>
  <c r="M4342" i="2"/>
  <c r="J4342" i="2"/>
  <c r="I4342" i="2"/>
  <c r="AD4341" i="2"/>
  <c r="AC4341" i="2"/>
  <c r="AB4341" i="2"/>
  <c r="AA4341" i="2"/>
  <c r="Z4341" i="2"/>
  <c r="Y4341" i="2"/>
  <c r="L4341" i="2" s="1"/>
  <c r="X4341" i="2"/>
  <c r="K4341" i="2" s="1"/>
  <c r="W4341" i="2"/>
  <c r="V4341" i="2"/>
  <c r="U4341" i="2"/>
  <c r="T4341" i="2"/>
  <c r="S4341" i="2"/>
  <c r="I4341" i="2"/>
  <c r="AD4340" i="2"/>
  <c r="AC4340" i="2"/>
  <c r="AB4340" i="2"/>
  <c r="AA4340" i="2"/>
  <c r="Z4340" i="2"/>
  <c r="Y4340" i="2"/>
  <c r="X4340" i="2"/>
  <c r="W4340" i="2"/>
  <c r="V4340" i="2"/>
  <c r="U4340" i="2"/>
  <c r="T4340" i="2"/>
  <c r="S4340" i="2"/>
  <c r="M4340" i="2"/>
  <c r="I4340" i="2"/>
  <c r="I4339" i="2" s="1"/>
  <c r="X4339" i="2"/>
  <c r="R4339" i="2"/>
  <c r="Q4339" i="2"/>
  <c r="P4339" i="2"/>
  <c r="O4339" i="2"/>
  <c r="N4339" i="2"/>
  <c r="AD4338" i="2"/>
  <c r="AC4338" i="2"/>
  <c r="AB4338" i="2"/>
  <c r="AA4338" i="2"/>
  <c r="Z4338" i="2"/>
  <c r="Y4338" i="2"/>
  <c r="X4338" i="2"/>
  <c r="W4338" i="2"/>
  <c r="V4338" i="2"/>
  <c r="U4338" i="2"/>
  <c r="T4338" i="2"/>
  <c r="S4338" i="2"/>
  <c r="AE4338" i="2" s="1"/>
  <c r="K4338" i="2"/>
  <c r="I4338" i="2"/>
  <c r="AD4337" i="2"/>
  <c r="AD4336" i="2" s="1"/>
  <c r="AC4337" i="2"/>
  <c r="AB4337" i="2"/>
  <c r="AA4337" i="2"/>
  <c r="Z4337" i="2"/>
  <c r="Z4336" i="2" s="1"/>
  <c r="Y4337" i="2"/>
  <c r="Y4336" i="2" s="1"/>
  <c r="X4337" i="2"/>
  <c r="W4337" i="2"/>
  <c r="V4337" i="2"/>
  <c r="U4337" i="2"/>
  <c r="T4337" i="2"/>
  <c r="S4337" i="2"/>
  <c r="L4337" i="2"/>
  <c r="I4337" i="2"/>
  <c r="I4336" i="2" s="1"/>
  <c r="AB4336" i="2"/>
  <c r="AA4336" i="2"/>
  <c r="X4336" i="2"/>
  <c r="T4336" i="2"/>
  <c r="S4336" i="2"/>
  <c r="R4336" i="2"/>
  <c r="Q4336" i="2"/>
  <c r="P4336" i="2"/>
  <c r="O4336" i="2"/>
  <c r="N4336" i="2"/>
  <c r="AD4335" i="2"/>
  <c r="AC4335" i="2"/>
  <c r="AB4335" i="2"/>
  <c r="AA4335" i="2"/>
  <c r="Z4335" i="2"/>
  <c r="Y4335" i="2"/>
  <c r="X4335" i="2"/>
  <c r="W4335" i="2"/>
  <c r="V4335" i="2"/>
  <c r="U4335" i="2"/>
  <c r="T4335" i="2"/>
  <c r="S4335" i="2"/>
  <c r="M4335" i="2"/>
  <c r="I4335" i="2"/>
  <c r="AD4334" i="2"/>
  <c r="AC4334" i="2"/>
  <c r="AB4334" i="2"/>
  <c r="AA4334" i="2"/>
  <c r="Z4334" i="2"/>
  <c r="Y4334" i="2"/>
  <c r="X4334" i="2"/>
  <c r="K4334" i="2" s="1"/>
  <c r="W4334" i="2"/>
  <c r="V4334" i="2"/>
  <c r="U4334" i="2"/>
  <c r="T4334" i="2"/>
  <c r="S4334" i="2"/>
  <c r="L4334" i="2"/>
  <c r="I4334" i="2"/>
  <c r="AD4333" i="2"/>
  <c r="AC4333" i="2"/>
  <c r="AB4333" i="2"/>
  <c r="AA4333" i="2"/>
  <c r="Z4333" i="2"/>
  <c r="Y4333" i="2"/>
  <c r="X4333" i="2"/>
  <c r="W4333" i="2"/>
  <c r="V4333" i="2"/>
  <c r="U4333" i="2"/>
  <c r="T4333" i="2"/>
  <c r="S4333" i="2"/>
  <c r="AE4333" i="2" s="1"/>
  <c r="M4333" i="2"/>
  <c r="I4333" i="2"/>
  <c r="AD4332" i="2"/>
  <c r="AC4332" i="2"/>
  <c r="AB4332" i="2"/>
  <c r="AA4332" i="2"/>
  <c r="Z4332" i="2"/>
  <c r="Y4332" i="2"/>
  <c r="X4332" i="2"/>
  <c r="W4332" i="2"/>
  <c r="V4332" i="2"/>
  <c r="U4332" i="2"/>
  <c r="T4332" i="2"/>
  <c r="S4332" i="2"/>
  <c r="I4332" i="2"/>
  <c r="AD4331" i="2"/>
  <c r="AC4331" i="2"/>
  <c r="AB4331" i="2"/>
  <c r="AA4331" i="2"/>
  <c r="Z4331" i="2"/>
  <c r="Y4331" i="2"/>
  <c r="X4331" i="2"/>
  <c r="W4331" i="2"/>
  <c r="V4331" i="2"/>
  <c r="K4331" i="2" s="1"/>
  <c r="U4331" i="2"/>
  <c r="T4331" i="2"/>
  <c r="S4331" i="2"/>
  <c r="AE4331" i="2" s="1"/>
  <c r="M4331" i="2"/>
  <c r="I4331" i="2"/>
  <c r="AD4330" i="2"/>
  <c r="AC4330" i="2"/>
  <c r="AB4330" i="2"/>
  <c r="AA4330" i="2"/>
  <c r="Z4330" i="2"/>
  <c r="Y4330" i="2"/>
  <c r="L4330" i="2" s="1"/>
  <c r="X4330" i="2"/>
  <c r="W4330" i="2"/>
  <c r="V4330" i="2"/>
  <c r="U4330" i="2"/>
  <c r="T4330" i="2"/>
  <c r="S4330" i="2"/>
  <c r="I4330" i="2"/>
  <c r="AD4329" i="2"/>
  <c r="AC4329" i="2"/>
  <c r="AB4329" i="2"/>
  <c r="AA4329" i="2"/>
  <c r="Z4329" i="2"/>
  <c r="Y4329" i="2"/>
  <c r="X4329" i="2"/>
  <c r="W4329" i="2"/>
  <c r="V4329" i="2"/>
  <c r="U4329" i="2"/>
  <c r="T4329" i="2"/>
  <c r="S4329" i="2"/>
  <c r="M4329" i="2"/>
  <c r="I4329" i="2"/>
  <c r="AD4328" i="2"/>
  <c r="AC4328" i="2"/>
  <c r="AB4328" i="2"/>
  <c r="AA4328" i="2"/>
  <c r="Z4328" i="2"/>
  <c r="Y4328" i="2"/>
  <c r="L4328" i="2" s="1"/>
  <c r="X4328" i="2"/>
  <c r="W4328" i="2"/>
  <c r="V4328" i="2"/>
  <c r="U4328" i="2"/>
  <c r="T4328" i="2"/>
  <c r="S4328" i="2"/>
  <c r="I4328" i="2"/>
  <c r="AD4327" i="2"/>
  <c r="V4327" i="2"/>
  <c r="R4327" i="2"/>
  <c r="Q4327" i="2"/>
  <c r="P4327" i="2"/>
  <c r="O4327" i="2"/>
  <c r="N4327" i="2"/>
  <c r="AD4326" i="2"/>
  <c r="AC4326" i="2"/>
  <c r="M4326" i="2" s="1"/>
  <c r="AB4326" i="2"/>
  <c r="AA4326" i="2"/>
  <c r="Z4326" i="2"/>
  <c r="Y4326" i="2"/>
  <c r="L4326" i="2" s="1"/>
  <c r="X4326" i="2"/>
  <c r="W4326" i="2"/>
  <c r="V4326" i="2"/>
  <c r="K4326" i="2" s="1"/>
  <c r="U4326" i="2"/>
  <c r="J4326" i="2" s="1"/>
  <c r="T4326" i="2"/>
  <c r="S4326" i="2"/>
  <c r="I4326" i="2"/>
  <c r="I4324" i="2" s="1"/>
  <c r="AD4325" i="2"/>
  <c r="AD4324" i="2" s="1"/>
  <c r="AC4325" i="2"/>
  <c r="AB4325" i="2"/>
  <c r="AA4325" i="2"/>
  <c r="Z4325" i="2"/>
  <c r="Y4325" i="2"/>
  <c r="X4325" i="2"/>
  <c r="W4325" i="2"/>
  <c r="V4325" i="2"/>
  <c r="U4325" i="2"/>
  <c r="T4325" i="2"/>
  <c r="S4325" i="2"/>
  <c r="I4325" i="2"/>
  <c r="Z4324" i="2"/>
  <c r="Y4324" i="2"/>
  <c r="V4324" i="2"/>
  <c r="R4324" i="2"/>
  <c r="Q4324" i="2"/>
  <c r="P4324" i="2"/>
  <c r="O4324" i="2"/>
  <c r="N4324" i="2"/>
  <c r="AD4323" i="2"/>
  <c r="AC4323" i="2"/>
  <c r="AB4323" i="2"/>
  <c r="AA4323" i="2"/>
  <c r="Z4323" i="2"/>
  <c r="Y4323" i="2"/>
  <c r="X4323" i="2"/>
  <c r="W4323" i="2"/>
  <c r="V4323" i="2"/>
  <c r="U4323" i="2"/>
  <c r="T4323" i="2"/>
  <c r="S4323" i="2"/>
  <c r="I4323" i="2"/>
  <c r="AD4322" i="2"/>
  <c r="AD4321" i="2" s="1"/>
  <c r="AC4322" i="2"/>
  <c r="AB4322" i="2"/>
  <c r="AA4322" i="2"/>
  <c r="AA4321" i="2" s="1"/>
  <c r="Z4322" i="2"/>
  <c r="Y4322" i="2"/>
  <c r="X4322" i="2"/>
  <c r="W4322" i="2"/>
  <c r="W4321" i="2" s="1"/>
  <c r="V4322" i="2"/>
  <c r="U4322" i="2"/>
  <c r="T4322" i="2"/>
  <c r="S4322" i="2"/>
  <c r="S4321" i="2" s="1"/>
  <c r="M4322" i="2"/>
  <c r="I4322" i="2"/>
  <c r="X4321" i="2"/>
  <c r="R4321" i="2"/>
  <c r="Q4321" i="2"/>
  <c r="P4321" i="2"/>
  <c r="O4321" i="2"/>
  <c r="N4321" i="2"/>
  <c r="AE4317" i="2"/>
  <c r="AD4317" i="2"/>
  <c r="AC4317" i="2"/>
  <c r="AB4317" i="2"/>
  <c r="AA4317" i="2"/>
  <c r="Z4317" i="2"/>
  <c r="Y4317" i="2"/>
  <c r="X4317" i="2"/>
  <c r="W4317" i="2"/>
  <c r="V4317" i="2"/>
  <c r="U4317" i="2"/>
  <c r="T4317" i="2"/>
  <c r="S4317" i="2"/>
  <c r="R4317" i="2"/>
  <c r="Q4317" i="2"/>
  <c r="P4317" i="2"/>
  <c r="O4317" i="2"/>
  <c r="N4317" i="2"/>
  <c r="M4317" i="2"/>
  <c r="L4317" i="2"/>
  <c r="K4317" i="2"/>
  <c r="J4317" i="2"/>
  <c r="AE4257" i="2"/>
  <c r="AI4253" i="2"/>
  <c r="H4253" i="2"/>
  <c r="E4253" i="2"/>
  <c r="AD4251" i="2"/>
  <c r="AC4251" i="2"/>
  <c r="AB4251" i="2"/>
  <c r="AA4251" i="2"/>
  <c r="Z4251" i="2"/>
  <c r="Y4251" i="2"/>
  <c r="L4251" i="2" s="1"/>
  <c r="X4251" i="2"/>
  <c r="W4251" i="2"/>
  <c r="V4251" i="2"/>
  <c r="U4251" i="2"/>
  <c r="T4251" i="2"/>
  <c r="S4251" i="2"/>
  <c r="I4251" i="2"/>
  <c r="AD4250" i="2"/>
  <c r="AD4249" i="2" s="1"/>
  <c r="AC4250" i="2"/>
  <c r="AB4250" i="2"/>
  <c r="AA4250" i="2"/>
  <c r="AA4249" i="2" s="1"/>
  <c r="Z4250" i="2"/>
  <c r="Y4250" i="2"/>
  <c r="X4250" i="2"/>
  <c r="W4250" i="2"/>
  <c r="W4249" i="2" s="1"/>
  <c r="V4250" i="2"/>
  <c r="U4250" i="2"/>
  <c r="T4250" i="2"/>
  <c r="S4250" i="2"/>
  <c r="S4249" i="2" s="1"/>
  <c r="M4250" i="2"/>
  <c r="I4250" i="2"/>
  <c r="Y4249" i="2"/>
  <c r="R4249" i="2"/>
  <c r="Q4249" i="2"/>
  <c r="P4249" i="2"/>
  <c r="O4249" i="2"/>
  <c r="N4249" i="2"/>
  <c r="AD4248" i="2"/>
  <c r="AC4248" i="2"/>
  <c r="AB4248" i="2"/>
  <c r="M4248" i="2" s="1"/>
  <c r="AA4248" i="2"/>
  <c r="Z4248" i="2"/>
  <c r="Y4248" i="2"/>
  <c r="X4248" i="2"/>
  <c r="W4248" i="2"/>
  <c r="K4248" i="2" s="1"/>
  <c r="V4248" i="2"/>
  <c r="U4248" i="2"/>
  <c r="T4248" i="2"/>
  <c r="S4248" i="2"/>
  <c r="I4248" i="2"/>
  <c r="AD4247" i="2"/>
  <c r="AC4247" i="2"/>
  <c r="AB4247" i="2"/>
  <c r="AA4247" i="2"/>
  <c r="Z4247" i="2"/>
  <c r="Y4247" i="2"/>
  <c r="Y4245" i="2" s="1"/>
  <c r="X4247" i="2"/>
  <c r="W4247" i="2"/>
  <c r="V4247" i="2"/>
  <c r="U4247" i="2"/>
  <c r="J4247" i="2" s="1"/>
  <c r="T4247" i="2"/>
  <c r="S4247" i="2"/>
  <c r="M4247" i="2"/>
  <c r="I4247" i="2"/>
  <c r="AD4246" i="2"/>
  <c r="AC4246" i="2"/>
  <c r="AB4246" i="2"/>
  <c r="AA4246" i="2"/>
  <c r="Z4246" i="2"/>
  <c r="Y4246" i="2"/>
  <c r="X4246" i="2"/>
  <c r="X4245" i="2" s="1"/>
  <c r="W4246" i="2"/>
  <c r="W4245" i="2" s="1"/>
  <c r="V4246" i="2"/>
  <c r="U4246" i="2"/>
  <c r="T4246" i="2"/>
  <c r="T4245" i="2" s="1"/>
  <c r="S4246" i="2"/>
  <c r="S4245" i="2" s="1"/>
  <c r="I4246" i="2"/>
  <c r="AC4245" i="2"/>
  <c r="Z4245" i="2"/>
  <c r="R4245" i="2"/>
  <c r="Q4245" i="2"/>
  <c r="P4245" i="2"/>
  <c r="O4245" i="2"/>
  <c r="N4245" i="2"/>
  <c r="I4245" i="2"/>
  <c r="AD4244" i="2"/>
  <c r="AC4244" i="2"/>
  <c r="AB4244" i="2"/>
  <c r="M4244" i="2" s="1"/>
  <c r="AA4244" i="2"/>
  <c r="L4244" i="2" s="1"/>
  <c r="Z4244" i="2"/>
  <c r="Y4244" i="2"/>
  <c r="X4244" i="2"/>
  <c r="W4244" i="2"/>
  <c r="V4244" i="2"/>
  <c r="U4244" i="2"/>
  <c r="T4244" i="2"/>
  <c r="T4242" i="2" s="1"/>
  <c r="S4244" i="2"/>
  <c r="AE4244" i="2" s="1"/>
  <c r="I4244" i="2"/>
  <c r="AD4243" i="2"/>
  <c r="AC4243" i="2"/>
  <c r="AC4242" i="2" s="1"/>
  <c r="AB4243" i="2"/>
  <c r="AA4243" i="2"/>
  <c r="Z4243" i="2"/>
  <c r="Y4243" i="2"/>
  <c r="X4243" i="2"/>
  <c r="W4243" i="2"/>
  <c r="V4243" i="2"/>
  <c r="U4243" i="2"/>
  <c r="U4242" i="2" s="1"/>
  <c r="T4243" i="2"/>
  <c r="S4243" i="2"/>
  <c r="M4243" i="2"/>
  <c r="M4242" i="2" s="1"/>
  <c r="I4243" i="2"/>
  <c r="AB4242" i="2"/>
  <c r="Y4242" i="2"/>
  <c r="X4242" i="2"/>
  <c r="R4242" i="2"/>
  <c r="Q4242" i="2"/>
  <c r="P4242" i="2"/>
  <c r="O4242" i="2"/>
  <c r="N4242" i="2"/>
  <c r="I4242" i="2"/>
  <c r="AD4241" i="2"/>
  <c r="AC4241" i="2"/>
  <c r="AB4241" i="2"/>
  <c r="M4241" i="2" s="1"/>
  <c r="AA4241" i="2"/>
  <c r="L4241" i="2" s="1"/>
  <c r="Z4241" i="2"/>
  <c r="Y4241" i="2"/>
  <c r="X4241" i="2"/>
  <c r="W4241" i="2"/>
  <c r="V4241" i="2"/>
  <c r="U4241" i="2"/>
  <c r="T4241" i="2"/>
  <c r="J4241" i="2" s="1"/>
  <c r="S4241" i="2"/>
  <c r="I4241" i="2"/>
  <c r="AD4240" i="2"/>
  <c r="AC4240" i="2"/>
  <c r="M4240" i="2" s="1"/>
  <c r="AB4240" i="2"/>
  <c r="AA4240" i="2"/>
  <c r="Z4240" i="2"/>
  <c r="Y4240" i="2"/>
  <c r="L4240" i="2" s="1"/>
  <c r="X4240" i="2"/>
  <c r="W4240" i="2"/>
  <c r="V4240" i="2"/>
  <c r="U4240" i="2"/>
  <c r="J4240" i="2" s="1"/>
  <c r="T4240" i="2"/>
  <c r="S4240" i="2"/>
  <c r="I4240" i="2"/>
  <c r="AD4239" i="2"/>
  <c r="AC4239" i="2"/>
  <c r="AB4239" i="2"/>
  <c r="AA4239" i="2"/>
  <c r="Z4239" i="2"/>
  <c r="Y4239" i="2"/>
  <c r="X4239" i="2"/>
  <c r="W4239" i="2"/>
  <c r="V4239" i="2"/>
  <c r="U4239" i="2"/>
  <c r="T4239" i="2"/>
  <c r="S4239" i="2"/>
  <c r="I4239" i="2"/>
  <c r="AD4238" i="2"/>
  <c r="AC4238" i="2"/>
  <c r="AB4238" i="2"/>
  <c r="M4238" i="2" s="1"/>
  <c r="AA4238" i="2"/>
  <c r="Z4238" i="2"/>
  <c r="Y4238" i="2"/>
  <c r="X4238" i="2"/>
  <c r="W4238" i="2"/>
  <c r="V4238" i="2"/>
  <c r="U4238" i="2"/>
  <c r="T4238" i="2"/>
  <c r="S4238" i="2"/>
  <c r="I4238" i="2"/>
  <c r="AD4237" i="2"/>
  <c r="AC4237" i="2"/>
  <c r="AB4237" i="2"/>
  <c r="AA4237" i="2"/>
  <c r="Z4237" i="2"/>
  <c r="Y4237" i="2"/>
  <c r="X4237" i="2"/>
  <c r="W4237" i="2"/>
  <c r="V4237" i="2"/>
  <c r="U4237" i="2"/>
  <c r="T4237" i="2"/>
  <c r="S4237" i="2"/>
  <c r="K4237" i="2"/>
  <c r="I4237" i="2"/>
  <c r="AD4236" i="2"/>
  <c r="AC4236" i="2"/>
  <c r="AB4236" i="2"/>
  <c r="M4236" i="2" s="1"/>
  <c r="AA4236" i="2"/>
  <c r="Z4236" i="2"/>
  <c r="Y4236" i="2"/>
  <c r="X4236" i="2"/>
  <c r="W4236" i="2"/>
  <c r="V4236" i="2"/>
  <c r="U4236" i="2"/>
  <c r="T4236" i="2"/>
  <c r="S4236" i="2"/>
  <c r="I4236" i="2"/>
  <c r="AD4235" i="2"/>
  <c r="AC4235" i="2"/>
  <c r="AB4235" i="2"/>
  <c r="AA4235" i="2"/>
  <c r="Z4235" i="2"/>
  <c r="Y4235" i="2"/>
  <c r="X4235" i="2"/>
  <c r="W4235" i="2"/>
  <c r="V4235" i="2"/>
  <c r="U4235" i="2"/>
  <c r="T4235" i="2"/>
  <c r="J4235" i="2" s="1"/>
  <c r="S4235" i="2"/>
  <c r="K4235" i="2"/>
  <c r="I4235" i="2"/>
  <c r="AD4234" i="2"/>
  <c r="AC4234" i="2"/>
  <c r="AB4234" i="2"/>
  <c r="AA4234" i="2"/>
  <c r="Z4234" i="2"/>
  <c r="Y4234" i="2"/>
  <c r="X4234" i="2"/>
  <c r="W4234" i="2"/>
  <c r="V4234" i="2"/>
  <c r="U4234" i="2"/>
  <c r="T4234" i="2"/>
  <c r="S4234" i="2"/>
  <c r="I4234" i="2"/>
  <c r="I4233" i="2" s="1"/>
  <c r="AA4233" i="2"/>
  <c r="S4233" i="2"/>
  <c r="R4233" i="2"/>
  <c r="Q4233" i="2"/>
  <c r="P4233" i="2"/>
  <c r="O4233" i="2"/>
  <c r="N4233" i="2"/>
  <c r="AD4232" i="2"/>
  <c r="AC4232" i="2"/>
  <c r="AB4232" i="2"/>
  <c r="M4232" i="2" s="1"/>
  <c r="AA4232" i="2"/>
  <c r="Z4232" i="2"/>
  <c r="Y4232" i="2"/>
  <c r="X4232" i="2"/>
  <c r="W4232" i="2"/>
  <c r="V4232" i="2"/>
  <c r="U4232" i="2"/>
  <c r="T4232" i="2"/>
  <c r="S4232" i="2"/>
  <c r="I4232" i="2"/>
  <c r="I4230" i="2" s="1"/>
  <c r="AD4231" i="2"/>
  <c r="AC4231" i="2"/>
  <c r="AC4230" i="2" s="1"/>
  <c r="AB4231" i="2"/>
  <c r="AA4231" i="2"/>
  <c r="L4231" i="2" s="1"/>
  <c r="Z4231" i="2"/>
  <c r="Y4231" i="2"/>
  <c r="Y4230" i="2" s="1"/>
  <c r="X4231" i="2"/>
  <c r="X4230" i="2" s="1"/>
  <c r="W4231" i="2"/>
  <c r="V4231" i="2"/>
  <c r="U4231" i="2"/>
  <c r="U4230" i="2" s="1"/>
  <c r="T4231" i="2"/>
  <c r="S4231" i="2"/>
  <c r="K4231" i="2"/>
  <c r="I4231" i="2"/>
  <c r="AD4230" i="2"/>
  <c r="AA4230" i="2"/>
  <c r="V4230" i="2"/>
  <c r="R4230" i="2"/>
  <c r="Q4230" i="2"/>
  <c r="P4230" i="2"/>
  <c r="O4230" i="2"/>
  <c r="N4230" i="2"/>
  <c r="AD4229" i="2"/>
  <c r="AC4229" i="2"/>
  <c r="AB4229" i="2"/>
  <c r="AA4229" i="2"/>
  <c r="Z4229" i="2"/>
  <c r="L4229" i="2" s="1"/>
  <c r="Y4229" i="2"/>
  <c r="X4229" i="2"/>
  <c r="W4229" i="2"/>
  <c r="V4229" i="2"/>
  <c r="K4229" i="2" s="1"/>
  <c r="U4229" i="2"/>
  <c r="T4229" i="2"/>
  <c r="S4229" i="2"/>
  <c r="M4229" i="2"/>
  <c r="I4229" i="2"/>
  <c r="AD4228" i="2"/>
  <c r="AC4228" i="2"/>
  <c r="AB4228" i="2"/>
  <c r="M4228" i="2" s="1"/>
  <c r="AA4228" i="2"/>
  <c r="Z4228" i="2"/>
  <c r="Y4228" i="2"/>
  <c r="X4228" i="2"/>
  <c r="W4228" i="2"/>
  <c r="V4228" i="2"/>
  <c r="U4228" i="2"/>
  <c r="T4228" i="2"/>
  <c r="S4228" i="2"/>
  <c r="I4228" i="2"/>
  <c r="AI4224" i="2"/>
  <c r="R4224" i="2"/>
  <c r="Q4224" i="2"/>
  <c r="P4224" i="2"/>
  <c r="O4224" i="2"/>
  <c r="N4224" i="2"/>
  <c r="H4224" i="2"/>
  <c r="E4224" i="2"/>
  <c r="AD4222" i="2"/>
  <c r="AC4222" i="2"/>
  <c r="AB4222" i="2"/>
  <c r="AA4222" i="2"/>
  <c r="Z4222" i="2"/>
  <c r="Y4222" i="2"/>
  <c r="X4222" i="2"/>
  <c r="W4222" i="2"/>
  <c r="V4222" i="2"/>
  <c r="U4222" i="2"/>
  <c r="T4222" i="2"/>
  <c r="S4222" i="2"/>
  <c r="I4222" i="2"/>
  <c r="AI4218" i="2"/>
  <c r="AI4255" i="2" s="1"/>
  <c r="AI4259" i="2" s="1"/>
  <c r="H4218" i="2"/>
  <c r="E4218" i="2"/>
  <c r="AD4216" i="2"/>
  <c r="AC4216" i="2"/>
  <c r="AB4216" i="2"/>
  <c r="AA4216" i="2"/>
  <c r="Z4216" i="2"/>
  <c r="Y4216" i="2"/>
  <c r="X4216" i="2"/>
  <c r="W4216" i="2"/>
  <c r="V4216" i="2"/>
  <c r="K4216" i="2" s="1"/>
  <c r="U4216" i="2"/>
  <c r="T4216" i="2"/>
  <c r="S4216" i="2"/>
  <c r="M4216" i="2"/>
  <c r="I4216" i="2"/>
  <c r="AD4215" i="2"/>
  <c r="AC4215" i="2"/>
  <c r="AB4215" i="2"/>
  <c r="M4215" i="2" s="1"/>
  <c r="AA4215" i="2"/>
  <c r="Z4215" i="2"/>
  <c r="Y4215" i="2"/>
  <c r="X4215" i="2"/>
  <c r="W4215" i="2"/>
  <c r="K4215" i="2" s="1"/>
  <c r="V4215" i="2"/>
  <c r="U4215" i="2"/>
  <c r="T4215" i="2"/>
  <c r="S4215" i="2"/>
  <c r="I4215" i="2"/>
  <c r="AD4214" i="2"/>
  <c r="AC4214" i="2"/>
  <c r="AB4214" i="2"/>
  <c r="AA4214" i="2"/>
  <c r="Z4214" i="2"/>
  <c r="Y4214" i="2"/>
  <c r="L4214" i="2" s="1"/>
  <c r="X4214" i="2"/>
  <c r="W4214" i="2"/>
  <c r="V4214" i="2"/>
  <c r="U4214" i="2"/>
  <c r="T4214" i="2"/>
  <c r="S4214" i="2"/>
  <c r="I4214" i="2"/>
  <c r="AD4213" i="2"/>
  <c r="AC4213" i="2"/>
  <c r="AB4213" i="2"/>
  <c r="AA4213" i="2"/>
  <c r="Z4213" i="2"/>
  <c r="Y4213" i="2"/>
  <c r="X4213" i="2"/>
  <c r="W4213" i="2"/>
  <c r="V4213" i="2"/>
  <c r="U4213" i="2"/>
  <c r="T4213" i="2"/>
  <c r="S4213" i="2"/>
  <c r="J4213" i="2" s="1"/>
  <c r="K4213" i="2"/>
  <c r="I4213" i="2"/>
  <c r="AD4212" i="2"/>
  <c r="AC4212" i="2"/>
  <c r="AB4212" i="2"/>
  <c r="AA4212" i="2"/>
  <c r="Z4212" i="2"/>
  <c r="Y4212" i="2"/>
  <c r="X4212" i="2"/>
  <c r="W4212" i="2"/>
  <c r="V4212" i="2"/>
  <c r="K4212" i="2" s="1"/>
  <c r="U4212" i="2"/>
  <c r="T4212" i="2"/>
  <c r="S4212" i="2"/>
  <c r="I4212" i="2"/>
  <c r="AD4211" i="2"/>
  <c r="AC4211" i="2"/>
  <c r="AB4211" i="2"/>
  <c r="AA4211" i="2"/>
  <c r="Z4211" i="2"/>
  <c r="Y4211" i="2"/>
  <c r="X4211" i="2"/>
  <c r="W4211" i="2"/>
  <c r="V4211" i="2"/>
  <c r="U4211" i="2"/>
  <c r="T4211" i="2"/>
  <c r="S4211" i="2"/>
  <c r="AE4211" i="2" s="1"/>
  <c r="I4211" i="2"/>
  <c r="AD4210" i="2"/>
  <c r="AC4210" i="2"/>
  <c r="AB4210" i="2"/>
  <c r="M4210" i="2" s="1"/>
  <c r="AA4210" i="2"/>
  <c r="Z4210" i="2"/>
  <c r="Y4210" i="2"/>
  <c r="X4210" i="2"/>
  <c r="W4210" i="2"/>
  <c r="V4210" i="2"/>
  <c r="U4210" i="2"/>
  <c r="T4210" i="2"/>
  <c r="S4210" i="2"/>
  <c r="I4210" i="2"/>
  <c r="AD4209" i="2"/>
  <c r="AC4209" i="2"/>
  <c r="AB4209" i="2"/>
  <c r="AA4209" i="2"/>
  <c r="Z4209" i="2"/>
  <c r="Y4209" i="2"/>
  <c r="X4209" i="2"/>
  <c r="W4209" i="2"/>
  <c r="V4209" i="2"/>
  <c r="U4209" i="2"/>
  <c r="T4209" i="2"/>
  <c r="S4209" i="2"/>
  <c r="I4209" i="2"/>
  <c r="AD4208" i="2"/>
  <c r="AC4208" i="2"/>
  <c r="AB4208" i="2"/>
  <c r="AA4208" i="2"/>
  <c r="Z4208" i="2"/>
  <c r="L4208" i="2" s="1"/>
  <c r="Y4208" i="2"/>
  <c r="X4208" i="2"/>
  <c r="W4208" i="2"/>
  <c r="V4208" i="2"/>
  <c r="K4208" i="2" s="1"/>
  <c r="U4208" i="2"/>
  <c r="T4208" i="2"/>
  <c r="S4208" i="2"/>
  <c r="M4208" i="2"/>
  <c r="I4208" i="2"/>
  <c r="AD4207" i="2"/>
  <c r="AC4207" i="2"/>
  <c r="AB4207" i="2"/>
  <c r="M4207" i="2" s="1"/>
  <c r="AA4207" i="2"/>
  <c r="Z4207" i="2"/>
  <c r="Y4207" i="2"/>
  <c r="X4207" i="2"/>
  <c r="K4207" i="2" s="1"/>
  <c r="W4207" i="2"/>
  <c r="V4207" i="2"/>
  <c r="U4207" i="2"/>
  <c r="T4207" i="2"/>
  <c r="S4207" i="2"/>
  <c r="I4207" i="2"/>
  <c r="AD4206" i="2"/>
  <c r="AC4206" i="2"/>
  <c r="AB4206" i="2"/>
  <c r="AA4206" i="2"/>
  <c r="Z4206" i="2"/>
  <c r="Y4206" i="2"/>
  <c r="X4206" i="2"/>
  <c r="W4206" i="2"/>
  <c r="V4206" i="2"/>
  <c r="U4206" i="2"/>
  <c r="T4206" i="2"/>
  <c r="S4206" i="2"/>
  <c r="M4206" i="2"/>
  <c r="I4206" i="2"/>
  <c r="AD4205" i="2"/>
  <c r="AC4205" i="2"/>
  <c r="AB4205" i="2"/>
  <c r="M4205" i="2" s="1"/>
  <c r="AA4205" i="2"/>
  <c r="Z4205" i="2"/>
  <c r="Y4205" i="2"/>
  <c r="X4205" i="2"/>
  <c r="K4205" i="2" s="1"/>
  <c r="W4205" i="2"/>
  <c r="V4205" i="2"/>
  <c r="U4205" i="2"/>
  <c r="T4205" i="2"/>
  <c r="J4205" i="2" s="1"/>
  <c r="S4205" i="2"/>
  <c r="I4205" i="2"/>
  <c r="AD4204" i="2"/>
  <c r="AC4204" i="2"/>
  <c r="AB4204" i="2"/>
  <c r="AA4204" i="2"/>
  <c r="L4204" i="2" s="1"/>
  <c r="Z4204" i="2"/>
  <c r="Y4204" i="2"/>
  <c r="X4204" i="2"/>
  <c r="W4204" i="2"/>
  <c r="V4204" i="2"/>
  <c r="U4204" i="2"/>
  <c r="T4204" i="2"/>
  <c r="S4204" i="2"/>
  <c r="S4203" i="2" s="1"/>
  <c r="I4204" i="2"/>
  <c r="R4203" i="2"/>
  <c r="Q4203" i="2"/>
  <c r="P4203" i="2"/>
  <c r="O4203" i="2"/>
  <c r="N4203" i="2"/>
  <c r="AD4202" i="2"/>
  <c r="AC4202" i="2"/>
  <c r="AB4202" i="2"/>
  <c r="M4202" i="2" s="1"/>
  <c r="AA4202" i="2"/>
  <c r="Z4202" i="2"/>
  <c r="Y4202" i="2"/>
  <c r="X4202" i="2"/>
  <c r="W4202" i="2"/>
  <c r="V4202" i="2"/>
  <c r="U4202" i="2"/>
  <c r="T4202" i="2"/>
  <c r="S4202" i="2"/>
  <c r="J4202" i="2" s="1"/>
  <c r="I4202" i="2"/>
  <c r="AD4201" i="2"/>
  <c r="AC4201" i="2"/>
  <c r="AB4201" i="2"/>
  <c r="AA4201" i="2"/>
  <c r="Z4201" i="2"/>
  <c r="Y4201" i="2"/>
  <c r="X4201" i="2"/>
  <c r="W4201" i="2"/>
  <c r="V4201" i="2"/>
  <c r="U4201" i="2"/>
  <c r="T4201" i="2"/>
  <c r="S4201" i="2"/>
  <c r="K4201" i="2"/>
  <c r="I4201" i="2"/>
  <c r="AD4200" i="2"/>
  <c r="AC4200" i="2"/>
  <c r="AB4200" i="2"/>
  <c r="M4200" i="2" s="1"/>
  <c r="AA4200" i="2"/>
  <c r="Z4200" i="2"/>
  <c r="Y4200" i="2"/>
  <c r="X4200" i="2"/>
  <c r="W4200" i="2"/>
  <c r="V4200" i="2"/>
  <c r="U4200" i="2"/>
  <c r="T4200" i="2"/>
  <c r="S4200" i="2"/>
  <c r="J4200" i="2" s="1"/>
  <c r="I4200" i="2"/>
  <c r="AD4199" i="2"/>
  <c r="AC4199" i="2"/>
  <c r="AB4199" i="2"/>
  <c r="AA4199" i="2"/>
  <c r="AA4198" i="2" s="1"/>
  <c r="Z4199" i="2"/>
  <c r="Z4198" i="2" s="1"/>
  <c r="Y4199" i="2"/>
  <c r="X4199" i="2"/>
  <c r="W4199" i="2"/>
  <c r="V4199" i="2"/>
  <c r="U4199" i="2"/>
  <c r="T4199" i="2"/>
  <c r="S4199" i="2"/>
  <c r="I4199" i="2"/>
  <c r="I4198" i="2" s="1"/>
  <c r="W4198" i="2"/>
  <c r="S4198" i="2"/>
  <c r="R4198" i="2"/>
  <c r="Q4198" i="2"/>
  <c r="P4198" i="2"/>
  <c r="O4198" i="2"/>
  <c r="N4198" i="2"/>
  <c r="AD4197" i="2"/>
  <c r="AC4197" i="2"/>
  <c r="AB4197" i="2"/>
  <c r="M4197" i="2" s="1"/>
  <c r="AA4197" i="2"/>
  <c r="Z4197" i="2"/>
  <c r="Y4197" i="2"/>
  <c r="X4197" i="2"/>
  <c r="W4197" i="2"/>
  <c r="V4197" i="2"/>
  <c r="U4197" i="2"/>
  <c r="T4197" i="2"/>
  <c r="S4197" i="2"/>
  <c r="I4197" i="2"/>
  <c r="AD4196" i="2"/>
  <c r="AC4196" i="2"/>
  <c r="AB4196" i="2"/>
  <c r="AA4196" i="2"/>
  <c r="Z4196" i="2"/>
  <c r="Y4196" i="2"/>
  <c r="X4196" i="2"/>
  <c r="W4196" i="2"/>
  <c r="V4196" i="2"/>
  <c r="U4196" i="2"/>
  <c r="T4196" i="2"/>
  <c r="S4196" i="2"/>
  <c r="K4196" i="2"/>
  <c r="I4196" i="2"/>
  <c r="AD4195" i="2"/>
  <c r="AC4195" i="2"/>
  <c r="AB4195" i="2"/>
  <c r="AA4195" i="2"/>
  <c r="Z4195" i="2"/>
  <c r="Y4195" i="2"/>
  <c r="X4195" i="2"/>
  <c r="W4195" i="2"/>
  <c r="V4195" i="2"/>
  <c r="K4195" i="2" s="1"/>
  <c r="U4195" i="2"/>
  <c r="T4195" i="2"/>
  <c r="S4195" i="2"/>
  <c r="L4195" i="2"/>
  <c r="I4195" i="2"/>
  <c r="AD4194" i="2"/>
  <c r="AC4194" i="2"/>
  <c r="AB4194" i="2"/>
  <c r="AA4194" i="2"/>
  <c r="AA4192" i="2" s="1"/>
  <c r="Z4194" i="2"/>
  <c r="Y4194" i="2"/>
  <c r="X4194" i="2"/>
  <c r="W4194" i="2"/>
  <c r="V4194" i="2"/>
  <c r="U4194" i="2"/>
  <c r="T4194" i="2"/>
  <c r="S4194" i="2"/>
  <c r="I4194" i="2"/>
  <c r="AD4193" i="2"/>
  <c r="AC4193" i="2"/>
  <c r="AB4193" i="2"/>
  <c r="M4193" i="2" s="1"/>
  <c r="AA4193" i="2"/>
  <c r="Z4193" i="2"/>
  <c r="Y4193" i="2"/>
  <c r="X4193" i="2"/>
  <c r="W4193" i="2"/>
  <c r="V4193" i="2"/>
  <c r="U4193" i="2"/>
  <c r="T4193" i="2"/>
  <c r="S4193" i="2"/>
  <c r="I4193" i="2"/>
  <c r="I4192" i="2" s="1"/>
  <c r="W4192" i="2"/>
  <c r="R4192" i="2"/>
  <c r="Q4192" i="2"/>
  <c r="P4192" i="2"/>
  <c r="O4192" i="2"/>
  <c r="N4192" i="2"/>
  <c r="AD4191" i="2"/>
  <c r="AC4191" i="2"/>
  <c r="AB4191" i="2"/>
  <c r="M4191" i="2" s="1"/>
  <c r="AA4191" i="2"/>
  <c r="Z4191" i="2"/>
  <c r="Y4191" i="2"/>
  <c r="X4191" i="2"/>
  <c r="W4191" i="2"/>
  <c r="V4191" i="2"/>
  <c r="U4191" i="2"/>
  <c r="T4191" i="2"/>
  <c r="S4191" i="2"/>
  <c r="J4191" i="2"/>
  <c r="I4191" i="2"/>
  <c r="AD4190" i="2"/>
  <c r="AC4190" i="2"/>
  <c r="AB4190" i="2"/>
  <c r="AA4190" i="2"/>
  <c r="Z4190" i="2"/>
  <c r="Y4190" i="2"/>
  <c r="X4190" i="2"/>
  <c r="W4190" i="2"/>
  <c r="V4190" i="2"/>
  <c r="U4190" i="2"/>
  <c r="T4190" i="2"/>
  <c r="S4190" i="2"/>
  <c r="I4190" i="2"/>
  <c r="AD4189" i="2"/>
  <c r="AC4189" i="2"/>
  <c r="AB4189" i="2"/>
  <c r="M4189" i="2" s="1"/>
  <c r="AA4189" i="2"/>
  <c r="Z4189" i="2"/>
  <c r="Y4189" i="2"/>
  <c r="X4189" i="2"/>
  <c r="W4189" i="2"/>
  <c r="V4189" i="2"/>
  <c r="U4189" i="2"/>
  <c r="T4189" i="2"/>
  <c r="S4189" i="2"/>
  <c r="J4189" i="2"/>
  <c r="I4189" i="2"/>
  <c r="AD4188" i="2"/>
  <c r="AC4188" i="2"/>
  <c r="AB4188" i="2"/>
  <c r="M4188" i="2" s="1"/>
  <c r="AA4188" i="2"/>
  <c r="Z4188" i="2"/>
  <c r="Y4188" i="2"/>
  <c r="L4188" i="2" s="1"/>
  <c r="X4188" i="2"/>
  <c r="W4188" i="2"/>
  <c r="V4188" i="2"/>
  <c r="U4188" i="2"/>
  <c r="T4188" i="2"/>
  <c r="J4188" i="2" s="1"/>
  <c r="S4188" i="2"/>
  <c r="I4188" i="2"/>
  <c r="AD4187" i="2"/>
  <c r="AC4187" i="2"/>
  <c r="AB4187" i="2"/>
  <c r="AA4187" i="2"/>
  <c r="Z4187" i="2"/>
  <c r="Y4187" i="2"/>
  <c r="X4187" i="2"/>
  <c r="W4187" i="2"/>
  <c r="V4187" i="2"/>
  <c r="U4187" i="2"/>
  <c r="T4187" i="2"/>
  <c r="S4187" i="2"/>
  <c r="M4187" i="2"/>
  <c r="I4187" i="2"/>
  <c r="AD4186" i="2"/>
  <c r="AC4186" i="2"/>
  <c r="AB4186" i="2"/>
  <c r="AA4186" i="2"/>
  <c r="Z4186" i="2"/>
  <c r="Y4186" i="2"/>
  <c r="L4186" i="2" s="1"/>
  <c r="X4186" i="2"/>
  <c r="W4186" i="2"/>
  <c r="K4186" i="2" s="1"/>
  <c r="V4186" i="2"/>
  <c r="U4186" i="2"/>
  <c r="T4186" i="2"/>
  <c r="S4186" i="2"/>
  <c r="I4186" i="2"/>
  <c r="AD4185" i="2"/>
  <c r="AC4185" i="2"/>
  <c r="AB4185" i="2"/>
  <c r="AA4185" i="2"/>
  <c r="Z4185" i="2"/>
  <c r="Y4185" i="2"/>
  <c r="X4185" i="2"/>
  <c r="W4185" i="2"/>
  <c r="V4185" i="2"/>
  <c r="U4185" i="2"/>
  <c r="T4185" i="2"/>
  <c r="S4185" i="2"/>
  <c r="J4185" i="2" s="1"/>
  <c r="M4185" i="2"/>
  <c r="I4185" i="2"/>
  <c r="AD4184" i="2"/>
  <c r="AC4184" i="2"/>
  <c r="AB4184" i="2"/>
  <c r="AA4184" i="2"/>
  <c r="Z4184" i="2"/>
  <c r="Y4184" i="2"/>
  <c r="L4184" i="2" s="1"/>
  <c r="X4184" i="2"/>
  <c r="W4184" i="2"/>
  <c r="V4184" i="2"/>
  <c r="U4184" i="2"/>
  <c r="T4184" i="2"/>
  <c r="S4184" i="2"/>
  <c r="K4184" i="2"/>
  <c r="I4184" i="2"/>
  <c r="AD4183" i="2"/>
  <c r="AC4183" i="2"/>
  <c r="AB4183" i="2"/>
  <c r="M4183" i="2" s="1"/>
  <c r="AA4183" i="2"/>
  <c r="Z4183" i="2"/>
  <c r="Y4183" i="2"/>
  <c r="X4183" i="2"/>
  <c r="W4183" i="2"/>
  <c r="V4183" i="2"/>
  <c r="U4183" i="2"/>
  <c r="T4183" i="2"/>
  <c r="S4183" i="2"/>
  <c r="AE4183" i="2" s="1"/>
  <c r="I4183" i="2"/>
  <c r="AD4182" i="2"/>
  <c r="AC4182" i="2"/>
  <c r="AB4182" i="2"/>
  <c r="AA4182" i="2"/>
  <c r="Z4182" i="2"/>
  <c r="Y4182" i="2"/>
  <c r="X4182" i="2"/>
  <c r="W4182" i="2"/>
  <c r="V4182" i="2"/>
  <c r="U4182" i="2"/>
  <c r="T4182" i="2"/>
  <c r="S4182" i="2"/>
  <c r="I4182" i="2"/>
  <c r="AD4181" i="2"/>
  <c r="AC4181" i="2"/>
  <c r="AB4181" i="2"/>
  <c r="M4181" i="2" s="1"/>
  <c r="AA4181" i="2"/>
  <c r="Z4181" i="2"/>
  <c r="Y4181" i="2"/>
  <c r="X4181" i="2"/>
  <c r="W4181" i="2"/>
  <c r="V4181" i="2"/>
  <c r="U4181" i="2"/>
  <c r="T4181" i="2"/>
  <c r="S4181" i="2"/>
  <c r="AE4181" i="2" s="1"/>
  <c r="I4181" i="2"/>
  <c r="AD4180" i="2"/>
  <c r="AC4180" i="2"/>
  <c r="AB4180" i="2"/>
  <c r="AA4180" i="2"/>
  <c r="Z4180" i="2"/>
  <c r="Y4180" i="2"/>
  <c r="X4180" i="2"/>
  <c r="W4180" i="2"/>
  <c r="V4180" i="2"/>
  <c r="U4180" i="2"/>
  <c r="T4180" i="2"/>
  <c r="S4180" i="2"/>
  <c r="L4180" i="2"/>
  <c r="I4180" i="2"/>
  <c r="AD4179" i="2"/>
  <c r="AC4179" i="2"/>
  <c r="AB4179" i="2"/>
  <c r="M4179" i="2" s="1"/>
  <c r="AA4179" i="2"/>
  <c r="Z4179" i="2"/>
  <c r="Y4179" i="2"/>
  <c r="X4179" i="2"/>
  <c r="W4179" i="2"/>
  <c r="V4179" i="2"/>
  <c r="U4179" i="2"/>
  <c r="T4179" i="2"/>
  <c r="S4179" i="2"/>
  <c r="I4179" i="2"/>
  <c r="AD4178" i="2"/>
  <c r="AC4178" i="2"/>
  <c r="AB4178" i="2"/>
  <c r="AA4178" i="2"/>
  <c r="L4178" i="2" s="1"/>
  <c r="Z4178" i="2"/>
  <c r="Y4178" i="2"/>
  <c r="X4178" i="2"/>
  <c r="W4178" i="2"/>
  <c r="V4178" i="2"/>
  <c r="K4178" i="2" s="1"/>
  <c r="U4178" i="2"/>
  <c r="T4178" i="2"/>
  <c r="S4178" i="2"/>
  <c r="AE4178" i="2" s="1"/>
  <c r="I4178" i="2"/>
  <c r="AD4177" i="2"/>
  <c r="AC4177" i="2"/>
  <c r="AB4177" i="2"/>
  <c r="AA4177" i="2"/>
  <c r="Z4177" i="2"/>
  <c r="Y4177" i="2"/>
  <c r="X4177" i="2"/>
  <c r="W4177" i="2"/>
  <c r="V4177" i="2"/>
  <c r="U4177" i="2"/>
  <c r="T4177" i="2"/>
  <c r="S4177" i="2"/>
  <c r="M4177" i="2"/>
  <c r="I4177" i="2"/>
  <c r="AD4176" i="2"/>
  <c r="AC4176" i="2"/>
  <c r="AB4176" i="2"/>
  <c r="AA4176" i="2"/>
  <c r="L4176" i="2" s="1"/>
  <c r="Z4176" i="2"/>
  <c r="Y4176" i="2"/>
  <c r="X4176" i="2"/>
  <c r="W4176" i="2"/>
  <c r="K4176" i="2" s="1"/>
  <c r="V4176" i="2"/>
  <c r="U4176" i="2"/>
  <c r="T4176" i="2"/>
  <c r="S4176" i="2"/>
  <c r="I4176" i="2"/>
  <c r="AD4175" i="2"/>
  <c r="AC4175" i="2"/>
  <c r="AB4175" i="2"/>
  <c r="AA4175" i="2"/>
  <c r="Z4175" i="2"/>
  <c r="Y4175" i="2"/>
  <c r="X4175" i="2"/>
  <c r="W4175" i="2"/>
  <c r="V4175" i="2"/>
  <c r="U4175" i="2"/>
  <c r="T4175" i="2"/>
  <c r="S4175" i="2"/>
  <c r="AE4175" i="2" s="1"/>
  <c r="M4175" i="2"/>
  <c r="I4175" i="2"/>
  <c r="AD4174" i="2"/>
  <c r="AC4174" i="2"/>
  <c r="AB4174" i="2"/>
  <c r="AA4174" i="2"/>
  <c r="Z4174" i="2"/>
  <c r="Y4174" i="2"/>
  <c r="X4174" i="2"/>
  <c r="W4174" i="2"/>
  <c r="V4174" i="2"/>
  <c r="U4174" i="2"/>
  <c r="T4174" i="2"/>
  <c r="S4174" i="2"/>
  <c r="I4174" i="2"/>
  <c r="AD4173" i="2"/>
  <c r="AC4173" i="2"/>
  <c r="AB4173" i="2"/>
  <c r="AA4173" i="2"/>
  <c r="Z4173" i="2"/>
  <c r="Y4173" i="2"/>
  <c r="X4173" i="2"/>
  <c r="W4173" i="2"/>
  <c r="V4173" i="2"/>
  <c r="U4173" i="2"/>
  <c r="T4173" i="2"/>
  <c r="S4173" i="2"/>
  <c r="J4173" i="2" s="1"/>
  <c r="M4173" i="2"/>
  <c r="I4173" i="2"/>
  <c r="R4172" i="2"/>
  <c r="Q4172" i="2"/>
  <c r="P4172" i="2"/>
  <c r="O4172" i="2"/>
  <c r="N4172" i="2"/>
  <c r="AD4171" i="2"/>
  <c r="AC4171" i="2"/>
  <c r="AB4171" i="2"/>
  <c r="AA4171" i="2"/>
  <c r="Z4171" i="2"/>
  <c r="Y4171" i="2"/>
  <c r="X4171" i="2"/>
  <c r="W4171" i="2"/>
  <c r="V4171" i="2"/>
  <c r="U4171" i="2"/>
  <c r="T4171" i="2"/>
  <c r="S4171" i="2"/>
  <c r="K4171" i="2"/>
  <c r="I4171" i="2"/>
  <c r="AD4170" i="2"/>
  <c r="AC4170" i="2"/>
  <c r="AB4170" i="2"/>
  <c r="M4170" i="2" s="1"/>
  <c r="AA4170" i="2"/>
  <c r="Z4170" i="2"/>
  <c r="Y4170" i="2"/>
  <c r="Y4168" i="2" s="1"/>
  <c r="X4170" i="2"/>
  <c r="W4170" i="2"/>
  <c r="V4170" i="2"/>
  <c r="U4170" i="2"/>
  <c r="J4170" i="2" s="1"/>
  <c r="T4170" i="2"/>
  <c r="S4170" i="2"/>
  <c r="I4170" i="2"/>
  <c r="I4168" i="2" s="1"/>
  <c r="AD4169" i="2"/>
  <c r="AC4169" i="2"/>
  <c r="AB4169" i="2"/>
  <c r="AA4169" i="2"/>
  <c r="Z4169" i="2"/>
  <c r="Y4169" i="2"/>
  <c r="X4169" i="2"/>
  <c r="W4169" i="2"/>
  <c r="K4169" i="2" s="1"/>
  <c r="V4169" i="2"/>
  <c r="U4169" i="2"/>
  <c r="T4169" i="2"/>
  <c r="S4169" i="2"/>
  <c r="J4169" i="2" s="1"/>
  <c r="I4169" i="2"/>
  <c r="AC4168" i="2"/>
  <c r="U4168" i="2"/>
  <c r="R4168" i="2"/>
  <c r="Q4168" i="2"/>
  <c r="P4168" i="2"/>
  <c r="O4168" i="2"/>
  <c r="N4168" i="2"/>
  <c r="AD4167" i="2"/>
  <c r="AC4167" i="2"/>
  <c r="AB4167" i="2"/>
  <c r="AA4167" i="2"/>
  <c r="Z4167" i="2"/>
  <c r="Y4167" i="2"/>
  <c r="X4167" i="2"/>
  <c r="W4167" i="2"/>
  <c r="V4167" i="2"/>
  <c r="U4167" i="2"/>
  <c r="T4167" i="2"/>
  <c r="S4167" i="2"/>
  <c r="L4167" i="2"/>
  <c r="K4167" i="2"/>
  <c r="I4167" i="2"/>
  <c r="AD4166" i="2"/>
  <c r="AC4166" i="2"/>
  <c r="AB4166" i="2"/>
  <c r="M4166" i="2" s="1"/>
  <c r="AA4166" i="2"/>
  <c r="Z4166" i="2"/>
  <c r="Y4166" i="2"/>
  <c r="X4166" i="2"/>
  <c r="W4166" i="2"/>
  <c r="V4166" i="2"/>
  <c r="U4166" i="2"/>
  <c r="T4166" i="2"/>
  <c r="S4166" i="2"/>
  <c r="I4166" i="2"/>
  <c r="AD4165" i="2"/>
  <c r="AD4163" i="2" s="1"/>
  <c r="AC4165" i="2"/>
  <c r="AB4165" i="2"/>
  <c r="AA4165" i="2"/>
  <c r="Z4165" i="2"/>
  <c r="Y4165" i="2"/>
  <c r="X4165" i="2"/>
  <c r="W4165" i="2"/>
  <c r="V4165" i="2"/>
  <c r="U4165" i="2"/>
  <c r="T4165" i="2"/>
  <c r="S4165" i="2"/>
  <c r="K4165" i="2"/>
  <c r="I4165" i="2"/>
  <c r="AD4164" i="2"/>
  <c r="AC4164" i="2"/>
  <c r="AB4164" i="2"/>
  <c r="AB4163" i="2" s="1"/>
  <c r="AA4164" i="2"/>
  <c r="Z4164" i="2"/>
  <c r="Y4164" i="2"/>
  <c r="X4164" i="2"/>
  <c r="X4163" i="2" s="1"/>
  <c r="W4164" i="2"/>
  <c r="V4164" i="2"/>
  <c r="U4164" i="2"/>
  <c r="T4164" i="2"/>
  <c r="T4163" i="2" s="1"/>
  <c r="S4164" i="2"/>
  <c r="I4164" i="2"/>
  <c r="I4163" i="2" s="1"/>
  <c r="AF4163" i="2"/>
  <c r="V4163" i="2"/>
  <c r="R4163" i="2"/>
  <c r="Q4163" i="2"/>
  <c r="P4163" i="2"/>
  <c r="O4163" i="2"/>
  <c r="N4163" i="2"/>
  <c r="AD4162" i="2"/>
  <c r="AC4162" i="2"/>
  <c r="AB4162" i="2"/>
  <c r="M4162" i="2" s="1"/>
  <c r="AA4162" i="2"/>
  <c r="Z4162" i="2"/>
  <c r="Y4162" i="2"/>
  <c r="L4162" i="2" s="1"/>
  <c r="X4162" i="2"/>
  <c r="K4162" i="2" s="1"/>
  <c r="W4162" i="2"/>
  <c r="V4162" i="2"/>
  <c r="U4162" i="2"/>
  <c r="T4162" i="2"/>
  <c r="J4162" i="2" s="1"/>
  <c r="S4162" i="2"/>
  <c r="I4162" i="2"/>
  <c r="AD4161" i="2"/>
  <c r="AC4161" i="2"/>
  <c r="AB4161" i="2"/>
  <c r="AA4161" i="2"/>
  <c r="Z4161" i="2"/>
  <c r="Y4161" i="2"/>
  <c r="X4161" i="2"/>
  <c r="W4161" i="2"/>
  <c r="V4161" i="2"/>
  <c r="U4161" i="2"/>
  <c r="T4161" i="2"/>
  <c r="S4161" i="2"/>
  <c r="J4161" i="2" s="1"/>
  <c r="M4161" i="2"/>
  <c r="I4161" i="2"/>
  <c r="AD4160" i="2"/>
  <c r="AC4160" i="2"/>
  <c r="AB4160" i="2"/>
  <c r="AA4160" i="2"/>
  <c r="Z4160" i="2"/>
  <c r="Y4160" i="2"/>
  <c r="Y4158" i="2" s="1"/>
  <c r="X4160" i="2"/>
  <c r="K4160" i="2" s="1"/>
  <c r="W4160" i="2"/>
  <c r="V4160" i="2"/>
  <c r="U4160" i="2"/>
  <c r="T4160" i="2"/>
  <c r="S4160" i="2"/>
  <c r="I4160" i="2"/>
  <c r="I4158" i="2" s="1"/>
  <c r="AD4159" i="2"/>
  <c r="AC4159" i="2"/>
  <c r="AB4159" i="2"/>
  <c r="M4159" i="2" s="1"/>
  <c r="AA4159" i="2"/>
  <c r="Z4159" i="2"/>
  <c r="Y4159" i="2"/>
  <c r="X4159" i="2"/>
  <c r="X4158" i="2" s="1"/>
  <c r="W4159" i="2"/>
  <c r="V4159" i="2"/>
  <c r="U4159" i="2"/>
  <c r="T4159" i="2"/>
  <c r="S4159" i="2"/>
  <c r="I4159" i="2"/>
  <c r="AC4158" i="2"/>
  <c r="AB4158" i="2"/>
  <c r="U4158" i="2"/>
  <c r="T4158" i="2"/>
  <c r="R4158" i="2"/>
  <c r="Q4158" i="2"/>
  <c r="P4158" i="2"/>
  <c r="O4158" i="2"/>
  <c r="N4158" i="2"/>
  <c r="AD4157" i="2"/>
  <c r="AC4157" i="2"/>
  <c r="AB4157" i="2"/>
  <c r="AA4157" i="2"/>
  <c r="Z4157" i="2"/>
  <c r="Y4157" i="2"/>
  <c r="X4157" i="2"/>
  <c r="W4157" i="2"/>
  <c r="V4157" i="2"/>
  <c r="U4157" i="2"/>
  <c r="J4157" i="2" s="1"/>
  <c r="T4157" i="2"/>
  <c r="S4157" i="2"/>
  <c r="I4157" i="2"/>
  <c r="AD4156" i="2"/>
  <c r="AC4156" i="2"/>
  <c r="AB4156" i="2"/>
  <c r="M4156" i="2" s="1"/>
  <c r="AA4156" i="2"/>
  <c r="Z4156" i="2"/>
  <c r="Y4156" i="2"/>
  <c r="X4156" i="2"/>
  <c r="W4156" i="2"/>
  <c r="V4156" i="2"/>
  <c r="U4156" i="2"/>
  <c r="T4156" i="2"/>
  <c r="S4156" i="2"/>
  <c r="AE4156" i="2" s="1"/>
  <c r="I4156" i="2"/>
  <c r="AD4155" i="2"/>
  <c r="AC4155" i="2"/>
  <c r="AB4155" i="2"/>
  <c r="AA4155" i="2"/>
  <c r="Z4155" i="2"/>
  <c r="Y4155" i="2"/>
  <c r="X4155" i="2"/>
  <c r="W4155" i="2"/>
  <c r="V4155" i="2"/>
  <c r="U4155" i="2"/>
  <c r="T4155" i="2"/>
  <c r="S4155" i="2"/>
  <c r="I4155" i="2"/>
  <c r="AD4154" i="2"/>
  <c r="AC4154" i="2"/>
  <c r="AB4154" i="2"/>
  <c r="AA4154" i="2"/>
  <c r="Z4154" i="2"/>
  <c r="Y4154" i="2"/>
  <c r="X4154" i="2"/>
  <c r="W4154" i="2"/>
  <c r="V4154" i="2"/>
  <c r="K4154" i="2" s="1"/>
  <c r="U4154" i="2"/>
  <c r="T4154" i="2"/>
  <c r="S4154" i="2"/>
  <c r="M4154" i="2"/>
  <c r="I4154" i="2"/>
  <c r="AD4153" i="2"/>
  <c r="AC4153" i="2"/>
  <c r="AC4152" i="2" s="1"/>
  <c r="AB4153" i="2"/>
  <c r="AA4153" i="2"/>
  <c r="Z4153" i="2"/>
  <c r="Y4153" i="2"/>
  <c r="X4153" i="2"/>
  <c r="W4153" i="2"/>
  <c r="K4153" i="2" s="1"/>
  <c r="V4153" i="2"/>
  <c r="U4153" i="2"/>
  <c r="T4153" i="2"/>
  <c r="S4153" i="2"/>
  <c r="I4153" i="2"/>
  <c r="I4152" i="2" s="1"/>
  <c r="AD4152" i="2"/>
  <c r="U4152" i="2"/>
  <c r="R4152" i="2"/>
  <c r="Q4152" i="2"/>
  <c r="P4152" i="2"/>
  <c r="O4152" i="2"/>
  <c r="N4152" i="2"/>
  <c r="AD4151" i="2"/>
  <c r="AC4151" i="2"/>
  <c r="AB4151" i="2"/>
  <c r="AA4151" i="2"/>
  <c r="Z4151" i="2"/>
  <c r="Y4151" i="2"/>
  <c r="L4151" i="2" s="1"/>
  <c r="X4151" i="2"/>
  <c r="W4151" i="2"/>
  <c r="V4151" i="2"/>
  <c r="U4151" i="2"/>
  <c r="U4149" i="2" s="1"/>
  <c r="T4151" i="2"/>
  <c r="S4151" i="2"/>
  <c r="I4151" i="2"/>
  <c r="AD4150" i="2"/>
  <c r="AD4149" i="2" s="1"/>
  <c r="AC4150" i="2"/>
  <c r="AC4149" i="2" s="1"/>
  <c r="AB4150" i="2"/>
  <c r="AA4150" i="2"/>
  <c r="Z4150" i="2"/>
  <c r="Y4150" i="2"/>
  <c r="X4150" i="2"/>
  <c r="W4150" i="2"/>
  <c r="V4150" i="2"/>
  <c r="U4150" i="2"/>
  <c r="T4150" i="2"/>
  <c r="S4150" i="2"/>
  <c r="M4150" i="2"/>
  <c r="I4150" i="2"/>
  <c r="Y4149" i="2"/>
  <c r="X4149" i="2"/>
  <c r="R4149" i="2"/>
  <c r="Q4149" i="2"/>
  <c r="P4149" i="2"/>
  <c r="O4149" i="2"/>
  <c r="N4149" i="2"/>
  <c r="AD4148" i="2"/>
  <c r="AC4148" i="2"/>
  <c r="AB4148" i="2"/>
  <c r="AA4148" i="2"/>
  <c r="Z4148" i="2"/>
  <c r="Y4148" i="2"/>
  <c r="X4148" i="2"/>
  <c r="W4148" i="2"/>
  <c r="V4148" i="2"/>
  <c r="U4148" i="2"/>
  <c r="T4148" i="2"/>
  <c r="S4148" i="2"/>
  <c r="K4148" i="2"/>
  <c r="J4148" i="2"/>
  <c r="I4148" i="2"/>
  <c r="AD4147" i="2"/>
  <c r="AC4147" i="2"/>
  <c r="AB4147" i="2"/>
  <c r="AA4147" i="2"/>
  <c r="Z4147" i="2"/>
  <c r="Y4147" i="2"/>
  <c r="L4147" i="2" s="1"/>
  <c r="X4147" i="2"/>
  <c r="W4147" i="2"/>
  <c r="V4147" i="2"/>
  <c r="U4147" i="2"/>
  <c r="T4147" i="2"/>
  <c r="S4147" i="2"/>
  <c r="I4147" i="2"/>
  <c r="AD4146" i="2"/>
  <c r="AC4146" i="2"/>
  <c r="AB4146" i="2"/>
  <c r="AA4146" i="2"/>
  <c r="L4146" i="2" s="1"/>
  <c r="Z4146" i="2"/>
  <c r="Y4146" i="2"/>
  <c r="X4146" i="2"/>
  <c r="W4146" i="2"/>
  <c r="V4146" i="2"/>
  <c r="U4146" i="2"/>
  <c r="T4146" i="2"/>
  <c r="S4146" i="2"/>
  <c r="I4146" i="2"/>
  <c r="AD4145" i="2"/>
  <c r="AC4145" i="2"/>
  <c r="AB4145" i="2"/>
  <c r="M4145" i="2" s="1"/>
  <c r="AA4145" i="2"/>
  <c r="Z4145" i="2"/>
  <c r="Y4145" i="2"/>
  <c r="X4145" i="2"/>
  <c r="W4145" i="2"/>
  <c r="V4145" i="2"/>
  <c r="U4145" i="2"/>
  <c r="T4145" i="2"/>
  <c r="S4145" i="2"/>
  <c r="I4145" i="2"/>
  <c r="AD4144" i="2"/>
  <c r="AC4144" i="2"/>
  <c r="AB4144" i="2"/>
  <c r="AA4144" i="2"/>
  <c r="Z4144" i="2"/>
  <c r="Y4144" i="2"/>
  <c r="X4144" i="2"/>
  <c r="W4144" i="2"/>
  <c r="V4144" i="2"/>
  <c r="U4144" i="2"/>
  <c r="T4144" i="2"/>
  <c r="S4144" i="2"/>
  <c r="I4144" i="2"/>
  <c r="AD4143" i="2"/>
  <c r="AC4143" i="2"/>
  <c r="AB4143" i="2"/>
  <c r="AA4143" i="2"/>
  <c r="Z4143" i="2"/>
  <c r="Y4143" i="2"/>
  <c r="X4143" i="2"/>
  <c r="W4143" i="2"/>
  <c r="V4143" i="2"/>
  <c r="U4143" i="2"/>
  <c r="T4143" i="2"/>
  <c r="S4143" i="2"/>
  <c r="M4143" i="2"/>
  <c r="I4143" i="2"/>
  <c r="AD4142" i="2"/>
  <c r="AC4142" i="2"/>
  <c r="AB4142" i="2"/>
  <c r="M4142" i="2" s="1"/>
  <c r="AA4142" i="2"/>
  <c r="Z4142" i="2"/>
  <c r="Y4142" i="2"/>
  <c r="X4142" i="2"/>
  <c r="W4142" i="2"/>
  <c r="V4142" i="2"/>
  <c r="U4142" i="2"/>
  <c r="T4142" i="2"/>
  <c r="S4142" i="2"/>
  <c r="I4142" i="2"/>
  <c r="AD4141" i="2"/>
  <c r="AC4141" i="2"/>
  <c r="AB4141" i="2"/>
  <c r="AA4141" i="2"/>
  <c r="Z4141" i="2"/>
  <c r="Y4141" i="2"/>
  <c r="L4141" i="2" s="1"/>
  <c r="X4141" i="2"/>
  <c r="W4141" i="2"/>
  <c r="V4141" i="2"/>
  <c r="U4141" i="2"/>
  <c r="T4141" i="2"/>
  <c r="S4141" i="2"/>
  <c r="I4141" i="2"/>
  <c r="R4140" i="2"/>
  <c r="Q4140" i="2"/>
  <c r="P4140" i="2"/>
  <c r="O4140" i="2"/>
  <c r="N4140" i="2"/>
  <c r="AD4139" i="2"/>
  <c r="AC4139" i="2"/>
  <c r="AB4139" i="2"/>
  <c r="M4139" i="2" s="1"/>
  <c r="AA4139" i="2"/>
  <c r="Z4139" i="2"/>
  <c r="Y4139" i="2"/>
  <c r="X4139" i="2"/>
  <c r="W4139" i="2"/>
  <c r="V4139" i="2"/>
  <c r="U4139" i="2"/>
  <c r="T4139" i="2"/>
  <c r="S4139" i="2"/>
  <c r="I4139" i="2"/>
  <c r="AD4138" i="2"/>
  <c r="AC4138" i="2"/>
  <c r="AB4138" i="2"/>
  <c r="AA4138" i="2"/>
  <c r="Z4138" i="2"/>
  <c r="Y4138" i="2"/>
  <c r="X4138" i="2"/>
  <c r="W4138" i="2"/>
  <c r="V4138" i="2"/>
  <c r="K4138" i="2" s="1"/>
  <c r="U4138" i="2"/>
  <c r="T4138" i="2"/>
  <c r="S4138" i="2"/>
  <c r="L4138" i="2"/>
  <c r="I4138" i="2"/>
  <c r="AD4137" i="2"/>
  <c r="W4137" i="2"/>
  <c r="R4137" i="2"/>
  <c r="Q4137" i="2"/>
  <c r="P4137" i="2"/>
  <c r="O4137" i="2"/>
  <c r="N4137" i="2"/>
  <c r="AD4136" i="2"/>
  <c r="AD4134" i="2" s="1"/>
  <c r="AC4136" i="2"/>
  <c r="AB4136" i="2"/>
  <c r="AA4136" i="2"/>
  <c r="Z4136" i="2"/>
  <c r="Y4136" i="2"/>
  <c r="X4136" i="2"/>
  <c r="W4136" i="2"/>
  <c r="V4136" i="2"/>
  <c r="K4136" i="2" s="1"/>
  <c r="U4136" i="2"/>
  <c r="J4136" i="2" s="1"/>
  <c r="T4136" i="2"/>
  <c r="S4136" i="2"/>
  <c r="M4136" i="2"/>
  <c r="I4136" i="2"/>
  <c r="AD4135" i="2"/>
  <c r="AC4135" i="2"/>
  <c r="AB4135" i="2"/>
  <c r="AA4135" i="2"/>
  <c r="Z4135" i="2"/>
  <c r="Y4135" i="2"/>
  <c r="X4135" i="2"/>
  <c r="W4135" i="2"/>
  <c r="V4135" i="2"/>
  <c r="U4135" i="2"/>
  <c r="T4135" i="2"/>
  <c r="S4135" i="2"/>
  <c r="I4135" i="2"/>
  <c r="AC4134" i="2"/>
  <c r="Y4134" i="2"/>
  <c r="R4134" i="2"/>
  <c r="Q4134" i="2"/>
  <c r="P4134" i="2"/>
  <c r="O4134" i="2"/>
  <c r="N4134" i="2"/>
  <c r="AE4130" i="2"/>
  <c r="AD4130" i="2"/>
  <c r="AC4130" i="2"/>
  <c r="AB4130" i="2"/>
  <c r="AA4130" i="2"/>
  <c r="Z4130" i="2"/>
  <c r="Y4130" i="2"/>
  <c r="X4130" i="2"/>
  <c r="W4130" i="2"/>
  <c r="V4130" i="2"/>
  <c r="U4130" i="2"/>
  <c r="T4130" i="2"/>
  <c r="S4130" i="2"/>
  <c r="R4130" i="2"/>
  <c r="Q4130" i="2"/>
  <c r="P4130" i="2"/>
  <c r="O4130" i="2"/>
  <c r="N4130" i="2"/>
  <c r="M4130" i="2"/>
  <c r="L4130" i="2"/>
  <c r="K4130" i="2"/>
  <c r="J4130" i="2"/>
  <c r="AE4070" i="2"/>
  <c r="AI4066" i="2"/>
  <c r="H4066" i="2"/>
  <c r="E4066" i="2"/>
  <c r="AD4064" i="2"/>
  <c r="AC4064" i="2"/>
  <c r="AB4064" i="2"/>
  <c r="AA4064" i="2"/>
  <c r="Z4064" i="2"/>
  <c r="Y4064" i="2"/>
  <c r="X4064" i="2"/>
  <c r="W4064" i="2"/>
  <c r="V4064" i="2"/>
  <c r="V4062" i="2" s="1"/>
  <c r="U4064" i="2"/>
  <c r="T4064" i="2"/>
  <c r="S4064" i="2"/>
  <c r="L4064" i="2"/>
  <c r="I4064" i="2"/>
  <c r="AD4063" i="2"/>
  <c r="AC4063" i="2"/>
  <c r="AB4063" i="2"/>
  <c r="AA4063" i="2"/>
  <c r="Z4063" i="2"/>
  <c r="Y4063" i="2"/>
  <c r="X4063" i="2"/>
  <c r="W4063" i="2"/>
  <c r="W4062" i="2" s="1"/>
  <c r="V4063" i="2"/>
  <c r="U4063" i="2"/>
  <c r="T4063" i="2"/>
  <c r="S4063" i="2"/>
  <c r="S4062" i="2" s="1"/>
  <c r="I4063" i="2"/>
  <c r="AD4062" i="2"/>
  <c r="Z4062" i="2"/>
  <c r="Y4062" i="2"/>
  <c r="R4062" i="2"/>
  <c r="Q4062" i="2"/>
  <c r="P4062" i="2"/>
  <c r="O4062" i="2"/>
  <c r="N4062" i="2"/>
  <c r="AD4061" i="2"/>
  <c r="AC4061" i="2"/>
  <c r="AC3874" i="2" s="1"/>
  <c r="AB4061" i="2"/>
  <c r="AA4061" i="2"/>
  <c r="Z4061" i="2"/>
  <c r="Y4061" i="2"/>
  <c r="L4061" i="2" s="1"/>
  <c r="X4061" i="2"/>
  <c r="X3874" i="2" s="1"/>
  <c r="W4061" i="2"/>
  <c r="V4061" i="2"/>
  <c r="U4061" i="2"/>
  <c r="U3874" i="2" s="1"/>
  <c r="T4061" i="2"/>
  <c r="S4061" i="2"/>
  <c r="K4061" i="2"/>
  <c r="I4061" i="2"/>
  <c r="AD4060" i="2"/>
  <c r="AC4060" i="2"/>
  <c r="AB4060" i="2"/>
  <c r="M4060" i="2" s="1"/>
  <c r="AA4060" i="2"/>
  <c r="AA3873" i="2" s="1"/>
  <c r="Z4060" i="2"/>
  <c r="Y4060" i="2"/>
  <c r="X4060" i="2"/>
  <c r="W4060" i="2"/>
  <c r="W3873" i="2" s="1"/>
  <c r="V4060" i="2"/>
  <c r="U4060" i="2"/>
  <c r="T4060" i="2"/>
  <c r="S4060" i="2"/>
  <c r="S3873" i="2" s="1"/>
  <c r="I4060" i="2"/>
  <c r="AD4059" i="2"/>
  <c r="AC4059" i="2"/>
  <c r="AB4059" i="2"/>
  <c r="AA4059" i="2"/>
  <c r="AA4058" i="2" s="1"/>
  <c r="Z4059" i="2"/>
  <c r="Z4058" i="2" s="1"/>
  <c r="Y4059" i="2"/>
  <c r="X4059" i="2"/>
  <c r="W4059" i="2"/>
  <c r="V4059" i="2"/>
  <c r="U4059" i="2"/>
  <c r="T4059" i="2"/>
  <c r="S4059" i="2"/>
  <c r="S4058" i="2" s="1"/>
  <c r="I4059" i="2"/>
  <c r="W4058" i="2"/>
  <c r="R4058" i="2"/>
  <c r="Q4058" i="2"/>
  <c r="P4058" i="2"/>
  <c r="O4058" i="2"/>
  <c r="N4058" i="2"/>
  <c r="AD4057" i="2"/>
  <c r="AC4057" i="2"/>
  <c r="AB4057" i="2"/>
  <c r="AA4057" i="2"/>
  <c r="Z4057" i="2"/>
  <c r="Z3870" i="2" s="1"/>
  <c r="Y4057" i="2"/>
  <c r="L4057" i="2" s="1"/>
  <c r="X4057" i="2"/>
  <c r="W4057" i="2"/>
  <c r="V4057" i="2"/>
  <c r="U4057" i="2"/>
  <c r="T4057" i="2"/>
  <c r="S4057" i="2"/>
  <c r="I4057" i="2"/>
  <c r="AD4056" i="2"/>
  <c r="AC4056" i="2"/>
  <c r="AB4056" i="2"/>
  <c r="AA4056" i="2"/>
  <c r="Z4056" i="2"/>
  <c r="Y4056" i="2"/>
  <c r="X4056" i="2"/>
  <c r="X4055" i="2" s="1"/>
  <c r="W4056" i="2"/>
  <c r="K4056" i="2" s="1"/>
  <c r="V4056" i="2"/>
  <c r="U4056" i="2"/>
  <c r="T4056" i="2"/>
  <c r="T4055" i="2" s="1"/>
  <c r="S4056" i="2"/>
  <c r="J4056" i="2" s="1"/>
  <c r="I4056" i="2"/>
  <c r="I4055" i="2" s="1"/>
  <c r="Z4055" i="2"/>
  <c r="R4055" i="2"/>
  <c r="Q4055" i="2"/>
  <c r="P4055" i="2"/>
  <c r="O4055" i="2"/>
  <c r="N4055" i="2"/>
  <c r="AD4054" i="2"/>
  <c r="AC4054" i="2"/>
  <c r="AB4054" i="2"/>
  <c r="AA4054" i="2"/>
  <c r="Z4054" i="2"/>
  <c r="Y4054" i="2"/>
  <c r="L4054" i="2" s="1"/>
  <c r="X4054" i="2"/>
  <c r="W4054" i="2"/>
  <c r="V4054" i="2"/>
  <c r="U4054" i="2"/>
  <c r="T4054" i="2"/>
  <c r="S4054" i="2"/>
  <c r="K4054" i="2"/>
  <c r="I4054" i="2"/>
  <c r="AD4053" i="2"/>
  <c r="AD3866" i="2" s="1"/>
  <c r="AC4053" i="2"/>
  <c r="AB4053" i="2"/>
  <c r="M4053" i="2" s="1"/>
  <c r="AA4053" i="2"/>
  <c r="AA3866" i="2" s="1"/>
  <c r="Z4053" i="2"/>
  <c r="Y4053" i="2"/>
  <c r="X4053" i="2"/>
  <c r="W4053" i="2"/>
  <c r="W3866" i="2" s="1"/>
  <c r="V4053" i="2"/>
  <c r="U4053" i="2"/>
  <c r="T4053" i="2"/>
  <c r="S4053" i="2"/>
  <c r="I4053" i="2"/>
  <c r="AD4052" i="2"/>
  <c r="AC4052" i="2"/>
  <c r="AB4052" i="2"/>
  <c r="AA4052" i="2"/>
  <c r="Z4052" i="2"/>
  <c r="Y4052" i="2"/>
  <c r="Y3865" i="2" s="1"/>
  <c r="X4052" i="2"/>
  <c r="W4052" i="2"/>
  <c r="V4052" i="2"/>
  <c r="K4052" i="2" s="1"/>
  <c r="U4052" i="2"/>
  <c r="T4052" i="2"/>
  <c r="S4052" i="2"/>
  <c r="L4052" i="2"/>
  <c r="I4052" i="2"/>
  <c r="AD4051" i="2"/>
  <c r="AC4051" i="2"/>
  <c r="AB4051" i="2"/>
  <c r="M4051" i="2" s="1"/>
  <c r="AA4051" i="2"/>
  <c r="Z4051" i="2"/>
  <c r="Y4051" i="2"/>
  <c r="X4051" i="2"/>
  <c r="W4051" i="2"/>
  <c r="V4051" i="2"/>
  <c r="U4051" i="2"/>
  <c r="T4051" i="2"/>
  <c r="S4051" i="2"/>
  <c r="J4051" i="2"/>
  <c r="I4051" i="2"/>
  <c r="I3864" i="2" s="1"/>
  <c r="AD4050" i="2"/>
  <c r="AC4050" i="2"/>
  <c r="AC3863" i="2" s="1"/>
  <c r="AB4050" i="2"/>
  <c r="AA4050" i="2"/>
  <c r="Z4050" i="2"/>
  <c r="Y4050" i="2"/>
  <c r="X4050" i="2"/>
  <c r="W4050" i="2"/>
  <c r="K4050" i="2" s="1"/>
  <c r="V4050" i="2"/>
  <c r="U4050" i="2"/>
  <c r="U3863" i="2" s="1"/>
  <c r="T4050" i="2"/>
  <c r="S4050" i="2"/>
  <c r="I4050" i="2"/>
  <c r="AD4049" i="2"/>
  <c r="AC4049" i="2"/>
  <c r="AB4049" i="2"/>
  <c r="AA4049" i="2"/>
  <c r="AA3862" i="2" s="1"/>
  <c r="Z4049" i="2"/>
  <c r="Y4049" i="2"/>
  <c r="X4049" i="2"/>
  <c r="W4049" i="2"/>
  <c r="W3862" i="2" s="1"/>
  <c r="V4049" i="2"/>
  <c r="U4049" i="2"/>
  <c r="T4049" i="2"/>
  <c r="S4049" i="2"/>
  <c r="S3862" i="2" s="1"/>
  <c r="M4049" i="2"/>
  <c r="I4049" i="2"/>
  <c r="AD4048" i="2"/>
  <c r="AC4048" i="2"/>
  <c r="AB4048" i="2"/>
  <c r="AA4048" i="2"/>
  <c r="Z4048" i="2"/>
  <c r="Y4048" i="2"/>
  <c r="X4048" i="2"/>
  <c r="W4048" i="2"/>
  <c r="V4048" i="2"/>
  <c r="U4048" i="2"/>
  <c r="T4048" i="2"/>
  <c r="S4048" i="2"/>
  <c r="L4048" i="2"/>
  <c r="I4048" i="2"/>
  <c r="AD4047" i="2"/>
  <c r="AC4047" i="2"/>
  <c r="AB4047" i="2"/>
  <c r="M4047" i="2" s="1"/>
  <c r="AA4047" i="2"/>
  <c r="AA4046" i="2" s="1"/>
  <c r="Z4047" i="2"/>
  <c r="Y4047" i="2"/>
  <c r="X4047" i="2"/>
  <c r="W4047" i="2"/>
  <c r="V4047" i="2"/>
  <c r="U4047" i="2"/>
  <c r="T4047" i="2"/>
  <c r="S4047" i="2"/>
  <c r="I4047" i="2"/>
  <c r="AC4046" i="2"/>
  <c r="U4046" i="2"/>
  <c r="R4046" i="2"/>
  <c r="Q4046" i="2"/>
  <c r="P4046" i="2"/>
  <c r="O4046" i="2"/>
  <c r="N4046" i="2"/>
  <c r="AD4045" i="2"/>
  <c r="AC4045" i="2"/>
  <c r="AB4045" i="2"/>
  <c r="AA4045" i="2"/>
  <c r="Z4045" i="2"/>
  <c r="Y4045" i="2"/>
  <c r="X4045" i="2"/>
  <c r="X3858" i="2" s="1"/>
  <c r="W4045" i="2"/>
  <c r="W3858" i="2" s="1"/>
  <c r="V4045" i="2"/>
  <c r="U4045" i="2"/>
  <c r="T4045" i="2"/>
  <c r="T3858" i="2" s="1"/>
  <c r="S4045" i="2"/>
  <c r="S3858" i="2" s="1"/>
  <c r="I4045" i="2"/>
  <c r="AD4044" i="2"/>
  <c r="AC4044" i="2"/>
  <c r="AB4044" i="2"/>
  <c r="AA4044" i="2"/>
  <c r="AA4043" i="2" s="1"/>
  <c r="Z4044" i="2"/>
  <c r="Y4044" i="2"/>
  <c r="X4044" i="2"/>
  <c r="W4044" i="2"/>
  <c r="V4044" i="2"/>
  <c r="U4044" i="2"/>
  <c r="T4044" i="2"/>
  <c r="S4044" i="2"/>
  <c r="S4043" i="2" s="1"/>
  <c r="I4044" i="2"/>
  <c r="X4043" i="2"/>
  <c r="W4043" i="2"/>
  <c r="R4043" i="2"/>
  <c r="Q4043" i="2"/>
  <c r="P4043" i="2"/>
  <c r="O4043" i="2"/>
  <c r="N4043" i="2"/>
  <c r="AD4042" i="2"/>
  <c r="AC4042" i="2"/>
  <c r="AB4042" i="2"/>
  <c r="AA4042" i="2"/>
  <c r="AA3855" i="2" s="1"/>
  <c r="Z4042" i="2"/>
  <c r="Y4042" i="2"/>
  <c r="X4042" i="2"/>
  <c r="W4042" i="2"/>
  <c r="W3855" i="2" s="1"/>
  <c r="V4042" i="2"/>
  <c r="U4042" i="2"/>
  <c r="T4042" i="2"/>
  <c r="S4042" i="2"/>
  <c r="M4042" i="2"/>
  <c r="I4042" i="2"/>
  <c r="I3855" i="2" s="1"/>
  <c r="AD4041" i="2"/>
  <c r="AC4041" i="2"/>
  <c r="AB4041" i="2"/>
  <c r="AA4041" i="2"/>
  <c r="Z4041" i="2"/>
  <c r="Y4041" i="2"/>
  <c r="X4041" i="2"/>
  <c r="X3854" i="2" s="1"/>
  <c r="W4041" i="2"/>
  <c r="K4041" i="2" s="1"/>
  <c r="V4041" i="2"/>
  <c r="U4041" i="2"/>
  <c r="T4041" i="2"/>
  <c r="S4041" i="2"/>
  <c r="I4041" i="2"/>
  <c r="AI4037" i="2"/>
  <c r="AI3850" i="2" s="1"/>
  <c r="R4037" i="2"/>
  <c r="Q4037" i="2"/>
  <c r="P4037" i="2"/>
  <c r="O4037" i="2"/>
  <c r="N4037" i="2"/>
  <c r="H4037" i="2"/>
  <c r="E4037" i="2"/>
  <c r="AD4035" i="2"/>
  <c r="AC4035" i="2"/>
  <c r="AB4035" i="2"/>
  <c r="AA4035" i="2"/>
  <c r="Z4035" i="2"/>
  <c r="Y4035" i="2"/>
  <c r="X4035" i="2"/>
  <c r="W4035" i="2"/>
  <c r="V4035" i="2"/>
  <c r="U4035" i="2"/>
  <c r="T4035" i="2"/>
  <c r="S4035" i="2"/>
  <c r="I4035" i="2"/>
  <c r="AI4031" i="2"/>
  <c r="H4031" i="2"/>
  <c r="E4031" i="2"/>
  <c r="AD4029" i="2"/>
  <c r="AC4029" i="2"/>
  <c r="AB4029" i="2"/>
  <c r="AA4029" i="2"/>
  <c r="Z4029" i="2"/>
  <c r="Y4029" i="2"/>
  <c r="X4029" i="2"/>
  <c r="W4029" i="2"/>
  <c r="V4029" i="2"/>
  <c r="U4029" i="2"/>
  <c r="T4029" i="2"/>
  <c r="S4029" i="2"/>
  <c r="M4029" i="2"/>
  <c r="J4029" i="2"/>
  <c r="I4029" i="2"/>
  <c r="AD4028" i="2"/>
  <c r="AC4028" i="2"/>
  <c r="AC3841" i="2" s="1"/>
  <c r="AB4028" i="2"/>
  <c r="AA4028" i="2"/>
  <c r="Z4028" i="2"/>
  <c r="Y4028" i="2"/>
  <c r="X4028" i="2"/>
  <c r="X3841" i="2" s="1"/>
  <c r="W4028" i="2"/>
  <c r="V4028" i="2"/>
  <c r="U4028" i="2"/>
  <c r="U3841" i="2" s="1"/>
  <c r="T4028" i="2"/>
  <c r="S4028" i="2"/>
  <c r="I4028" i="2"/>
  <c r="AD4027" i="2"/>
  <c r="AC4027" i="2"/>
  <c r="AB4027" i="2"/>
  <c r="AA4027" i="2"/>
  <c r="Z4027" i="2"/>
  <c r="Y4027" i="2"/>
  <c r="X4027" i="2"/>
  <c r="W4027" i="2"/>
  <c r="V4027" i="2"/>
  <c r="U4027" i="2"/>
  <c r="T4027" i="2"/>
  <c r="S4027" i="2"/>
  <c r="M4027" i="2"/>
  <c r="J4027" i="2"/>
  <c r="I4027" i="2"/>
  <c r="I3840" i="2" s="1"/>
  <c r="AD4026" i="2"/>
  <c r="AC4026" i="2"/>
  <c r="AB4026" i="2"/>
  <c r="AA4026" i="2"/>
  <c r="Z4026" i="2"/>
  <c r="Y4026" i="2"/>
  <c r="L4026" i="2" s="1"/>
  <c r="X4026" i="2"/>
  <c r="W4026" i="2"/>
  <c r="V4026" i="2"/>
  <c r="U4026" i="2"/>
  <c r="T4026" i="2"/>
  <c r="S4026" i="2"/>
  <c r="I4026" i="2"/>
  <c r="AD4025" i="2"/>
  <c r="AC4025" i="2"/>
  <c r="AB4025" i="2"/>
  <c r="AA4025" i="2"/>
  <c r="Z4025" i="2"/>
  <c r="Y4025" i="2"/>
  <c r="X4025" i="2"/>
  <c r="W4025" i="2"/>
  <c r="W3838" i="2" s="1"/>
  <c r="V4025" i="2"/>
  <c r="U4025" i="2"/>
  <c r="T4025" i="2"/>
  <c r="S4025" i="2"/>
  <c r="J4025" i="2" s="1"/>
  <c r="M4025" i="2"/>
  <c r="I4025" i="2"/>
  <c r="AD4024" i="2"/>
  <c r="AC4024" i="2"/>
  <c r="AB4024" i="2"/>
  <c r="AA4024" i="2"/>
  <c r="Z4024" i="2"/>
  <c r="Y4024" i="2"/>
  <c r="L4024" i="2" s="1"/>
  <c r="X4024" i="2"/>
  <c r="W4024" i="2"/>
  <c r="V4024" i="2"/>
  <c r="U4024" i="2"/>
  <c r="T4024" i="2"/>
  <c r="S4024" i="2"/>
  <c r="K4024" i="2"/>
  <c r="I4024" i="2"/>
  <c r="AD4023" i="2"/>
  <c r="AD3836" i="2" s="1"/>
  <c r="AC4023" i="2"/>
  <c r="AB4023" i="2"/>
  <c r="M4023" i="2" s="1"/>
  <c r="AA4023" i="2"/>
  <c r="AA3836" i="2" s="1"/>
  <c r="Z4023" i="2"/>
  <c r="Y4023" i="2"/>
  <c r="X4023" i="2"/>
  <c r="W4023" i="2"/>
  <c r="W3836" i="2" s="1"/>
  <c r="V4023" i="2"/>
  <c r="U4023" i="2"/>
  <c r="T4023" i="2"/>
  <c r="S4023" i="2"/>
  <c r="I4023" i="2"/>
  <c r="AD4022" i="2"/>
  <c r="AC4022" i="2"/>
  <c r="AB4022" i="2"/>
  <c r="AA4022" i="2"/>
  <c r="Z4022" i="2"/>
  <c r="Y4022" i="2"/>
  <c r="Y3835" i="2" s="1"/>
  <c r="X4022" i="2"/>
  <c r="W4022" i="2"/>
  <c r="V4022" i="2"/>
  <c r="U4022" i="2"/>
  <c r="T4022" i="2"/>
  <c r="S4022" i="2"/>
  <c r="L4022" i="2"/>
  <c r="K4022" i="2"/>
  <c r="I4022" i="2"/>
  <c r="AD4021" i="2"/>
  <c r="AD3834" i="2" s="1"/>
  <c r="AC4021" i="2"/>
  <c r="AB4021" i="2"/>
  <c r="M4021" i="2" s="1"/>
  <c r="AA4021" i="2"/>
  <c r="Z4021" i="2"/>
  <c r="Y4021" i="2"/>
  <c r="X4021" i="2"/>
  <c r="W4021" i="2"/>
  <c r="V4021" i="2"/>
  <c r="U4021" i="2"/>
  <c r="T4021" i="2"/>
  <c r="J4021" i="2" s="1"/>
  <c r="S4021" i="2"/>
  <c r="I4021" i="2"/>
  <c r="I3834" i="2" s="1"/>
  <c r="AD4020" i="2"/>
  <c r="AC4020" i="2"/>
  <c r="AC3833" i="2" s="1"/>
  <c r="AB4020" i="2"/>
  <c r="AA4020" i="2"/>
  <c r="Z4020" i="2"/>
  <c r="Y4020" i="2"/>
  <c r="X4020" i="2"/>
  <c r="W4020" i="2"/>
  <c r="V4020" i="2"/>
  <c r="U4020" i="2"/>
  <c r="U3833" i="2" s="1"/>
  <c r="T4020" i="2"/>
  <c r="S4020" i="2"/>
  <c r="I4020" i="2"/>
  <c r="AD4019" i="2"/>
  <c r="AC4019" i="2"/>
  <c r="AB4019" i="2"/>
  <c r="M4019" i="2" s="1"/>
  <c r="AA4019" i="2"/>
  <c r="Z4019" i="2"/>
  <c r="Y4019" i="2"/>
  <c r="X4019" i="2"/>
  <c r="W4019" i="2"/>
  <c r="V4019" i="2"/>
  <c r="U4019" i="2"/>
  <c r="T4019" i="2"/>
  <c r="J4019" i="2" s="1"/>
  <c r="S4019" i="2"/>
  <c r="I4019" i="2"/>
  <c r="I3832" i="2" s="1"/>
  <c r="AD4018" i="2"/>
  <c r="AC4018" i="2"/>
  <c r="AB4018" i="2"/>
  <c r="AA4018" i="2"/>
  <c r="Z4018" i="2"/>
  <c r="Y4018" i="2"/>
  <c r="L4018" i="2" s="1"/>
  <c r="X4018" i="2"/>
  <c r="W4018" i="2"/>
  <c r="V4018" i="2"/>
  <c r="U4018" i="2"/>
  <c r="T4018" i="2"/>
  <c r="S4018" i="2"/>
  <c r="AE4018" i="2" s="1"/>
  <c r="I4018" i="2"/>
  <c r="AD4017" i="2"/>
  <c r="AC4017" i="2"/>
  <c r="M4017" i="2" s="1"/>
  <c r="AB4017" i="2"/>
  <c r="AA4017" i="2"/>
  <c r="Z4017" i="2"/>
  <c r="Y4017" i="2"/>
  <c r="X4017" i="2"/>
  <c r="W4017" i="2"/>
  <c r="V4017" i="2"/>
  <c r="U4017" i="2"/>
  <c r="U4016" i="2" s="1"/>
  <c r="T4017" i="2"/>
  <c r="S4017" i="2"/>
  <c r="I4017" i="2"/>
  <c r="R4016" i="2"/>
  <c r="Q4016" i="2"/>
  <c r="P4016" i="2"/>
  <c r="O4016" i="2"/>
  <c r="N4016" i="2"/>
  <c r="AD4015" i="2"/>
  <c r="AC4015" i="2"/>
  <c r="AB4015" i="2"/>
  <c r="AA4015" i="2"/>
  <c r="Z4015" i="2"/>
  <c r="Y4015" i="2"/>
  <c r="X4015" i="2"/>
  <c r="W4015" i="2"/>
  <c r="V4015" i="2"/>
  <c r="U4015" i="2"/>
  <c r="T4015" i="2"/>
  <c r="S4015" i="2"/>
  <c r="J4015" i="2" s="1"/>
  <c r="K4015" i="2"/>
  <c r="I4015" i="2"/>
  <c r="AD4014" i="2"/>
  <c r="AD3827" i="2" s="1"/>
  <c r="AC4014" i="2"/>
  <c r="AB4014" i="2"/>
  <c r="AA4014" i="2"/>
  <c r="Z4014" i="2"/>
  <c r="Z3827" i="2" s="1"/>
  <c r="Y4014" i="2"/>
  <c r="L4014" i="2" s="1"/>
  <c r="X4014" i="2"/>
  <c r="W4014" i="2"/>
  <c r="V4014" i="2"/>
  <c r="U4014" i="2"/>
  <c r="T4014" i="2"/>
  <c r="S4014" i="2"/>
  <c r="I4014" i="2"/>
  <c r="I3827" i="2" s="1"/>
  <c r="AD4013" i="2"/>
  <c r="AC4013" i="2"/>
  <c r="AB4013" i="2"/>
  <c r="AA4013" i="2"/>
  <c r="Z4013" i="2"/>
  <c r="Y4013" i="2"/>
  <c r="X4013" i="2"/>
  <c r="W4013" i="2"/>
  <c r="V4013" i="2"/>
  <c r="U4013" i="2"/>
  <c r="T4013" i="2"/>
  <c r="S4013" i="2"/>
  <c r="I4013" i="2"/>
  <c r="AD4012" i="2"/>
  <c r="AC4012" i="2"/>
  <c r="AB4012" i="2"/>
  <c r="M4012" i="2" s="1"/>
  <c r="AA4012" i="2"/>
  <c r="Z4012" i="2"/>
  <c r="Y4012" i="2"/>
  <c r="X4012" i="2"/>
  <c r="W4012" i="2"/>
  <c r="V4012" i="2"/>
  <c r="U4012" i="2"/>
  <c r="T4012" i="2"/>
  <c r="S4012" i="2"/>
  <c r="AE4012" i="2" s="1"/>
  <c r="I4012" i="2"/>
  <c r="X4011" i="2"/>
  <c r="W4011" i="2"/>
  <c r="R4011" i="2"/>
  <c r="Q4011" i="2"/>
  <c r="P4011" i="2"/>
  <c r="O4011" i="2"/>
  <c r="N4011" i="2"/>
  <c r="AD4010" i="2"/>
  <c r="AC4010" i="2"/>
  <c r="AB4010" i="2"/>
  <c r="M4010" i="2" s="1"/>
  <c r="AA4010" i="2"/>
  <c r="AA3823" i="2" s="1"/>
  <c r="Z4010" i="2"/>
  <c r="Y4010" i="2"/>
  <c r="X4010" i="2"/>
  <c r="W4010" i="2"/>
  <c r="W3823" i="2" s="1"/>
  <c r="V4010" i="2"/>
  <c r="U4010" i="2"/>
  <c r="T4010" i="2"/>
  <c r="J4010" i="2" s="1"/>
  <c r="S4010" i="2"/>
  <c r="S3823" i="2" s="1"/>
  <c r="I4010" i="2"/>
  <c r="AD4009" i="2"/>
  <c r="AC4009" i="2"/>
  <c r="AB4009" i="2"/>
  <c r="AA4009" i="2"/>
  <c r="Z4009" i="2"/>
  <c r="Y4009" i="2"/>
  <c r="X4009" i="2"/>
  <c r="W4009" i="2"/>
  <c r="V4009" i="2"/>
  <c r="U4009" i="2"/>
  <c r="T4009" i="2"/>
  <c r="S4009" i="2"/>
  <c r="I4009" i="2"/>
  <c r="AD4008" i="2"/>
  <c r="AC4008" i="2"/>
  <c r="AB4008" i="2"/>
  <c r="M4008" i="2" s="1"/>
  <c r="AA4008" i="2"/>
  <c r="Z4008" i="2"/>
  <c r="Y4008" i="2"/>
  <c r="X4008" i="2"/>
  <c r="W4008" i="2"/>
  <c r="V4008" i="2"/>
  <c r="U4008" i="2"/>
  <c r="T4008" i="2"/>
  <c r="S4008" i="2"/>
  <c r="J4008" i="2"/>
  <c r="I4008" i="2"/>
  <c r="I3821" i="2" s="1"/>
  <c r="AD4007" i="2"/>
  <c r="AC4007" i="2"/>
  <c r="AB4007" i="2"/>
  <c r="AA4007" i="2"/>
  <c r="L4007" i="2" s="1"/>
  <c r="Z4007" i="2"/>
  <c r="Y4007" i="2"/>
  <c r="X4007" i="2"/>
  <c r="W4007" i="2"/>
  <c r="V4007" i="2"/>
  <c r="U4007" i="2"/>
  <c r="T4007" i="2"/>
  <c r="S4007" i="2"/>
  <c r="I4007" i="2"/>
  <c r="AD4006" i="2"/>
  <c r="AC4006" i="2"/>
  <c r="AB4006" i="2"/>
  <c r="AA4006" i="2"/>
  <c r="Z4006" i="2"/>
  <c r="Y4006" i="2"/>
  <c r="X4006" i="2"/>
  <c r="W4006" i="2"/>
  <c r="V4006" i="2"/>
  <c r="U4006" i="2"/>
  <c r="T4006" i="2"/>
  <c r="S4006" i="2"/>
  <c r="M4006" i="2"/>
  <c r="I4006" i="2"/>
  <c r="R4005" i="2"/>
  <c r="Q4005" i="2"/>
  <c r="P4005" i="2"/>
  <c r="O4005" i="2"/>
  <c r="N4005" i="2"/>
  <c r="AD4004" i="2"/>
  <c r="AC4004" i="2"/>
  <c r="AB4004" i="2"/>
  <c r="AA4004" i="2"/>
  <c r="Z4004" i="2"/>
  <c r="Y4004" i="2"/>
  <c r="X4004" i="2"/>
  <c r="W4004" i="2"/>
  <c r="K4004" i="2" s="1"/>
  <c r="V4004" i="2"/>
  <c r="U4004" i="2"/>
  <c r="T4004" i="2"/>
  <c r="S4004" i="2"/>
  <c r="J4004" i="2"/>
  <c r="I4004" i="2"/>
  <c r="AD4003" i="2"/>
  <c r="AC4003" i="2"/>
  <c r="AB4003" i="2"/>
  <c r="AA4003" i="2"/>
  <c r="L4003" i="2" s="1"/>
  <c r="Z4003" i="2"/>
  <c r="Y4003" i="2"/>
  <c r="Y3816" i="2" s="1"/>
  <c r="X4003" i="2"/>
  <c r="W4003" i="2"/>
  <c r="V4003" i="2"/>
  <c r="U4003" i="2"/>
  <c r="T4003" i="2"/>
  <c r="S4003" i="2"/>
  <c r="I4003" i="2"/>
  <c r="AD4002" i="2"/>
  <c r="AC4002" i="2"/>
  <c r="AB4002" i="2"/>
  <c r="AA4002" i="2"/>
  <c r="Z4002" i="2"/>
  <c r="Y4002" i="2"/>
  <c r="X4002" i="2"/>
  <c r="W4002" i="2"/>
  <c r="W3815" i="2" s="1"/>
  <c r="V4002" i="2"/>
  <c r="U4002" i="2"/>
  <c r="T4002" i="2"/>
  <c r="T3815" i="2" s="1"/>
  <c r="S4002" i="2"/>
  <c r="S3815" i="2" s="1"/>
  <c r="J4002" i="2"/>
  <c r="I4002" i="2"/>
  <c r="AD4001" i="2"/>
  <c r="AD3814" i="2" s="1"/>
  <c r="AC4001" i="2"/>
  <c r="AB4001" i="2"/>
  <c r="M4001" i="2" s="1"/>
  <c r="AA4001" i="2"/>
  <c r="Z4001" i="2"/>
  <c r="Z3814" i="2" s="1"/>
  <c r="Y4001" i="2"/>
  <c r="X4001" i="2"/>
  <c r="W4001" i="2"/>
  <c r="V4001" i="2"/>
  <c r="U4001" i="2"/>
  <c r="T4001" i="2"/>
  <c r="S4001" i="2"/>
  <c r="I4001" i="2"/>
  <c r="AD4000" i="2"/>
  <c r="AC4000" i="2"/>
  <c r="AB4000" i="2"/>
  <c r="AA4000" i="2"/>
  <c r="Z4000" i="2"/>
  <c r="Y4000" i="2"/>
  <c r="X4000" i="2"/>
  <c r="X3813" i="2" s="1"/>
  <c r="W4000" i="2"/>
  <c r="V4000" i="2"/>
  <c r="U4000" i="2"/>
  <c r="T4000" i="2"/>
  <c r="T3813" i="2" s="1"/>
  <c r="S4000" i="2"/>
  <c r="I4000" i="2"/>
  <c r="AD3999" i="2"/>
  <c r="AD3812" i="2" s="1"/>
  <c r="AC3999" i="2"/>
  <c r="AB3999" i="2"/>
  <c r="AA3999" i="2"/>
  <c r="Z3999" i="2"/>
  <c r="Y3999" i="2"/>
  <c r="X3999" i="2"/>
  <c r="W3999" i="2"/>
  <c r="V3999" i="2"/>
  <c r="K3999" i="2" s="1"/>
  <c r="U3999" i="2"/>
  <c r="T3999" i="2"/>
  <c r="S3999" i="2"/>
  <c r="M3999" i="2"/>
  <c r="I3999" i="2"/>
  <c r="AD3998" i="2"/>
  <c r="AC3998" i="2"/>
  <c r="AB3998" i="2"/>
  <c r="M3998" i="2" s="1"/>
  <c r="AA3998" i="2"/>
  <c r="Z3998" i="2"/>
  <c r="Y3998" i="2"/>
  <c r="X3998" i="2"/>
  <c r="W3998" i="2"/>
  <c r="V3998" i="2"/>
  <c r="U3998" i="2"/>
  <c r="T3998" i="2"/>
  <c r="S3998" i="2"/>
  <c r="I3998" i="2"/>
  <c r="AD3997" i="2"/>
  <c r="AD3810" i="2" s="1"/>
  <c r="AC3997" i="2"/>
  <c r="AB3997" i="2"/>
  <c r="AA3997" i="2"/>
  <c r="Z3997" i="2"/>
  <c r="Z3810" i="2" s="1"/>
  <c r="Y3997" i="2"/>
  <c r="X3997" i="2"/>
  <c r="W3997" i="2"/>
  <c r="V3997" i="2"/>
  <c r="U3997" i="2"/>
  <c r="T3997" i="2"/>
  <c r="S3997" i="2"/>
  <c r="I3997" i="2"/>
  <c r="I3810" i="2" s="1"/>
  <c r="AD3996" i="2"/>
  <c r="AC3996" i="2"/>
  <c r="AB3996" i="2"/>
  <c r="AA3996" i="2"/>
  <c r="Z3996" i="2"/>
  <c r="Y3996" i="2"/>
  <c r="X3996" i="2"/>
  <c r="W3996" i="2"/>
  <c r="V3996" i="2"/>
  <c r="U3996" i="2"/>
  <c r="T3996" i="2"/>
  <c r="S3996" i="2"/>
  <c r="AE3996" i="2" s="1"/>
  <c r="K3996" i="2"/>
  <c r="I3996" i="2"/>
  <c r="AD3995" i="2"/>
  <c r="AC3995" i="2"/>
  <c r="AB3995" i="2"/>
  <c r="AA3995" i="2"/>
  <c r="Z3995" i="2"/>
  <c r="Y3995" i="2"/>
  <c r="X3995" i="2"/>
  <c r="W3995" i="2"/>
  <c r="V3995" i="2"/>
  <c r="K3995" i="2" s="1"/>
  <c r="U3995" i="2"/>
  <c r="T3995" i="2"/>
  <c r="S3995" i="2"/>
  <c r="I3995" i="2"/>
  <c r="I3808" i="2" s="1"/>
  <c r="AD3994" i="2"/>
  <c r="AC3994" i="2"/>
  <c r="AB3994" i="2"/>
  <c r="AA3994" i="2"/>
  <c r="Z3994" i="2"/>
  <c r="Y3994" i="2"/>
  <c r="X3994" i="2"/>
  <c r="X3807" i="2" s="1"/>
  <c r="W3994" i="2"/>
  <c r="W3807" i="2" s="1"/>
  <c r="V3994" i="2"/>
  <c r="U3994" i="2"/>
  <c r="T3994" i="2"/>
  <c r="S3994" i="2"/>
  <c r="S3807" i="2" s="1"/>
  <c r="I3994" i="2"/>
  <c r="AD3993" i="2"/>
  <c r="AD3806" i="2" s="1"/>
  <c r="AC3993" i="2"/>
  <c r="AB3993" i="2"/>
  <c r="M3993" i="2" s="1"/>
  <c r="AA3993" i="2"/>
  <c r="Z3993" i="2"/>
  <c r="Z3806" i="2" s="1"/>
  <c r="Y3993" i="2"/>
  <c r="X3993" i="2"/>
  <c r="W3993" i="2"/>
  <c r="V3993" i="2"/>
  <c r="U3993" i="2"/>
  <c r="T3993" i="2"/>
  <c r="S3993" i="2"/>
  <c r="I3993" i="2"/>
  <c r="I3806" i="2" s="1"/>
  <c r="AD3992" i="2"/>
  <c r="AC3992" i="2"/>
  <c r="AB3992" i="2"/>
  <c r="AA3992" i="2"/>
  <c r="Z3992" i="2"/>
  <c r="Y3992" i="2"/>
  <c r="X3992" i="2"/>
  <c r="X3805" i="2" s="1"/>
  <c r="W3992" i="2"/>
  <c r="V3992" i="2"/>
  <c r="U3992" i="2"/>
  <c r="T3992" i="2"/>
  <c r="T3805" i="2" s="1"/>
  <c r="S3992" i="2"/>
  <c r="I3992" i="2"/>
  <c r="AD3991" i="2"/>
  <c r="AC3991" i="2"/>
  <c r="AB3991" i="2"/>
  <c r="AA3991" i="2"/>
  <c r="Z3991" i="2"/>
  <c r="Y3991" i="2"/>
  <c r="X3991" i="2"/>
  <c r="W3991" i="2"/>
  <c r="V3991" i="2"/>
  <c r="U3991" i="2"/>
  <c r="T3991" i="2"/>
  <c r="S3991" i="2"/>
  <c r="AE3991" i="2" s="1"/>
  <c r="M3991" i="2"/>
  <c r="I3991" i="2"/>
  <c r="AD3990" i="2"/>
  <c r="AC3990" i="2"/>
  <c r="AB3990" i="2"/>
  <c r="AA3990" i="2"/>
  <c r="Z3990" i="2"/>
  <c r="Y3990" i="2"/>
  <c r="X3990" i="2"/>
  <c r="W3990" i="2"/>
  <c r="K3990" i="2" s="1"/>
  <c r="V3990" i="2"/>
  <c r="U3990" i="2"/>
  <c r="T3990" i="2"/>
  <c r="S3990" i="2"/>
  <c r="I3990" i="2"/>
  <c r="AD3989" i="2"/>
  <c r="AC3989" i="2"/>
  <c r="AC3802" i="2" s="1"/>
  <c r="AB3989" i="2"/>
  <c r="AA3989" i="2"/>
  <c r="Z3989" i="2"/>
  <c r="Y3989" i="2"/>
  <c r="Y3802" i="2" s="1"/>
  <c r="X3989" i="2"/>
  <c r="W3989" i="2"/>
  <c r="V3989" i="2"/>
  <c r="U3989" i="2"/>
  <c r="T3989" i="2"/>
  <c r="S3989" i="2"/>
  <c r="M3989" i="2"/>
  <c r="I3989" i="2"/>
  <c r="I3802" i="2" s="1"/>
  <c r="AD3988" i="2"/>
  <c r="AC3988" i="2"/>
  <c r="AB3988" i="2"/>
  <c r="AA3988" i="2"/>
  <c r="Z3988" i="2"/>
  <c r="Y3988" i="2"/>
  <c r="X3988" i="2"/>
  <c r="W3988" i="2"/>
  <c r="K3988" i="2" s="1"/>
  <c r="V3988" i="2"/>
  <c r="U3988" i="2"/>
  <c r="T3988" i="2"/>
  <c r="S3988" i="2"/>
  <c r="J3988" i="2"/>
  <c r="I3988" i="2"/>
  <c r="AD3987" i="2"/>
  <c r="AC3987" i="2"/>
  <c r="AB3987" i="2"/>
  <c r="AA3987" i="2"/>
  <c r="Z3987" i="2"/>
  <c r="Y3987" i="2"/>
  <c r="X3987" i="2"/>
  <c r="W3987" i="2"/>
  <c r="V3987" i="2"/>
  <c r="U3987" i="2"/>
  <c r="T3987" i="2"/>
  <c r="S3987" i="2"/>
  <c r="L3987" i="2"/>
  <c r="I3987" i="2"/>
  <c r="AD3986" i="2"/>
  <c r="AC3986" i="2"/>
  <c r="AB3986" i="2"/>
  <c r="AA3986" i="2"/>
  <c r="Z3986" i="2"/>
  <c r="Y3986" i="2"/>
  <c r="X3986" i="2"/>
  <c r="X3985" i="2" s="1"/>
  <c r="W3986" i="2"/>
  <c r="V3986" i="2"/>
  <c r="U3986" i="2"/>
  <c r="T3986" i="2"/>
  <c r="T3985" i="2" s="1"/>
  <c r="S3986" i="2"/>
  <c r="I3986" i="2"/>
  <c r="Z3985" i="2"/>
  <c r="R3985" i="2"/>
  <c r="Q3985" i="2"/>
  <c r="P3985" i="2"/>
  <c r="O3985" i="2"/>
  <c r="N3985" i="2"/>
  <c r="AD3984" i="2"/>
  <c r="AC3984" i="2"/>
  <c r="AB3984" i="2"/>
  <c r="AA3984" i="2"/>
  <c r="Z3984" i="2"/>
  <c r="Y3984" i="2"/>
  <c r="L3984" i="2" s="1"/>
  <c r="X3984" i="2"/>
  <c r="W3984" i="2"/>
  <c r="K3984" i="2" s="1"/>
  <c r="V3984" i="2"/>
  <c r="U3984" i="2"/>
  <c r="T3984" i="2"/>
  <c r="S3984" i="2"/>
  <c r="I3984" i="2"/>
  <c r="AD3983" i="2"/>
  <c r="AC3983" i="2"/>
  <c r="AB3983" i="2"/>
  <c r="AA3983" i="2"/>
  <c r="Z3983" i="2"/>
  <c r="Y3983" i="2"/>
  <c r="X3983" i="2"/>
  <c r="W3983" i="2"/>
  <c r="V3983" i="2"/>
  <c r="U3983" i="2"/>
  <c r="T3983" i="2"/>
  <c r="S3983" i="2"/>
  <c r="J3983" i="2" s="1"/>
  <c r="M3983" i="2"/>
  <c r="I3983" i="2"/>
  <c r="AD3982" i="2"/>
  <c r="AC3982" i="2"/>
  <c r="AB3982" i="2"/>
  <c r="AA3982" i="2"/>
  <c r="AA3981" i="2" s="1"/>
  <c r="Z3982" i="2"/>
  <c r="Y3982" i="2"/>
  <c r="X3982" i="2"/>
  <c r="W3982" i="2"/>
  <c r="V3982" i="2"/>
  <c r="U3982" i="2"/>
  <c r="T3982" i="2"/>
  <c r="S3982" i="2"/>
  <c r="K3982" i="2"/>
  <c r="I3982" i="2"/>
  <c r="I3981" i="2" s="1"/>
  <c r="Z3981" i="2"/>
  <c r="W3981" i="2"/>
  <c r="S3981" i="2"/>
  <c r="R3981" i="2"/>
  <c r="Q3981" i="2"/>
  <c r="P3981" i="2"/>
  <c r="O3981" i="2"/>
  <c r="N3981" i="2"/>
  <c r="AD3980" i="2"/>
  <c r="AC3980" i="2"/>
  <c r="AB3980" i="2"/>
  <c r="AA3980" i="2"/>
  <c r="Z3980" i="2"/>
  <c r="Y3980" i="2"/>
  <c r="L3980" i="2" s="1"/>
  <c r="X3980" i="2"/>
  <c r="W3980" i="2"/>
  <c r="V3980" i="2"/>
  <c r="U3980" i="2"/>
  <c r="T3980" i="2"/>
  <c r="S3980" i="2"/>
  <c r="I3980" i="2"/>
  <c r="AD3979" i="2"/>
  <c r="AC3979" i="2"/>
  <c r="AB3979" i="2"/>
  <c r="AA3979" i="2"/>
  <c r="Z3979" i="2"/>
  <c r="Y3979" i="2"/>
  <c r="X3979" i="2"/>
  <c r="W3979" i="2"/>
  <c r="K3979" i="2" s="1"/>
  <c r="V3979" i="2"/>
  <c r="U3979" i="2"/>
  <c r="T3979" i="2"/>
  <c r="S3979" i="2"/>
  <c r="J3979" i="2"/>
  <c r="I3979" i="2"/>
  <c r="AD3978" i="2"/>
  <c r="AC3978" i="2"/>
  <c r="AB3978" i="2"/>
  <c r="AA3978" i="2"/>
  <c r="Z3978" i="2"/>
  <c r="Y3978" i="2"/>
  <c r="X3978" i="2"/>
  <c r="W3978" i="2"/>
  <c r="V3978" i="2"/>
  <c r="K3978" i="2" s="1"/>
  <c r="U3978" i="2"/>
  <c r="T3978" i="2"/>
  <c r="S3978" i="2"/>
  <c r="I3978" i="2"/>
  <c r="AD3977" i="2"/>
  <c r="AC3977" i="2"/>
  <c r="AC3976" i="2" s="1"/>
  <c r="AB3977" i="2"/>
  <c r="AA3977" i="2"/>
  <c r="AA3976" i="2" s="1"/>
  <c r="Z3977" i="2"/>
  <c r="Y3977" i="2"/>
  <c r="Y3976" i="2" s="1"/>
  <c r="X3977" i="2"/>
  <c r="W3977" i="2"/>
  <c r="K3977" i="2" s="1"/>
  <c r="V3977" i="2"/>
  <c r="U3977" i="2"/>
  <c r="U3976" i="2" s="1"/>
  <c r="T3977" i="2"/>
  <c r="S3977" i="2"/>
  <c r="AE3977" i="2" s="1"/>
  <c r="I3977" i="2"/>
  <c r="AF3976" i="2"/>
  <c r="AD3976" i="2"/>
  <c r="V3976" i="2"/>
  <c r="R3976" i="2"/>
  <c r="Q3976" i="2"/>
  <c r="P3976" i="2"/>
  <c r="O3976" i="2"/>
  <c r="N3976" i="2"/>
  <c r="AD3975" i="2"/>
  <c r="AD3788" i="2" s="1"/>
  <c r="AC3975" i="2"/>
  <c r="M3975" i="2" s="1"/>
  <c r="M3788" i="2" s="1"/>
  <c r="AB3975" i="2"/>
  <c r="AA3975" i="2"/>
  <c r="Z3975" i="2"/>
  <c r="Y3975" i="2"/>
  <c r="X3975" i="2"/>
  <c r="W3975" i="2"/>
  <c r="V3975" i="2"/>
  <c r="U3975" i="2"/>
  <c r="T3975" i="2"/>
  <c r="S3975" i="2"/>
  <c r="I3975" i="2"/>
  <c r="AD3974" i="2"/>
  <c r="AC3974" i="2"/>
  <c r="AB3974" i="2"/>
  <c r="AA3974" i="2"/>
  <c r="Z3974" i="2"/>
  <c r="Y3974" i="2"/>
  <c r="X3974" i="2"/>
  <c r="W3974" i="2"/>
  <c r="V3974" i="2"/>
  <c r="U3974" i="2"/>
  <c r="T3974" i="2"/>
  <c r="S3974" i="2"/>
  <c r="J3974" i="2" s="1"/>
  <c r="I3974" i="2"/>
  <c r="AD3973" i="2"/>
  <c r="AD3971" i="2" s="1"/>
  <c r="AC3973" i="2"/>
  <c r="AB3973" i="2"/>
  <c r="AA3973" i="2"/>
  <c r="Z3973" i="2"/>
  <c r="Y3973" i="2"/>
  <c r="X3973" i="2"/>
  <c r="W3973" i="2"/>
  <c r="V3973" i="2"/>
  <c r="U3973" i="2"/>
  <c r="T3973" i="2"/>
  <c r="S3973" i="2"/>
  <c r="I3973" i="2"/>
  <c r="AD3972" i="2"/>
  <c r="AC3972" i="2"/>
  <c r="AB3972" i="2"/>
  <c r="AA3972" i="2"/>
  <c r="Z3972" i="2"/>
  <c r="Y3972" i="2"/>
  <c r="X3972" i="2"/>
  <c r="W3972" i="2"/>
  <c r="W3971" i="2" s="1"/>
  <c r="V3972" i="2"/>
  <c r="U3972" i="2"/>
  <c r="T3972" i="2"/>
  <c r="S3972" i="2"/>
  <c r="S3971" i="2" s="1"/>
  <c r="J3972" i="2"/>
  <c r="I3972" i="2"/>
  <c r="Z3971" i="2"/>
  <c r="R3971" i="2"/>
  <c r="Q3971" i="2"/>
  <c r="P3971" i="2"/>
  <c r="O3971" i="2"/>
  <c r="N3971" i="2"/>
  <c r="I3971" i="2"/>
  <c r="AD3970" i="2"/>
  <c r="AC3970" i="2"/>
  <c r="AB3970" i="2"/>
  <c r="AA3970" i="2"/>
  <c r="Z3970" i="2"/>
  <c r="Y3970" i="2"/>
  <c r="L3970" i="2" s="1"/>
  <c r="X3970" i="2"/>
  <c r="W3970" i="2"/>
  <c r="K3970" i="2" s="1"/>
  <c r="V3970" i="2"/>
  <c r="U3970" i="2"/>
  <c r="T3970" i="2"/>
  <c r="S3970" i="2"/>
  <c r="AE3970" i="2" s="1"/>
  <c r="I3970" i="2"/>
  <c r="AD3969" i="2"/>
  <c r="AD3782" i="2" s="1"/>
  <c r="AC3969" i="2"/>
  <c r="AB3969" i="2"/>
  <c r="AA3969" i="2"/>
  <c r="Z3969" i="2"/>
  <c r="Y3969" i="2"/>
  <c r="X3969" i="2"/>
  <c r="W3969" i="2"/>
  <c r="V3969" i="2"/>
  <c r="U3969" i="2"/>
  <c r="T3969" i="2"/>
  <c r="S3969" i="2"/>
  <c r="M3969" i="2"/>
  <c r="I3969" i="2"/>
  <c r="AD3968" i="2"/>
  <c r="AC3968" i="2"/>
  <c r="AB3968" i="2"/>
  <c r="AA3968" i="2"/>
  <c r="Z3968" i="2"/>
  <c r="Y3968" i="2"/>
  <c r="X3968" i="2"/>
  <c r="W3968" i="2"/>
  <c r="V3968" i="2"/>
  <c r="K3968" i="2" s="1"/>
  <c r="U3968" i="2"/>
  <c r="T3968" i="2"/>
  <c r="S3968" i="2"/>
  <c r="L3968" i="2"/>
  <c r="I3968" i="2"/>
  <c r="AD3967" i="2"/>
  <c r="AC3967" i="2"/>
  <c r="AB3967" i="2"/>
  <c r="M3967" i="2" s="1"/>
  <c r="AA3967" i="2"/>
  <c r="Z3967" i="2"/>
  <c r="Y3967" i="2"/>
  <c r="X3967" i="2"/>
  <c r="W3967" i="2"/>
  <c r="V3967" i="2"/>
  <c r="U3967" i="2"/>
  <c r="T3967" i="2"/>
  <c r="S3967" i="2"/>
  <c r="AE3967" i="2" s="1"/>
  <c r="I3967" i="2"/>
  <c r="AD3966" i="2"/>
  <c r="AC3966" i="2"/>
  <c r="AB3966" i="2"/>
  <c r="AA3966" i="2"/>
  <c r="AA3965" i="2" s="1"/>
  <c r="Z3966" i="2"/>
  <c r="Y3966" i="2"/>
  <c r="X3966" i="2"/>
  <c r="W3966" i="2"/>
  <c r="V3966" i="2"/>
  <c r="U3966" i="2"/>
  <c r="T3966" i="2"/>
  <c r="S3966" i="2"/>
  <c r="I3966" i="2"/>
  <c r="R3965" i="2"/>
  <c r="Q3965" i="2"/>
  <c r="P3965" i="2"/>
  <c r="O3965" i="2"/>
  <c r="N3965" i="2"/>
  <c r="AD3964" i="2"/>
  <c r="AD3962" i="2" s="1"/>
  <c r="AC3964" i="2"/>
  <c r="AB3964" i="2"/>
  <c r="AA3964" i="2"/>
  <c r="Z3964" i="2"/>
  <c r="Y3964" i="2"/>
  <c r="X3964" i="2"/>
  <c r="W3964" i="2"/>
  <c r="V3964" i="2"/>
  <c r="U3964" i="2"/>
  <c r="T3964" i="2"/>
  <c r="S3964" i="2"/>
  <c r="M3964" i="2"/>
  <c r="I3964" i="2"/>
  <c r="AD3963" i="2"/>
  <c r="AC3963" i="2"/>
  <c r="AC3962" i="2" s="1"/>
  <c r="AB3963" i="2"/>
  <c r="AA3963" i="2"/>
  <c r="Z3963" i="2"/>
  <c r="Y3963" i="2"/>
  <c r="X3963" i="2"/>
  <c r="X3962" i="2" s="1"/>
  <c r="W3963" i="2"/>
  <c r="V3963" i="2"/>
  <c r="U3963" i="2"/>
  <c r="T3963" i="2"/>
  <c r="T3962" i="2" s="1"/>
  <c r="S3963" i="2"/>
  <c r="I3963" i="2"/>
  <c r="U3962" i="2"/>
  <c r="R3962" i="2"/>
  <c r="Q3962" i="2"/>
  <c r="P3962" i="2"/>
  <c r="O3962" i="2"/>
  <c r="N3962" i="2"/>
  <c r="I3962" i="2"/>
  <c r="AD3961" i="2"/>
  <c r="AC3961" i="2"/>
  <c r="AB3961" i="2"/>
  <c r="AA3961" i="2"/>
  <c r="Z3961" i="2"/>
  <c r="Y3961" i="2"/>
  <c r="L3961" i="2" s="1"/>
  <c r="X3961" i="2"/>
  <c r="W3961" i="2"/>
  <c r="K3961" i="2" s="1"/>
  <c r="V3961" i="2"/>
  <c r="U3961" i="2"/>
  <c r="T3961" i="2"/>
  <c r="S3961" i="2"/>
  <c r="AE3961" i="2" s="1"/>
  <c r="I3961" i="2"/>
  <c r="AD3960" i="2"/>
  <c r="AC3960" i="2"/>
  <c r="AB3960" i="2"/>
  <c r="AA3960" i="2"/>
  <c r="AA3773" i="2" s="1"/>
  <c r="Z3960" i="2"/>
  <c r="Y3960" i="2"/>
  <c r="X3960" i="2"/>
  <c r="W3960" i="2"/>
  <c r="W3773" i="2" s="1"/>
  <c r="V3960" i="2"/>
  <c r="U3960" i="2"/>
  <c r="T3960" i="2"/>
  <c r="S3960" i="2"/>
  <c r="M3960" i="2"/>
  <c r="I3960" i="2"/>
  <c r="AD3959" i="2"/>
  <c r="AC3959" i="2"/>
  <c r="AC3772" i="2" s="1"/>
  <c r="AB3959" i="2"/>
  <c r="AA3959" i="2"/>
  <c r="Z3959" i="2"/>
  <c r="Y3959" i="2"/>
  <c r="X3959" i="2"/>
  <c r="K3959" i="2" s="1"/>
  <c r="W3959" i="2"/>
  <c r="V3959" i="2"/>
  <c r="U3959" i="2"/>
  <c r="U3772" i="2" s="1"/>
  <c r="T3959" i="2"/>
  <c r="S3959" i="2"/>
  <c r="I3959" i="2"/>
  <c r="AD3958" i="2"/>
  <c r="AD3771" i="2" s="1"/>
  <c r="AC3958" i="2"/>
  <c r="AB3958" i="2"/>
  <c r="AA3958" i="2"/>
  <c r="Z3958" i="2"/>
  <c r="Y3958" i="2"/>
  <c r="X3958" i="2"/>
  <c r="W3958" i="2"/>
  <c r="V3958" i="2"/>
  <c r="U3958" i="2"/>
  <c r="T3958" i="2"/>
  <c r="S3958" i="2"/>
  <c r="J3958" i="2" s="1"/>
  <c r="M3958" i="2"/>
  <c r="I3958" i="2"/>
  <c r="AD3957" i="2"/>
  <c r="AC3957" i="2"/>
  <c r="AB3957" i="2"/>
  <c r="AA3957" i="2"/>
  <c r="Z3957" i="2"/>
  <c r="Y3957" i="2"/>
  <c r="X3957" i="2"/>
  <c r="X3770" i="2" s="1"/>
  <c r="W3957" i="2"/>
  <c r="V3957" i="2"/>
  <c r="U3957" i="2"/>
  <c r="T3957" i="2"/>
  <c r="S3957" i="2"/>
  <c r="I3957" i="2"/>
  <c r="AD3956" i="2"/>
  <c r="AC3956" i="2"/>
  <c r="AB3956" i="2"/>
  <c r="AA3956" i="2"/>
  <c r="Z3956" i="2"/>
  <c r="Y3956" i="2"/>
  <c r="X3956" i="2"/>
  <c r="W3956" i="2"/>
  <c r="V3956" i="2"/>
  <c r="U3956" i="2"/>
  <c r="T3956" i="2"/>
  <c r="S3956" i="2"/>
  <c r="J3956" i="2" s="1"/>
  <c r="M3956" i="2"/>
  <c r="I3956" i="2"/>
  <c r="AD3955" i="2"/>
  <c r="AC3955" i="2"/>
  <c r="AB3955" i="2"/>
  <c r="AA3955" i="2"/>
  <c r="Z3955" i="2"/>
  <c r="Y3955" i="2"/>
  <c r="L3955" i="2" s="1"/>
  <c r="X3955" i="2"/>
  <c r="W3955" i="2"/>
  <c r="V3955" i="2"/>
  <c r="U3955" i="2"/>
  <c r="T3955" i="2"/>
  <c r="S3955" i="2"/>
  <c r="I3955" i="2"/>
  <c r="AD3954" i="2"/>
  <c r="AC3954" i="2"/>
  <c r="AB3954" i="2"/>
  <c r="M3954" i="2" s="1"/>
  <c r="AA3954" i="2"/>
  <c r="Z3954" i="2"/>
  <c r="Y3954" i="2"/>
  <c r="X3954" i="2"/>
  <c r="W3954" i="2"/>
  <c r="V3954" i="2"/>
  <c r="U3954" i="2"/>
  <c r="T3954" i="2"/>
  <c r="S3954" i="2"/>
  <c r="I3954" i="2"/>
  <c r="X3953" i="2"/>
  <c r="R3953" i="2"/>
  <c r="Q3953" i="2"/>
  <c r="P3953" i="2"/>
  <c r="O3953" i="2"/>
  <c r="N3953" i="2"/>
  <c r="AD3952" i="2"/>
  <c r="AC3952" i="2"/>
  <c r="AB3952" i="2"/>
  <c r="M3952" i="2" s="1"/>
  <c r="AA3952" i="2"/>
  <c r="L3952" i="2" s="1"/>
  <c r="Z3952" i="2"/>
  <c r="Y3952" i="2"/>
  <c r="X3952" i="2"/>
  <c r="W3952" i="2"/>
  <c r="K3952" i="2" s="1"/>
  <c r="V3952" i="2"/>
  <c r="U3952" i="2"/>
  <c r="T3952" i="2"/>
  <c r="T3950" i="2" s="1"/>
  <c r="S3952" i="2"/>
  <c r="AE3952" i="2" s="1"/>
  <c r="I3952" i="2"/>
  <c r="AD3951" i="2"/>
  <c r="AD3950" i="2" s="1"/>
  <c r="AC3951" i="2"/>
  <c r="AB3951" i="2"/>
  <c r="AA3951" i="2"/>
  <c r="AA3950" i="2" s="1"/>
  <c r="Z3951" i="2"/>
  <c r="Z3950" i="2" s="1"/>
  <c r="Y3951" i="2"/>
  <c r="X3951" i="2"/>
  <c r="W3951" i="2"/>
  <c r="V3951" i="2"/>
  <c r="U3951" i="2"/>
  <c r="T3951" i="2"/>
  <c r="S3951" i="2"/>
  <c r="S3950" i="2" s="1"/>
  <c r="L3951" i="2"/>
  <c r="L3950" i="2" s="1"/>
  <c r="I3951" i="2"/>
  <c r="X3950" i="2"/>
  <c r="W3950" i="2"/>
  <c r="R3950" i="2"/>
  <c r="Q3950" i="2"/>
  <c r="P3950" i="2"/>
  <c r="O3950" i="2"/>
  <c r="N3950" i="2"/>
  <c r="AD3949" i="2"/>
  <c r="AD3947" i="2" s="1"/>
  <c r="AC3949" i="2"/>
  <c r="M3949" i="2" s="1"/>
  <c r="AB3949" i="2"/>
  <c r="AA3949" i="2"/>
  <c r="Z3949" i="2"/>
  <c r="Y3949" i="2"/>
  <c r="X3949" i="2"/>
  <c r="W3949" i="2"/>
  <c r="V3949" i="2"/>
  <c r="U3949" i="2"/>
  <c r="T3949" i="2"/>
  <c r="S3949" i="2"/>
  <c r="I3949" i="2"/>
  <c r="I3947" i="2" s="1"/>
  <c r="AD3948" i="2"/>
  <c r="AC3948" i="2"/>
  <c r="AB3948" i="2"/>
  <c r="AA3948" i="2"/>
  <c r="Z3948" i="2"/>
  <c r="Y3948" i="2"/>
  <c r="L3948" i="2" s="1"/>
  <c r="X3948" i="2"/>
  <c r="X3947" i="2" s="1"/>
  <c r="W3948" i="2"/>
  <c r="K3948" i="2" s="1"/>
  <c r="V3948" i="2"/>
  <c r="U3948" i="2"/>
  <c r="T3948" i="2"/>
  <c r="S3948" i="2"/>
  <c r="S3947" i="2" s="1"/>
  <c r="I3948" i="2"/>
  <c r="AA3947" i="2"/>
  <c r="R3947" i="2"/>
  <c r="Q3947" i="2"/>
  <c r="P3947" i="2"/>
  <c r="O3947" i="2"/>
  <c r="N3947" i="2"/>
  <c r="AE3943" i="2"/>
  <c r="AD3943" i="2"/>
  <c r="AC3943" i="2"/>
  <c r="AB3943" i="2"/>
  <c r="AA3943" i="2"/>
  <c r="Z3943" i="2"/>
  <c r="Y3943" i="2"/>
  <c r="X3943" i="2"/>
  <c r="W3943" i="2"/>
  <c r="V3943" i="2"/>
  <c r="U3943" i="2"/>
  <c r="T3943" i="2"/>
  <c r="S3943" i="2"/>
  <c r="R3943" i="2"/>
  <c r="Q3943" i="2"/>
  <c r="P3943" i="2"/>
  <c r="O3943" i="2"/>
  <c r="N3943" i="2"/>
  <c r="M3943" i="2"/>
  <c r="L3943" i="2"/>
  <c r="K3943" i="2"/>
  <c r="J3943" i="2"/>
  <c r="AE3883" i="2"/>
  <c r="Y3877" i="2"/>
  <c r="R3877" i="2"/>
  <c r="Q3877" i="2"/>
  <c r="P3877" i="2"/>
  <c r="O3877" i="2"/>
  <c r="N3877" i="2"/>
  <c r="AD3876" i="2"/>
  <c r="AA3876" i="2"/>
  <c r="Z3876" i="2"/>
  <c r="W3876" i="2"/>
  <c r="V3876" i="2"/>
  <c r="S3876" i="2"/>
  <c r="R3876" i="2"/>
  <c r="Q3876" i="2"/>
  <c r="P3876" i="2"/>
  <c r="O3876" i="2"/>
  <c r="N3876" i="2"/>
  <c r="N3875" i="2" s="1"/>
  <c r="R3875" i="2"/>
  <c r="Y3874" i="2"/>
  <c r="R3874" i="2"/>
  <c r="Q3874" i="2"/>
  <c r="P3874" i="2"/>
  <c r="O3874" i="2"/>
  <c r="N3874" i="2"/>
  <c r="I3874" i="2"/>
  <c r="AB3873" i="2"/>
  <c r="Y3873" i="2"/>
  <c r="T3873" i="2"/>
  <c r="R3873" i="2"/>
  <c r="Q3873" i="2"/>
  <c r="P3873" i="2"/>
  <c r="O3873" i="2"/>
  <c r="N3873" i="2"/>
  <c r="N3871" i="2" s="1"/>
  <c r="I3873" i="2"/>
  <c r="AA3872" i="2"/>
  <c r="X3872" i="2"/>
  <c r="W3872" i="2"/>
  <c r="W3871" i="2" s="1"/>
  <c r="S3872" i="2"/>
  <c r="R3872" i="2"/>
  <c r="R3871" i="2" s="1"/>
  <c r="Q3872" i="2"/>
  <c r="P3872" i="2"/>
  <c r="P3871" i="2" s="1"/>
  <c r="O3872" i="2"/>
  <c r="N3872" i="2"/>
  <c r="AA3871" i="2"/>
  <c r="S3871" i="2"/>
  <c r="O3871" i="2"/>
  <c r="AB3870" i="2"/>
  <c r="X3870" i="2"/>
  <c r="V3870" i="2"/>
  <c r="T3870" i="2"/>
  <c r="R3870" i="2"/>
  <c r="Q3870" i="2"/>
  <c r="P3870" i="2"/>
  <c r="O3870" i="2"/>
  <c r="N3870" i="2"/>
  <c r="N3868" i="2" s="1"/>
  <c r="AC3869" i="2"/>
  <c r="AB3869" i="2"/>
  <c r="X3869" i="2"/>
  <c r="U3869" i="2"/>
  <c r="T3869" i="2"/>
  <c r="T3868" i="2" s="1"/>
  <c r="R3869" i="2"/>
  <c r="Q3869" i="2"/>
  <c r="P3869" i="2"/>
  <c r="P3868" i="2" s="1"/>
  <c r="O3869" i="2"/>
  <c r="N3869" i="2"/>
  <c r="I3869" i="2"/>
  <c r="X3868" i="2"/>
  <c r="O3868" i="2"/>
  <c r="W3867" i="2"/>
  <c r="R3867" i="2"/>
  <c r="Q3867" i="2"/>
  <c r="P3867" i="2"/>
  <c r="O3867" i="2"/>
  <c r="N3867" i="2"/>
  <c r="Z3866" i="2"/>
  <c r="R3866" i="2"/>
  <c r="Q3866" i="2"/>
  <c r="P3866" i="2"/>
  <c r="O3866" i="2"/>
  <c r="N3866" i="2"/>
  <c r="I3866" i="2"/>
  <c r="AC3865" i="2"/>
  <c r="AB3865" i="2"/>
  <c r="X3865" i="2"/>
  <c r="U3865" i="2"/>
  <c r="T3865" i="2"/>
  <c r="R3865" i="2"/>
  <c r="Q3865" i="2"/>
  <c r="P3865" i="2"/>
  <c r="O3865" i="2"/>
  <c r="N3865" i="2"/>
  <c r="AB3864" i="2"/>
  <c r="AA3864" i="2"/>
  <c r="W3864" i="2"/>
  <c r="S3864" i="2"/>
  <c r="R3864" i="2"/>
  <c r="Q3864" i="2"/>
  <c r="P3864" i="2"/>
  <c r="O3864" i="2"/>
  <c r="N3864" i="2"/>
  <c r="AA3863" i="2"/>
  <c r="W3863" i="2"/>
  <c r="S3863" i="2"/>
  <c r="R3863" i="2"/>
  <c r="Q3863" i="2"/>
  <c r="P3863" i="2"/>
  <c r="O3863" i="2"/>
  <c r="N3863" i="2"/>
  <c r="AD3862" i="2"/>
  <c r="Z3862" i="2"/>
  <c r="V3862" i="2"/>
  <c r="U3862" i="2"/>
  <c r="R3862" i="2"/>
  <c r="Q3862" i="2"/>
  <c r="P3862" i="2"/>
  <c r="O3862" i="2"/>
  <c r="N3862" i="2"/>
  <c r="I3862" i="2"/>
  <c r="AC3861" i="2"/>
  <c r="Y3861" i="2"/>
  <c r="X3861" i="2"/>
  <c r="U3861" i="2"/>
  <c r="R3861" i="2"/>
  <c r="Q3861" i="2"/>
  <c r="P3861" i="2"/>
  <c r="O3861" i="2"/>
  <c r="N3861" i="2"/>
  <c r="I3861" i="2"/>
  <c r="AB3860" i="2"/>
  <c r="AA3860" i="2"/>
  <c r="X3860" i="2"/>
  <c r="T3860" i="2"/>
  <c r="S3860" i="2"/>
  <c r="R3860" i="2"/>
  <c r="Q3860" i="2"/>
  <c r="P3860" i="2"/>
  <c r="O3860" i="2"/>
  <c r="N3860" i="2"/>
  <c r="AD3858" i="2"/>
  <c r="AC3858" i="2"/>
  <c r="Z3858" i="2"/>
  <c r="Y3858" i="2"/>
  <c r="V3858" i="2"/>
  <c r="U3858" i="2"/>
  <c r="R3858" i="2"/>
  <c r="Q3858" i="2"/>
  <c r="P3858" i="2"/>
  <c r="O3858" i="2"/>
  <c r="N3858" i="2"/>
  <c r="I3858" i="2"/>
  <c r="AB3857" i="2"/>
  <c r="X3857" i="2"/>
  <c r="X3856" i="2" s="1"/>
  <c r="T3857" i="2"/>
  <c r="T3856" i="2" s="1"/>
  <c r="R3857" i="2"/>
  <c r="Q3857" i="2"/>
  <c r="P3857" i="2"/>
  <c r="O3857" i="2"/>
  <c r="N3857" i="2"/>
  <c r="P3856" i="2"/>
  <c r="O3856" i="2"/>
  <c r="AD3855" i="2"/>
  <c r="V3855" i="2"/>
  <c r="R3855" i="2"/>
  <c r="Q3855" i="2"/>
  <c r="P3855" i="2"/>
  <c r="O3855" i="2"/>
  <c r="N3855" i="2"/>
  <c r="Z3854" i="2"/>
  <c r="R3854" i="2"/>
  <c r="Q3854" i="2"/>
  <c r="P3854" i="2"/>
  <c r="O3854" i="2"/>
  <c r="N3854" i="2"/>
  <c r="AD3850" i="2"/>
  <c r="AC3850" i="2"/>
  <c r="AB3850" i="2"/>
  <c r="AA3850" i="2"/>
  <c r="Z3850" i="2"/>
  <c r="Y3850" i="2"/>
  <c r="X3850" i="2"/>
  <c r="W3850" i="2"/>
  <c r="V3850" i="2"/>
  <c r="U3850" i="2"/>
  <c r="T3850" i="2"/>
  <c r="S3850" i="2"/>
  <c r="R3850" i="2"/>
  <c r="Q3850" i="2"/>
  <c r="P3850" i="2"/>
  <c r="O3850" i="2"/>
  <c r="N3850" i="2"/>
  <c r="M3850" i="2"/>
  <c r="L3850" i="2"/>
  <c r="K3850" i="2"/>
  <c r="J3850" i="2"/>
  <c r="I3850" i="2"/>
  <c r="E3850" i="2"/>
  <c r="AE3848" i="2"/>
  <c r="AE3850" i="2" s="1"/>
  <c r="AA3842" i="2"/>
  <c r="X3842" i="2"/>
  <c r="W3842" i="2"/>
  <c r="S3842" i="2"/>
  <c r="R3842" i="2"/>
  <c r="Q3842" i="2"/>
  <c r="P3842" i="2"/>
  <c r="O3842" i="2"/>
  <c r="N3842" i="2"/>
  <c r="AD3841" i="2"/>
  <c r="Z3841" i="2"/>
  <c r="W3841" i="2"/>
  <c r="V3841" i="2"/>
  <c r="R3841" i="2"/>
  <c r="Q3841" i="2"/>
  <c r="P3841" i="2"/>
  <c r="O3841" i="2"/>
  <c r="N3841" i="2"/>
  <c r="Z3840" i="2"/>
  <c r="Y3840" i="2"/>
  <c r="R3840" i="2"/>
  <c r="Q3840" i="2"/>
  <c r="P3840" i="2"/>
  <c r="O3840" i="2"/>
  <c r="N3840" i="2"/>
  <c r="AC3839" i="2"/>
  <c r="AB3839" i="2"/>
  <c r="Y3839" i="2"/>
  <c r="U3839" i="2"/>
  <c r="T3839" i="2"/>
  <c r="R3839" i="2"/>
  <c r="Q3839" i="2"/>
  <c r="P3839" i="2"/>
  <c r="O3839" i="2"/>
  <c r="N3839" i="2"/>
  <c r="I3839" i="2"/>
  <c r="AB3838" i="2"/>
  <c r="AA3838" i="2"/>
  <c r="X3838" i="2"/>
  <c r="T3838" i="2"/>
  <c r="S3838" i="2"/>
  <c r="R3838" i="2"/>
  <c r="Q3838" i="2"/>
  <c r="P3838" i="2"/>
  <c r="O3838" i="2"/>
  <c r="N3838" i="2"/>
  <c r="AD3837" i="2"/>
  <c r="W3837" i="2"/>
  <c r="V3837" i="2"/>
  <c r="R3837" i="2"/>
  <c r="Q3837" i="2"/>
  <c r="P3837" i="2"/>
  <c r="O3837" i="2"/>
  <c r="N3837" i="2"/>
  <c r="I3837" i="2"/>
  <c r="AC3836" i="2"/>
  <c r="AB3836" i="2"/>
  <c r="X3836" i="2"/>
  <c r="V3836" i="2"/>
  <c r="T3836" i="2"/>
  <c r="R3836" i="2"/>
  <c r="Q3836" i="2"/>
  <c r="P3836" i="2"/>
  <c r="O3836" i="2"/>
  <c r="N3836" i="2"/>
  <c r="AC3835" i="2"/>
  <c r="U3835" i="2"/>
  <c r="R3835" i="2"/>
  <c r="Q3835" i="2"/>
  <c r="P3835" i="2"/>
  <c r="O3835" i="2"/>
  <c r="N3835" i="2"/>
  <c r="I3835" i="2"/>
  <c r="AA3834" i="2"/>
  <c r="X3834" i="2"/>
  <c r="W3834" i="2"/>
  <c r="S3834" i="2"/>
  <c r="R3834" i="2"/>
  <c r="Q3834" i="2"/>
  <c r="P3834" i="2"/>
  <c r="O3834" i="2"/>
  <c r="N3834" i="2"/>
  <c r="AD3833" i="2"/>
  <c r="Z3833" i="2"/>
  <c r="W3833" i="2"/>
  <c r="V3833" i="2"/>
  <c r="R3833" i="2"/>
  <c r="Q3833" i="2"/>
  <c r="P3833" i="2"/>
  <c r="O3833" i="2"/>
  <c r="N3833" i="2"/>
  <c r="Y3832" i="2"/>
  <c r="R3832" i="2"/>
  <c r="Q3832" i="2"/>
  <c r="P3832" i="2"/>
  <c r="O3832" i="2"/>
  <c r="N3832" i="2"/>
  <c r="AC3831" i="2"/>
  <c r="AB3831" i="2"/>
  <c r="Y3831" i="2"/>
  <c r="U3831" i="2"/>
  <c r="T3831" i="2"/>
  <c r="R3831" i="2"/>
  <c r="Q3831" i="2"/>
  <c r="P3831" i="2"/>
  <c r="O3831" i="2"/>
  <c r="N3831" i="2"/>
  <c r="I3831" i="2"/>
  <c r="AB3830" i="2"/>
  <c r="AA3830" i="2"/>
  <c r="X3830" i="2"/>
  <c r="T3830" i="2"/>
  <c r="S3830" i="2"/>
  <c r="R3830" i="2"/>
  <c r="Q3830" i="2"/>
  <c r="P3830" i="2"/>
  <c r="O3830" i="2"/>
  <c r="N3830" i="2"/>
  <c r="AD3828" i="2"/>
  <c r="AC3828" i="2"/>
  <c r="Y3828" i="2"/>
  <c r="V3828" i="2"/>
  <c r="U3828" i="2"/>
  <c r="R3828" i="2"/>
  <c r="Q3828" i="2"/>
  <c r="P3828" i="2"/>
  <c r="O3828" i="2"/>
  <c r="N3828" i="2"/>
  <c r="I3828" i="2"/>
  <c r="R3827" i="2"/>
  <c r="Q3827" i="2"/>
  <c r="P3827" i="2"/>
  <c r="O3827" i="2"/>
  <c r="N3827" i="2"/>
  <c r="AC3826" i="2"/>
  <c r="Y3826" i="2"/>
  <c r="X3826" i="2"/>
  <c r="U3826" i="2"/>
  <c r="T3826" i="2"/>
  <c r="S3826" i="2"/>
  <c r="R3826" i="2"/>
  <c r="Q3826" i="2"/>
  <c r="P3826" i="2"/>
  <c r="O3826" i="2"/>
  <c r="N3826" i="2"/>
  <c r="Z3825" i="2"/>
  <c r="R3825" i="2"/>
  <c r="Q3825" i="2"/>
  <c r="P3825" i="2"/>
  <c r="O3825" i="2"/>
  <c r="N3825" i="2"/>
  <c r="AB3823" i="2"/>
  <c r="Y3823" i="2"/>
  <c r="X3823" i="2"/>
  <c r="T3823" i="2"/>
  <c r="Q3823" i="2"/>
  <c r="P3823" i="2"/>
  <c r="O3823" i="2"/>
  <c r="N3823" i="2"/>
  <c r="I3823" i="2"/>
  <c r="AD3822" i="2"/>
  <c r="AA3822" i="2"/>
  <c r="Z3822" i="2"/>
  <c r="X3822" i="2"/>
  <c r="W3822" i="2"/>
  <c r="V3822" i="2"/>
  <c r="T3822" i="2"/>
  <c r="S3822" i="2"/>
  <c r="R3822" i="2"/>
  <c r="Q3822" i="2"/>
  <c r="P3822" i="2"/>
  <c r="O3822" i="2"/>
  <c r="N3822" i="2"/>
  <c r="AD3821" i="2"/>
  <c r="Z3821" i="2"/>
  <c r="W3821" i="2"/>
  <c r="V3821" i="2"/>
  <c r="R3821" i="2"/>
  <c r="Q3821" i="2"/>
  <c r="P3821" i="2"/>
  <c r="O3821" i="2"/>
  <c r="N3821" i="2"/>
  <c r="AC3820" i="2"/>
  <c r="Y3820" i="2"/>
  <c r="U3820" i="2"/>
  <c r="R3820" i="2"/>
  <c r="Q3820" i="2"/>
  <c r="P3820" i="2"/>
  <c r="O3820" i="2"/>
  <c r="N3820" i="2"/>
  <c r="I3820" i="2"/>
  <c r="AC3819" i="2"/>
  <c r="AB3819" i="2"/>
  <c r="Y3819" i="2"/>
  <c r="X3819" i="2"/>
  <c r="U3819" i="2"/>
  <c r="T3819" i="2"/>
  <c r="R3819" i="2"/>
  <c r="Q3819" i="2"/>
  <c r="P3819" i="2"/>
  <c r="O3819" i="2"/>
  <c r="N3819" i="2"/>
  <c r="AC3817" i="2"/>
  <c r="AA3817" i="2"/>
  <c r="Y3817" i="2"/>
  <c r="W3817" i="2"/>
  <c r="V3817" i="2"/>
  <c r="U3817" i="2"/>
  <c r="S3817" i="2"/>
  <c r="R3817" i="2"/>
  <c r="Q3817" i="2"/>
  <c r="P3817" i="2"/>
  <c r="O3817" i="2"/>
  <c r="N3817" i="2"/>
  <c r="AD3816" i="2"/>
  <c r="AC3816" i="2"/>
  <c r="Z3816" i="2"/>
  <c r="V3816" i="2"/>
  <c r="U3816" i="2"/>
  <c r="R3816" i="2"/>
  <c r="Q3816" i="2"/>
  <c r="P3816" i="2"/>
  <c r="O3816" i="2"/>
  <c r="N3816" i="2"/>
  <c r="I3816" i="2"/>
  <c r="X3815" i="2"/>
  <c r="R3815" i="2"/>
  <c r="Q3815" i="2"/>
  <c r="P3815" i="2"/>
  <c r="O3815" i="2"/>
  <c r="N3815" i="2"/>
  <c r="AB3814" i="2"/>
  <c r="AA3814" i="2"/>
  <c r="T3814" i="2"/>
  <c r="S3814" i="2"/>
  <c r="R3814" i="2"/>
  <c r="Q3814" i="2"/>
  <c r="P3814" i="2"/>
  <c r="O3814" i="2"/>
  <c r="N3814" i="2"/>
  <c r="AD3813" i="2"/>
  <c r="Z3813" i="2"/>
  <c r="W3813" i="2"/>
  <c r="V3813" i="2"/>
  <c r="R3813" i="2"/>
  <c r="Q3813" i="2"/>
  <c r="P3813" i="2"/>
  <c r="O3813" i="2"/>
  <c r="N3813" i="2"/>
  <c r="AC3812" i="2"/>
  <c r="AA3812" i="2"/>
  <c r="Y3812" i="2"/>
  <c r="W3812" i="2"/>
  <c r="V3812" i="2"/>
  <c r="U3812" i="2"/>
  <c r="S3812" i="2"/>
  <c r="R3812" i="2"/>
  <c r="Q3812" i="2"/>
  <c r="P3812" i="2"/>
  <c r="O3812" i="2"/>
  <c r="N3812" i="2"/>
  <c r="AC3811" i="2"/>
  <c r="AB3811" i="2"/>
  <c r="Y3811" i="2"/>
  <c r="U3811" i="2"/>
  <c r="R3811" i="2"/>
  <c r="Q3811" i="2"/>
  <c r="P3811" i="2"/>
  <c r="O3811" i="2"/>
  <c r="N3811" i="2"/>
  <c r="I3811" i="2"/>
  <c r="AB3810" i="2"/>
  <c r="AA3810" i="2"/>
  <c r="X3810" i="2"/>
  <c r="T3810" i="2"/>
  <c r="S3810" i="2"/>
  <c r="R3810" i="2"/>
  <c r="Q3810" i="2"/>
  <c r="P3810" i="2"/>
  <c r="O3810" i="2"/>
  <c r="N3810" i="2"/>
  <c r="AD3809" i="2"/>
  <c r="AC3809" i="2"/>
  <c r="AA3809" i="2"/>
  <c r="Z3809" i="2"/>
  <c r="Y3809" i="2"/>
  <c r="W3809" i="2"/>
  <c r="U3809" i="2"/>
  <c r="S3809" i="2"/>
  <c r="R3809" i="2"/>
  <c r="Q3809" i="2"/>
  <c r="P3809" i="2"/>
  <c r="O3809" i="2"/>
  <c r="N3809" i="2"/>
  <c r="AD3808" i="2"/>
  <c r="R3808" i="2"/>
  <c r="Q3808" i="2"/>
  <c r="P3808" i="2"/>
  <c r="O3808" i="2"/>
  <c r="N3808" i="2"/>
  <c r="AB3807" i="2"/>
  <c r="Y3807" i="2"/>
  <c r="T3807" i="2"/>
  <c r="R3807" i="2"/>
  <c r="Q3807" i="2"/>
  <c r="P3807" i="2"/>
  <c r="O3807" i="2"/>
  <c r="N3807" i="2"/>
  <c r="I3807" i="2"/>
  <c r="X3806" i="2"/>
  <c r="W3806" i="2"/>
  <c r="R3806" i="2"/>
  <c r="Q3806" i="2"/>
  <c r="P3806" i="2"/>
  <c r="O3806" i="2"/>
  <c r="N3806" i="2"/>
  <c r="AD3805" i="2"/>
  <c r="AA3805" i="2"/>
  <c r="Z3805" i="2"/>
  <c r="V3805" i="2"/>
  <c r="S3805" i="2"/>
  <c r="R3805" i="2"/>
  <c r="Q3805" i="2"/>
  <c r="P3805" i="2"/>
  <c r="O3805" i="2"/>
  <c r="N3805" i="2"/>
  <c r="AD3804" i="2"/>
  <c r="AC3804" i="2"/>
  <c r="AA3804" i="2"/>
  <c r="Z3804" i="2"/>
  <c r="Y3804" i="2"/>
  <c r="W3804" i="2"/>
  <c r="U3804" i="2"/>
  <c r="S3804" i="2"/>
  <c r="R3804" i="2"/>
  <c r="Q3804" i="2"/>
  <c r="P3804" i="2"/>
  <c r="O3804" i="2"/>
  <c r="N3804" i="2"/>
  <c r="I3804" i="2"/>
  <c r="AC3803" i="2"/>
  <c r="Y3803" i="2"/>
  <c r="U3803" i="2"/>
  <c r="T3803" i="2"/>
  <c r="R3803" i="2"/>
  <c r="Q3803" i="2"/>
  <c r="P3803" i="2"/>
  <c r="O3803" i="2"/>
  <c r="N3803" i="2"/>
  <c r="I3803" i="2"/>
  <c r="AD3802" i="2"/>
  <c r="AB3802" i="2"/>
  <c r="AA3802" i="2"/>
  <c r="X3802" i="2"/>
  <c r="W3802" i="2"/>
  <c r="T3802" i="2"/>
  <c r="S3802" i="2"/>
  <c r="R3802" i="2"/>
  <c r="Q3802" i="2"/>
  <c r="P3802" i="2"/>
  <c r="O3802" i="2"/>
  <c r="N3802" i="2"/>
  <c r="AC3801" i="2"/>
  <c r="Y3801" i="2"/>
  <c r="V3801" i="2"/>
  <c r="U3801" i="2"/>
  <c r="R3801" i="2"/>
  <c r="Q3801" i="2"/>
  <c r="P3801" i="2"/>
  <c r="O3801" i="2"/>
  <c r="N3801" i="2"/>
  <c r="I3801" i="2"/>
  <c r="Y3800" i="2"/>
  <c r="U3800" i="2"/>
  <c r="T3800" i="2"/>
  <c r="R3800" i="2"/>
  <c r="Q3800" i="2"/>
  <c r="P3800" i="2"/>
  <c r="O3800" i="2"/>
  <c r="N3800" i="2"/>
  <c r="I3800" i="2"/>
  <c r="AD3799" i="2"/>
  <c r="AC3799" i="2"/>
  <c r="AB3799" i="2"/>
  <c r="AA3799" i="2"/>
  <c r="Z3799" i="2"/>
  <c r="Y3799" i="2"/>
  <c r="X3799" i="2"/>
  <c r="W3799" i="2"/>
  <c r="V3799" i="2"/>
  <c r="U3799" i="2"/>
  <c r="T3799" i="2"/>
  <c r="S3799" i="2"/>
  <c r="R3799" i="2"/>
  <c r="Q3799" i="2"/>
  <c r="P3799" i="2"/>
  <c r="O3799" i="2"/>
  <c r="N3799" i="2"/>
  <c r="AD3797" i="2"/>
  <c r="AC3797" i="2"/>
  <c r="AB3797" i="2"/>
  <c r="Z3797" i="2"/>
  <c r="Y3797" i="2"/>
  <c r="X3797" i="2"/>
  <c r="V3797" i="2"/>
  <c r="U3797" i="2"/>
  <c r="T3797" i="2"/>
  <c r="R3797" i="2"/>
  <c r="Q3797" i="2"/>
  <c r="P3797" i="2"/>
  <c r="O3797" i="2"/>
  <c r="N3797" i="2"/>
  <c r="I3797" i="2"/>
  <c r="AC3796" i="2"/>
  <c r="Y3796" i="2"/>
  <c r="U3796" i="2"/>
  <c r="R3796" i="2"/>
  <c r="Q3796" i="2"/>
  <c r="P3796" i="2"/>
  <c r="O3796" i="2"/>
  <c r="N3796" i="2"/>
  <c r="I3796" i="2"/>
  <c r="AA3795" i="2"/>
  <c r="W3795" i="2"/>
  <c r="S3795" i="2"/>
  <c r="R3795" i="2"/>
  <c r="Q3795" i="2"/>
  <c r="P3795" i="2"/>
  <c r="O3795" i="2"/>
  <c r="O3794" i="2" s="1"/>
  <c r="N3795" i="2"/>
  <c r="I3795" i="2"/>
  <c r="R3794" i="2"/>
  <c r="N3794" i="2"/>
  <c r="AB3793" i="2"/>
  <c r="AA3793" i="2"/>
  <c r="Y3793" i="2"/>
  <c r="X3793" i="2"/>
  <c r="W3793" i="2"/>
  <c r="T3793" i="2"/>
  <c r="S3793" i="2"/>
  <c r="R3793" i="2"/>
  <c r="Q3793" i="2"/>
  <c r="P3793" i="2"/>
  <c r="O3793" i="2"/>
  <c r="N3793" i="2"/>
  <c r="I3793" i="2"/>
  <c r="AC3792" i="2"/>
  <c r="AB3792" i="2"/>
  <c r="Y3792" i="2"/>
  <c r="X3792" i="2"/>
  <c r="U3792" i="2"/>
  <c r="T3792" i="2"/>
  <c r="R3792" i="2"/>
  <c r="Q3792" i="2"/>
  <c r="P3792" i="2"/>
  <c r="O3792" i="2"/>
  <c r="N3792" i="2"/>
  <c r="I3792" i="2"/>
  <c r="AD3791" i="2"/>
  <c r="AB3791" i="2"/>
  <c r="AA3791" i="2"/>
  <c r="Z3791" i="2"/>
  <c r="X3791" i="2"/>
  <c r="V3791" i="2"/>
  <c r="T3791" i="2"/>
  <c r="S3791" i="2"/>
  <c r="R3791" i="2"/>
  <c r="Q3791" i="2"/>
  <c r="P3791" i="2"/>
  <c r="O3791" i="2"/>
  <c r="N3791" i="2"/>
  <c r="AC3790" i="2"/>
  <c r="AA3790" i="2"/>
  <c r="Z3790" i="2"/>
  <c r="Y3790" i="2"/>
  <c r="W3790" i="2"/>
  <c r="U3790" i="2"/>
  <c r="S3790" i="2"/>
  <c r="R3790" i="2"/>
  <c r="Q3790" i="2"/>
  <c r="P3790" i="2"/>
  <c r="O3790" i="2"/>
  <c r="N3790" i="2"/>
  <c r="N3789" i="2" s="1"/>
  <c r="I3790" i="2"/>
  <c r="R3789" i="2"/>
  <c r="AC3788" i="2"/>
  <c r="AB3788" i="2"/>
  <c r="AA3788" i="2"/>
  <c r="Y3788" i="2"/>
  <c r="X3788" i="2"/>
  <c r="W3788" i="2"/>
  <c r="U3788" i="2"/>
  <c r="T3788" i="2"/>
  <c r="S3788" i="2"/>
  <c r="R3788" i="2"/>
  <c r="Q3788" i="2"/>
  <c r="P3788" i="2"/>
  <c r="O3788" i="2"/>
  <c r="N3788" i="2"/>
  <c r="I3788" i="2"/>
  <c r="AD3787" i="2"/>
  <c r="AA3787" i="2"/>
  <c r="Z3787" i="2"/>
  <c r="X3787" i="2"/>
  <c r="V3787" i="2"/>
  <c r="S3787" i="2"/>
  <c r="R3787" i="2"/>
  <c r="Q3787" i="2"/>
  <c r="P3787" i="2"/>
  <c r="O3787" i="2"/>
  <c r="N3787" i="2"/>
  <c r="AD3786" i="2"/>
  <c r="AB3786" i="2"/>
  <c r="AA3786" i="2"/>
  <c r="Z3786" i="2"/>
  <c r="X3786" i="2"/>
  <c r="W3786" i="2"/>
  <c r="V3786" i="2"/>
  <c r="T3786" i="2"/>
  <c r="S3786" i="2"/>
  <c r="R3786" i="2"/>
  <c r="Q3786" i="2"/>
  <c r="P3786" i="2"/>
  <c r="O3786" i="2"/>
  <c r="N3786" i="2"/>
  <c r="I3786" i="2"/>
  <c r="AC3785" i="2"/>
  <c r="AB3785" i="2"/>
  <c r="AB3784" i="2" s="1"/>
  <c r="Y3785" i="2"/>
  <c r="X3785" i="2"/>
  <c r="U3785" i="2"/>
  <c r="T3785" i="2"/>
  <c r="R3785" i="2"/>
  <c r="Q3785" i="2"/>
  <c r="Q3784" i="2" s="1"/>
  <c r="P3785" i="2"/>
  <c r="O3785" i="2"/>
  <c r="N3785" i="2"/>
  <c r="I3785" i="2"/>
  <c r="I3784" i="2" s="1"/>
  <c r="X3784" i="2"/>
  <c r="T3784" i="2"/>
  <c r="P3784" i="2"/>
  <c r="AB3783" i="2"/>
  <c r="AA3783" i="2"/>
  <c r="X3783" i="2"/>
  <c r="W3783" i="2"/>
  <c r="T3783" i="2"/>
  <c r="S3783" i="2"/>
  <c r="R3783" i="2"/>
  <c r="Q3783" i="2"/>
  <c r="P3783" i="2"/>
  <c r="O3783" i="2"/>
  <c r="N3783" i="2"/>
  <c r="AA3782" i="2"/>
  <c r="W3782" i="2"/>
  <c r="S3782" i="2"/>
  <c r="R3782" i="2"/>
  <c r="Q3782" i="2"/>
  <c r="P3782" i="2"/>
  <c r="O3782" i="2"/>
  <c r="N3782" i="2"/>
  <c r="AD3781" i="2"/>
  <c r="AC3781" i="2"/>
  <c r="Z3781" i="2"/>
  <c r="Y3781" i="2"/>
  <c r="V3781" i="2"/>
  <c r="U3781" i="2"/>
  <c r="R3781" i="2"/>
  <c r="Q3781" i="2"/>
  <c r="P3781" i="2"/>
  <c r="O3781" i="2"/>
  <c r="N3781" i="2"/>
  <c r="AC3780" i="2"/>
  <c r="AB3780" i="2"/>
  <c r="AA3780" i="2"/>
  <c r="Y3780" i="2"/>
  <c r="X3780" i="2"/>
  <c r="W3780" i="2"/>
  <c r="U3780" i="2"/>
  <c r="T3780" i="2"/>
  <c r="S3780" i="2"/>
  <c r="R3780" i="2"/>
  <c r="Q3780" i="2"/>
  <c r="P3780" i="2"/>
  <c r="O3780" i="2"/>
  <c r="N3780" i="2"/>
  <c r="I3780" i="2"/>
  <c r="R3779" i="2"/>
  <c r="Q3779" i="2"/>
  <c r="P3779" i="2"/>
  <c r="O3779" i="2"/>
  <c r="N3779" i="2"/>
  <c r="I3779" i="2"/>
  <c r="AD3777" i="2"/>
  <c r="AC3777" i="2"/>
  <c r="AA3777" i="2"/>
  <c r="Y3777" i="2"/>
  <c r="W3777" i="2"/>
  <c r="V3777" i="2"/>
  <c r="U3777" i="2"/>
  <c r="S3777" i="2"/>
  <c r="R3777" i="2"/>
  <c r="Q3777" i="2"/>
  <c r="P3777" i="2"/>
  <c r="O3777" i="2"/>
  <c r="N3777" i="2"/>
  <c r="I3777" i="2"/>
  <c r="AD3776" i="2"/>
  <c r="AC3776" i="2"/>
  <c r="AC3775" i="2" s="1"/>
  <c r="AB3776" i="2"/>
  <c r="Z3776" i="2"/>
  <c r="Y3776" i="2"/>
  <c r="X3776" i="2"/>
  <c r="V3776" i="2"/>
  <c r="U3776" i="2"/>
  <c r="U3775" i="2" s="1"/>
  <c r="T3776" i="2"/>
  <c r="R3776" i="2"/>
  <c r="Q3776" i="2"/>
  <c r="P3776" i="2"/>
  <c r="P3775" i="2" s="1"/>
  <c r="O3776" i="2"/>
  <c r="N3776" i="2"/>
  <c r="I3776" i="2"/>
  <c r="O3775" i="2"/>
  <c r="AD3774" i="2"/>
  <c r="AB3774" i="2"/>
  <c r="AA3774" i="2"/>
  <c r="Z3774" i="2"/>
  <c r="X3774" i="2"/>
  <c r="W3774" i="2"/>
  <c r="V3774" i="2"/>
  <c r="T3774" i="2"/>
  <c r="S3774" i="2"/>
  <c r="R3774" i="2"/>
  <c r="Q3774" i="2"/>
  <c r="P3774" i="2"/>
  <c r="O3774" i="2"/>
  <c r="N3774" i="2"/>
  <c r="AD3773" i="2"/>
  <c r="AC3773" i="2"/>
  <c r="Z3773" i="2"/>
  <c r="Y3773" i="2"/>
  <c r="V3773" i="2"/>
  <c r="U3773" i="2"/>
  <c r="R3773" i="2"/>
  <c r="Q3773" i="2"/>
  <c r="P3773" i="2"/>
  <c r="O3773" i="2"/>
  <c r="N3773" i="2"/>
  <c r="I3773" i="2"/>
  <c r="AD3772" i="2"/>
  <c r="AA3772" i="2"/>
  <c r="Z3772" i="2"/>
  <c r="W3772" i="2"/>
  <c r="V3772" i="2"/>
  <c r="S3772" i="2"/>
  <c r="R3772" i="2"/>
  <c r="Q3772" i="2"/>
  <c r="P3772" i="2"/>
  <c r="O3772" i="2"/>
  <c r="N3772" i="2"/>
  <c r="AC3771" i="2"/>
  <c r="AB3771" i="2"/>
  <c r="AA3771" i="2"/>
  <c r="Y3771" i="2"/>
  <c r="W3771" i="2"/>
  <c r="U3771" i="2"/>
  <c r="T3771" i="2"/>
  <c r="S3771" i="2"/>
  <c r="R3771" i="2"/>
  <c r="Q3771" i="2"/>
  <c r="P3771" i="2"/>
  <c r="O3771" i="2"/>
  <c r="N3771" i="2"/>
  <c r="AD3770" i="2"/>
  <c r="Z3770" i="2"/>
  <c r="V3770" i="2"/>
  <c r="R3770" i="2"/>
  <c r="Q3770" i="2"/>
  <c r="P3770" i="2"/>
  <c r="O3770" i="2"/>
  <c r="N3770" i="2"/>
  <c r="I3770" i="2"/>
  <c r="AC3769" i="2"/>
  <c r="AA3769" i="2"/>
  <c r="Y3769" i="2"/>
  <c r="W3769" i="2"/>
  <c r="U3769" i="2"/>
  <c r="S3769" i="2"/>
  <c r="R3769" i="2"/>
  <c r="Q3769" i="2"/>
  <c r="P3769" i="2"/>
  <c r="O3769" i="2"/>
  <c r="N3769" i="2"/>
  <c r="I3769" i="2"/>
  <c r="AC3768" i="2"/>
  <c r="AB3768" i="2"/>
  <c r="Y3768" i="2"/>
  <c r="X3768" i="2"/>
  <c r="U3768" i="2"/>
  <c r="T3768" i="2"/>
  <c r="R3768" i="2"/>
  <c r="Q3768" i="2"/>
  <c r="P3768" i="2"/>
  <c r="O3768" i="2"/>
  <c r="N3768" i="2"/>
  <c r="I3768" i="2"/>
  <c r="AB3767" i="2"/>
  <c r="X3767" i="2"/>
  <c r="T3767" i="2"/>
  <c r="R3767" i="2"/>
  <c r="Q3767" i="2"/>
  <c r="P3767" i="2"/>
  <c r="O3767" i="2"/>
  <c r="N3767" i="2"/>
  <c r="R3766" i="2"/>
  <c r="N3766" i="2"/>
  <c r="AD3765" i="2"/>
  <c r="AC3765" i="2"/>
  <c r="AB3765" i="2"/>
  <c r="Z3765" i="2"/>
  <c r="Y3765" i="2"/>
  <c r="X3765" i="2"/>
  <c r="V3765" i="2"/>
  <c r="U3765" i="2"/>
  <c r="T3765" i="2"/>
  <c r="R3765" i="2"/>
  <c r="Q3765" i="2"/>
  <c r="P3765" i="2"/>
  <c r="O3765" i="2"/>
  <c r="N3765" i="2"/>
  <c r="AD3764" i="2"/>
  <c r="AC3764" i="2"/>
  <c r="AA3764" i="2"/>
  <c r="Z3764" i="2"/>
  <c r="Y3764" i="2"/>
  <c r="Y3763" i="2" s="1"/>
  <c r="W3764" i="2"/>
  <c r="V3764" i="2"/>
  <c r="U3764" i="2"/>
  <c r="S3764" i="2"/>
  <c r="R3764" i="2"/>
  <c r="Q3764" i="2"/>
  <c r="P3764" i="2"/>
  <c r="P3763" i="2" s="1"/>
  <c r="O3764" i="2"/>
  <c r="N3764" i="2"/>
  <c r="I3764" i="2"/>
  <c r="O3763" i="2"/>
  <c r="AD3762" i="2"/>
  <c r="Z3762" i="2"/>
  <c r="V3762" i="2"/>
  <c r="R3762" i="2"/>
  <c r="Q3762" i="2"/>
  <c r="P3762" i="2"/>
  <c r="O3762" i="2"/>
  <c r="N3762" i="2"/>
  <c r="AD3761" i="2"/>
  <c r="AC3761" i="2"/>
  <c r="Z3761" i="2"/>
  <c r="Y3761" i="2"/>
  <c r="V3761" i="2"/>
  <c r="U3761" i="2"/>
  <c r="R3761" i="2"/>
  <c r="Q3761" i="2"/>
  <c r="Q3760" i="2" s="1"/>
  <c r="P3761" i="2"/>
  <c r="O3761" i="2"/>
  <c r="N3761" i="2"/>
  <c r="I3761" i="2"/>
  <c r="P3760" i="2"/>
  <c r="AE3756" i="2"/>
  <c r="AD3756" i="2"/>
  <c r="AC3756" i="2"/>
  <c r="AB3756" i="2"/>
  <c r="AA3756" i="2"/>
  <c r="Z3756" i="2"/>
  <c r="Y3756" i="2"/>
  <c r="X3756" i="2"/>
  <c r="W3756" i="2"/>
  <c r="V3756" i="2"/>
  <c r="U3756" i="2"/>
  <c r="T3756" i="2"/>
  <c r="S3756" i="2"/>
  <c r="R3756" i="2"/>
  <c r="Q3756" i="2"/>
  <c r="P3756" i="2"/>
  <c r="O3756" i="2"/>
  <c r="N3756" i="2"/>
  <c r="M3756" i="2"/>
  <c r="L3756" i="2"/>
  <c r="K3756" i="2"/>
  <c r="J3756" i="2"/>
  <c r="AE3696" i="2"/>
  <c r="AI3692" i="2"/>
  <c r="AI3694" i="2" s="1"/>
  <c r="AI3698" i="2" s="1"/>
  <c r="H3692" i="2"/>
  <c r="E3692" i="2"/>
  <c r="AD3690" i="2"/>
  <c r="AC3690" i="2"/>
  <c r="AB3690" i="2"/>
  <c r="AA3690" i="2"/>
  <c r="Z3690" i="2"/>
  <c r="Y3690" i="2"/>
  <c r="X3690" i="2"/>
  <c r="K3690" i="2" s="1"/>
  <c r="W3690" i="2"/>
  <c r="V3690" i="2"/>
  <c r="U3690" i="2"/>
  <c r="T3690" i="2"/>
  <c r="S3690" i="2"/>
  <c r="I3690" i="2"/>
  <c r="AD3689" i="2"/>
  <c r="AD3688" i="2" s="1"/>
  <c r="AC3689" i="2"/>
  <c r="AB3689" i="2"/>
  <c r="AA3689" i="2"/>
  <c r="Z3689" i="2"/>
  <c r="Y3689" i="2"/>
  <c r="X3689" i="2"/>
  <c r="W3689" i="2"/>
  <c r="V3689" i="2"/>
  <c r="U3689" i="2"/>
  <c r="T3689" i="2"/>
  <c r="S3689" i="2"/>
  <c r="J3689" i="2" s="1"/>
  <c r="M3689" i="2"/>
  <c r="I3689" i="2"/>
  <c r="AC3688" i="2"/>
  <c r="AB3688" i="2"/>
  <c r="Y3688" i="2"/>
  <c r="X3688" i="2"/>
  <c r="U3688" i="2"/>
  <c r="T3688" i="2"/>
  <c r="R3688" i="2"/>
  <c r="Q3688" i="2"/>
  <c r="P3688" i="2"/>
  <c r="O3688" i="2"/>
  <c r="O3692" i="2" s="1"/>
  <c r="N3688" i="2"/>
  <c r="I3688" i="2"/>
  <c r="AD3687" i="2"/>
  <c r="AC3687" i="2"/>
  <c r="AB3687" i="2"/>
  <c r="AA3687" i="2"/>
  <c r="Z3687" i="2"/>
  <c r="Y3687" i="2"/>
  <c r="X3687" i="2"/>
  <c r="W3687" i="2"/>
  <c r="K3687" i="2" s="1"/>
  <c r="V3687" i="2"/>
  <c r="U3687" i="2"/>
  <c r="T3687" i="2"/>
  <c r="S3687" i="2"/>
  <c r="AE3687" i="2" s="1"/>
  <c r="I3687" i="2"/>
  <c r="AD3686" i="2"/>
  <c r="AC3686" i="2"/>
  <c r="AB3686" i="2"/>
  <c r="AA3686" i="2"/>
  <c r="Z3686" i="2"/>
  <c r="Y3686" i="2"/>
  <c r="X3686" i="2"/>
  <c r="W3686" i="2"/>
  <c r="V3686" i="2"/>
  <c r="U3686" i="2"/>
  <c r="T3686" i="2"/>
  <c r="S3686" i="2"/>
  <c r="M3686" i="2"/>
  <c r="I3686" i="2"/>
  <c r="AD3685" i="2"/>
  <c r="AC3685" i="2"/>
  <c r="AB3685" i="2"/>
  <c r="AA3685" i="2"/>
  <c r="AA3684" i="2" s="1"/>
  <c r="Z3685" i="2"/>
  <c r="Y3685" i="2"/>
  <c r="X3685" i="2"/>
  <c r="W3685" i="2"/>
  <c r="W3684" i="2" s="1"/>
  <c r="V3685" i="2"/>
  <c r="U3685" i="2"/>
  <c r="T3685" i="2"/>
  <c r="S3685" i="2"/>
  <c r="S3684" i="2" s="1"/>
  <c r="I3685" i="2"/>
  <c r="AC3684" i="2"/>
  <c r="Y3684" i="2"/>
  <c r="U3684" i="2"/>
  <c r="R3684" i="2"/>
  <c r="Q3684" i="2"/>
  <c r="P3684" i="2"/>
  <c r="O3684" i="2"/>
  <c r="N3684" i="2"/>
  <c r="I3684" i="2"/>
  <c r="AD3683" i="2"/>
  <c r="AC3683" i="2"/>
  <c r="AB3683" i="2"/>
  <c r="AA3683" i="2"/>
  <c r="Z3683" i="2"/>
  <c r="Y3683" i="2"/>
  <c r="Y3681" i="2" s="1"/>
  <c r="X3683" i="2"/>
  <c r="W3683" i="2"/>
  <c r="V3683" i="2"/>
  <c r="U3683" i="2"/>
  <c r="T3683" i="2"/>
  <c r="S3683" i="2"/>
  <c r="K3683" i="2"/>
  <c r="I3683" i="2"/>
  <c r="AD3682" i="2"/>
  <c r="AD3681" i="2" s="1"/>
  <c r="AC3682" i="2"/>
  <c r="AB3682" i="2"/>
  <c r="AA3682" i="2"/>
  <c r="Z3682" i="2"/>
  <c r="Y3682" i="2"/>
  <c r="X3682" i="2"/>
  <c r="W3682" i="2"/>
  <c r="V3682" i="2"/>
  <c r="U3682" i="2"/>
  <c r="T3682" i="2"/>
  <c r="S3682" i="2"/>
  <c r="J3682" i="2" s="1"/>
  <c r="M3682" i="2"/>
  <c r="I3682" i="2"/>
  <c r="AC3681" i="2"/>
  <c r="X3681" i="2"/>
  <c r="U3681" i="2"/>
  <c r="R3681" i="2"/>
  <c r="Q3681" i="2"/>
  <c r="P3681" i="2"/>
  <c r="O3681" i="2"/>
  <c r="N3681" i="2"/>
  <c r="AD3680" i="2"/>
  <c r="AC3680" i="2"/>
  <c r="AB3680" i="2"/>
  <c r="AA3680" i="2"/>
  <c r="Z3680" i="2"/>
  <c r="Y3680" i="2"/>
  <c r="X3680" i="2"/>
  <c r="W3680" i="2"/>
  <c r="V3680" i="2"/>
  <c r="U3680" i="2"/>
  <c r="T3680" i="2"/>
  <c r="S3680" i="2"/>
  <c r="I3680" i="2"/>
  <c r="AD3679" i="2"/>
  <c r="AC3679" i="2"/>
  <c r="AB3679" i="2"/>
  <c r="AA3679" i="2"/>
  <c r="Z3679" i="2"/>
  <c r="Y3679" i="2"/>
  <c r="X3679" i="2"/>
  <c r="W3679" i="2"/>
  <c r="V3679" i="2"/>
  <c r="U3679" i="2"/>
  <c r="T3679" i="2"/>
  <c r="S3679" i="2"/>
  <c r="M3679" i="2"/>
  <c r="I3679" i="2"/>
  <c r="AD3678" i="2"/>
  <c r="AC3678" i="2"/>
  <c r="AB3678" i="2"/>
  <c r="AA3678" i="2"/>
  <c r="Z3678" i="2"/>
  <c r="Y3678" i="2"/>
  <c r="X3678" i="2"/>
  <c r="W3678" i="2"/>
  <c r="K3678" i="2" s="1"/>
  <c r="V3678" i="2"/>
  <c r="U3678" i="2"/>
  <c r="T3678" i="2"/>
  <c r="S3678" i="2"/>
  <c r="I3678" i="2"/>
  <c r="AD3677" i="2"/>
  <c r="AC3677" i="2"/>
  <c r="AB3677" i="2"/>
  <c r="AA3677" i="2"/>
  <c r="Z3677" i="2"/>
  <c r="Y3677" i="2"/>
  <c r="X3677" i="2"/>
  <c r="W3677" i="2"/>
  <c r="V3677" i="2"/>
  <c r="K3677" i="2" s="1"/>
  <c r="U3677" i="2"/>
  <c r="T3677" i="2"/>
  <c r="S3677" i="2"/>
  <c r="I3677" i="2"/>
  <c r="AD3676" i="2"/>
  <c r="AC3676" i="2"/>
  <c r="AB3676" i="2"/>
  <c r="AA3676" i="2"/>
  <c r="Z3676" i="2"/>
  <c r="Y3676" i="2"/>
  <c r="X3676" i="2"/>
  <c r="W3676" i="2"/>
  <c r="K3676" i="2" s="1"/>
  <c r="V3676" i="2"/>
  <c r="U3676" i="2"/>
  <c r="T3676" i="2"/>
  <c r="S3676" i="2"/>
  <c r="AE3676" i="2" s="1"/>
  <c r="I3676" i="2"/>
  <c r="AD3675" i="2"/>
  <c r="AC3675" i="2"/>
  <c r="M3675" i="2" s="1"/>
  <c r="AB3675" i="2"/>
  <c r="AA3675" i="2"/>
  <c r="Z3675" i="2"/>
  <c r="Y3675" i="2"/>
  <c r="X3675" i="2"/>
  <c r="W3675" i="2"/>
  <c r="V3675" i="2"/>
  <c r="U3675" i="2"/>
  <c r="T3675" i="2"/>
  <c r="S3675" i="2"/>
  <c r="I3675" i="2"/>
  <c r="AD3674" i="2"/>
  <c r="AC3674" i="2"/>
  <c r="AB3674" i="2"/>
  <c r="AA3674" i="2"/>
  <c r="Z3674" i="2"/>
  <c r="Y3674" i="2"/>
  <c r="X3674" i="2"/>
  <c r="W3674" i="2"/>
  <c r="V3674" i="2"/>
  <c r="U3674" i="2"/>
  <c r="T3674" i="2"/>
  <c r="S3674" i="2"/>
  <c r="I3674" i="2"/>
  <c r="AD3673" i="2"/>
  <c r="AC3673" i="2"/>
  <c r="AB3673" i="2"/>
  <c r="AA3673" i="2"/>
  <c r="Z3673" i="2"/>
  <c r="Y3673" i="2"/>
  <c r="L3673" i="2" s="1"/>
  <c r="X3673" i="2"/>
  <c r="W3673" i="2"/>
  <c r="V3673" i="2"/>
  <c r="U3673" i="2"/>
  <c r="T3673" i="2"/>
  <c r="S3673" i="2"/>
  <c r="I3673" i="2"/>
  <c r="W3672" i="2"/>
  <c r="R3672" i="2"/>
  <c r="Q3672" i="2"/>
  <c r="P3672" i="2"/>
  <c r="O3672" i="2"/>
  <c r="N3672" i="2"/>
  <c r="AD3671" i="2"/>
  <c r="AC3671" i="2"/>
  <c r="AB3671" i="2"/>
  <c r="M3671" i="2" s="1"/>
  <c r="AA3671" i="2"/>
  <c r="Z3671" i="2"/>
  <c r="Y3671" i="2"/>
  <c r="X3671" i="2"/>
  <c r="W3671" i="2"/>
  <c r="V3671" i="2"/>
  <c r="U3671" i="2"/>
  <c r="T3671" i="2"/>
  <c r="S3671" i="2"/>
  <c r="I3671" i="2"/>
  <c r="AD3670" i="2"/>
  <c r="AD3669" i="2" s="1"/>
  <c r="AC3670" i="2"/>
  <c r="AC3669" i="2" s="1"/>
  <c r="AB3670" i="2"/>
  <c r="AA3670" i="2"/>
  <c r="Z3670" i="2"/>
  <c r="Z3669" i="2" s="1"/>
  <c r="Y3670" i="2"/>
  <c r="Y3669" i="2" s="1"/>
  <c r="X3670" i="2"/>
  <c r="W3670" i="2"/>
  <c r="V3670" i="2"/>
  <c r="U3670" i="2"/>
  <c r="U3669" i="2" s="1"/>
  <c r="T3670" i="2"/>
  <c r="S3670" i="2"/>
  <c r="L3670" i="2"/>
  <c r="I3670" i="2"/>
  <c r="V3669" i="2"/>
  <c r="R3669" i="2"/>
  <c r="Q3669" i="2"/>
  <c r="P3669" i="2"/>
  <c r="O3669" i="2"/>
  <c r="N3669" i="2"/>
  <c r="AD3668" i="2"/>
  <c r="AC3668" i="2"/>
  <c r="AB3668" i="2"/>
  <c r="AA3668" i="2"/>
  <c r="Z3668" i="2"/>
  <c r="Y3668" i="2"/>
  <c r="X3668" i="2"/>
  <c r="W3668" i="2"/>
  <c r="V3668" i="2"/>
  <c r="U3668" i="2"/>
  <c r="T3668" i="2"/>
  <c r="S3668" i="2"/>
  <c r="I3668" i="2"/>
  <c r="AD3667" i="2"/>
  <c r="AC3667" i="2"/>
  <c r="AB3667" i="2"/>
  <c r="M3667" i="2" s="1"/>
  <c r="AA3667" i="2"/>
  <c r="Z3667" i="2"/>
  <c r="Y3667" i="2"/>
  <c r="X3667" i="2"/>
  <c r="W3667" i="2"/>
  <c r="V3667" i="2"/>
  <c r="U3667" i="2"/>
  <c r="T3667" i="2"/>
  <c r="J3667" i="2" s="1"/>
  <c r="S3667" i="2"/>
  <c r="I3667" i="2"/>
  <c r="AI3663" i="2"/>
  <c r="R3663" i="2"/>
  <c r="Q3663" i="2"/>
  <c r="P3663" i="2"/>
  <c r="O3663" i="2"/>
  <c r="N3663" i="2"/>
  <c r="H3663" i="2"/>
  <c r="E3663" i="2"/>
  <c r="AD3661" i="2"/>
  <c r="AC3661" i="2"/>
  <c r="AB3661" i="2"/>
  <c r="AA3661" i="2"/>
  <c r="Z3661" i="2"/>
  <c r="Y3661" i="2"/>
  <c r="X3661" i="2"/>
  <c r="W3661" i="2"/>
  <c r="V3661" i="2"/>
  <c r="U3661" i="2"/>
  <c r="T3661" i="2"/>
  <c r="S3661" i="2"/>
  <c r="I3661" i="2"/>
  <c r="AI3657" i="2"/>
  <c r="H3657" i="2"/>
  <c r="E3657" i="2"/>
  <c r="AD3655" i="2"/>
  <c r="AC3655" i="2"/>
  <c r="AB3655" i="2"/>
  <c r="AA3655" i="2"/>
  <c r="Z3655" i="2"/>
  <c r="Y3655" i="2"/>
  <c r="X3655" i="2"/>
  <c r="W3655" i="2"/>
  <c r="V3655" i="2"/>
  <c r="U3655" i="2"/>
  <c r="T3655" i="2"/>
  <c r="S3655" i="2"/>
  <c r="R3655" i="2"/>
  <c r="J3655" i="2"/>
  <c r="I3655" i="2"/>
  <c r="AD3654" i="2"/>
  <c r="AC3654" i="2"/>
  <c r="AB3654" i="2"/>
  <c r="M3654" i="2" s="1"/>
  <c r="AA3654" i="2"/>
  <c r="Z3654" i="2"/>
  <c r="Y3654" i="2"/>
  <c r="X3654" i="2"/>
  <c r="K3654" i="2" s="1"/>
  <c r="W3654" i="2"/>
  <c r="V3654" i="2"/>
  <c r="U3654" i="2"/>
  <c r="T3654" i="2"/>
  <c r="J3654" i="2" s="1"/>
  <c r="S3654" i="2"/>
  <c r="L3654" i="2"/>
  <c r="I3654" i="2"/>
  <c r="AD3653" i="2"/>
  <c r="AC3653" i="2"/>
  <c r="AB3653" i="2"/>
  <c r="AA3653" i="2"/>
  <c r="Z3653" i="2"/>
  <c r="L3653" i="2" s="1"/>
  <c r="Y3653" i="2"/>
  <c r="X3653" i="2"/>
  <c r="W3653" i="2"/>
  <c r="V3653" i="2"/>
  <c r="K3653" i="2" s="1"/>
  <c r="U3653" i="2"/>
  <c r="T3653" i="2"/>
  <c r="S3653" i="2"/>
  <c r="M3653" i="2"/>
  <c r="I3653" i="2"/>
  <c r="AD3652" i="2"/>
  <c r="AC3652" i="2"/>
  <c r="AB3652" i="2"/>
  <c r="AA3652" i="2"/>
  <c r="Z3652" i="2"/>
  <c r="Y3652" i="2"/>
  <c r="L3652" i="2" s="1"/>
  <c r="X3652" i="2"/>
  <c r="K3652" i="2" s="1"/>
  <c r="W3652" i="2"/>
  <c r="V3652" i="2"/>
  <c r="U3652" i="2"/>
  <c r="T3652" i="2"/>
  <c r="S3652" i="2"/>
  <c r="I3652" i="2"/>
  <c r="AD3651" i="2"/>
  <c r="AC3651" i="2"/>
  <c r="AB3651" i="2"/>
  <c r="AA3651" i="2"/>
  <c r="Z3651" i="2"/>
  <c r="Y3651" i="2"/>
  <c r="X3651" i="2"/>
  <c r="W3651" i="2"/>
  <c r="V3651" i="2"/>
  <c r="U3651" i="2"/>
  <c r="T3651" i="2"/>
  <c r="S3651" i="2"/>
  <c r="M3651" i="2"/>
  <c r="I3651" i="2"/>
  <c r="AD3650" i="2"/>
  <c r="AC3650" i="2"/>
  <c r="AB3650" i="2"/>
  <c r="M3650" i="2" s="1"/>
  <c r="AA3650" i="2"/>
  <c r="Z3650" i="2"/>
  <c r="Y3650" i="2"/>
  <c r="L3650" i="2" s="1"/>
  <c r="L3089" i="2" s="1"/>
  <c r="X3650" i="2"/>
  <c r="K3650" i="2" s="1"/>
  <c r="W3650" i="2"/>
  <c r="V3650" i="2"/>
  <c r="U3650" i="2"/>
  <c r="T3650" i="2"/>
  <c r="J3650" i="2" s="1"/>
  <c r="S3650" i="2"/>
  <c r="I3650" i="2"/>
  <c r="AD3649" i="2"/>
  <c r="AC3649" i="2"/>
  <c r="AB3649" i="2"/>
  <c r="AA3649" i="2"/>
  <c r="Z3649" i="2"/>
  <c r="L3649" i="2" s="1"/>
  <c r="Y3649" i="2"/>
  <c r="X3649" i="2"/>
  <c r="W3649" i="2"/>
  <c r="V3649" i="2"/>
  <c r="K3649" i="2" s="1"/>
  <c r="U3649" i="2"/>
  <c r="T3649" i="2"/>
  <c r="S3649" i="2"/>
  <c r="M3649" i="2"/>
  <c r="I3649" i="2"/>
  <c r="AD3648" i="2"/>
  <c r="AC3648" i="2"/>
  <c r="AB3648" i="2"/>
  <c r="AA3648" i="2"/>
  <c r="Z3648" i="2"/>
  <c r="Y3648" i="2"/>
  <c r="L3648" i="2" s="1"/>
  <c r="X3648" i="2"/>
  <c r="W3648" i="2"/>
  <c r="V3648" i="2"/>
  <c r="U3648" i="2"/>
  <c r="T3648" i="2"/>
  <c r="S3648" i="2"/>
  <c r="K3648" i="2"/>
  <c r="I3648" i="2"/>
  <c r="AD3647" i="2"/>
  <c r="AC3647" i="2"/>
  <c r="AB3647" i="2"/>
  <c r="M3647" i="2" s="1"/>
  <c r="AA3647" i="2"/>
  <c r="Z3647" i="2"/>
  <c r="Y3647" i="2"/>
  <c r="X3647" i="2"/>
  <c r="W3647" i="2"/>
  <c r="V3647" i="2"/>
  <c r="U3647" i="2"/>
  <c r="T3647" i="2"/>
  <c r="S3647" i="2"/>
  <c r="AE3647" i="2" s="1"/>
  <c r="I3647" i="2"/>
  <c r="AD3646" i="2"/>
  <c r="AC3646" i="2"/>
  <c r="AB3646" i="2"/>
  <c r="AA3646" i="2"/>
  <c r="Z3646" i="2"/>
  <c r="Y3646" i="2"/>
  <c r="X3646" i="2"/>
  <c r="W3646" i="2"/>
  <c r="V3646" i="2"/>
  <c r="U3646" i="2"/>
  <c r="T3646" i="2"/>
  <c r="S3646" i="2"/>
  <c r="L3646" i="2"/>
  <c r="I3646" i="2"/>
  <c r="AD3645" i="2"/>
  <c r="AC3645" i="2"/>
  <c r="AB3645" i="2"/>
  <c r="M3645" i="2" s="1"/>
  <c r="AA3645" i="2"/>
  <c r="Z3645" i="2"/>
  <c r="L3645" i="2" s="1"/>
  <c r="Y3645" i="2"/>
  <c r="X3645" i="2"/>
  <c r="W3645" i="2"/>
  <c r="V3645" i="2"/>
  <c r="U3645" i="2"/>
  <c r="T3645" i="2"/>
  <c r="S3645" i="2"/>
  <c r="I3645" i="2"/>
  <c r="AD3644" i="2"/>
  <c r="AC3644" i="2"/>
  <c r="AB3644" i="2"/>
  <c r="AA3644" i="2"/>
  <c r="Z3644" i="2"/>
  <c r="Y3644" i="2"/>
  <c r="X3644" i="2"/>
  <c r="W3644" i="2"/>
  <c r="V3644" i="2"/>
  <c r="U3644" i="2"/>
  <c r="T3644" i="2"/>
  <c r="S3644" i="2"/>
  <c r="K3644" i="2"/>
  <c r="I3644" i="2"/>
  <c r="AD3643" i="2"/>
  <c r="AC3643" i="2"/>
  <c r="AB3643" i="2"/>
  <c r="M3643" i="2" s="1"/>
  <c r="AA3643" i="2"/>
  <c r="AA3642" i="2" s="1"/>
  <c r="Z3643" i="2"/>
  <c r="Y3643" i="2"/>
  <c r="X3643" i="2"/>
  <c r="W3643" i="2"/>
  <c r="W3642" i="2" s="1"/>
  <c r="V3643" i="2"/>
  <c r="U3643" i="2"/>
  <c r="T3643" i="2"/>
  <c r="S3643" i="2"/>
  <c r="S3642" i="2" s="1"/>
  <c r="I3643" i="2"/>
  <c r="AC3642" i="2"/>
  <c r="Q3642" i="2"/>
  <c r="P3642" i="2"/>
  <c r="P3657" i="2" s="1"/>
  <c r="O3642" i="2"/>
  <c r="N3642" i="2"/>
  <c r="AD3641" i="2"/>
  <c r="AC3641" i="2"/>
  <c r="AB3641" i="2"/>
  <c r="AA3641" i="2"/>
  <c r="Z3641" i="2"/>
  <c r="Y3641" i="2"/>
  <c r="X3641" i="2"/>
  <c r="W3641" i="2"/>
  <c r="V3641" i="2"/>
  <c r="U3641" i="2"/>
  <c r="T3641" i="2"/>
  <c r="S3641" i="2"/>
  <c r="AE3641" i="2" s="1"/>
  <c r="I3641" i="2"/>
  <c r="AD3640" i="2"/>
  <c r="AC3640" i="2"/>
  <c r="AB3640" i="2"/>
  <c r="AA3640" i="2"/>
  <c r="Z3640" i="2"/>
  <c r="Y3640" i="2"/>
  <c r="X3640" i="2"/>
  <c r="W3640" i="2"/>
  <c r="V3640" i="2"/>
  <c r="U3640" i="2"/>
  <c r="T3640" i="2"/>
  <c r="S3640" i="2"/>
  <c r="I3640" i="2"/>
  <c r="AD3639" i="2"/>
  <c r="AC3639" i="2"/>
  <c r="AB3639" i="2"/>
  <c r="AA3639" i="2"/>
  <c r="Z3639" i="2"/>
  <c r="Y3639" i="2"/>
  <c r="X3639" i="2"/>
  <c r="W3639" i="2"/>
  <c r="V3639" i="2"/>
  <c r="U3639" i="2"/>
  <c r="T3639" i="2"/>
  <c r="J3639" i="2" s="1"/>
  <c r="S3639" i="2"/>
  <c r="I3639" i="2"/>
  <c r="AD3638" i="2"/>
  <c r="AD3637" i="2" s="1"/>
  <c r="AC3638" i="2"/>
  <c r="AB3638" i="2"/>
  <c r="AA3638" i="2"/>
  <c r="Z3638" i="2"/>
  <c r="Y3638" i="2"/>
  <c r="X3638" i="2"/>
  <c r="W3638" i="2"/>
  <c r="V3638" i="2"/>
  <c r="U3638" i="2"/>
  <c r="T3638" i="2"/>
  <c r="S3638" i="2"/>
  <c r="M3638" i="2"/>
  <c r="I3638" i="2"/>
  <c r="AB3637" i="2"/>
  <c r="X3637" i="2"/>
  <c r="T3637" i="2"/>
  <c r="R3637" i="2"/>
  <c r="Q3637" i="2"/>
  <c r="P3637" i="2"/>
  <c r="O3637" i="2"/>
  <c r="N3637" i="2"/>
  <c r="AD3636" i="2"/>
  <c r="AC3636" i="2"/>
  <c r="AB3636" i="2"/>
  <c r="M3636" i="2" s="1"/>
  <c r="AA3636" i="2"/>
  <c r="Z3636" i="2"/>
  <c r="Y3636" i="2"/>
  <c r="X3636" i="2"/>
  <c r="W3636" i="2"/>
  <c r="V3636" i="2"/>
  <c r="U3636" i="2"/>
  <c r="T3636" i="2"/>
  <c r="S3636" i="2"/>
  <c r="I3636" i="2"/>
  <c r="AD3635" i="2"/>
  <c r="AC3635" i="2"/>
  <c r="AB3635" i="2"/>
  <c r="AA3635" i="2"/>
  <c r="Z3635" i="2"/>
  <c r="Y3635" i="2"/>
  <c r="X3635" i="2"/>
  <c r="W3635" i="2"/>
  <c r="V3635" i="2"/>
  <c r="U3635" i="2"/>
  <c r="T3635" i="2"/>
  <c r="S3635" i="2"/>
  <c r="AE3635" i="2" s="1"/>
  <c r="K3635" i="2"/>
  <c r="I3635" i="2"/>
  <c r="AD3634" i="2"/>
  <c r="AC3634" i="2"/>
  <c r="AB3634" i="2"/>
  <c r="M3634" i="2" s="1"/>
  <c r="AA3634" i="2"/>
  <c r="Z3634" i="2"/>
  <c r="Y3634" i="2"/>
  <c r="X3634" i="2"/>
  <c r="W3634" i="2"/>
  <c r="V3634" i="2"/>
  <c r="U3634" i="2"/>
  <c r="T3634" i="2"/>
  <c r="S3634" i="2"/>
  <c r="I3634" i="2"/>
  <c r="AD3633" i="2"/>
  <c r="AC3633" i="2"/>
  <c r="AB3633" i="2"/>
  <c r="AA3633" i="2"/>
  <c r="Z3633" i="2"/>
  <c r="Y3633" i="2"/>
  <c r="X3633" i="2"/>
  <c r="W3633" i="2"/>
  <c r="V3633" i="2"/>
  <c r="U3633" i="2"/>
  <c r="T3633" i="2"/>
  <c r="S3633" i="2"/>
  <c r="L3633" i="2"/>
  <c r="I3633" i="2"/>
  <c r="AD3632" i="2"/>
  <c r="AC3632" i="2"/>
  <c r="AB3632" i="2"/>
  <c r="AA3632" i="2"/>
  <c r="Z3632" i="2"/>
  <c r="Y3632" i="2"/>
  <c r="X3632" i="2"/>
  <c r="W3632" i="2"/>
  <c r="V3632" i="2"/>
  <c r="U3632" i="2"/>
  <c r="T3632" i="2"/>
  <c r="S3632" i="2"/>
  <c r="M3632" i="2"/>
  <c r="J3632" i="2"/>
  <c r="I3632" i="2"/>
  <c r="I3631" i="2" s="1"/>
  <c r="AB3631" i="2"/>
  <c r="X3631" i="2"/>
  <c r="T3631" i="2"/>
  <c r="R3631" i="2"/>
  <c r="Q3631" i="2"/>
  <c r="P3631" i="2"/>
  <c r="O3631" i="2"/>
  <c r="N3631" i="2"/>
  <c r="AD3630" i="2"/>
  <c r="AC3630" i="2"/>
  <c r="AB3630" i="2"/>
  <c r="AA3630" i="2"/>
  <c r="Z3630" i="2"/>
  <c r="L3630" i="2" s="1"/>
  <c r="Y3630" i="2"/>
  <c r="X3630" i="2"/>
  <c r="W3630" i="2"/>
  <c r="V3630" i="2"/>
  <c r="U3630" i="2"/>
  <c r="T3630" i="2"/>
  <c r="S3630" i="2"/>
  <c r="I3630" i="2"/>
  <c r="AD3629" i="2"/>
  <c r="AC3629" i="2"/>
  <c r="M3629" i="2" s="1"/>
  <c r="AB3629" i="2"/>
  <c r="AA3629" i="2"/>
  <c r="Z3629" i="2"/>
  <c r="Y3629" i="2"/>
  <c r="L3629" i="2" s="1"/>
  <c r="X3629" i="2"/>
  <c r="W3629" i="2"/>
  <c r="V3629" i="2"/>
  <c r="K3629" i="2" s="1"/>
  <c r="U3629" i="2"/>
  <c r="T3629" i="2"/>
  <c r="S3629" i="2"/>
  <c r="I3629" i="2"/>
  <c r="AD3628" i="2"/>
  <c r="AC3628" i="2"/>
  <c r="AB3628" i="2"/>
  <c r="M3628" i="2" s="1"/>
  <c r="AA3628" i="2"/>
  <c r="Z3628" i="2"/>
  <c r="Y3628" i="2"/>
  <c r="X3628" i="2"/>
  <c r="W3628" i="2"/>
  <c r="V3628" i="2"/>
  <c r="U3628" i="2"/>
  <c r="T3628" i="2"/>
  <c r="S3628" i="2"/>
  <c r="J3628" i="2" s="1"/>
  <c r="I3628" i="2"/>
  <c r="AD3627" i="2"/>
  <c r="AC3627" i="2"/>
  <c r="AB3627" i="2"/>
  <c r="M3627" i="2" s="1"/>
  <c r="AA3627" i="2"/>
  <c r="Z3627" i="2"/>
  <c r="Y3627" i="2"/>
  <c r="X3627" i="2"/>
  <c r="W3627" i="2"/>
  <c r="V3627" i="2"/>
  <c r="U3627" i="2"/>
  <c r="T3627" i="2"/>
  <c r="J3627" i="2" s="1"/>
  <c r="S3627" i="2"/>
  <c r="I3627" i="2"/>
  <c r="AD3626" i="2"/>
  <c r="AC3626" i="2"/>
  <c r="AB3626" i="2"/>
  <c r="AA3626" i="2"/>
  <c r="Z3626" i="2"/>
  <c r="L3626" i="2" s="1"/>
  <c r="Y3626" i="2"/>
  <c r="X3626" i="2"/>
  <c r="W3626" i="2"/>
  <c r="V3626" i="2"/>
  <c r="U3626" i="2"/>
  <c r="T3626" i="2"/>
  <c r="J3626" i="2" s="1"/>
  <c r="S3626" i="2"/>
  <c r="K3626" i="2"/>
  <c r="I3626" i="2"/>
  <c r="AD3625" i="2"/>
  <c r="AC3625" i="2"/>
  <c r="AB3625" i="2"/>
  <c r="AA3625" i="2"/>
  <c r="Z3625" i="2"/>
  <c r="Y3625" i="2"/>
  <c r="L3625" i="2" s="1"/>
  <c r="X3625" i="2"/>
  <c r="W3625" i="2"/>
  <c r="V3625" i="2"/>
  <c r="U3625" i="2"/>
  <c r="T3625" i="2"/>
  <c r="S3625" i="2"/>
  <c r="I3625" i="2"/>
  <c r="AD3624" i="2"/>
  <c r="AC3624" i="2"/>
  <c r="AB3624" i="2"/>
  <c r="AA3624" i="2"/>
  <c r="Z3624" i="2"/>
  <c r="Y3624" i="2"/>
  <c r="X3624" i="2"/>
  <c r="W3624" i="2"/>
  <c r="V3624" i="2"/>
  <c r="U3624" i="2"/>
  <c r="T3624" i="2"/>
  <c r="S3624" i="2"/>
  <c r="J3624" i="2" s="1"/>
  <c r="I3624" i="2"/>
  <c r="AD3623" i="2"/>
  <c r="AC3623" i="2"/>
  <c r="AB3623" i="2"/>
  <c r="M3623" i="2" s="1"/>
  <c r="AA3623" i="2"/>
  <c r="Z3623" i="2"/>
  <c r="Y3623" i="2"/>
  <c r="X3623" i="2"/>
  <c r="W3623" i="2"/>
  <c r="V3623" i="2"/>
  <c r="U3623" i="2"/>
  <c r="T3623" i="2"/>
  <c r="S3623" i="2"/>
  <c r="I3623" i="2"/>
  <c r="AD3622" i="2"/>
  <c r="AC3622" i="2"/>
  <c r="AB3622" i="2"/>
  <c r="AA3622" i="2"/>
  <c r="Z3622" i="2"/>
  <c r="Y3622" i="2"/>
  <c r="X3622" i="2"/>
  <c r="W3622" i="2"/>
  <c r="V3622" i="2"/>
  <c r="U3622" i="2"/>
  <c r="T3622" i="2"/>
  <c r="S3622" i="2"/>
  <c r="I3622" i="2"/>
  <c r="AD3621" i="2"/>
  <c r="AC3621" i="2"/>
  <c r="AB3621" i="2"/>
  <c r="AA3621" i="2"/>
  <c r="Z3621" i="2"/>
  <c r="Y3621" i="2"/>
  <c r="X3621" i="2"/>
  <c r="W3621" i="2"/>
  <c r="V3621" i="2"/>
  <c r="K3621" i="2" s="1"/>
  <c r="U3621" i="2"/>
  <c r="T3621" i="2"/>
  <c r="S3621" i="2"/>
  <c r="L3621" i="2"/>
  <c r="I3621" i="2"/>
  <c r="AD3620" i="2"/>
  <c r="AC3620" i="2"/>
  <c r="AB3620" i="2"/>
  <c r="M3620" i="2" s="1"/>
  <c r="AA3620" i="2"/>
  <c r="Z3620" i="2"/>
  <c r="Y3620" i="2"/>
  <c r="X3620" i="2"/>
  <c r="W3620" i="2"/>
  <c r="V3620" i="2"/>
  <c r="U3620" i="2"/>
  <c r="T3620" i="2"/>
  <c r="S3620" i="2"/>
  <c r="I3620" i="2"/>
  <c r="AD3619" i="2"/>
  <c r="AC3619" i="2"/>
  <c r="AB3619" i="2"/>
  <c r="AA3619" i="2"/>
  <c r="Z3619" i="2"/>
  <c r="Y3619" i="2"/>
  <c r="X3619" i="2"/>
  <c r="W3619" i="2"/>
  <c r="V3619" i="2"/>
  <c r="K3619" i="2" s="1"/>
  <c r="U3619" i="2"/>
  <c r="T3619" i="2"/>
  <c r="S3619" i="2"/>
  <c r="M3619" i="2"/>
  <c r="I3619" i="2"/>
  <c r="AD3618" i="2"/>
  <c r="AC3618" i="2"/>
  <c r="AB3618" i="2"/>
  <c r="M3618" i="2" s="1"/>
  <c r="AA3618" i="2"/>
  <c r="Z3618" i="2"/>
  <c r="Y3618" i="2"/>
  <c r="X3618" i="2"/>
  <c r="K3618" i="2" s="1"/>
  <c r="W3618" i="2"/>
  <c r="V3618" i="2"/>
  <c r="U3618" i="2"/>
  <c r="T3618" i="2"/>
  <c r="J3618" i="2" s="1"/>
  <c r="S3618" i="2"/>
  <c r="I3618" i="2"/>
  <c r="AD3617" i="2"/>
  <c r="AC3617" i="2"/>
  <c r="M3617" i="2" s="1"/>
  <c r="AB3617" i="2"/>
  <c r="AA3617" i="2"/>
  <c r="Z3617" i="2"/>
  <c r="Y3617" i="2"/>
  <c r="L3617" i="2" s="1"/>
  <c r="X3617" i="2"/>
  <c r="W3617" i="2"/>
  <c r="V3617" i="2"/>
  <c r="U3617" i="2"/>
  <c r="T3617" i="2"/>
  <c r="S3617" i="2"/>
  <c r="I3617" i="2"/>
  <c r="AD3616" i="2"/>
  <c r="AC3616" i="2"/>
  <c r="AB3616" i="2"/>
  <c r="AA3616" i="2"/>
  <c r="Z3616" i="2"/>
  <c r="Y3616" i="2"/>
  <c r="X3616" i="2"/>
  <c r="W3616" i="2"/>
  <c r="V3616" i="2"/>
  <c r="U3616" i="2"/>
  <c r="T3616" i="2"/>
  <c r="S3616" i="2"/>
  <c r="J3616" i="2"/>
  <c r="I3616" i="2"/>
  <c r="AD3615" i="2"/>
  <c r="AC3615" i="2"/>
  <c r="AB3615" i="2"/>
  <c r="AA3615" i="2"/>
  <c r="Z3615" i="2"/>
  <c r="L3615" i="2" s="1"/>
  <c r="Y3615" i="2"/>
  <c r="X3615" i="2"/>
  <c r="W3615" i="2"/>
  <c r="V3615" i="2"/>
  <c r="U3615" i="2"/>
  <c r="T3615" i="2"/>
  <c r="J3615" i="2" s="1"/>
  <c r="S3615" i="2"/>
  <c r="M3615" i="2"/>
  <c r="I3615" i="2"/>
  <c r="AD3614" i="2"/>
  <c r="AC3614" i="2"/>
  <c r="AB3614" i="2"/>
  <c r="AA3614" i="2"/>
  <c r="Z3614" i="2"/>
  <c r="L3614" i="2" s="1"/>
  <c r="Y3614" i="2"/>
  <c r="X3614" i="2"/>
  <c r="W3614" i="2"/>
  <c r="V3614" i="2"/>
  <c r="U3614" i="2"/>
  <c r="T3614" i="2"/>
  <c r="S3614" i="2"/>
  <c r="K3614" i="2"/>
  <c r="I3614" i="2"/>
  <c r="AD3613" i="2"/>
  <c r="AC3613" i="2"/>
  <c r="AB3613" i="2"/>
  <c r="AA3613" i="2"/>
  <c r="Z3613" i="2"/>
  <c r="Y3613" i="2"/>
  <c r="X3613" i="2"/>
  <c r="W3613" i="2"/>
  <c r="V3613" i="2"/>
  <c r="U3613" i="2"/>
  <c r="T3613" i="2"/>
  <c r="S3613" i="2"/>
  <c r="L3613" i="2"/>
  <c r="I3613" i="2"/>
  <c r="AD3612" i="2"/>
  <c r="AC3612" i="2"/>
  <c r="AB3612" i="2"/>
  <c r="AA3612" i="2"/>
  <c r="Z3612" i="2"/>
  <c r="Z3611" i="2" s="1"/>
  <c r="Y3612" i="2"/>
  <c r="X3612" i="2"/>
  <c r="W3612" i="2"/>
  <c r="V3612" i="2"/>
  <c r="U3612" i="2"/>
  <c r="T3612" i="2"/>
  <c r="S3612" i="2"/>
  <c r="I3612" i="2"/>
  <c r="R3611" i="2"/>
  <c r="Q3611" i="2"/>
  <c r="P3611" i="2"/>
  <c r="O3611" i="2"/>
  <c r="N3611" i="2"/>
  <c r="AD3610" i="2"/>
  <c r="AC3610" i="2"/>
  <c r="AB3610" i="2"/>
  <c r="AA3610" i="2"/>
  <c r="Z3610" i="2"/>
  <c r="Y3610" i="2"/>
  <c r="L3610" i="2" s="1"/>
  <c r="X3610" i="2"/>
  <c r="W3610" i="2"/>
  <c r="V3610" i="2"/>
  <c r="U3610" i="2"/>
  <c r="T3610" i="2"/>
  <c r="S3610" i="2"/>
  <c r="I3610" i="2"/>
  <c r="AD3609" i="2"/>
  <c r="AD3607" i="2" s="1"/>
  <c r="AC3609" i="2"/>
  <c r="AB3609" i="2"/>
  <c r="AA3609" i="2"/>
  <c r="Z3609" i="2"/>
  <c r="Y3609" i="2"/>
  <c r="X3609" i="2"/>
  <c r="W3609" i="2"/>
  <c r="V3609" i="2"/>
  <c r="U3609" i="2"/>
  <c r="T3609" i="2"/>
  <c r="S3609" i="2"/>
  <c r="M3609" i="2"/>
  <c r="I3609" i="2"/>
  <c r="AD3608" i="2"/>
  <c r="AC3608" i="2"/>
  <c r="AC3607" i="2" s="1"/>
  <c r="AB3608" i="2"/>
  <c r="AA3608" i="2"/>
  <c r="Z3608" i="2"/>
  <c r="Y3608" i="2"/>
  <c r="X3608" i="2"/>
  <c r="W3608" i="2"/>
  <c r="K3608" i="2" s="1"/>
  <c r="V3608" i="2"/>
  <c r="U3608" i="2"/>
  <c r="U3607" i="2" s="1"/>
  <c r="T3608" i="2"/>
  <c r="S3608" i="2"/>
  <c r="S3607" i="2" s="1"/>
  <c r="I3608" i="2"/>
  <c r="AA3607" i="2"/>
  <c r="W3607" i="2"/>
  <c r="R3607" i="2"/>
  <c r="Q3607" i="2"/>
  <c r="P3607" i="2"/>
  <c r="O3607" i="2"/>
  <c r="N3607" i="2"/>
  <c r="AD3606" i="2"/>
  <c r="AC3606" i="2"/>
  <c r="AB3606" i="2"/>
  <c r="AA3606" i="2"/>
  <c r="Z3606" i="2"/>
  <c r="Y3606" i="2"/>
  <c r="X3606" i="2"/>
  <c r="W3606" i="2"/>
  <c r="V3606" i="2"/>
  <c r="U3606" i="2"/>
  <c r="T3606" i="2"/>
  <c r="S3606" i="2"/>
  <c r="M3606" i="2"/>
  <c r="I3606" i="2"/>
  <c r="AD3605" i="2"/>
  <c r="AC3605" i="2"/>
  <c r="AB3605" i="2"/>
  <c r="M3605" i="2" s="1"/>
  <c r="AA3605" i="2"/>
  <c r="Z3605" i="2"/>
  <c r="Y3605" i="2"/>
  <c r="X3605" i="2"/>
  <c r="W3605" i="2"/>
  <c r="K3605" i="2" s="1"/>
  <c r="V3605" i="2"/>
  <c r="U3605" i="2"/>
  <c r="T3605" i="2"/>
  <c r="S3605" i="2"/>
  <c r="I3605" i="2"/>
  <c r="AD3604" i="2"/>
  <c r="AC3604" i="2"/>
  <c r="AB3604" i="2"/>
  <c r="AA3604" i="2"/>
  <c r="Z3604" i="2"/>
  <c r="Y3604" i="2"/>
  <c r="X3604" i="2"/>
  <c r="W3604" i="2"/>
  <c r="V3604" i="2"/>
  <c r="K3604" i="2" s="1"/>
  <c r="U3604" i="2"/>
  <c r="T3604" i="2"/>
  <c r="S3604" i="2"/>
  <c r="L3604" i="2"/>
  <c r="I3604" i="2"/>
  <c r="AD3603" i="2"/>
  <c r="AC3603" i="2"/>
  <c r="AB3603" i="2"/>
  <c r="AA3603" i="2"/>
  <c r="AA3602" i="2" s="1"/>
  <c r="Z3603" i="2"/>
  <c r="Y3603" i="2"/>
  <c r="X3603" i="2"/>
  <c r="W3603" i="2"/>
  <c r="V3603" i="2"/>
  <c r="U3603" i="2"/>
  <c r="T3603" i="2"/>
  <c r="S3603" i="2"/>
  <c r="I3603" i="2"/>
  <c r="AF3602" i="2"/>
  <c r="V3602" i="2"/>
  <c r="R3602" i="2"/>
  <c r="Q3602" i="2"/>
  <c r="P3602" i="2"/>
  <c r="O3602" i="2"/>
  <c r="N3602" i="2"/>
  <c r="AD3601" i="2"/>
  <c r="AC3601" i="2"/>
  <c r="AB3601" i="2"/>
  <c r="AA3601" i="2"/>
  <c r="Z3601" i="2"/>
  <c r="Y3601" i="2"/>
  <c r="L3601" i="2" s="1"/>
  <c r="X3601" i="2"/>
  <c r="W3601" i="2"/>
  <c r="V3601" i="2"/>
  <c r="U3601" i="2"/>
  <c r="T3601" i="2"/>
  <c r="S3601" i="2"/>
  <c r="I3601" i="2"/>
  <c r="AD3600" i="2"/>
  <c r="AC3600" i="2"/>
  <c r="AB3600" i="2"/>
  <c r="AA3600" i="2"/>
  <c r="Z3600" i="2"/>
  <c r="Y3600" i="2"/>
  <c r="X3600" i="2"/>
  <c r="W3600" i="2"/>
  <c r="V3600" i="2"/>
  <c r="U3600" i="2"/>
  <c r="T3600" i="2"/>
  <c r="S3600" i="2"/>
  <c r="J3600" i="2"/>
  <c r="I3600" i="2"/>
  <c r="AD3599" i="2"/>
  <c r="AC3599" i="2"/>
  <c r="AB3599" i="2"/>
  <c r="AA3599" i="2"/>
  <c r="Z3599" i="2"/>
  <c r="Y3599" i="2"/>
  <c r="X3599" i="2"/>
  <c r="W3599" i="2"/>
  <c r="V3599" i="2"/>
  <c r="U3599" i="2"/>
  <c r="T3599" i="2"/>
  <c r="J3599" i="2" s="1"/>
  <c r="S3599" i="2"/>
  <c r="M3599" i="2"/>
  <c r="I3599" i="2"/>
  <c r="AD3598" i="2"/>
  <c r="AC3598" i="2"/>
  <c r="AB3598" i="2"/>
  <c r="AA3598" i="2"/>
  <c r="Z3598" i="2"/>
  <c r="L3598" i="2" s="1"/>
  <c r="Y3598" i="2"/>
  <c r="Y3597" i="2" s="1"/>
  <c r="X3598" i="2"/>
  <c r="X3597" i="2" s="1"/>
  <c r="W3598" i="2"/>
  <c r="V3598" i="2"/>
  <c r="U3598" i="2"/>
  <c r="T3598" i="2"/>
  <c r="T3597" i="2" s="1"/>
  <c r="S3598" i="2"/>
  <c r="K3598" i="2"/>
  <c r="I3598" i="2"/>
  <c r="AC3597" i="2"/>
  <c r="U3597" i="2"/>
  <c r="R3597" i="2"/>
  <c r="Q3597" i="2"/>
  <c r="P3597" i="2"/>
  <c r="O3597" i="2"/>
  <c r="N3597" i="2"/>
  <c r="I3597" i="2"/>
  <c r="AD3596" i="2"/>
  <c r="AC3596" i="2"/>
  <c r="AB3596" i="2"/>
  <c r="AA3596" i="2"/>
  <c r="Z3596" i="2"/>
  <c r="Y3596" i="2"/>
  <c r="L3596" i="2" s="1"/>
  <c r="X3596" i="2"/>
  <c r="W3596" i="2"/>
  <c r="K3596" i="2" s="1"/>
  <c r="V3596" i="2"/>
  <c r="U3596" i="2"/>
  <c r="T3596" i="2"/>
  <c r="S3596" i="2"/>
  <c r="I3596" i="2"/>
  <c r="AD3595" i="2"/>
  <c r="AC3595" i="2"/>
  <c r="AB3595" i="2"/>
  <c r="AA3595" i="2"/>
  <c r="Z3595" i="2"/>
  <c r="Y3595" i="2"/>
  <c r="X3595" i="2"/>
  <c r="W3595" i="2"/>
  <c r="V3595" i="2"/>
  <c r="U3595" i="2"/>
  <c r="T3595" i="2"/>
  <c r="S3595" i="2"/>
  <c r="S3591" i="2" s="1"/>
  <c r="M3595" i="2"/>
  <c r="I3595" i="2"/>
  <c r="AD3594" i="2"/>
  <c r="AC3594" i="2"/>
  <c r="AB3594" i="2"/>
  <c r="AA3594" i="2"/>
  <c r="Z3594" i="2"/>
  <c r="Y3594" i="2"/>
  <c r="X3594" i="2"/>
  <c r="W3594" i="2"/>
  <c r="V3594" i="2"/>
  <c r="U3594" i="2"/>
  <c r="T3594" i="2"/>
  <c r="J3594" i="2" s="1"/>
  <c r="S3594" i="2"/>
  <c r="L3594" i="2"/>
  <c r="I3594" i="2"/>
  <c r="AD3593" i="2"/>
  <c r="AC3593" i="2"/>
  <c r="AB3593" i="2"/>
  <c r="M3593" i="2" s="1"/>
  <c r="AA3593" i="2"/>
  <c r="Z3593" i="2"/>
  <c r="Y3593" i="2"/>
  <c r="X3593" i="2"/>
  <c r="W3593" i="2"/>
  <c r="V3593" i="2"/>
  <c r="U3593" i="2"/>
  <c r="T3593" i="2"/>
  <c r="S3593" i="2"/>
  <c r="I3593" i="2"/>
  <c r="AD3592" i="2"/>
  <c r="AC3592" i="2"/>
  <c r="AC3591" i="2" s="1"/>
  <c r="AB3592" i="2"/>
  <c r="AA3592" i="2"/>
  <c r="Z3592" i="2"/>
  <c r="Y3592" i="2"/>
  <c r="X3592" i="2"/>
  <c r="W3592" i="2"/>
  <c r="V3592" i="2"/>
  <c r="U3592" i="2"/>
  <c r="U3591" i="2" s="1"/>
  <c r="T3592" i="2"/>
  <c r="S3592" i="2"/>
  <c r="K3592" i="2"/>
  <c r="I3592" i="2"/>
  <c r="R3591" i="2"/>
  <c r="Q3591" i="2"/>
  <c r="P3591" i="2"/>
  <c r="O3591" i="2"/>
  <c r="N3591" i="2"/>
  <c r="AD3590" i="2"/>
  <c r="AC3590" i="2"/>
  <c r="AB3590" i="2"/>
  <c r="M3590" i="2" s="1"/>
  <c r="AA3590" i="2"/>
  <c r="Z3590" i="2"/>
  <c r="Y3590" i="2"/>
  <c r="X3590" i="2"/>
  <c r="W3590" i="2"/>
  <c r="V3590" i="2"/>
  <c r="U3590" i="2"/>
  <c r="T3590" i="2"/>
  <c r="S3590" i="2"/>
  <c r="I3590" i="2"/>
  <c r="AD3589" i="2"/>
  <c r="AC3589" i="2"/>
  <c r="AB3589" i="2"/>
  <c r="AA3589" i="2"/>
  <c r="AA3588" i="2" s="1"/>
  <c r="Z3589" i="2"/>
  <c r="Y3589" i="2"/>
  <c r="Y3588" i="2" s="1"/>
  <c r="X3589" i="2"/>
  <c r="X3588" i="2" s="1"/>
  <c r="W3589" i="2"/>
  <c r="W3588" i="2" s="1"/>
  <c r="V3589" i="2"/>
  <c r="U3589" i="2"/>
  <c r="T3589" i="2"/>
  <c r="T3588" i="2" s="1"/>
  <c r="S3589" i="2"/>
  <c r="S3588" i="2" s="1"/>
  <c r="I3589" i="2"/>
  <c r="AC3588" i="2"/>
  <c r="U3588" i="2"/>
  <c r="R3588" i="2"/>
  <c r="Q3588" i="2"/>
  <c r="P3588" i="2"/>
  <c r="O3588" i="2"/>
  <c r="N3588" i="2"/>
  <c r="I3588" i="2"/>
  <c r="AD3587" i="2"/>
  <c r="AC3587" i="2"/>
  <c r="AB3587" i="2"/>
  <c r="AA3587" i="2"/>
  <c r="Z3587" i="2"/>
  <c r="Y3587" i="2"/>
  <c r="L3587" i="2" s="1"/>
  <c r="X3587" i="2"/>
  <c r="W3587" i="2"/>
  <c r="K3587" i="2" s="1"/>
  <c r="V3587" i="2"/>
  <c r="U3587" i="2"/>
  <c r="T3587" i="2"/>
  <c r="S3587" i="2"/>
  <c r="I3587" i="2"/>
  <c r="AD3586" i="2"/>
  <c r="AC3586" i="2"/>
  <c r="AB3586" i="2"/>
  <c r="AA3586" i="2"/>
  <c r="Z3586" i="2"/>
  <c r="Y3586" i="2"/>
  <c r="X3586" i="2"/>
  <c r="W3586" i="2"/>
  <c r="V3586" i="2"/>
  <c r="U3586" i="2"/>
  <c r="T3586" i="2"/>
  <c r="S3586" i="2"/>
  <c r="AE3586" i="2" s="1"/>
  <c r="M3586" i="2"/>
  <c r="I3586" i="2"/>
  <c r="AD3585" i="2"/>
  <c r="AC3585" i="2"/>
  <c r="AB3585" i="2"/>
  <c r="AA3585" i="2"/>
  <c r="Z3585" i="2"/>
  <c r="Y3585" i="2"/>
  <c r="L3585" i="2" s="1"/>
  <c r="X3585" i="2"/>
  <c r="K3585" i="2" s="1"/>
  <c r="W3585" i="2"/>
  <c r="V3585" i="2"/>
  <c r="U3585" i="2"/>
  <c r="T3585" i="2"/>
  <c r="S3585" i="2"/>
  <c r="I3585" i="2"/>
  <c r="AD3584" i="2"/>
  <c r="AC3584" i="2"/>
  <c r="AB3584" i="2"/>
  <c r="AA3584" i="2"/>
  <c r="Z3584" i="2"/>
  <c r="Y3584" i="2"/>
  <c r="X3584" i="2"/>
  <c r="W3584" i="2"/>
  <c r="V3584" i="2"/>
  <c r="U3584" i="2"/>
  <c r="T3584" i="2"/>
  <c r="S3584" i="2"/>
  <c r="M3584" i="2"/>
  <c r="I3584" i="2"/>
  <c r="AD3583" i="2"/>
  <c r="AC3583" i="2"/>
  <c r="AB3583" i="2"/>
  <c r="AA3583" i="2"/>
  <c r="Z3583" i="2"/>
  <c r="Y3583" i="2"/>
  <c r="X3583" i="2"/>
  <c r="K3583" i="2" s="1"/>
  <c r="W3583" i="2"/>
  <c r="V3583" i="2"/>
  <c r="U3583" i="2"/>
  <c r="T3583" i="2"/>
  <c r="S3583" i="2"/>
  <c r="I3583" i="2"/>
  <c r="AD3582" i="2"/>
  <c r="AC3582" i="2"/>
  <c r="AB3582" i="2"/>
  <c r="AA3582" i="2"/>
  <c r="Z3582" i="2"/>
  <c r="Y3582" i="2"/>
  <c r="X3582" i="2"/>
  <c r="W3582" i="2"/>
  <c r="V3582" i="2"/>
  <c r="U3582" i="2"/>
  <c r="T3582" i="2"/>
  <c r="S3582" i="2"/>
  <c r="J3582" i="2" s="1"/>
  <c r="M3582" i="2"/>
  <c r="I3582" i="2"/>
  <c r="AD3581" i="2"/>
  <c r="AC3581" i="2"/>
  <c r="AB3581" i="2"/>
  <c r="AA3581" i="2"/>
  <c r="Z3581" i="2"/>
  <c r="Y3581" i="2"/>
  <c r="L3581" i="2" s="1"/>
  <c r="X3581" i="2"/>
  <c r="K3581" i="2" s="1"/>
  <c r="W3581" i="2"/>
  <c r="V3581" i="2"/>
  <c r="U3581" i="2"/>
  <c r="T3581" i="2"/>
  <c r="S3581" i="2"/>
  <c r="I3581" i="2"/>
  <c r="I3579" i="2" s="1"/>
  <c r="AD3580" i="2"/>
  <c r="AD3579" i="2" s="1"/>
  <c r="AC3580" i="2"/>
  <c r="AB3580" i="2"/>
  <c r="AA3580" i="2"/>
  <c r="Z3580" i="2"/>
  <c r="Y3580" i="2"/>
  <c r="X3580" i="2"/>
  <c r="W3580" i="2"/>
  <c r="V3580" i="2"/>
  <c r="U3580" i="2"/>
  <c r="T3580" i="2"/>
  <c r="S3580" i="2"/>
  <c r="J3580" i="2" s="1"/>
  <c r="M3580" i="2"/>
  <c r="I3580" i="2"/>
  <c r="X3579" i="2"/>
  <c r="R3579" i="2"/>
  <c r="Q3579" i="2"/>
  <c r="P3579" i="2"/>
  <c r="O3579" i="2"/>
  <c r="N3579" i="2"/>
  <c r="AD3578" i="2"/>
  <c r="AC3578" i="2"/>
  <c r="AB3578" i="2"/>
  <c r="AA3578" i="2"/>
  <c r="Z3578" i="2"/>
  <c r="Y3578" i="2"/>
  <c r="X3578" i="2"/>
  <c r="X3576" i="2" s="1"/>
  <c r="W3578" i="2"/>
  <c r="V3578" i="2"/>
  <c r="U3578" i="2"/>
  <c r="T3578" i="2"/>
  <c r="T3576" i="2" s="1"/>
  <c r="S3578" i="2"/>
  <c r="I3578" i="2"/>
  <c r="AD3577" i="2"/>
  <c r="AD3576" i="2" s="1"/>
  <c r="AC3577" i="2"/>
  <c r="AB3577" i="2"/>
  <c r="AA3577" i="2"/>
  <c r="AA3576" i="2" s="1"/>
  <c r="Z3577" i="2"/>
  <c r="Z3576" i="2" s="1"/>
  <c r="Y3577" i="2"/>
  <c r="X3577" i="2"/>
  <c r="W3577" i="2"/>
  <c r="W3576" i="2" s="1"/>
  <c r="V3577" i="2"/>
  <c r="U3577" i="2"/>
  <c r="T3577" i="2"/>
  <c r="S3577" i="2"/>
  <c r="I3577" i="2"/>
  <c r="I3576" i="2" s="1"/>
  <c r="S3576" i="2"/>
  <c r="R3576" i="2"/>
  <c r="Q3576" i="2"/>
  <c r="P3576" i="2"/>
  <c r="O3576" i="2"/>
  <c r="N3576" i="2"/>
  <c r="AD3575" i="2"/>
  <c r="AC3575" i="2"/>
  <c r="AB3575" i="2"/>
  <c r="M3575" i="2" s="1"/>
  <c r="AA3575" i="2"/>
  <c r="AA3573" i="2" s="1"/>
  <c r="Z3575" i="2"/>
  <c r="Y3575" i="2"/>
  <c r="X3575" i="2"/>
  <c r="W3575" i="2"/>
  <c r="W3573" i="2" s="1"/>
  <c r="V3575" i="2"/>
  <c r="U3575" i="2"/>
  <c r="T3575" i="2"/>
  <c r="S3575" i="2"/>
  <c r="S3573" i="2" s="1"/>
  <c r="I3575" i="2"/>
  <c r="AD3574" i="2"/>
  <c r="AD3573" i="2" s="1"/>
  <c r="AC3574" i="2"/>
  <c r="AC3573" i="2" s="1"/>
  <c r="AB3574" i="2"/>
  <c r="AA3574" i="2"/>
  <c r="Z3574" i="2"/>
  <c r="Z3573" i="2" s="1"/>
  <c r="Y3574" i="2"/>
  <c r="Y3573" i="2" s="1"/>
  <c r="X3574" i="2"/>
  <c r="W3574" i="2"/>
  <c r="V3574" i="2"/>
  <c r="U3574" i="2"/>
  <c r="U3573" i="2" s="1"/>
  <c r="T3574" i="2"/>
  <c r="S3574" i="2"/>
  <c r="L3574" i="2"/>
  <c r="I3574" i="2"/>
  <c r="V3573" i="2"/>
  <c r="R3573" i="2"/>
  <c r="Q3573" i="2"/>
  <c r="P3573" i="2"/>
  <c r="O3573" i="2"/>
  <c r="N3573" i="2"/>
  <c r="AE3569" i="2"/>
  <c r="AD3569" i="2"/>
  <c r="AC3569" i="2"/>
  <c r="AB3569" i="2"/>
  <c r="AA3569" i="2"/>
  <c r="Z3569" i="2"/>
  <c r="Y3569" i="2"/>
  <c r="X3569" i="2"/>
  <c r="W3569" i="2"/>
  <c r="V3569" i="2"/>
  <c r="U3569" i="2"/>
  <c r="T3569" i="2"/>
  <c r="S3569" i="2"/>
  <c r="R3569" i="2"/>
  <c r="Q3569" i="2"/>
  <c r="P3569" i="2"/>
  <c r="O3569" i="2"/>
  <c r="N3569" i="2"/>
  <c r="M3569" i="2"/>
  <c r="L3569" i="2"/>
  <c r="K3569" i="2"/>
  <c r="J3569" i="2"/>
  <c r="AE3509" i="2"/>
  <c r="AI3505" i="2"/>
  <c r="H3505" i="2"/>
  <c r="E3505" i="2"/>
  <c r="E3507" i="2" s="1"/>
  <c r="E3511" i="2" s="1"/>
  <c r="AD3503" i="2"/>
  <c r="AC3503" i="2"/>
  <c r="AB3503" i="2"/>
  <c r="AA3503" i="2"/>
  <c r="Z3503" i="2"/>
  <c r="Y3503" i="2"/>
  <c r="X3503" i="2"/>
  <c r="W3503" i="2"/>
  <c r="V3503" i="2"/>
  <c r="U3503" i="2"/>
  <c r="T3503" i="2"/>
  <c r="S3503" i="2"/>
  <c r="M3503" i="2"/>
  <c r="J3503" i="2"/>
  <c r="I3503" i="2"/>
  <c r="AD3502" i="2"/>
  <c r="AC3502" i="2"/>
  <c r="AB3502" i="2"/>
  <c r="AA3502" i="2"/>
  <c r="Z3502" i="2"/>
  <c r="Y3502" i="2"/>
  <c r="X3502" i="2"/>
  <c r="W3502" i="2"/>
  <c r="K3502" i="2" s="1"/>
  <c r="V3502" i="2"/>
  <c r="U3502" i="2"/>
  <c r="T3502" i="2"/>
  <c r="S3502" i="2"/>
  <c r="S3501" i="2" s="1"/>
  <c r="I3502" i="2"/>
  <c r="AA3501" i="2"/>
  <c r="W3501" i="2"/>
  <c r="R3501" i="2"/>
  <c r="Q3501" i="2"/>
  <c r="Q3505" i="2" s="1"/>
  <c r="P3501" i="2"/>
  <c r="O3501" i="2"/>
  <c r="N3501" i="2"/>
  <c r="AD3500" i="2"/>
  <c r="AC3500" i="2"/>
  <c r="AB3500" i="2"/>
  <c r="AA3500" i="2"/>
  <c r="Z3500" i="2"/>
  <c r="Y3500" i="2"/>
  <c r="X3500" i="2"/>
  <c r="W3500" i="2"/>
  <c r="V3500" i="2"/>
  <c r="K3500" i="2" s="1"/>
  <c r="U3500" i="2"/>
  <c r="T3500" i="2"/>
  <c r="S3500" i="2"/>
  <c r="M3500" i="2"/>
  <c r="I3500" i="2"/>
  <c r="AD3499" i="2"/>
  <c r="AC3499" i="2"/>
  <c r="AB3499" i="2"/>
  <c r="AA3499" i="2"/>
  <c r="Z3499" i="2"/>
  <c r="Y3499" i="2"/>
  <c r="X3499" i="2"/>
  <c r="W3499" i="2"/>
  <c r="K3499" i="2" s="1"/>
  <c r="V3499" i="2"/>
  <c r="U3499" i="2"/>
  <c r="T3499" i="2"/>
  <c r="S3499" i="2"/>
  <c r="AE3499" i="2" s="1"/>
  <c r="I3499" i="2"/>
  <c r="AD3498" i="2"/>
  <c r="AD3497" i="2" s="1"/>
  <c r="AC3498" i="2"/>
  <c r="AB3498" i="2"/>
  <c r="AA3498" i="2"/>
  <c r="Z3498" i="2"/>
  <c r="Z3497" i="2" s="1"/>
  <c r="Y3498" i="2"/>
  <c r="X3498" i="2"/>
  <c r="W3498" i="2"/>
  <c r="V3498" i="2"/>
  <c r="U3498" i="2"/>
  <c r="U3497" i="2" s="1"/>
  <c r="T3498" i="2"/>
  <c r="S3498" i="2"/>
  <c r="I3498" i="2"/>
  <c r="I3497" i="2" s="1"/>
  <c r="AA3497" i="2"/>
  <c r="W3497" i="2"/>
  <c r="R3497" i="2"/>
  <c r="Q3497" i="2"/>
  <c r="P3497" i="2"/>
  <c r="O3497" i="2"/>
  <c r="N3497" i="2"/>
  <c r="AD3496" i="2"/>
  <c r="AC3496" i="2"/>
  <c r="AB3496" i="2"/>
  <c r="AA3496" i="2"/>
  <c r="AA3494" i="2" s="1"/>
  <c r="Z3496" i="2"/>
  <c r="Y3496" i="2"/>
  <c r="X3496" i="2"/>
  <c r="W3496" i="2"/>
  <c r="W3494" i="2" s="1"/>
  <c r="V3496" i="2"/>
  <c r="U3496" i="2"/>
  <c r="T3496" i="2"/>
  <c r="S3496" i="2"/>
  <c r="S3494" i="2" s="1"/>
  <c r="M3496" i="2"/>
  <c r="I3496" i="2"/>
  <c r="AD3495" i="2"/>
  <c r="AD3494" i="2" s="1"/>
  <c r="AC3495" i="2"/>
  <c r="AC3494" i="2" s="1"/>
  <c r="AB3495" i="2"/>
  <c r="AA3495" i="2"/>
  <c r="Z3495" i="2"/>
  <c r="Z3494" i="2" s="1"/>
  <c r="Y3495" i="2"/>
  <c r="Y3494" i="2" s="1"/>
  <c r="X3495" i="2"/>
  <c r="W3495" i="2"/>
  <c r="V3495" i="2"/>
  <c r="U3495" i="2"/>
  <c r="U3494" i="2" s="1"/>
  <c r="T3495" i="2"/>
  <c r="S3495" i="2"/>
  <c r="L3495" i="2"/>
  <c r="I3495" i="2"/>
  <c r="V3494" i="2"/>
  <c r="R3494" i="2"/>
  <c r="Q3494" i="2"/>
  <c r="P3494" i="2"/>
  <c r="O3494" i="2"/>
  <c r="N3494" i="2"/>
  <c r="AD3493" i="2"/>
  <c r="AC3493" i="2"/>
  <c r="AB3493" i="2"/>
  <c r="AA3493" i="2"/>
  <c r="L3493" i="2" s="1"/>
  <c r="Z3493" i="2"/>
  <c r="Y3493" i="2"/>
  <c r="X3493" i="2"/>
  <c r="W3493" i="2"/>
  <c r="V3493" i="2"/>
  <c r="U3493" i="2"/>
  <c r="T3493" i="2"/>
  <c r="S3493" i="2"/>
  <c r="AE3493" i="2" s="1"/>
  <c r="I3493" i="2"/>
  <c r="AD3492" i="2"/>
  <c r="AC3492" i="2"/>
  <c r="AB3492" i="2"/>
  <c r="AA3492" i="2"/>
  <c r="Z3492" i="2"/>
  <c r="Y3492" i="2"/>
  <c r="X3492" i="2"/>
  <c r="W3492" i="2"/>
  <c r="V3492" i="2"/>
  <c r="U3492" i="2"/>
  <c r="T3492" i="2"/>
  <c r="S3492" i="2"/>
  <c r="I3492" i="2"/>
  <c r="AD3491" i="2"/>
  <c r="AC3491" i="2"/>
  <c r="AB3491" i="2"/>
  <c r="AA3491" i="2"/>
  <c r="Z3491" i="2"/>
  <c r="L3491" i="2" s="1"/>
  <c r="Y3491" i="2"/>
  <c r="X3491" i="2"/>
  <c r="W3491" i="2"/>
  <c r="V3491" i="2"/>
  <c r="K3491" i="2" s="1"/>
  <c r="U3491" i="2"/>
  <c r="T3491" i="2"/>
  <c r="S3491" i="2"/>
  <c r="M3491" i="2"/>
  <c r="I3491" i="2"/>
  <c r="AD3490" i="2"/>
  <c r="AC3490" i="2"/>
  <c r="AB3490" i="2"/>
  <c r="AA3490" i="2"/>
  <c r="Z3490" i="2"/>
  <c r="Y3490" i="2"/>
  <c r="X3490" i="2"/>
  <c r="W3490" i="2"/>
  <c r="V3490" i="2"/>
  <c r="U3490" i="2"/>
  <c r="T3490" i="2"/>
  <c r="S3490" i="2"/>
  <c r="K3490" i="2"/>
  <c r="I3490" i="2"/>
  <c r="AD3489" i="2"/>
  <c r="AC3489" i="2"/>
  <c r="AB3489" i="2"/>
  <c r="AA3489" i="2"/>
  <c r="Z3489" i="2"/>
  <c r="Y3489" i="2"/>
  <c r="X3489" i="2"/>
  <c r="W3489" i="2"/>
  <c r="V3489" i="2"/>
  <c r="U3489" i="2"/>
  <c r="T3489" i="2"/>
  <c r="S3489" i="2"/>
  <c r="I3489" i="2"/>
  <c r="AD3488" i="2"/>
  <c r="AC3488" i="2"/>
  <c r="AB3488" i="2"/>
  <c r="AA3488" i="2"/>
  <c r="Z3488" i="2"/>
  <c r="Y3488" i="2"/>
  <c r="X3488" i="2"/>
  <c r="W3488" i="2"/>
  <c r="V3488" i="2"/>
  <c r="U3488" i="2"/>
  <c r="T3488" i="2"/>
  <c r="S3488" i="2"/>
  <c r="R3488" i="2"/>
  <c r="L3488" i="2"/>
  <c r="K3488" i="2"/>
  <c r="I3488" i="2"/>
  <c r="AD3487" i="2"/>
  <c r="AC3487" i="2"/>
  <c r="AB3487" i="2"/>
  <c r="AA3487" i="2"/>
  <c r="Z3487" i="2"/>
  <c r="Y3487" i="2"/>
  <c r="X3487" i="2"/>
  <c r="W3487" i="2"/>
  <c r="V3487" i="2"/>
  <c r="U3487" i="2"/>
  <c r="T3487" i="2"/>
  <c r="J3487" i="2" s="1"/>
  <c r="S3487" i="2"/>
  <c r="R3487" i="2"/>
  <c r="I3487" i="2"/>
  <c r="AD3486" i="2"/>
  <c r="AC3486" i="2"/>
  <c r="AB3486" i="2"/>
  <c r="M3486" i="2" s="1"/>
  <c r="AA3486" i="2"/>
  <c r="Z3486" i="2"/>
  <c r="Y3486" i="2"/>
  <c r="X3486" i="2"/>
  <c r="W3486" i="2"/>
  <c r="V3486" i="2"/>
  <c r="U3486" i="2"/>
  <c r="T3486" i="2"/>
  <c r="S3486" i="2"/>
  <c r="I3486" i="2"/>
  <c r="AA3485" i="2"/>
  <c r="Q3485" i="2"/>
  <c r="P3485" i="2"/>
  <c r="O3485" i="2"/>
  <c r="N3485" i="2"/>
  <c r="AD3484" i="2"/>
  <c r="AC3484" i="2"/>
  <c r="AB3484" i="2"/>
  <c r="AA3484" i="2"/>
  <c r="Z3484" i="2"/>
  <c r="L3484" i="2" s="1"/>
  <c r="Y3484" i="2"/>
  <c r="X3484" i="2"/>
  <c r="W3484" i="2"/>
  <c r="W3482" i="2" s="1"/>
  <c r="V3484" i="2"/>
  <c r="U3484" i="2"/>
  <c r="T3484" i="2"/>
  <c r="S3484" i="2"/>
  <c r="AE3484" i="2" s="1"/>
  <c r="M3484" i="2"/>
  <c r="I3484" i="2"/>
  <c r="AD3483" i="2"/>
  <c r="AC3483" i="2"/>
  <c r="AB3483" i="2"/>
  <c r="AA3483" i="2"/>
  <c r="Z3483" i="2"/>
  <c r="Y3483" i="2"/>
  <c r="X3483" i="2"/>
  <c r="X3482" i="2" s="1"/>
  <c r="W3483" i="2"/>
  <c r="K3483" i="2" s="1"/>
  <c r="V3483" i="2"/>
  <c r="U3483" i="2"/>
  <c r="T3483" i="2"/>
  <c r="S3483" i="2"/>
  <c r="S3482" i="2" s="1"/>
  <c r="I3483" i="2"/>
  <c r="AD3482" i="2"/>
  <c r="AA3482" i="2"/>
  <c r="R3482" i="2"/>
  <c r="Q3482" i="2"/>
  <c r="P3482" i="2"/>
  <c r="O3482" i="2"/>
  <c r="N3482" i="2"/>
  <c r="AD3481" i="2"/>
  <c r="AC3481" i="2"/>
  <c r="AB3481" i="2"/>
  <c r="AA3481" i="2"/>
  <c r="Z3481" i="2"/>
  <c r="Y3481" i="2"/>
  <c r="X3481" i="2"/>
  <c r="W3481" i="2"/>
  <c r="V3481" i="2"/>
  <c r="U3481" i="2"/>
  <c r="T3481" i="2"/>
  <c r="S3481" i="2"/>
  <c r="I3481" i="2"/>
  <c r="AD3480" i="2"/>
  <c r="AC3480" i="2"/>
  <c r="AB3480" i="2"/>
  <c r="M3480" i="2" s="1"/>
  <c r="AA3480" i="2"/>
  <c r="Z3480" i="2"/>
  <c r="Y3480" i="2"/>
  <c r="X3480" i="2"/>
  <c r="W3480" i="2"/>
  <c r="V3480" i="2"/>
  <c r="U3480" i="2"/>
  <c r="T3480" i="2"/>
  <c r="S3480" i="2"/>
  <c r="AE3480" i="2" s="1"/>
  <c r="I3480" i="2"/>
  <c r="AI3476" i="2"/>
  <c r="R3476" i="2"/>
  <c r="Q3476" i="2"/>
  <c r="P3476" i="2"/>
  <c r="O3476" i="2"/>
  <c r="N3476" i="2"/>
  <c r="H3476" i="2"/>
  <c r="E3476" i="2"/>
  <c r="AD3474" i="2"/>
  <c r="AC3474" i="2"/>
  <c r="AB3474" i="2"/>
  <c r="AA3474" i="2"/>
  <c r="Z3474" i="2"/>
  <c r="Y3474" i="2"/>
  <c r="X3474" i="2"/>
  <c r="W3474" i="2"/>
  <c r="V3474" i="2"/>
  <c r="U3474" i="2"/>
  <c r="T3474" i="2"/>
  <c r="S3474" i="2"/>
  <c r="I3474" i="2"/>
  <c r="AI3470" i="2"/>
  <c r="H3470" i="2"/>
  <c r="E3470" i="2"/>
  <c r="AD3468" i="2"/>
  <c r="M3468" i="2" s="1"/>
  <c r="AC3468" i="2"/>
  <c r="AB3468" i="2"/>
  <c r="AA3468" i="2"/>
  <c r="Z3468" i="2"/>
  <c r="Y3468" i="2"/>
  <c r="X3468" i="2"/>
  <c r="W3468" i="2"/>
  <c r="V3468" i="2"/>
  <c r="K3468" i="2" s="1"/>
  <c r="U3468" i="2"/>
  <c r="T3468" i="2"/>
  <c r="S3468" i="2"/>
  <c r="R3468" i="2"/>
  <c r="I3468" i="2"/>
  <c r="AD3467" i="2"/>
  <c r="AC3467" i="2"/>
  <c r="AB3467" i="2"/>
  <c r="AA3467" i="2"/>
  <c r="Z3467" i="2"/>
  <c r="Y3467" i="2"/>
  <c r="L3467" i="2" s="1"/>
  <c r="X3467" i="2"/>
  <c r="W3467" i="2"/>
  <c r="V3467" i="2"/>
  <c r="U3467" i="2"/>
  <c r="T3467" i="2"/>
  <c r="S3467" i="2"/>
  <c r="K3467" i="2"/>
  <c r="I3467" i="2"/>
  <c r="AD3466" i="2"/>
  <c r="AC3466" i="2"/>
  <c r="AB3466" i="2"/>
  <c r="M3466" i="2" s="1"/>
  <c r="AA3466" i="2"/>
  <c r="Z3466" i="2"/>
  <c r="Y3466" i="2"/>
  <c r="X3466" i="2"/>
  <c r="W3466" i="2"/>
  <c r="V3466" i="2"/>
  <c r="U3466" i="2"/>
  <c r="T3466" i="2"/>
  <c r="S3466" i="2"/>
  <c r="J3466" i="2" s="1"/>
  <c r="I3466" i="2"/>
  <c r="AD3465" i="2"/>
  <c r="AC3465" i="2"/>
  <c r="AB3465" i="2"/>
  <c r="AA3465" i="2"/>
  <c r="Z3465" i="2"/>
  <c r="Y3465" i="2"/>
  <c r="X3465" i="2"/>
  <c r="W3465" i="2"/>
  <c r="V3465" i="2"/>
  <c r="U3465" i="2"/>
  <c r="T3465" i="2"/>
  <c r="S3465" i="2"/>
  <c r="K3465" i="2"/>
  <c r="I3465" i="2"/>
  <c r="AD3464" i="2"/>
  <c r="AC3464" i="2"/>
  <c r="AB3464" i="2"/>
  <c r="M3464" i="2" s="1"/>
  <c r="AA3464" i="2"/>
  <c r="Z3464" i="2"/>
  <c r="Y3464" i="2"/>
  <c r="X3464" i="2"/>
  <c r="W3464" i="2"/>
  <c r="V3464" i="2"/>
  <c r="U3464" i="2"/>
  <c r="T3464" i="2"/>
  <c r="J3464" i="2" s="1"/>
  <c r="S3464" i="2"/>
  <c r="I3464" i="2"/>
  <c r="AD3463" i="2"/>
  <c r="AC3463" i="2"/>
  <c r="AB3463" i="2"/>
  <c r="M3463" i="2" s="1"/>
  <c r="AA3463" i="2"/>
  <c r="L3463" i="2" s="1"/>
  <c r="Z3463" i="2"/>
  <c r="Y3463" i="2"/>
  <c r="X3463" i="2"/>
  <c r="W3463" i="2"/>
  <c r="V3463" i="2"/>
  <c r="U3463" i="2"/>
  <c r="T3463" i="2"/>
  <c r="S3463" i="2"/>
  <c r="AE3463" i="2" s="1"/>
  <c r="I3463" i="2"/>
  <c r="AD3462" i="2"/>
  <c r="AC3462" i="2"/>
  <c r="M3462" i="2" s="1"/>
  <c r="AB3462" i="2"/>
  <c r="AA3462" i="2"/>
  <c r="Z3462" i="2"/>
  <c r="Y3462" i="2"/>
  <c r="X3462" i="2"/>
  <c r="W3462" i="2"/>
  <c r="V3462" i="2"/>
  <c r="K3462" i="2" s="1"/>
  <c r="U3462" i="2"/>
  <c r="T3462" i="2"/>
  <c r="S3462" i="2"/>
  <c r="I3462" i="2"/>
  <c r="AD3461" i="2"/>
  <c r="AC3461" i="2"/>
  <c r="AB3461" i="2"/>
  <c r="AA3461" i="2"/>
  <c r="L3461" i="2" s="1"/>
  <c r="Z3461" i="2"/>
  <c r="Y3461" i="2"/>
  <c r="X3461" i="2"/>
  <c r="W3461" i="2"/>
  <c r="V3461" i="2"/>
  <c r="K3461" i="2" s="1"/>
  <c r="U3461" i="2"/>
  <c r="T3461" i="2"/>
  <c r="S3461" i="2"/>
  <c r="I3461" i="2"/>
  <c r="AD3460" i="2"/>
  <c r="AC3460" i="2"/>
  <c r="AB3460" i="2"/>
  <c r="AA3460" i="2"/>
  <c r="Z3460" i="2"/>
  <c r="L3460" i="2" s="1"/>
  <c r="Y3460" i="2"/>
  <c r="X3460" i="2"/>
  <c r="W3460" i="2"/>
  <c r="V3460" i="2"/>
  <c r="K3460" i="2" s="1"/>
  <c r="U3460" i="2"/>
  <c r="T3460" i="2"/>
  <c r="S3460" i="2"/>
  <c r="J3460" i="2" s="1"/>
  <c r="M3460" i="2"/>
  <c r="I3460" i="2"/>
  <c r="AD3459" i="2"/>
  <c r="AC3459" i="2"/>
  <c r="AB3459" i="2"/>
  <c r="AA3459" i="2"/>
  <c r="Z3459" i="2"/>
  <c r="Y3459" i="2"/>
  <c r="L3459" i="2" s="1"/>
  <c r="X3459" i="2"/>
  <c r="W3459" i="2"/>
  <c r="V3459" i="2"/>
  <c r="U3459" i="2"/>
  <c r="T3459" i="2"/>
  <c r="S3459" i="2"/>
  <c r="K3459" i="2"/>
  <c r="I3459" i="2"/>
  <c r="AD3458" i="2"/>
  <c r="AC3458" i="2"/>
  <c r="AB3458" i="2"/>
  <c r="M3458" i="2" s="1"/>
  <c r="AA3458" i="2"/>
  <c r="Z3458" i="2"/>
  <c r="Y3458" i="2"/>
  <c r="X3458" i="2"/>
  <c r="W3458" i="2"/>
  <c r="V3458" i="2"/>
  <c r="U3458" i="2"/>
  <c r="T3458" i="2"/>
  <c r="S3458" i="2"/>
  <c r="J3458" i="2" s="1"/>
  <c r="I3458" i="2"/>
  <c r="AD3457" i="2"/>
  <c r="AC3457" i="2"/>
  <c r="AB3457" i="2"/>
  <c r="AA3457" i="2"/>
  <c r="Z3457" i="2"/>
  <c r="Y3457" i="2"/>
  <c r="X3457" i="2"/>
  <c r="W3457" i="2"/>
  <c r="V3457" i="2"/>
  <c r="U3457" i="2"/>
  <c r="T3457" i="2"/>
  <c r="S3457" i="2"/>
  <c r="K3457" i="2"/>
  <c r="I3457" i="2"/>
  <c r="AD3456" i="2"/>
  <c r="AC3456" i="2"/>
  <c r="AB3456" i="2"/>
  <c r="M3456" i="2" s="1"/>
  <c r="AA3456" i="2"/>
  <c r="Z3456" i="2"/>
  <c r="Y3456" i="2"/>
  <c r="Y3455" i="2" s="1"/>
  <c r="X3456" i="2"/>
  <c r="X3455" i="2" s="1"/>
  <c r="W3456" i="2"/>
  <c r="V3456" i="2"/>
  <c r="U3456" i="2"/>
  <c r="T3456" i="2"/>
  <c r="J3456" i="2" s="1"/>
  <c r="S3456" i="2"/>
  <c r="I3456" i="2"/>
  <c r="Q3455" i="2"/>
  <c r="P3455" i="2"/>
  <c r="O3455" i="2"/>
  <c r="N3455" i="2"/>
  <c r="AD3454" i="2"/>
  <c r="AC3454" i="2"/>
  <c r="AB3454" i="2"/>
  <c r="AA3454" i="2"/>
  <c r="Z3454" i="2"/>
  <c r="Y3454" i="2"/>
  <c r="X3454" i="2"/>
  <c r="W3454" i="2"/>
  <c r="V3454" i="2"/>
  <c r="U3454" i="2"/>
  <c r="T3454" i="2"/>
  <c r="S3454" i="2"/>
  <c r="K3454" i="2"/>
  <c r="I3454" i="2"/>
  <c r="AD3453" i="2"/>
  <c r="AC3453" i="2"/>
  <c r="AB3453" i="2"/>
  <c r="AA3453" i="2"/>
  <c r="Z3453" i="2"/>
  <c r="Y3453" i="2"/>
  <c r="X3453" i="2"/>
  <c r="W3453" i="2"/>
  <c r="V3453" i="2"/>
  <c r="U3453" i="2"/>
  <c r="T3453" i="2"/>
  <c r="S3453" i="2"/>
  <c r="I3453" i="2"/>
  <c r="AD3452" i="2"/>
  <c r="AC3452" i="2"/>
  <c r="AB3452" i="2"/>
  <c r="AA3452" i="2"/>
  <c r="Z3452" i="2"/>
  <c r="Y3452" i="2"/>
  <c r="X3452" i="2"/>
  <c r="X3450" i="2" s="1"/>
  <c r="W3452" i="2"/>
  <c r="V3452" i="2"/>
  <c r="U3452" i="2"/>
  <c r="T3452" i="2"/>
  <c r="S3452" i="2"/>
  <c r="J3452" i="2" s="1"/>
  <c r="I3452" i="2"/>
  <c r="AD3451" i="2"/>
  <c r="AC3451" i="2"/>
  <c r="AB3451" i="2"/>
  <c r="AA3451" i="2"/>
  <c r="Z3451" i="2"/>
  <c r="Y3451" i="2"/>
  <c r="X3451" i="2"/>
  <c r="W3451" i="2"/>
  <c r="V3451" i="2"/>
  <c r="U3451" i="2"/>
  <c r="T3451" i="2"/>
  <c r="S3451" i="2"/>
  <c r="M3451" i="2"/>
  <c r="I3451" i="2"/>
  <c r="W3450" i="2"/>
  <c r="T3450" i="2"/>
  <c r="R3450" i="2"/>
  <c r="Q3450" i="2"/>
  <c r="P3450" i="2"/>
  <c r="O3450" i="2"/>
  <c r="N3450" i="2"/>
  <c r="AD3449" i="2"/>
  <c r="AC3449" i="2"/>
  <c r="AB3449" i="2"/>
  <c r="M3449" i="2" s="1"/>
  <c r="AA3449" i="2"/>
  <c r="Z3449" i="2"/>
  <c r="Y3449" i="2"/>
  <c r="X3449" i="2"/>
  <c r="W3449" i="2"/>
  <c r="V3449" i="2"/>
  <c r="U3449" i="2"/>
  <c r="T3449" i="2"/>
  <c r="J3449" i="2" s="1"/>
  <c r="S3449" i="2"/>
  <c r="I3449" i="2"/>
  <c r="AD3448" i="2"/>
  <c r="AC3448" i="2"/>
  <c r="AB3448" i="2"/>
  <c r="AA3448" i="2"/>
  <c r="Z3448" i="2"/>
  <c r="Y3448" i="2"/>
  <c r="X3448" i="2"/>
  <c r="W3448" i="2"/>
  <c r="V3448" i="2"/>
  <c r="U3448" i="2"/>
  <c r="T3448" i="2"/>
  <c r="S3448" i="2"/>
  <c r="AE3448" i="2" s="1"/>
  <c r="I3448" i="2"/>
  <c r="AD3447" i="2"/>
  <c r="AC3447" i="2"/>
  <c r="AB3447" i="2"/>
  <c r="M3447" i="2" s="1"/>
  <c r="AA3447" i="2"/>
  <c r="Z3447" i="2"/>
  <c r="Y3447" i="2"/>
  <c r="X3447" i="2"/>
  <c r="W3447" i="2"/>
  <c r="V3447" i="2"/>
  <c r="U3447" i="2"/>
  <c r="T3447" i="2"/>
  <c r="S3447" i="2"/>
  <c r="I3447" i="2"/>
  <c r="AD3446" i="2"/>
  <c r="AC3446" i="2"/>
  <c r="AB3446" i="2"/>
  <c r="AA3446" i="2"/>
  <c r="Z3446" i="2"/>
  <c r="Y3446" i="2"/>
  <c r="X3446" i="2"/>
  <c r="W3446" i="2"/>
  <c r="V3446" i="2"/>
  <c r="U3446" i="2"/>
  <c r="T3446" i="2"/>
  <c r="S3446" i="2"/>
  <c r="L3446" i="2"/>
  <c r="I3446" i="2"/>
  <c r="AD3445" i="2"/>
  <c r="AC3445" i="2"/>
  <c r="AB3445" i="2"/>
  <c r="M3445" i="2" s="1"/>
  <c r="AA3445" i="2"/>
  <c r="Z3445" i="2"/>
  <c r="Y3445" i="2"/>
  <c r="X3445" i="2"/>
  <c r="X3444" i="2" s="1"/>
  <c r="W3445" i="2"/>
  <c r="V3445" i="2"/>
  <c r="U3445" i="2"/>
  <c r="T3445" i="2"/>
  <c r="T3444" i="2" s="1"/>
  <c r="S3445" i="2"/>
  <c r="I3445" i="2"/>
  <c r="AC3444" i="2"/>
  <c r="R3444" i="2"/>
  <c r="Q3444" i="2"/>
  <c r="P3444" i="2"/>
  <c r="O3444" i="2"/>
  <c r="N3444" i="2"/>
  <c r="I3444" i="2"/>
  <c r="AD3443" i="2"/>
  <c r="AC3443" i="2"/>
  <c r="AB3443" i="2"/>
  <c r="M3443" i="2" s="1"/>
  <c r="AA3443" i="2"/>
  <c r="Z3443" i="2"/>
  <c r="Y3443" i="2"/>
  <c r="X3443" i="2"/>
  <c r="W3443" i="2"/>
  <c r="V3443" i="2"/>
  <c r="U3443" i="2"/>
  <c r="T3443" i="2"/>
  <c r="S3443" i="2"/>
  <c r="AE3443" i="2" s="1"/>
  <c r="I3443" i="2"/>
  <c r="AD3442" i="2"/>
  <c r="AC3442" i="2"/>
  <c r="M3442" i="2" s="1"/>
  <c r="AB3442" i="2"/>
  <c r="AA3442" i="2"/>
  <c r="Z3442" i="2"/>
  <c r="Y3442" i="2"/>
  <c r="L3442" i="2" s="1"/>
  <c r="X3442" i="2"/>
  <c r="W3442" i="2"/>
  <c r="V3442" i="2"/>
  <c r="K3442" i="2" s="1"/>
  <c r="U3442" i="2"/>
  <c r="T3442" i="2"/>
  <c r="S3442" i="2"/>
  <c r="I3442" i="2"/>
  <c r="AD3441" i="2"/>
  <c r="AC3441" i="2"/>
  <c r="AB3441" i="2"/>
  <c r="M3441" i="2" s="1"/>
  <c r="AA3441" i="2"/>
  <c r="Z3441" i="2"/>
  <c r="Y3441" i="2"/>
  <c r="X3441" i="2"/>
  <c r="W3441" i="2"/>
  <c r="K3441" i="2" s="1"/>
  <c r="V3441" i="2"/>
  <c r="U3441" i="2"/>
  <c r="T3441" i="2"/>
  <c r="S3441" i="2"/>
  <c r="I3441" i="2"/>
  <c r="AD3440" i="2"/>
  <c r="AC3440" i="2"/>
  <c r="AB3440" i="2"/>
  <c r="M3440" i="2" s="1"/>
  <c r="AA3440" i="2"/>
  <c r="Z3440" i="2"/>
  <c r="Y3440" i="2"/>
  <c r="X3440" i="2"/>
  <c r="W3440" i="2"/>
  <c r="V3440" i="2"/>
  <c r="U3440" i="2"/>
  <c r="T3440" i="2"/>
  <c r="J3440" i="2" s="1"/>
  <c r="S3440" i="2"/>
  <c r="I3440" i="2"/>
  <c r="AD3439" i="2"/>
  <c r="AC3439" i="2"/>
  <c r="AB3439" i="2"/>
  <c r="AA3439" i="2"/>
  <c r="Z3439" i="2"/>
  <c r="L3439" i="2" s="1"/>
  <c r="Y3439" i="2"/>
  <c r="X3439" i="2"/>
  <c r="W3439" i="2"/>
  <c r="V3439" i="2"/>
  <c r="U3439" i="2"/>
  <c r="T3439" i="2"/>
  <c r="S3439" i="2"/>
  <c r="I3439" i="2"/>
  <c r="AD3438" i="2"/>
  <c r="AC3438" i="2"/>
  <c r="AB3438" i="2"/>
  <c r="M3438" i="2" s="1"/>
  <c r="AA3438" i="2"/>
  <c r="Z3438" i="2"/>
  <c r="Y3438" i="2"/>
  <c r="X3438" i="2"/>
  <c r="W3438" i="2"/>
  <c r="V3438" i="2"/>
  <c r="U3438" i="2"/>
  <c r="T3438" i="2"/>
  <c r="S3438" i="2"/>
  <c r="I3438" i="2"/>
  <c r="AD3437" i="2"/>
  <c r="AC3437" i="2"/>
  <c r="AB3437" i="2"/>
  <c r="AA3437" i="2"/>
  <c r="Z3437" i="2"/>
  <c r="Y3437" i="2"/>
  <c r="X3437" i="2"/>
  <c r="W3437" i="2"/>
  <c r="V3437" i="2"/>
  <c r="U3437" i="2"/>
  <c r="T3437" i="2"/>
  <c r="S3437" i="2"/>
  <c r="K3437" i="2"/>
  <c r="J3437" i="2"/>
  <c r="I3437" i="2"/>
  <c r="AD3436" i="2"/>
  <c r="AC3436" i="2"/>
  <c r="AB3436" i="2"/>
  <c r="AA3436" i="2"/>
  <c r="Z3436" i="2"/>
  <c r="Y3436" i="2"/>
  <c r="L3436" i="2" s="1"/>
  <c r="X3436" i="2"/>
  <c r="W3436" i="2"/>
  <c r="V3436" i="2"/>
  <c r="U3436" i="2"/>
  <c r="T3436" i="2"/>
  <c r="S3436" i="2"/>
  <c r="I3436" i="2"/>
  <c r="AD3435" i="2"/>
  <c r="AC3435" i="2"/>
  <c r="AB3435" i="2"/>
  <c r="AA3435" i="2"/>
  <c r="Z3435" i="2"/>
  <c r="L3435" i="2" s="1"/>
  <c r="Y3435" i="2"/>
  <c r="X3435" i="2"/>
  <c r="W3435" i="2"/>
  <c r="V3435" i="2"/>
  <c r="U3435" i="2"/>
  <c r="T3435" i="2"/>
  <c r="S3435" i="2"/>
  <c r="I3435" i="2"/>
  <c r="AD3434" i="2"/>
  <c r="AC3434" i="2"/>
  <c r="AB3434" i="2"/>
  <c r="AA3434" i="2"/>
  <c r="Z3434" i="2"/>
  <c r="Y3434" i="2"/>
  <c r="X3434" i="2"/>
  <c r="W3434" i="2"/>
  <c r="V3434" i="2"/>
  <c r="U3434" i="2"/>
  <c r="T3434" i="2"/>
  <c r="S3434" i="2"/>
  <c r="AE3434" i="2" s="1"/>
  <c r="I3434" i="2"/>
  <c r="AD3433" i="2"/>
  <c r="AC3433" i="2"/>
  <c r="AB3433" i="2"/>
  <c r="M3433" i="2" s="1"/>
  <c r="AA3433" i="2"/>
  <c r="Z3433" i="2"/>
  <c r="Y3433" i="2"/>
  <c r="X3433" i="2"/>
  <c r="W3433" i="2"/>
  <c r="V3433" i="2"/>
  <c r="U3433" i="2"/>
  <c r="T3433" i="2"/>
  <c r="J3433" i="2" s="1"/>
  <c r="S3433" i="2"/>
  <c r="I3433" i="2"/>
  <c r="AD3432" i="2"/>
  <c r="AC3432" i="2"/>
  <c r="M3432" i="2" s="1"/>
  <c r="AB3432" i="2"/>
  <c r="AA3432" i="2"/>
  <c r="Z3432" i="2"/>
  <c r="Y3432" i="2"/>
  <c r="X3432" i="2"/>
  <c r="W3432" i="2"/>
  <c r="V3432" i="2"/>
  <c r="K3432" i="2" s="1"/>
  <c r="U3432" i="2"/>
  <c r="T3432" i="2"/>
  <c r="S3432" i="2"/>
  <c r="I3432" i="2"/>
  <c r="AD3431" i="2"/>
  <c r="AC3431" i="2"/>
  <c r="AB3431" i="2"/>
  <c r="M3431" i="2" s="1"/>
  <c r="AA3431" i="2"/>
  <c r="Z3431" i="2"/>
  <c r="Y3431" i="2"/>
  <c r="X3431" i="2"/>
  <c r="W3431" i="2"/>
  <c r="K3431" i="2" s="1"/>
  <c r="V3431" i="2"/>
  <c r="U3431" i="2"/>
  <c r="T3431" i="2"/>
  <c r="S3431" i="2"/>
  <c r="J3431" i="2" s="1"/>
  <c r="I3431" i="2"/>
  <c r="AD3430" i="2"/>
  <c r="AC3430" i="2"/>
  <c r="AB3430" i="2"/>
  <c r="AA3430" i="2"/>
  <c r="Z3430" i="2"/>
  <c r="Y3430" i="2"/>
  <c r="L3430" i="2" s="1"/>
  <c r="X3430" i="2"/>
  <c r="W3430" i="2"/>
  <c r="V3430" i="2"/>
  <c r="U3430" i="2"/>
  <c r="T3430" i="2"/>
  <c r="S3430" i="2"/>
  <c r="I3430" i="2"/>
  <c r="AD3429" i="2"/>
  <c r="AC3429" i="2"/>
  <c r="AB3429" i="2"/>
  <c r="AA3429" i="2"/>
  <c r="Z3429" i="2"/>
  <c r="Y3429" i="2"/>
  <c r="X3429" i="2"/>
  <c r="W3429" i="2"/>
  <c r="V3429" i="2"/>
  <c r="U3429" i="2"/>
  <c r="J3429" i="2" s="1"/>
  <c r="T3429" i="2"/>
  <c r="S3429" i="2"/>
  <c r="I3429" i="2"/>
  <c r="AD3428" i="2"/>
  <c r="AC3428" i="2"/>
  <c r="AB3428" i="2"/>
  <c r="M3428" i="2" s="1"/>
  <c r="AA3428" i="2"/>
  <c r="Z3428" i="2"/>
  <c r="Y3428" i="2"/>
  <c r="X3428" i="2"/>
  <c r="W3428" i="2"/>
  <c r="V3428" i="2"/>
  <c r="U3428" i="2"/>
  <c r="T3428" i="2"/>
  <c r="S3428" i="2"/>
  <c r="I3428" i="2"/>
  <c r="AD3427" i="2"/>
  <c r="AC3427" i="2"/>
  <c r="AB3427" i="2"/>
  <c r="AA3427" i="2"/>
  <c r="Z3427" i="2"/>
  <c r="Y3427" i="2"/>
  <c r="X3427" i="2"/>
  <c r="W3427" i="2"/>
  <c r="V3427" i="2"/>
  <c r="U3427" i="2"/>
  <c r="T3427" i="2"/>
  <c r="S3427" i="2"/>
  <c r="I3427" i="2"/>
  <c r="AD3426" i="2"/>
  <c r="AC3426" i="2"/>
  <c r="AB3426" i="2"/>
  <c r="AA3426" i="2"/>
  <c r="Z3426" i="2"/>
  <c r="Y3426" i="2"/>
  <c r="X3426" i="2"/>
  <c r="W3426" i="2"/>
  <c r="V3426" i="2"/>
  <c r="K3426" i="2" s="1"/>
  <c r="U3426" i="2"/>
  <c r="T3426" i="2"/>
  <c r="S3426" i="2"/>
  <c r="AE3426" i="2" s="1"/>
  <c r="L3426" i="2"/>
  <c r="I3426" i="2"/>
  <c r="AD3425" i="2"/>
  <c r="AC3425" i="2"/>
  <c r="AB3425" i="2"/>
  <c r="AA3425" i="2"/>
  <c r="Z3425" i="2"/>
  <c r="Y3425" i="2"/>
  <c r="X3425" i="2"/>
  <c r="W3425" i="2"/>
  <c r="V3425" i="2"/>
  <c r="U3425" i="2"/>
  <c r="T3425" i="2"/>
  <c r="S3425" i="2"/>
  <c r="I3425" i="2"/>
  <c r="Z3424" i="2"/>
  <c r="R3424" i="2"/>
  <c r="Q3424" i="2"/>
  <c r="P3424" i="2"/>
  <c r="O3424" i="2"/>
  <c r="N3424" i="2"/>
  <c r="AD3423" i="2"/>
  <c r="AC3423" i="2"/>
  <c r="AB3423" i="2"/>
  <c r="AA3423" i="2"/>
  <c r="L3423" i="2" s="1"/>
  <c r="Z3423" i="2"/>
  <c r="Y3423" i="2"/>
  <c r="X3423" i="2"/>
  <c r="W3423" i="2"/>
  <c r="V3423" i="2"/>
  <c r="U3423" i="2"/>
  <c r="T3423" i="2"/>
  <c r="J3423" i="2" s="1"/>
  <c r="S3423" i="2"/>
  <c r="I3423" i="2"/>
  <c r="AD3422" i="2"/>
  <c r="AD3420" i="2" s="1"/>
  <c r="AC3422" i="2"/>
  <c r="AB3422" i="2"/>
  <c r="AA3422" i="2"/>
  <c r="Z3422" i="2"/>
  <c r="Y3422" i="2"/>
  <c r="X3422" i="2"/>
  <c r="W3422" i="2"/>
  <c r="V3422" i="2"/>
  <c r="U3422" i="2"/>
  <c r="T3422" i="2"/>
  <c r="S3422" i="2"/>
  <c r="M3422" i="2"/>
  <c r="I3422" i="2"/>
  <c r="I3420" i="2" s="1"/>
  <c r="AD3421" i="2"/>
  <c r="AC3421" i="2"/>
  <c r="AB3421" i="2"/>
  <c r="AA3421" i="2"/>
  <c r="Z3421" i="2"/>
  <c r="Y3421" i="2"/>
  <c r="X3421" i="2"/>
  <c r="W3421" i="2"/>
  <c r="K3421" i="2" s="1"/>
  <c r="V3421" i="2"/>
  <c r="U3421" i="2"/>
  <c r="T3421" i="2"/>
  <c r="S3421" i="2"/>
  <c r="S3420" i="2" s="1"/>
  <c r="I3421" i="2"/>
  <c r="AA3420" i="2"/>
  <c r="W3420" i="2"/>
  <c r="R3420" i="2"/>
  <c r="Q3420" i="2"/>
  <c r="P3420" i="2"/>
  <c r="O3420" i="2"/>
  <c r="N3420" i="2"/>
  <c r="AD3419" i="2"/>
  <c r="AC3419" i="2"/>
  <c r="AB3419" i="2"/>
  <c r="AA3419" i="2"/>
  <c r="Z3419" i="2"/>
  <c r="Y3419" i="2"/>
  <c r="X3419" i="2"/>
  <c r="W3419" i="2"/>
  <c r="V3419" i="2"/>
  <c r="K3419" i="2" s="1"/>
  <c r="U3419" i="2"/>
  <c r="T3419" i="2"/>
  <c r="S3419" i="2"/>
  <c r="M3419" i="2"/>
  <c r="I3419" i="2"/>
  <c r="AD3418" i="2"/>
  <c r="AC3418" i="2"/>
  <c r="AB3418" i="2"/>
  <c r="AA3418" i="2"/>
  <c r="Z3418" i="2"/>
  <c r="Y3418" i="2"/>
  <c r="X3418" i="2"/>
  <c r="K3418" i="2" s="1"/>
  <c r="W3418" i="2"/>
  <c r="V3418" i="2"/>
  <c r="U3418" i="2"/>
  <c r="T3418" i="2"/>
  <c r="S3418" i="2"/>
  <c r="I3418" i="2"/>
  <c r="AD3417" i="2"/>
  <c r="AC3417" i="2"/>
  <c r="AB3417" i="2"/>
  <c r="AA3417" i="2"/>
  <c r="Z3417" i="2"/>
  <c r="Y3417" i="2"/>
  <c r="Y3415" i="2" s="1"/>
  <c r="X3417" i="2"/>
  <c r="W3417" i="2"/>
  <c r="V3417" i="2"/>
  <c r="U3417" i="2"/>
  <c r="U3415" i="2" s="1"/>
  <c r="T3417" i="2"/>
  <c r="S3417" i="2"/>
  <c r="I3417" i="2"/>
  <c r="AD3416" i="2"/>
  <c r="AD3415" i="2" s="1"/>
  <c r="AC3416" i="2"/>
  <c r="AB3416" i="2"/>
  <c r="AA3416" i="2"/>
  <c r="AA3415" i="2" s="1"/>
  <c r="Z3416" i="2"/>
  <c r="Y3416" i="2"/>
  <c r="X3416" i="2"/>
  <c r="W3416" i="2"/>
  <c r="V3416" i="2"/>
  <c r="U3416" i="2"/>
  <c r="T3416" i="2"/>
  <c r="S3416" i="2"/>
  <c r="I3416" i="2"/>
  <c r="AF3415" i="2"/>
  <c r="R3415" i="2"/>
  <c r="Q3415" i="2"/>
  <c r="P3415" i="2"/>
  <c r="O3415" i="2"/>
  <c r="N3415" i="2"/>
  <c r="AD3414" i="2"/>
  <c r="AC3414" i="2"/>
  <c r="AB3414" i="2"/>
  <c r="AA3414" i="2"/>
  <c r="Z3414" i="2"/>
  <c r="Y3414" i="2"/>
  <c r="X3414" i="2"/>
  <c r="W3414" i="2"/>
  <c r="V3414" i="2"/>
  <c r="U3414" i="2"/>
  <c r="T3414" i="2"/>
  <c r="S3414" i="2"/>
  <c r="AE3414" i="2" s="1"/>
  <c r="I3414" i="2"/>
  <c r="AD3413" i="2"/>
  <c r="AC3413" i="2"/>
  <c r="AB3413" i="2"/>
  <c r="M3413" i="2" s="1"/>
  <c r="AA3413" i="2"/>
  <c r="Z3413" i="2"/>
  <c r="Y3413" i="2"/>
  <c r="X3413" i="2"/>
  <c r="W3413" i="2"/>
  <c r="V3413" i="2"/>
  <c r="U3413" i="2"/>
  <c r="T3413" i="2"/>
  <c r="S3413" i="2"/>
  <c r="J3413" i="2" s="1"/>
  <c r="I3413" i="2"/>
  <c r="AD3412" i="2"/>
  <c r="AC3412" i="2"/>
  <c r="AC3410" i="2" s="1"/>
  <c r="AB3412" i="2"/>
  <c r="AA3412" i="2"/>
  <c r="Z3412" i="2"/>
  <c r="Y3412" i="2"/>
  <c r="X3412" i="2"/>
  <c r="W3412" i="2"/>
  <c r="V3412" i="2"/>
  <c r="U3412" i="2"/>
  <c r="T3412" i="2"/>
  <c r="S3412" i="2"/>
  <c r="M3412" i="2"/>
  <c r="I3412" i="2"/>
  <c r="AD3411" i="2"/>
  <c r="AC3411" i="2"/>
  <c r="AB3411" i="2"/>
  <c r="AA3411" i="2"/>
  <c r="AA3410" i="2" s="1"/>
  <c r="Z3411" i="2"/>
  <c r="Y3411" i="2"/>
  <c r="X3411" i="2"/>
  <c r="W3411" i="2"/>
  <c r="W3410" i="2" s="1"/>
  <c r="V3411" i="2"/>
  <c r="U3411" i="2"/>
  <c r="T3411" i="2"/>
  <c r="S3411" i="2"/>
  <c r="S3410" i="2" s="1"/>
  <c r="I3411" i="2"/>
  <c r="I3410" i="2" s="1"/>
  <c r="Y3410" i="2"/>
  <c r="U3410" i="2"/>
  <c r="R3410" i="2"/>
  <c r="Q3410" i="2"/>
  <c r="P3410" i="2"/>
  <c r="O3410" i="2"/>
  <c r="N3410" i="2"/>
  <c r="AD3409" i="2"/>
  <c r="AC3409" i="2"/>
  <c r="AB3409" i="2"/>
  <c r="AA3409" i="2"/>
  <c r="Z3409" i="2"/>
  <c r="Y3409" i="2"/>
  <c r="X3409" i="2"/>
  <c r="W3409" i="2"/>
  <c r="V3409" i="2"/>
  <c r="U3409" i="2"/>
  <c r="T3409" i="2"/>
  <c r="S3409" i="2"/>
  <c r="K3409" i="2"/>
  <c r="I3409" i="2"/>
  <c r="AD3408" i="2"/>
  <c r="AC3408" i="2"/>
  <c r="AB3408" i="2"/>
  <c r="M3408" i="2" s="1"/>
  <c r="AA3408" i="2"/>
  <c r="Z3408" i="2"/>
  <c r="Y3408" i="2"/>
  <c r="X3408" i="2"/>
  <c r="W3408" i="2"/>
  <c r="V3408" i="2"/>
  <c r="U3408" i="2"/>
  <c r="T3408" i="2"/>
  <c r="S3408" i="2"/>
  <c r="I3408" i="2"/>
  <c r="AD3407" i="2"/>
  <c r="AC3407" i="2"/>
  <c r="AB3407" i="2"/>
  <c r="AA3407" i="2"/>
  <c r="Z3407" i="2"/>
  <c r="Y3407" i="2"/>
  <c r="X3407" i="2"/>
  <c r="W3407" i="2"/>
  <c r="V3407" i="2"/>
  <c r="U3407" i="2"/>
  <c r="T3407" i="2"/>
  <c r="S3407" i="2"/>
  <c r="L3407" i="2"/>
  <c r="I3407" i="2"/>
  <c r="AD3406" i="2"/>
  <c r="AC3406" i="2"/>
  <c r="AB3406" i="2"/>
  <c r="AA3406" i="2"/>
  <c r="Z3406" i="2"/>
  <c r="Y3406" i="2"/>
  <c r="X3406" i="2"/>
  <c r="X3404" i="2" s="1"/>
  <c r="W3406" i="2"/>
  <c r="V3406" i="2"/>
  <c r="U3406" i="2"/>
  <c r="T3406" i="2"/>
  <c r="S3406" i="2"/>
  <c r="J3406" i="2" s="1"/>
  <c r="R3406" i="2"/>
  <c r="I3406" i="2"/>
  <c r="AD3405" i="2"/>
  <c r="AC3405" i="2"/>
  <c r="AB3405" i="2"/>
  <c r="AA3405" i="2"/>
  <c r="Z3405" i="2"/>
  <c r="Y3405" i="2"/>
  <c r="X3405" i="2"/>
  <c r="W3405" i="2"/>
  <c r="V3405" i="2"/>
  <c r="U3405" i="2"/>
  <c r="T3405" i="2"/>
  <c r="S3405" i="2"/>
  <c r="M3405" i="2"/>
  <c r="I3405" i="2"/>
  <c r="Q3404" i="2"/>
  <c r="P3404" i="2"/>
  <c r="O3404" i="2"/>
  <c r="N3404" i="2"/>
  <c r="AD3403" i="2"/>
  <c r="AC3403" i="2"/>
  <c r="AB3403" i="2"/>
  <c r="AA3403" i="2"/>
  <c r="Z3403" i="2"/>
  <c r="Z3401" i="2" s="1"/>
  <c r="Y3403" i="2"/>
  <c r="X3403" i="2"/>
  <c r="W3403" i="2"/>
  <c r="V3403" i="2"/>
  <c r="V3401" i="2" s="1"/>
  <c r="U3403" i="2"/>
  <c r="T3403" i="2"/>
  <c r="S3403" i="2"/>
  <c r="M3403" i="2"/>
  <c r="J3403" i="2"/>
  <c r="I3403" i="2"/>
  <c r="AD3402" i="2"/>
  <c r="AC3402" i="2"/>
  <c r="AB3402" i="2"/>
  <c r="AA3402" i="2"/>
  <c r="Z3402" i="2"/>
  <c r="Y3402" i="2"/>
  <c r="L3402" i="2" s="1"/>
  <c r="X3402" i="2"/>
  <c r="W3402" i="2"/>
  <c r="V3402" i="2"/>
  <c r="U3402" i="2"/>
  <c r="T3402" i="2"/>
  <c r="S3402" i="2"/>
  <c r="I3402" i="2"/>
  <c r="AD3401" i="2"/>
  <c r="R3401" i="2"/>
  <c r="Q3401" i="2"/>
  <c r="P3401" i="2"/>
  <c r="O3401" i="2"/>
  <c r="N3401" i="2"/>
  <c r="AD3400" i="2"/>
  <c r="AC3400" i="2"/>
  <c r="AB3400" i="2"/>
  <c r="AA3400" i="2"/>
  <c r="L3400" i="2" s="1"/>
  <c r="Z3400" i="2"/>
  <c r="Y3400" i="2"/>
  <c r="X3400" i="2"/>
  <c r="W3400" i="2"/>
  <c r="V3400" i="2"/>
  <c r="U3400" i="2"/>
  <c r="T3400" i="2"/>
  <c r="S3400" i="2"/>
  <c r="AE3400" i="2" s="1"/>
  <c r="I3400" i="2"/>
  <c r="AD3399" i="2"/>
  <c r="AC3399" i="2"/>
  <c r="AB3399" i="2"/>
  <c r="AA3399" i="2"/>
  <c r="Z3399" i="2"/>
  <c r="Y3399" i="2"/>
  <c r="X3399" i="2"/>
  <c r="W3399" i="2"/>
  <c r="V3399" i="2"/>
  <c r="U3399" i="2"/>
  <c r="T3399" i="2"/>
  <c r="S3399" i="2"/>
  <c r="I3399" i="2"/>
  <c r="AD3398" i="2"/>
  <c r="AC3398" i="2"/>
  <c r="AB3398" i="2"/>
  <c r="AA3398" i="2"/>
  <c r="Z3398" i="2"/>
  <c r="Y3398" i="2"/>
  <c r="X3398" i="2"/>
  <c r="W3398" i="2"/>
  <c r="V3398" i="2"/>
  <c r="U3398" i="2"/>
  <c r="T3398" i="2"/>
  <c r="S3398" i="2"/>
  <c r="M3398" i="2"/>
  <c r="I3398" i="2"/>
  <c r="AD3397" i="2"/>
  <c r="AC3397" i="2"/>
  <c r="AB3397" i="2"/>
  <c r="AA3397" i="2"/>
  <c r="Z3397" i="2"/>
  <c r="Y3397" i="2"/>
  <c r="X3397" i="2"/>
  <c r="W3397" i="2"/>
  <c r="K3397" i="2" s="1"/>
  <c r="V3397" i="2"/>
  <c r="U3397" i="2"/>
  <c r="T3397" i="2"/>
  <c r="S3397" i="2"/>
  <c r="I3397" i="2"/>
  <c r="AD3396" i="2"/>
  <c r="AC3396" i="2"/>
  <c r="AB3396" i="2"/>
  <c r="AA3396" i="2"/>
  <c r="Z3396" i="2"/>
  <c r="Y3396" i="2"/>
  <c r="X3396" i="2"/>
  <c r="W3396" i="2"/>
  <c r="V3396" i="2"/>
  <c r="K3396" i="2" s="1"/>
  <c r="U3396" i="2"/>
  <c r="T3396" i="2"/>
  <c r="S3396" i="2"/>
  <c r="I3396" i="2"/>
  <c r="AD3395" i="2"/>
  <c r="AC3395" i="2"/>
  <c r="AB3395" i="2"/>
  <c r="AA3395" i="2"/>
  <c r="Z3395" i="2"/>
  <c r="Y3395" i="2"/>
  <c r="X3395" i="2"/>
  <c r="W3395" i="2"/>
  <c r="K3395" i="2" s="1"/>
  <c r="V3395" i="2"/>
  <c r="U3395" i="2"/>
  <c r="T3395" i="2"/>
  <c r="S3395" i="2"/>
  <c r="AE3395" i="2" s="1"/>
  <c r="I3395" i="2"/>
  <c r="AD3394" i="2"/>
  <c r="AC3394" i="2"/>
  <c r="AC3392" i="2" s="1"/>
  <c r="AB3394" i="2"/>
  <c r="M3394" i="2" s="1"/>
  <c r="AA3394" i="2"/>
  <c r="Z3394" i="2"/>
  <c r="Y3394" i="2"/>
  <c r="X3394" i="2"/>
  <c r="W3394" i="2"/>
  <c r="V3394" i="2"/>
  <c r="U3394" i="2"/>
  <c r="T3394" i="2"/>
  <c r="S3394" i="2"/>
  <c r="I3394" i="2"/>
  <c r="AD3393" i="2"/>
  <c r="AC3393" i="2"/>
  <c r="AB3393" i="2"/>
  <c r="AA3393" i="2"/>
  <c r="Z3393" i="2"/>
  <c r="Y3393" i="2"/>
  <c r="X3393" i="2"/>
  <c r="W3393" i="2"/>
  <c r="V3393" i="2"/>
  <c r="U3393" i="2"/>
  <c r="T3393" i="2"/>
  <c r="S3393" i="2"/>
  <c r="I3393" i="2"/>
  <c r="R3392" i="2"/>
  <c r="Q3392" i="2"/>
  <c r="P3392" i="2"/>
  <c r="O3392" i="2"/>
  <c r="N3392" i="2"/>
  <c r="AD3391" i="2"/>
  <c r="AC3391" i="2"/>
  <c r="AB3391" i="2"/>
  <c r="AA3391" i="2"/>
  <c r="Z3391" i="2"/>
  <c r="Y3391" i="2"/>
  <c r="Y3389" i="2" s="1"/>
  <c r="X3391" i="2"/>
  <c r="W3391" i="2"/>
  <c r="V3391" i="2"/>
  <c r="U3391" i="2"/>
  <c r="T3391" i="2"/>
  <c r="S3391" i="2"/>
  <c r="K3391" i="2"/>
  <c r="I3391" i="2"/>
  <c r="I3389" i="2" s="1"/>
  <c r="AD3390" i="2"/>
  <c r="AC3390" i="2"/>
  <c r="AB3390" i="2"/>
  <c r="AB3389" i="2" s="1"/>
  <c r="AA3390" i="2"/>
  <c r="Z3390" i="2"/>
  <c r="Y3390" i="2"/>
  <c r="X3390" i="2"/>
  <c r="X3389" i="2" s="1"/>
  <c r="W3390" i="2"/>
  <c r="V3390" i="2"/>
  <c r="U3390" i="2"/>
  <c r="T3390" i="2"/>
  <c r="T3389" i="2" s="1"/>
  <c r="S3390" i="2"/>
  <c r="I3390" i="2"/>
  <c r="AC3389" i="2"/>
  <c r="U3389" i="2"/>
  <c r="R3389" i="2"/>
  <c r="Q3389" i="2"/>
  <c r="P3389" i="2"/>
  <c r="O3389" i="2"/>
  <c r="N3389" i="2"/>
  <c r="AD3388" i="2"/>
  <c r="AC3388" i="2"/>
  <c r="AB3388" i="2"/>
  <c r="AA3388" i="2"/>
  <c r="Z3388" i="2"/>
  <c r="Y3388" i="2"/>
  <c r="X3388" i="2"/>
  <c r="W3388" i="2"/>
  <c r="V3388" i="2"/>
  <c r="U3388" i="2"/>
  <c r="T3388" i="2"/>
  <c r="S3388" i="2"/>
  <c r="J3388" i="2"/>
  <c r="I3388" i="2"/>
  <c r="AD3387" i="2"/>
  <c r="AC3387" i="2"/>
  <c r="AB3387" i="2"/>
  <c r="M3387" i="2" s="1"/>
  <c r="AA3387" i="2"/>
  <c r="Z3387" i="2"/>
  <c r="Y3387" i="2"/>
  <c r="X3387" i="2"/>
  <c r="X3386" i="2" s="1"/>
  <c r="W3387" i="2"/>
  <c r="V3387" i="2"/>
  <c r="U3387" i="2"/>
  <c r="T3387" i="2"/>
  <c r="J3387" i="2" s="1"/>
  <c r="J3386" i="2" s="1"/>
  <c r="S3387" i="2"/>
  <c r="I3387" i="2"/>
  <c r="AB3386" i="2"/>
  <c r="R3386" i="2"/>
  <c r="Q3386" i="2"/>
  <c r="P3386" i="2"/>
  <c r="O3386" i="2"/>
  <c r="N3386" i="2"/>
  <c r="AE3382" i="2"/>
  <c r="AD3382" i="2"/>
  <c r="AC3382" i="2"/>
  <c r="AB3382" i="2"/>
  <c r="AA3382" i="2"/>
  <c r="Z3382" i="2"/>
  <c r="Y3382" i="2"/>
  <c r="X3382" i="2"/>
  <c r="W3382" i="2"/>
  <c r="V3382" i="2"/>
  <c r="U3382" i="2"/>
  <c r="T3382" i="2"/>
  <c r="S3382" i="2"/>
  <c r="R3382" i="2"/>
  <c r="Q3382" i="2"/>
  <c r="P3382" i="2"/>
  <c r="O3382" i="2"/>
  <c r="N3382" i="2"/>
  <c r="M3382" i="2"/>
  <c r="L3382" i="2"/>
  <c r="K3382" i="2"/>
  <c r="J3382" i="2"/>
  <c r="AE3322" i="2"/>
  <c r="AI3318" i="2"/>
  <c r="H3318" i="2"/>
  <c r="E3318" i="2"/>
  <c r="AD3316" i="2"/>
  <c r="AC3316" i="2"/>
  <c r="AB3316" i="2"/>
  <c r="AB3314" i="2" s="1"/>
  <c r="AA3316" i="2"/>
  <c r="Z3316" i="2"/>
  <c r="Y3316" i="2"/>
  <c r="X3316" i="2"/>
  <c r="X3129" i="2" s="1"/>
  <c r="W3316" i="2"/>
  <c r="V3316" i="2"/>
  <c r="U3316" i="2"/>
  <c r="T3316" i="2"/>
  <c r="T3129" i="2" s="1"/>
  <c r="S3316" i="2"/>
  <c r="J3316" i="2" s="1"/>
  <c r="I3316" i="2"/>
  <c r="AD3315" i="2"/>
  <c r="AC3315" i="2"/>
  <c r="AB3315" i="2"/>
  <c r="AA3315" i="2"/>
  <c r="Z3315" i="2"/>
  <c r="Y3315" i="2"/>
  <c r="X3315" i="2"/>
  <c r="W3315" i="2"/>
  <c r="V3315" i="2"/>
  <c r="U3315" i="2"/>
  <c r="T3315" i="2"/>
  <c r="S3315" i="2"/>
  <c r="M3315" i="2"/>
  <c r="I3315" i="2"/>
  <c r="X3314" i="2"/>
  <c r="T3314" i="2"/>
  <c r="R3314" i="2"/>
  <c r="Q3314" i="2"/>
  <c r="P3314" i="2"/>
  <c r="O3314" i="2"/>
  <c r="O3318" i="2" s="1"/>
  <c r="N3314" i="2"/>
  <c r="AD3313" i="2"/>
  <c r="AD3126" i="2" s="1"/>
  <c r="AC3313" i="2"/>
  <c r="AB3313" i="2"/>
  <c r="M3313" i="2" s="1"/>
  <c r="AA3313" i="2"/>
  <c r="Z3313" i="2"/>
  <c r="Y3313" i="2"/>
  <c r="X3313" i="2"/>
  <c r="W3313" i="2"/>
  <c r="V3313" i="2"/>
  <c r="U3313" i="2"/>
  <c r="T3313" i="2"/>
  <c r="S3313" i="2"/>
  <c r="J3313" i="2"/>
  <c r="I3313" i="2"/>
  <c r="I3126" i="2" s="1"/>
  <c r="I2939" i="2" s="1"/>
  <c r="AD3312" i="2"/>
  <c r="AC3312" i="2"/>
  <c r="AC3125" i="2" s="1"/>
  <c r="AB3312" i="2"/>
  <c r="AB3310" i="2" s="1"/>
  <c r="AA3312" i="2"/>
  <c r="Z3312" i="2"/>
  <c r="Y3312" i="2"/>
  <c r="X3312" i="2"/>
  <c r="X3125" i="2" s="1"/>
  <c r="W3312" i="2"/>
  <c r="K3312" i="2" s="1"/>
  <c r="V3312" i="2"/>
  <c r="U3312" i="2"/>
  <c r="U3125" i="2" s="1"/>
  <c r="T3312" i="2"/>
  <c r="T3310" i="2" s="1"/>
  <c r="S3312" i="2"/>
  <c r="AE3312" i="2" s="1"/>
  <c r="I3312" i="2"/>
  <c r="AD3311" i="2"/>
  <c r="AD3310" i="2" s="1"/>
  <c r="AC3311" i="2"/>
  <c r="AC3310" i="2" s="1"/>
  <c r="AB3311" i="2"/>
  <c r="AA3311" i="2"/>
  <c r="Z3311" i="2"/>
  <c r="Y3311" i="2"/>
  <c r="X3311" i="2"/>
  <c r="W3311" i="2"/>
  <c r="V3311" i="2"/>
  <c r="U3311" i="2"/>
  <c r="U3310" i="2" s="1"/>
  <c r="T3311" i="2"/>
  <c r="S3311" i="2"/>
  <c r="M3311" i="2"/>
  <c r="J3311" i="2"/>
  <c r="I3311" i="2"/>
  <c r="I3310" i="2" s="1"/>
  <c r="Y3310" i="2"/>
  <c r="X3310" i="2"/>
  <c r="R3310" i="2"/>
  <c r="Q3310" i="2"/>
  <c r="P3310" i="2"/>
  <c r="O3310" i="2"/>
  <c r="N3310" i="2"/>
  <c r="AD3309" i="2"/>
  <c r="AC3309" i="2"/>
  <c r="AB3309" i="2"/>
  <c r="AA3309" i="2"/>
  <c r="Z3309" i="2"/>
  <c r="Y3309" i="2"/>
  <c r="X3309" i="2"/>
  <c r="W3309" i="2"/>
  <c r="V3309" i="2"/>
  <c r="U3309" i="2"/>
  <c r="T3309" i="2"/>
  <c r="S3309" i="2"/>
  <c r="I3309" i="2"/>
  <c r="AD3308" i="2"/>
  <c r="AC3308" i="2"/>
  <c r="AB3308" i="2"/>
  <c r="AA3308" i="2"/>
  <c r="Z3308" i="2"/>
  <c r="Y3308" i="2"/>
  <c r="X3308" i="2"/>
  <c r="W3308" i="2"/>
  <c r="V3308" i="2"/>
  <c r="U3308" i="2"/>
  <c r="T3308" i="2"/>
  <c r="S3308" i="2"/>
  <c r="M3308" i="2"/>
  <c r="I3308" i="2"/>
  <c r="AB3307" i="2"/>
  <c r="X3307" i="2"/>
  <c r="T3307" i="2"/>
  <c r="R3307" i="2"/>
  <c r="Q3307" i="2"/>
  <c r="P3307" i="2"/>
  <c r="O3307" i="2"/>
  <c r="N3307" i="2"/>
  <c r="AD3306" i="2"/>
  <c r="AD3119" i="2" s="1"/>
  <c r="AC3306" i="2"/>
  <c r="AB3306" i="2"/>
  <c r="M3306" i="2" s="1"/>
  <c r="AA3306" i="2"/>
  <c r="Z3306" i="2"/>
  <c r="Y3306" i="2"/>
  <c r="X3306" i="2"/>
  <c r="W3306" i="2"/>
  <c r="V3306" i="2"/>
  <c r="U3306" i="2"/>
  <c r="T3306" i="2"/>
  <c r="S3306" i="2"/>
  <c r="I3306" i="2"/>
  <c r="I3119" i="2" s="1"/>
  <c r="AD3305" i="2"/>
  <c r="AC3305" i="2"/>
  <c r="AC3118" i="2" s="1"/>
  <c r="AB3305" i="2"/>
  <c r="AA3305" i="2"/>
  <c r="Z3305" i="2"/>
  <c r="Y3305" i="2"/>
  <c r="X3305" i="2"/>
  <c r="W3305" i="2"/>
  <c r="K3305" i="2" s="1"/>
  <c r="V3305" i="2"/>
  <c r="U3305" i="2"/>
  <c r="U3118" i="2" s="1"/>
  <c r="T3305" i="2"/>
  <c r="S3305" i="2"/>
  <c r="AE3305" i="2" s="1"/>
  <c r="I3305" i="2"/>
  <c r="AD3304" i="2"/>
  <c r="AC3304" i="2"/>
  <c r="AB3304" i="2"/>
  <c r="M3304" i="2" s="1"/>
  <c r="AA3304" i="2"/>
  <c r="AA3117" i="2" s="1"/>
  <c r="Z3304" i="2"/>
  <c r="Y3304" i="2"/>
  <c r="X3304" i="2"/>
  <c r="W3304" i="2"/>
  <c r="W3117" i="2" s="1"/>
  <c r="V3304" i="2"/>
  <c r="U3304" i="2"/>
  <c r="T3304" i="2"/>
  <c r="S3304" i="2"/>
  <c r="I3304" i="2"/>
  <c r="I3117" i="2" s="1"/>
  <c r="AD3303" i="2"/>
  <c r="AC3303" i="2"/>
  <c r="AB3303" i="2"/>
  <c r="AA3303" i="2"/>
  <c r="L3303" i="2" s="1"/>
  <c r="Z3303" i="2"/>
  <c r="Y3303" i="2"/>
  <c r="X3303" i="2"/>
  <c r="W3303" i="2"/>
  <c r="V3303" i="2"/>
  <c r="U3303" i="2"/>
  <c r="T3303" i="2"/>
  <c r="S3303" i="2"/>
  <c r="I3303" i="2"/>
  <c r="AD3302" i="2"/>
  <c r="AC3302" i="2"/>
  <c r="AB3302" i="2"/>
  <c r="M3302" i="2" s="1"/>
  <c r="AA3302" i="2"/>
  <c r="AA3115" i="2" s="1"/>
  <c r="Z3302" i="2"/>
  <c r="Y3302" i="2"/>
  <c r="X3302" i="2"/>
  <c r="W3302" i="2"/>
  <c r="W3115" i="2" s="1"/>
  <c r="V3302" i="2"/>
  <c r="U3302" i="2"/>
  <c r="T3302" i="2"/>
  <c r="S3302" i="2"/>
  <c r="S3115" i="2" s="1"/>
  <c r="J3302" i="2"/>
  <c r="I3302" i="2"/>
  <c r="I3115" i="2" s="1"/>
  <c r="AD3301" i="2"/>
  <c r="AC3301" i="2"/>
  <c r="AC3114" i="2" s="1"/>
  <c r="AB3301" i="2"/>
  <c r="AA3301" i="2"/>
  <c r="Z3301" i="2"/>
  <c r="Y3301" i="2"/>
  <c r="X3301" i="2"/>
  <c r="W3301" i="2"/>
  <c r="V3301" i="2"/>
  <c r="U3301" i="2"/>
  <c r="U3114" i="2" s="1"/>
  <c r="U2927" i="2" s="1"/>
  <c r="T3301" i="2"/>
  <c r="S3301" i="2"/>
  <c r="K3301" i="2"/>
  <c r="I3301" i="2"/>
  <c r="AD3300" i="2"/>
  <c r="AC3300" i="2"/>
  <c r="AB3300" i="2"/>
  <c r="AA3300" i="2"/>
  <c r="Z3300" i="2"/>
  <c r="Y3300" i="2"/>
  <c r="X3300" i="2"/>
  <c r="W3300" i="2"/>
  <c r="V3300" i="2"/>
  <c r="U3300" i="2"/>
  <c r="T3300" i="2"/>
  <c r="J3300" i="2" s="1"/>
  <c r="S3300" i="2"/>
  <c r="M3300" i="2"/>
  <c r="I3300" i="2"/>
  <c r="AD3299" i="2"/>
  <c r="AC3299" i="2"/>
  <c r="AB3299" i="2"/>
  <c r="AA3299" i="2"/>
  <c r="Z3299" i="2"/>
  <c r="Y3299" i="2"/>
  <c r="L3299" i="2" s="1"/>
  <c r="X3299" i="2"/>
  <c r="W3299" i="2"/>
  <c r="V3299" i="2"/>
  <c r="U3299" i="2"/>
  <c r="T3299" i="2"/>
  <c r="S3299" i="2"/>
  <c r="I3299" i="2"/>
  <c r="Z3298" i="2"/>
  <c r="R3298" i="2"/>
  <c r="Q3298" i="2"/>
  <c r="P3298" i="2"/>
  <c r="O3298" i="2"/>
  <c r="N3298" i="2"/>
  <c r="AD3297" i="2"/>
  <c r="AC3297" i="2"/>
  <c r="AB3297" i="2"/>
  <c r="AA3297" i="2"/>
  <c r="Z3297" i="2"/>
  <c r="Y3297" i="2"/>
  <c r="L3297" i="2" s="1"/>
  <c r="X3297" i="2"/>
  <c r="W3297" i="2"/>
  <c r="V3297" i="2"/>
  <c r="U3297" i="2"/>
  <c r="T3297" i="2"/>
  <c r="S3297" i="2"/>
  <c r="AE3297" i="2" s="1"/>
  <c r="I3297" i="2"/>
  <c r="I3110" i="2" s="1"/>
  <c r="I2923" i="2" s="1"/>
  <c r="AD3296" i="2"/>
  <c r="AC3296" i="2"/>
  <c r="AB3296" i="2"/>
  <c r="AA3296" i="2"/>
  <c r="Z3296" i="2"/>
  <c r="Z3295" i="2" s="1"/>
  <c r="Y3296" i="2"/>
  <c r="X3296" i="2"/>
  <c r="W3296" i="2"/>
  <c r="V3296" i="2"/>
  <c r="U3296" i="2"/>
  <c r="T3296" i="2"/>
  <c r="S3296" i="2"/>
  <c r="I3296" i="2"/>
  <c r="AD3295" i="2"/>
  <c r="V3295" i="2"/>
  <c r="R3295" i="2"/>
  <c r="Q3295" i="2"/>
  <c r="P3295" i="2"/>
  <c r="O3295" i="2"/>
  <c r="N3295" i="2"/>
  <c r="AD3294" i="2"/>
  <c r="AC3294" i="2"/>
  <c r="AB3294" i="2"/>
  <c r="AA3294" i="2"/>
  <c r="Z3294" i="2"/>
  <c r="Y3294" i="2"/>
  <c r="X3294" i="2"/>
  <c r="W3294" i="2"/>
  <c r="V3294" i="2"/>
  <c r="U3294" i="2"/>
  <c r="T3294" i="2"/>
  <c r="S3294" i="2"/>
  <c r="L3294" i="2"/>
  <c r="I3294" i="2"/>
  <c r="AD3293" i="2"/>
  <c r="AD3106" i="2" s="1"/>
  <c r="AC3293" i="2"/>
  <c r="AB3293" i="2"/>
  <c r="AA3293" i="2"/>
  <c r="Z3293" i="2"/>
  <c r="Y3293" i="2"/>
  <c r="X3293" i="2"/>
  <c r="W3293" i="2"/>
  <c r="V3293" i="2"/>
  <c r="U3293" i="2"/>
  <c r="T3293" i="2"/>
  <c r="J3293" i="2" s="1"/>
  <c r="S3293" i="2"/>
  <c r="M3293" i="2"/>
  <c r="M3106" i="2" s="1"/>
  <c r="I3293" i="2"/>
  <c r="I3106" i="2" s="1"/>
  <c r="AI3289" i="2"/>
  <c r="R3289" i="2"/>
  <c r="Q3289" i="2"/>
  <c r="P3289" i="2"/>
  <c r="O3289" i="2"/>
  <c r="N3289" i="2"/>
  <c r="H3289" i="2"/>
  <c r="E3289" i="2"/>
  <c r="AD3287" i="2"/>
  <c r="AC3287" i="2"/>
  <c r="AB3287" i="2"/>
  <c r="AA3287" i="2"/>
  <c r="Z3287" i="2"/>
  <c r="Y3287" i="2"/>
  <c r="X3287" i="2"/>
  <c r="W3287" i="2"/>
  <c r="V3287" i="2"/>
  <c r="U3287" i="2"/>
  <c r="T3287" i="2"/>
  <c r="S3287" i="2"/>
  <c r="I3287" i="2"/>
  <c r="AI3283" i="2"/>
  <c r="H3283" i="2"/>
  <c r="H3320" i="2" s="1"/>
  <c r="H3324" i="2" s="1"/>
  <c r="E3283" i="2"/>
  <c r="E3320" i="2" s="1"/>
  <c r="E3324" i="2" s="1"/>
  <c r="AD3281" i="2"/>
  <c r="AC3281" i="2"/>
  <c r="AB3281" i="2"/>
  <c r="AB3094" i="2" s="1"/>
  <c r="AA3281" i="2"/>
  <c r="Z3281" i="2"/>
  <c r="Y3281" i="2"/>
  <c r="X3281" i="2"/>
  <c r="W3281" i="2"/>
  <c r="V3281" i="2"/>
  <c r="U3281" i="2"/>
  <c r="T3281" i="2"/>
  <c r="T3094" i="2" s="1"/>
  <c r="S3281" i="2"/>
  <c r="R3281" i="2"/>
  <c r="I3281" i="2"/>
  <c r="I3094" i="2" s="1"/>
  <c r="AD3280" i="2"/>
  <c r="AC3280" i="2"/>
  <c r="AB3280" i="2"/>
  <c r="AA3280" i="2"/>
  <c r="AA3093" i="2" s="1"/>
  <c r="Z3280" i="2"/>
  <c r="Y3280" i="2"/>
  <c r="X3280" i="2"/>
  <c r="X3093" i="2" s="1"/>
  <c r="W3280" i="2"/>
  <c r="W3093" i="2" s="1"/>
  <c r="V3280" i="2"/>
  <c r="U3280" i="2"/>
  <c r="T3280" i="2"/>
  <c r="S3280" i="2"/>
  <c r="S3093" i="2" s="1"/>
  <c r="I3280" i="2"/>
  <c r="AD3279" i="2"/>
  <c r="AC3279" i="2"/>
  <c r="AB3279" i="2"/>
  <c r="AA3279" i="2"/>
  <c r="Z3279" i="2"/>
  <c r="Y3279" i="2"/>
  <c r="X3279" i="2"/>
  <c r="W3279" i="2"/>
  <c r="V3279" i="2"/>
  <c r="U3279" i="2"/>
  <c r="U3092" i="2" s="1"/>
  <c r="T3279" i="2"/>
  <c r="S3279" i="2"/>
  <c r="I3279" i="2"/>
  <c r="AD3278" i="2"/>
  <c r="AC3278" i="2"/>
  <c r="AB3278" i="2"/>
  <c r="AA3278" i="2"/>
  <c r="AA3091" i="2" s="1"/>
  <c r="Z3278" i="2"/>
  <c r="Y3278" i="2"/>
  <c r="X3278" i="2"/>
  <c r="X3091" i="2" s="1"/>
  <c r="W3278" i="2"/>
  <c r="V3278" i="2"/>
  <c r="U3278" i="2"/>
  <c r="T3278" i="2"/>
  <c r="T3091" i="2" s="1"/>
  <c r="T2904" i="2" s="1"/>
  <c r="S3278" i="2"/>
  <c r="S3091" i="2" s="1"/>
  <c r="J3278" i="2"/>
  <c r="I3278" i="2"/>
  <c r="AD3277" i="2"/>
  <c r="AD3090" i="2" s="1"/>
  <c r="AC3277" i="2"/>
  <c r="AB3277" i="2"/>
  <c r="M3277" i="2" s="1"/>
  <c r="M3090" i="2" s="1"/>
  <c r="AA3277" i="2"/>
  <c r="Z3277" i="2"/>
  <c r="Y3277" i="2"/>
  <c r="X3277" i="2"/>
  <c r="W3277" i="2"/>
  <c r="V3277" i="2"/>
  <c r="U3277" i="2"/>
  <c r="T3277" i="2"/>
  <c r="J3277" i="2" s="1"/>
  <c r="S3277" i="2"/>
  <c r="I3277" i="2"/>
  <c r="AD3276" i="2"/>
  <c r="AC3276" i="2"/>
  <c r="AB3276" i="2"/>
  <c r="AA3276" i="2"/>
  <c r="AA3089" i="2" s="1"/>
  <c r="Z3276" i="2"/>
  <c r="L3276" i="2" s="1"/>
  <c r="Y3276" i="2"/>
  <c r="X3276" i="2"/>
  <c r="W3276" i="2"/>
  <c r="W3089" i="2" s="1"/>
  <c r="W2902" i="2" s="1"/>
  <c r="V3276" i="2"/>
  <c r="U3276" i="2"/>
  <c r="T3276" i="2"/>
  <c r="T3089" i="2" s="1"/>
  <c r="S3276" i="2"/>
  <c r="S3089" i="2" s="1"/>
  <c r="I3276" i="2"/>
  <c r="AD3275" i="2"/>
  <c r="AC3275" i="2"/>
  <c r="AB3275" i="2"/>
  <c r="AA3275" i="2"/>
  <c r="Z3275" i="2"/>
  <c r="Y3275" i="2"/>
  <c r="Y3088" i="2" s="1"/>
  <c r="X3275" i="2"/>
  <c r="W3275" i="2"/>
  <c r="V3275" i="2"/>
  <c r="U3275" i="2"/>
  <c r="U3088" i="2" s="1"/>
  <c r="T3275" i="2"/>
  <c r="S3275" i="2"/>
  <c r="I3275" i="2"/>
  <c r="I3088" i="2" s="1"/>
  <c r="AD3274" i="2"/>
  <c r="AC3274" i="2"/>
  <c r="AB3274" i="2"/>
  <c r="AA3274" i="2"/>
  <c r="AA3087" i="2" s="1"/>
  <c r="Z3274" i="2"/>
  <c r="Y3274" i="2"/>
  <c r="X3274" i="2"/>
  <c r="X3087" i="2" s="1"/>
  <c r="W3274" i="2"/>
  <c r="V3274" i="2"/>
  <c r="U3274" i="2"/>
  <c r="T3274" i="2"/>
  <c r="T3087" i="2" s="1"/>
  <c r="S3274" i="2"/>
  <c r="I3274" i="2"/>
  <c r="AD3273" i="2"/>
  <c r="AD3086" i="2" s="1"/>
  <c r="AD2899" i="2" s="1"/>
  <c r="AC3273" i="2"/>
  <c r="AB3273" i="2"/>
  <c r="AA3273" i="2"/>
  <c r="Z3273" i="2"/>
  <c r="L3273" i="2" s="1"/>
  <c r="Y3273" i="2"/>
  <c r="X3273" i="2"/>
  <c r="W3273" i="2"/>
  <c r="V3273" i="2"/>
  <c r="U3273" i="2"/>
  <c r="T3273" i="2"/>
  <c r="J3273" i="2" s="1"/>
  <c r="S3273" i="2"/>
  <c r="M3273" i="2"/>
  <c r="I3273" i="2"/>
  <c r="I3086" i="2" s="1"/>
  <c r="I2899" i="2" s="1"/>
  <c r="AD3272" i="2"/>
  <c r="AC3272" i="2"/>
  <c r="AB3272" i="2"/>
  <c r="M3272" i="2" s="1"/>
  <c r="AA3272" i="2"/>
  <c r="AA3085" i="2" s="1"/>
  <c r="Z3272" i="2"/>
  <c r="L3272" i="2" s="1"/>
  <c r="Y3272" i="2"/>
  <c r="X3272" i="2"/>
  <c r="K3272" i="2" s="1"/>
  <c r="W3272" i="2"/>
  <c r="W3085" i="2" s="1"/>
  <c r="W2898" i="2" s="1"/>
  <c r="V3272" i="2"/>
  <c r="U3272" i="2"/>
  <c r="T3272" i="2"/>
  <c r="J3272" i="2" s="1"/>
  <c r="S3272" i="2"/>
  <c r="S3085" i="2" s="1"/>
  <c r="I3272" i="2"/>
  <c r="AD3271" i="2"/>
  <c r="AC3271" i="2"/>
  <c r="AB3271" i="2"/>
  <c r="AA3271" i="2"/>
  <c r="Z3271" i="2"/>
  <c r="Y3271" i="2"/>
  <c r="X3271" i="2"/>
  <c r="W3271" i="2"/>
  <c r="V3271" i="2"/>
  <c r="U3271" i="2"/>
  <c r="U3084" i="2" s="1"/>
  <c r="T3271" i="2"/>
  <c r="S3271" i="2"/>
  <c r="I3271" i="2"/>
  <c r="AD3270" i="2"/>
  <c r="AC3270" i="2"/>
  <c r="AB3270" i="2"/>
  <c r="AA3270" i="2"/>
  <c r="Z3270" i="2"/>
  <c r="Y3270" i="2"/>
  <c r="X3270" i="2"/>
  <c r="X3083" i="2" s="1"/>
  <c r="W3270" i="2"/>
  <c r="V3270" i="2"/>
  <c r="U3270" i="2"/>
  <c r="T3270" i="2"/>
  <c r="T3083" i="2" s="1"/>
  <c r="S3270" i="2"/>
  <c r="J3270" i="2"/>
  <c r="I3270" i="2"/>
  <c r="AD3269" i="2"/>
  <c r="AC3269" i="2"/>
  <c r="AB3269" i="2"/>
  <c r="M3269" i="2" s="1"/>
  <c r="AA3269" i="2"/>
  <c r="Z3269" i="2"/>
  <c r="Y3269" i="2"/>
  <c r="X3269" i="2"/>
  <c r="W3269" i="2"/>
  <c r="V3269" i="2"/>
  <c r="U3269" i="2"/>
  <c r="T3269" i="2"/>
  <c r="J3269" i="2" s="1"/>
  <c r="S3269" i="2"/>
  <c r="I3269" i="2"/>
  <c r="AB3268" i="2"/>
  <c r="R3268" i="2"/>
  <c r="Q3268" i="2"/>
  <c r="P3268" i="2"/>
  <c r="O3268" i="2"/>
  <c r="N3268" i="2"/>
  <c r="AD3267" i="2"/>
  <c r="AD3080" i="2" s="1"/>
  <c r="AD2893" i="2" s="1"/>
  <c r="AC3267" i="2"/>
  <c r="M3267" i="2" s="1"/>
  <c r="AB3267" i="2"/>
  <c r="AA3267" i="2"/>
  <c r="Z3267" i="2"/>
  <c r="Y3267" i="2"/>
  <c r="X3267" i="2"/>
  <c r="W3267" i="2"/>
  <c r="V3267" i="2"/>
  <c r="U3267" i="2"/>
  <c r="T3267" i="2"/>
  <c r="S3267" i="2"/>
  <c r="J3267" i="2"/>
  <c r="I3267" i="2"/>
  <c r="I3080" i="2" s="1"/>
  <c r="I2893" i="2" s="1"/>
  <c r="AD3266" i="2"/>
  <c r="AC3266" i="2"/>
  <c r="AC3079" i="2" s="1"/>
  <c r="AB3266" i="2"/>
  <c r="AA3266" i="2"/>
  <c r="Z3266" i="2"/>
  <c r="Y3266" i="2"/>
  <c r="X3266" i="2"/>
  <c r="X3079" i="2" s="1"/>
  <c r="W3266" i="2"/>
  <c r="V3266" i="2"/>
  <c r="U3266" i="2"/>
  <c r="U3079" i="2" s="1"/>
  <c r="T3266" i="2"/>
  <c r="S3266" i="2"/>
  <c r="I3266" i="2"/>
  <c r="AD3265" i="2"/>
  <c r="AC3265" i="2"/>
  <c r="AB3265" i="2"/>
  <c r="AA3265" i="2"/>
  <c r="Z3265" i="2"/>
  <c r="Y3265" i="2"/>
  <c r="X3265" i="2"/>
  <c r="W3265" i="2"/>
  <c r="V3265" i="2"/>
  <c r="V3263" i="2" s="1"/>
  <c r="U3265" i="2"/>
  <c r="T3265" i="2"/>
  <c r="S3265" i="2"/>
  <c r="M3265" i="2"/>
  <c r="I3265" i="2"/>
  <c r="AD3264" i="2"/>
  <c r="AC3264" i="2"/>
  <c r="AB3264" i="2"/>
  <c r="AA3264" i="2"/>
  <c r="Z3264" i="2"/>
  <c r="Z3263" i="2" s="1"/>
  <c r="Y3264" i="2"/>
  <c r="X3264" i="2"/>
  <c r="W3264" i="2"/>
  <c r="V3264" i="2"/>
  <c r="U3264" i="2"/>
  <c r="T3264" i="2"/>
  <c r="S3264" i="2"/>
  <c r="L3264" i="2"/>
  <c r="I3264" i="2"/>
  <c r="AD3263" i="2"/>
  <c r="R3263" i="2"/>
  <c r="Q3263" i="2"/>
  <c r="P3263" i="2"/>
  <c r="O3263" i="2"/>
  <c r="N3263" i="2"/>
  <c r="AD3262" i="2"/>
  <c r="AC3262" i="2"/>
  <c r="AC3075" i="2" s="1"/>
  <c r="AB3262" i="2"/>
  <c r="AA3262" i="2"/>
  <c r="Z3262" i="2"/>
  <c r="Y3262" i="2"/>
  <c r="X3262" i="2"/>
  <c r="W3262" i="2"/>
  <c r="V3262" i="2"/>
  <c r="K3262" i="2" s="1"/>
  <c r="U3262" i="2"/>
  <c r="T3262" i="2"/>
  <c r="S3262" i="2"/>
  <c r="R3262" i="2"/>
  <c r="R3075" i="2" s="1"/>
  <c r="I3262" i="2"/>
  <c r="I3075" i="2" s="1"/>
  <c r="I2888" i="2" s="1"/>
  <c r="AD3261" i="2"/>
  <c r="AC3261" i="2"/>
  <c r="AB3261" i="2"/>
  <c r="AA3261" i="2"/>
  <c r="Z3261" i="2"/>
  <c r="Y3261" i="2"/>
  <c r="X3261" i="2"/>
  <c r="X3074" i="2" s="1"/>
  <c r="X2887" i="2" s="1"/>
  <c r="W3261" i="2"/>
  <c r="V3261" i="2"/>
  <c r="U3261" i="2"/>
  <c r="T3261" i="2"/>
  <c r="S3261" i="2"/>
  <c r="S3074" i="2" s="1"/>
  <c r="I3261" i="2"/>
  <c r="AD3260" i="2"/>
  <c r="AD3073" i="2" s="1"/>
  <c r="AD2886" i="2" s="1"/>
  <c r="AC3260" i="2"/>
  <c r="AC3073" i="2" s="1"/>
  <c r="AB3260" i="2"/>
  <c r="AA3260" i="2"/>
  <c r="AA3073" i="2" s="1"/>
  <c r="Z3260" i="2"/>
  <c r="Y3260" i="2"/>
  <c r="Y3073" i="2" s="1"/>
  <c r="X3260" i="2"/>
  <c r="W3260" i="2"/>
  <c r="W3073" i="2" s="1"/>
  <c r="W2886" i="2" s="1"/>
  <c r="V3260" i="2"/>
  <c r="U3260" i="2"/>
  <c r="U3073" i="2" s="1"/>
  <c r="T3260" i="2"/>
  <c r="T3073" i="2" s="1"/>
  <c r="S3260" i="2"/>
  <c r="S3073" i="2" s="1"/>
  <c r="I3260" i="2"/>
  <c r="I3073" i="2" s="1"/>
  <c r="I2886" i="2" s="1"/>
  <c r="AD3259" i="2"/>
  <c r="AD3072" i="2" s="1"/>
  <c r="AC3259" i="2"/>
  <c r="AC3072" i="2" s="1"/>
  <c r="AC2885" i="2" s="1"/>
  <c r="AB3259" i="2"/>
  <c r="AA3259" i="2"/>
  <c r="L3259" i="2" s="1"/>
  <c r="L3072" i="2" s="1"/>
  <c r="Z3259" i="2"/>
  <c r="Y3259" i="2"/>
  <c r="Y3072" i="2" s="1"/>
  <c r="Y2885" i="2" s="1"/>
  <c r="X3259" i="2"/>
  <c r="W3259" i="2"/>
  <c r="W3072" i="2" s="1"/>
  <c r="V3259" i="2"/>
  <c r="U3259" i="2"/>
  <c r="U3072" i="2" s="1"/>
  <c r="U2885" i="2" s="1"/>
  <c r="T3259" i="2"/>
  <c r="S3259" i="2"/>
  <c r="S3072" i="2" s="1"/>
  <c r="I3259" i="2"/>
  <c r="AD3258" i="2"/>
  <c r="AC3258" i="2"/>
  <c r="AB3258" i="2"/>
  <c r="AA3258" i="2"/>
  <c r="Z3258" i="2"/>
  <c r="Y3258" i="2"/>
  <c r="Y3071" i="2" s="1"/>
  <c r="Y2884" i="2" s="1"/>
  <c r="X3258" i="2"/>
  <c r="W3258" i="2"/>
  <c r="V3258" i="2"/>
  <c r="U3258" i="2"/>
  <c r="U3071" i="2" s="1"/>
  <c r="T3258" i="2"/>
  <c r="T3071" i="2" s="1"/>
  <c r="S3258" i="2"/>
  <c r="I3258" i="2"/>
  <c r="AB3257" i="2"/>
  <c r="Q3257" i="2"/>
  <c r="P3257" i="2"/>
  <c r="O3257" i="2"/>
  <c r="N3257" i="2"/>
  <c r="AD3256" i="2"/>
  <c r="AC3256" i="2"/>
  <c r="AB3256" i="2"/>
  <c r="M3256" i="2" s="1"/>
  <c r="AA3256" i="2"/>
  <c r="AA3069" i="2" s="1"/>
  <c r="AA2882" i="2" s="1"/>
  <c r="Z3256" i="2"/>
  <c r="Y3256" i="2"/>
  <c r="X3256" i="2"/>
  <c r="W3256" i="2"/>
  <c r="V3256" i="2"/>
  <c r="U3256" i="2"/>
  <c r="T3256" i="2"/>
  <c r="S3256" i="2"/>
  <c r="I3256" i="2"/>
  <c r="AD3255" i="2"/>
  <c r="AD3068" i="2" s="1"/>
  <c r="AD2881" i="2" s="1"/>
  <c r="AC3255" i="2"/>
  <c r="AC3068" i="2" s="1"/>
  <c r="AC2881" i="2" s="1"/>
  <c r="AB3255" i="2"/>
  <c r="M3255" i="2" s="1"/>
  <c r="M3068" i="2" s="1"/>
  <c r="AA3255" i="2"/>
  <c r="Z3255" i="2"/>
  <c r="Y3255" i="2"/>
  <c r="Y3068" i="2" s="1"/>
  <c r="Y2881" i="2" s="1"/>
  <c r="X3255" i="2"/>
  <c r="W3255" i="2"/>
  <c r="V3255" i="2"/>
  <c r="U3255" i="2"/>
  <c r="U3068" i="2" s="1"/>
  <c r="U2881" i="2" s="1"/>
  <c r="T3255" i="2"/>
  <c r="S3255" i="2"/>
  <c r="I3255" i="2"/>
  <c r="I3068" i="2" s="1"/>
  <c r="I2881" i="2" s="1"/>
  <c r="AD3254" i="2"/>
  <c r="AC3254" i="2"/>
  <c r="AB3254" i="2"/>
  <c r="AA3254" i="2"/>
  <c r="Z3254" i="2"/>
  <c r="Y3254" i="2"/>
  <c r="X3254" i="2"/>
  <c r="X3067" i="2" s="1"/>
  <c r="W3254" i="2"/>
  <c r="V3254" i="2"/>
  <c r="U3254" i="2"/>
  <c r="T3254" i="2"/>
  <c r="T3067" i="2" s="1"/>
  <c r="T2880" i="2" s="1"/>
  <c r="S3254" i="2"/>
  <c r="AE3254" i="2" s="1"/>
  <c r="I3254" i="2"/>
  <c r="AD3253" i="2"/>
  <c r="AC3253" i="2"/>
  <c r="AB3253" i="2"/>
  <c r="AB3066" i="2" s="1"/>
  <c r="AA3253" i="2"/>
  <c r="Z3253" i="2"/>
  <c r="Y3253" i="2"/>
  <c r="X3253" i="2"/>
  <c r="X3066" i="2" s="1"/>
  <c r="W3253" i="2"/>
  <c r="W3066" i="2" s="1"/>
  <c r="V3253" i="2"/>
  <c r="U3253" i="2"/>
  <c r="U3066" i="2" s="1"/>
  <c r="T3253" i="2"/>
  <c r="T3066" i="2" s="1"/>
  <c r="S3253" i="2"/>
  <c r="I3253" i="2"/>
  <c r="AD3252" i="2"/>
  <c r="AC3252" i="2"/>
  <c r="AC3065" i="2" s="1"/>
  <c r="AB3252" i="2"/>
  <c r="AA3252" i="2"/>
  <c r="AA3065" i="2" s="1"/>
  <c r="Z3252" i="2"/>
  <c r="Y3252" i="2"/>
  <c r="X3252" i="2"/>
  <c r="W3252" i="2"/>
  <c r="V3252" i="2"/>
  <c r="U3252" i="2"/>
  <c r="U3065" i="2" s="1"/>
  <c r="T3252" i="2"/>
  <c r="T3065" i="2" s="1"/>
  <c r="T2878" i="2" s="1"/>
  <c r="S3252" i="2"/>
  <c r="S3065" i="2" s="1"/>
  <c r="I3252" i="2"/>
  <c r="I3065" i="2" s="1"/>
  <c r="AD3251" i="2"/>
  <c r="AD3064" i="2" s="1"/>
  <c r="AD2877" i="2" s="1"/>
  <c r="AC3251" i="2"/>
  <c r="AB3251" i="2"/>
  <c r="AA3251" i="2"/>
  <c r="Z3251" i="2"/>
  <c r="Y3251" i="2"/>
  <c r="X3251" i="2"/>
  <c r="W3251" i="2"/>
  <c r="W3064" i="2" s="1"/>
  <c r="V3251" i="2"/>
  <c r="U3251" i="2"/>
  <c r="T3251" i="2"/>
  <c r="S3251" i="2"/>
  <c r="M3251" i="2"/>
  <c r="I3251" i="2"/>
  <c r="I3064" i="2" s="1"/>
  <c r="AD3250" i="2"/>
  <c r="AC3250" i="2"/>
  <c r="AC3063" i="2" s="1"/>
  <c r="AB3250" i="2"/>
  <c r="AA3250" i="2"/>
  <c r="Z3250" i="2"/>
  <c r="Y3250" i="2"/>
  <c r="Y3063" i="2" s="1"/>
  <c r="X3250" i="2"/>
  <c r="X3063" i="2" s="1"/>
  <c r="W3250" i="2"/>
  <c r="V3250" i="2"/>
  <c r="U3250" i="2"/>
  <c r="U3063" i="2" s="1"/>
  <c r="T3250" i="2"/>
  <c r="S3250" i="2"/>
  <c r="I3250" i="2"/>
  <c r="AD3249" i="2"/>
  <c r="AC3249" i="2"/>
  <c r="AB3249" i="2"/>
  <c r="AA3249" i="2"/>
  <c r="Z3249" i="2"/>
  <c r="Y3249" i="2"/>
  <c r="X3249" i="2"/>
  <c r="W3249" i="2"/>
  <c r="V3249" i="2"/>
  <c r="K3249" i="2" s="1"/>
  <c r="U3249" i="2"/>
  <c r="U3062" i="2" s="1"/>
  <c r="T3249" i="2"/>
  <c r="S3249" i="2"/>
  <c r="L3249" i="2"/>
  <c r="I3249" i="2"/>
  <c r="AD3248" i="2"/>
  <c r="AC3248" i="2"/>
  <c r="AB3248" i="2"/>
  <c r="M3248" i="2" s="1"/>
  <c r="AA3248" i="2"/>
  <c r="AA3061" i="2" s="1"/>
  <c r="AA2874" i="2" s="1"/>
  <c r="Z3248" i="2"/>
  <c r="Y3248" i="2"/>
  <c r="X3248" i="2"/>
  <c r="W3248" i="2"/>
  <c r="V3248" i="2"/>
  <c r="U3248" i="2"/>
  <c r="T3248" i="2"/>
  <c r="S3248" i="2"/>
  <c r="I3248" i="2"/>
  <c r="AD3247" i="2"/>
  <c r="AD3060" i="2" s="1"/>
  <c r="AC3247" i="2"/>
  <c r="AB3247" i="2"/>
  <c r="M3247" i="2" s="1"/>
  <c r="AA3247" i="2"/>
  <c r="Z3247" i="2"/>
  <c r="Y3247" i="2"/>
  <c r="X3247" i="2"/>
  <c r="X3060" i="2" s="1"/>
  <c r="W3247" i="2"/>
  <c r="V3247" i="2"/>
  <c r="U3247" i="2"/>
  <c r="T3247" i="2"/>
  <c r="S3247" i="2"/>
  <c r="I3247" i="2"/>
  <c r="AD3246" i="2"/>
  <c r="AC3246" i="2"/>
  <c r="AB3246" i="2"/>
  <c r="AA3246" i="2"/>
  <c r="Z3246" i="2"/>
  <c r="Y3246" i="2"/>
  <c r="X3246" i="2"/>
  <c r="X3059" i="2" s="1"/>
  <c r="X2872" i="2" s="1"/>
  <c r="W3246" i="2"/>
  <c r="V3246" i="2"/>
  <c r="U3246" i="2"/>
  <c r="T3246" i="2"/>
  <c r="T3059" i="2" s="1"/>
  <c r="S3246" i="2"/>
  <c r="AE3246" i="2" s="1"/>
  <c r="I3246" i="2"/>
  <c r="AD3245" i="2"/>
  <c r="AC3245" i="2"/>
  <c r="AB3245" i="2"/>
  <c r="AA3245" i="2"/>
  <c r="Z3245" i="2"/>
  <c r="Y3245" i="2"/>
  <c r="X3245" i="2"/>
  <c r="W3245" i="2"/>
  <c r="V3245" i="2"/>
  <c r="U3245" i="2"/>
  <c r="U3058" i="2" s="1"/>
  <c r="T3245" i="2"/>
  <c r="S3245" i="2"/>
  <c r="I3245" i="2"/>
  <c r="AD3244" i="2"/>
  <c r="AD3057" i="2" s="1"/>
  <c r="AC3244" i="2"/>
  <c r="AB3244" i="2"/>
  <c r="AA3244" i="2"/>
  <c r="AA3057" i="2" s="1"/>
  <c r="AA2870" i="2" s="1"/>
  <c r="Z3244" i="2"/>
  <c r="Z3057" i="2" s="1"/>
  <c r="Y3244" i="2"/>
  <c r="Y3057" i="2" s="1"/>
  <c r="X3244" i="2"/>
  <c r="W3244" i="2"/>
  <c r="V3244" i="2"/>
  <c r="V3057" i="2" s="1"/>
  <c r="U3244" i="2"/>
  <c r="T3244" i="2"/>
  <c r="S3244" i="2"/>
  <c r="S3057" i="2" s="1"/>
  <c r="J3244" i="2"/>
  <c r="J3057" i="2" s="1"/>
  <c r="I3244" i="2"/>
  <c r="AD3243" i="2"/>
  <c r="AD3056" i="2" s="1"/>
  <c r="AD2869" i="2" s="1"/>
  <c r="AC3243" i="2"/>
  <c r="AB3243" i="2"/>
  <c r="AA3243" i="2"/>
  <c r="Z3243" i="2"/>
  <c r="Y3243" i="2"/>
  <c r="X3243" i="2"/>
  <c r="X3056" i="2" s="1"/>
  <c r="W3243" i="2"/>
  <c r="V3243" i="2"/>
  <c r="U3243" i="2"/>
  <c r="T3243" i="2"/>
  <c r="S3243" i="2"/>
  <c r="I3243" i="2"/>
  <c r="I3056" i="2" s="1"/>
  <c r="I2869" i="2" s="1"/>
  <c r="AD3242" i="2"/>
  <c r="AD3055" i="2" s="1"/>
  <c r="AC3242" i="2"/>
  <c r="AC3055" i="2" s="1"/>
  <c r="AB3242" i="2"/>
  <c r="AA3242" i="2"/>
  <c r="Z3242" i="2"/>
  <c r="Y3242" i="2"/>
  <c r="X3242" i="2"/>
  <c r="X3055" i="2" s="1"/>
  <c r="W3242" i="2"/>
  <c r="V3242" i="2"/>
  <c r="V3055" i="2" s="1"/>
  <c r="U3242" i="2"/>
  <c r="T3242" i="2"/>
  <c r="S3242" i="2"/>
  <c r="K3242" i="2"/>
  <c r="I3242" i="2"/>
  <c r="I3055" i="2" s="1"/>
  <c r="AD3241" i="2"/>
  <c r="AC3241" i="2"/>
  <c r="AB3241" i="2"/>
  <c r="AB3054" i="2" s="1"/>
  <c r="AA3241" i="2"/>
  <c r="L3241" i="2" s="1"/>
  <c r="Z3241" i="2"/>
  <c r="Y3241" i="2"/>
  <c r="X3241" i="2"/>
  <c r="W3241" i="2"/>
  <c r="V3241" i="2"/>
  <c r="U3241" i="2"/>
  <c r="T3241" i="2"/>
  <c r="T3054" i="2" s="1"/>
  <c r="S3241" i="2"/>
  <c r="I3241" i="2"/>
  <c r="AD3240" i="2"/>
  <c r="AD3053" i="2" s="1"/>
  <c r="AC3240" i="2"/>
  <c r="AB3240" i="2"/>
  <c r="AA3240" i="2"/>
  <c r="AA3053" i="2" s="1"/>
  <c r="Z3240" i="2"/>
  <c r="Z3053" i="2" s="1"/>
  <c r="Y3240" i="2"/>
  <c r="X3240" i="2"/>
  <c r="W3240" i="2"/>
  <c r="V3240" i="2"/>
  <c r="V3053" i="2" s="1"/>
  <c r="U3240" i="2"/>
  <c r="T3240" i="2"/>
  <c r="S3240" i="2"/>
  <c r="I3240" i="2"/>
  <c r="AD3239" i="2"/>
  <c r="AC3239" i="2"/>
  <c r="AB3239" i="2"/>
  <c r="AA3239" i="2"/>
  <c r="AA3052" i="2" s="1"/>
  <c r="Z3239" i="2"/>
  <c r="Y3239" i="2"/>
  <c r="X3239" i="2"/>
  <c r="W3239" i="2"/>
  <c r="W3052" i="2" s="1"/>
  <c r="V3239" i="2"/>
  <c r="U3239" i="2"/>
  <c r="T3239" i="2"/>
  <c r="S3239" i="2"/>
  <c r="M3239" i="2"/>
  <c r="I3239" i="2"/>
  <c r="I3052" i="2" s="1"/>
  <c r="AD3238" i="2"/>
  <c r="AC3238" i="2"/>
  <c r="AC3051" i="2" s="1"/>
  <c r="AB3238" i="2"/>
  <c r="AA3238" i="2"/>
  <c r="Z3238" i="2"/>
  <c r="Y3238" i="2"/>
  <c r="Y3051" i="2" s="1"/>
  <c r="Y2864" i="2" s="1"/>
  <c r="X3238" i="2"/>
  <c r="K3238" i="2" s="1"/>
  <c r="W3238" i="2"/>
  <c r="V3238" i="2"/>
  <c r="U3238" i="2"/>
  <c r="U3051" i="2" s="1"/>
  <c r="T3238" i="2"/>
  <c r="S3238" i="2"/>
  <c r="I3238" i="2"/>
  <c r="R3237" i="2"/>
  <c r="Q3237" i="2"/>
  <c r="P3237" i="2"/>
  <c r="O3237" i="2"/>
  <c r="N3237" i="2"/>
  <c r="AD3236" i="2"/>
  <c r="AC3236" i="2"/>
  <c r="AC3049" i="2" s="1"/>
  <c r="AC2862" i="2" s="1"/>
  <c r="AB3236" i="2"/>
  <c r="AA3236" i="2"/>
  <c r="Z3236" i="2"/>
  <c r="Y3236" i="2"/>
  <c r="X3236" i="2"/>
  <c r="W3236" i="2"/>
  <c r="V3236" i="2"/>
  <c r="U3236" i="2"/>
  <c r="U3049" i="2" s="1"/>
  <c r="U2862" i="2" s="1"/>
  <c r="T3236" i="2"/>
  <c r="T3049" i="2" s="1"/>
  <c r="T2862" i="2" s="1"/>
  <c r="S3236" i="2"/>
  <c r="I3236" i="2"/>
  <c r="AD3235" i="2"/>
  <c r="AC3235" i="2"/>
  <c r="AB3235" i="2"/>
  <c r="AA3235" i="2"/>
  <c r="Z3235" i="2"/>
  <c r="Z3233" i="2" s="1"/>
  <c r="Y3235" i="2"/>
  <c r="X3235" i="2"/>
  <c r="W3235" i="2"/>
  <c r="V3235" i="2"/>
  <c r="V3233" i="2" s="1"/>
  <c r="U3235" i="2"/>
  <c r="T3235" i="2"/>
  <c r="S3235" i="2"/>
  <c r="M3235" i="2"/>
  <c r="I3235" i="2"/>
  <c r="AD3234" i="2"/>
  <c r="AC3234" i="2"/>
  <c r="AB3234" i="2"/>
  <c r="AA3234" i="2"/>
  <c r="L3234" i="2" s="1"/>
  <c r="Z3234" i="2"/>
  <c r="Y3234" i="2"/>
  <c r="X3234" i="2"/>
  <c r="W3234" i="2"/>
  <c r="W3047" i="2" s="1"/>
  <c r="W2860" i="2" s="1"/>
  <c r="V3234" i="2"/>
  <c r="U3234" i="2"/>
  <c r="T3234" i="2"/>
  <c r="S3234" i="2"/>
  <c r="I3234" i="2"/>
  <c r="AD3233" i="2"/>
  <c r="R3233" i="2"/>
  <c r="Q3233" i="2"/>
  <c r="P3233" i="2"/>
  <c r="O3233" i="2"/>
  <c r="N3233" i="2"/>
  <c r="AD3232" i="2"/>
  <c r="AC3232" i="2"/>
  <c r="AB3232" i="2"/>
  <c r="AA3232" i="2"/>
  <c r="Z3232" i="2"/>
  <c r="Y3232" i="2"/>
  <c r="Y3045" i="2" s="1"/>
  <c r="X3232" i="2"/>
  <c r="W3232" i="2"/>
  <c r="V3232" i="2"/>
  <c r="U3232" i="2"/>
  <c r="U3045" i="2" s="1"/>
  <c r="T3232" i="2"/>
  <c r="S3232" i="2"/>
  <c r="L3232" i="2"/>
  <c r="I3232" i="2"/>
  <c r="I3045" i="2" s="1"/>
  <c r="AD3231" i="2"/>
  <c r="AC3231" i="2"/>
  <c r="AB3231" i="2"/>
  <c r="M3231" i="2" s="1"/>
  <c r="AA3231" i="2"/>
  <c r="Z3231" i="2"/>
  <c r="Y3231" i="2"/>
  <c r="X3231" i="2"/>
  <c r="X3044" i="2" s="1"/>
  <c r="X2857" i="2" s="1"/>
  <c r="W3231" i="2"/>
  <c r="V3231" i="2"/>
  <c r="U3231" i="2"/>
  <c r="T3231" i="2"/>
  <c r="S3231" i="2"/>
  <c r="I3231" i="2"/>
  <c r="AD3230" i="2"/>
  <c r="AC3230" i="2"/>
  <c r="AB3230" i="2"/>
  <c r="AA3230" i="2"/>
  <c r="Z3230" i="2"/>
  <c r="Y3230" i="2"/>
  <c r="X3230" i="2"/>
  <c r="W3230" i="2"/>
  <c r="V3230" i="2"/>
  <c r="U3230" i="2"/>
  <c r="T3230" i="2"/>
  <c r="S3230" i="2"/>
  <c r="I3230" i="2"/>
  <c r="AD3229" i="2"/>
  <c r="AC3229" i="2"/>
  <c r="AB3229" i="2"/>
  <c r="AA3229" i="2"/>
  <c r="Z3229" i="2"/>
  <c r="Y3229" i="2"/>
  <c r="X3229" i="2"/>
  <c r="W3229" i="2"/>
  <c r="W3228" i="2" s="1"/>
  <c r="V3229" i="2"/>
  <c r="U3229" i="2"/>
  <c r="T3229" i="2"/>
  <c r="S3229" i="2"/>
  <c r="J3229" i="2" s="1"/>
  <c r="I3229" i="2"/>
  <c r="AF3228" i="2"/>
  <c r="R3228" i="2"/>
  <c r="Q3228" i="2"/>
  <c r="P3228" i="2"/>
  <c r="O3228" i="2"/>
  <c r="N3228" i="2"/>
  <c r="AD3227" i="2"/>
  <c r="AD3040" i="2" s="1"/>
  <c r="AD2853" i="2" s="1"/>
  <c r="AC3227" i="2"/>
  <c r="AB3227" i="2"/>
  <c r="AA3227" i="2"/>
  <c r="AA3040" i="2" s="1"/>
  <c r="AA2853" i="2" s="1"/>
  <c r="Z3227" i="2"/>
  <c r="Y3227" i="2"/>
  <c r="X3227" i="2"/>
  <c r="W3227" i="2"/>
  <c r="V3227" i="2"/>
  <c r="U3227" i="2"/>
  <c r="T3227" i="2"/>
  <c r="S3227" i="2"/>
  <c r="S3040" i="2" s="1"/>
  <c r="S2853" i="2" s="1"/>
  <c r="M3227" i="2"/>
  <c r="I3227" i="2"/>
  <c r="I3040" i="2" s="1"/>
  <c r="AD3226" i="2"/>
  <c r="AC3226" i="2"/>
  <c r="AB3226" i="2"/>
  <c r="AA3226" i="2"/>
  <c r="Z3226" i="2"/>
  <c r="Y3226" i="2"/>
  <c r="Y3039" i="2" s="1"/>
  <c r="X3226" i="2"/>
  <c r="X3039" i="2" s="1"/>
  <c r="X2852" i="2" s="1"/>
  <c r="W3226" i="2"/>
  <c r="V3226" i="2"/>
  <c r="U3226" i="2"/>
  <c r="U3039" i="2" s="1"/>
  <c r="T3226" i="2"/>
  <c r="S3226" i="2"/>
  <c r="I3226" i="2"/>
  <c r="AD3225" i="2"/>
  <c r="AC3225" i="2"/>
  <c r="AB3225" i="2"/>
  <c r="AA3225" i="2"/>
  <c r="Z3225" i="2"/>
  <c r="Z3223" i="2" s="1"/>
  <c r="Y3225" i="2"/>
  <c r="X3225" i="2"/>
  <c r="W3225" i="2"/>
  <c r="V3225" i="2"/>
  <c r="U3225" i="2"/>
  <c r="T3225" i="2"/>
  <c r="S3225" i="2"/>
  <c r="L3225" i="2"/>
  <c r="I3225" i="2"/>
  <c r="I3223" i="2" s="1"/>
  <c r="AD3224" i="2"/>
  <c r="AD3223" i="2" s="1"/>
  <c r="AC3224" i="2"/>
  <c r="AB3224" i="2"/>
  <c r="AA3224" i="2"/>
  <c r="Z3224" i="2"/>
  <c r="Y3224" i="2"/>
  <c r="X3224" i="2"/>
  <c r="X3223" i="2" s="1"/>
  <c r="W3224" i="2"/>
  <c r="V3224" i="2"/>
  <c r="U3224" i="2"/>
  <c r="T3224" i="2"/>
  <c r="T3223" i="2" s="1"/>
  <c r="S3224" i="2"/>
  <c r="I3224" i="2"/>
  <c r="R3223" i="2"/>
  <c r="Q3223" i="2"/>
  <c r="P3223" i="2"/>
  <c r="O3223" i="2"/>
  <c r="N3223" i="2"/>
  <c r="AD3222" i="2"/>
  <c r="AC3222" i="2"/>
  <c r="AB3222" i="2"/>
  <c r="AA3222" i="2"/>
  <c r="Z3222" i="2"/>
  <c r="Y3222" i="2"/>
  <c r="L3222" i="2" s="1"/>
  <c r="X3222" i="2"/>
  <c r="W3222" i="2"/>
  <c r="V3222" i="2"/>
  <c r="U3222" i="2"/>
  <c r="T3222" i="2"/>
  <c r="S3222" i="2"/>
  <c r="I3222" i="2"/>
  <c r="AD3221" i="2"/>
  <c r="AC3221" i="2"/>
  <c r="AB3221" i="2"/>
  <c r="AA3221" i="2"/>
  <c r="Z3221" i="2"/>
  <c r="Y3221" i="2"/>
  <c r="X3221" i="2"/>
  <c r="W3221" i="2"/>
  <c r="V3221" i="2"/>
  <c r="U3221" i="2"/>
  <c r="T3221" i="2"/>
  <c r="S3221" i="2"/>
  <c r="J3221" i="2" s="1"/>
  <c r="M3221" i="2"/>
  <c r="M3034" i="2" s="1"/>
  <c r="I3221" i="2"/>
  <c r="I3034" i="2" s="1"/>
  <c r="AD3220" i="2"/>
  <c r="AD3033" i="2" s="1"/>
  <c r="AC3220" i="2"/>
  <c r="AC3033" i="2" s="1"/>
  <c r="AC2846" i="2" s="1"/>
  <c r="AB3220" i="2"/>
  <c r="AA3220" i="2"/>
  <c r="Z3220" i="2"/>
  <c r="Z3033" i="2" s="1"/>
  <c r="Y3220" i="2"/>
  <c r="X3220" i="2"/>
  <c r="W3220" i="2"/>
  <c r="V3220" i="2"/>
  <c r="U3220" i="2"/>
  <c r="U3033" i="2" s="1"/>
  <c r="T3220" i="2"/>
  <c r="S3220" i="2"/>
  <c r="K3220" i="2"/>
  <c r="I3220" i="2"/>
  <c r="AD3219" i="2"/>
  <c r="AC3219" i="2"/>
  <c r="AB3219" i="2"/>
  <c r="AA3219" i="2"/>
  <c r="Z3219" i="2"/>
  <c r="Y3219" i="2"/>
  <c r="X3219" i="2"/>
  <c r="W3219" i="2"/>
  <c r="V3219" i="2"/>
  <c r="U3219" i="2"/>
  <c r="T3219" i="2"/>
  <c r="T3032" i="2" s="1"/>
  <c r="T2845" i="2" s="1"/>
  <c r="S3219" i="2"/>
  <c r="I3219" i="2"/>
  <c r="AD3218" i="2"/>
  <c r="AC3218" i="2"/>
  <c r="AB3218" i="2"/>
  <c r="AA3218" i="2"/>
  <c r="Z3218" i="2"/>
  <c r="Y3218" i="2"/>
  <c r="X3218" i="2"/>
  <c r="W3218" i="2"/>
  <c r="V3218" i="2"/>
  <c r="U3218" i="2"/>
  <c r="T3218" i="2"/>
  <c r="S3218" i="2"/>
  <c r="L3218" i="2"/>
  <c r="I3218" i="2"/>
  <c r="R3217" i="2"/>
  <c r="Q3217" i="2"/>
  <c r="P3217" i="2"/>
  <c r="O3217" i="2"/>
  <c r="N3217" i="2"/>
  <c r="AD3216" i="2"/>
  <c r="AC3216" i="2"/>
  <c r="AC3029" i="2" s="1"/>
  <c r="AC2842" i="2" s="1"/>
  <c r="AB3216" i="2"/>
  <c r="AB3029" i="2" s="1"/>
  <c r="AA3216" i="2"/>
  <c r="Z3216" i="2"/>
  <c r="Y3216" i="2"/>
  <c r="X3216" i="2"/>
  <c r="W3216" i="2"/>
  <c r="V3216" i="2"/>
  <c r="U3216" i="2"/>
  <c r="T3216" i="2"/>
  <c r="T3029" i="2" s="1"/>
  <c r="S3216" i="2"/>
  <c r="I3216" i="2"/>
  <c r="I3214" i="2" s="1"/>
  <c r="AD3215" i="2"/>
  <c r="AD3214" i="2" s="1"/>
  <c r="AC3215" i="2"/>
  <c r="AB3215" i="2"/>
  <c r="AA3215" i="2"/>
  <c r="Z3215" i="2"/>
  <c r="Z3214" i="2" s="1"/>
  <c r="Y3215" i="2"/>
  <c r="X3215" i="2"/>
  <c r="W3215" i="2"/>
  <c r="V3215" i="2"/>
  <c r="U3215" i="2"/>
  <c r="T3215" i="2"/>
  <c r="S3215" i="2"/>
  <c r="I3215" i="2"/>
  <c r="V3214" i="2"/>
  <c r="R3214" i="2"/>
  <c r="Q3214" i="2"/>
  <c r="P3214" i="2"/>
  <c r="O3214" i="2"/>
  <c r="N3214" i="2"/>
  <c r="AD3213" i="2"/>
  <c r="AC3213" i="2"/>
  <c r="AB3213" i="2"/>
  <c r="AA3213" i="2"/>
  <c r="L3213" i="2" s="1"/>
  <c r="Z3213" i="2"/>
  <c r="Y3213" i="2"/>
  <c r="X3213" i="2"/>
  <c r="W3213" i="2"/>
  <c r="V3213" i="2"/>
  <c r="U3213" i="2"/>
  <c r="T3213" i="2"/>
  <c r="S3213" i="2"/>
  <c r="I3213" i="2"/>
  <c r="AD3212" i="2"/>
  <c r="AD3025" i="2" s="1"/>
  <c r="AD2838" i="2" s="1"/>
  <c r="AC3212" i="2"/>
  <c r="AB3212" i="2"/>
  <c r="AA3212" i="2"/>
  <c r="Z3212" i="2"/>
  <c r="Y3212" i="2"/>
  <c r="Y3025" i="2" s="1"/>
  <c r="X3212" i="2"/>
  <c r="W3212" i="2"/>
  <c r="V3212" i="2"/>
  <c r="U3212" i="2"/>
  <c r="T3212" i="2"/>
  <c r="S3212" i="2"/>
  <c r="M3212" i="2"/>
  <c r="J3212" i="2"/>
  <c r="I3212" i="2"/>
  <c r="I3025" i="2" s="1"/>
  <c r="I2838" i="2" s="1"/>
  <c r="AD3211" i="2"/>
  <c r="AC3211" i="2"/>
  <c r="AC3024" i="2" s="1"/>
  <c r="AC2837" i="2" s="1"/>
  <c r="AB3211" i="2"/>
  <c r="AA3211" i="2"/>
  <c r="Z3211" i="2"/>
  <c r="Y3211" i="2"/>
  <c r="X3211" i="2"/>
  <c r="X3024" i="2" s="1"/>
  <c r="W3211" i="2"/>
  <c r="K3211" i="2" s="1"/>
  <c r="V3211" i="2"/>
  <c r="U3211" i="2"/>
  <c r="U3024" i="2" s="1"/>
  <c r="U2837" i="2" s="1"/>
  <c r="T3211" i="2"/>
  <c r="S3211" i="2"/>
  <c r="I3211" i="2"/>
  <c r="AD3210" i="2"/>
  <c r="AC3210" i="2"/>
  <c r="AB3210" i="2"/>
  <c r="AA3210" i="2"/>
  <c r="AA3023" i="2" s="1"/>
  <c r="AA2836" i="2" s="1"/>
  <c r="Z3210" i="2"/>
  <c r="Y3210" i="2"/>
  <c r="X3210" i="2"/>
  <c r="W3210" i="2"/>
  <c r="W3023" i="2" s="1"/>
  <c r="V3210" i="2"/>
  <c r="U3210" i="2"/>
  <c r="T3210" i="2"/>
  <c r="S3210" i="2"/>
  <c r="M3210" i="2"/>
  <c r="I3210" i="2"/>
  <c r="I3023" i="2" s="1"/>
  <c r="AD3209" i="2"/>
  <c r="AC3209" i="2"/>
  <c r="AB3209" i="2"/>
  <c r="AA3209" i="2"/>
  <c r="Z3209" i="2"/>
  <c r="Y3209" i="2"/>
  <c r="X3209" i="2"/>
  <c r="W3209" i="2"/>
  <c r="V3209" i="2"/>
  <c r="U3209" i="2"/>
  <c r="T3209" i="2"/>
  <c r="S3209" i="2"/>
  <c r="I3209" i="2"/>
  <c r="AD3208" i="2"/>
  <c r="AD3021" i="2" s="1"/>
  <c r="AC3208" i="2"/>
  <c r="AB3208" i="2"/>
  <c r="AA3208" i="2"/>
  <c r="Z3208" i="2"/>
  <c r="Y3208" i="2"/>
  <c r="X3208" i="2"/>
  <c r="W3208" i="2"/>
  <c r="V3208" i="2"/>
  <c r="U3208" i="2"/>
  <c r="T3208" i="2"/>
  <c r="S3208" i="2"/>
  <c r="J3208" i="2" s="1"/>
  <c r="M3208" i="2"/>
  <c r="I3208" i="2"/>
  <c r="AD3207" i="2"/>
  <c r="AC3207" i="2"/>
  <c r="AB3207" i="2"/>
  <c r="AA3207" i="2"/>
  <c r="Z3207" i="2"/>
  <c r="Y3207" i="2"/>
  <c r="X3207" i="2"/>
  <c r="X3020" i="2" s="1"/>
  <c r="X2833" i="2" s="1"/>
  <c r="W3207" i="2"/>
  <c r="K3207" i="2" s="1"/>
  <c r="V3207" i="2"/>
  <c r="U3207" i="2"/>
  <c r="T3207" i="2"/>
  <c r="S3207" i="2"/>
  <c r="I3207" i="2"/>
  <c r="AD3206" i="2"/>
  <c r="AC3206" i="2"/>
  <c r="AB3206" i="2"/>
  <c r="AA3206" i="2"/>
  <c r="AA3019" i="2" s="1"/>
  <c r="Z3206" i="2"/>
  <c r="Y3206" i="2"/>
  <c r="X3206" i="2"/>
  <c r="W3206" i="2"/>
  <c r="V3206" i="2"/>
  <c r="U3206" i="2"/>
  <c r="T3206" i="2"/>
  <c r="S3206" i="2"/>
  <c r="M3206" i="2"/>
  <c r="I3206" i="2"/>
  <c r="R3205" i="2"/>
  <c r="Q3205" i="2"/>
  <c r="P3205" i="2"/>
  <c r="O3205" i="2"/>
  <c r="N3205" i="2"/>
  <c r="AD3204" i="2"/>
  <c r="AC3204" i="2"/>
  <c r="AB3204" i="2"/>
  <c r="AA3204" i="2"/>
  <c r="Z3204" i="2"/>
  <c r="Y3204" i="2"/>
  <c r="X3204" i="2"/>
  <c r="X3017" i="2" s="1"/>
  <c r="X2830" i="2" s="1"/>
  <c r="W3204" i="2"/>
  <c r="V3204" i="2"/>
  <c r="U3204" i="2"/>
  <c r="T3204" i="2"/>
  <c r="S3204" i="2"/>
  <c r="I3204" i="2"/>
  <c r="AD3203" i="2"/>
  <c r="AC3203" i="2"/>
  <c r="AB3203" i="2"/>
  <c r="M3203" i="2" s="1"/>
  <c r="AA3203" i="2"/>
  <c r="Z3203" i="2"/>
  <c r="Y3203" i="2"/>
  <c r="X3203" i="2"/>
  <c r="X3202" i="2" s="1"/>
  <c r="W3203" i="2"/>
  <c r="V3203" i="2"/>
  <c r="U3203" i="2"/>
  <c r="T3203" i="2"/>
  <c r="S3203" i="2"/>
  <c r="I3203" i="2"/>
  <c r="R3202" i="2"/>
  <c r="Q3202" i="2"/>
  <c r="P3202" i="2"/>
  <c r="O3202" i="2"/>
  <c r="N3202" i="2"/>
  <c r="AD3201" i="2"/>
  <c r="AC3201" i="2"/>
  <c r="AB3201" i="2"/>
  <c r="AA3201" i="2"/>
  <c r="AA3199" i="2" s="1"/>
  <c r="Z3201" i="2"/>
  <c r="Y3201" i="2"/>
  <c r="X3201" i="2"/>
  <c r="W3201" i="2"/>
  <c r="W3199" i="2" s="1"/>
  <c r="V3201" i="2"/>
  <c r="U3201" i="2"/>
  <c r="T3201" i="2"/>
  <c r="S3201" i="2"/>
  <c r="J3201" i="2" s="1"/>
  <c r="M3201" i="2"/>
  <c r="I3201" i="2"/>
  <c r="AD3200" i="2"/>
  <c r="AC3200" i="2"/>
  <c r="AB3200" i="2"/>
  <c r="AA3200" i="2"/>
  <c r="Z3200" i="2"/>
  <c r="Y3200" i="2"/>
  <c r="X3200" i="2"/>
  <c r="X3199" i="2" s="1"/>
  <c r="W3200" i="2"/>
  <c r="V3200" i="2"/>
  <c r="U3200" i="2"/>
  <c r="T3200" i="2"/>
  <c r="S3200" i="2"/>
  <c r="K3200" i="2"/>
  <c r="I3200" i="2"/>
  <c r="R3199" i="2"/>
  <c r="Q3199" i="2"/>
  <c r="P3199" i="2"/>
  <c r="O3199" i="2"/>
  <c r="O3283" i="2" s="1"/>
  <c r="N3199" i="2"/>
  <c r="AE3195" i="2"/>
  <c r="AD3195" i="2"/>
  <c r="AC3195" i="2"/>
  <c r="AB3195" i="2"/>
  <c r="AA3195" i="2"/>
  <c r="Z3195" i="2"/>
  <c r="Y3195" i="2"/>
  <c r="X3195" i="2"/>
  <c r="W3195" i="2"/>
  <c r="V3195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AE3135" i="2"/>
  <c r="AI3131" i="2"/>
  <c r="AA3129" i="2"/>
  <c r="W3129" i="2"/>
  <c r="S3129" i="2"/>
  <c r="R3129" i="2"/>
  <c r="Q3129" i="2"/>
  <c r="P3129" i="2"/>
  <c r="O3129" i="2"/>
  <c r="N3129" i="2"/>
  <c r="N2942" i="2" s="1"/>
  <c r="Z3128" i="2"/>
  <c r="R3128" i="2"/>
  <c r="Q3128" i="2"/>
  <c r="Q2941" i="2" s="1"/>
  <c r="P3128" i="2"/>
  <c r="O3128" i="2"/>
  <c r="N3128" i="2"/>
  <c r="Q3127" i="2"/>
  <c r="P3127" i="2"/>
  <c r="AB3126" i="2"/>
  <c r="AA3126" i="2"/>
  <c r="X3126" i="2"/>
  <c r="X2939" i="2" s="1"/>
  <c r="W3126" i="2"/>
  <c r="T3126" i="2"/>
  <c r="S3126" i="2"/>
  <c r="R3126" i="2"/>
  <c r="Q3126" i="2"/>
  <c r="P3126" i="2"/>
  <c r="P2939" i="2" s="1"/>
  <c r="O3126" i="2"/>
  <c r="N3126" i="2"/>
  <c r="N2939" i="2" s="1"/>
  <c r="AA3125" i="2"/>
  <c r="AA2938" i="2" s="1"/>
  <c r="W3125" i="2"/>
  <c r="W2938" i="2" s="1"/>
  <c r="S3125" i="2"/>
  <c r="S2938" i="2" s="1"/>
  <c r="R3125" i="2"/>
  <c r="R2938" i="2" s="1"/>
  <c r="Q3125" i="2"/>
  <c r="P3125" i="2"/>
  <c r="O3125" i="2"/>
  <c r="N3125" i="2"/>
  <c r="N2938" i="2" s="1"/>
  <c r="AD3124" i="2"/>
  <c r="AC3124" i="2"/>
  <c r="Z3124" i="2"/>
  <c r="Y3124" i="2"/>
  <c r="V3124" i="2"/>
  <c r="U3124" i="2"/>
  <c r="R3124" i="2"/>
  <c r="Q3124" i="2"/>
  <c r="P3124" i="2"/>
  <c r="P2937" i="2" s="1"/>
  <c r="O3124" i="2"/>
  <c r="N3124" i="2"/>
  <c r="I3124" i="2"/>
  <c r="P3123" i="2"/>
  <c r="AB3122" i="2"/>
  <c r="AB2935" i="2" s="1"/>
  <c r="X3122" i="2"/>
  <c r="X2935" i="2" s="1"/>
  <c r="T3122" i="2"/>
  <c r="T2935" i="2" s="1"/>
  <c r="R3122" i="2"/>
  <c r="Q3122" i="2"/>
  <c r="P3122" i="2"/>
  <c r="O3122" i="2"/>
  <c r="O2935" i="2" s="1"/>
  <c r="N3122" i="2"/>
  <c r="R3121" i="2"/>
  <c r="R3120" i="2" s="1"/>
  <c r="Q3121" i="2"/>
  <c r="P3121" i="2"/>
  <c r="O3121" i="2"/>
  <c r="N3121" i="2"/>
  <c r="Q3120" i="2"/>
  <c r="N3120" i="2"/>
  <c r="AC3119" i="2"/>
  <c r="AB3119" i="2"/>
  <c r="Y3119" i="2"/>
  <c r="X3119" i="2"/>
  <c r="U3119" i="2"/>
  <c r="T3119" i="2"/>
  <c r="R3119" i="2"/>
  <c r="Q3119" i="2"/>
  <c r="Q2932" i="2" s="1"/>
  <c r="P3119" i="2"/>
  <c r="O3119" i="2"/>
  <c r="N3119" i="2"/>
  <c r="AB3118" i="2"/>
  <c r="AA3118" i="2"/>
  <c r="X3118" i="2"/>
  <c r="W3118" i="2"/>
  <c r="T3118" i="2"/>
  <c r="S3118" i="2"/>
  <c r="R3118" i="2"/>
  <c r="Q3118" i="2"/>
  <c r="Q2931" i="2" s="1"/>
  <c r="P3118" i="2"/>
  <c r="P2931" i="2" s="1"/>
  <c r="O3118" i="2"/>
  <c r="O2931" i="2" s="1"/>
  <c r="N3118" i="2"/>
  <c r="AD3117" i="2"/>
  <c r="Z3117" i="2"/>
  <c r="V3117" i="2"/>
  <c r="R3117" i="2"/>
  <c r="Q3117" i="2"/>
  <c r="P3117" i="2"/>
  <c r="O3117" i="2"/>
  <c r="O2930" i="2" s="1"/>
  <c r="N3117" i="2"/>
  <c r="AD3116" i="2"/>
  <c r="Z3116" i="2"/>
  <c r="V3116" i="2"/>
  <c r="R3116" i="2"/>
  <c r="Q3116" i="2"/>
  <c r="P3116" i="2"/>
  <c r="O3116" i="2"/>
  <c r="N3116" i="2"/>
  <c r="N2929" i="2" s="1"/>
  <c r="I3116" i="2"/>
  <c r="I2929" i="2" s="1"/>
  <c r="AC3115" i="2"/>
  <c r="AC2928" i="2" s="1"/>
  <c r="AB3115" i="2"/>
  <c r="Y3115" i="2"/>
  <c r="X3115" i="2"/>
  <c r="U3115" i="2"/>
  <c r="U2928" i="2" s="1"/>
  <c r="T3115" i="2"/>
  <c r="R3115" i="2"/>
  <c r="Q3115" i="2"/>
  <c r="Q2928" i="2" s="1"/>
  <c r="P3115" i="2"/>
  <c r="P2928" i="2" s="1"/>
  <c r="O3115" i="2"/>
  <c r="N3115" i="2"/>
  <c r="AA3114" i="2"/>
  <c r="AA2927" i="2" s="1"/>
  <c r="W3114" i="2"/>
  <c r="W2927" i="2" s="1"/>
  <c r="S3114" i="2"/>
  <c r="R3114" i="2"/>
  <c r="Q3114" i="2"/>
  <c r="P3114" i="2"/>
  <c r="P2927" i="2" s="1"/>
  <c r="O3114" i="2"/>
  <c r="O2927" i="2" s="1"/>
  <c r="N3114" i="2"/>
  <c r="AC3113" i="2"/>
  <c r="AC2926" i="2" s="1"/>
  <c r="Z3113" i="2"/>
  <c r="Y3113" i="2"/>
  <c r="W3113" i="2"/>
  <c r="U3113" i="2"/>
  <c r="R3113" i="2"/>
  <c r="Q3113" i="2"/>
  <c r="P3113" i="2"/>
  <c r="O3113" i="2"/>
  <c r="N3113" i="2"/>
  <c r="AC3112" i="2"/>
  <c r="AA3112" i="2"/>
  <c r="Y3112" i="2"/>
  <c r="W3112" i="2"/>
  <c r="U3112" i="2"/>
  <c r="S3112" i="2"/>
  <c r="R3112" i="2"/>
  <c r="Q3112" i="2"/>
  <c r="Q2925" i="2" s="1"/>
  <c r="P3112" i="2"/>
  <c r="O3112" i="2"/>
  <c r="N3112" i="2"/>
  <c r="AB3110" i="2"/>
  <c r="X3110" i="2"/>
  <c r="X2923" i="2" s="1"/>
  <c r="T3110" i="2"/>
  <c r="T2923" i="2" s="1"/>
  <c r="R3110" i="2"/>
  <c r="Q3110" i="2"/>
  <c r="P3110" i="2"/>
  <c r="O3110" i="2"/>
  <c r="N3110" i="2"/>
  <c r="AD3109" i="2"/>
  <c r="Z3109" i="2"/>
  <c r="V3109" i="2"/>
  <c r="R3109" i="2"/>
  <c r="Q3109" i="2"/>
  <c r="P3109" i="2"/>
  <c r="P2922" i="2" s="1"/>
  <c r="O3109" i="2"/>
  <c r="N3109" i="2"/>
  <c r="N2922" i="2" s="1"/>
  <c r="I3109" i="2"/>
  <c r="R3108" i="2"/>
  <c r="Q3108" i="2"/>
  <c r="N3108" i="2"/>
  <c r="I3108" i="2"/>
  <c r="AA3107" i="2"/>
  <c r="W3107" i="2"/>
  <c r="S3107" i="2"/>
  <c r="R3107" i="2"/>
  <c r="Q3107" i="2"/>
  <c r="Q2920" i="2" s="1"/>
  <c r="P3107" i="2"/>
  <c r="P2920" i="2" s="1"/>
  <c r="O3107" i="2"/>
  <c r="N3107" i="2"/>
  <c r="I3107" i="2"/>
  <c r="I2920" i="2" s="1"/>
  <c r="AC3106" i="2"/>
  <c r="AB3106" i="2"/>
  <c r="AA3106" i="2"/>
  <c r="Y3106" i="2"/>
  <c r="X3106" i="2"/>
  <c r="X2919" i="2" s="1"/>
  <c r="U3106" i="2"/>
  <c r="T3106" i="2"/>
  <c r="S3106" i="2"/>
  <c r="R3106" i="2"/>
  <c r="R2919" i="2" s="1"/>
  <c r="Q3106" i="2"/>
  <c r="P3106" i="2"/>
  <c r="P2919" i="2" s="1"/>
  <c r="O3106" i="2"/>
  <c r="O2919" i="2" s="1"/>
  <c r="N3106" i="2"/>
  <c r="AI3102" i="2"/>
  <c r="AD3102" i="2"/>
  <c r="AC3102" i="2"/>
  <c r="AB3102" i="2"/>
  <c r="AA3102" i="2"/>
  <c r="Z3102" i="2"/>
  <c r="Y3102" i="2"/>
  <c r="X3102" i="2"/>
  <c r="W3102" i="2"/>
  <c r="V3102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E3102" i="2"/>
  <c r="AE3100" i="2"/>
  <c r="AE3102" i="2" s="1"/>
  <c r="AI3096" i="2"/>
  <c r="AC3094" i="2"/>
  <c r="AA3094" i="2"/>
  <c r="W3094" i="2"/>
  <c r="U3094" i="2"/>
  <c r="S3094" i="2"/>
  <c r="Q3094" i="2"/>
  <c r="P3094" i="2"/>
  <c r="O3094" i="2"/>
  <c r="N3094" i="2"/>
  <c r="N2907" i="2" s="1"/>
  <c r="AD3093" i="2"/>
  <c r="AB3093" i="2"/>
  <c r="Z3093" i="2"/>
  <c r="Y3093" i="2"/>
  <c r="V3093" i="2"/>
  <c r="T3093" i="2"/>
  <c r="R3093" i="2"/>
  <c r="R2906" i="2" s="1"/>
  <c r="Q3093" i="2"/>
  <c r="Q2906" i="2" s="1"/>
  <c r="P3093" i="2"/>
  <c r="O3093" i="2"/>
  <c r="N3093" i="2"/>
  <c r="I3093" i="2"/>
  <c r="AB3092" i="2"/>
  <c r="AA3092" i="2"/>
  <c r="X3092" i="2"/>
  <c r="W3092" i="2"/>
  <c r="T3092" i="2"/>
  <c r="S3092" i="2"/>
  <c r="R3092" i="2"/>
  <c r="Q3092" i="2"/>
  <c r="P3092" i="2"/>
  <c r="P2905" i="2" s="1"/>
  <c r="O3092" i="2"/>
  <c r="N3092" i="2"/>
  <c r="AD3091" i="2"/>
  <c r="Z3091" i="2"/>
  <c r="V3091" i="2"/>
  <c r="R3091" i="2"/>
  <c r="Q3091" i="2"/>
  <c r="P3091" i="2"/>
  <c r="O3091" i="2"/>
  <c r="N3091" i="2"/>
  <c r="N2904" i="2" s="1"/>
  <c r="I3091" i="2"/>
  <c r="AC3090" i="2"/>
  <c r="AB3090" i="2"/>
  <c r="Y3090" i="2"/>
  <c r="X3090" i="2"/>
  <c r="V3090" i="2"/>
  <c r="U3090" i="2"/>
  <c r="T3090" i="2"/>
  <c r="R3090" i="2"/>
  <c r="Q3090" i="2"/>
  <c r="Q2903" i="2" s="1"/>
  <c r="P3090" i="2"/>
  <c r="O3090" i="2"/>
  <c r="N3090" i="2"/>
  <c r="N2903" i="2" s="1"/>
  <c r="I3090" i="2"/>
  <c r="AD3089" i="2"/>
  <c r="AC3089" i="2"/>
  <c r="Z3089" i="2"/>
  <c r="Y3089" i="2"/>
  <c r="V3089" i="2"/>
  <c r="U3089" i="2"/>
  <c r="R3089" i="2"/>
  <c r="Q3089" i="2"/>
  <c r="P3089" i="2"/>
  <c r="P2902" i="2" s="1"/>
  <c r="O3089" i="2"/>
  <c r="N3089" i="2"/>
  <c r="I3089" i="2"/>
  <c r="AB3088" i="2"/>
  <c r="AA3088" i="2"/>
  <c r="AA2901" i="2" s="1"/>
  <c r="X3088" i="2"/>
  <c r="W3088" i="2"/>
  <c r="W2901" i="2" s="1"/>
  <c r="T3088" i="2"/>
  <c r="T2901" i="2" s="1"/>
  <c r="S3088" i="2"/>
  <c r="R3088" i="2"/>
  <c r="Q3088" i="2"/>
  <c r="P3088" i="2"/>
  <c r="O3088" i="2"/>
  <c r="O2901" i="2" s="1"/>
  <c r="N3088" i="2"/>
  <c r="AD3087" i="2"/>
  <c r="Z3087" i="2"/>
  <c r="V3087" i="2"/>
  <c r="R3087" i="2"/>
  <c r="R2900" i="2" s="1"/>
  <c r="Q3087" i="2"/>
  <c r="Q2900" i="2" s="1"/>
  <c r="P3087" i="2"/>
  <c r="O3087" i="2"/>
  <c r="O2900" i="2" s="1"/>
  <c r="N3087" i="2"/>
  <c r="I3087" i="2"/>
  <c r="AC3086" i="2"/>
  <c r="AB3086" i="2"/>
  <c r="Z3086" i="2"/>
  <c r="Y3086" i="2"/>
  <c r="X3086" i="2"/>
  <c r="U3086" i="2"/>
  <c r="T3086" i="2"/>
  <c r="R3086" i="2"/>
  <c r="Q3086" i="2"/>
  <c r="P3086" i="2"/>
  <c r="O3086" i="2"/>
  <c r="N3086" i="2"/>
  <c r="N2899" i="2" s="1"/>
  <c r="AD3085" i="2"/>
  <c r="Z3085" i="2"/>
  <c r="Y3085" i="2"/>
  <c r="V3085" i="2"/>
  <c r="R3085" i="2"/>
  <c r="Q3085" i="2"/>
  <c r="P3085" i="2"/>
  <c r="O3085" i="2"/>
  <c r="N3085" i="2"/>
  <c r="I3085" i="2"/>
  <c r="AB3084" i="2"/>
  <c r="AA3084" i="2"/>
  <c r="X3084" i="2"/>
  <c r="W3084" i="2"/>
  <c r="T3084" i="2"/>
  <c r="S3084" i="2"/>
  <c r="R3084" i="2"/>
  <c r="Q3084" i="2"/>
  <c r="P3084" i="2"/>
  <c r="O3084" i="2"/>
  <c r="N3084" i="2"/>
  <c r="AD3083" i="2"/>
  <c r="Z3083" i="2"/>
  <c r="V3083" i="2"/>
  <c r="R3083" i="2"/>
  <c r="Q3083" i="2"/>
  <c r="P3083" i="2"/>
  <c r="O3083" i="2"/>
  <c r="N3083" i="2"/>
  <c r="N2896" i="2" s="1"/>
  <c r="I3083" i="2"/>
  <c r="AC3082" i="2"/>
  <c r="AB3082" i="2"/>
  <c r="Y3082" i="2"/>
  <c r="X3082" i="2"/>
  <c r="V3082" i="2"/>
  <c r="U3082" i="2"/>
  <c r="T3082" i="2"/>
  <c r="R3082" i="2"/>
  <c r="Q3082" i="2"/>
  <c r="P3082" i="2"/>
  <c r="O3082" i="2"/>
  <c r="N3082" i="2"/>
  <c r="M3082" i="2"/>
  <c r="I3082" i="2"/>
  <c r="AC3080" i="2"/>
  <c r="AA3080" i="2"/>
  <c r="Y3080" i="2"/>
  <c r="W3080" i="2"/>
  <c r="U3080" i="2"/>
  <c r="S3080" i="2"/>
  <c r="R3080" i="2"/>
  <c r="R2893" i="2" s="1"/>
  <c r="Q3080" i="2"/>
  <c r="P3080" i="2"/>
  <c r="P2893" i="2" s="1"/>
  <c r="O3080" i="2"/>
  <c r="O2893" i="2" s="1"/>
  <c r="N3080" i="2"/>
  <c r="AD3079" i="2"/>
  <c r="AD2892" i="2" s="1"/>
  <c r="AA3079" i="2"/>
  <c r="Z3079" i="2"/>
  <c r="Z2892" i="2" s="1"/>
  <c r="W3079" i="2"/>
  <c r="V3079" i="2"/>
  <c r="S3079" i="2"/>
  <c r="R3079" i="2"/>
  <c r="Q3079" i="2"/>
  <c r="P3079" i="2"/>
  <c r="O3079" i="2"/>
  <c r="N3079" i="2"/>
  <c r="N2892" i="2" s="1"/>
  <c r="AD3078" i="2"/>
  <c r="AC3078" i="2"/>
  <c r="Z3078" i="2"/>
  <c r="Y3078" i="2"/>
  <c r="Y2891" i="2" s="1"/>
  <c r="V3078" i="2"/>
  <c r="U3078" i="2"/>
  <c r="R3078" i="2"/>
  <c r="Q3078" i="2"/>
  <c r="Q2891" i="2" s="1"/>
  <c r="P3078" i="2"/>
  <c r="O3078" i="2"/>
  <c r="N3078" i="2"/>
  <c r="I3078" i="2"/>
  <c r="AC3077" i="2"/>
  <c r="AB3077" i="2"/>
  <c r="AA3077" i="2"/>
  <c r="Y3077" i="2"/>
  <c r="W3077" i="2"/>
  <c r="U3077" i="2"/>
  <c r="S3077" i="2"/>
  <c r="R3077" i="2"/>
  <c r="Q3077" i="2"/>
  <c r="P3077" i="2"/>
  <c r="O3077" i="2"/>
  <c r="N3077" i="2"/>
  <c r="I3077" i="2"/>
  <c r="O3076" i="2"/>
  <c r="AB3075" i="2"/>
  <c r="AA3075" i="2"/>
  <c r="AA2888" i="2" s="1"/>
  <c r="X3075" i="2"/>
  <c r="W3075" i="2"/>
  <c r="T3075" i="2"/>
  <c r="S3075" i="2"/>
  <c r="Q3075" i="2"/>
  <c r="P3075" i="2"/>
  <c r="O3075" i="2"/>
  <c r="N3075" i="2"/>
  <c r="AD3074" i="2"/>
  <c r="AA3074" i="2"/>
  <c r="Z3074" i="2"/>
  <c r="Y3074" i="2"/>
  <c r="W3074" i="2"/>
  <c r="V3074" i="2"/>
  <c r="R3074" i="2"/>
  <c r="R2887" i="2" s="1"/>
  <c r="Q3074" i="2"/>
  <c r="Q2887" i="2" s="1"/>
  <c r="P3074" i="2"/>
  <c r="O3074" i="2"/>
  <c r="N3074" i="2"/>
  <c r="N2887" i="2" s="1"/>
  <c r="I3074" i="2"/>
  <c r="X3073" i="2"/>
  <c r="R3073" i="2"/>
  <c r="Q3073" i="2"/>
  <c r="Q3070" i="2" s="1"/>
  <c r="P3073" i="2"/>
  <c r="O3073" i="2"/>
  <c r="N3073" i="2"/>
  <c r="AA3072" i="2"/>
  <c r="Z3072" i="2"/>
  <c r="X3072" i="2"/>
  <c r="V3072" i="2"/>
  <c r="R3072" i="2"/>
  <c r="Q3072" i="2"/>
  <c r="P3072" i="2"/>
  <c r="O3072" i="2"/>
  <c r="O2885" i="2" s="1"/>
  <c r="N3072" i="2"/>
  <c r="I3072" i="2"/>
  <c r="AC3071" i="2"/>
  <c r="AB3071" i="2"/>
  <c r="AA3071" i="2"/>
  <c r="X3071" i="2"/>
  <c r="W3071" i="2"/>
  <c r="S3071" i="2"/>
  <c r="R3071" i="2"/>
  <c r="R2884" i="2" s="1"/>
  <c r="Q3071" i="2"/>
  <c r="P3071" i="2"/>
  <c r="O3071" i="2"/>
  <c r="N3071" i="2"/>
  <c r="AD3069" i="2"/>
  <c r="AC3069" i="2"/>
  <c r="AC2882" i="2" s="1"/>
  <c r="Z3069" i="2"/>
  <c r="Y3069" i="2"/>
  <c r="V3069" i="2"/>
  <c r="U3069" i="2"/>
  <c r="U2882" i="2" s="1"/>
  <c r="R3069" i="2"/>
  <c r="Q3069" i="2"/>
  <c r="P3069" i="2"/>
  <c r="P2882" i="2" s="1"/>
  <c r="O3069" i="2"/>
  <c r="O2882" i="2" s="1"/>
  <c r="N3069" i="2"/>
  <c r="I3069" i="2"/>
  <c r="AA3068" i="2"/>
  <c r="X3068" i="2"/>
  <c r="W3068" i="2"/>
  <c r="S3068" i="2"/>
  <c r="R3068" i="2"/>
  <c r="Q3068" i="2"/>
  <c r="P3068" i="2"/>
  <c r="O3068" i="2"/>
  <c r="N3068" i="2"/>
  <c r="AD3067" i="2"/>
  <c r="AC3067" i="2"/>
  <c r="Z3067" i="2"/>
  <c r="Y3067" i="2"/>
  <c r="V3067" i="2"/>
  <c r="U3067" i="2"/>
  <c r="R3067" i="2"/>
  <c r="Q3067" i="2"/>
  <c r="P3067" i="2"/>
  <c r="O3067" i="2"/>
  <c r="N3067" i="2"/>
  <c r="N2880" i="2" s="1"/>
  <c r="I3067" i="2"/>
  <c r="AD3066" i="2"/>
  <c r="AD2879" i="2" s="1"/>
  <c r="AA3066" i="2"/>
  <c r="Z3066" i="2"/>
  <c r="Z2879" i="2" s="1"/>
  <c r="V3066" i="2"/>
  <c r="S3066" i="2"/>
  <c r="R3066" i="2"/>
  <c r="Q3066" i="2"/>
  <c r="P3066" i="2"/>
  <c r="O3066" i="2"/>
  <c r="N3066" i="2"/>
  <c r="N2879" i="2" s="1"/>
  <c r="AD3065" i="2"/>
  <c r="AB3065" i="2"/>
  <c r="Z3065" i="2"/>
  <c r="Y3065" i="2"/>
  <c r="V3065" i="2"/>
  <c r="R3065" i="2"/>
  <c r="Q3065" i="2"/>
  <c r="Q2878" i="2" s="1"/>
  <c r="P3065" i="2"/>
  <c r="O3065" i="2"/>
  <c r="N3065" i="2"/>
  <c r="AB3064" i="2"/>
  <c r="AA3064" i="2"/>
  <c r="X3064" i="2"/>
  <c r="T3064" i="2"/>
  <c r="S3064" i="2"/>
  <c r="S2877" i="2" s="1"/>
  <c r="R3064" i="2"/>
  <c r="Q3064" i="2"/>
  <c r="P3064" i="2"/>
  <c r="O3064" i="2"/>
  <c r="O2877" i="2" s="1"/>
  <c r="N3064" i="2"/>
  <c r="AD3063" i="2"/>
  <c r="AA3063" i="2"/>
  <c r="Z3063" i="2"/>
  <c r="W3063" i="2"/>
  <c r="V3063" i="2"/>
  <c r="S3063" i="2"/>
  <c r="R3063" i="2"/>
  <c r="Q3063" i="2"/>
  <c r="Q2876" i="2" s="1"/>
  <c r="P3063" i="2"/>
  <c r="O3063" i="2"/>
  <c r="N3063" i="2"/>
  <c r="I3063" i="2"/>
  <c r="AC3062" i="2"/>
  <c r="AB3062" i="2"/>
  <c r="AA3062" i="2"/>
  <c r="Y3062" i="2"/>
  <c r="X3062" i="2"/>
  <c r="W3062" i="2"/>
  <c r="T3062" i="2"/>
  <c r="T2875" i="2" s="1"/>
  <c r="S3062" i="2"/>
  <c r="R3062" i="2"/>
  <c r="Q3062" i="2"/>
  <c r="Q2875" i="2" s="1"/>
  <c r="P3062" i="2"/>
  <c r="P2875" i="2" s="1"/>
  <c r="O3062" i="2"/>
  <c r="N3062" i="2"/>
  <c r="I3062" i="2"/>
  <c r="I2875" i="2" s="1"/>
  <c r="AD3061" i="2"/>
  <c r="AC3061" i="2"/>
  <c r="AC2874" i="2" s="1"/>
  <c r="Z3061" i="2"/>
  <c r="Y3061" i="2"/>
  <c r="V3061" i="2"/>
  <c r="U3061" i="2"/>
  <c r="U2874" i="2" s="1"/>
  <c r="R3061" i="2"/>
  <c r="Q3061" i="2"/>
  <c r="P3061" i="2"/>
  <c r="P2874" i="2" s="1"/>
  <c r="O3061" i="2"/>
  <c r="N3061" i="2"/>
  <c r="I3061" i="2"/>
  <c r="AB3060" i="2"/>
  <c r="AA3060" i="2"/>
  <c r="W3060" i="2"/>
  <c r="T3060" i="2"/>
  <c r="S3060" i="2"/>
  <c r="R3060" i="2"/>
  <c r="Q3060" i="2"/>
  <c r="P3060" i="2"/>
  <c r="O3060" i="2"/>
  <c r="O2873" i="2" s="1"/>
  <c r="N3060" i="2"/>
  <c r="AD3059" i="2"/>
  <c r="AC3059" i="2"/>
  <c r="Z3059" i="2"/>
  <c r="Y3059" i="2"/>
  <c r="V3059" i="2"/>
  <c r="U3059" i="2"/>
  <c r="R3059" i="2"/>
  <c r="R2872" i="2" s="1"/>
  <c r="Q3059" i="2"/>
  <c r="P3059" i="2"/>
  <c r="O3059" i="2"/>
  <c r="N3059" i="2"/>
  <c r="N2872" i="2" s="1"/>
  <c r="I3059" i="2"/>
  <c r="AD3058" i="2"/>
  <c r="AD2871" i="2" s="1"/>
  <c r="AB3058" i="2"/>
  <c r="AA3058" i="2"/>
  <c r="Z3058" i="2"/>
  <c r="Z2871" i="2" s="1"/>
  <c r="X3058" i="2"/>
  <c r="W3058" i="2"/>
  <c r="V3058" i="2"/>
  <c r="T3058" i="2"/>
  <c r="S3058" i="2"/>
  <c r="R3058" i="2"/>
  <c r="Q3058" i="2"/>
  <c r="P3058" i="2"/>
  <c r="O3058" i="2"/>
  <c r="N3058" i="2"/>
  <c r="N2871" i="2" s="1"/>
  <c r="AC3057" i="2"/>
  <c r="AB3057" i="2"/>
  <c r="X3057" i="2"/>
  <c r="U3057" i="2"/>
  <c r="T3057" i="2"/>
  <c r="T2870" i="2" s="1"/>
  <c r="R3057" i="2"/>
  <c r="R2870" i="2" s="1"/>
  <c r="Q3057" i="2"/>
  <c r="Q2870" i="2" s="1"/>
  <c r="P3057" i="2"/>
  <c r="O3057" i="2"/>
  <c r="N3057" i="2"/>
  <c r="N2870" i="2" s="1"/>
  <c r="I3057" i="2"/>
  <c r="AA3056" i="2"/>
  <c r="AA2869" i="2" s="1"/>
  <c r="W3056" i="2"/>
  <c r="S3056" i="2"/>
  <c r="S2869" i="2" s="1"/>
  <c r="R3056" i="2"/>
  <c r="Q3056" i="2"/>
  <c r="P3056" i="2"/>
  <c r="O3056" i="2"/>
  <c r="O2869" i="2" s="1"/>
  <c r="N3056" i="2"/>
  <c r="AA3055" i="2"/>
  <c r="Y3055" i="2"/>
  <c r="U3055" i="2"/>
  <c r="S3055" i="2"/>
  <c r="R3055" i="2"/>
  <c r="Q3055" i="2"/>
  <c r="P3055" i="2"/>
  <c r="O3055" i="2"/>
  <c r="N3055" i="2"/>
  <c r="AC3054" i="2"/>
  <c r="AC2867" i="2" s="1"/>
  <c r="AA3054" i="2"/>
  <c r="Y3054" i="2"/>
  <c r="Y2867" i="2" s="1"/>
  <c r="X3054" i="2"/>
  <c r="W3054" i="2"/>
  <c r="U3054" i="2"/>
  <c r="S3054" i="2"/>
  <c r="R3054" i="2"/>
  <c r="R2867" i="2" s="1"/>
  <c r="Q3054" i="2"/>
  <c r="Q2867" i="2" s="1"/>
  <c r="P3054" i="2"/>
  <c r="O3054" i="2"/>
  <c r="N3054" i="2"/>
  <c r="I3054" i="2"/>
  <c r="I2867" i="2" s="1"/>
  <c r="AC3053" i="2"/>
  <c r="AC2866" i="2" s="1"/>
  <c r="Y3053" i="2"/>
  <c r="U3053" i="2"/>
  <c r="U2866" i="2" s="1"/>
  <c r="R3053" i="2"/>
  <c r="Q3053" i="2"/>
  <c r="P3053" i="2"/>
  <c r="P2866" i="2" s="1"/>
  <c r="O3053" i="2"/>
  <c r="O2866" i="2" s="1"/>
  <c r="N3053" i="2"/>
  <c r="AB3052" i="2"/>
  <c r="X3052" i="2"/>
  <c r="T3052" i="2"/>
  <c r="S3052" i="2"/>
  <c r="R3052" i="2"/>
  <c r="Q3052" i="2"/>
  <c r="P3052" i="2"/>
  <c r="O3052" i="2"/>
  <c r="O2865" i="2" s="1"/>
  <c r="N3052" i="2"/>
  <c r="AD3051" i="2"/>
  <c r="Z3051" i="2"/>
  <c r="Z2864" i="2" s="1"/>
  <c r="V3051" i="2"/>
  <c r="R3051" i="2"/>
  <c r="Q3051" i="2"/>
  <c r="P3051" i="2"/>
  <c r="O3051" i="2"/>
  <c r="N3051" i="2"/>
  <c r="I3051" i="2"/>
  <c r="AD3049" i="2"/>
  <c r="AA3049" i="2"/>
  <c r="Z3049" i="2"/>
  <c r="W3049" i="2"/>
  <c r="V3049" i="2"/>
  <c r="S3049" i="2"/>
  <c r="R3049" i="2"/>
  <c r="Q3049" i="2"/>
  <c r="P3049" i="2"/>
  <c r="P2862" i="2" s="1"/>
  <c r="O3049" i="2"/>
  <c r="N3049" i="2"/>
  <c r="I3049" i="2"/>
  <c r="AC3048" i="2"/>
  <c r="AB3048" i="2"/>
  <c r="Y3048" i="2"/>
  <c r="X3048" i="2"/>
  <c r="W3048" i="2"/>
  <c r="U3048" i="2"/>
  <c r="T3048" i="2"/>
  <c r="R3048" i="2"/>
  <c r="Q3048" i="2"/>
  <c r="P3048" i="2"/>
  <c r="O3048" i="2"/>
  <c r="N3048" i="2"/>
  <c r="AD3047" i="2"/>
  <c r="AA3047" i="2"/>
  <c r="Z3047" i="2"/>
  <c r="V3047" i="2"/>
  <c r="S3047" i="2"/>
  <c r="R3047" i="2"/>
  <c r="Q3047" i="2"/>
  <c r="P3047" i="2"/>
  <c r="O3047" i="2"/>
  <c r="N3047" i="2"/>
  <c r="N2860" i="2" s="1"/>
  <c r="I3047" i="2"/>
  <c r="R3046" i="2"/>
  <c r="N3046" i="2"/>
  <c r="AC3045" i="2"/>
  <c r="AB3045" i="2"/>
  <c r="AA3045" i="2"/>
  <c r="X3045" i="2"/>
  <c r="X2858" i="2" s="1"/>
  <c r="W3045" i="2"/>
  <c r="T3045" i="2"/>
  <c r="T2858" i="2" s="1"/>
  <c r="S3045" i="2"/>
  <c r="R3045" i="2"/>
  <c r="Q3045" i="2"/>
  <c r="Q2858" i="2" s="1"/>
  <c r="P3045" i="2"/>
  <c r="P2858" i="2" s="1"/>
  <c r="O3045" i="2"/>
  <c r="N3045" i="2"/>
  <c r="AD3044" i="2"/>
  <c r="AC3044" i="2"/>
  <c r="Z3044" i="2"/>
  <c r="Y3044" i="2"/>
  <c r="V3044" i="2"/>
  <c r="U3044" i="2"/>
  <c r="R3044" i="2"/>
  <c r="Q3044" i="2"/>
  <c r="P3044" i="2"/>
  <c r="O3044" i="2"/>
  <c r="O2857" i="2" s="1"/>
  <c r="N3044" i="2"/>
  <c r="I3044" i="2"/>
  <c r="AB3043" i="2"/>
  <c r="AA3043" i="2"/>
  <c r="Z3043" i="2"/>
  <c r="Z2856" i="2" s="1"/>
  <c r="X3043" i="2"/>
  <c r="W3043" i="2"/>
  <c r="T3043" i="2"/>
  <c r="S3043" i="2"/>
  <c r="R3043" i="2"/>
  <c r="R2856" i="2" s="1"/>
  <c r="Q3043" i="2"/>
  <c r="Q2856" i="2" s="1"/>
  <c r="P3043" i="2"/>
  <c r="O3043" i="2"/>
  <c r="N3043" i="2"/>
  <c r="AD3042" i="2"/>
  <c r="AC3042" i="2"/>
  <c r="Y3042" i="2"/>
  <c r="V3042" i="2"/>
  <c r="U3042" i="2"/>
  <c r="U2855" i="2" s="1"/>
  <c r="R3042" i="2"/>
  <c r="Q3042" i="2"/>
  <c r="P3042" i="2"/>
  <c r="O3042" i="2"/>
  <c r="N3042" i="2"/>
  <c r="I3042" i="2"/>
  <c r="AB3040" i="2"/>
  <c r="X3040" i="2"/>
  <c r="W3040" i="2"/>
  <c r="W2853" i="2" s="1"/>
  <c r="T3040" i="2"/>
  <c r="R3040" i="2"/>
  <c r="Q3040" i="2"/>
  <c r="P3040" i="2"/>
  <c r="O3040" i="2"/>
  <c r="O2853" i="2" s="1"/>
  <c r="N3040" i="2"/>
  <c r="AD3039" i="2"/>
  <c r="AD2852" i="2" s="1"/>
  <c r="AC3039" i="2"/>
  <c r="Z3039" i="2"/>
  <c r="Z2852" i="2" s="1"/>
  <c r="W3039" i="2"/>
  <c r="V3039" i="2"/>
  <c r="V2852" i="2" s="1"/>
  <c r="R3039" i="2"/>
  <c r="R2852" i="2" s="1"/>
  <c r="Q3039" i="2"/>
  <c r="Q2852" i="2" s="1"/>
  <c r="P3039" i="2"/>
  <c r="O3039" i="2"/>
  <c r="N3039" i="2"/>
  <c r="N2852" i="2" s="1"/>
  <c r="I3039" i="2"/>
  <c r="AB3038" i="2"/>
  <c r="AA3038" i="2"/>
  <c r="X3038" i="2"/>
  <c r="W3038" i="2"/>
  <c r="T3038" i="2"/>
  <c r="S3038" i="2"/>
  <c r="R3038" i="2"/>
  <c r="Q3038" i="2"/>
  <c r="P3038" i="2"/>
  <c r="O3038" i="2"/>
  <c r="N3038" i="2"/>
  <c r="AD3037" i="2"/>
  <c r="AC3037" i="2"/>
  <c r="AC2850" i="2" s="1"/>
  <c r="Z3037" i="2"/>
  <c r="Y3037" i="2"/>
  <c r="V3037" i="2"/>
  <c r="U3037" i="2"/>
  <c r="R3037" i="2"/>
  <c r="Q3037" i="2"/>
  <c r="P3037" i="2"/>
  <c r="O3037" i="2"/>
  <c r="N3037" i="2"/>
  <c r="I3037" i="2"/>
  <c r="P3036" i="2"/>
  <c r="O3036" i="2"/>
  <c r="AD3035" i="2"/>
  <c r="AA3035" i="2"/>
  <c r="Z3035" i="2"/>
  <c r="W3035" i="2"/>
  <c r="V3035" i="2"/>
  <c r="S3035" i="2"/>
  <c r="R3035" i="2"/>
  <c r="R2848" i="2" s="1"/>
  <c r="Q3035" i="2"/>
  <c r="P3035" i="2"/>
  <c r="O3035" i="2"/>
  <c r="N3035" i="2"/>
  <c r="I3035" i="2"/>
  <c r="AC3034" i="2"/>
  <c r="AB3034" i="2"/>
  <c r="Y3034" i="2"/>
  <c r="X3034" i="2"/>
  <c r="U3034" i="2"/>
  <c r="T3034" i="2"/>
  <c r="R3034" i="2"/>
  <c r="Q3034" i="2"/>
  <c r="Q2847" i="2" s="1"/>
  <c r="P3034" i="2"/>
  <c r="O3034" i="2"/>
  <c r="N3034" i="2"/>
  <c r="N2847" i="2" s="1"/>
  <c r="AA3033" i="2"/>
  <c r="W3033" i="2"/>
  <c r="V3033" i="2"/>
  <c r="S3033" i="2"/>
  <c r="R3033" i="2"/>
  <c r="Q3033" i="2"/>
  <c r="Q2846" i="2" s="1"/>
  <c r="P3033" i="2"/>
  <c r="P2846" i="2" s="1"/>
  <c r="O3033" i="2"/>
  <c r="N3033" i="2"/>
  <c r="I3033" i="2"/>
  <c r="AC3032" i="2"/>
  <c r="Y3032" i="2"/>
  <c r="X3032" i="2"/>
  <c r="X2845" i="2" s="1"/>
  <c r="W3032" i="2"/>
  <c r="W2845" i="2" s="1"/>
  <c r="U3032" i="2"/>
  <c r="Q3032" i="2"/>
  <c r="P3032" i="2"/>
  <c r="O3032" i="2"/>
  <c r="O2845" i="2" s="1"/>
  <c r="N3032" i="2"/>
  <c r="AA3031" i="2"/>
  <c r="W3031" i="2"/>
  <c r="S3031" i="2"/>
  <c r="R3031" i="2"/>
  <c r="Q3031" i="2"/>
  <c r="Q2844" i="2" s="1"/>
  <c r="P3031" i="2"/>
  <c r="O3031" i="2"/>
  <c r="N3031" i="2"/>
  <c r="N3030" i="2"/>
  <c r="Y3029" i="2"/>
  <c r="X3029" i="2"/>
  <c r="R3029" i="2"/>
  <c r="Q3029" i="2"/>
  <c r="Q3027" i="2" s="1"/>
  <c r="P3029" i="2"/>
  <c r="P2842" i="2" s="1"/>
  <c r="O3029" i="2"/>
  <c r="N3029" i="2"/>
  <c r="N3027" i="2" s="1"/>
  <c r="I3029" i="2"/>
  <c r="AD3028" i="2"/>
  <c r="AD2841" i="2" s="1"/>
  <c r="AB3028" i="2"/>
  <c r="Z3028" i="2"/>
  <c r="V3028" i="2"/>
  <c r="V2841" i="2" s="1"/>
  <c r="T3028" i="2"/>
  <c r="R3028" i="2"/>
  <c r="Q3028" i="2"/>
  <c r="P3028" i="2"/>
  <c r="O3028" i="2"/>
  <c r="N3028" i="2"/>
  <c r="I3028" i="2"/>
  <c r="R3027" i="2"/>
  <c r="O3027" i="2"/>
  <c r="AD3026" i="2"/>
  <c r="AD2839" i="2" s="1"/>
  <c r="AA3026" i="2"/>
  <c r="Z3026" i="2"/>
  <c r="Z2839" i="2" s="1"/>
  <c r="Y3026" i="2"/>
  <c r="W3026" i="2"/>
  <c r="V3026" i="2"/>
  <c r="V2839" i="2" s="1"/>
  <c r="S3026" i="2"/>
  <c r="R3026" i="2"/>
  <c r="Q3026" i="2"/>
  <c r="P3026" i="2"/>
  <c r="O3026" i="2"/>
  <c r="N3026" i="2"/>
  <c r="I3026" i="2"/>
  <c r="AC3025" i="2"/>
  <c r="AB3025" i="2"/>
  <c r="X3025" i="2"/>
  <c r="U3025" i="2"/>
  <c r="T3025" i="2"/>
  <c r="R3025" i="2"/>
  <c r="Q3025" i="2"/>
  <c r="Q2838" i="2" s="1"/>
  <c r="P3025" i="2"/>
  <c r="P2838" i="2" s="1"/>
  <c r="O3025" i="2"/>
  <c r="N3025" i="2"/>
  <c r="AB3024" i="2"/>
  <c r="AA3024" i="2"/>
  <c r="W3024" i="2"/>
  <c r="W2837" i="2" s="1"/>
  <c r="T3024" i="2"/>
  <c r="S3024" i="2"/>
  <c r="S2837" i="2" s="1"/>
  <c r="R3024" i="2"/>
  <c r="Q3024" i="2"/>
  <c r="P3024" i="2"/>
  <c r="P2837" i="2" s="1"/>
  <c r="O3024" i="2"/>
  <c r="N3024" i="2"/>
  <c r="AD3023" i="2"/>
  <c r="AD2836" i="2" s="1"/>
  <c r="AC3023" i="2"/>
  <c r="AC2836" i="2" s="1"/>
  <c r="Y3023" i="2"/>
  <c r="V3023" i="2"/>
  <c r="U3023" i="2"/>
  <c r="U2836" i="2" s="1"/>
  <c r="R3023" i="2"/>
  <c r="Q3023" i="2"/>
  <c r="Q2836" i="2" s="1"/>
  <c r="P3023" i="2"/>
  <c r="O3023" i="2"/>
  <c r="O2836" i="2" s="1"/>
  <c r="N3023" i="2"/>
  <c r="AD3022" i="2"/>
  <c r="AD2835" i="2" s="1"/>
  <c r="AA3022" i="2"/>
  <c r="Z3022" i="2"/>
  <c r="W3022" i="2"/>
  <c r="V3022" i="2"/>
  <c r="V2835" i="2" s="1"/>
  <c r="S3022" i="2"/>
  <c r="R3022" i="2"/>
  <c r="Q3022" i="2"/>
  <c r="Q2835" i="2" s="1"/>
  <c r="P3022" i="2"/>
  <c r="O3022" i="2"/>
  <c r="N3022" i="2"/>
  <c r="I3022" i="2"/>
  <c r="I2835" i="2" s="1"/>
  <c r="AC3021" i="2"/>
  <c r="AB3021" i="2"/>
  <c r="Y3021" i="2"/>
  <c r="X3021" i="2"/>
  <c r="U3021" i="2"/>
  <c r="T3021" i="2"/>
  <c r="R3021" i="2"/>
  <c r="Q3021" i="2"/>
  <c r="P3021" i="2"/>
  <c r="O3021" i="2"/>
  <c r="N3021" i="2"/>
  <c r="AB3020" i="2"/>
  <c r="AB2833" i="2" s="1"/>
  <c r="AA3020" i="2"/>
  <c r="W3020" i="2"/>
  <c r="T3020" i="2"/>
  <c r="T2833" i="2" s="1"/>
  <c r="S3020" i="2"/>
  <c r="R3020" i="2"/>
  <c r="Q3020" i="2"/>
  <c r="P3020" i="2"/>
  <c r="P3018" i="2" s="1"/>
  <c r="O3020" i="2"/>
  <c r="N3020" i="2"/>
  <c r="AD3019" i="2"/>
  <c r="AC3019" i="2"/>
  <c r="Y3019" i="2"/>
  <c r="V3019" i="2"/>
  <c r="U3019" i="2"/>
  <c r="R3019" i="2"/>
  <c r="Q3019" i="2"/>
  <c r="P3019" i="2"/>
  <c r="O3019" i="2"/>
  <c r="N3019" i="2"/>
  <c r="R3018" i="2"/>
  <c r="N3018" i="2"/>
  <c r="AD3017" i="2"/>
  <c r="Z3017" i="2"/>
  <c r="Y3017" i="2"/>
  <c r="Y2830" i="2" s="1"/>
  <c r="V3017" i="2"/>
  <c r="T3017" i="2"/>
  <c r="T2830" i="2" s="1"/>
  <c r="R3017" i="2"/>
  <c r="Q3017" i="2"/>
  <c r="Q3015" i="2" s="1"/>
  <c r="P3017" i="2"/>
  <c r="O3017" i="2"/>
  <c r="O2830" i="2" s="1"/>
  <c r="N3017" i="2"/>
  <c r="N3015" i="2" s="1"/>
  <c r="I3017" i="2"/>
  <c r="X3016" i="2"/>
  <c r="T3016" i="2"/>
  <c r="R3016" i="2"/>
  <c r="R3015" i="2" s="1"/>
  <c r="Q3016" i="2"/>
  <c r="P3016" i="2"/>
  <c r="O3016" i="2"/>
  <c r="N3016" i="2"/>
  <c r="AC3014" i="2"/>
  <c r="Y3014" i="2"/>
  <c r="U3014" i="2"/>
  <c r="R3014" i="2"/>
  <c r="Q3014" i="2"/>
  <c r="P3014" i="2"/>
  <c r="O3014" i="2"/>
  <c r="N3014" i="2"/>
  <c r="I3014" i="2"/>
  <c r="AB3013" i="2"/>
  <c r="AA3013" i="2"/>
  <c r="X3013" i="2"/>
  <c r="W3013" i="2"/>
  <c r="T3013" i="2"/>
  <c r="S3013" i="2"/>
  <c r="R3013" i="2"/>
  <c r="Q3013" i="2"/>
  <c r="P3013" i="2"/>
  <c r="O3013" i="2"/>
  <c r="O3012" i="2" s="1"/>
  <c r="N3013" i="2"/>
  <c r="AE3008" i="2"/>
  <c r="AD3008" i="2"/>
  <c r="AC3008" i="2"/>
  <c r="AB3008" i="2"/>
  <c r="AA3008" i="2"/>
  <c r="Z3008" i="2"/>
  <c r="Y3008" i="2"/>
  <c r="X3008" i="2"/>
  <c r="W3008" i="2"/>
  <c r="V3008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AE2948" i="2"/>
  <c r="R2942" i="2"/>
  <c r="Q2942" i="2"/>
  <c r="P2942" i="2"/>
  <c r="P2941" i="2"/>
  <c r="P2940" i="2" s="1"/>
  <c r="R2939" i="2"/>
  <c r="O2939" i="2"/>
  <c r="Q2938" i="2"/>
  <c r="P2938" i="2"/>
  <c r="P2936" i="2" s="1"/>
  <c r="O2937" i="2"/>
  <c r="R2935" i="2"/>
  <c r="N2935" i="2"/>
  <c r="R2934" i="2"/>
  <c r="Q2934" i="2"/>
  <c r="N2934" i="2"/>
  <c r="P2932" i="2"/>
  <c r="O2932" i="2"/>
  <c r="AA2931" i="2"/>
  <c r="W2931" i="2"/>
  <c r="R2930" i="2"/>
  <c r="N2930" i="2"/>
  <c r="Q2929" i="2"/>
  <c r="P2929" i="2"/>
  <c r="AA2928" i="2"/>
  <c r="S2928" i="2"/>
  <c r="O2928" i="2"/>
  <c r="R2927" i="2"/>
  <c r="Q2927" i="2"/>
  <c r="N2927" i="2"/>
  <c r="Y2926" i="2"/>
  <c r="R2926" i="2"/>
  <c r="N2926" i="2"/>
  <c r="P2925" i="2"/>
  <c r="R2923" i="2"/>
  <c r="O2923" i="2"/>
  <c r="N2923" i="2"/>
  <c r="R2922" i="2"/>
  <c r="Q2922" i="2"/>
  <c r="AA2920" i="2"/>
  <c r="W2920" i="2"/>
  <c r="R2920" i="2"/>
  <c r="O2920" i="2"/>
  <c r="N2920" i="2"/>
  <c r="N2919" i="2"/>
  <c r="AD2915" i="2"/>
  <c r="AC2915" i="2"/>
  <c r="AB2915" i="2"/>
  <c r="AA2915" i="2"/>
  <c r="Z2915" i="2"/>
  <c r="Y2915" i="2"/>
  <c r="X2915" i="2"/>
  <c r="W2915" i="2"/>
  <c r="V2915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AE2913" i="2"/>
  <c r="AE2915" i="2" s="1"/>
  <c r="AF2915" i="2" s="1"/>
  <c r="W2907" i="2"/>
  <c r="Q2907" i="2"/>
  <c r="P2907" i="2"/>
  <c r="Z2906" i="2"/>
  <c r="P2906" i="2"/>
  <c r="O2906" i="2"/>
  <c r="N2906" i="2"/>
  <c r="O2905" i="2"/>
  <c r="R2904" i="2"/>
  <c r="Q2904" i="2"/>
  <c r="O2904" i="2"/>
  <c r="AB2903" i="2"/>
  <c r="T2903" i="2"/>
  <c r="R2903" i="2"/>
  <c r="P2903" i="2"/>
  <c r="R2902" i="2"/>
  <c r="Q2902" i="2"/>
  <c r="O2902" i="2"/>
  <c r="N2902" i="2"/>
  <c r="I2902" i="2"/>
  <c r="AB2901" i="2"/>
  <c r="X2901" i="2"/>
  <c r="P2901" i="2"/>
  <c r="N2900" i="2"/>
  <c r="Q2899" i="2"/>
  <c r="P2899" i="2"/>
  <c r="Z2898" i="2"/>
  <c r="R2898" i="2"/>
  <c r="Q2898" i="2"/>
  <c r="P2898" i="2"/>
  <c r="O2898" i="2"/>
  <c r="N2898" i="2"/>
  <c r="P2897" i="2"/>
  <c r="O2897" i="2"/>
  <c r="Q2896" i="2"/>
  <c r="O2896" i="2"/>
  <c r="AB2895" i="2"/>
  <c r="T2895" i="2"/>
  <c r="R2895" i="2"/>
  <c r="P2895" i="2"/>
  <c r="N2895" i="2"/>
  <c r="Y2893" i="2"/>
  <c r="Q2893" i="2"/>
  <c r="N2893" i="2"/>
  <c r="P2892" i="2"/>
  <c r="O2892" i="2"/>
  <c r="AC2891" i="2"/>
  <c r="U2891" i="2"/>
  <c r="R2891" i="2"/>
  <c r="N2891" i="2"/>
  <c r="Q2890" i="2"/>
  <c r="P2890" i="2"/>
  <c r="O2890" i="2"/>
  <c r="X2888" i="2"/>
  <c r="W2888" i="2"/>
  <c r="P2888" i="2"/>
  <c r="O2888" i="2"/>
  <c r="N2888" i="2"/>
  <c r="AD2887" i="2"/>
  <c r="AA2887" i="2"/>
  <c r="Z2887" i="2"/>
  <c r="W2887" i="2"/>
  <c r="V2887" i="2"/>
  <c r="Q2886" i="2"/>
  <c r="P2886" i="2"/>
  <c r="O2886" i="2"/>
  <c r="Q2885" i="2"/>
  <c r="AB2884" i="2"/>
  <c r="T2884" i="2"/>
  <c r="O2884" i="2"/>
  <c r="N2884" i="2"/>
  <c r="Y2882" i="2"/>
  <c r="Q2882" i="2"/>
  <c r="Q2881" i="2"/>
  <c r="P2881" i="2"/>
  <c r="O2881" i="2"/>
  <c r="R2880" i="2"/>
  <c r="O2880" i="2"/>
  <c r="Q2879" i="2"/>
  <c r="AD2878" i="2"/>
  <c r="V2878" i="2"/>
  <c r="P2878" i="2"/>
  <c r="O2878" i="2"/>
  <c r="AA2877" i="2"/>
  <c r="W2877" i="2"/>
  <c r="P2877" i="2"/>
  <c r="Y2876" i="2"/>
  <c r="R2876" i="2"/>
  <c r="O2876" i="2"/>
  <c r="N2876" i="2"/>
  <c r="AB2875" i="2"/>
  <c r="R2875" i="2"/>
  <c r="N2875" i="2"/>
  <c r="Y2874" i="2"/>
  <c r="R2874" i="2"/>
  <c r="Q2874" i="2"/>
  <c r="N2874" i="2"/>
  <c r="R2873" i="2"/>
  <c r="P2873" i="2"/>
  <c r="N2873" i="2"/>
  <c r="Q2872" i="2"/>
  <c r="P2872" i="2"/>
  <c r="O2872" i="2"/>
  <c r="Q2871" i="2"/>
  <c r="P2871" i="2"/>
  <c r="O2871" i="2"/>
  <c r="Z2870" i="2"/>
  <c r="P2870" i="2"/>
  <c r="W2869" i="2"/>
  <c r="R2869" i="2"/>
  <c r="Q2869" i="2"/>
  <c r="P2869" i="2"/>
  <c r="N2869" i="2"/>
  <c r="AC2868" i="2"/>
  <c r="R2868" i="2"/>
  <c r="O2868" i="2"/>
  <c r="N2868" i="2"/>
  <c r="I2868" i="2"/>
  <c r="AB2867" i="2"/>
  <c r="AA2867" i="2"/>
  <c r="W2867" i="2"/>
  <c r="N2867" i="2"/>
  <c r="Y2866" i="2"/>
  <c r="Q2866" i="2"/>
  <c r="R2865" i="2"/>
  <c r="P2865" i="2"/>
  <c r="N2865" i="2"/>
  <c r="AD2864" i="2"/>
  <c r="AC2864" i="2"/>
  <c r="V2864" i="2"/>
  <c r="U2864" i="2"/>
  <c r="Q2864" i="2"/>
  <c r="O2864" i="2"/>
  <c r="Q2862" i="2"/>
  <c r="O2862" i="2"/>
  <c r="I2862" i="2"/>
  <c r="R2861" i="2"/>
  <c r="O2861" i="2"/>
  <c r="N2861" i="2"/>
  <c r="AA2860" i="2"/>
  <c r="S2860" i="2"/>
  <c r="Q2860" i="2"/>
  <c r="O2860" i="2"/>
  <c r="I2860" i="2"/>
  <c r="AB2858" i="2"/>
  <c r="AA2858" i="2"/>
  <c r="W2858" i="2"/>
  <c r="S2858" i="2"/>
  <c r="O2858" i="2"/>
  <c r="I2858" i="2"/>
  <c r="R2857" i="2"/>
  <c r="N2857" i="2"/>
  <c r="S2856" i="2"/>
  <c r="O2856" i="2"/>
  <c r="N2856" i="2"/>
  <c r="P2855" i="2"/>
  <c r="N2855" i="2"/>
  <c r="AB2853" i="2"/>
  <c r="X2853" i="2"/>
  <c r="T2853" i="2"/>
  <c r="R2853" i="2"/>
  <c r="P2853" i="2"/>
  <c r="N2853" i="2"/>
  <c r="AB2851" i="2"/>
  <c r="X2851" i="2"/>
  <c r="T2851" i="2"/>
  <c r="R2851" i="2"/>
  <c r="Q2851" i="2"/>
  <c r="P2851" i="2"/>
  <c r="U2850" i="2"/>
  <c r="P2850" i="2"/>
  <c r="O2850" i="2"/>
  <c r="S2848" i="2"/>
  <c r="Q2848" i="2"/>
  <c r="N2848" i="2"/>
  <c r="P2847" i="2"/>
  <c r="U2846" i="2"/>
  <c r="O2846" i="2"/>
  <c r="P2845" i="2"/>
  <c r="N2845" i="2"/>
  <c r="R2844" i="2"/>
  <c r="N2844" i="2"/>
  <c r="O2842" i="2"/>
  <c r="Z2841" i="2"/>
  <c r="R2841" i="2"/>
  <c r="O2841" i="2"/>
  <c r="N2841" i="2"/>
  <c r="R2839" i="2"/>
  <c r="Q2839" i="2"/>
  <c r="P2839" i="2"/>
  <c r="N2839" i="2"/>
  <c r="AC2838" i="2"/>
  <c r="Y2838" i="2"/>
  <c r="U2838" i="2"/>
  <c r="O2838" i="2"/>
  <c r="AA2837" i="2"/>
  <c r="R2837" i="2"/>
  <c r="O2837" i="2"/>
  <c r="N2837" i="2"/>
  <c r="Y2836" i="2"/>
  <c r="R2836" i="2"/>
  <c r="N2836" i="2"/>
  <c r="Z2835" i="2"/>
  <c r="R2835" i="2"/>
  <c r="P2835" i="2"/>
  <c r="N2835" i="2"/>
  <c r="AC2834" i="2"/>
  <c r="Y2834" i="2"/>
  <c r="U2834" i="2"/>
  <c r="P2834" i="2"/>
  <c r="O2834" i="2"/>
  <c r="R2833" i="2"/>
  <c r="P2833" i="2"/>
  <c r="O2833" i="2"/>
  <c r="N2833" i="2"/>
  <c r="R2832" i="2"/>
  <c r="Q2832" i="2"/>
  <c r="N2832" i="2"/>
  <c r="Q2830" i="2"/>
  <c r="P2830" i="2"/>
  <c r="R2829" i="2"/>
  <c r="N2829" i="2"/>
  <c r="R2827" i="2"/>
  <c r="Q2827" i="2"/>
  <c r="P2827" i="2"/>
  <c r="Q2826" i="2"/>
  <c r="O2826" i="2"/>
  <c r="AE2819" i="2"/>
  <c r="AE2818" i="2"/>
  <c r="AE2817" i="2"/>
  <c r="AE2816" i="2"/>
  <c r="AE2815" i="2"/>
  <c r="AE2813" i="2"/>
  <c r="AE2812" i="2"/>
  <c r="AE2811" i="2"/>
  <c r="AE2810" i="2"/>
  <c r="AE2808" i="2"/>
  <c r="AE2807" i="2"/>
  <c r="AE2806" i="2"/>
  <c r="AE2804" i="2"/>
  <c r="AE2803" i="2"/>
  <c r="AE2802" i="2"/>
  <c r="AE2801" i="2"/>
  <c r="AE2799" i="2"/>
  <c r="AE2798" i="2"/>
  <c r="AE2796" i="2"/>
  <c r="AE2795" i="2"/>
  <c r="AE2794" i="2"/>
  <c r="AE2793" i="2"/>
  <c r="AE2792" i="2"/>
  <c r="AE2790" i="2"/>
  <c r="AE2789" i="2"/>
  <c r="AE2788" i="2"/>
  <c r="AE2787" i="2"/>
  <c r="AE2786" i="2"/>
  <c r="AE2784" i="2"/>
  <c r="AE2783" i="2"/>
  <c r="AE2782" i="2"/>
  <c r="AE2780" i="2"/>
  <c r="AE2779" i="2"/>
  <c r="AE2778" i="2"/>
  <c r="AE2777" i="2"/>
  <c r="AE2776" i="2"/>
  <c r="AE2775" i="2"/>
  <c r="AE2774" i="2"/>
  <c r="AE2772" i="2"/>
  <c r="AE2771" i="2"/>
  <c r="AI2757" i="2"/>
  <c r="H2757" i="2"/>
  <c r="E2757" i="2"/>
  <c r="AD2755" i="2"/>
  <c r="AD2753" i="2" s="1"/>
  <c r="AC2755" i="2"/>
  <c r="AB2755" i="2"/>
  <c r="AA2755" i="2"/>
  <c r="Z2755" i="2"/>
  <c r="Y2755" i="2"/>
  <c r="X2755" i="2"/>
  <c r="W2755" i="2"/>
  <c r="V2755" i="2"/>
  <c r="U2755" i="2"/>
  <c r="T2755" i="2"/>
  <c r="S2755" i="2"/>
  <c r="M2755" i="2"/>
  <c r="I2755" i="2"/>
  <c r="AD2754" i="2"/>
  <c r="AC2754" i="2"/>
  <c r="AB2754" i="2"/>
  <c r="AA2754" i="2"/>
  <c r="Z2754" i="2"/>
  <c r="Y2754" i="2"/>
  <c r="Y2753" i="2" s="1"/>
  <c r="X2754" i="2"/>
  <c r="X2753" i="2" s="1"/>
  <c r="W2754" i="2"/>
  <c r="V2754" i="2"/>
  <c r="U2754" i="2"/>
  <c r="U2753" i="2" s="1"/>
  <c r="T2754" i="2"/>
  <c r="S2754" i="2"/>
  <c r="I2754" i="2"/>
  <c r="AC2753" i="2"/>
  <c r="R2753" i="2"/>
  <c r="Q2753" i="2"/>
  <c r="P2753" i="2"/>
  <c r="O2753" i="2"/>
  <c r="N2753" i="2"/>
  <c r="I2753" i="2"/>
  <c r="AD2752" i="2"/>
  <c r="M2752" i="2" s="1"/>
  <c r="AC2752" i="2"/>
  <c r="AB2752" i="2"/>
  <c r="AA2752" i="2"/>
  <c r="Z2752" i="2"/>
  <c r="Y2752" i="2"/>
  <c r="X2752" i="2"/>
  <c r="W2752" i="2"/>
  <c r="V2752" i="2"/>
  <c r="U2752" i="2"/>
  <c r="T2752" i="2"/>
  <c r="S2752" i="2"/>
  <c r="R2752" i="2"/>
  <c r="Q2752" i="2"/>
  <c r="P2752" i="2"/>
  <c r="O2752" i="2"/>
  <c r="N2752" i="2"/>
  <c r="I2752" i="2"/>
  <c r="AD2751" i="2"/>
  <c r="AC2751" i="2"/>
  <c r="AB2751" i="2"/>
  <c r="AA2751" i="2"/>
  <c r="Z2751" i="2"/>
  <c r="L2751" i="2" s="1"/>
  <c r="Y2751" i="2"/>
  <c r="Y2749" i="2" s="1"/>
  <c r="X2751" i="2"/>
  <c r="X2749" i="2" s="1"/>
  <c r="W2751" i="2"/>
  <c r="V2751" i="2"/>
  <c r="U2751" i="2"/>
  <c r="T2751" i="2"/>
  <c r="S2751" i="2"/>
  <c r="I2751" i="2"/>
  <c r="AD2750" i="2"/>
  <c r="AC2750" i="2"/>
  <c r="AB2750" i="2"/>
  <c r="AA2750" i="2"/>
  <c r="AA2749" i="2" s="1"/>
  <c r="Z2750" i="2"/>
  <c r="L2750" i="2" s="1"/>
  <c r="Y2750" i="2"/>
  <c r="X2750" i="2"/>
  <c r="W2750" i="2"/>
  <c r="W2749" i="2" s="1"/>
  <c r="V2750" i="2"/>
  <c r="U2750" i="2"/>
  <c r="U2749" i="2" s="1"/>
  <c r="T2750" i="2"/>
  <c r="S2750" i="2"/>
  <c r="R2750" i="2"/>
  <c r="Q2750" i="2"/>
  <c r="P2750" i="2"/>
  <c r="O2750" i="2"/>
  <c r="N2750" i="2"/>
  <c r="I2750" i="2"/>
  <c r="AC2749" i="2"/>
  <c r="S2749" i="2"/>
  <c r="AD2748" i="2"/>
  <c r="AC2748" i="2"/>
  <c r="AB2748" i="2"/>
  <c r="AA2748" i="2"/>
  <c r="AA2746" i="2" s="1"/>
  <c r="Z2748" i="2"/>
  <c r="Y2748" i="2"/>
  <c r="X2748" i="2"/>
  <c r="W2748" i="2"/>
  <c r="V2748" i="2"/>
  <c r="U2748" i="2"/>
  <c r="T2748" i="2"/>
  <c r="S2748" i="2"/>
  <c r="M2748" i="2"/>
  <c r="I2748" i="2"/>
  <c r="AD2747" i="2"/>
  <c r="AC2747" i="2"/>
  <c r="AC2746" i="2" s="1"/>
  <c r="AB2747" i="2"/>
  <c r="AB2746" i="2" s="1"/>
  <c r="AA2747" i="2"/>
  <c r="Z2747" i="2"/>
  <c r="Y2747" i="2"/>
  <c r="L2747" i="2" s="1"/>
  <c r="X2747" i="2"/>
  <c r="W2747" i="2"/>
  <c r="V2747" i="2"/>
  <c r="U2747" i="2"/>
  <c r="T2747" i="2"/>
  <c r="T2746" i="2" s="1"/>
  <c r="S2747" i="2"/>
  <c r="R2747" i="2"/>
  <c r="Q2747" i="2"/>
  <c r="P2747" i="2"/>
  <c r="O2747" i="2"/>
  <c r="N2747" i="2"/>
  <c r="M2747" i="2"/>
  <c r="M2746" i="2" s="1"/>
  <c r="I2747" i="2"/>
  <c r="X2746" i="2"/>
  <c r="AD2745" i="2"/>
  <c r="AC2745" i="2"/>
  <c r="AB2745" i="2"/>
  <c r="AA2745" i="2"/>
  <c r="Z2745" i="2"/>
  <c r="L2745" i="2" s="1"/>
  <c r="Y2745" i="2"/>
  <c r="X2745" i="2"/>
  <c r="W2745" i="2"/>
  <c r="V2745" i="2"/>
  <c r="K2745" i="2" s="1"/>
  <c r="U2745" i="2"/>
  <c r="T2745" i="2"/>
  <c r="J2745" i="2" s="1"/>
  <c r="S2745" i="2"/>
  <c r="M2745" i="2"/>
  <c r="I2745" i="2"/>
  <c r="AD2744" i="2"/>
  <c r="AC2744" i="2"/>
  <c r="AB2744" i="2"/>
  <c r="M2744" i="2" s="1"/>
  <c r="AA2744" i="2"/>
  <c r="Z2744" i="2"/>
  <c r="L2744" i="2" s="1"/>
  <c r="Y2744" i="2"/>
  <c r="X2744" i="2"/>
  <c r="K2744" i="2" s="1"/>
  <c r="W2744" i="2"/>
  <c r="V2744" i="2"/>
  <c r="U2744" i="2"/>
  <c r="T2744" i="2"/>
  <c r="J2744" i="2" s="1"/>
  <c r="S2744" i="2"/>
  <c r="I2744" i="2"/>
  <c r="AD2743" i="2"/>
  <c r="AC2743" i="2"/>
  <c r="AB2743" i="2"/>
  <c r="AA2743" i="2"/>
  <c r="Z2743" i="2"/>
  <c r="Y2743" i="2"/>
  <c r="X2743" i="2"/>
  <c r="W2743" i="2"/>
  <c r="V2743" i="2"/>
  <c r="U2743" i="2"/>
  <c r="T2743" i="2"/>
  <c r="S2743" i="2"/>
  <c r="M2743" i="2"/>
  <c r="I2743" i="2"/>
  <c r="AD2742" i="2"/>
  <c r="AC2742" i="2"/>
  <c r="AB2742" i="2"/>
  <c r="AA2742" i="2"/>
  <c r="Z2742" i="2"/>
  <c r="Y2742" i="2"/>
  <c r="X2742" i="2"/>
  <c r="W2742" i="2"/>
  <c r="V2742" i="2"/>
  <c r="U2742" i="2"/>
  <c r="T2742" i="2"/>
  <c r="S2742" i="2"/>
  <c r="L2742" i="2"/>
  <c r="I2742" i="2"/>
  <c r="AD2741" i="2"/>
  <c r="AC2741" i="2"/>
  <c r="AB2741" i="2"/>
  <c r="AA2741" i="2"/>
  <c r="Z2741" i="2"/>
  <c r="L2741" i="2" s="1"/>
  <c r="Y2741" i="2"/>
  <c r="X2741" i="2"/>
  <c r="W2741" i="2"/>
  <c r="V2741" i="2"/>
  <c r="U2741" i="2"/>
  <c r="T2741" i="2"/>
  <c r="J2741" i="2" s="1"/>
  <c r="S2741" i="2"/>
  <c r="I2741" i="2"/>
  <c r="AD2740" i="2"/>
  <c r="AC2740" i="2"/>
  <c r="AB2740" i="2"/>
  <c r="AA2740" i="2"/>
  <c r="Z2740" i="2"/>
  <c r="Y2740" i="2"/>
  <c r="X2740" i="2"/>
  <c r="W2740" i="2"/>
  <c r="W2737" i="2" s="1"/>
  <c r="V2740" i="2"/>
  <c r="U2740" i="2"/>
  <c r="T2740" i="2"/>
  <c r="S2740" i="2"/>
  <c r="S2737" i="2" s="1"/>
  <c r="R2740" i="2"/>
  <c r="Q2740" i="2"/>
  <c r="P2740" i="2"/>
  <c r="O2740" i="2"/>
  <c r="N2740" i="2"/>
  <c r="I2740" i="2"/>
  <c r="AD2739" i="2"/>
  <c r="AC2739" i="2"/>
  <c r="AB2739" i="2"/>
  <c r="AA2739" i="2"/>
  <c r="Z2739" i="2"/>
  <c r="Y2739" i="2"/>
  <c r="X2739" i="2"/>
  <c r="W2739" i="2"/>
  <c r="V2739" i="2"/>
  <c r="U2739" i="2"/>
  <c r="T2739" i="2"/>
  <c r="S2739" i="2"/>
  <c r="R2739" i="2"/>
  <c r="Q2739" i="2"/>
  <c r="P2739" i="2"/>
  <c r="O2739" i="2"/>
  <c r="N2739" i="2"/>
  <c r="I2739" i="2"/>
  <c r="AD2738" i="2"/>
  <c r="AC2738" i="2"/>
  <c r="AB2738" i="2"/>
  <c r="M2738" i="2" s="1"/>
  <c r="AA2738" i="2"/>
  <c r="Z2738" i="2"/>
  <c r="Y2738" i="2"/>
  <c r="X2738" i="2"/>
  <c r="W2738" i="2"/>
  <c r="V2738" i="2"/>
  <c r="U2738" i="2"/>
  <c r="T2738" i="2"/>
  <c r="J2738" i="2" s="1"/>
  <c r="S2738" i="2"/>
  <c r="I2738" i="2"/>
  <c r="Y2737" i="2"/>
  <c r="AD2736" i="2"/>
  <c r="AC2736" i="2"/>
  <c r="AB2736" i="2"/>
  <c r="AA2736" i="2"/>
  <c r="AA2734" i="2" s="1"/>
  <c r="Z2736" i="2"/>
  <c r="Y2736" i="2"/>
  <c r="X2736" i="2"/>
  <c r="W2736" i="2"/>
  <c r="V2736" i="2"/>
  <c r="U2736" i="2"/>
  <c r="T2736" i="2"/>
  <c r="S2736" i="2"/>
  <c r="I2736" i="2"/>
  <c r="AD2735" i="2"/>
  <c r="AC2735" i="2"/>
  <c r="AB2735" i="2"/>
  <c r="M2735" i="2" s="1"/>
  <c r="AA2735" i="2"/>
  <c r="Z2735" i="2"/>
  <c r="Y2735" i="2"/>
  <c r="X2735" i="2"/>
  <c r="X2734" i="2" s="1"/>
  <c r="W2735" i="2"/>
  <c r="K2735" i="2" s="1"/>
  <c r="V2735" i="2"/>
  <c r="V2734" i="2" s="1"/>
  <c r="U2735" i="2"/>
  <c r="T2735" i="2"/>
  <c r="J2735" i="2" s="1"/>
  <c r="S2735" i="2"/>
  <c r="I2735" i="2"/>
  <c r="AD2734" i="2"/>
  <c r="S2734" i="2"/>
  <c r="R2734" i="2"/>
  <c r="Q2734" i="2"/>
  <c r="P2734" i="2"/>
  <c r="O2734" i="2"/>
  <c r="N2734" i="2"/>
  <c r="AD2733" i="2"/>
  <c r="AC2733" i="2"/>
  <c r="AB2733" i="2"/>
  <c r="AA2733" i="2"/>
  <c r="Z2733" i="2"/>
  <c r="Y2733" i="2"/>
  <c r="X2733" i="2"/>
  <c r="W2733" i="2"/>
  <c r="V2733" i="2"/>
  <c r="U2733" i="2"/>
  <c r="T2733" i="2"/>
  <c r="S2733" i="2"/>
  <c r="I2733" i="2"/>
  <c r="AD2732" i="2"/>
  <c r="AC2732" i="2"/>
  <c r="AB2732" i="2"/>
  <c r="AA2732" i="2"/>
  <c r="Z2732" i="2"/>
  <c r="Y2732" i="2"/>
  <c r="L2732" i="2" s="1"/>
  <c r="X2732" i="2"/>
  <c r="W2732" i="2"/>
  <c r="V2732" i="2"/>
  <c r="U2732" i="2"/>
  <c r="T2732" i="2"/>
  <c r="S2732" i="2"/>
  <c r="I2732" i="2"/>
  <c r="AI2728" i="2"/>
  <c r="AC2728" i="2"/>
  <c r="W2728" i="2"/>
  <c r="U2728" i="2"/>
  <c r="R2728" i="2"/>
  <c r="Q2728" i="2"/>
  <c r="P2728" i="2"/>
  <c r="O2728" i="2"/>
  <c r="N2728" i="2"/>
  <c r="H2728" i="2"/>
  <c r="E2728" i="2"/>
  <c r="AD2726" i="2"/>
  <c r="AC2726" i="2"/>
  <c r="AB2726" i="2"/>
  <c r="M2726" i="2" s="1"/>
  <c r="AA2726" i="2"/>
  <c r="AA2728" i="2" s="1"/>
  <c r="Z2726" i="2"/>
  <c r="Y2726" i="2"/>
  <c r="Y2728" i="2" s="1"/>
  <c r="X2726" i="2"/>
  <c r="W2726" i="2"/>
  <c r="V2726" i="2"/>
  <c r="U2726" i="2"/>
  <c r="T2726" i="2"/>
  <c r="S2726" i="2"/>
  <c r="S2728" i="2" s="1"/>
  <c r="I2726" i="2"/>
  <c r="AI2722" i="2"/>
  <c r="H2722" i="2"/>
  <c r="E2722" i="2"/>
  <c r="AD2720" i="2"/>
  <c r="AC2720" i="2"/>
  <c r="AB2720" i="2"/>
  <c r="AA2720" i="2"/>
  <c r="Z2720" i="2"/>
  <c r="Y2720" i="2"/>
  <c r="L2720" i="2" s="1"/>
  <c r="X2720" i="2"/>
  <c r="W2720" i="2"/>
  <c r="V2720" i="2"/>
  <c r="U2720" i="2"/>
  <c r="T2720" i="2"/>
  <c r="S2720" i="2"/>
  <c r="R2720" i="2"/>
  <c r="Q2720" i="2"/>
  <c r="P2720" i="2"/>
  <c r="O2720" i="2"/>
  <c r="N2720" i="2"/>
  <c r="M2720" i="2"/>
  <c r="I2720" i="2"/>
  <c r="AD2719" i="2"/>
  <c r="AC2719" i="2"/>
  <c r="AB2719" i="2"/>
  <c r="M2719" i="2" s="1"/>
  <c r="AA2719" i="2"/>
  <c r="Z2719" i="2"/>
  <c r="Y2719" i="2"/>
  <c r="X2719" i="2"/>
  <c r="W2719" i="2"/>
  <c r="K2719" i="2" s="1"/>
  <c r="V2719" i="2"/>
  <c r="U2719" i="2"/>
  <c r="T2719" i="2"/>
  <c r="J2719" i="2" s="1"/>
  <c r="S2719" i="2"/>
  <c r="I2719" i="2"/>
  <c r="AD2718" i="2"/>
  <c r="AC2718" i="2"/>
  <c r="AB2718" i="2"/>
  <c r="AA2718" i="2"/>
  <c r="Z2718" i="2"/>
  <c r="L2718" i="2" s="1"/>
  <c r="Y2718" i="2"/>
  <c r="X2718" i="2"/>
  <c r="W2718" i="2"/>
  <c r="V2718" i="2"/>
  <c r="K2718" i="2" s="1"/>
  <c r="U2718" i="2"/>
  <c r="T2718" i="2"/>
  <c r="S2718" i="2"/>
  <c r="M2718" i="2"/>
  <c r="I2718" i="2"/>
  <c r="AD2717" i="2"/>
  <c r="AC2717" i="2"/>
  <c r="AB2717" i="2"/>
  <c r="M2717" i="2" s="1"/>
  <c r="AA2717" i="2"/>
  <c r="Z2717" i="2"/>
  <c r="Y2717" i="2"/>
  <c r="X2717" i="2"/>
  <c r="W2717" i="2"/>
  <c r="V2717" i="2"/>
  <c r="K2717" i="2" s="1"/>
  <c r="U2717" i="2"/>
  <c r="T2717" i="2"/>
  <c r="J2717" i="2" s="1"/>
  <c r="S2717" i="2"/>
  <c r="I2717" i="2"/>
  <c r="AD2716" i="2"/>
  <c r="AC2716" i="2"/>
  <c r="AB2716" i="2"/>
  <c r="AA2716" i="2"/>
  <c r="Z2716" i="2"/>
  <c r="Y2716" i="2"/>
  <c r="X2716" i="2"/>
  <c r="W2716" i="2"/>
  <c r="V2716" i="2"/>
  <c r="U2716" i="2"/>
  <c r="T2716" i="2"/>
  <c r="S2716" i="2"/>
  <c r="M2716" i="2"/>
  <c r="I2716" i="2"/>
  <c r="AD2715" i="2"/>
  <c r="AC2715" i="2"/>
  <c r="AB2715" i="2"/>
  <c r="AA2715" i="2"/>
  <c r="Z2715" i="2"/>
  <c r="Y2715" i="2"/>
  <c r="X2715" i="2"/>
  <c r="W2715" i="2"/>
  <c r="K2715" i="2" s="1"/>
  <c r="V2715" i="2"/>
  <c r="U2715" i="2"/>
  <c r="T2715" i="2"/>
  <c r="S2715" i="2"/>
  <c r="I2715" i="2"/>
  <c r="AD2714" i="2"/>
  <c r="AC2714" i="2"/>
  <c r="AB2714" i="2"/>
  <c r="AA2714" i="2"/>
  <c r="Z2714" i="2"/>
  <c r="Y2714" i="2"/>
  <c r="X2714" i="2"/>
  <c r="W2714" i="2"/>
  <c r="V2714" i="2"/>
  <c r="U2714" i="2"/>
  <c r="T2714" i="2"/>
  <c r="S2714" i="2"/>
  <c r="M2714" i="2"/>
  <c r="I2714" i="2"/>
  <c r="AD2713" i="2"/>
  <c r="AC2713" i="2"/>
  <c r="AB2713" i="2"/>
  <c r="M2713" i="2" s="1"/>
  <c r="AA2713" i="2"/>
  <c r="Z2713" i="2"/>
  <c r="Y2713" i="2"/>
  <c r="X2713" i="2"/>
  <c r="W2713" i="2"/>
  <c r="V2713" i="2"/>
  <c r="U2713" i="2"/>
  <c r="T2713" i="2"/>
  <c r="S2713" i="2"/>
  <c r="K2713" i="2"/>
  <c r="I2713" i="2"/>
  <c r="AD2712" i="2"/>
  <c r="AC2712" i="2"/>
  <c r="AB2712" i="2"/>
  <c r="M2712" i="2" s="1"/>
  <c r="AA2712" i="2"/>
  <c r="Z2712" i="2"/>
  <c r="Y2712" i="2"/>
  <c r="X2712" i="2"/>
  <c r="W2712" i="2"/>
  <c r="V2712" i="2"/>
  <c r="U2712" i="2"/>
  <c r="T2712" i="2"/>
  <c r="J2712" i="2" s="1"/>
  <c r="S2712" i="2"/>
  <c r="I2712" i="2"/>
  <c r="AD2711" i="2"/>
  <c r="AC2711" i="2"/>
  <c r="AB2711" i="2"/>
  <c r="AA2711" i="2"/>
  <c r="Z2711" i="2"/>
  <c r="Y2711" i="2"/>
  <c r="X2711" i="2"/>
  <c r="W2711" i="2"/>
  <c r="K2711" i="2" s="1"/>
  <c r="V2711" i="2"/>
  <c r="U2711" i="2"/>
  <c r="T2711" i="2"/>
  <c r="S2711" i="2"/>
  <c r="I2711" i="2"/>
  <c r="AD2710" i="2"/>
  <c r="AC2710" i="2"/>
  <c r="AB2710" i="2"/>
  <c r="AA2710" i="2"/>
  <c r="Z2710" i="2"/>
  <c r="Y2710" i="2"/>
  <c r="X2710" i="2"/>
  <c r="W2710" i="2"/>
  <c r="V2710" i="2"/>
  <c r="U2710" i="2"/>
  <c r="T2710" i="2"/>
  <c r="S2710" i="2"/>
  <c r="R2710" i="2"/>
  <c r="Q2710" i="2"/>
  <c r="P2710" i="2"/>
  <c r="O2710" i="2"/>
  <c r="N2710" i="2"/>
  <c r="J2710" i="2" s="1"/>
  <c r="I2710" i="2"/>
  <c r="AD2709" i="2"/>
  <c r="AC2709" i="2"/>
  <c r="AB2709" i="2"/>
  <c r="AA2709" i="2"/>
  <c r="Z2709" i="2"/>
  <c r="Y2709" i="2"/>
  <c r="X2709" i="2"/>
  <c r="W2709" i="2"/>
  <c r="V2709" i="2"/>
  <c r="U2709" i="2"/>
  <c r="T2709" i="2"/>
  <c r="S2709" i="2"/>
  <c r="I2709" i="2"/>
  <c r="AD2708" i="2"/>
  <c r="AC2708" i="2"/>
  <c r="AB2708" i="2"/>
  <c r="AA2708" i="2"/>
  <c r="Z2708" i="2"/>
  <c r="Y2708" i="2"/>
  <c r="X2708" i="2"/>
  <c r="W2708" i="2"/>
  <c r="V2708" i="2"/>
  <c r="U2708" i="2"/>
  <c r="T2708" i="2"/>
  <c r="S2708" i="2"/>
  <c r="I2708" i="2"/>
  <c r="AD2706" i="2"/>
  <c r="AC2706" i="2"/>
  <c r="AB2706" i="2"/>
  <c r="AA2706" i="2"/>
  <c r="Z2706" i="2"/>
  <c r="L2706" i="2" s="1"/>
  <c r="Y2706" i="2"/>
  <c r="X2706" i="2"/>
  <c r="W2706" i="2"/>
  <c r="V2706" i="2"/>
  <c r="U2706" i="2"/>
  <c r="T2706" i="2"/>
  <c r="S2706" i="2"/>
  <c r="I2706" i="2"/>
  <c r="AD2705" i="2"/>
  <c r="AC2705" i="2"/>
  <c r="AB2705" i="2"/>
  <c r="AA2705" i="2"/>
  <c r="Z2705" i="2"/>
  <c r="Y2705" i="2"/>
  <c r="X2705" i="2"/>
  <c r="W2705" i="2"/>
  <c r="V2705" i="2"/>
  <c r="K2705" i="2" s="1"/>
  <c r="U2705" i="2"/>
  <c r="T2705" i="2"/>
  <c r="S2705" i="2"/>
  <c r="AE2705" i="2" s="1"/>
  <c r="M2705" i="2"/>
  <c r="I2705" i="2"/>
  <c r="AD2704" i="2"/>
  <c r="AC2704" i="2"/>
  <c r="AB2704" i="2"/>
  <c r="AA2704" i="2"/>
  <c r="Z2704" i="2"/>
  <c r="Y2704" i="2"/>
  <c r="Y2702" i="2" s="1"/>
  <c r="X2704" i="2"/>
  <c r="W2704" i="2"/>
  <c r="V2704" i="2"/>
  <c r="U2704" i="2"/>
  <c r="T2704" i="2"/>
  <c r="S2704" i="2"/>
  <c r="I2704" i="2"/>
  <c r="AD2703" i="2"/>
  <c r="AD2702" i="2" s="1"/>
  <c r="AC2703" i="2"/>
  <c r="AB2703" i="2"/>
  <c r="AA2703" i="2"/>
  <c r="Z2703" i="2"/>
  <c r="Y2703" i="2"/>
  <c r="X2703" i="2"/>
  <c r="W2703" i="2"/>
  <c r="V2703" i="2"/>
  <c r="V2702" i="2" s="1"/>
  <c r="U2703" i="2"/>
  <c r="T2703" i="2"/>
  <c r="S2703" i="2"/>
  <c r="AE2703" i="2" s="1"/>
  <c r="I2703" i="2"/>
  <c r="AC2702" i="2"/>
  <c r="AB2702" i="2"/>
  <c r="U2702" i="2"/>
  <c r="T2702" i="2"/>
  <c r="R2702" i="2"/>
  <c r="Q2702" i="2"/>
  <c r="P2702" i="2"/>
  <c r="O2702" i="2"/>
  <c r="N2702" i="2"/>
  <c r="AD2701" i="2"/>
  <c r="AC2701" i="2"/>
  <c r="AB2701" i="2"/>
  <c r="AA2701" i="2"/>
  <c r="Z2701" i="2"/>
  <c r="Y2701" i="2"/>
  <c r="L2701" i="2" s="1"/>
  <c r="X2701" i="2"/>
  <c r="W2701" i="2"/>
  <c r="V2701" i="2"/>
  <c r="U2701" i="2"/>
  <c r="T2701" i="2"/>
  <c r="S2701" i="2"/>
  <c r="R2701" i="2"/>
  <c r="Q2701" i="2"/>
  <c r="P2701" i="2"/>
  <c r="O2701" i="2"/>
  <c r="N2701" i="2"/>
  <c r="M2701" i="2"/>
  <c r="I2701" i="2"/>
  <c r="AD2700" i="2"/>
  <c r="AC2700" i="2"/>
  <c r="AB2700" i="2"/>
  <c r="M2700" i="2" s="1"/>
  <c r="AA2700" i="2"/>
  <c r="Z2700" i="2"/>
  <c r="Y2700" i="2"/>
  <c r="X2700" i="2"/>
  <c r="W2700" i="2"/>
  <c r="V2700" i="2"/>
  <c r="U2700" i="2"/>
  <c r="T2700" i="2"/>
  <c r="J2700" i="2" s="1"/>
  <c r="S2700" i="2"/>
  <c r="I2700" i="2"/>
  <c r="AD2699" i="2"/>
  <c r="AC2699" i="2"/>
  <c r="AB2699" i="2"/>
  <c r="AA2699" i="2"/>
  <c r="Z2699" i="2"/>
  <c r="L2699" i="2" s="1"/>
  <c r="Y2699" i="2"/>
  <c r="X2699" i="2"/>
  <c r="W2699" i="2"/>
  <c r="V2699" i="2"/>
  <c r="K2699" i="2" s="1"/>
  <c r="U2699" i="2"/>
  <c r="T2699" i="2"/>
  <c r="S2699" i="2"/>
  <c r="M2699" i="2"/>
  <c r="I2699" i="2"/>
  <c r="AD2698" i="2"/>
  <c r="AC2698" i="2"/>
  <c r="AB2698" i="2"/>
  <c r="M2698" i="2" s="1"/>
  <c r="AA2698" i="2"/>
  <c r="Z2698" i="2"/>
  <c r="Y2698" i="2"/>
  <c r="X2698" i="2"/>
  <c r="X2696" i="2" s="1"/>
  <c r="W2698" i="2"/>
  <c r="V2698" i="2"/>
  <c r="U2698" i="2"/>
  <c r="T2698" i="2"/>
  <c r="J2698" i="2" s="1"/>
  <c r="S2698" i="2"/>
  <c r="I2698" i="2"/>
  <c r="AD2697" i="2"/>
  <c r="AC2697" i="2"/>
  <c r="AB2697" i="2"/>
  <c r="AA2697" i="2"/>
  <c r="Z2697" i="2"/>
  <c r="Y2697" i="2"/>
  <c r="X2697" i="2"/>
  <c r="W2697" i="2"/>
  <c r="V2697" i="2"/>
  <c r="U2697" i="2"/>
  <c r="T2697" i="2"/>
  <c r="S2697" i="2"/>
  <c r="I2697" i="2"/>
  <c r="AD2695" i="2"/>
  <c r="AC2695" i="2"/>
  <c r="M2695" i="2" s="1"/>
  <c r="AB2695" i="2"/>
  <c r="AA2695" i="2"/>
  <c r="Z2695" i="2"/>
  <c r="Y2695" i="2"/>
  <c r="X2695" i="2"/>
  <c r="W2695" i="2"/>
  <c r="V2695" i="2"/>
  <c r="U2695" i="2"/>
  <c r="T2695" i="2"/>
  <c r="S2695" i="2"/>
  <c r="I2695" i="2"/>
  <c r="AD2682" i="2"/>
  <c r="AC2682" i="2"/>
  <c r="AB2682" i="2"/>
  <c r="AA2682" i="2"/>
  <c r="Z2682" i="2"/>
  <c r="Y2682" i="2"/>
  <c r="X2682" i="2"/>
  <c r="W2682" i="2"/>
  <c r="V2682" i="2"/>
  <c r="U2682" i="2"/>
  <c r="T2682" i="2"/>
  <c r="S2682" i="2"/>
  <c r="J2682" i="2"/>
  <c r="I2682" i="2"/>
  <c r="AD2681" i="2"/>
  <c r="AC2681" i="2"/>
  <c r="AB2681" i="2"/>
  <c r="AA2681" i="2"/>
  <c r="Z2681" i="2"/>
  <c r="Y2681" i="2"/>
  <c r="X2681" i="2"/>
  <c r="W2681" i="2"/>
  <c r="V2681" i="2"/>
  <c r="U2681" i="2"/>
  <c r="T2681" i="2"/>
  <c r="S2681" i="2"/>
  <c r="I2681" i="2"/>
  <c r="AD2680" i="2"/>
  <c r="AC2680" i="2"/>
  <c r="AB2680" i="2"/>
  <c r="AA2680" i="2"/>
  <c r="Z2680" i="2"/>
  <c r="Y2680" i="2"/>
  <c r="L2680" i="2" s="1"/>
  <c r="X2680" i="2"/>
  <c r="W2680" i="2"/>
  <c r="V2680" i="2"/>
  <c r="U2680" i="2"/>
  <c r="T2680" i="2"/>
  <c r="S2680" i="2"/>
  <c r="J2680" i="2" s="1"/>
  <c r="I2680" i="2"/>
  <c r="AD2679" i="2"/>
  <c r="AC2679" i="2"/>
  <c r="AB2679" i="2"/>
  <c r="AA2679" i="2"/>
  <c r="Z2679" i="2"/>
  <c r="Y2679" i="2"/>
  <c r="X2679" i="2"/>
  <c r="W2679" i="2"/>
  <c r="V2679" i="2"/>
  <c r="U2679" i="2"/>
  <c r="T2679" i="2"/>
  <c r="S2679" i="2"/>
  <c r="I2679" i="2"/>
  <c r="AD2678" i="2"/>
  <c r="AC2678" i="2"/>
  <c r="AB2678" i="2"/>
  <c r="AA2678" i="2"/>
  <c r="Z2678" i="2"/>
  <c r="Y2678" i="2"/>
  <c r="X2678" i="2"/>
  <c r="W2678" i="2"/>
  <c r="V2678" i="2"/>
  <c r="U2678" i="2"/>
  <c r="T2678" i="2"/>
  <c r="S2678" i="2"/>
  <c r="I2678" i="2"/>
  <c r="AD2677" i="2"/>
  <c r="AC2677" i="2"/>
  <c r="AB2677" i="2"/>
  <c r="AA2677" i="2"/>
  <c r="Z2677" i="2"/>
  <c r="Y2677" i="2"/>
  <c r="X2677" i="2"/>
  <c r="W2677" i="2"/>
  <c r="V2677" i="2"/>
  <c r="U2677" i="2"/>
  <c r="T2677" i="2"/>
  <c r="S2677" i="2"/>
  <c r="I2677" i="2"/>
  <c r="AD2676" i="2"/>
  <c r="AC2676" i="2"/>
  <c r="AB2676" i="2"/>
  <c r="AA2676" i="2"/>
  <c r="Z2676" i="2"/>
  <c r="Y2676" i="2"/>
  <c r="X2676" i="2"/>
  <c r="W2676" i="2"/>
  <c r="K2676" i="2" s="1"/>
  <c r="V2676" i="2"/>
  <c r="U2676" i="2"/>
  <c r="T2676" i="2"/>
  <c r="S2676" i="2"/>
  <c r="I2676" i="2"/>
  <c r="AD2675" i="2"/>
  <c r="AC2675" i="2"/>
  <c r="M2675" i="2" s="1"/>
  <c r="AB2675" i="2"/>
  <c r="AA2675" i="2"/>
  <c r="Z2675" i="2"/>
  <c r="Y2675" i="2"/>
  <c r="L2675" i="2" s="1"/>
  <c r="X2675" i="2"/>
  <c r="W2675" i="2"/>
  <c r="V2675" i="2"/>
  <c r="U2675" i="2"/>
  <c r="T2675" i="2"/>
  <c r="S2675" i="2"/>
  <c r="I2675" i="2"/>
  <c r="AD2674" i="2"/>
  <c r="AC2674" i="2"/>
  <c r="AB2674" i="2"/>
  <c r="AA2674" i="2"/>
  <c r="Z2674" i="2"/>
  <c r="Y2674" i="2"/>
  <c r="X2674" i="2"/>
  <c r="W2674" i="2"/>
  <c r="V2674" i="2"/>
  <c r="U2674" i="2"/>
  <c r="T2674" i="2"/>
  <c r="S2674" i="2"/>
  <c r="J2674" i="2"/>
  <c r="I2674" i="2"/>
  <c r="AD2673" i="2"/>
  <c r="AC2673" i="2"/>
  <c r="AB2673" i="2"/>
  <c r="AA2673" i="2"/>
  <c r="Z2673" i="2"/>
  <c r="Y2673" i="2"/>
  <c r="X2673" i="2"/>
  <c r="W2673" i="2"/>
  <c r="V2673" i="2"/>
  <c r="U2673" i="2"/>
  <c r="T2673" i="2"/>
  <c r="S2673" i="2"/>
  <c r="I2673" i="2"/>
  <c r="AD2672" i="2"/>
  <c r="AC2672" i="2"/>
  <c r="AB2672" i="2"/>
  <c r="AA2672" i="2"/>
  <c r="Z2672" i="2"/>
  <c r="Y2672" i="2"/>
  <c r="L2672" i="2" s="1"/>
  <c r="X2672" i="2"/>
  <c r="W2672" i="2"/>
  <c r="V2672" i="2"/>
  <c r="U2672" i="2"/>
  <c r="T2672" i="2"/>
  <c r="S2672" i="2"/>
  <c r="J2672" i="2" s="1"/>
  <c r="I2672" i="2"/>
  <c r="AD2671" i="2"/>
  <c r="AC2671" i="2"/>
  <c r="AB2671" i="2"/>
  <c r="AA2671" i="2"/>
  <c r="Z2671" i="2"/>
  <c r="Y2671" i="2"/>
  <c r="X2671" i="2"/>
  <c r="W2671" i="2"/>
  <c r="V2671" i="2"/>
  <c r="U2671" i="2"/>
  <c r="T2671" i="2"/>
  <c r="S2671" i="2"/>
  <c r="I2671" i="2"/>
  <c r="AD2670" i="2"/>
  <c r="AC2670" i="2"/>
  <c r="AB2670" i="2"/>
  <c r="AA2670" i="2"/>
  <c r="Z2670" i="2"/>
  <c r="Y2670" i="2"/>
  <c r="X2670" i="2"/>
  <c r="W2670" i="2"/>
  <c r="V2670" i="2"/>
  <c r="U2670" i="2"/>
  <c r="T2670" i="2"/>
  <c r="S2670" i="2"/>
  <c r="I2670" i="2"/>
  <c r="AD2669" i="2"/>
  <c r="AC2669" i="2"/>
  <c r="AB2669" i="2"/>
  <c r="AA2669" i="2"/>
  <c r="Z2669" i="2"/>
  <c r="Y2669" i="2"/>
  <c r="X2669" i="2"/>
  <c r="W2669" i="2"/>
  <c r="V2669" i="2"/>
  <c r="U2669" i="2"/>
  <c r="T2669" i="2"/>
  <c r="S2669" i="2"/>
  <c r="I2669" i="2"/>
  <c r="AD2668" i="2"/>
  <c r="AC2668" i="2"/>
  <c r="AB2668" i="2"/>
  <c r="AA2668" i="2"/>
  <c r="Z2668" i="2"/>
  <c r="Y2668" i="2"/>
  <c r="X2668" i="2"/>
  <c r="W2668" i="2"/>
  <c r="K2668" i="2" s="1"/>
  <c r="V2668" i="2"/>
  <c r="U2668" i="2"/>
  <c r="T2668" i="2"/>
  <c r="S2668" i="2"/>
  <c r="I2668" i="2"/>
  <c r="AD2667" i="2"/>
  <c r="AC2667" i="2"/>
  <c r="M2667" i="2" s="1"/>
  <c r="AB2667" i="2"/>
  <c r="AA2667" i="2"/>
  <c r="Z2667" i="2"/>
  <c r="Y2667" i="2"/>
  <c r="L2667" i="2" s="1"/>
  <c r="X2667" i="2"/>
  <c r="W2667" i="2"/>
  <c r="V2667" i="2"/>
  <c r="U2667" i="2"/>
  <c r="T2667" i="2"/>
  <c r="S2667" i="2"/>
  <c r="I2667" i="2"/>
  <c r="AD2666" i="2"/>
  <c r="AC2666" i="2"/>
  <c r="AB2666" i="2"/>
  <c r="AA2666" i="2"/>
  <c r="Z2666" i="2"/>
  <c r="Y2666" i="2"/>
  <c r="X2666" i="2"/>
  <c r="W2666" i="2"/>
  <c r="V2666" i="2"/>
  <c r="U2666" i="2"/>
  <c r="T2666" i="2"/>
  <c r="S2666" i="2"/>
  <c r="J2666" i="2"/>
  <c r="I2666" i="2"/>
  <c r="AD2665" i="2"/>
  <c r="AC2665" i="2"/>
  <c r="AB2665" i="2"/>
  <c r="AA2665" i="2"/>
  <c r="Z2665" i="2"/>
  <c r="Y2665" i="2"/>
  <c r="X2665" i="2"/>
  <c r="X2664" i="2" s="1"/>
  <c r="W2665" i="2"/>
  <c r="V2665" i="2"/>
  <c r="U2665" i="2"/>
  <c r="T2665" i="2"/>
  <c r="S2665" i="2"/>
  <c r="I2665" i="2"/>
  <c r="R2664" i="2"/>
  <c r="Q2664" i="2"/>
  <c r="P2664" i="2"/>
  <c r="O2664" i="2"/>
  <c r="N2664" i="2"/>
  <c r="AD2663" i="2"/>
  <c r="AC2663" i="2"/>
  <c r="AB2663" i="2"/>
  <c r="AA2663" i="2"/>
  <c r="Z2663" i="2"/>
  <c r="L2663" i="2" s="1"/>
  <c r="Y2663" i="2"/>
  <c r="X2663" i="2"/>
  <c r="W2663" i="2"/>
  <c r="V2663" i="2"/>
  <c r="U2663" i="2"/>
  <c r="T2663" i="2"/>
  <c r="S2663" i="2"/>
  <c r="I2663" i="2"/>
  <c r="AD2662" i="2"/>
  <c r="AC2662" i="2"/>
  <c r="AB2662" i="2"/>
  <c r="AA2662" i="2"/>
  <c r="Z2662" i="2"/>
  <c r="Y2662" i="2"/>
  <c r="X2662" i="2"/>
  <c r="W2662" i="2"/>
  <c r="K2662" i="2" s="1"/>
  <c r="V2662" i="2"/>
  <c r="U2662" i="2"/>
  <c r="T2662" i="2"/>
  <c r="S2662" i="2"/>
  <c r="AE2662" i="2" s="1"/>
  <c r="I2662" i="2"/>
  <c r="AD2661" i="2"/>
  <c r="AC2661" i="2"/>
  <c r="AB2661" i="2"/>
  <c r="AB2660" i="2" s="1"/>
  <c r="AA2661" i="2"/>
  <c r="Z2661" i="2"/>
  <c r="Y2661" i="2"/>
  <c r="Y2660" i="2" s="1"/>
  <c r="X2661" i="2"/>
  <c r="X2660" i="2" s="1"/>
  <c r="W2661" i="2"/>
  <c r="V2661" i="2"/>
  <c r="U2661" i="2"/>
  <c r="U2660" i="2" s="1"/>
  <c r="T2661" i="2"/>
  <c r="S2661" i="2"/>
  <c r="I2661" i="2"/>
  <c r="AC2660" i="2"/>
  <c r="R2660" i="2"/>
  <c r="Q2660" i="2"/>
  <c r="P2660" i="2"/>
  <c r="O2660" i="2"/>
  <c r="N2660" i="2"/>
  <c r="AD2659" i="2"/>
  <c r="M2659" i="2" s="1"/>
  <c r="AC2659" i="2"/>
  <c r="AB2659" i="2"/>
  <c r="AA2659" i="2"/>
  <c r="Z2659" i="2"/>
  <c r="Y2659" i="2"/>
  <c r="X2659" i="2"/>
  <c r="W2659" i="2"/>
  <c r="V2659" i="2"/>
  <c r="K2659" i="2" s="1"/>
  <c r="U2659" i="2"/>
  <c r="T2659" i="2"/>
  <c r="S2659" i="2"/>
  <c r="R2659" i="2"/>
  <c r="Q2659" i="2"/>
  <c r="P2659" i="2"/>
  <c r="O2659" i="2"/>
  <c r="N2659" i="2"/>
  <c r="I2659" i="2"/>
  <c r="AD2658" i="2"/>
  <c r="AC2658" i="2"/>
  <c r="AB2658" i="2"/>
  <c r="AA2658" i="2"/>
  <c r="Z2658" i="2"/>
  <c r="L2658" i="2" s="1"/>
  <c r="Y2658" i="2"/>
  <c r="X2658" i="2"/>
  <c r="W2658" i="2"/>
  <c r="V2658" i="2"/>
  <c r="K2658" i="2" s="1"/>
  <c r="U2658" i="2"/>
  <c r="T2658" i="2"/>
  <c r="S2658" i="2"/>
  <c r="M2658" i="2"/>
  <c r="I2658" i="2"/>
  <c r="AD2657" i="2"/>
  <c r="AC2657" i="2"/>
  <c r="AB2657" i="2"/>
  <c r="AA2657" i="2"/>
  <c r="Z2657" i="2"/>
  <c r="Y2657" i="2"/>
  <c r="X2657" i="2"/>
  <c r="W2657" i="2"/>
  <c r="V2657" i="2"/>
  <c r="U2657" i="2"/>
  <c r="T2657" i="2"/>
  <c r="J2657" i="2" s="1"/>
  <c r="S2657" i="2"/>
  <c r="I2657" i="2"/>
  <c r="AD2656" i="2"/>
  <c r="AC2656" i="2"/>
  <c r="AB2656" i="2"/>
  <c r="AA2656" i="2"/>
  <c r="Z2656" i="2"/>
  <c r="Y2656" i="2"/>
  <c r="X2656" i="2"/>
  <c r="W2656" i="2"/>
  <c r="V2656" i="2"/>
  <c r="U2656" i="2"/>
  <c r="T2656" i="2"/>
  <c r="S2656" i="2"/>
  <c r="M2656" i="2"/>
  <c r="I2656" i="2"/>
  <c r="AD2654" i="2"/>
  <c r="AC2654" i="2"/>
  <c r="AB2654" i="2"/>
  <c r="AA2654" i="2"/>
  <c r="Z2654" i="2"/>
  <c r="Y2654" i="2"/>
  <c r="X2654" i="2"/>
  <c r="W2654" i="2"/>
  <c r="V2654" i="2"/>
  <c r="U2654" i="2"/>
  <c r="T2654" i="2"/>
  <c r="S2654" i="2"/>
  <c r="J2654" i="2"/>
  <c r="I2654" i="2"/>
  <c r="AD2653" i="2"/>
  <c r="AC2653" i="2"/>
  <c r="AB2653" i="2"/>
  <c r="AA2653" i="2"/>
  <c r="Z2653" i="2"/>
  <c r="Y2653" i="2"/>
  <c r="X2653" i="2"/>
  <c r="W2653" i="2"/>
  <c r="V2653" i="2"/>
  <c r="U2653" i="2"/>
  <c r="T2653" i="2"/>
  <c r="S2653" i="2"/>
  <c r="I2653" i="2"/>
  <c r="AD2652" i="2"/>
  <c r="AC2652" i="2"/>
  <c r="AB2652" i="2"/>
  <c r="AB2650" i="2" s="1"/>
  <c r="AA2652" i="2"/>
  <c r="Z2652" i="2"/>
  <c r="Y2652" i="2"/>
  <c r="L2652" i="2" s="1"/>
  <c r="X2652" i="2"/>
  <c r="X2650" i="2" s="1"/>
  <c r="W2652" i="2"/>
  <c r="V2652" i="2"/>
  <c r="U2652" i="2"/>
  <c r="T2652" i="2"/>
  <c r="S2652" i="2"/>
  <c r="I2652" i="2"/>
  <c r="AD2651" i="2"/>
  <c r="AD2650" i="2" s="1"/>
  <c r="AC2651" i="2"/>
  <c r="AB2651" i="2"/>
  <c r="AA2651" i="2"/>
  <c r="AA2650" i="2" s="1"/>
  <c r="Z2651" i="2"/>
  <c r="Z2650" i="2" s="1"/>
  <c r="Y2651" i="2"/>
  <c r="X2651" i="2"/>
  <c r="W2651" i="2"/>
  <c r="W2650" i="2" s="1"/>
  <c r="V2651" i="2"/>
  <c r="U2651" i="2"/>
  <c r="T2651" i="2"/>
  <c r="S2651" i="2"/>
  <c r="I2651" i="2"/>
  <c r="I2650" i="2" s="1"/>
  <c r="T2650" i="2"/>
  <c r="R2650" i="2"/>
  <c r="Q2650" i="2"/>
  <c r="P2650" i="2"/>
  <c r="O2650" i="2"/>
  <c r="N2650" i="2"/>
  <c r="AD2649" i="2"/>
  <c r="AC2649" i="2"/>
  <c r="AB2649" i="2"/>
  <c r="AA2649" i="2"/>
  <c r="Z2649" i="2"/>
  <c r="Y2649" i="2"/>
  <c r="X2649" i="2"/>
  <c r="W2649" i="2"/>
  <c r="V2649" i="2"/>
  <c r="U2649" i="2"/>
  <c r="T2649" i="2"/>
  <c r="S2649" i="2"/>
  <c r="I2649" i="2"/>
  <c r="AD2648" i="2"/>
  <c r="AC2648" i="2"/>
  <c r="AB2648" i="2"/>
  <c r="AA2648" i="2"/>
  <c r="Z2648" i="2"/>
  <c r="Y2648" i="2"/>
  <c r="X2648" i="2"/>
  <c r="W2648" i="2"/>
  <c r="K2648" i="2" s="1"/>
  <c r="V2648" i="2"/>
  <c r="U2648" i="2"/>
  <c r="T2648" i="2"/>
  <c r="S2648" i="2"/>
  <c r="AE2648" i="2" s="1"/>
  <c r="I2648" i="2"/>
  <c r="AD2647" i="2"/>
  <c r="AC2647" i="2"/>
  <c r="AB2647" i="2"/>
  <c r="M2647" i="2" s="1"/>
  <c r="AA2647" i="2"/>
  <c r="Z2647" i="2"/>
  <c r="Y2647" i="2"/>
  <c r="X2647" i="2"/>
  <c r="W2647" i="2"/>
  <c r="V2647" i="2"/>
  <c r="U2647" i="2"/>
  <c r="T2647" i="2"/>
  <c r="S2647" i="2"/>
  <c r="I2647" i="2"/>
  <c r="AD2646" i="2"/>
  <c r="AC2646" i="2"/>
  <c r="AB2646" i="2"/>
  <c r="AA2646" i="2"/>
  <c r="Z2646" i="2"/>
  <c r="Y2646" i="2"/>
  <c r="X2646" i="2"/>
  <c r="W2646" i="2"/>
  <c r="V2646" i="2"/>
  <c r="U2646" i="2"/>
  <c r="T2646" i="2"/>
  <c r="S2646" i="2"/>
  <c r="R2646" i="2"/>
  <c r="Q2646" i="2"/>
  <c r="P2646" i="2"/>
  <c r="O2646" i="2"/>
  <c r="N2646" i="2"/>
  <c r="I2646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L2645" i="2"/>
  <c r="I2645" i="2"/>
  <c r="AD2643" i="2"/>
  <c r="AC2643" i="2"/>
  <c r="AB2643" i="2"/>
  <c r="AA2643" i="2"/>
  <c r="Z2643" i="2"/>
  <c r="Y2643" i="2"/>
  <c r="X2643" i="2"/>
  <c r="W2643" i="2"/>
  <c r="V2643" i="2"/>
  <c r="K2643" i="2" s="1"/>
  <c r="U2643" i="2"/>
  <c r="T2643" i="2"/>
  <c r="S2643" i="2"/>
  <c r="M2643" i="2"/>
  <c r="I2643" i="2"/>
  <c r="AD2642" i="2"/>
  <c r="AC2642" i="2"/>
  <c r="AB2642" i="2"/>
  <c r="AB2641" i="2" s="1"/>
  <c r="AA2642" i="2"/>
  <c r="AA2641" i="2" s="1"/>
  <c r="Z2642" i="2"/>
  <c r="Y2642" i="2"/>
  <c r="Y2641" i="2" s="1"/>
  <c r="X2642" i="2"/>
  <c r="X2641" i="2" s="1"/>
  <c r="W2642" i="2"/>
  <c r="W2641" i="2" s="1"/>
  <c r="V2642" i="2"/>
  <c r="U2642" i="2"/>
  <c r="T2642" i="2"/>
  <c r="S2642" i="2"/>
  <c r="I2642" i="2"/>
  <c r="AC2641" i="2"/>
  <c r="U2641" i="2"/>
  <c r="R2641" i="2"/>
  <c r="Q2641" i="2"/>
  <c r="P2641" i="2"/>
  <c r="O2641" i="2"/>
  <c r="N2641" i="2"/>
  <c r="AD2640" i="2"/>
  <c r="AC2640" i="2"/>
  <c r="AB2640" i="2"/>
  <c r="M2640" i="2" s="1"/>
  <c r="AA2640" i="2"/>
  <c r="Z2640" i="2"/>
  <c r="Y2640" i="2"/>
  <c r="X2640" i="2"/>
  <c r="K2640" i="2" s="1"/>
  <c r="W2640" i="2"/>
  <c r="V2640" i="2"/>
  <c r="U2640" i="2"/>
  <c r="T2640" i="2"/>
  <c r="T2620" i="2" s="1"/>
  <c r="S2640" i="2"/>
  <c r="R2640" i="2"/>
  <c r="Q2640" i="2"/>
  <c r="P2640" i="2"/>
  <c r="O2640" i="2"/>
  <c r="N2640" i="2"/>
  <c r="I2640" i="2"/>
  <c r="AD2627" i="2"/>
  <c r="AC2627" i="2"/>
  <c r="AB2627" i="2"/>
  <c r="M2627" i="2" s="1"/>
  <c r="AA2627" i="2"/>
  <c r="Z2627" i="2"/>
  <c r="Y2627" i="2"/>
  <c r="X2627" i="2"/>
  <c r="W2627" i="2"/>
  <c r="V2627" i="2"/>
  <c r="U2627" i="2"/>
  <c r="T2627" i="2"/>
  <c r="S2627" i="2"/>
  <c r="R2627" i="2"/>
  <c r="Q2627" i="2"/>
  <c r="P2627" i="2"/>
  <c r="L2627" i="2" s="1"/>
  <c r="O2627" i="2"/>
  <c r="N2627" i="2"/>
  <c r="I2627" i="2"/>
  <c r="AD2626" i="2"/>
  <c r="AC2626" i="2"/>
  <c r="AB2626" i="2"/>
  <c r="AA2626" i="2"/>
  <c r="Z2626" i="2"/>
  <c r="Y2626" i="2"/>
  <c r="X2626" i="2"/>
  <c r="W2626" i="2"/>
  <c r="V2626" i="2"/>
  <c r="U2626" i="2"/>
  <c r="T2626" i="2"/>
  <c r="S2626" i="2"/>
  <c r="J2626" i="2"/>
  <c r="I2626" i="2"/>
  <c r="AD2625" i="2"/>
  <c r="AC2625" i="2"/>
  <c r="AB2625" i="2"/>
  <c r="AA2625" i="2"/>
  <c r="Z2625" i="2"/>
  <c r="Y2625" i="2"/>
  <c r="X2625" i="2"/>
  <c r="W2625" i="2"/>
  <c r="V2625" i="2"/>
  <c r="U2625" i="2"/>
  <c r="T2625" i="2"/>
  <c r="S2625" i="2"/>
  <c r="I2625" i="2"/>
  <c r="AD2624" i="2"/>
  <c r="AC2624" i="2"/>
  <c r="M2624" i="2" s="1"/>
  <c r="AB2624" i="2"/>
  <c r="AA2624" i="2"/>
  <c r="Z2624" i="2"/>
  <c r="Y2624" i="2"/>
  <c r="X2624" i="2"/>
  <c r="W2624" i="2"/>
  <c r="V2624" i="2"/>
  <c r="U2624" i="2"/>
  <c r="T2624" i="2"/>
  <c r="S2624" i="2"/>
  <c r="J2624" i="2" s="1"/>
  <c r="I2624" i="2"/>
  <c r="AD2623" i="2"/>
  <c r="AC2623" i="2"/>
  <c r="AB2623" i="2"/>
  <c r="AA2623" i="2"/>
  <c r="Z2623" i="2"/>
  <c r="Y2623" i="2"/>
  <c r="X2623" i="2"/>
  <c r="W2623" i="2"/>
  <c r="K2623" i="2" s="1"/>
  <c r="V2623" i="2"/>
  <c r="U2623" i="2"/>
  <c r="T2623" i="2"/>
  <c r="S2623" i="2"/>
  <c r="J2623" i="2" s="1"/>
  <c r="I2623" i="2"/>
  <c r="AD2622" i="2"/>
  <c r="AC2622" i="2"/>
  <c r="AB2622" i="2"/>
  <c r="AA2622" i="2"/>
  <c r="Z2622" i="2"/>
  <c r="Y2622" i="2"/>
  <c r="X2622" i="2"/>
  <c r="W2622" i="2"/>
  <c r="V2622" i="2"/>
  <c r="U2622" i="2"/>
  <c r="T2622" i="2"/>
  <c r="S2622" i="2"/>
  <c r="J2622" i="2" s="1"/>
  <c r="I2622" i="2"/>
  <c r="AD2621" i="2"/>
  <c r="M2621" i="2" s="1"/>
  <c r="AC2621" i="2"/>
  <c r="AB2621" i="2"/>
  <c r="AA2621" i="2"/>
  <c r="Z2621" i="2"/>
  <c r="Y2621" i="2"/>
  <c r="X2621" i="2"/>
  <c r="W2621" i="2"/>
  <c r="V2621" i="2"/>
  <c r="U2621" i="2"/>
  <c r="T2621" i="2"/>
  <c r="S2621" i="2"/>
  <c r="R2621" i="2"/>
  <c r="Q2621" i="2"/>
  <c r="P2621" i="2"/>
  <c r="O2621" i="2"/>
  <c r="N2621" i="2"/>
  <c r="I2621" i="2"/>
  <c r="AD2619" i="2"/>
  <c r="AD2617" i="2" s="1"/>
  <c r="AC2619" i="2"/>
  <c r="AB2619" i="2"/>
  <c r="AA2619" i="2"/>
  <c r="Z2619" i="2"/>
  <c r="Y2619" i="2"/>
  <c r="X2619" i="2"/>
  <c r="W2619" i="2"/>
  <c r="K2619" i="2" s="1"/>
  <c r="V2619" i="2"/>
  <c r="V2617" i="2" s="1"/>
  <c r="U2619" i="2"/>
  <c r="T2619" i="2"/>
  <c r="S2619" i="2"/>
  <c r="I2619" i="2"/>
  <c r="AD2618" i="2"/>
  <c r="AC2618" i="2"/>
  <c r="AC2617" i="2" s="1"/>
  <c r="AB2618" i="2"/>
  <c r="AB2617" i="2" s="1"/>
  <c r="AA2618" i="2"/>
  <c r="Z2618" i="2"/>
  <c r="Y2618" i="2"/>
  <c r="X2618" i="2"/>
  <c r="W2618" i="2"/>
  <c r="V2618" i="2"/>
  <c r="U2618" i="2"/>
  <c r="U2617" i="2" s="1"/>
  <c r="T2618" i="2"/>
  <c r="T2617" i="2" s="1"/>
  <c r="S2618" i="2"/>
  <c r="R2618" i="2"/>
  <c r="Q2618" i="2"/>
  <c r="P2618" i="2"/>
  <c r="O2618" i="2"/>
  <c r="N2618" i="2"/>
  <c r="M2618" i="2"/>
  <c r="I2618" i="2"/>
  <c r="I2617" i="2" s="1"/>
  <c r="Z2617" i="2"/>
  <c r="X2617" i="2"/>
  <c r="AD2616" i="2"/>
  <c r="AC2616" i="2"/>
  <c r="AB2616" i="2"/>
  <c r="AA2616" i="2"/>
  <c r="Z2616" i="2"/>
  <c r="Y2616" i="2"/>
  <c r="X2616" i="2"/>
  <c r="W2616" i="2"/>
  <c r="K2616" i="2" s="1"/>
  <c r="V2616" i="2"/>
  <c r="U2616" i="2"/>
  <c r="T2616" i="2"/>
  <c r="S2616" i="2"/>
  <c r="J2616" i="2" s="1"/>
  <c r="I2616" i="2"/>
  <c r="AD2615" i="2"/>
  <c r="AC2615" i="2"/>
  <c r="AB2615" i="2"/>
  <c r="AA2615" i="2"/>
  <c r="Z2615" i="2"/>
  <c r="Z2614" i="2" s="1"/>
  <c r="Y2615" i="2"/>
  <c r="X2615" i="2"/>
  <c r="X2614" i="2" s="1"/>
  <c r="W2615" i="2"/>
  <c r="V2615" i="2"/>
  <c r="U2615" i="2"/>
  <c r="T2615" i="2"/>
  <c r="T2614" i="2" s="1"/>
  <c r="S2615" i="2"/>
  <c r="R2615" i="2"/>
  <c r="R2614" i="2" s="1"/>
  <c r="Q2615" i="2"/>
  <c r="P2615" i="2"/>
  <c r="O2615" i="2"/>
  <c r="N2615" i="2"/>
  <c r="I2615" i="2"/>
  <c r="I2614" i="2" s="1"/>
  <c r="AD2614" i="2"/>
  <c r="V2614" i="2"/>
  <c r="Q2614" i="2"/>
  <c r="P2614" i="2"/>
  <c r="O2614" i="2"/>
  <c r="AF2610" i="2"/>
  <c r="AE2610" i="2"/>
  <c r="AF5252" i="2" s="1"/>
  <c r="AD2610" i="2"/>
  <c r="AC2610" i="2"/>
  <c r="AB2610" i="2"/>
  <c r="AA2610" i="2"/>
  <c r="Z2610" i="2"/>
  <c r="Y2610" i="2"/>
  <c r="X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AI2546" i="2"/>
  <c r="H2546" i="2"/>
  <c r="E2546" i="2"/>
  <c r="AI2548" i="2" s="1"/>
  <c r="AD2544" i="2"/>
  <c r="AC2544" i="2"/>
  <c r="AB2544" i="2"/>
  <c r="AA2544" i="2"/>
  <c r="Z2544" i="2"/>
  <c r="Y2544" i="2"/>
  <c r="X2544" i="2"/>
  <c r="W2544" i="2"/>
  <c r="K2544" i="2" s="1"/>
  <c r="V2544" i="2"/>
  <c r="U2544" i="2"/>
  <c r="U2542" i="2" s="1"/>
  <c r="T2544" i="2"/>
  <c r="S2544" i="2"/>
  <c r="J2544" i="2"/>
  <c r="I2544" i="2"/>
  <c r="AD2543" i="2"/>
  <c r="AC2543" i="2"/>
  <c r="AB2543" i="2"/>
  <c r="AB2542" i="2" s="1"/>
  <c r="AA2543" i="2"/>
  <c r="Z2543" i="2"/>
  <c r="Y2543" i="2"/>
  <c r="X2543" i="2"/>
  <c r="X2542" i="2" s="1"/>
  <c r="W2543" i="2"/>
  <c r="V2543" i="2"/>
  <c r="U2543" i="2"/>
  <c r="T2543" i="2"/>
  <c r="T2542" i="2" s="1"/>
  <c r="S2543" i="2"/>
  <c r="L2543" i="2"/>
  <c r="I2543" i="2"/>
  <c r="AD2542" i="2"/>
  <c r="AA2542" i="2"/>
  <c r="Z2542" i="2"/>
  <c r="W2542" i="2"/>
  <c r="V2542" i="2"/>
  <c r="S2542" i="2"/>
  <c r="R2542" i="2"/>
  <c r="Q2542" i="2"/>
  <c r="P2542" i="2"/>
  <c r="O2542" i="2"/>
  <c r="N2542" i="2"/>
  <c r="I2542" i="2"/>
  <c r="AD2541" i="2"/>
  <c r="AC2541" i="2"/>
  <c r="AB2541" i="2"/>
  <c r="AA2541" i="2"/>
  <c r="Z2541" i="2"/>
  <c r="Y2541" i="2"/>
  <c r="X2541" i="2"/>
  <c r="W2541" i="2"/>
  <c r="V2541" i="2"/>
  <c r="U2541" i="2"/>
  <c r="T2541" i="2"/>
  <c r="S2541" i="2"/>
  <c r="R2541" i="2"/>
  <c r="Q2541" i="2"/>
  <c r="P2541" i="2"/>
  <c r="O2541" i="2"/>
  <c r="N2541" i="2"/>
  <c r="I2541" i="2"/>
  <c r="AD2540" i="2"/>
  <c r="AC2540" i="2"/>
  <c r="M2540" i="2" s="1"/>
  <c r="M2538" i="2" s="1"/>
  <c r="AB2540" i="2"/>
  <c r="AA2540" i="2"/>
  <c r="Z2540" i="2"/>
  <c r="Y2540" i="2"/>
  <c r="L2540" i="2" s="1"/>
  <c r="X2540" i="2"/>
  <c r="X2538" i="2" s="1"/>
  <c r="W2540" i="2"/>
  <c r="V2540" i="2"/>
  <c r="U2540" i="2"/>
  <c r="T2540" i="2"/>
  <c r="S2540" i="2"/>
  <c r="I2540" i="2"/>
  <c r="I2538" i="2" s="1"/>
  <c r="AD2539" i="2"/>
  <c r="AC2539" i="2"/>
  <c r="AB2539" i="2"/>
  <c r="AA2539" i="2"/>
  <c r="AA2538" i="2" s="1"/>
  <c r="Z2539" i="2"/>
  <c r="Y2539" i="2"/>
  <c r="X2539" i="2"/>
  <c r="W2539" i="2"/>
  <c r="W2538" i="2" s="1"/>
  <c r="V2539" i="2"/>
  <c r="U2539" i="2"/>
  <c r="T2539" i="2"/>
  <c r="S2539" i="2"/>
  <c r="R2539" i="2"/>
  <c r="Q2539" i="2"/>
  <c r="P2539" i="2"/>
  <c r="O2539" i="2"/>
  <c r="K2539" i="2" s="1"/>
  <c r="N2539" i="2"/>
  <c r="M2539" i="2"/>
  <c r="I2539" i="2"/>
  <c r="AD2538" i="2"/>
  <c r="AB2538" i="2"/>
  <c r="Z2538" i="2"/>
  <c r="V2538" i="2"/>
  <c r="T2538" i="2"/>
  <c r="AD2537" i="2"/>
  <c r="AC2537" i="2"/>
  <c r="AB2537" i="2"/>
  <c r="AA2537" i="2"/>
  <c r="Z2537" i="2"/>
  <c r="L2537" i="2" s="1"/>
  <c r="Y2537" i="2"/>
  <c r="X2537" i="2"/>
  <c r="W2537" i="2"/>
  <c r="V2537" i="2"/>
  <c r="U2537" i="2"/>
  <c r="T2537" i="2"/>
  <c r="J2537" i="2" s="1"/>
  <c r="S2537" i="2"/>
  <c r="K2537" i="2"/>
  <c r="I2537" i="2"/>
  <c r="I2535" i="2" s="1"/>
  <c r="AD2536" i="2"/>
  <c r="AC2536" i="2"/>
  <c r="AB2536" i="2"/>
  <c r="AA2536" i="2"/>
  <c r="Z2536" i="2"/>
  <c r="Y2536" i="2"/>
  <c r="X2536" i="2"/>
  <c r="X2535" i="2" s="1"/>
  <c r="W2536" i="2"/>
  <c r="W2535" i="2" s="1"/>
  <c r="V2536" i="2"/>
  <c r="U2536" i="2"/>
  <c r="T2536" i="2"/>
  <c r="T2535" i="2" s="1"/>
  <c r="S2536" i="2"/>
  <c r="R2536" i="2"/>
  <c r="Q2536" i="2"/>
  <c r="P2536" i="2"/>
  <c r="L2536" i="2" s="1"/>
  <c r="L2535" i="2" s="1"/>
  <c r="O2536" i="2"/>
  <c r="N2536" i="2"/>
  <c r="I2536" i="2"/>
  <c r="AC2535" i="2"/>
  <c r="AA2535" i="2"/>
  <c r="Y2535" i="2"/>
  <c r="U2535" i="2"/>
  <c r="S2535" i="2"/>
  <c r="AD2534" i="2"/>
  <c r="AC2534" i="2"/>
  <c r="AB2534" i="2"/>
  <c r="AA2534" i="2"/>
  <c r="Z2534" i="2"/>
  <c r="L2534" i="2" s="1"/>
  <c r="Y2534" i="2"/>
  <c r="X2534" i="2"/>
  <c r="W2534" i="2"/>
  <c r="V2534" i="2"/>
  <c r="K2534" i="2" s="1"/>
  <c r="U2534" i="2"/>
  <c r="T2534" i="2"/>
  <c r="J2534" i="2" s="1"/>
  <c r="S2534" i="2"/>
  <c r="M2534" i="2"/>
  <c r="I2534" i="2"/>
  <c r="AD2533" i="2"/>
  <c r="AC2533" i="2"/>
  <c r="AB2533" i="2"/>
  <c r="M2533" i="2" s="1"/>
  <c r="AA2533" i="2"/>
  <c r="Z2533" i="2"/>
  <c r="L2533" i="2" s="1"/>
  <c r="Y2533" i="2"/>
  <c r="X2533" i="2"/>
  <c r="W2533" i="2"/>
  <c r="V2533" i="2"/>
  <c r="K2533" i="2" s="1"/>
  <c r="U2533" i="2"/>
  <c r="T2533" i="2"/>
  <c r="J2533" i="2" s="1"/>
  <c r="S2533" i="2"/>
  <c r="I2533" i="2"/>
  <c r="AD2532" i="2"/>
  <c r="AC2532" i="2"/>
  <c r="M2532" i="2" s="1"/>
  <c r="AB2532" i="2"/>
  <c r="AA2532" i="2"/>
  <c r="Z2532" i="2"/>
  <c r="Y2532" i="2"/>
  <c r="X2532" i="2"/>
  <c r="W2532" i="2"/>
  <c r="V2532" i="2"/>
  <c r="U2532" i="2"/>
  <c r="T2532" i="2"/>
  <c r="S2532" i="2"/>
  <c r="I2532" i="2"/>
  <c r="AD2531" i="2"/>
  <c r="AC2531" i="2"/>
  <c r="AB2531" i="2"/>
  <c r="AA2531" i="2"/>
  <c r="Z2531" i="2"/>
  <c r="Y2531" i="2"/>
  <c r="X2531" i="2"/>
  <c r="W2531" i="2"/>
  <c r="K2531" i="2" s="1"/>
  <c r="V2531" i="2"/>
  <c r="U2531" i="2"/>
  <c r="T2531" i="2"/>
  <c r="S2531" i="2"/>
  <c r="I2531" i="2"/>
  <c r="AD2530" i="2"/>
  <c r="AC2530" i="2"/>
  <c r="M2530" i="2" s="1"/>
  <c r="AB2530" i="2"/>
  <c r="AA2530" i="2"/>
  <c r="Z2530" i="2"/>
  <c r="Y2530" i="2"/>
  <c r="X2530" i="2"/>
  <c r="W2530" i="2"/>
  <c r="V2530" i="2"/>
  <c r="U2530" i="2"/>
  <c r="T2530" i="2"/>
  <c r="S2530" i="2"/>
  <c r="I2530" i="2"/>
  <c r="AD2529" i="2"/>
  <c r="AC2529" i="2"/>
  <c r="AB2529" i="2"/>
  <c r="AA2529" i="2"/>
  <c r="Z2529" i="2"/>
  <c r="Y2529" i="2"/>
  <c r="X2529" i="2"/>
  <c r="W2529" i="2"/>
  <c r="V2529" i="2"/>
  <c r="U2529" i="2"/>
  <c r="T2529" i="2"/>
  <c r="S2529" i="2"/>
  <c r="R2529" i="2"/>
  <c r="Q2529" i="2"/>
  <c r="P2529" i="2"/>
  <c r="O2529" i="2"/>
  <c r="N2529" i="2"/>
  <c r="L2529" i="2"/>
  <c r="I2529" i="2"/>
  <c r="AD2528" i="2"/>
  <c r="AC2528" i="2"/>
  <c r="AB2528" i="2"/>
  <c r="M2528" i="2" s="1"/>
  <c r="AA2528" i="2"/>
  <c r="Z2528" i="2"/>
  <c r="Y2528" i="2"/>
  <c r="X2528" i="2"/>
  <c r="K2528" i="2" s="1"/>
  <c r="W2528" i="2"/>
  <c r="V2528" i="2"/>
  <c r="U2528" i="2"/>
  <c r="T2528" i="2"/>
  <c r="S2528" i="2"/>
  <c r="R2528" i="2"/>
  <c r="Q2528" i="2"/>
  <c r="P2528" i="2"/>
  <c r="O2528" i="2"/>
  <c r="N2528" i="2"/>
  <c r="I2528" i="2"/>
  <c r="AD2527" i="2"/>
  <c r="AC2527" i="2"/>
  <c r="AB2527" i="2"/>
  <c r="M2527" i="2" s="1"/>
  <c r="AA2527" i="2"/>
  <c r="Z2527" i="2"/>
  <c r="Y2527" i="2"/>
  <c r="X2527" i="2"/>
  <c r="W2527" i="2"/>
  <c r="V2527" i="2"/>
  <c r="U2527" i="2"/>
  <c r="T2527" i="2"/>
  <c r="J2527" i="2" s="1"/>
  <c r="S2527" i="2"/>
  <c r="I2527" i="2"/>
  <c r="AD2525" i="2"/>
  <c r="AC2525" i="2"/>
  <c r="AB2525" i="2"/>
  <c r="AA2525" i="2"/>
  <c r="Z2525" i="2"/>
  <c r="Z2523" i="2" s="1"/>
  <c r="Y2525" i="2"/>
  <c r="X2525" i="2"/>
  <c r="W2525" i="2"/>
  <c r="V2525" i="2"/>
  <c r="U2525" i="2"/>
  <c r="T2525" i="2"/>
  <c r="S2525" i="2"/>
  <c r="J2525" i="2" s="1"/>
  <c r="I2525" i="2"/>
  <c r="I2523" i="2" s="1"/>
  <c r="AD2524" i="2"/>
  <c r="AC2524" i="2"/>
  <c r="AB2524" i="2"/>
  <c r="AA2524" i="2"/>
  <c r="Z2524" i="2"/>
  <c r="Y2524" i="2"/>
  <c r="X2524" i="2"/>
  <c r="X2523" i="2" s="1"/>
  <c r="W2524" i="2"/>
  <c r="W2523" i="2" s="1"/>
  <c r="V2524" i="2"/>
  <c r="U2524" i="2"/>
  <c r="T2524" i="2"/>
  <c r="T2523" i="2" s="1"/>
  <c r="S2524" i="2"/>
  <c r="J2524" i="2" s="1"/>
  <c r="I2524" i="2"/>
  <c r="AD2523" i="2"/>
  <c r="AC2523" i="2"/>
  <c r="V2523" i="2"/>
  <c r="U2523" i="2"/>
  <c r="R2523" i="2"/>
  <c r="Q2523" i="2"/>
  <c r="P2523" i="2"/>
  <c r="O2523" i="2"/>
  <c r="N2523" i="2"/>
  <c r="AD2522" i="2"/>
  <c r="AC2522" i="2"/>
  <c r="AB2522" i="2"/>
  <c r="AA2522" i="2"/>
  <c r="Z2522" i="2"/>
  <c r="L2522" i="2" s="1"/>
  <c r="Y2522" i="2"/>
  <c r="X2522" i="2"/>
  <c r="W2522" i="2"/>
  <c r="V2522" i="2"/>
  <c r="K2522" i="2" s="1"/>
  <c r="U2522" i="2"/>
  <c r="T2522" i="2"/>
  <c r="S2522" i="2"/>
  <c r="M2522" i="2"/>
  <c r="I2522" i="2"/>
  <c r="AD2521" i="2"/>
  <c r="AC2521" i="2"/>
  <c r="AB2521" i="2"/>
  <c r="M2521" i="2" s="1"/>
  <c r="AA2521" i="2"/>
  <c r="Z2521" i="2"/>
  <c r="Y2521" i="2"/>
  <c r="X2521" i="2"/>
  <c r="W2521" i="2"/>
  <c r="V2521" i="2"/>
  <c r="K2521" i="2" s="1"/>
  <c r="U2521" i="2"/>
  <c r="T2521" i="2"/>
  <c r="J2521" i="2" s="1"/>
  <c r="S2521" i="2"/>
  <c r="I2521" i="2"/>
  <c r="AI2517" i="2"/>
  <c r="AD2517" i="2"/>
  <c r="Z2517" i="2"/>
  <c r="V2517" i="2"/>
  <c r="R2517" i="2"/>
  <c r="Q2517" i="2"/>
  <c r="P2517" i="2"/>
  <c r="O2517" i="2"/>
  <c r="N2517" i="2"/>
  <c r="H2517" i="2"/>
  <c r="E2517" i="2"/>
  <c r="E2548" i="2" s="1"/>
  <c r="AD2515" i="2"/>
  <c r="AD4972" i="2" s="1"/>
  <c r="AC2515" i="2"/>
  <c r="AB2515" i="2"/>
  <c r="AB4972" i="2" s="1"/>
  <c r="AA2515" i="2"/>
  <c r="Z2515" i="2"/>
  <c r="Z4972" i="2" s="1"/>
  <c r="Y2515" i="2"/>
  <c r="L2515" i="2" s="1"/>
  <c r="X2515" i="2"/>
  <c r="X4972" i="2" s="1"/>
  <c r="W2515" i="2"/>
  <c r="V2515" i="2"/>
  <c r="U2515" i="2"/>
  <c r="T2515" i="2"/>
  <c r="T4972" i="2" s="1"/>
  <c r="S2515" i="2"/>
  <c r="I2515" i="2"/>
  <c r="I4972" i="2" s="1"/>
  <c r="AI2511" i="2"/>
  <c r="H2511" i="2"/>
  <c r="E2511" i="2"/>
  <c r="AD2509" i="2"/>
  <c r="AC2509" i="2"/>
  <c r="AB2509" i="2"/>
  <c r="AA2509" i="2"/>
  <c r="Z2509" i="2"/>
  <c r="Y2509" i="2"/>
  <c r="X2509" i="2"/>
  <c r="W2509" i="2"/>
  <c r="V2509" i="2"/>
  <c r="K2509" i="2" s="1"/>
  <c r="U2509" i="2"/>
  <c r="T2509" i="2"/>
  <c r="S2509" i="2"/>
  <c r="R2509" i="2"/>
  <c r="AE2509" i="2" s="1"/>
  <c r="Q2509" i="2"/>
  <c r="P2509" i="2"/>
  <c r="O2509" i="2"/>
  <c r="N2509" i="2"/>
  <c r="J2509" i="2" s="1"/>
  <c r="I2509" i="2"/>
  <c r="AD2508" i="2"/>
  <c r="AC2508" i="2"/>
  <c r="AB2508" i="2"/>
  <c r="AA2508" i="2"/>
  <c r="Z2508" i="2"/>
  <c r="Y2508" i="2"/>
  <c r="L2508" i="2" s="1"/>
  <c r="X2508" i="2"/>
  <c r="W2508" i="2"/>
  <c r="V2508" i="2"/>
  <c r="U2508" i="2"/>
  <c r="T2508" i="2"/>
  <c r="S2508" i="2"/>
  <c r="I2508" i="2"/>
  <c r="AD2507" i="2"/>
  <c r="AC2507" i="2"/>
  <c r="AB2507" i="2"/>
  <c r="AA2507" i="2"/>
  <c r="Z2507" i="2"/>
  <c r="Y2507" i="2"/>
  <c r="X2507" i="2"/>
  <c r="W2507" i="2"/>
  <c r="V2507" i="2"/>
  <c r="U2507" i="2"/>
  <c r="T2507" i="2"/>
  <c r="S2507" i="2"/>
  <c r="J2507" i="2"/>
  <c r="I2507" i="2"/>
  <c r="AD2506" i="2"/>
  <c r="AC2506" i="2"/>
  <c r="AB2506" i="2"/>
  <c r="AA2506" i="2"/>
  <c r="Z2506" i="2"/>
  <c r="Y2506" i="2"/>
  <c r="X2506" i="2"/>
  <c r="W2506" i="2"/>
  <c r="V2506" i="2"/>
  <c r="U2506" i="2"/>
  <c r="T2506" i="2"/>
  <c r="S2506" i="2"/>
  <c r="I2506" i="2"/>
  <c r="AD2505" i="2"/>
  <c r="AC2505" i="2"/>
  <c r="M2505" i="2" s="1"/>
  <c r="AB2505" i="2"/>
  <c r="AA2505" i="2"/>
  <c r="Z2505" i="2"/>
  <c r="Y2505" i="2"/>
  <c r="X2505" i="2"/>
  <c r="W2505" i="2"/>
  <c r="V2505" i="2"/>
  <c r="U2505" i="2"/>
  <c r="T2505" i="2"/>
  <c r="S2505" i="2"/>
  <c r="I2505" i="2"/>
  <c r="AD2504" i="2"/>
  <c r="AC2504" i="2"/>
  <c r="AB2504" i="2"/>
  <c r="AA2504" i="2"/>
  <c r="Z2504" i="2"/>
  <c r="Y2504" i="2"/>
  <c r="X2504" i="2"/>
  <c r="W2504" i="2"/>
  <c r="K2504" i="2" s="1"/>
  <c r="V2504" i="2"/>
  <c r="U2504" i="2"/>
  <c r="T2504" i="2"/>
  <c r="S2504" i="2"/>
  <c r="AE2504" i="2" s="1"/>
  <c r="I2504" i="2"/>
  <c r="AD2503" i="2"/>
  <c r="AC2503" i="2"/>
  <c r="AB2503" i="2"/>
  <c r="AA2503" i="2"/>
  <c r="Z2503" i="2"/>
  <c r="Y2503" i="2"/>
  <c r="X2503" i="2"/>
  <c r="W2503" i="2"/>
  <c r="V2503" i="2"/>
  <c r="U2503" i="2"/>
  <c r="T2503" i="2"/>
  <c r="S2503" i="2"/>
  <c r="J2503" i="2" s="1"/>
  <c r="I2503" i="2"/>
  <c r="AD2502" i="2"/>
  <c r="AC2502" i="2"/>
  <c r="AB2502" i="2"/>
  <c r="AA2502" i="2"/>
  <c r="Z2502" i="2"/>
  <c r="Y2502" i="2"/>
  <c r="X2502" i="2"/>
  <c r="W2502" i="2"/>
  <c r="V2502" i="2"/>
  <c r="U2502" i="2"/>
  <c r="T2502" i="2"/>
  <c r="S2502" i="2"/>
  <c r="I2502" i="2"/>
  <c r="AD2501" i="2"/>
  <c r="AC2501" i="2"/>
  <c r="AB2501" i="2"/>
  <c r="AA2501" i="2"/>
  <c r="Z2501" i="2"/>
  <c r="Y2501" i="2"/>
  <c r="X2501" i="2"/>
  <c r="W2501" i="2"/>
  <c r="V2501" i="2"/>
  <c r="U2501" i="2"/>
  <c r="T2501" i="2"/>
  <c r="S2501" i="2"/>
  <c r="I2501" i="2"/>
  <c r="AD2500" i="2"/>
  <c r="AC2500" i="2"/>
  <c r="AB2500" i="2"/>
  <c r="AA2500" i="2"/>
  <c r="Z2500" i="2"/>
  <c r="Y2500" i="2"/>
  <c r="L2500" i="2" s="1"/>
  <c r="X2500" i="2"/>
  <c r="W2500" i="2"/>
  <c r="V2500" i="2"/>
  <c r="U2500" i="2"/>
  <c r="T2500" i="2"/>
  <c r="S2500" i="2"/>
  <c r="I2500" i="2"/>
  <c r="AD2499" i="2"/>
  <c r="M2499" i="2" s="1"/>
  <c r="AC2499" i="2"/>
  <c r="AB2499" i="2"/>
  <c r="AA2499" i="2"/>
  <c r="Z2499" i="2"/>
  <c r="Y2499" i="2"/>
  <c r="X2499" i="2"/>
  <c r="W2499" i="2"/>
  <c r="V2499" i="2"/>
  <c r="U2499" i="2"/>
  <c r="T2499" i="2"/>
  <c r="S2499" i="2"/>
  <c r="R2499" i="2"/>
  <c r="Q2499" i="2"/>
  <c r="P2499" i="2"/>
  <c r="O2499" i="2"/>
  <c r="N2499" i="2"/>
  <c r="I2499" i="2"/>
  <c r="AD2498" i="2"/>
  <c r="AC2498" i="2"/>
  <c r="AB2498" i="2"/>
  <c r="M2498" i="2" s="1"/>
  <c r="AA2498" i="2"/>
  <c r="Z2498" i="2"/>
  <c r="Y2498" i="2"/>
  <c r="X2498" i="2"/>
  <c r="W2498" i="2"/>
  <c r="V2498" i="2"/>
  <c r="U2498" i="2"/>
  <c r="T2498" i="2"/>
  <c r="S2498" i="2"/>
  <c r="K2498" i="2"/>
  <c r="I2498" i="2"/>
  <c r="AD2497" i="2"/>
  <c r="AC2497" i="2"/>
  <c r="AB2497" i="2"/>
  <c r="M2497" i="2" s="1"/>
  <c r="AA2497" i="2"/>
  <c r="Z2497" i="2"/>
  <c r="Y2497" i="2"/>
  <c r="X2497" i="2"/>
  <c r="W2497" i="2"/>
  <c r="V2497" i="2"/>
  <c r="U2497" i="2"/>
  <c r="T2497" i="2"/>
  <c r="S2497" i="2"/>
  <c r="I2497" i="2"/>
  <c r="AD2495" i="2"/>
  <c r="AC2495" i="2"/>
  <c r="AB2495" i="2"/>
  <c r="AA2495" i="2"/>
  <c r="Z2495" i="2"/>
  <c r="Y2495" i="2"/>
  <c r="X2495" i="2"/>
  <c r="W2495" i="2"/>
  <c r="V2495" i="2"/>
  <c r="U2495" i="2"/>
  <c r="T2495" i="2"/>
  <c r="S2495" i="2"/>
  <c r="I2495" i="2"/>
  <c r="AD2494" i="2"/>
  <c r="AC2494" i="2"/>
  <c r="AB2494" i="2"/>
  <c r="AA2494" i="2"/>
  <c r="Z2494" i="2"/>
  <c r="Y2494" i="2"/>
  <c r="X2494" i="2"/>
  <c r="W2494" i="2"/>
  <c r="V2494" i="2"/>
  <c r="U2494" i="2"/>
  <c r="T2494" i="2"/>
  <c r="S2494" i="2"/>
  <c r="I2494" i="2"/>
  <c r="I2491" i="2" s="1"/>
  <c r="AD2493" i="2"/>
  <c r="AC2493" i="2"/>
  <c r="AB2493" i="2"/>
  <c r="AA2493" i="2"/>
  <c r="Z2493" i="2"/>
  <c r="Y2493" i="2"/>
  <c r="X2493" i="2"/>
  <c r="W2493" i="2"/>
  <c r="K2493" i="2" s="1"/>
  <c r="V2493" i="2"/>
  <c r="U2493" i="2"/>
  <c r="T2493" i="2"/>
  <c r="S2493" i="2"/>
  <c r="I2493" i="2"/>
  <c r="AD2492" i="2"/>
  <c r="AC2492" i="2"/>
  <c r="AB2492" i="2"/>
  <c r="AA2492" i="2"/>
  <c r="Z2492" i="2"/>
  <c r="Y2492" i="2"/>
  <c r="X2492" i="2"/>
  <c r="W2492" i="2"/>
  <c r="V2492" i="2"/>
  <c r="U2492" i="2"/>
  <c r="U2491" i="2" s="1"/>
  <c r="T2492" i="2"/>
  <c r="T2491" i="2" s="1"/>
  <c r="S2492" i="2"/>
  <c r="I2492" i="2"/>
  <c r="AB2491" i="2"/>
  <c r="X2491" i="2"/>
  <c r="R2491" i="2"/>
  <c r="Q2491" i="2"/>
  <c r="P2491" i="2"/>
  <c r="O2491" i="2"/>
  <c r="N2491" i="2"/>
  <c r="AD2490" i="2"/>
  <c r="AC2490" i="2"/>
  <c r="AB2490" i="2"/>
  <c r="AA2490" i="2"/>
  <c r="Z2490" i="2"/>
  <c r="Y2490" i="2"/>
  <c r="X2490" i="2"/>
  <c r="W2490" i="2"/>
  <c r="V2490" i="2"/>
  <c r="U2490" i="2"/>
  <c r="T2490" i="2"/>
  <c r="S2490" i="2"/>
  <c r="R2490" i="2"/>
  <c r="Q2490" i="2"/>
  <c r="P2490" i="2"/>
  <c r="O2490" i="2"/>
  <c r="N2490" i="2"/>
  <c r="I2490" i="2"/>
  <c r="AD2489" i="2"/>
  <c r="AC2489" i="2"/>
  <c r="M2489" i="2" s="1"/>
  <c r="AB2489" i="2"/>
  <c r="AA2489" i="2"/>
  <c r="Z2489" i="2"/>
  <c r="Y2489" i="2"/>
  <c r="L2489" i="2" s="1"/>
  <c r="X2489" i="2"/>
  <c r="W2489" i="2"/>
  <c r="V2489" i="2"/>
  <c r="U2489" i="2"/>
  <c r="T2489" i="2"/>
  <c r="S2489" i="2"/>
  <c r="J2489" i="2" s="1"/>
  <c r="I2489" i="2"/>
  <c r="AD2488" i="2"/>
  <c r="AC2488" i="2"/>
  <c r="AB2488" i="2"/>
  <c r="AA2488" i="2"/>
  <c r="AA2485" i="2" s="1"/>
  <c r="Z2488" i="2"/>
  <c r="Y2488" i="2"/>
  <c r="X2488" i="2"/>
  <c r="W2488" i="2"/>
  <c r="K2488" i="2" s="1"/>
  <c r="V2488" i="2"/>
  <c r="U2488" i="2"/>
  <c r="T2488" i="2"/>
  <c r="S2488" i="2"/>
  <c r="AE2488" i="2" s="1"/>
  <c r="I2488" i="2"/>
  <c r="AD2487" i="2"/>
  <c r="AC2487" i="2"/>
  <c r="AB2487" i="2"/>
  <c r="AA2487" i="2"/>
  <c r="Z2487" i="2"/>
  <c r="Y2487" i="2"/>
  <c r="X2487" i="2"/>
  <c r="W2487" i="2"/>
  <c r="V2487" i="2"/>
  <c r="U2487" i="2"/>
  <c r="T2487" i="2"/>
  <c r="S2487" i="2"/>
  <c r="I2487" i="2"/>
  <c r="AD2486" i="2"/>
  <c r="AC2486" i="2"/>
  <c r="AB2486" i="2"/>
  <c r="AA2486" i="2"/>
  <c r="Z2486" i="2"/>
  <c r="Y2486" i="2"/>
  <c r="X2486" i="2"/>
  <c r="W2486" i="2"/>
  <c r="V2486" i="2"/>
  <c r="U2486" i="2"/>
  <c r="T2486" i="2"/>
  <c r="S2486" i="2"/>
  <c r="I2486" i="2"/>
  <c r="AD2484" i="2"/>
  <c r="AC2484" i="2"/>
  <c r="AB2484" i="2"/>
  <c r="AA2484" i="2"/>
  <c r="Z2484" i="2"/>
  <c r="Y2484" i="2"/>
  <c r="X2484" i="2"/>
  <c r="W2484" i="2"/>
  <c r="V2484" i="2"/>
  <c r="U2484" i="2"/>
  <c r="T2484" i="2"/>
  <c r="S2484" i="2"/>
  <c r="I2484" i="2"/>
  <c r="AD2471" i="2"/>
  <c r="AC2471" i="2"/>
  <c r="AB2471" i="2"/>
  <c r="AA2471" i="2"/>
  <c r="Z2471" i="2"/>
  <c r="Y2471" i="2"/>
  <c r="X2471" i="2"/>
  <c r="W2471" i="2"/>
  <c r="V2471" i="2"/>
  <c r="U2471" i="2"/>
  <c r="T2471" i="2"/>
  <c r="S2471" i="2"/>
  <c r="AE2471" i="2" s="1"/>
  <c r="I2471" i="2"/>
  <c r="AD2470" i="2"/>
  <c r="AC2470" i="2"/>
  <c r="AB2470" i="2"/>
  <c r="AA2470" i="2"/>
  <c r="Z2470" i="2"/>
  <c r="Y2470" i="2"/>
  <c r="X2470" i="2"/>
  <c r="W2470" i="2"/>
  <c r="V2470" i="2"/>
  <c r="U2470" i="2"/>
  <c r="T2470" i="2"/>
  <c r="S2470" i="2"/>
  <c r="I2470" i="2"/>
  <c r="AD2469" i="2"/>
  <c r="AC2469" i="2"/>
  <c r="AB2469" i="2"/>
  <c r="AA2469" i="2"/>
  <c r="Z2469" i="2"/>
  <c r="L2469" i="2" s="1"/>
  <c r="Y2469" i="2"/>
  <c r="X2469" i="2"/>
  <c r="W2469" i="2"/>
  <c r="V2469" i="2"/>
  <c r="K2469" i="2" s="1"/>
  <c r="U2469" i="2"/>
  <c r="T2469" i="2"/>
  <c r="S2469" i="2"/>
  <c r="M2469" i="2"/>
  <c r="I2469" i="2"/>
  <c r="AD2468" i="2"/>
  <c r="AC2468" i="2"/>
  <c r="M2468" i="2" s="1"/>
  <c r="AB2468" i="2"/>
  <c r="AA2468" i="2"/>
  <c r="Z2468" i="2"/>
  <c r="Y2468" i="2"/>
  <c r="X2468" i="2"/>
  <c r="W2468" i="2"/>
  <c r="V2468" i="2"/>
  <c r="K2468" i="2" s="1"/>
  <c r="U2468" i="2"/>
  <c r="T2468" i="2"/>
  <c r="S2468" i="2"/>
  <c r="I2468" i="2"/>
  <c r="AD2467" i="2"/>
  <c r="AC2467" i="2"/>
  <c r="AB2467" i="2"/>
  <c r="M2467" i="2" s="1"/>
  <c r="AA2467" i="2"/>
  <c r="Z2467" i="2"/>
  <c r="Y2467" i="2"/>
  <c r="X2467" i="2"/>
  <c r="W2467" i="2"/>
  <c r="K2467" i="2" s="1"/>
  <c r="V2467" i="2"/>
  <c r="U2467" i="2"/>
  <c r="T2467" i="2"/>
  <c r="S2467" i="2"/>
  <c r="AE2467" i="2" s="1"/>
  <c r="I2467" i="2"/>
  <c r="AD2466" i="2"/>
  <c r="AC2466" i="2"/>
  <c r="AB2466" i="2"/>
  <c r="AA2466" i="2"/>
  <c r="Z2466" i="2"/>
  <c r="L2466" i="2" s="1"/>
  <c r="Y2466" i="2"/>
  <c r="X2466" i="2"/>
  <c r="W2466" i="2"/>
  <c r="V2466" i="2"/>
  <c r="K2466" i="2" s="1"/>
  <c r="U2466" i="2"/>
  <c r="T2466" i="2"/>
  <c r="S2466" i="2"/>
  <c r="M2466" i="2"/>
  <c r="I2466" i="2"/>
  <c r="AD2465" i="2"/>
  <c r="AC2465" i="2"/>
  <c r="AB2465" i="2"/>
  <c r="M2465" i="2" s="1"/>
  <c r="AA2465" i="2"/>
  <c r="Z2465" i="2"/>
  <c r="Y2465" i="2"/>
  <c r="X2465" i="2"/>
  <c r="W2465" i="2"/>
  <c r="V2465" i="2"/>
  <c r="K2465" i="2" s="1"/>
  <c r="U2465" i="2"/>
  <c r="T2465" i="2"/>
  <c r="J2465" i="2" s="1"/>
  <c r="S2465" i="2"/>
  <c r="I2465" i="2"/>
  <c r="AD2464" i="2"/>
  <c r="AC2464" i="2"/>
  <c r="AB2464" i="2"/>
  <c r="AA2464" i="2"/>
  <c r="Z2464" i="2"/>
  <c r="L2464" i="2" s="1"/>
  <c r="Y2464" i="2"/>
  <c r="X2464" i="2"/>
  <c r="W2464" i="2"/>
  <c r="V2464" i="2"/>
  <c r="K2464" i="2" s="1"/>
  <c r="U2464" i="2"/>
  <c r="T2464" i="2"/>
  <c r="S2464" i="2"/>
  <c r="M2464" i="2"/>
  <c r="I2464" i="2"/>
  <c r="AD2463" i="2"/>
  <c r="AC2463" i="2"/>
  <c r="AB2463" i="2"/>
  <c r="M2463" i="2" s="1"/>
  <c r="AA2463" i="2"/>
  <c r="Z2463" i="2"/>
  <c r="Y2463" i="2"/>
  <c r="X2463" i="2"/>
  <c r="W2463" i="2"/>
  <c r="V2463" i="2"/>
  <c r="U2463" i="2"/>
  <c r="T2463" i="2"/>
  <c r="J2463" i="2" s="1"/>
  <c r="S2463" i="2"/>
  <c r="I2463" i="2"/>
  <c r="AD2462" i="2"/>
  <c r="AC2462" i="2"/>
  <c r="AB2462" i="2"/>
  <c r="AA2462" i="2"/>
  <c r="Z2462" i="2"/>
  <c r="L2462" i="2" s="1"/>
  <c r="Y2462" i="2"/>
  <c r="X2462" i="2"/>
  <c r="W2462" i="2"/>
  <c r="V2462" i="2"/>
  <c r="K2462" i="2" s="1"/>
  <c r="U2462" i="2"/>
  <c r="T2462" i="2"/>
  <c r="S2462" i="2"/>
  <c r="M2462" i="2"/>
  <c r="I2462" i="2"/>
  <c r="AD2461" i="2"/>
  <c r="AC2461" i="2"/>
  <c r="AB2461" i="2"/>
  <c r="M2461" i="2" s="1"/>
  <c r="AA2461" i="2"/>
  <c r="Z2461" i="2"/>
  <c r="Y2461" i="2"/>
  <c r="X2461" i="2"/>
  <c r="K2461" i="2" s="1"/>
  <c r="W2461" i="2"/>
  <c r="V2461" i="2"/>
  <c r="U2461" i="2"/>
  <c r="T2461" i="2"/>
  <c r="J2461" i="2" s="1"/>
  <c r="S2461" i="2"/>
  <c r="I2461" i="2"/>
  <c r="AD2460" i="2"/>
  <c r="AC2460" i="2"/>
  <c r="AB2460" i="2"/>
  <c r="M2460" i="2" s="1"/>
  <c r="AA2460" i="2"/>
  <c r="Z2460" i="2"/>
  <c r="Y2460" i="2"/>
  <c r="X2460" i="2"/>
  <c r="W2460" i="2"/>
  <c r="V2460" i="2"/>
  <c r="U2460" i="2"/>
  <c r="T2460" i="2"/>
  <c r="J2460" i="2" s="1"/>
  <c r="S2460" i="2"/>
  <c r="I2460" i="2"/>
  <c r="AD2459" i="2"/>
  <c r="AC2459" i="2"/>
  <c r="AB2459" i="2"/>
  <c r="AA2459" i="2"/>
  <c r="Z2459" i="2"/>
  <c r="L2459" i="2" s="1"/>
  <c r="Y2459" i="2"/>
  <c r="X2459" i="2"/>
  <c r="W2459" i="2"/>
  <c r="V2459" i="2"/>
  <c r="U2459" i="2"/>
  <c r="T2459" i="2"/>
  <c r="S2459" i="2"/>
  <c r="K2459" i="2"/>
  <c r="I2459" i="2"/>
  <c r="AD2458" i="2"/>
  <c r="AC2458" i="2"/>
  <c r="AB2458" i="2"/>
  <c r="M2458" i="2" s="1"/>
  <c r="AA2458" i="2"/>
  <c r="Z2458" i="2"/>
  <c r="Y2458" i="2"/>
  <c r="X2458" i="2"/>
  <c r="W2458" i="2"/>
  <c r="V2458" i="2"/>
  <c r="U2458" i="2"/>
  <c r="T2458" i="2"/>
  <c r="J2458" i="2" s="1"/>
  <c r="S2458" i="2"/>
  <c r="I2458" i="2"/>
  <c r="AD2457" i="2"/>
  <c r="AC2457" i="2"/>
  <c r="M2457" i="2" s="1"/>
  <c r="AB2457" i="2"/>
  <c r="AA2457" i="2"/>
  <c r="Z2457" i="2"/>
  <c r="Y2457" i="2"/>
  <c r="X2457" i="2"/>
  <c r="W2457" i="2"/>
  <c r="V2457" i="2"/>
  <c r="U2457" i="2"/>
  <c r="T2457" i="2"/>
  <c r="S2457" i="2"/>
  <c r="K2457" i="2"/>
  <c r="I2457" i="2"/>
  <c r="AD2456" i="2"/>
  <c r="AC2456" i="2"/>
  <c r="AB2456" i="2"/>
  <c r="M2456" i="2" s="1"/>
  <c r="AA2456" i="2"/>
  <c r="Z2456" i="2"/>
  <c r="Y2456" i="2"/>
  <c r="X2456" i="2"/>
  <c r="W2456" i="2"/>
  <c r="V2456" i="2"/>
  <c r="U2456" i="2"/>
  <c r="T2456" i="2"/>
  <c r="J2456" i="2" s="1"/>
  <c r="S2456" i="2"/>
  <c r="I2456" i="2"/>
  <c r="AD2455" i="2"/>
  <c r="AC2455" i="2"/>
  <c r="AB2455" i="2"/>
  <c r="AA2455" i="2"/>
  <c r="Z2455" i="2"/>
  <c r="Y2455" i="2"/>
  <c r="X2455" i="2"/>
  <c r="W2455" i="2"/>
  <c r="V2455" i="2"/>
  <c r="U2455" i="2"/>
  <c r="T2455" i="2"/>
  <c r="S2455" i="2"/>
  <c r="K2455" i="2"/>
  <c r="I2455" i="2"/>
  <c r="AD2454" i="2"/>
  <c r="AC2454" i="2"/>
  <c r="AB2454" i="2"/>
  <c r="M2454" i="2" s="1"/>
  <c r="AA2454" i="2"/>
  <c r="Z2454" i="2"/>
  <c r="Y2454" i="2"/>
  <c r="X2454" i="2"/>
  <c r="W2454" i="2"/>
  <c r="V2454" i="2"/>
  <c r="U2454" i="2"/>
  <c r="T2454" i="2"/>
  <c r="J2454" i="2" s="1"/>
  <c r="S2454" i="2"/>
  <c r="I2454" i="2"/>
  <c r="R2453" i="2"/>
  <c r="Q2453" i="2"/>
  <c r="P2453" i="2"/>
  <c r="O2453" i="2"/>
  <c r="N2453" i="2"/>
  <c r="AD2452" i="2"/>
  <c r="AC2452" i="2"/>
  <c r="M2452" i="2" s="1"/>
  <c r="AB2452" i="2"/>
  <c r="AA2452" i="2"/>
  <c r="Z2452" i="2"/>
  <c r="Y2452" i="2"/>
  <c r="L2452" i="2" s="1"/>
  <c r="X2452" i="2"/>
  <c r="W2452" i="2"/>
  <c r="V2452" i="2"/>
  <c r="K2452" i="2" s="1"/>
  <c r="U2452" i="2"/>
  <c r="T2452" i="2"/>
  <c r="S2452" i="2"/>
  <c r="I2452" i="2"/>
  <c r="AD2451" i="2"/>
  <c r="AC2451" i="2"/>
  <c r="AB2451" i="2"/>
  <c r="M2451" i="2" s="1"/>
  <c r="AA2451" i="2"/>
  <c r="L2451" i="2" s="1"/>
  <c r="Z2451" i="2"/>
  <c r="Y2451" i="2"/>
  <c r="X2451" i="2"/>
  <c r="X2449" i="2" s="1"/>
  <c r="W2451" i="2"/>
  <c r="K2451" i="2" s="1"/>
  <c r="V2451" i="2"/>
  <c r="U2451" i="2"/>
  <c r="T2451" i="2"/>
  <c r="T2449" i="2" s="1"/>
  <c r="S2451" i="2"/>
  <c r="J2451" i="2" s="1"/>
  <c r="I2451" i="2"/>
  <c r="AD2450" i="2"/>
  <c r="AC2450" i="2"/>
  <c r="AB2450" i="2"/>
  <c r="AB2449" i="2" s="1"/>
  <c r="AA2450" i="2"/>
  <c r="Z2450" i="2"/>
  <c r="Y2450" i="2"/>
  <c r="L2450" i="2" s="1"/>
  <c r="X2450" i="2"/>
  <c r="W2450" i="2"/>
  <c r="V2450" i="2"/>
  <c r="K2450" i="2" s="1"/>
  <c r="U2450" i="2"/>
  <c r="T2450" i="2"/>
  <c r="S2450" i="2"/>
  <c r="I2450" i="2"/>
  <c r="AA2449" i="2"/>
  <c r="Y2449" i="2"/>
  <c r="R2449" i="2"/>
  <c r="Q2449" i="2"/>
  <c r="P2449" i="2"/>
  <c r="O2449" i="2"/>
  <c r="N2449" i="2"/>
  <c r="AD2448" i="2"/>
  <c r="AC2448" i="2"/>
  <c r="AB2448" i="2"/>
  <c r="AA2448" i="2"/>
  <c r="Z2448" i="2"/>
  <c r="L2448" i="2" s="1"/>
  <c r="Y2448" i="2"/>
  <c r="X2448" i="2"/>
  <c r="W2448" i="2"/>
  <c r="V2448" i="2"/>
  <c r="U2448" i="2"/>
  <c r="T2448" i="2"/>
  <c r="S2448" i="2"/>
  <c r="R2448" i="2"/>
  <c r="Q2448" i="2"/>
  <c r="P2448" i="2"/>
  <c r="O2448" i="2"/>
  <c r="N2448" i="2"/>
  <c r="J2448" i="2" s="1"/>
  <c r="I2448" i="2"/>
  <c r="AD2447" i="2"/>
  <c r="AC2447" i="2"/>
  <c r="M2447" i="2" s="1"/>
  <c r="AB2447" i="2"/>
  <c r="AA2447" i="2"/>
  <c r="Z2447" i="2"/>
  <c r="Y2447" i="2"/>
  <c r="L2447" i="2" s="1"/>
  <c r="X2447" i="2"/>
  <c r="W2447" i="2"/>
  <c r="V2447" i="2"/>
  <c r="K2447" i="2" s="1"/>
  <c r="U2447" i="2"/>
  <c r="U2444" i="2" s="1"/>
  <c r="T2447" i="2"/>
  <c r="S2447" i="2"/>
  <c r="I2447" i="2"/>
  <c r="AD2446" i="2"/>
  <c r="AC2446" i="2"/>
  <c r="AB2446" i="2"/>
  <c r="M2446" i="2" s="1"/>
  <c r="AA2446" i="2"/>
  <c r="Z2446" i="2"/>
  <c r="Y2446" i="2"/>
  <c r="X2446" i="2"/>
  <c r="W2446" i="2"/>
  <c r="V2446" i="2"/>
  <c r="U2446" i="2"/>
  <c r="T2446" i="2"/>
  <c r="J2446" i="2" s="1"/>
  <c r="S2446" i="2"/>
  <c r="I2446" i="2"/>
  <c r="AD2445" i="2"/>
  <c r="AC2445" i="2"/>
  <c r="AB2445" i="2"/>
  <c r="AA2445" i="2"/>
  <c r="Z2445" i="2"/>
  <c r="Y2445" i="2"/>
  <c r="X2445" i="2"/>
  <c r="W2445" i="2"/>
  <c r="W2444" i="2" s="1"/>
  <c r="V2445" i="2"/>
  <c r="U2445" i="2"/>
  <c r="T2445" i="2"/>
  <c r="S2445" i="2"/>
  <c r="I2445" i="2"/>
  <c r="I2444" i="2" s="1"/>
  <c r="AD2443" i="2"/>
  <c r="AC2443" i="2"/>
  <c r="AB2443" i="2"/>
  <c r="AA2443" i="2"/>
  <c r="Z2443" i="2"/>
  <c r="L2443" i="2" s="1"/>
  <c r="Y2443" i="2"/>
  <c r="X2443" i="2"/>
  <c r="W2443" i="2"/>
  <c r="V2443" i="2"/>
  <c r="U2443" i="2"/>
  <c r="T2443" i="2"/>
  <c r="S2443" i="2"/>
  <c r="K2443" i="2"/>
  <c r="I2443" i="2"/>
  <c r="AD2442" i="2"/>
  <c r="AC2442" i="2"/>
  <c r="AB2442" i="2"/>
  <c r="M2442" i="2" s="1"/>
  <c r="AA2442" i="2"/>
  <c r="Z2442" i="2"/>
  <c r="Y2442" i="2"/>
  <c r="X2442" i="2"/>
  <c r="W2442" i="2"/>
  <c r="V2442" i="2"/>
  <c r="U2442" i="2"/>
  <c r="T2442" i="2"/>
  <c r="J2442" i="2" s="1"/>
  <c r="S2442" i="2"/>
  <c r="I2442" i="2"/>
  <c r="AD2441" i="2"/>
  <c r="AC2441" i="2"/>
  <c r="AB2441" i="2"/>
  <c r="AA2441" i="2"/>
  <c r="Z2441" i="2"/>
  <c r="Y2441" i="2"/>
  <c r="X2441" i="2"/>
  <c r="W2441" i="2"/>
  <c r="V2441" i="2"/>
  <c r="U2441" i="2"/>
  <c r="T2441" i="2"/>
  <c r="S2441" i="2"/>
  <c r="K2441" i="2"/>
  <c r="I2441" i="2"/>
  <c r="AD2440" i="2"/>
  <c r="AD2439" i="2" s="1"/>
  <c r="AC2440" i="2"/>
  <c r="AB2440" i="2"/>
  <c r="M2440" i="2" s="1"/>
  <c r="AA2440" i="2"/>
  <c r="AA2439" i="2" s="1"/>
  <c r="Z2440" i="2"/>
  <c r="Y2440" i="2"/>
  <c r="X2440" i="2"/>
  <c r="X2439" i="2" s="1"/>
  <c r="W2440" i="2"/>
  <c r="W2439" i="2" s="1"/>
  <c r="V2440" i="2"/>
  <c r="U2440" i="2"/>
  <c r="T2440" i="2"/>
  <c r="T2439" i="2" s="1"/>
  <c r="S2440" i="2"/>
  <c r="S2439" i="2" s="1"/>
  <c r="I2440" i="2"/>
  <c r="Z2439" i="2"/>
  <c r="R2439" i="2"/>
  <c r="Q2439" i="2"/>
  <c r="P2439" i="2"/>
  <c r="O2439" i="2"/>
  <c r="N2439" i="2"/>
  <c r="AD2438" i="2"/>
  <c r="AC2438" i="2"/>
  <c r="M2438" i="2" s="1"/>
  <c r="AB2438" i="2"/>
  <c r="AA2438" i="2"/>
  <c r="Z2438" i="2"/>
  <c r="Y2438" i="2"/>
  <c r="L2438" i="2" s="1"/>
  <c r="X2438" i="2"/>
  <c r="W2438" i="2"/>
  <c r="V2438" i="2"/>
  <c r="U2438" i="2"/>
  <c r="T2438" i="2"/>
  <c r="S2438" i="2"/>
  <c r="J2438" i="2"/>
  <c r="I2438" i="2"/>
  <c r="AD2437" i="2"/>
  <c r="AC2437" i="2"/>
  <c r="AB2437" i="2"/>
  <c r="AA2437" i="2"/>
  <c r="L2437" i="2" s="1"/>
  <c r="Z2437" i="2"/>
  <c r="Y2437" i="2"/>
  <c r="X2437" i="2"/>
  <c r="X2433" i="2" s="1"/>
  <c r="W2437" i="2"/>
  <c r="V2437" i="2"/>
  <c r="U2437" i="2"/>
  <c r="T2437" i="2"/>
  <c r="S2437" i="2"/>
  <c r="I2437" i="2"/>
  <c r="AD2436" i="2"/>
  <c r="AC2436" i="2"/>
  <c r="AB2436" i="2"/>
  <c r="AA2436" i="2"/>
  <c r="Z2436" i="2"/>
  <c r="Y2436" i="2"/>
  <c r="X2436" i="2"/>
  <c r="W2436" i="2"/>
  <c r="V2436" i="2"/>
  <c r="K2436" i="2" s="1"/>
  <c r="U2436" i="2"/>
  <c r="T2436" i="2"/>
  <c r="S2436" i="2"/>
  <c r="L2436" i="2"/>
  <c r="I2436" i="2"/>
  <c r="AD2435" i="2"/>
  <c r="AC2435" i="2"/>
  <c r="AB2435" i="2"/>
  <c r="AA2435" i="2"/>
  <c r="Z2435" i="2"/>
  <c r="Y2435" i="2"/>
  <c r="X2435" i="2"/>
  <c r="W2435" i="2"/>
  <c r="V2435" i="2"/>
  <c r="K2435" i="2" s="1"/>
  <c r="U2435" i="2"/>
  <c r="T2435" i="2"/>
  <c r="S2435" i="2"/>
  <c r="R2435" i="2"/>
  <c r="Q2435" i="2"/>
  <c r="P2435" i="2"/>
  <c r="O2435" i="2"/>
  <c r="N2435" i="2"/>
  <c r="M2435" i="2"/>
  <c r="I2435" i="2"/>
  <c r="AD2434" i="2"/>
  <c r="AD2433" i="2" s="1"/>
  <c r="AC2434" i="2"/>
  <c r="AB2434" i="2"/>
  <c r="AA2434" i="2"/>
  <c r="Z2434" i="2"/>
  <c r="Y2434" i="2"/>
  <c r="X2434" i="2"/>
  <c r="W2434" i="2"/>
  <c r="V2434" i="2"/>
  <c r="U2434" i="2"/>
  <c r="T2434" i="2"/>
  <c r="S2434" i="2"/>
  <c r="I2434" i="2"/>
  <c r="I2433" i="2" s="1"/>
  <c r="AD2432" i="2"/>
  <c r="AC2432" i="2"/>
  <c r="AB2432" i="2"/>
  <c r="AA2432" i="2"/>
  <c r="Z2432" i="2"/>
  <c r="Y2432" i="2"/>
  <c r="X2432" i="2"/>
  <c r="W2432" i="2"/>
  <c r="V2432" i="2"/>
  <c r="U2432" i="2"/>
  <c r="T2432" i="2"/>
  <c r="S2432" i="2"/>
  <c r="J2432" i="2"/>
  <c r="I2432" i="2"/>
  <c r="AD2431" i="2"/>
  <c r="AC2431" i="2"/>
  <c r="AB2431" i="2"/>
  <c r="AB2430" i="2" s="1"/>
  <c r="AA2431" i="2"/>
  <c r="Z2431" i="2"/>
  <c r="Y2431" i="2"/>
  <c r="L2431" i="2" s="1"/>
  <c r="X2431" i="2"/>
  <c r="W2431" i="2"/>
  <c r="V2431" i="2"/>
  <c r="U2431" i="2"/>
  <c r="U2430" i="2" s="1"/>
  <c r="T2431" i="2"/>
  <c r="T2430" i="2" s="1"/>
  <c r="S2431" i="2"/>
  <c r="I2431" i="2"/>
  <c r="X2430" i="2"/>
  <c r="R2430" i="2"/>
  <c r="Q2430" i="2"/>
  <c r="P2430" i="2"/>
  <c r="O2430" i="2"/>
  <c r="N2430" i="2"/>
  <c r="I2430" i="2"/>
  <c r="AD2429" i="2"/>
  <c r="AC2429" i="2"/>
  <c r="AB2429" i="2"/>
  <c r="AA2429" i="2"/>
  <c r="Z2429" i="2"/>
  <c r="Y2429" i="2"/>
  <c r="X2429" i="2"/>
  <c r="W2429" i="2"/>
  <c r="V2429" i="2"/>
  <c r="U2429" i="2"/>
  <c r="T2429" i="2"/>
  <c r="S2429" i="2"/>
  <c r="R2429" i="2"/>
  <c r="Q2429" i="2"/>
  <c r="P2429" i="2"/>
  <c r="O2429" i="2"/>
  <c r="N2429" i="2"/>
  <c r="J2429" i="2" s="1"/>
  <c r="I2429" i="2"/>
  <c r="AD2416" i="2"/>
  <c r="AC2416" i="2"/>
  <c r="AB2416" i="2"/>
  <c r="M2416" i="2" s="1"/>
  <c r="AA2416" i="2"/>
  <c r="Z2416" i="2"/>
  <c r="Y2416" i="2"/>
  <c r="X2416" i="2"/>
  <c r="W2416" i="2"/>
  <c r="V2416" i="2"/>
  <c r="U2416" i="2"/>
  <c r="T2416" i="2"/>
  <c r="S2416" i="2"/>
  <c r="R2416" i="2"/>
  <c r="Q2416" i="2"/>
  <c r="P2416" i="2"/>
  <c r="O2416" i="2"/>
  <c r="N2416" i="2"/>
  <c r="I2416" i="2"/>
  <c r="AD2415" i="2"/>
  <c r="AC2415" i="2"/>
  <c r="AB2415" i="2"/>
  <c r="M2415" i="2" s="1"/>
  <c r="AA2415" i="2"/>
  <c r="Z2415" i="2"/>
  <c r="Y2415" i="2"/>
  <c r="X2415" i="2"/>
  <c r="W2415" i="2"/>
  <c r="V2415" i="2"/>
  <c r="K2415" i="2" s="1"/>
  <c r="U2415" i="2"/>
  <c r="T2415" i="2"/>
  <c r="S2415" i="2"/>
  <c r="AE2415" i="2" s="1"/>
  <c r="I2415" i="2"/>
  <c r="AD2414" i="2"/>
  <c r="AC2414" i="2"/>
  <c r="AB2414" i="2"/>
  <c r="AA2414" i="2"/>
  <c r="AA2409" i="2" s="1"/>
  <c r="Z2414" i="2"/>
  <c r="L2414" i="2" s="1"/>
  <c r="Y2414" i="2"/>
  <c r="X2414" i="2"/>
  <c r="W2414" i="2"/>
  <c r="V2414" i="2"/>
  <c r="K2414" i="2" s="1"/>
  <c r="U2414" i="2"/>
  <c r="T2414" i="2"/>
  <c r="S2414" i="2"/>
  <c r="M2414" i="2"/>
  <c r="I2414" i="2"/>
  <c r="AD2413" i="2"/>
  <c r="AC2413" i="2"/>
  <c r="AB2413" i="2"/>
  <c r="M2413" i="2" s="1"/>
  <c r="AA2413" i="2"/>
  <c r="Z2413" i="2"/>
  <c r="Y2413" i="2"/>
  <c r="X2413" i="2"/>
  <c r="W2413" i="2"/>
  <c r="V2413" i="2"/>
  <c r="U2413" i="2"/>
  <c r="T2413" i="2"/>
  <c r="J2413" i="2" s="1"/>
  <c r="S2413" i="2"/>
  <c r="I2413" i="2"/>
  <c r="AD2412" i="2"/>
  <c r="AC2412" i="2"/>
  <c r="AB2412" i="2"/>
  <c r="AA2412" i="2"/>
  <c r="Z2412" i="2"/>
  <c r="L2412" i="2" s="1"/>
  <c r="Y2412" i="2"/>
  <c r="X2412" i="2"/>
  <c r="W2412" i="2"/>
  <c r="V2412" i="2"/>
  <c r="K2412" i="2" s="1"/>
  <c r="U2412" i="2"/>
  <c r="T2412" i="2"/>
  <c r="S2412" i="2"/>
  <c r="M2412" i="2"/>
  <c r="I2412" i="2"/>
  <c r="AD2411" i="2"/>
  <c r="AC2411" i="2"/>
  <c r="AB2411" i="2"/>
  <c r="M2411" i="2" s="1"/>
  <c r="AA2411" i="2"/>
  <c r="Z2411" i="2"/>
  <c r="Y2411" i="2"/>
  <c r="X2411" i="2"/>
  <c r="K2411" i="2" s="1"/>
  <c r="W2411" i="2"/>
  <c r="V2411" i="2"/>
  <c r="U2411" i="2"/>
  <c r="T2411" i="2"/>
  <c r="J2411" i="2" s="1"/>
  <c r="S2411" i="2"/>
  <c r="I2411" i="2"/>
  <c r="AD2410" i="2"/>
  <c r="AC2410" i="2"/>
  <c r="AB2410" i="2"/>
  <c r="AA2410" i="2"/>
  <c r="Z2410" i="2"/>
  <c r="Y2410" i="2"/>
  <c r="X2410" i="2"/>
  <c r="W2410" i="2"/>
  <c r="V2410" i="2"/>
  <c r="U2410" i="2"/>
  <c r="T2410" i="2"/>
  <c r="S2410" i="2"/>
  <c r="R2410" i="2"/>
  <c r="Q2410" i="2"/>
  <c r="P2410" i="2"/>
  <c r="O2410" i="2"/>
  <c r="N2410" i="2"/>
  <c r="J2410" i="2" s="1"/>
  <c r="I2410" i="2"/>
  <c r="AD2408" i="2"/>
  <c r="AC2408" i="2"/>
  <c r="AB2408" i="2"/>
  <c r="AA2408" i="2"/>
  <c r="AA2406" i="2" s="1"/>
  <c r="Z2408" i="2"/>
  <c r="L2408" i="2" s="1"/>
  <c r="Y2408" i="2"/>
  <c r="X2408" i="2"/>
  <c r="W2408" i="2"/>
  <c r="W2406" i="2" s="1"/>
  <c r="V2408" i="2"/>
  <c r="U2408" i="2"/>
  <c r="T2408" i="2"/>
  <c r="S2408" i="2"/>
  <c r="M2408" i="2"/>
  <c r="I2408" i="2"/>
  <c r="AD2407" i="2"/>
  <c r="AC2407" i="2"/>
  <c r="AC2406" i="2" s="1"/>
  <c r="AB2407" i="2"/>
  <c r="AA2407" i="2"/>
  <c r="Z2407" i="2"/>
  <c r="Y2407" i="2"/>
  <c r="X2407" i="2"/>
  <c r="W2407" i="2"/>
  <c r="V2407" i="2"/>
  <c r="U2407" i="2"/>
  <c r="U2406" i="2" s="1"/>
  <c r="T2407" i="2"/>
  <c r="S2407" i="2"/>
  <c r="R2407" i="2"/>
  <c r="Q2407" i="2"/>
  <c r="P2407" i="2"/>
  <c r="L2407" i="2" s="1"/>
  <c r="O2407" i="2"/>
  <c r="N2407" i="2"/>
  <c r="J2407" i="2"/>
  <c r="I2407" i="2"/>
  <c r="Y2406" i="2"/>
  <c r="S2406" i="2"/>
  <c r="I2406" i="2"/>
  <c r="AD2405" i="2"/>
  <c r="AC2405" i="2"/>
  <c r="AC2403" i="2" s="1"/>
  <c r="AB2405" i="2"/>
  <c r="M2405" i="2" s="1"/>
  <c r="AA2405" i="2"/>
  <c r="Z2405" i="2"/>
  <c r="Y2405" i="2"/>
  <c r="Y2403" i="2" s="1"/>
  <c r="X2405" i="2"/>
  <c r="W2405" i="2"/>
  <c r="V2405" i="2"/>
  <c r="U2405" i="2"/>
  <c r="T2405" i="2"/>
  <c r="J2405" i="2" s="1"/>
  <c r="S2405" i="2"/>
  <c r="I2405" i="2"/>
  <c r="I2403" i="2" s="1"/>
  <c r="AD2404" i="2"/>
  <c r="AD2403" i="2" s="1"/>
  <c r="AC2404" i="2"/>
  <c r="AB2404" i="2"/>
  <c r="AA2404" i="2"/>
  <c r="Z2404" i="2"/>
  <c r="Z2403" i="2" s="1"/>
  <c r="Y2404" i="2"/>
  <c r="X2404" i="2"/>
  <c r="W2404" i="2"/>
  <c r="W2403" i="2" s="1"/>
  <c r="V2404" i="2"/>
  <c r="U2404" i="2"/>
  <c r="T2404" i="2"/>
  <c r="S2404" i="2"/>
  <c r="R2404" i="2"/>
  <c r="O2403" i="2" s="1"/>
  <c r="Q2404" i="2"/>
  <c r="P2404" i="2"/>
  <c r="O2404" i="2"/>
  <c r="N2404" i="2"/>
  <c r="J2404" i="2" s="1"/>
  <c r="I2404" i="2"/>
  <c r="AA2403" i="2"/>
  <c r="U2403" i="2"/>
  <c r="S2403" i="2"/>
  <c r="AE2399" i="2"/>
  <c r="AD2399" i="2"/>
  <c r="AC2399" i="2"/>
  <c r="AB2399" i="2"/>
  <c r="AA2399" i="2"/>
  <c r="Z2399" i="2"/>
  <c r="Y2399" i="2"/>
  <c r="X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AE2339" i="2"/>
  <c r="AI2335" i="2"/>
  <c r="H2335" i="2"/>
  <c r="E2335" i="2"/>
  <c r="AD2333" i="2"/>
  <c r="AC2333" i="2"/>
  <c r="M2333" i="2" s="1"/>
  <c r="AB2333" i="2"/>
  <c r="AA2333" i="2"/>
  <c r="Z2333" i="2"/>
  <c r="Y2333" i="2"/>
  <c r="L2333" i="2" s="1"/>
  <c r="X2333" i="2"/>
  <c r="W2333" i="2"/>
  <c r="V2333" i="2"/>
  <c r="U2333" i="2"/>
  <c r="T2333" i="2"/>
  <c r="S2333" i="2"/>
  <c r="I2333" i="2"/>
  <c r="AD2332" i="2"/>
  <c r="AD2331" i="2" s="1"/>
  <c r="AC2332" i="2"/>
  <c r="AB2332" i="2"/>
  <c r="AA2332" i="2"/>
  <c r="Z2332" i="2"/>
  <c r="Z2331" i="2" s="1"/>
  <c r="Y2332" i="2"/>
  <c r="X2332" i="2"/>
  <c r="X2331" i="2" s="1"/>
  <c r="W2332" i="2"/>
  <c r="V2332" i="2"/>
  <c r="V2331" i="2" s="1"/>
  <c r="U2332" i="2"/>
  <c r="T2332" i="2"/>
  <c r="T2331" i="2" s="1"/>
  <c r="S2332" i="2"/>
  <c r="J2332" i="2"/>
  <c r="I2332" i="2"/>
  <c r="W2331" i="2"/>
  <c r="R2331" i="2"/>
  <c r="Q2331" i="2"/>
  <c r="P2331" i="2"/>
  <c r="O2331" i="2"/>
  <c r="N2331" i="2"/>
  <c r="I2331" i="2"/>
  <c r="AD2330" i="2"/>
  <c r="AC2330" i="2"/>
  <c r="AB2330" i="2"/>
  <c r="AA2330" i="2"/>
  <c r="Z2330" i="2"/>
  <c r="Y2330" i="2"/>
  <c r="X2330" i="2"/>
  <c r="W2330" i="2"/>
  <c r="V2330" i="2"/>
  <c r="U2330" i="2"/>
  <c r="T2330" i="2"/>
  <c r="S2330" i="2"/>
  <c r="R2330" i="2"/>
  <c r="AE2330" i="2" s="1"/>
  <c r="Q2330" i="2"/>
  <c r="P2330" i="2"/>
  <c r="O2330" i="2"/>
  <c r="N2330" i="2"/>
  <c r="J2330" i="2" s="1"/>
  <c r="I2330" i="2"/>
  <c r="AD2329" i="2"/>
  <c r="AC2329" i="2"/>
  <c r="AB2329" i="2"/>
  <c r="AB2327" i="2" s="1"/>
  <c r="AA2329" i="2"/>
  <c r="Z2329" i="2"/>
  <c r="Y2329" i="2"/>
  <c r="X2329" i="2"/>
  <c r="W2329" i="2"/>
  <c r="V2329" i="2"/>
  <c r="U2329" i="2"/>
  <c r="T2329" i="2"/>
  <c r="S2329" i="2"/>
  <c r="I2329" i="2"/>
  <c r="AD2328" i="2"/>
  <c r="AD2327" i="2" s="1"/>
  <c r="AC2328" i="2"/>
  <c r="AB2328" i="2"/>
  <c r="AA2328" i="2"/>
  <c r="AA2327" i="2" s="1"/>
  <c r="Z2328" i="2"/>
  <c r="Z2327" i="2" s="1"/>
  <c r="Y2328" i="2"/>
  <c r="X2328" i="2"/>
  <c r="W2328" i="2"/>
  <c r="W2327" i="2" s="1"/>
  <c r="V2328" i="2"/>
  <c r="V2327" i="2" s="1"/>
  <c r="U2328" i="2"/>
  <c r="T2328" i="2"/>
  <c r="S2328" i="2"/>
  <c r="R2328" i="2"/>
  <c r="Q2328" i="2"/>
  <c r="P2328" i="2"/>
  <c r="O2328" i="2"/>
  <c r="N2328" i="2"/>
  <c r="I2328" i="2"/>
  <c r="X2327" i="2"/>
  <c r="AD2326" i="2"/>
  <c r="AC2326" i="2"/>
  <c r="AB2326" i="2"/>
  <c r="AA2326" i="2"/>
  <c r="Z2326" i="2"/>
  <c r="Y2326" i="2"/>
  <c r="L2326" i="2" s="1"/>
  <c r="X2326" i="2"/>
  <c r="X2324" i="2" s="1"/>
  <c r="W2326" i="2"/>
  <c r="V2326" i="2"/>
  <c r="U2326" i="2"/>
  <c r="T2326" i="2"/>
  <c r="S2326" i="2"/>
  <c r="I2326" i="2"/>
  <c r="AD2325" i="2"/>
  <c r="AC2325" i="2"/>
  <c r="AB2325" i="2"/>
  <c r="AA2325" i="2"/>
  <c r="Z2325" i="2"/>
  <c r="Z2324" i="2" s="1"/>
  <c r="Y2325" i="2"/>
  <c r="X2325" i="2"/>
  <c r="W2325" i="2"/>
  <c r="V2325" i="2"/>
  <c r="V2324" i="2" s="1"/>
  <c r="U2325" i="2"/>
  <c r="T2325" i="2"/>
  <c r="S2325" i="2"/>
  <c r="R2325" i="2"/>
  <c r="Q2325" i="2"/>
  <c r="P2325" i="2"/>
  <c r="O2325" i="2"/>
  <c r="N2325" i="2"/>
  <c r="I2325" i="2"/>
  <c r="AB2324" i="2"/>
  <c r="T2324" i="2"/>
  <c r="AD2323" i="2"/>
  <c r="AC2323" i="2"/>
  <c r="AB2323" i="2"/>
  <c r="AA2323" i="2"/>
  <c r="Z2323" i="2"/>
  <c r="Y2323" i="2"/>
  <c r="X2323" i="2"/>
  <c r="W2323" i="2"/>
  <c r="V2323" i="2"/>
  <c r="U2323" i="2"/>
  <c r="T2323" i="2"/>
  <c r="S2323" i="2"/>
  <c r="J2323" i="2"/>
  <c r="I2323" i="2"/>
  <c r="AD2322" i="2"/>
  <c r="AC2322" i="2"/>
  <c r="AB2322" i="2"/>
  <c r="AA2322" i="2"/>
  <c r="Z2322" i="2"/>
  <c r="Y2322" i="2"/>
  <c r="X2322" i="2"/>
  <c r="W2322" i="2"/>
  <c r="V2322" i="2"/>
  <c r="U2322" i="2"/>
  <c r="T2322" i="2"/>
  <c r="S2322" i="2"/>
  <c r="I2322" i="2"/>
  <c r="AD2321" i="2"/>
  <c r="AC2321" i="2"/>
  <c r="AB2321" i="2"/>
  <c r="AA2321" i="2"/>
  <c r="Z2321" i="2"/>
  <c r="Y2321" i="2"/>
  <c r="L2321" i="2" s="1"/>
  <c r="X2321" i="2"/>
  <c r="W2321" i="2"/>
  <c r="V2321" i="2"/>
  <c r="U2321" i="2"/>
  <c r="J2321" i="2" s="1"/>
  <c r="T2321" i="2"/>
  <c r="S2321" i="2"/>
  <c r="I2321" i="2"/>
  <c r="AD2320" i="2"/>
  <c r="AC2320" i="2"/>
  <c r="AB2320" i="2"/>
  <c r="AA2320" i="2"/>
  <c r="Z2320" i="2"/>
  <c r="Y2320" i="2"/>
  <c r="X2320" i="2"/>
  <c r="W2320" i="2"/>
  <c r="V2320" i="2"/>
  <c r="U2320" i="2"/>
  <c r="T2320" i="2"/>
  <c r="S2320" i="2"/>
  <c r="AE2320" i="2" s="1"/>
  <c r="I2320" i="2"/>
  <c r="AD2319" i="2"/>
  <c r="AC2319" i="2"/>
  <c r="AB2319" i="2"/>
  <c r="AA2319" i="2"/>
  <c r="Z2319" i="2"/>
  <c r="Y2319" i="2"/>
  <c r="L2319" i="2" s="1"/>
  <c r="X2319" i="2"/>
  <c r="W2319" i="2"/>
  <c r="V2319" i="2"/>
  <c r="U2319" i="2"/>
  <c r="T2319" i="2"/>
  <c r="J2319" i="2" s="1"/>
  <c r="S2319" i="2"/>
  <c r="I2319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R2318" i="2"/>
  <c r="Q2318" i="2"/>
  <c r="P2318" i="2"/>
  <c r="O2318" i="2"/>
  <c r="N2318" i="2"/>
  <c r="I2318" i="2"/>
  <c r="AD2317" i="2"/>
  <c r="AC2317" i="2"/>
  <c r="AB2317" i="2"/>
  <c r="AA2317" i="2"/>
  <c r="Z2317" i="2"/>
  <c r="Y2317" i="2"/>
  <c r="X2317" i="2"/>
  <c r="W2317" i="2"/>
  <c r="V2317" i="2"/>
  <c r="U2317" i="2"/>
  <c r="T2317" i="2"/>
  <c r="S2317" i="2"/>
  <c r="R2317" i="2"/>
  <c r="Q2317" i="2"/>
  <c r="P2317" i="2"/>
  <c r="O2317" i="2"/>
  <c r="N2317" i="2"/>
  <c r="L2317" i="2"/>
  <c r="I2317" i="2"/>
  <c r="AD2316" i="2"/>
  <c r="AC2316" i="2"/>
  <c r="AB2316" i="2"/>
  <c r="AA2316" i="2"/>
  <c r="Z2316" i="2"/>
  <c r="Y2316" i="2"/>
  <c r="L2316" i="2" s="1"/>
  <c r="X2316" i="2"/>
  <c r="W2316" i="2"/>
  <c r="K2316" i="2" s="1"/>
  <c r="V2316" i="2"/>
  <c r="U2316" i="2"/>
  <c r="T2316" i="2"/>
  <c r="S2316" i="2"/>
  <c r="I2316" i="2"/>
  <c r="Y2315" i="2"/>
  <c r="AD2314" i="2"/>
  <c r="AC2314" i="2"/>
  <c r="AB2314" i="2"/>
  <c r="AA2314" i="2"/>
  <c r="Z2314" i="2"/>
  <c r="Y2314" i="2"/>
  <c r="Y2312" i="2" s="1"/>
  <c r="X2314" i="2"/>
  <c r="W2314" i="2"/>
  <c r="K2314" i="2" s="1"/>
  <c r="V2314" i="2"/>
  <c r="U2314" i="2"/>
  <c r="T2314" i="2"/>
  <c r="S2314" i="2"/>
  <c r="I2314" i="2"/>
  <c r="AD2313" i="2"/>
  <c r="AD2312" i="2" s="1"/>
  <c r="AC2313" i="2"/>
  <c r="AB2313" i="2"/>
  <c r="AA2313" i="2"/>
  <c r="AA2312" i="2" s="1"/>
  <c r="Z2313" i="2"/>
  <c r="Y2313" i="2"/>
  <c r="X2313" i="2"/>
  <c r="W2313" i="2"/>
  <c r="V2313" i="2"/>
  <c r="U2313" i="2"/>
  <c r="T2313" i="2"/>
  <c r="S2313" i="2"/>
  <c r="S2312" i="2" s="1"/>
  <c r="M2313" i="2"/>
  <c r="I2313" i="2"/>
  <c r="W2312" i="2"/>
  <c r="R2312" i="2"/>
  <c r="Q2312" i="2"/>
  <c r="P2312" i="2"/>
  <c r="O2312" i="2"/>
  <c r="N2312" i="2"/>
  <c r="AD2311" i="2"/>
  <c r="AC2311" i="2"/>
  <c r="AB2311" i="2"/>
  <c r="AA2311" i="2"/>
  <c r="Z2311" i="2"/>
  <c r="Y2311" i="2"/>
  <c r="X2311" i="2"/>
  <c r="W2311" i="2"/>
  <c r="V2311" i="2"/>
  <c r="U2311" i="2"/>
  <c r="T2311" i="2"/>
  <c r="S2311" i="2"/>
  <c r="J2311" i="2"/>
  <c r="I2311" i="2"/>
  <c r="AD2310" i="2"/>
  <c r="AC2310" i="2"/>
  <c r="AB2310" i="2"/>
  <c r="AA2310" i="2"/>
  <c r="Z2310" i="2"/>
  <c r="Y2310" i="2"/>
  <c r="X2310" i="2"/>
  <c r="W2310" i="2"/>
  <c r="V2310" i="2"/>
  <c r="U2310" i="2"/>
  <c r="T2310" i="2"/>
  <c r="S2310" i="2"/>
  <c r="I2310" i="2"/>
  <c r="AI2306" i="2"/>
  <c r="Y2306" i="2"/>
  <c r="R2306" i="2"/>
  <c r="Q2306" i="2"/>
  <c r="P2306" i="2"/>
  <c r="O2306" i="2"/>
  <c r="N2306" i="2"/>
  <c r="H2306" i="2"/>
  <c r="E2306" i="2"/>
  <c r="AD2304" i="2"/>
  <c r="AC2304" i="2"/>
  <c r="AC4785" i="2" s="1"/>
  <c r="AB2304" i="2"/>
  <c r="AA2304" i="2"/>
  <c r="Z2304" i="2"/>
  <c r="Y2304" i="2"/>
  <c r="X2304" i="2"/>
  <c r="W2304" i="2"/>
  <c r="W4785" i="2" s="1"/>
  <c r="V2304" i="2"/>
  <c r="U2304" i="2"/>
  <c r="U4785" i="2" s="1"/>
  <c r="T2304" i="2"/>
  <c r="S2304" i="2"/>
  <c r="S2306" i="2" s="1"/>
  <c r="I2304" i="2"/>
  <c r="AI2300" i="2"/>
  <c r="H2300" i="2"/>
  <c r="E2300" i="2"/>
  <c r="AD2298" i="2"/>
  <c r="AC2298" i="2"/>
  <c r="AB2298" i="2"/>
  <c r="M2298" i="2" s="1"/>
  <c r="AA2298" i="2"/>
  <c r="Z2298" i="2"/>
  <c r="Y2298" i="2"/>
  <c r="X2298" i="2"/>
  <c r="W2298" i="2"/>
  <c r="V2298" i="2"/>
  <c r="U2298" i="2"/>
  <c r="T2298" i="2"/>
  <c r="S2298" i="2"/>
  <c r="R2298" i="2"/>
  <c r="Q2298" i="2"/>
  <c r="P2298" i="2"/>
  <c r="O2298" i="2"/>
  <c r="N2298" i="2"/>
  <c r="I2298" i="2"/>
  <c r="AD2297" i="2"/>
  <c r="AC2297" i="2"/>
  <c r="AB2297" i="2"/>
  <c r="M2297" i="2" s="1"/>
  <c r="AA2297" i="2"/>
  <c r="AA2285" i="2" s="1"/>
  <c r="Z2297" i="2"/>
  <c r="Y2297" i="2"/>
  <c r="X2297" i="2"/>
  <c r="W2297" i="2"/>
  <c r="V2297" i="2"/>
  <c r="U2297" i="2"/>
  <c r="T2297" i="2"/>
  <c r="S2297" i="2"/>
  <c r="AE2297" i="2" s="1"/>
  <c r="I2297" i="2"/>
  <c r="AD2296" i="2"/>
  <c r="AC2296" i="2"/>
  <c r="M2296" i="2" s="1"/>
  <c r="AB2296" i="2"/>
  <c r="AA2296" i="2"/>
  <c r="Z2296" i="2"/>
  <c r="Y2296" i="2"/>
  <c r="X2296" i="2"/>
  <c r="W2296" i="2"/>
  <c r="V2296" i="2"/>
  <c r="U2296" i="2"/>
  <c r="T2296" i="2"/>
  <c r="S2296" i="2"/>
  <c r="I2296" i="2"/>
  <c r="AD2295" i="2"/>
  <c r="AC2295" i="2"/>
  <c r="AB2295" i="2"/>
  <c r="AA2295" i="2"/>
  <c r="Z2295" i="2"/>
  <c r="Y2295" i="2"/>
  <c r="X2295" i="2"/>
  <c r="W2295" i="2"/>
  <c r="K2295" i="2" s="1"/>
  <c r="V2295" i="2"/>
  <c r="U2295" i="2"/>
  <c r="T2295" i="2"/>
  <c r="S2295" i="2"/>
  <c r="AE2295" i="2" s="1"/>
  <c r="I2295" i="2"/>
  <c r="AD2294" i="2"/>
  <c r="AC2294" i="2"/>
  <c r="M2294" i="2" s="1"/>
  <c r="AB2294" i="2"/>
  <c r="AA2294" i="2"/>
  <c r="Z2294" i="2"/>
  <c r="Y2294" i="2"/>
  <c r="X2294" i="2"/>
  <c r="W2294" i="2"/>
  <c r="V2294" i="2"/>
  <c r="U2294" i="2"/>
  <c r="T2294" i="2"/>
  <c r="S2294" i="2"/>
  <c r="I2294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AE2293" i="2" s="1"/>
  <c r="K2293" i="2"/>
  <c r="I2293" i="2"/>
  <c r="AD2292" i="2"/>
  <c r="AC2292" i="2"/>
  <c r="AB2292" i="2"/>
  <c r="M2292" i="2" s="1"/>
  <c r="AA2292" i="2"/>
  <c r="Z2292" i="2"/>
  <c r="L2292" i="2" s="1"/>
  <c r="Y2292" i="2"/>
  <c r="X2292" i="2"/>
  <c r="W2292" i="2"/>
  <c r="V2292" i="2"/>
  <c r="U2292" i="2"/>
  <c r="T2292" i="2"/>
  <c r="J2292" i="2" s="1"/>
  <c r="S2292" i="2"/>
  <c r="I2292" i="2"/>
  <c r="AD2291" i="2"/>
  <c r="AC2291" i="2"/>
  <c r="AB2291" i="2"/>
  <c r="AA2291" i="2"/>
  <c r="Z2291" i="2"/>
  <c r="Y2291" i="2"/>
  <c r="X2291" i="2"/>
  <c r="W2291" i="2"/>
  <c r="V2291" i="2"/>
  <c r="U2291" i="2"/>
  <c r="T2291" i="2"/>
  <c r="S2291" i="2"/>
  <c r="K2291" i="2"/>
  <c r="I2291" i="2"/>
  <c r="AD2290" i="2"/>
  <c r="AC2290" i="2"/>
  <c r="AB2290" i="2"/>
  <c r="M2290" i="2" s="1"/>
  <c r="AA2290" i="2"/>
  <c r="Z2290" i="2"/>
  <c r="L2290" i="2" s="1"/>
  <c r="Y2290" i="2"/>
  <c r="X2290" i="2"/>
  <c r="W2290" i="2"/>
  <c r="V2290" i="2"/>
  <c r="U2290" i="2"/>
  <c r="T2290" i="2"/>
  <c r="J2290" i="2" s="1"/>
  <c r="S2290" i="2"/>
  <c r="I2290" i="2"/>
  <c r="AD2289" i="2"/>
  <c r="AC2289" i="2"/>
  <c r="AB2289" i="2"/>
  <c r="AA2289" i="2"/>
  <c r="Z2289" i="2"/>
  <c r="L2289" i="2" s="1"/>
  <c r="Y2289" i="2"/>
  <c r="X2289" i="2"/>
  <c r="W2289" i="2"/>
  <c r="V2289" i="2"/>
  <c r="K2289" i="2" s="1"/>
  <c r="U2289" i="2"/>
  <c r="T2289" i="2"/>
  <c r="J2289" i="2" s="1"/>
  <c r="S2289" i="2"/>
  <c r="M2289" i="2"/>
  <c r="I2289" i="2"/>
  <c r="AD2288" i="2"/>
  <c r="AC2288" i="2"/>
  <c r="AB2288" i="2"/>
  <c r="AA2288" i="2"/>
  <c r="Z2288" i="2"/>
  <c r="Y2288" i="2"/>
  <c r="X2288" i="2"/>
  <c r="W2288" i="2"/>
  <c r="V2288" i="2"/>
  <c r="U2288" i="2"/>
  <c r="T2288" i="2"/>
  <c r="S2288" i="2"/>
  <c r="R2288" i="2"/>
  <c r="Q2288" i="2"/>
  <c r="P2288" i="2"/>
  <c r="O2288" i="2"/>
  <c r="N2288" i="2"/>
  <c r="I2288" i="2"/>
  <c r="AD2287" i="2"/>
  <c r="AC2287" i="2"/>
  <c r="M2287" i="2" s="1"/>
  <c r="AB2287" i="2"/>
  <c r="AA2287" i="2"/>
  <c r="Z2287" i="2"/>
  <c r="Y2287" i="2"/>
  <c r="X2287" i="2"/>
  <c r="W2287" i="2"/>
  <c r="K2287" i="2" s="1"/>
  <c r="V2287" i="2"/>
  <c r="U2287" i="2"/>
  <c r="T2287" i="2"/>
  <c r="S2287" i="2"/>
  <c r="I2287" i="2"/>
  <c r="AD2286" i="2"/>
  <c r="AC2286" i="2"/>
  <c r="AB2286" i="2"/>
  <c r="AA2286" i="2"/>
  <c r="Z2286" i="2"/>
  <c r="Y2286" i="2"/>
  <c r="X2286" i="2"/>
  <c r="W2286" i="2"/>
  <c r="K2286" i="2" s="1"/>
  <c r="V2286" i="2"/>
  <c r="U2286" i="2"/>
  <c r="U2285" i="2" s="1"/>
  <c r="T2286" i="2"/>
  <c r="S2286" i="2"/>
  <c r="I2286" i="2"/>
  <c r="AD2284" i="2"/>
  <c r="AC2284" i="2"/>
  <c r="AB2284" i="2"/>
  <c r="M2284" i="2" s="1"/>
  <c r="AA2284" i="2"/>
  <c r="Z2284" i="2"/>
  <c r="L2284" i="2" s="1"/>
  <c r="Y2284" i="2"/>
  <c r="X2284" i="2"/>
  <c r="W2284" i="2"/>
  <c r="V2284" i="2"/>
  <c r="U2284" i="2"/>
  <c r="T2284" i="2"/>
  <c r="J2284" i="2" s="1"/>
  <c r="S2284" i="2"/>
  <c r="I2284" i="2"/>
  <c r="AD2283" i="2"/>
  <c r="AC2283" i="2"/>
  <c r="AB2283" i="2"/>
  <c r="AA2283" i="2"/>
  <c r="Z2283" i="2"/>
  <c r="L2283" i="2" s="1"/>
  <c r="Y2283" i="2"/>
  <c r="X2283" i="2"/>
  <c r="W2283" i="2"/>
  <c r="V2283" i="2"/>
  <c r="U2283" i="2"/>
  <c r="T2283" i="2"/>
  <c r="J2283" i="2" s="1"/>
  <c r="S2283" i="2"/>
  <c r="K2283" i="2"/>
  <c r="I2283" i="2"/>
  <c r="AD2282" i="2"/>
  <c r="AC2282" i="2"/>
  <c r="AB2282" i="2"/>
  <c r="M2282" i="2" s="1"/>
  <c r="AA2282" i="2"/>
  <c r="Z2282" i="2"/>
  <c r="L2282" i="2" s="1"/>
  <c r="Y2282" i="2"/>
  <c r="X2282" i="2"/>
  <c r="X2280" i="2" s="1"/>
  <c r="W2282" i="2"/>
  <c r="V2282" i="2"/>
  <c r="U2282" i="2"/>
  <c r="T2282" i="2"/>
  <c r="S2282" i="2"/>
  <c r="I2282" i="2"/>
  <c r="AD2281" i="2"/>
  <c r="AC2281" i="2"/>
  <c r="AB2281" i="2"/>
  <c r="AA2281" i="2"/>
  <c r="Z2281" i="2"/>
  <c r="Y2281" i="2"/>
  <c r="X2281" i="2"/>
  <c r="W2281" i="2"/>
  <c r="V2281" i="2"/>
  <c r="U2281" i="2"/>
  <c r="T2281" i="2"/>
  <c r="J2281" i="2" s="1"/>
  <c r="S2281" i="2"/>
  <c r="M2281" i="2"/>
  <c r="I2281" i="2"/>
  <c r="AC2280" i="2"/>
  <c r="AB2280" i="2"/>
  <c r="AA2280" i="2"/>
  <c r="Y2280" i="2"/>
  <c r="W2280" i="2"/>
  <c r="U2280" i="2"/>
  <c r="S2280" i="2"/>
  <c r="R2280" i="2"/>
  <c r="Q2280" i="2"/>
  <c r="P2280" i="2"/>
  <c r="O2280" i="2"/>
  <c r="N2280" i="2"/>
  <c r="AD2279" i="2"/>
  <c r="AC2279" i="2"/>
  <c r="AB2279" i="2"/>
  <c r="AA2279" i="2"/>
  <c r="Z2279" i="2"/>
  <c r="Y2279" i="2"/>
  <c r="X2279" i="2"/>
  <c r="W2279" i="2"/>
  <c r="V2279" i="2"/>
  <c r="U2279" i="2"/>
  <c r="T2279" i="2"/>
  <c r="S2279" i="2"/>
  <c r="R2279" i="2"/>
  <c r="Q2279" i="2"/>
  <c r="P2279" i="2"/>
  <c r="O2279" i="2"/>
  <c r="N2279" i="2"/>
  <c r="M2279" i="2"/>
  <c r="I2279" i="2"/>
  <c r="AD2278" i="2"/>
  <c r="AC2278" i="2"/>
  <c r="M2278" i="2" s="1"/>
  <c r="AB2278" i="2"/>
  <c r="AA2278" i="2"/>
  <c r="Z2278" i="2"/>
  <c r="Y2278" i="2"/>
  <c r="X2278" i="2"/>
  <c r="W2278" i="2"/>
  <c r="V2278" i="2"/>
  <c r="U2278" i="2"/>
  <c r="T2278" i="2"/>
  <c r="S2278" i="2"/>
  <c r="I2278" i="2"/>
  <c r="AD2277" i="2"/>
  <c r="AC2277" i="2"/>
  <c r="AB2277" i="2"/>
  <c r="AA2277" i="2"/>
  <c r="Z2277" i="2"/>
  <c r="Y2277" i="2"/>
  <c r="X2277" i="2"/>
  <c r="W2277" i="2"/>
  <c r="V2277" i="2"/>
  <c r="U2277" i="2"/>
  <c r="T2277" i="2"/>
  <c r="S2277" i="2"/>
  <c r="I2277" i="2"/>
  <c r="AD2276" i="2"/>
  <c r="AC2276" i="2"/>
  <c r="AB2276" i="2"/>
  <c r="AA2276" i="2"/>
  <c r="Z2276" i="2"/>
  <c r="L2276" i="2" s="1"/>
  <c r="Y2276" i="2"/>
  <c r="X2276" i="2"/>
  <c r="W2276" i="2"/>
  <c r="V2276" i="2"/>
  <c r="K2276" i="2" s="1"/>
  <c r="U2276" i="2"/>
  <c r="T2276" i="2"/>
  <c r="J2276" i="2" s="1"/>
  <c r="S2276" i="2"/>
  <c r="M2276" i="2"/>
  <c r="I2276" i="2"/>
  <c r="AD2275" i="2"/>
  <c r="AC2275" i="2"/>
  <c r="AB2275" i="2"/>
  <c r="M2275" i="2" s="1"/>
  <c r="AA2275" i="2"/>
  <c r="Z2275" i="2"/>
  <c r="L2275" i="2" s="1"/>
  <c r="Y2275" i="2"/>
  <c r="X2275" i="2"/>
  <c r="W2275" i="2"/>
  <c r="V2275" i="2"/>
  <c r="U2275" i="2"/>
  <c r="T2275" i="2"/>
  <c r="J2275" i="2" s="1"/>
  <c r="S2275" i="2"/>
  <c r="I2275" i="2"/>
  <c r="AB2274" i="2"/>
  <c r="AD2273" i="2"/>
  <c r="AC2273" i="2"/>
  <c r="M2273" i="2" s="1"/>
  <c r="AB2273" i="2"/>
  <c r="AA2273" i="2"/>
  <c r="Z2273" i="2"/>
  <c r="Y2273" i="2"/>
  <c r="L2273" i="2" s="1"/>
  <c r="X2273" i="2"/>
  <c r="W2273" i="2"/>
  <c r="K2273" i="2" s="1"/>
  <c r="V2273" i="2"/>
  <c r="U2273" i="2"/>
  <c r="J2273" i="2" s="1"/>
  <c r="T2273" i="2"/>
  <c r="S2273" i="2"/>
  <c r="I2273" i="2"/>
  <c r="AD2260" i="2"/>
  <c r="AC2260" i="2"/>
  <c r="AB2260" i="2"/>
  <c r="AA2260" i="2"/>
  <c r="Z2260" i="2"/>
  <c r="Y2260" i="2"/>
  <c r="X2260" i="2"/>
  <c r="W2260" i="2"/>
  <c r="K2260" i="2" s="1"/>
  <c r="V2260" i="2"/>
  <c r="U2260" i="2"/>
  <c r="T2260" i="2"/>
  <c r="S2260" i="2"/>
  <c r="J2260" i="2" s="1"/>
  <c r="I2260" i="2"/>
  <c r="AD2259" i="2"/>
  <c r="AC2259" i="2"/>
  <c r="M2259" i="2" s="1"/>
  <c r="AB2259" i="2"/>
  <c r="AA2259" i="2"/>
  <c r="Z2259" i="2"/>
  <c r="Y2259" i="2"/>
  <c r="L2259" i="2" s="1"/>
  <c r="X2259" i="2"/>
  <c r="W2259" i="2"/>
  <c r="V2259" i="2"/>
  <c r="U2259" i="2"/>
  <c r="J2259" i="2" s="1"/>
  <c r="T2259" i="2"/>
  <c r="S2259" i="2"/>
  <c r="I2259" i="2"/>
  <c r="AD2258" i="2"/>
  <c r="AC2258" i="2"/>
  <c r="AB2258" i="2"/>
  <c r="AA2258" i="2"/>
  <c r="Z2258" i="2"/>
  <c r="Y2258" i="2"/>
  <c r="L2258" i="2" s="1"/>
  <c r="X2258" i="2"/>
  <c r="W2258" i="2"/>
  <c r="V2258" i="2"/>
  <c r="U2258" i="2"/>
  <c r="T2258" i="2"/>
  <c r="S2258" i="2"/>
  <c r="I2258" i="2"/>
  <c r="AD2257" i="2"/>
  <c r="AC2257" i="2"/>
  <c r="AB2257" i="2"/>
  <c r="AA2257" i="2"/>
  <c r="Z2257" i="2"/>
  <c r="Y2257" i="2"/>
  <c r="X2257" i="2"/>
  <c r="W2257" i="2"/>
  <c r="V2257" i="2"/>
  <c r="U2257" i="2"/>
  <c r="T2257" i="2"/>
  <c r="S2257" i="2"/>
  <c r="I2257" i="2"/>
  <c r="AD2256" i="2"/>
  <c r="AC2256" i="2"/>
  <c r="AB2256" i="2"/>
  <c r="AA2256" i="2"/>
  <c r="Z2256" i="2"/>
  <c r="Y2256" i="2"/>
  <c r="L2256" i="2" s="1"/>
  <c r="X2256" i="2"/>
  <c r="W2256" i="2"/>
  <c r="V2256" i="2"/>
  <c r="U2256" i="2"/>
  <c r="T2256" i="2"/>
  <c r="S2256" i="2"/>
  <c r="J2256" i="2" s="1"/>
  <c r="I2256" i="2"/>
  <c r="AD2255" i="2"/>
  <c r="AC2255" i="2"/>
  <c r="AB2255" i="2"/>
  <c r="AA2255" i="2"/>
  <c r="Z2255" i="2"/>
  <c r="Y2255" i="2"/>
  <c r="X2255" i="2"/>
  <c r="W2255" i="2"/>
  <c r="V2255" i="2"/>
  <c r="U2255" i="2"/>
  <c r="T2255" i="2"/>
  <c r="S2255" i="2"/>
  <c r="J2255" i="2" s="1"/>
  <c r="L2255" i="2"/>
  <c r="I2255" i="2"/>
  <c r="AD2254" i="2"/>
  <c r="AC2254" i="2"/>
  <c r="M2254" i="2" s="1"/>
  <c r="AB2254" i="2"/>
  <c r="AA2254" i="2"/>
  <c r="Z2254" i="2"/>
  <c r="Y2254" i="2"/>
  <c r="L2254" i="2" s="1"/>
  <c r="X2254" i="2"/>
  <c r="W2254" i="2"/>
  <c r="V2254" i="2"/>
  <c r="U2254" i="2"/>
  <c r="J2254" i="2" s="1"/>
  <c r="T2254" i="2"/>
  <c r="S2254" i="2"/>
  <c r="I2254" i="2"/>
  <c r="AD2253" i="2"/>
  <c r="AC2253" i="2"/>
  <c r="AB2253" i="2"/>
  <c r="AA2253" i="2"/>
  <c r="L2253" i="2" s="1"/>
  <c r="Z2253" i="2"/>
  <c r="Y2253" i="2"/>
  <c r="X2253" i="2"/>
  <c r="W2253" i="2"/>
  <c r="K2253" i="2" s="1"/>
  <c r="V2253" i="2"/>
  <c r="U2253" i="2"/>
  <c r="T2253" i="2"/>
  <c r="S2253" i="2"/>
  <c r="J2253" i="2" s="1"/>
  <c r="I2253" i="2"/>
  <c r="AD2252" i="2"/>
  <c r="AC2252" i="2"/>
  <c r="AB2252" i="2"/>
  <c r="AA2252" i="2"/>
  <c r="Z2252" i="2"/>
  <c r="Y2252" i="2"/>
  <c r="X2252" i="2"/>
  <c r="W2252" i="2"/>
  <c r="V2252" i="2"/>
  <c r="U2252" i="2"/>
  <c r="T2252" i="2"/>
  <c r="S2252" i="2"/>
  <c r="J2252" i="2"/>
  <c r="I2252" i="2"/>
  <c r="AD2251" i="2"/>
  <c r="AC2251" i="2"/>
  <c r="AB2251" i="2"/>
  <c r="AA2251" i="2"/>
  <c r="Z2251" i="2"/>
  <c r="Y2251" i="2"/>
  <c r="L2251" i="2" s="1"/>
  <c r="X2251" i="2"/>
  <c r="W2251" i="2"/>
  <c r="V2251" i="2"/>
  <c r="U2251" i="2"/>
  <c r="T2251" i="2"/>
  <c r="J2251" i="2" s="1"/>
  <c r="S2251" i="2"/>
  <c r="I2251" i="2"/>
  <c r="AD2250" i="2"/>
  <c r="AC2250" i="2"/>
  <c r="AB2250" i="2"/>
  <c r="AA2250" i="2"/>
  <c r="Z2250" i="2"/>
  <c r="Y2250" i="2"/>
  <c r="X2250" i="2"/>
  <c r="W2250" i="2"/>
  <c r="K2250" i="2" s="1"/>
  <c r="V2250" i="2"/>
  <c r="U2250" i="2"/>
  <c r="T2250" i="2"/>
  <c r="S2250" i="2"/>
  <c r="I2250" i="2"/>
  <c r="AD2249" i="2"/>
  <c r="AC2249" i="2"/>
  <c r="M2249" i="2" s="1"/>
  <c r="AB2249" i="2"/>
  <c r="AA2249" i="2"/>
  <c r="Z2249" i="2"/>
  <c r="Y2249" i="2"/>
  <c r="L2249" i="2" s="1"/>
  <c r="X2249" i="2"/>
  <c r="W2249" i="2"/>
  <c r="V2249" i="2"/>
  <c r="U2249" i="2"/>
  <c r="T2249" i="2"/>
  <c r="S2249" i="2"/>
  <c r="J2249" i="2"/>
  <c r="I2249" i="2"/>
  <c r="AD2248" i="2"/>
  <c r="AC2248" i="2"/>
  <c r="AB2248" i="2"/>
  <c r="AA2248" i="2"/>
  <c r="Z2248" i="2"/>
  <c r="Y2248" i="2"/>
  <c r="L2248" i="2" s="1"/>
  <c r="X2248" i="2"/>
  <c r="W2248" i="2"/>
  <c r="V2248" i="2"/>
  <c r="U2248" i="2"/>
  <c r="T2248" i="2"/>
  <c r="S2248" i="2"/>
  <c r="I2248" i="2"/>
  <c r="AD2247" i="2"/>
  <c r="AC2247" i="2"/>
  <c r="AB2247" i="2"/>
  <c r="AA2247" i="2"/>
  <c r="Z2247" i="2"/>
  <c r="Y2247" i="2"/>
  <c r="X2247" i="2"/>
  <c r="W2247" i="2"/>
  <c r="V2247" i="2"/>
  <c r="U2247" i="2"/>
  <c r="T2247" i="2"/>
  <c r="S2247" i="2"/>
  <c r="J2247" i="2" s="1"/>
  <c r="L2247" i="2"/>
  <c r="I2247" i="2"/>
  <c r="AD2246" i="2"/>
  <c r="AC2246" i="2"/>
  <c r="M2246" i="2" s="1"/>
  <c r="AB2246" i="2"/>
  <c r="AA2246" i="2"/>
  <c r="Z2246" i="2"/>
  <c r="Y2246" i="2"/>
  <c r="L2246" i="2" s="1"/>
  <c r="X2246" i="2"/>
  <c r="W2246" i="2"/>
  <c r="V2246" i="2"/>
  <c r="U2246" i="2"/>
  <c r="J2246" i="2" s="1"/>
  <c r="T2246" i="2"/>
  <c r="S2246" i="2"/>
  <c r="I2246" i="2"/>
  <c r="AD2245" i="2"/>
  <c r="AC2245" i="2"/>
  <c r="AB2245" i="2"/>
  <c r="AA2245" i="2"/>
  <c r="Z2245" i="2"/>
  <c r="Y2245" i="2"/>
  <c r="L2245" i="2" s="1"/>
  <c r="X2245" i="2"/>
  <c r="W2245" i="2"/>
  <c r="K2245" i="2" s="1"/>
  <c r="V2245" i="2"/>
  <c r="U2245" i="2"/>
  <c r="T2245" i="2"/>
  <c r="S2245" i="2"/>
  <c r="J2245" i="2" s="1"/>
  <c r="I2245" i="2"/>
  <c r="AD2244" i="2"/>
  <c r="AD2242" i="2" s="1"/>
  <c r="AC2244" i="2"/>
  <c r="AB2244" i="2"/>
  <c r="AA2244" i="2"/>
  <c r="Z2244" i="2"/>
  <c r="Z2242" i="2" s="1"/>
  <c r="Y2244" i="2"/>
  <c r="X2244" i="2"/>
  <c r="W2244" i="2"/>
  <c r="V2244" i="2"/>
  <c r="V2242" i="2" s="1"/>
  <c r="U2244" i="2"/>
  <c r="T2244" i="2"/>
  <c r="S2244" i="2"/>
  <c r="J2244" i="2"/>
  <c r="I2244" i="2"/>
  <c r="AD2243" i="2"/>
  <c r="AC2243" i="2"/>
  <c r="AB2243" i="2"/>
  <c r="AB2242" i="2" s="1"/>
  <c r="AA2243" i="2"/>
  <c r="Z2243" i="2"/>
  <c r="Y2243" i="2"/>
  <c r="L2243" i="2" s="1"/>
  <c r="X2243" i="2"/>
  <c r="X2242" i="2" s="1"/>
  <c r="W2243" i="2"/>
  <c r="V2243" i="2"/>
  <c r="U2243" i="2"/>
  <c r="T2243" i="2"/>
  <c r="S2243" i="2"/>
  <c r="I2243" i="2"/>
  <c r="AA2242" i="2"/>
  <c r="W2242" i="2"/>
  <c r="S2242" i="2"/>
  <c r="R2242" i="2"/>
  <c r="Q2242" i="2"/>
  <c r="P2242" i="2"/>
  <c r="O2242" i="2"/>
  <c r="N2242" i="2"/>
  <c r="AD2241" i="2"/>
  <c r="AC2241" i="2"/>
  <c r="AB2241" i="2"/>
  <c r="AA2241" i="2"/>
  <c r="AA2238" i="2" s="1"/>
  <c r="Z2241" i="2"/>
  <c r="L2241" i="2" s="1"/>
  <c r="Y2241" i="2"/>
  <c r="X2241" i="2"/>
  <c r="W2241" i="2"/>
  <c r="V2241" i="2"/>
  <c r="U2241" i="2"/>
  <c r="T2241" i="2"/>
  <c r="S2241" i="2"/>
  <c r="K2241" i="2"/>
  <c r="I2241" i="2"/>
  <c r="AD2240" i="2"/>
  <c r="AC2240" i="2"/>
  <c r="AB2240" i="2"/>
  <c r="M2240" i="2" s="1"/>
  <c r="AA2240" i="2"/>
  <c r="Z2240" i="2"/>
  <c r="Y2240" i="2"/>
  <c r="X2240" i="2"/>
  <c r="K2240" i="2" s="1"/>
  <c r="W2240" i="2"/>
  <c r="V2240" i="2"/>
  <c r="U2240" i="2"/>
  <c r="T2240" i="2"/>
  <c r="J2240" i="2" s="1"/>
  <c r="S2240" i="2"/>
  <c r="I2240" i="2"/>
  <c r="AD2239" i="2"/>
  <c r="AC2239" i="2"/>
  <c r="AB2239" i="2"/>
  <c r="AA2239" i="2"/>
  <c r="Z2239" i="2"/>
  <c r="Y2239" i="2"/>
  <c r="Y2238" i="2" s="1"/>
  <c r="X2239" i="2"/>
  <c r="W2239" i="2"/>
  <c r="V2239" i="2"/>
  <c r="K2239" i="2" s="1"/>
  <c r="U2239" i="2"/>
  <c r="U2238" i="2" s="1"/>
  <c r="T2239" i="2"/>
  <c r="S2239" i="2"/>
  <c r="I2239" i="2"/>
  <c r="I2238" i="2" s="1"/>
  <c r="W2238" i="2"/>
  <c r="S2238" i="2"/>
  <c r="R2238" i="2"/>
  <c r="Q2238" i="2"/>
  <c r="P2238" i="2"/>
  <c r="O2238" i="2"/>
  <c r="N2238" i="2"/>
  <c r="AD2237" i="2"/>
  <c r="AC2237" i="2"/>
  <c r="AB2237" i="2"/>
  <c r="M2237" i="2" s="1"/>
  <c r="AA2237" i="2"/>
  <c r="Z2237" i="2"/>
  <c r="Y2237" i="2"/>
  <c r="X2237" i="2"/>
  <c r="W2237" i="2"/>
  <c r="V2237" i="2"/>
  <c r="U2237" i="2"/>
  <c r="T2237" i="2"/>
  <c r="S2237" i="2"/>
  <c r="R2237" i="2"/>
  <c r="Q2237" i="2"/>
  <c r="P2237" i="2"/>
  <c r="O2237" i="2"/>
  <c r="N2237" i="2"/>
  <c r="I2237" i="2"/>
  <c r="AD2236" i="2"/>
  <c r="AC2236" i="2"/>
  <c r="AB2236" i="2"/>
  <c r="M2236" i="2" s="1"/>
  <c r="AA2236" i="2"/>
  <c r="Z2236" i="2"/>
  <c r="Y2236" i="2"/>
  <c r="X2236" i="2"/>
  <c r="W2236" i="2"/>
  <c r="V2236" i="2"/>
  <c r="K2236" i="2" s="1"/>
  <c r="U2236" i="2"/>
  <c r="T2236" i="2"/>
  <c r="S2236" i="2"/>
  <c r="AE2236" i="2" s="1"/>
  <c r="I2236" i="2"/>
  <c r="AD2235" i="2"/>
  <c r="AD2233" i="2" s="1"/>
  <c r="AC2235" i="2"/>
  <c r="AB2235" i="2"/>
  <c r="AA2235" i="2"/>
  <c r="Z2235" i="2"/>
  <c r="L2235" i="2" s="1"/>
  <c r="Y2235" i="2"/>
  <c r="X2235" i="2"/>
  <c r="W2235" i="2"/>
  <c r="V2235" i="2"/>
  <c r="U2235" i="2"/>
  <c r="T2235" i="2"/>
  <c r="S2235" i="2"/>
  <c r="M2235" i="2"/>
  <c r="I2235" i="2"/>
  <c r="AD2234" i="2"/>
  <c r="AC2234" i="2"/>
  <c r="AB2234" i="2"/>
  <c r="AA2234" i="2"/>
  <c r="Z2234" i="2"/>
  <c r="Y2234" i="2"/>
  <c r="X2234" i="2"/>
  <c r="K2234" i="2" s="1"/>
  <c r="W2234" i="2"/>
  <c r="V2234" i="2"/>
  <c r="U2234" i="2"/>
  <c r="T2234" i="2"/>
  <c r="S2234" i="2"/>
  <c r="I2234" i="2"/>
  <c r="AD2232" i="2"/>
  <c r="AC2232" i="2"/>
  <c r="AB2232" i="2"/>
  <c r="AA2232" i="2"/>
  <c r="Z2232" i="2"/>
  <c r="Y2232" i="2"/>
  <c r="X2232" i="2"/>
  <c r="W2232" i="2"/>
  <c r="V2232" i="2"/>
  <c r="U2232" i="2"/>
  <c r="T2232" i="2"/>
  <c r="S2232" i="2"/>
  <c r="J2232" i="2" s="1"/>
  <c r="L2232" i="2"/>
  <c r="I2232" i="2"/>
  <c r="AD2231" i="2"/>
  <c r="AC2231" i="2"/>
  <c r="AB2231" i="2"/>
  <c r="AA2231" i="2"/>
  <c r="Z2231" i="2"/>
  <c r="Y2231" i="2"/>
  <c r="X2231" i="2"/>
  <c r="W2231" i="2"/>
  <c r="V2231" i="2"/>
  <c r="U2231" i="2"/>
  <c r="T2231" i="2"/>
  <c r="S2231" i="2"/>
  <c r="I2231" i="2"/>
  <c r="AD2230" i="2"/>
  <c r="AD2228" i="2" s="1"/>
  <c r="AC2230" i="2"/>
  <c r="AB2230" i="2"/>
  <c r="AA2230" i="2"/>
  <c r="Z2230" i="2"/>
  <c r="Z2228" i="2" s="1"/>
  <c r="Y2230" i="2"/>
  <c r="X2230" i="2"/>
  <c r="W2230" i="2"/>
  <c r="V2230" i="2"/>
  <c r="U2230" i="2"/>
  <c r="U2228" i="2" s="1"/>
  <c r="T2230" i="2"/>
  <c r="S2230" i="2"/>
  <c r="I2230" i="2"/>
  <c r="I2228" i="2" s="1"/>
  <c r="AD2229" i="2"/>
  <c r="AC2229" i="2"/>
  <c r="AB2229" i="2"/>
  <c r="AA2229" i="2"/>
  <c r="AA2228" i="2" s="1"/>
  <c r="Z2229" i="2"/>
  <c r="Y2229" i="2"/>
  <c r="X2229" i="2"/>
  <c r="W2229" i="2"/>
  <c r="K2229" i="2" s="1"/>
  <c r="V2229" i="2"/>
  <c r="U2229" i="2"/>
  <c r="T2229" i="2"/>
  <c r="T2228" i="2" s="1"/>
  <c r="S2229" i="2"/>
  <c r="J2229" i="2" s="1"/>
  <c r="I2229" i="2"/>
  <c r="AB2228" i="2"/>
  <c r="X2228" i="2"/>
  <c r="V2228" i="2"/>
  <c r="R2228" i="2"/>
  <c r="Q2228" i="2"/>
  <c r="P2228" i="2"/>
  <c r="O2228" i="2"/>
  <c r="N2228" i="2"/>
  <c r="AD2227" i="2"/>
  <c r="AC2227" i="2"/>
  <c r="AC2222" i="2" s="1"/>
  <c r="AB2227" i="2"/>
  <c r="AA2227" i="2"/>
  <c r="Z2227" i="2"/>
  <c r="Y2227" i="2"/>
  <c r="X2227" i="2"/>
  <c r="W2227" i="2"/>
  <c r="V2227" i="2"/>
  <c r="U2227" i="2"/>
  <c r="T2227" i="2"/>
  <c r="S2227" i="2"/>
  <c r="I2227" i="2"/>
  <c r="AD2226" i="2"/>
  <c r="AC2226" i="2"/>
  <c r="AB2226" i="2"/>
  <c r="AA2226" i="2"/>
  <c r="Z2226" i="2"/>
  <c r="L2226" i="2" s="1"/>
  <c r="Y2226" i="2"/>
  <c r="X2226" i="2"/>
  <c r="W2226" i="2"/>
  <c r="V2226" i="2"/>
  <c r="K2226" i="2" s="1"/>
  <c r="U2226" i="2"/>
  <c r="T2226" i="2"/>
  <c r="S2226" i="2"/>
  <c r="M2226" i="2"/>
  <c r="I2226" i="2"/>
  <c r="AD2225" i="2"/>
  <c r="AC2225" i="2"/>
  <c r="AB2225" i="2"/>
  <c r="M2225" i="2" s="1"/>
  <c r="AA2225" i="2"/>
  <c r="Z2225" i="2"/>
  <c r="Y2225" i="2"/>
  <c r="X2225" i="2"/>
  <c r="K2225" i="2" s="1"/>
  <c r="W2225" i="2"/>
  <c r="V2225" i="2"/>
  <c r="U2225" i="2"/>
  <c r="T2225" i="2"/>
  <c r="J2225" i="2" s="1"/>
  <c r="S2225" i="2"/>
  <c r="I2225" i="2"/>
  <c r="AD2224" i="2"/>
  <c r="AC2224" i="2"/>
  <c r="AB2224" i="2"/>
  <c r="AA2224" i="2"/>
  <c r="AA2222" i="2" s="1"/>
  <c r="Z2224" i="2"/>
  <c r="Y2224" i="2"/>
  <c r="X2224" i="2"/>
  <c r="W2224" i="2"/>
  <c r="V2224" i="2"/>
  <c r="U2224" i="2"/>
  <c r="T2224" i="2"/>
  <c r="S2224" i="2"/>
  <c r="S2222" i="2" s="1"/>
  <c r="R2224" i="2"/>
  <c r="Q2224" i="2"/>
  <c r="P2224" i="2"/>
  <c r="O2224" i="2"/>
  <c r="N2224" i="2"/>
  <c r="I2224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J2223" i="2" s="1"/>
  <c r="L2223" i="2"/>
  <c r="I2223" i="2"/>
  <c r="AD2221" i="2"/>
  <c r="AC2221" i="2"/>
  <c r="AB2221" i="2"/>
  <c r="M2221" i="2" s="1"/>
  <c r="AA2221" i="2"/>
  <c r="Z2221" i="2"/>
  <c r="Y2221" i="2"/>
  <c r="Y2219" i="2" s="1"/>
  <c r="X2221" i="2"/>
  <c r="W2221" i="2"/>
  <c r="K2221" i="2" s="1"/>
  <c r="V2221" i="2"/>
  <c r="U2221" i="2"/>
  <c r="U2219" i="2" s="1"/>
  <c r="T2221" i="2"/>
  <c r="J2221" i="2" s="1"/>
  <c r="S2221" i="2"/>
  <c r="I2221" i="2"/>
  <c r="AD2220" i="2"/>
  <c r="AD2219" i="2" s="1"/>
  <c r="AC2220" i="2"/>
  <c r="AB2220" i="2"/>
  <c r="AA2220" i="2"/>
  <c r="Z2220" i="2"/>
  <c r="Y2220" i="2"/>
  <c r="X2220" i="2"/>
  <c r="W2220" i="2"/>
  <c r="V2220" i="2"/>
  <c r="K2220" i="2" s="1"/>
  <c r="K2219" i="2" s="1"/>
  <c r="U2220" i="2"/>
  <c r="T2220" i="2"/>
  <c r="S2220" i="2"/>
  <c r="M2220" i="2"/>
  <c r="M2219" i="2" s="1"/>
  <c r="I2220" i="2"/>
  <c r="AC2219" i="2"/>
  <c r="AA2219" i="2"/>
  <c r="W2219" i="2"/>
  <c r="R2219" i="2"/>
  <c r="Q2219" i="2"/>
  <c r="P2219" i="2"/>
  <c r="O2219" i="2"/>
  <c r="N2219" i="2"/>
  <c r="AD2218" i="2"/>
  <c r="AC2218" i="2"/>
  <c r="AB2218" i="2"/>
  <c r="M2218" i="2" s="1"/>
  <c r="AA2218" i="2"/>
  <c r="Z2218" i="2"/>
  <c r="Y2218" i="2"/>
  <c r="X2218" i="2"/>
  <c r="W2218" i="2"/>
  <c r="V2218" i="2"/>
  <c r="U2218" i="2"/>
  <c r="T2218" i="2"/>
  <c r="S2218" i="2"/>
  <c r="R2218" i="2"/>
  <c r="Q2218" i="2"/>
  <c r="P2218" i="2"/>
  <c r="O2218" i="2"/>
  <c r="K2218" i="2" s="1"/>
  <c r="N2218" i="2"/>
  <c r="I2218" i="2"/>
  <c r="AD2205" i="2"/>
  <c r="AC2205" i="2"/>
  <c r="AB2205" i="2"/>
  <c r="AA2205" i="2"/>
  <c r="Z2205" i="2"/>
  <c r="L2205" i="2" s="1"/>
  <c r="Y2205" i="2"/>
  <c r="X2205" i="2"/>
  <c r="W2205" i="2"/>
  <c r="V2205" i="2"/>
  <c r="K2205" i="2" s="1"/>
  <c r="U2205" i="2"/>
  <c r="T2205" i="2"/>
  <c r="S2205" i="2"/>
  <c r="R2205" i="2"/>
  <c r="AE2205" i="2" s="1"/>
  <c r="Q2205" i="2"/>
  <c r="P2205" i="2"/>
  <c r="O2205" i="2"/>
  <c r="N2205" i="2"/>
  <c r="J2205" i="2" s="1"/>
  <c r="I2205" i="2"/>
  <c r="AD2204" i="2"/>
  <c r="AC2204" i="2"/>
  <c r="AB2204" i="2"/>
  <c r="AA2204" i="2"/>
  <c r="Z2204" i="2"/>
  <c r="Y2204" i="2"/>
  <c r="L2204" i="2" s="1"/>
  <c r="X2204" i="2"/>
  <c r="W2204" i="2"/>
  <c r="V2204" i="2"/>
  <c r="U2204" i="2"/>
  <c r="T2204" i="2"/>
  <c r="S2204" i="2"/>
  <c r="I2204" i="2"/>
  <c r="AD2203" i="2"/>
  <c r="AC2203" i="2"/>
  <c r="AB2203" i="2"/>
  <c r="AA2203" i="2"/>
  <c r="Z2203" i="2"/>
  <c r="Y2203" i="2"/>
  <c r="X2203" i="2"/>
  <c r="W2203" i="2"/>
  <c r="V2203" i="2"/>
  <c r="U2203" i="2"/>
  <c r="T2203" i="2"/>
  <c r="S2203" i="2"/>
  <c r="J2203" i="2" s="1"/>
  <c r="I2203" i="2"/>
  <c r="AD2202" i="2"/>
  <c r="AC2202" i="2"/>
  <c r="AB2202" i="2"/>
  <c r="AA2202" i="2"/>
  <c r="Z2202" i="2"/>
  <c r="Y2202" i="2"/>
  <c r="L2202" i="2" s="1"/>
  <c r="X2202" i="2"/>
  <c r="W2202" i="2"/>
  <c r="K2202" i="2" s="1"/>
  <c r="V2202" i="2"/>
  <c r="U2202" i="2"/>
  <c r="T2202" i="2"/>
  <c r="S2202" i="2"/>
  <c r="J2202" i="2" s="1"/>
  <c r="I2202" i="2"/>
  <c r="AD2201" i="2"/>
  <c r="AC2201" i="2"/>
  <c r="M2201" i="2" s="1"/>
  <c r="AB2201" i="2"/>
  <c r="AA2201" i="2"/>
  <c r="Z2201" i="2"/>
  <c r="Y2201" i="2"/>
  <c r="X2201" i="2"/>
  <c r="W2201" i="2"/>
  <c r="V2201" i="2"/>
  <c r="U2201" i="2"/>
  <c r="T2201" i="2"/>
  <c r="S2201" i="2"/>
  <c r="I2201" i="2"/>
  <c r="AD2200" i="2"/>
  <c r="AC2200" i="2"/>
  <c r="AB2200" i="2"/>
  <c r="AA2200" i="2"/>
  <c r="Z2200" i="2"/>
  <c r="Y2200" i="2"/>
  <c r="X2200" i="2"/>
  <c r="W2200" i="2"/>
  <c r="V2200" i="2"/>
  <c r="U2200" i="2"/>
  <c r="T2200" i="2"/>
  <c r="S2200" i="2"/>
  <c r="J2200" i="2" s="1"/>
  <c r="L2200" i="2"/>
  <c r="I2200" i="2"/>
  <c r="AD2199" i="2"/>
  <c r="AC2199" i="2"/>
  <c r="AB2199" i="2"/>
  <c r="AA2199" i="2"/>
  <c r="Z2199" i="2"/>
  <c r="Y2199" i="2"/>
  <c r="X2199" i="2"/>
  <c r="X2198" i="2" s="1"/>
  <c r="W2199" i="2"/>
  <c r="V2199" i="2"/>
  <c r="U2199" i="2"/>
  <c r="T2199" i="2"/>
  <c r="T2198" i="2" s="1"/>
  <c r="S2199" i="2"/>
  <c r="R2199" i="2"/>
  <c r="Q2199" i="2"/>
  <c r="P2199" i="2"/>
  <c r="O2199" i="2"/>
  <c r="N2199" i="2"/>
  <c r="I2199" i="2"/>
  <c r="I2198" i="2" s="1"/>
  <c r="AD2197" i="2"/>
  <c r="AC2197" i="2"/>
  <c r="AB2197" i="2"/>
  <c r="AA2197" i="2"/>
  <c r="L2197" i="2" s="1"/>
  <c r="Z2197" i="2"/>
  <c r="Y2197" i="2"/>
  <c r="X2197" i="2"/>
  <c r="X2195" i="2" s="1"/>
  <c r="W2197" i="2"/>
  <c r="K2197" i="2" s="1"/>
  <c r="V2197" i="2"/>
  <c r="U2197" i="2"/>
  <c r="T2197" i="2"/>
  <c r="S2197" i="2"/>
  <c r="J2197" i="2" s="1"/>
  <c r="I2197" i="2"/>
  <c r="AD2196" i="2"/>
  <c r="AD2195" i="2" s="1"/>
  <c r="AC2196" i="2"/>
  <c r="AC2195" i="2" s="1"/>
  <c r="AB2196" i="2"/>
  <c r="AA2196" i="2"/>
  <c r="Z2196" i="2"/>
  <c r="Y2196" i="2"/>
  <c r="X2196" i="2"/>
  <c r="W2196" i="2"/>
  <c r="V2196" i="2"/>
  <c r="V2195" i="2" s="1"/>
  <c r="U2196" i="2"/>
  <c r="U2195" i="2" s="1"/>
  <c r="T2196" i="2"/>
  <c r="S2196" i="2"/>
  <c r="R2196" i="2"/>
  <c r="Q2196" i="2"/>
  <c r="P2196" i="2"/>
  <c r="O2196" i="2"/>
  <c r="N2196" i="2"/>
  <c r="M2196" i="2"/>
  <c r="I2196" i="2"/>
  <c r="I2195" i="2" s="1"/>
  <c r="AB2195" i="2"/>
  <c r="Z2195" i="2"/>
  <c r="T2195" i="2"/>
  <c r="AD2194" i="2"/>
  <c r="AC2194" i="2"/>
  <c r="AB2194" i="2"/>
  <c r="AA2194" i="2"/>
  <c r="Z2194" i="2"/>
  <c r="Y2194" i="2"/>
  <c r="X2194" i="2"/>
  <c r="X2192" i="2" s="1"/>
  <c r="W2194" i="2"/>
  <c r="K2194" i="2" s="1"/>
  <c r="V2194" i="2"/>
  <c r="U2194" i="2"/>
  <c r="T2194" i="2"/>
  <c r="S2194" i="2"/>
  <c r="J2194" i="2" s="1"/>
  <c r="I2194" i="2"/>
  <c r="AD2193" i="2"/>
  <c r="AD2192" i="2" s="1"/>
  <c r="AC2193" i="2"/>
  <c r="AC2192" i="2" s="1"/>
  <c r="AB2193" i="2"/>
  <c r="AA2193" i="2"/>
  <c r="Z2193" i="2"/>
  <c r="Y2193" i="2"/>
  <c r="X2193" i="2"/>
  <c r="W2193" i="2"/>
  <c r="V2193" i="2"/>
  <c r="V2192" i="2" s="1"/>
  <c r="U2193" i="2"/>
  <c r="U2192" i="2" s="1"/>
  <c r="T2193" i="2"/>
  <c r="S2193" i="2"/>
  <c r="R2193" i="2"/>
  <c r="P2192" i="2" s="1"/>
  <c r="Q2193" i="2"/>
  <c r="P2193" i="2"/>
  <c r="O2193" i="2"/>
  <c r="N2193" i="2"/>
  <c r="M2193" i="2"/>
  <c r="I2193" i="2"/>
  <c r="I2192" i="2" s="1"/>
  <c r="AB2192" i="2"/>
  <c r="Z2192" i="2"/>
  <c r="T2192" i="2"/>
  <c r="R2192" i="2"/>
  <c r="O2192" i="2"/>
  <c r="N2192" i="2"/>
  <c r="AE2188" i="2"/>
  <c r="AF4691" i="2" s="1"/>
  <c r="AD2188" i="2"/>
  <c r="AC2188" i="2"/>
  <c r="AB2188" i="2"/>
  <c r="AA2188" i="2"/>
  <c r="Z2188" i="2"/>
  <c r="Y2188" i="2"/>
  <c r="X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AE2128" i="2"/>
  <c r="AI2124" i="2"/>
  <c r="H2124" i="2"/>
  <c r="E2124" i="2"/>
  <c r="AD2122" i="2"/>
  <c r="AD2120" i="2" s="1"/>
  <c r="AC2122" i="2"/>
  <c r="AB2122" i="2"/>
  <c r="AA2122" i="2"/>
  <c r="Z2122" i="2"/>
  <c r="L2122" i="2" s="1"/>
  <c r="Y2122" i="2"/>
  <c r="X2122" i="2"/>
  <c r="W2122" i="2"/>
  <c r="V2122" i="2"/>
  <c r="K2122" i="2" s="1"/>
  <c r="U2122" i="2"/>
  <c r="T2122" i="2"/>
  <c r="S2122" i="2"/>
  <c r="I2122" i="2"/>
  <c r="AD2121" i="2"/>
  <c r="AC2121" i="2"/>
  <c r="AB2121" i="2"/>
  <c r="M2121" i="2" s="1"/>
  <c r="AA2121" i="2"/>
  <c r="AA2120" i="2" s="1"/>
  <c r="Z2121" i="2"/>
  <c r="Y2121" i="2"/>
  <c r="X2121" i="2"/>
  <c r="W2121" i="2"/>
  <c r="W2120" i="2" s="1"/>
  <c r="V2121" i="2"/>
  <c r="U2121" i="2"/>
  <c r="T2121" i="2"/>
  <c r="S2121" i="2"/>
  <c r="I2121" i="2"/>
  <c r="AC2120" i="2"/>
  <c r="Y2120" i="2"/>
  <c r="U2120" i="2"/>
  <c r="R2120" i="2"/>
  <c r="Q2120" i="2"/>
  <c r="P2120" i="2"/>
  <c r="O2120" i="2"/>
  <c r="N2120" i="2"/>
  <c r="AD2119" i="2"/>
  <c r="AC2119" i="2"/>
  <c r="AB2119" i="2"/>
  <c r="M2119" i="2" s="1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K2119" i="2"/>
  <c r="I2119" i="2"/>
  <c r="AD2118" i="2"/>
  <c r="AC2118" i="2"/>
  <c r="AB2118" i="2"/>
  <c r="M2118" i="2" s="1"/>
  <c r="AA2118" i="2"/>
  <c r="Z2118" i="2"/>
  <c r="Y2118" i="2"/>
  <c r="X2118" i="2"/>
  <c r="W2118" i="2"/>
  <c r="V2118" i="2"/>
  <c r="U2118" i="2"/>
  <c r="T2118" i="2"/>
  <c r="J2118" i="2" s="1"/>
  <c r="S2118" i="2"/>
  <c r="I2118" i="2"/>
  <c r="AD2117" i="2"/>
  <c r="AD2116" i="2" s="1"/>
  <c r="AC2117" i="2"/>
  <c r="AC2116" i="2" s="1"/>
  <c r="AB2117" i="2"/>
  <c r="AA2117" i="2"/>
  <c r="Z2117" i="2"/>
  <c r="Z2116" i="2" s="1"/>
  <c r="Y2117" i="2"/>
  <c r="Y2116" i="2" s="1"/>
  <c r="X2117" i="2"/>
  <c r="W2117" i="2"/>
  <c r="V2117" i="2"/>
  <c r="U2117" i="2"/>
  <c r="U2116" i="2" s="1"/>
  <c r="T2117" i="2"/>
  <c r="S2117" i="2"/>
  <c r="R2117" i="2"/>
  <c r="Q2117" i="2"/>
  <c r="P2117" i="2"/>
  <c r="O2117" i="2"/>
  <c r="N2117" i="2"/>
  <c r="I2117" i="2"/>
  <c r="AA2116" i="2"/>
  <c r="W2116" i="2"/>
  <c r="S2116" i="2"/>
  <c r="I2116" i="2"/>
  <c r="AD2115" i="2"/>
  <c r="AC2115" i="2"/>
  <c r="AB2115" i="2"/>
  <c r="M2115" i="2" s="1"/>
  <c r="AA2115" i="2"/>
  <c r="AA2113" i="2" s="1"/>
  <c r="Z2115" i="2"/>
  <c r="Y2115" i="2"/>
  <c r="X2115" i="2"/>
  <c r="W2115" i="2"/>
  <c r="W2113" i="2" s="1"/>
  <c r="V2115" i="2"/>
  <c r="U2115" i="2"/>
  <c r="T2115" i="2"/>
  <c r="S2115" i="2"/>
  <c r="S2113" i="2" s="1"/>
  <c r="I2115" i="2"/>
  <c r="AD2114" i="2"/>
  <c r="AC2114" i="2"/>
  <c r="AC2113" i="2" s="1"/>
  <c r="AB2114" i="2"/>
  <c r="AA2114" i="2"/>
  <c r="Z2114" i="2"/>
  <c r="Y2114" i="2"/>
  <c r="Y2113" i="2" s="1"/>
  <c r="X2114" i="2"/>
  <c r="W2114" i="2"/>
  <c r="V2114" i="2"/>
  <c r="U2114" i="2"/>
  <c r="U2113" i="2" s="1"/>
  <c r="T2114" i="2"/>
  <c r="S2114" i="2"/>
  <c r="R2114" i="2"/>
  <c r="Q2114" i="2"/>
  <c r="P2114" i="2"/>
  <c r="O2114" i="2"/>
  <c r="N2114" i="2"/>
  <c r="L2114" i="2"/>
  <c r="I2114" i="2"/>
  <c r="I2113" i="2"/>
  <c r="AD2112" i="2"/>
  <c r="AC2112" i="2"/>
  <c r="AB2112" i="2"/>
  <c r="M2112" i="2" s="1"/>
  <c r="AA2112" i="2"/>
  <c r="Z2112" i="2"/>
  <c r="Y2112" i="2"/>
  <c r="X2112" i="2"/>
  <c r="W2112" i="2"/>
  <c r="V2112" i="2"/>
  <c r="U2112" i="2"/>
  <c r="T2112" i="2"/>
  <c r="J2112" i="2" s="1"/>
  <c r="S2112" i="2"/>
  <c r="I2112" i="2"/>
  <c r="AD2111" i="2"/>
  <c r="AC2111" i="2"/>
  <c r="AB2111" i="2"/>
  <c r="AA2111" i="2"/>
  <c r="Z2111" i="2"/>
  <c r="L2111" i="2" s="1"/>
  <c r="Y2111" i="2"/>
  <c r="X2111" i="2"/>
  <c r="W2111" i="2"/>
  <c r="V2111" i="2"/>
  <c r="U2111" i="2"/>
  <c r="T2111" i="2"/>
  <c r="S2111" i="2"/>
  <c r="I2111" i="2"/>
  <c r="AD2110" i="2"/>
  <c r="AC2110" i="2"/>
  <c r="AB2110" i="2"/>
  <c r="M2110" i="2" s="1"/>
  <c r="AA2110" i="2"/>
  <c r="Z2110" i="2"/>
  <c r="Y2110" i="2"/>
  <c r="X2110" i="2"/>
  <c r="W2110" i="2"/>
  <c r="V2110" i="2"/>
  <c r="U2110" i="2"/>
  <c r="T2110" i="2"/>
  <c r="S2110" i="2"/>
  <c r="AE2110" i="2" s="1"/>
  <c r="I2110" i="2"/>
  <c r="AD2109" i="2"/>
  <c r="AC2109" i="2"/>
  <c r="M2109" i="2" s="1"/>
  <c r="AB2109" i="2"/>
  <c r="AA2109" i="2"/>
  <c r="Z2109" i="2"/>
  <c r="Y2109" i="2"/>
  <c r="X2109" i="2"/>
  <c r="W2109" i="2"/>
  <c r="V2109" i="2"/>
  <c r="U2109" i="2"/>
  <c r="T2109" i="2"/>
  <c r="S2109" i="2"/>
  <c r="K2109" i="2"/>
  <c r="I2109" i="2"/>
  <c r="AD2108" i="2"/>
  <c r="AC2108" i="2"/>
  <c r="AB2108" i="2"/>
  <c r="AA2108" i="2"/>
  <c r="Z2108" i="2"/>
  <c r="Y2108" i="2"/>
  <c r="X2108" i="2"/>
  <c r="X2104" i="2" s="1"/>
  <c r="W2108" i="2"/>
  <c r="V2108" i="2"/>
  <c r="U2108" i="2"/>
  <c r="T2108" i="2"/>
  <c r="J2108" i="2" s="1"/>
  <c r="S2108" i="2"/>
  <c r="I2108" i="2"/>
  <c r="AD2107" i="2"/>
  <c r="AC2107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L2107" i="2" s="1"/>
  <c r="O2107" i="2"/>
  <c r="N2107" i="2"/>
  <c r="J2107" i="2" s="1"/>
  <c r="I2107" i="2"/>
  <c r="AD2106" i="2"/>
  <c r="M2106" i="2" s="1"/>
  <c r="AC2106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K2106" i="2" s="1"/>
  <c r="N2106" i="2"/>
  <c r="I2106" i="2"/>
  <c r="AD2105" i="2"/>
  <c r="AC2105" i="2"/>
  <c r="AB2105" i="2"/>
  <c r="AA2105" i="2"/>
  <c r="Z2105" i="2"/>
  <c r="L2105" i="2" s="1"/>
  <c r="Y2105" i="2"/>
  <c r="X2105" i="2"/>
  <c r="W2105" i="2"/>
  <c r="V2105" i="2"/>
  <c r="K2105" i="2" s="1"/>
  <c r="U2105" i="2"/>
  <c r="T2105" i="2"/>
  <c r="S2105" i="2"/>
  <c r="M2105" i="2"/>
  <c r="I2105" i="2"/>
  <c r="AD2103" i="2"/>
  <c r="AC2103" i="2"/>
  <c r="AB2103" i="2"/>
  <c r="AB2101" i="2" s="1"/>
  <c r="AA2103" i="2"/>
  <c r="Z2103" i="2"/>
  <c r="Y2103" i="2"/>
  <c r="L2103" i="2" s="1"/>
  <c r="X2103" i="2"/>
  <c r="X2101" i="2" s="1"/>
  <c r="W2103" i="2"/>
  <c r="V2103" i="2"/>
  <c r="U2103" i="2"/>
  <c r="T2103" i="2"/>
  <c r="T2101" i="2" s="1"/>
  <c r="S2103" i="2"/>
  <c r="I2103" i="2"/>
  <c r="AD2102" i="2"/>
  <c r="AD2101" i="2" s="1"/>
  <c r="AC2102" i="2"/>
  <c r="AB2102" i="2"/>
  <c r="AA2102" i="2"/>
  <c r="Z2102" i="2"/>
  <c r="Z2101" i="2" s="1"/>
  <c r="Y2102" i="2"/>
  <c r="X2102" i="2"/>
  <c r="W2102" i="2"/>
  <c r="V2102" i="2"/>
  <c r="V2101" i="2" s="1"/>
  <c r="U2102" i="2"/>
  <c r="J2102" i="2" s="1"/>
  <c r="T2102" i="2"/>
  <c r="S2102" i="2"/>
  <c r="I2102" i="2"/>
  <c r="I2101" i="2" s="1"/>
  <c r="AA2101" i="2"/>
  <c r="W2101" i="2"/>
  <c r="S2101" i="2"/>
  <c r="R2101" i="2"/>
  <c r="Q2101" i="2"/>
  <c r="P2101" i="2"/>
  <c r="O2101" i="2"/>
  <c r="N2101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I2100" i="2"/>
  <c r="AD2099" i="2"/>
  <c r="AC2099" i="2"/>
  <c r="AB2099" i="2"/>
  <c r="AA2099" i="2"/>
  <c r="Z2099" i="2"/>
  <c r="Y2099" i="2"/>
  <c r="X2099" i="2"/>
  <c r="W2099" i="2"/>
  <c r="V2099" i="2"/>
  <c r="K2099" i="2" s="1"/>
  <c r="U2099" i="2"/>
  <c r="T2099" i="2"/>
  <c r="S2099" i="2"/>
  <c r="M2099" i="2"/>
  <c r="I2099" i="2"/>
  <c r="AI2095" i="2"/>
  <c r="AB2095" i="2"/>
  <c r="T2095" i="2"/>
  <c r="R2095" i="2"/>
  <c r="Q2095" i="2"/>
  <c r="P2095" i="2"/>
  <c r="O2095" i="2"/>
  <c r="N2095" i="2"/>
  <c r="H2095" i="2"/>
  <c r="E2095" i="2"/>
  <c r="AD2093" i="2"/>
  <c r="AC2093" i="2"/>
  <c r="AB2093" i="2"/>
  <c r="AA2093" i="2"/>
  <c r="Z2093" i="2"/>
  <c r="Y2093" i="2"/>
  <c r="X2093" i="2"/>
  <c r="X4598" i="2" s="1"/>
  <c r="W2093" i="2"/>
  <c r="V2093" i="2"/>
  <c r="V2095" i="2" s="1"/>
  <c r="U2093" i="2"/>
  <c r="T2093" i="2"/>
  <c r="T4598" i="2" s="1"/>
  <c r="S2093" i="2"/>
  <c r="J2093" i="2"/>
  <c r="I2093" i="2"/>
  <c r="I4598" i="2" s="1"/>
  <c r="AI2089" i="2"/>
  <c r="H2089" i="2"/>
  <c r="E2089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I2087" i="2"/>
  <c r="AD2086" i="2"/>
  <c r="AC2086" i="2"/>
  <c r="M2086" i="2" s="1"/>
  <c r="AB2086" i="2"/>
  <c r="AA2086" i="2"/>
  <c r="Z2086" i="2"/>
  <c r="Y2086" i="2"/>
  <c r="L2086" i="2" s="1"/>
  <c r="X2086" i="2"/>
  <c r="W2086" i="2"/>
  <c r="V2086" i="2"/>
  <c r="U2086" i="2"/>
  <c r="T2086" i="2"/>
  <c r="S2086" i="2"/>
  <c r="I2086" i="2"/>
  <c r="AD2085" i="2"/>
  <c r="AC2085" i="2"/>
  <c r="AB2085" i="2"/>
  <c r="AA2085" i="2"/>
  <c r="L2085" i="2" s="1"/>
  <c r="Z2085" i="2"/>
  <c r="Y2085" i="2"/>
  <c r="X2085" i="2"/>
  <c r="W2085" i="2"/>
  <c r="K2085" i="2" s="1"/>
  <c r="V2085" i="2"/>
  <c r="U2085" i="2"/>
  <c r="T2085" i="2"/>
  <c r="S2085" i="2"/>
  <c r="J2085" i="2" s="1"/>
  <c r="I2085" i="2"/>
  <c r="AD2084" i="2"/>
  <c r="AC2084" i="2"/>
  <c r="AB2084" i="2"/>
  <c r="AA2084" i="2"/>
  <c r="Z2084" i="2"/>
  <c r="Y2084" i="2"/>
  <c r="L2084" i="2" s="1"/>
  <c r="X2084" i="2"/>
  <c r="W2084" i="2"/>
  <c r="V2084" i="2"/>
  <c r="U2084" i="2"/>
  <c r="T2084" i="2"/>
  <c r="S2084" i="2"/>
  <c r="I2084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J2083" i="2" s="1"/>
  <c r="I2083" i="2"/>
  <c r="AD2082" i="2"/>
  <c r="AC2082" i="2"/>
  <c r="AB2082" i="2"/>
  <c r="AA2082" i="2"/>
  <c r="L2082" i="2" s="1"/>
  <c r="Z2082" i="2"/>
  <c r="Y2082" i="2"/>
  <c r="X2082" i="2"/>
  <c r="W2082" i="2"/>
  <c r="K2082" i="2" s="1"/>
  <c r="V2082" i="2"/>
  <c r="U2082" i="2"/>
  <c r="T2082" i="2"/>
  <c r="S2082" i="2"/>
  <c r="J2082" i="2" s="1"/>
  <c r="I2082" i="2"/>
  <c r="AD2081" i="2"/>
  <c r="AC2081" i="2"/>
  <c r="M2081" i="2" s="1"/>
  <c r="AB2081" i="2"/>
  <c r="AA2081" i="2"/>
  <c r="Z2081" i="2"/>
  <c r="Y2081" i="2"/>
  <c r="X2081" i="2"/>
  <c r="W2081" i="2"/>
  <c r="V2081" i="2"/>
  <c r="U2081" i="2"/>
  <c r="T2081" i="2"/>
  <c r="S2081" i="2"/>
  <c r="I2081" i="2"/>
  <c r="AD2080" i="2"/>
  <c r="AC2080" i="2"/>
  <c r="AB2080" i="2"/>
  <c r="AA2080" i="2"/>
  <c r="Z2080" i="2"/>
  <c r="Y2080" i="2"/>
  <c r="X2080" i="2"/>
  <c r="W2080" i="2"/>
  <c r="V2080" i="2"/>
  <c r="U2080" i="2"/>
  <c r="T2080" i="2"/>
  <c r="S2080" i="2"/>
  <c r="J2080" i="2" s="1"/>
  <c r="L2080" i="2"/>
  <c r="I2080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I2079" i="2"/>
  <c r="AD2078" i="2"/>
  <c r="AC2078" i="2"/>
  <c r="M2078" i="2" s="1"/>
  <c r="AB2078" i="2"/>
  <c r="AA2078" i="2"/>
  <c r="Z2078" i="2"/>
  <c r="Y2078" i="2"/>
  <c r="L2078" i="2" s="1"/>
  <c r="X2078" i="2"/>
  <c r="W2078" i="2"/>
  <c r="V2078" i="2"/>
  <c r="U2078" i="2"/>
  <c r="T2078" i="2"/>
  <c r="S2078" i="2"/>
  <c r="I2078" i="2"/>
  <c r="AD2077" i="2"/>
  <c r="AC2077" i="2"/>
  <c r="AB2077" i="2"/>
  <c r="M2077" i="2" s="1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K2077" i="2" s="1"/>
  <c r="N2077" i="2"/>
  <c r="I2077" i="2"/>
  <c r="AD2076" i="2"/>
  <c r="AD2074" i="2" s="1"/>
  <c r="AC2076" i="2"/>
  <c r="AB2076" i="2"/>
  <c r="AA2076" i="2"/>
  <c r="Z2076" i="2"/>
  <c r="Y2076" i="2"/>
  <c r="X2076" i="2"/>
  <c r="W2076" i="2"/>
  <c r="V2076" i="2"/>
  <c r="K2076" i="2" s="1"/>
  <c r="U2076" i="2"/>
  <c r="T2076" i="2"/>
  <c r="S2076" i="2"/>
  <c r="M2076" i="2"/>
  <c r="I2076" i="2"/>
  <c r="AD2075" i="2"/>
  <c r="AC2075" i="2"/>
  <c r="AB2075" i="2"/>
  <c r="AA2075" i="2"/>
  <c r="Z2075" i="2"/>
  <c r="Y2075" i="2"/>
  <c r="X2075" i="2"/>
  <c r="K2075" i="2" s="1"/>
  <c r="W2075" i="2"/>
  <c r="V2075" i="2"/>
  <c r="U2075" i="2"/>
  <c r="T2075" i="2"/>
  <c r="S2075" i="2"/>
  <c r="I2075" i="2"/>
  <c r="AD2073" i="2"/>
  <c r="AC2073" i="2"/>
  <c r="AB2073" i="2"/>
  <c r="AA2073" i="2"/>
  <c r="Z2073" i="2"/>
  <c r="Y2073" i="2"/>
  <c r="X2073" i="2"/>
  <c r="W2073" i="2"/>
  <c r="K2073" i="2" s="1"/>
  <c r="V2073" i="2"/>
  <c r="U2073" i="2"/>
  <c r="T2073" i="2"/>
  <c r="S2073" i="2"/>
  <c r="I2073" i="2"/>
  <c r="AD2072" i="2"/>
  <c r="AC2072" i="2"/>
  <c r="M2072" i="2" s="1"/>
  <c r="AB2072" i="2"/>
  <c r="AA2072" i="2"/>
  <c r="Z2072" i="2"/>
  <c r="Y2072" i="2"/>
  <c r="X2072" i="2"/>
  <c r="W2072" i="2"/>
  <c r="V2072" i="2"/>
  <c r="U2072" i="2"/>
  <c r="T2072" i="2"/>
  <c r="S2072" i="2"/>
  <c r="J2072" i="2"/>
  <c r="I2072" i="2"/>
  <c r="AD2071" i="2"/>
  <c r="AC2071" i="2"/>
  <c r="AB2071" i="2"/>
  <c r="AB2069" i="2" s="1"/>
  <c r="AA2071" i="2"/>
  <c r="Z2071" i="2"/>
  <c r="Y2071" i="2"/>
  <c r="L2071" i="2" s="1"/>
  <c r="X2071" i="2"/>
  <c r="X2069" i="2" s="1"/>
  <c r="W2071" i="2"/>
  <c r="V2071" i="2"/>
  <c r="U2071" i="2"/>
  <c r="T2071" i="2"/>
  <c r="J2071" i="2" s="1"/>
  <c r="S2071" i="2"/>
  <c r="I2071" i="2"/>
  <c r="I2069" i="2" s="1"/>
  <c r="AD2070" i="2"/>
  <c r="AD2069" i="2" s="1"/>
  <c r="AC2070" i="2"/>
  <c r="AB2070" i="2"/>
  <c r="AA2070" i="2"/>
  <c r="AA2069" i="2" s="1"/>
  <c r="Z2070" i="2"/>
  <c r="Z2069" i="2" s="1"/>
  <c r="Y2070" i="2"/>
  <c r="X2070" i="2"/>
  <c r="W2070" i="2"/>
  <c r="V2070" i="2"/>
  <c r="V2069" i="2" s="1"/>
  <c r="U2070" i="2"/>
  <c r="T2070" i="2"/>
  <c r="S2070" i="2"/>
  <c r="J2070" i="2" s="1"/>
  <c r="L2070" i="2"/>
  <c r="I2070" i="2"/>
  <c r="AC2069" i="2"/>
  <c r="Y2069" i="2"/>
  <c r="T2069" i="2"/>
  <c r="R2069" i="2"/>
  <c r="Q2069" i="2"/>
  <c r="P2069" i="2"/>
  <c r="O2069" i="2"/>
  <c r="N2069" i="2"/>
  <c r="AD2068" i="2"/>
  <c r="AC2068" i="2"/>
  <c r="AB2068" i="2"/>
  <c r="AA2068" i="2"/>
  <c r="Z2068" i="2"/>
  <c r="Y2068" i="2"/>
  <c r="X2068" i="2"/>
  <c r="X2063" i="2" s="1"/>
  <c r="W2068" i="2"/>
  <c r="V2068" i="2"/>
  <c r="U2068" i="2"/>
  <c r="T2068" i="2"/>
  <c r="T2063" i="2" s="1"/>
  <c r="S2068" i="2"/>
  <c r="R2068" i="2"/>
  <c r="Q2068" i="2"/>
  <c r="P2068" i="2"/>
  <c r="L2068" i="2" s="1"/>
  <c r="O2068" i="2"/>
  <c r="N2068" i="2"/>
  <c r="I2068" i="2"/>
  <c r="AD2067" i="2"/>
  <c r="AC2067" i="2"/>
  <c r="AB2067" i="2"/>
  <c r="AA2067" i="2"/>
  <c r="Z2067" i="2"/>
  <c r="Y2067" i="2"/>
  <c r="X2067" i="2"/>
  <c r="W2067" i="2"/>
  <c r="K2067" i="2" s="1"/>
  <c r="V2067" i="2"/>
  <c r="U2067" i="2"/>
  <c r="T2067" i="2"/>
  <c r="S2067" i="2"/>
  <c r="J2067" i="2" s="1"/>
  <c r="I2067" i="2"/>
  <c r="AD2066" i="2"/>
  <c r="AC2066" i="2"/>
  <c r="M2066" i="2" s="1"/>
  <c r="AB2066" i="2"/>
  <c r="AA2066" i="2"/>
  <c r="Z2066" i="2"/>
  <c r="Y2066" i="2"/>
  <c r="L2066" i="2" s="1"/>
  <c r="X2066" i="2"/>
  <c r="W2066" i="2"/>
  <c r="V2066" i="2"/>
  <c r="U2066" i="2"/>
  <c r="T2066" i="2"/>
  <c r="S2066" i="2"/>
  <c r="I2066" i="2"/>
  <c r="AD2065" i="2"/>
  <c r="AC2065" i="2"/>
  <c r="AB2065" i="2"/>
  <c r="AA2065" i="2"/>
  <c r="Z2065" i="2"/>
  <c r="Y2065" i="2"/>
  <c r="L2065" i="2" s="1"/>
  <c r="X2065" i="2"/>
  <c r="W2065" i="2"/>
  <c r="V2065" i="2"/>
  <c r="U2065" i="2"/>
  <c r="T2065" i="2"/>
  <c r="S2065" i="2"/>
  <c r="J2065" i="2" s="1"/>
  <c r="I2065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I2064" i="2"/>
  <c r="I2063" i="2" s="1"/>
  <c r="U2063" i="2"/>
  <c r="AD2062" i="2"/>
  <c r="AC2062" i="2"/>
  <c r="M2062" i="2" s="1"/>
  <c r="AB2062" i="2"/>
  <c r="AA2062" i="2"/>
  <c r="Z2062" i="2"/>
  <c r="Y2062" i="2"/>
  <c r="X2062" i="2"/>
  <c r="W2062" i="2"/>
  <c r="V2062" i="2"/>
  <c r="U2062" i="2"/>
  <c r="T2062" i="2"/>
  <c r="S2062" i="2"/>
  <c r="K2062" i="2"/>
  <c r="I2062" i="2"/>
  <c r="AD2049" i="2"/>
  <c r="AC2049" i="2"/>
  <c r="AB2049" i="2"/>
  <c r="M2049" i="2" s="1"/>
  <c r="AA2049" i="2"/>
  <c r="Z2049" i="2"/>
  <c r="Y2049" i="2"/>
  <c r="X2049" i="2"/>
  <c r="K2049" i="2" s="1"/>
  <c r="W2049" i="2"/>
  <c r="V2049" i="2"/>
  <c r="U2049" i="2"/>
  <c r="T2049" i="2"/>
  <c r="J2049" i="2" s="1"/>
  <c r="S2049" i="2"/>
  <c r="I2049" i="2"/>
  <c r="AD2048" i="2"/>
  <c r="AC2048" i="2"/>
  <c r="AB2048" i="2"/>
  <c r="AA2048" i="2"/>
  <c r="Z2048" i="2"/>
  <c r="L2048" i="2" s="1"/>
  <c r="Y2048" i="2"/>
  <c r="X2048" i="2"/>
  <c r="W2048" i="2"/>
  <c r="V2048" i="2"/>
  <c r="K2048" i="2" s="1"/>
  <c r="U2048" i="2"/>
  <c r="T2048" i="2"/>
  <c r="S2048" i="2"/>
  <c r="M2048" i="2"/>
  <c r="I2048" i="2"/>
  <c r="AD2047" i="2"/>
  <c r="AC2047" i="2"/>
  <c r="AB2047" i="2"/>
  <c r="M2047" i="2" s="1"/>
  <c r="AA2047" i="2"/>
  <c r="Z2047" i="2"/>
  <c r="Y2047" i="2"/>
  <c r="X2047" i="2"/>
  <c r="W2047" i="2"/>
  <c r="V2047" i="2"/>
  <c r="U2047" i="2"/>
  <c r="T2047" i="2"/>
  <c r="J2047" i="2" s="1"/>
  <c r="S2047" i="2"/>
  <c r="I2047" i="2"/>
  <c r="AD2046" i="2"/>
  <c r="AC2046" i="2"/>
  <c r="AB2046" i="2"/>
  <c r="AA2046" i="2"/>
  <c r="Z2046" i="2"/>
  <c r="L2046" i="2" s="1"/>
  <c r="Y2046" i="2"/>
  <c r="X2046" i="2"/>
  <c r="W2046" i="2"/>
  <c r="V2046" i="2"/>
  <c r="K2046" i="2" s="1"/>
  <c r="U2046" i="2"/>
  <c r="T2046" i="2"/>
  <c r="S2046" i="2"/>
  <c r="M2046" i="2"/>
  <c r="I2046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I2045" i="2"/>
  <c r="AD2044" i="2"/>
  <c r="AC2044" i="2"/>
  <c r="AB2044" i="2"/>
  <c r="AA2044" i="2"/>
  <c r="Z2044" i="2"/>
  <c r="L2044" i="2" s="1"/>
  <c r="Y2044" i="2"/>
  <c r="X2044" i="2"/>
  <c r="W2044" i="2"/>
  <c r="V2044" i="2"/>
  <c r="K2044" i="2" s="1"/>
  <c r="U2044" i="2"/>
  <c r="T2044" i="2"/>
  <c r="S2044" i="2"/>
  <c r="M2044" i="2"/>
  <c r="I2044" i="2"/>
  <c r="AD2043" i="2"/>
  <c r="AC2043" i="2"/>
  <c r="AB2043" i="2"/>
  <c r="M2043" i="2" s="1"/>
  <c r="AA2043" i="2"/>
  <c r="Z2043" i="2"/>
  <c r="Y2043" i="2"/>
  <c r="X2043" i="2"/>
  <c r="W2043" i="2"/>
  <c r="V2043" i="2"/>
  <c r="U2043" i="2"/>
  <c r="T2043" i="2"/>
  <c r="J2043" i="2" s="1"/>
  <c r="S2043" i="2"/>
  <c r="I2043" i="2"/>
  <c r="AD2042" i="2"/>
  <c r="AC2042" i="2"/>
  <c r="AB2042" i="2"/>
  <c r="AA2042" i="2"/>
  <c r="Z2042" i="2"/>
  <c r="L2042" i="2" s="1"/>
  <c r="Y2042" i="2"/>
  <c r="X2042" i="2"/>
  <c r="W2042" i="2"/>
  <c r="V2042" i="2"/>
  <c r="K2042" i="2" s="1"/>
  <c r="U2042" i="2"/>
  <c r="T2042" i="2"/>
  <c r="S2042" i="2"/>
  <c r="M2042" i="2"/>
  <c r="I2042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I2041" i="2"/>
  <c r="AD2040" i="2"/>
  <c r="AC2040" i="2"/>
  <c r="AB2040" i="2"/>
  <c r="AA2040" i="2"/>
  <c r="Z2040" i="2"/>
  <c r="L2040" i="2" s="1"/>
  <c r="Y2040" i="2"/>
  <c r="X2040" i="2"/>
  <c r="W2040" i="2"/>
  <c r="V2040" i="2"/>
  <c r="K2040" i="2" s="1"/>
  <c r="U2040" i="2"/>
  <c r="T2040" i="2"/>
  <c r="S2040" i="2"/>
  <c r="M2040" i="2"/>
  <c r="I2040" i="2"/>
  <c r="AD2039" i="2"/>
  <c r="AC2039" i="2"/>
  <c r="AB2039" i="2"/>
  <c r="M2039" i="2" s="1"/>
  <c r="AA2039" i="2"/>
  <c r="Z2039" i="2"/>
  <c r="Y2039" i="2"/>
  <c r="X2039" i="2"/>
  <c r="W2039" i="2"/>
  <c r="V2039" i="2"/>
  <c r="U2039" i="2"/>
  <c r="T2039" i="2"/>
  <c r="J2039" i="2" s="1"/>
  <c r="S2039" i="2"/>
  <c r="I2039" i="2"/>
  <c r="AD2038" i="2"/>
  <c r="AC2038" i="2"/>
  <c r="AB2038" i="2"/>
  <c r="AA2038" i="2"/>
  <c r="Z2038" i="2"/>
  <c r="L2038" i="2" s="1"/>
  <c r="Y2038" i="2"/>
  <c r="X2038" i="2"/>
  <c r="W2038" i="2"/>
  <c r="V2038" i="2"/>
  <c r="K2038" i="2" s="1"/>
  <c r="U2038" i="2"/>
  <c r="T2038" i="2"/>
  <c r="S2038" i="2"/>
  <c r="M2038" i="2"/>
  <c r="I2038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I2037" i="2"/>
  <c r="AD2036" i="2"/>
  <c r="AC2036" i="2"/>
  <c r="AB2036" i="2"/>
  <c r="AA2036" i="2"/>
  <c r="Z2036" i="2"/>
  <c r="L2036" i="2" s="1"/>
  <c r="Y2036" i="2"/>
  <c r="X2036" i="2"/>
  <c r="W2036" i="2"/>
  <c r="V2036" i="2"/>
  <c r="K2036" i="2" s="1"/>
  <c r="U2036" i="2"/>
  <c r="T2036" i="2"/>
  <c r="S2036" i="2"/>
  <c r="M2036" i="2"/>
  <c r="I2036" i="2"/>
  <c r="AD2035" i="2"/>
  <c r="AC2035" i="2"/>
  <c r="AB2035" i="2"/>
  <c r="M2035" i="2" s="1"/>
  <c r="AA2035" i="2"/>
  <c r="Z2035" i="2"/>
  <c r="Y2035" i="2"/>
  <c r="X2035" i="2"/>
  <c r="W2035" i="2"/>
  <c r="V2035" i="2"/>
  <c r="U2035" i="2"/>
  <c r="T2035" i="2"/>
  <c r="J2035" i="2" s="1"/>
  <c r="S2035" i="2"/>
  <c r="I2035" i="2"/>
  <c r="AD2034" i="2"/>
  <c r="AC2034" i="2"/>
  <c r="AB2034" i="2"/>
  <c r="AA2034" i="2"/>
  <c r="Z2034" i="2"/>
  <c r="L2034" i="2" s="1"/>
  <c r="Y2034" i="2"/>
  <c r="X2034" i="2"/>
  <c r="W2034" i="2"/>
  <c r="V2034" i="2"/>
  <c r="K2034" i="2" s="1"/>
  <c r="U2034" i="2"/>
  <c r="T2034" i="2"/>
  <c r="S2034" i="2"/>
  <c r="M2034" i="2"/>
  <c r="I2034" i="2"/>
  <c r="AD2033" i="2"/>
  <c r="AC2033" i="2"/>
  <c r="AC2031" i="2" s="1"/>
  <c r="AB2033" i="2"/>
  <c r="AA2033" i="2"/>
  <c r="Z2033" i="2"/>
  <c r="Y2033" i="2"/>
  <c r="Y2031" i="2" s="1"/>
  <c r="X2033" i="2"/>
  <c r="W2033" i="2"/>
  <c r="V2033" i="2"/>
  <c r="U2033" i="2"/>
  <c r="T2033" i="2"/>
  <c r="S2033" i="2"/>
  <c r="I2033" i="2"/>
  <c r="AD2032" i="2"/>
  <c r="AC2032" i="2"/>
  <c r="AB2032" i="2"/>
  <c r="AA2032" i="2"/>
  <c r="Z2032" i="2"/>
  <c r="L2032" i="2" s="1"/>
  <c r="Y2032" i="2"/>
  <c r="X2032" i="2"/>
  <c r="W2032" i="2"/>
  <c r="W2031" i="2" s="1"/>
  <c r="V2032" i="2"/>
  <c r="U2032" i="2"/>
  <c r="T2032" i="2"/>
  <c r="S2032" i="2"/>
  <c r="S2031" i="2" s="1"/>
  <c r="M2032" i="2"/>
  <c r="I2032" i="2"/>
  <c r="AA2031" i="2"/>
  <c r="U2031" i="2"/>
  <c r="R2031" i="2"/>
  <c r="Q2031" i="2"/>
  <c r="P2031" i="2"/>
  <c r="O2031" i="2"/>
  <c r="N2031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J2030" i="2" s="1"/>
  <c r="L2030" i="2"/>
  <c r="I2030" i="2"/>
  <c r="AD2029" i="2"/>
  <c r="AC2029" i="2"/>
  <c r="AB2029" i="2"/>
  <c r="AA2029" i="2"/>
  <c r="Z2029" i="2"/>
  <c r="Y2029" i="2"/>
  <c r="L2029" i="2" s="1"/>
  <c r="X2029" i="2"/>
  <c r="W2029" i="2"/>
  <c r="V2029" i="2"/>
  <c r="U2029" i="2"/>
  <c r="T2029" i="2"/>
  <c r="S2029" i="2"/>
  <c r="I2029" i="2"/>
  <c r="AD2028" i="2"/>
  <c r="AD2027" i="2" s="1"/>
  <c r="AC2028" i="2"/>
  <c r="AB2028" i="2"/>
  <c r="AA2028" i="2"/>
  <c r="AA2027" i="2" s="1"/>
  <c r="Z2028" i="2"/>
  <c r="Z2027" i="2" s="1"/>
  <c r="Y2028" i="2"/>
  <c r="X2028" i="2"/>
  <c r="W2028" i="2"/>
  <c r="W2027" i="2" s="1"/>
  <c r="V2028" i="2"/>
  <c r="V2027" i="2" s="1"/>
  <c r="U2028" i="2"/>
  <c r="T2028" i="2"/>
  <c r="S2028" i="2"/>
  <c r="J2028" i="2" s="1"/>
  <c r="L2028" i="2"/>
  <c r="L2027" i="2" s="1"/>
  <c r="I2028" i="2"/>
  <c r="AC2027" i="2"/>
  <c r="AB2027" i="2"/>
  <c r="Y2027" i="2"/>
  <c r="X2027" i="2"/>
  <c r="U2027" i="2"/>
  <c r="T2027" i="2"/>
  <c r="R2027" i="2"/>
  <c r="Q2027" i="2"/>
  <c r="P2027" i="2"/>
  <c r="O2027" i="2"/>
  <c r="N2027" i="2"/>
  <c r="I2027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L2026" i="2" s="1"/>
  <c r="O2026" i="2"/>
  <c r="N2026" i="2"/>
  <c r="I2026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J2025" i="2" s="1"/>
  <c r="I2025" i="2"/>
  <c r="AD2024" i="2"/>
  <c r="AC2024" i="2"/>
  <c r="AB2024" i="2"/>
  <c r="AA2024" i="2"/>
  <c r="L2024" i="2" s="1"/>
  <c r="Z2024" i="2"/>
  <c r="Y2024" i="2"/>
  <c r="X2024" i="2"/>
  <c r="W2024" i="2"/>
  <c r="V2024" i="2"/>
  <c r="U2024" i="2"/>
  <c r="T2024" i="2"/>
  <c r="S2024" i="2"/>
  <c r="J2024" i="2" s="1"/>
  <c r="I2024" i="2"/>
  <c r="AD2023" i="2"/>
  <c r="AC2023" i="2"/>
  <c r="M2023" i="2" s="1"/>
  <c r="AB2023" i="2"/>
  <c r="AA2023" i="2"/>
  <c r="Z2023" i="2"/>
  <c r="Y2023" i="2"/>
  <c r="Y2022" i="2" s="1"/>
  <c r="X2023" i="2"/>
  <c r="W2023" i="2"/>
  <c r="V2023" i="2"/>
  <c r="U2023" i="2"/>
  <c r="U2022" i="2" s="1"/>
  <c r="T2023" i="2"/>
  <c r="S2023" i="2"/>
  <c r="I2023" i="2"/>
  <c r="AC2022" i="2"/>
  <c r="I2022" i="2"/>
  <c r="AD2021" i="2"/>
  <c r="AC2021" i="2"/>
  <c r="AB2021" i="2"/>
  <c r="M2021" i="2" s="1"/>
  <c r="AA2021" i="2"/>
  <c r="Z2021" i="2"/>
  <c r="Y2021" i="2"/>
  <c r="X2021" i="2"/>
  <c r="W2021" i="2"/>
  <c r="V2021" i="2"/>
  <c r="U2021" i="2"/>
  <c r="T2021" i="2"/>
  <c r="S2021" i="2"/>
  <c r="I2021" i="2"/>
  <c r="AD2020" i="2"/>
  <c r="AC2020" i="2"/>
  <c r="M2020" i="2" s="1"/>
  <c r="AB2020" i="2"/>
  <c r="AA2020" i="2"/>
  <c r="Z2020" i="2"/>
  <c r="Y2020" i="2"/>
  <c r="X2020" i="2"/>
  <c r="W2020" i="2"/>
  <c r="V2020" i="2"/>
  <c r="U2020" i="2"/>
  <c r="T2020" i="2"/>
  <c r="S2020" i="2"/>
  <c r="K2020" i="2"/>
  <c r="I2020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I2019" i="2"/>
  <c r="AD2018" i="2"/>
  <c r="AD2017" i="2" s="1"/>
  <c r="AC2018" i="2"/>
  <c r="AB2018" i="2"/>
  <c r="AA2018" i="2"/>
  <c r="Z2018" i="2"/>
  <c r="Y2018" i="2"/>
  <c r="X2018" i="2"/>
  <c r="W2018" i="2"/>
  <c r="V2018" i="2"/>
  <c r="K2018" i="2" s="1"/>
  <c r="U2018" i="2"/>
  <c r="U2017" i="2" s="1"/>
  <c r="T2018" i="2"/>
  <c r="S2018" i="2"/>
  <c r="I2018" i="2"/>
  <c r="AA2017" i="2"/>
  <c r="Y2017" i="2"/>
  <c r="W2017" i="2"/>
  <c r="S2017" i="2"/>
  <c r="R2017" i="2"/>
  <c r="Q2017" i="2"/>
  <c r="P2017" i="2"/>
  <c r="O2017" i="2"/>
  <c r="N2017" i="2"/>
  <c r="AD2016" i="2"/>
  <c r="AC2016" i="2"/>
  <c r="M2016" i="2" s="1"/>
  <c r="AB2016" i="2"/>
  <c r="AA2016" i="2"/>
  <c r="Z2016" i="2"/>
  <c r="Y2016" i="2"/>
  <c r="L2016" i="2" s="1"/>
  <c r="X2016" i="2"/>
  <c r="W2016" i="2"/>
  <c r="V2016" i="2"/>
  <c r="U2016" i="2"/>
  <c r="T2016" i="2"/>
  <c r="S2016" i="2"/>
  <c r="I2016" i="2"/>
  <c r="AD2015" i="2"/>
  <c r="AC2015" i="2"/>
  <c r="AB2015" i="2"/>
  <c r="AA2015" i="2"/>
  <c r="L2015" i="2" s="1"/>
  <c r="Z2015" i="2"/>
  <c r="Y2015" i="2"/>
  <c r="X2015" i="2"/>
  <c r="W2015" i="2"/>
  <c r="K2015" i="2" s="1"/>
  <c r="V2015" i="2"/>
  <c r="V2011" i="2" s="1"/>
  <c r="U2015" i="2"/>
  <c r="T2015" i="2"/>
  <c r="S2015" i="2"/>
  <c r="AE2015" i="2" s="1"/>
  <c r="I2015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I2014" i="2"/>
  <c r="AD2013" i="2"/>
  <c r="AC2013" i="2"/>
  <c r="AB2013" i="2"/>
  <c r="M2013" i="2" s="1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K2013" i="2" s="1"/>
  <c r="N2013" i="2"/>
  <c r="I2013" i="2"/>
  <c r="AD2012" i="2"/>
  <c r="AC2012" i="2"/>
  <c r="AB2012" i="2"/>
  <c r="AA2012" i="2"/>
  <c r="Z2012" i="2"/>
  <c r="Y2012" i="2"/>
  <c r="X2012" i="2"/>
  <c r="W2012" i="2"/>
  <c r="V2012" i="2"/>
  <c r="K2012" i="2" s="1"/>
  <c r="U2012" i="2"/>
  <c r="T2012" i="2"/>
  <c r="S2012" i="2"/>
  <c r="M2012" i="2"/>
  <c r="I2012" i="2"/>
  <c r="AD2011" i="2"/>
  <c r="T2011" i="2"/>
  <c r="AD2010" i="2"/>
  <c r="AC2010" i="2"/>
  <c r="AB2010" i="2"/>
  <c r="AA2010" i="2"/>
  <c r="Z2010" i="2"/>
  <c r="Z2008" i="2" s="1"/>
  <c r="Y2010" i="2"/>
  <c r="X2010" i="2"/>
  <c r="W2010" i="2"/>
  <c r="V2010" i="2"/>
  <c r="V2008" i="2" s="1"/>
  <c r="U2010" i="2"/>
  <c r="T2010" i="2"/>
  <c r="S2010" i="2"/>
  <c r="L2010" i="2"/>
  <c r="J2010" i="2"/>
  <c r="I2010" i="2"/>
  <c r="AD2009" i="2"/>
  <c r="AC2009" i="2"/>
  <c r="M2009" i="2" s="1"/>
  <c r="AB2009" i="2"/>
  <c r="AB2008" i="2" s="1"/>
  <c r="AA2009" i="2"/>
  <c r="Z2009" i="2"/>
  <c r="Y2009" i="2"/>
  <c r="L2009" i="2" s="1"/>
  <c r="L2008" i="2" s="1"/>
  <c r="X2009" i="2"/>
  <c r="W2009" i="2"/>
  <c r="V2009" i="2"/>
  <c r="U2009" i="2"/>
  <c r="U2008" i="2" s="1"/>
  <c r="T2009" i="2"/>
  <c r="S2009" i="2"/>
  <c r="I2009" i="2"/>
  <c r="I2008" i="2" s="1"/>
  <c r="AD2008" i="2"/>
  <c r="AA2008" i="2"/>
  <c r="X2008" i="2"/>
  <c r="W2008" i="2"/>
  <c r="T2008" i="2"/>
  <c r="S2008" i="2"/>
  <c r="R2008" i="2"/>
  <c r="Q2008" i="2"/>
  <c r="P2008" i="2"/>
  <c r="O2008" i="2"/>
  <c r="N2008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P1147" i="2" s="1"/>
  <c r="O2007" i="2"/>
  <c r="N2007" i="2"/>
  <c r="I2007" i="2"/>
  <c r="AD1994" i="2"/>
  <c r="M1994" i="2" s="1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I1994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I1993" i="2"/>
  <c r="AD1992" i="2"/>
  <c r="AC1992" i="2"/>
  <c r="AB1992" i="2"/>
  <c r="AA1992" i="2"/>
  <c r="Z1992" i="2"/>
  <c r="L1992" i="2" s="1"/>
  <c r="Y1992" i="2"/>
  <c r="X1992" i="2"/>
  <c r="W1992" i="2"/>
  <c r="V1992" i="2"/>
  <c r="K1992" i="2" s="1"/>
  <c r="U1992" i="2"/>
  <c r="T1992" i="2"/>
  <c r="S1992" i="2"/>
  <c r="M1992" i="2"/>
  <c r="I1992" i="2"/>
  <c r="AD1991" i="2"/>
  <c r="AC1991" i="2"/>
  <c r="AB1991" i="2"/>
  <c r="AA1991" i="2"/>
  <c r="Z1991" i="2"/>
  <c r="L1991" i="2" s="1"/>
  <c r="Y1991" i="2"/>
  <c r="X1991" i="2"/>
  <c r="W1991" i="2"/>
  <c r="V1991" i="2"/>
  <c r="U1991" i="2"/>
  <c r="T1991" i="2"/>
  <c r="S1991" i="2"/>
  <c r="K1991" i="2"/>
  <c r="I1991" i="2"/>
  <c r="AD1990" i="2"/>
  <c r="AC1990" i="2"/>
  <c r="AB1990" i="2"/>
  <c r="M1990" i="2" s="1"/>
  <c r="AA1990" i="2"/>
  <c r="Z1990" i="2"/>
  <c r="Y1990" i="2"/>
  <c r="X1990" i="2"/>
  <c r="W1990" i="2"/>
  <c r="V1990" i="2"/>
  <c r="U1990" i="2"/>
  <c r="T1990" i="2"/>
  <c r="J1990" i="2" s="1"/>
  <c r="S1990" i="2"/>
  <c r="I1990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I1989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S1987" i="2" s="1"/>
  <c r="R1988" i="2"/>
  <c r="Q1988" i="2"/>
  <c r="P1988" i="2"/>
  <c r="L1988" i="2" s="1"/>
  <c r="O1988" i="2"/>
  <c r="N1988" i="2"/>
  <c r="I1988" i="2"/>
  <c r="AC1987" i="2"/>
  <c r="W1987" i="2"/>
  <c r="AD1986" i="2"/>
  <c r="AC1986" i="2"/>
  <c r="AB1986" i="2"/>
  <c r="M1986" i="2" s="1"/>
  <c r="AA1986" i="2"/>
  <c r="Z1986" i="2"/>
  <c r="Y1986" i="2"/>
  <c r="Y1984" i="2" s="1"/>
  <c r="X1986" i="2"/>
  <c r="W1986" i="2"/>
  <c r="V1986" i="2"/>
  <c r="U1986" i="2"/>
  <c r="T1986" i="2"/>
  <c r="J1986" i="2" s="1"/>
  <c r="S1986" i="2"/>
  <c r="I1986" i="2"/>
  <c r="AD1985" i="2"/>
  <c r="AC1985" i="2"/>
  <c r="AB1985" i="2"/>
  <c r="AA1985" i="2"/>
  <c r="AA1984" i="2" s="1"/>
  <c r="Z1985" i="2"/>
  <c r="Y1985" i="2"/>
  <c r="X1985" i="2"/>
  <c r="W1985" i="2"/>
  <c r="V1985" i="2"/>
  <c r="U1985" i="2"/>
  <c r="T1985" i="2"/>
  <c r="S1985" i="2"/>
  <c r="S1984" i="2" s="1"/>
  <c r="R1985" i="2"/>
  <c r="Q1985" i="2"/>
  <c r="P1985" i="2"/>
  <c r="L1985" i="2" s="1"/>
  <c r="O1985" i="2"/>
  <c r="N1985" i="2"/>
  <c r="I1985" i="2"/>
  <c r="I1984" i="2" s="1"/>
  <c r="AC1984" i="2"/>
  <c r="W1984" i="2"/>
  <c r="U1984" i="2"/>
  <c r="AD1983" i="2"/>
  <c r="AC1983" i="2"/>
  <c r="AB1983" i="2"/>
  <c r="AA1983" i="2"/>
  <c r="Z1983" i="2"/>
  <c r="L1983" i="2" s="1"/>
  <c r="Y1983" i="2"/>
  <c r="Y1981" i="2" s="1"/>
  <c r="X1983" i="2"/>
  <c r="W1983" i="2"/>
  <c r="V1983" i="2"/>
  <c r="U1983" i="2"/>
  <c r="U1981" i="2" s="1"/>
  <c r="T1983" i="2"/>
  <c r="S1983" i="2"/>
  <c r="K1983" i="2"/>
  <c r="I1983" i="2"/>
  <c r="AD1982" i="2"/>
  <c r="AC1982" i="2"/>
  <c r="AB1982" i="2"/>
  <c r="AA1982" i="2"/>
  <c r="AA1981" i="2" s="1"/>
  <c r="Z1982" i="2"/>
  <c r="Y1982" i="2"/>
  <c r="X1982" i="2"/>
  <c r="X1981" i="2" s="1"/>
  <c r="W1982" i="2"/>
  <c r="V1982" i="2"/>
  <c r="U1982" i="2"/>
  <c r="T1982" i="2"/>
  <c r="T1981" i="2" s="1"/>
  <c r="S1982" i="2"/>
  <c r="S1981" i="2" s="1"/>
  <c r="R1982" i="2"/>
  <c r="Q1982" i="2"/>
  <c r="P1982" i="2"/>
  <c r="L1982" i="2" s="1"/>
  <c r="L1981" i="2" s="1"/>
  <c r="O1982" i="2"/>
  <c r="N1982" i="2"/>
  <c r="I1982" i="2"/>
  <c r="AC1981" i="2"/>
  <c r="W1981" i="2"/>
  <c r="Q1981" i="2"/>
  <c r="O1981" i="2"/>
  <c r="I1981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R1920" i="2"/>
  <c r="Q1920" i="2"/>
  <c r="P1920" i="2"/>
  <c r="O1920" i="2"/>
  <c r="N1920" i="2"/>
  <c r="AE1917" i="2"/>
  <c r="AI1913" i="2"/>
  <c r="H1913" i="2"/>
  <c r="G1913" i="2"/>
  <c r="F1913" i="2"/>
  <c r="E1913" i="2"/>
  <c r="AD1911" i="2"/>
  <c r="AC1911" i="2"/>
  <c r="AC1909" i="2" s="1"/>
  <c r="AB1911" i="2"/>
  <c r="AA1911" i="2"/>
  <c r="Z1911" i="2"/>
  <c r="Y1911" i="2"/>
  <c r="Y1909" i="2" s="1"/>
  <c r="X1911" i="2"/>
  <c r="K1911" i="2" s="1"/>
  <c r="W1911" i="2"/>
  <c r="V1911" i="2"/>
  <c r="U1911" i="2"/>
  <c r="U1909" i="2" s="1"/>
  <c r="T1911" i="2"/>
  <c r="S1911" i="2"/>
  <c r="I1911" i="2"/>
  <c r="AD1910" i="2"/>
  <c r="AC1910" i="2"/>
  <c r="AB1910" i="2"/>
  <c r="AA1910" i="2"/>
  <c r="AA1909" i="2" s="1"/>
  <c r="Z1910" i="2"/>
  <c r="Y1910" i="2"/>
  <c r="X1910" i="2"/>
  <c r="W1910" i="2"/>
  <c r="V1910" i="2"/>
  <c r="U1910" i="2"/>
  <c r="T1910" i="2"/>
  <c r="S1910" i="2"/>
  <c r="S1909" i="2" s="1"/>
  <c r="I1910" i="2"/>
  <c r="AD1909" i="2"/>
  <c r="Z1909" i="2"/>
  <c r="V1909" i="2"/>
  <c r="R1909" i="2"/>
  <c r="Q1909" i="2"/>
  <c r="P1909" i="2"/>
  <c r="O1909" i="2"/>
  <c r="N1909" i="2"/>
  <c r="AD1908" i="2"/>
  <c r="M1908" i="2" s="1"/>
  <c r="AC1908" i="2"/>
  <c r="AB1908" i="2"/>
  <c r="AA1908" i="2"/>
  <c r="AA1272" i="2" s="1"/>
  <c r="Z1908" i="2"/>
  <c r="Y1908" i="2"/>
  <c r="X1908" i="2"/>
  <c r="W1908" i="2"/>
  <c r="W1272" i="2" s="1"/>
  <c r="V1908" i="2"/>
  <c r="U1908" i="2"/>
  <c r="T1908" i="2"/>
  <c r="S1908" i="2"/>
  <c r="R1908" i="2"/>
  <c r="Q1908" i="2"/>
  <c r="P1908" i="2"/>
  <c r="O1908" i="2"/>
  <c r="O1272" i="2" s="1"/>
  <c r="N1908" i="2"/>
  <c r="I1908" i="2"/>
  <c r="AD1907" i="2"/>
  <c r="AC1907" i="2"/>
  <c r="AB1907" i="2"/>
  <c r="AA1907" i="2"/>
  <c r="Z1907" i="2"/>
  <c r="Z1905" i="2" s="1"/>
  <c r="Y1907" i="2"/>
  <c r="X1907" i="2"/>
  <c r="W1907" i="2"/>
  <c r="V1907" i="2"/>
  <c r="U1907" i="2"/>
  <c r="T1907" i="2"/>
  <c r="S1907" i="2"/>
  <c r="N1907" i="2"/>
  <c r="J1907" i="2"/>
  <c r="I1907" i="2"/>
  <c r="AD1906" i="2"/>
  <c r="AC1906" i="2"/>
  <c r="AB1906" i="2"/>
  <c r="AA1906" i="2"/>
  <c r="Z1906" i="2"/>
  <c r="Y1906" i="2"/>
  <c r="X1906" i="2"/>
  <c r="X1905" i="2" s="1"/>
  <c r="W1906" i="2"/>
  <c r="V1906" i="2"/>
  <c r="U1906" i="2"/>
  <c r="T1906" i="2"/>
  <c r="T1905" i="2" s="1"/>
  <c r="S1906" i="2"/>
  <c r="R1906" i="2"/>
  <c r="Q1906" i="2"/>
  <c r="P1906" i="2"/>
  <c r="P1905" i="2" s="1"/>
  <c r="O1906" i="2"/>
  <c r="N1906" i="2"/>
  <c r="I1906" i="2"/>
  <c r="AD1904" i="2"/>
  <c r="AC1904" i="2"/>
  <c r="AB1904" i="2"/>
  <c r="AB1902" i="2" s="1"/>
  <c r="AA1904" i="2"/>
  <c r="Z1904" i="2"/>
  <c r="Y1904" i="2"/>
  <c r="X1904" i="2"/>
  <c r="X1902" i="2" s="1"/>
  <c r="W1904" i="2"/>
  <c r="V1904" i="2"/>
  <c r="U1904" i="2"/>
  <c r="T1904" i="2"/>
  <c r="S1904" i="2"/>
  <c r="I1904" i="2"/>
  <c r="AD1903" i="2"/>
  <c r="AC1903" i="2"/>
  <c r="AB1903" i="2"/>
  <c r="AA1903" i="2"/>
  <c r="AA1902" i="2" s="1"/>
  <c r="Z1903" i="2"/>
  <c r="Z1902" i="2" s="1"/>
  <c r="Y1903" i="2"/>
  <c r="X1903" i="2"/>
  <c r="W1903" i="2"/>
  <c r="W1902" i="2" s="1"/>
  <c r="V1903" i="2"/>
  <c r="U1903" i="2"/>
  <c r="T1903" i="2"/>
  <c r="S1903" i="2"/>
  <c r="R1903" i="2"/>
  <c r="R1902" i="2" s="1"/>
  <c r="Q1903" i="2"/>
  <c r="P1903" i="2"/>
  <c r="O1903" i="2"/>
  <c r="O1902" i="2" s="1"/>
  <c r="N1903" i="2"/>
  <c r="N1902" i="2" s="1"/>
  <c r="I1903" i="2"/>
  <c r="V1902" i="2"/>
  <c r="T1902" i="2"/>
  <c r="P1902" i="2"/>
  <c r="AD1901" i="2"/>
  <c r="AC1901" i="2"/>
  <c r="AB1901" i="2"/>
  <c r="AA1901" i="2"/>
  <c r="Z1901" i="2"/>
  <c r="Y1901" i="2"/>
  <c r="X1901" i="2"/>
  <c r="W1901" i="2"/>
  <c r="V1901" i="2"/>
  <c r="V1893" i="2" s="1"/>
  <c r="U1901" i="2"/>
  <c r="T1901" i="2"/>
  <c r="S1901" i="2"/>
  <c r="I1901" i="2"/>
  <c r="AD1900" i="2"/>
  <c r="AC1900" i="2"/>
  <c r="AB1900" i="2"/>
  <c r="AA1900" i="2"/>
  <c r="Z1900" i="2"/>
  <c r="Y1900" i="2"/>
  <c r="X1900" i="2"/>
  <c r="W1900" i="2"/>
  <c r="K1900" i="2" s="1"/>
  <c r="V1900" i="2"/>
  <c r="U1900" i="2"/>
  <c r="T1900" i="2"/>
  <c r="S1900" i="2"/>
  <c r="I1900" i="2"/>
  <c r="AD1899" i="2"/>
  <c r="AC1899" i="2"/>
  <c r="M1899" i="2" s="1"/>
  <c r="AB1899" i="2"/>
  <c r="AA1899" i="2"/>
  <c r="Z1899" i="2"/>
  <c r="Y1899" i="2"/>
  <c r="L1899" i="2" s="1"/>
  <c r="X1899" i="2"/>
  <c r="W1899" i="2"/>
  <c r="V1899" i="2"/>
  <c r="U1899" i="2"/>
  <c r="T1899" i="2"/>
  <c r="S1899" i="2"/>
  <c r="I1899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J1898" i="2"/>
  <c r="I1898" i="2"/>
  <c r="AD1897" i="2"/>
  <c r="AC1897" i="2"/>
  <c r="AB1897" i="2"/>
  <c r="AA1897" i="2"/>
  <c r="Z1897" i="2"/>
  <c r="Y1897" i="2"/>
  <c r="L1897" i="2" s="1"/>
  <c r="X1897" i="2"/>
  <c r="W1897" i="2"/>
  <c r="V1897" i="2"/>
  <c r="U1897" i="2"/>
  <c r="T1897" i="2"/>
  <c r="S1897" i="2"/>
  <c r="I1897" i="2"/>
  <c r="AD1896" i="2"/>
  <c r="AC1896" i="2"/>
  <c r="AB1896" i="2"/>
  <c r="AA1896" i="2"/>
  <c r="Z1896" i="2"/>
  <c r="Y1896" i="2"/>
  <c r="L1896" i="2" s="1"/>
  <c r="X1896" i="2"/>
  <c r="W1896" i="2"/>
  <c r="V1896" i="2"/>
  <c r="K1896" i="2" s="1"/>
  <c r="U1896" i="2"/>
  <c r="T1896" i="2"/>
  <c r="S1896" i="2"/>
  <c r="R1896" i="2"/>
  <c r="Q1896" i="2"/>
  <c r="Q1893" i="2" s="1"/>
  <c r="P1896" i="2"/>
  <c r="O1896" i="2"/>
  <c r="N1896" i="2"/>
  <c r="M1896" i="2"/>
  <c r="I1896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R1893" i="2" s="1"/>
  <c r="Q1895" i="2"/>
  <c r="P1895" i="2"/>
  <c r="P1893" i="2" s="1"/>
  <c r="O1895" i="2"/>
  <c r="N1895" i="2"/>
  <c r="N1893" i="2" s="1"/>
  <c r="I1895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N1894" i="2"/>
  <c r="M1894" i="2"/>
  <c r="K1894" i="2"/>
  <c r="I1894" i="2"/>
  <c r="Z1893" i="2"/>
  <c r="AD1892" i="2"/>
  <c r="AD1890" i="2" s="1"/>
  <c r="AC1892" i="2"/>
  <c r="M1892" i="2" s="1"/>
  <c r="AB1892" i="2"/>
  <c r="AA1892" i="2"/>
  <c r="Z1892" i="2"/>
  <c r="Y1892" i="2"/>
  <c r="L1892" i="2" s="1"/>
  <c r="X1892" i="2"/>
  <c r="W1892" i="2"/>
  <c r="V1892" i="2"/>
  <c r="V1890" i="2" s="1"/>
  <c r="U1892" i="2"/>
  <c r="J1892" i="2" s="1"/>
  <c r="T1892" i="2"/>
  <c r="S1892" i="2"/>
  <c r="I1892" i="2"/>
  <c r="AD1891" i="2"/>
  <c r="AC1891" i="2"/>
  <c r="AB1891" i="2"/>
  <c r="AA1891" i="2"/>
  <c r="AA1890" i="2" s="1"/>
  <c r="Z1891" i="2"/>
  <c r="Y1891" i="2"/>
  <c r="X1891" i="2"/>
  <c r="W1891" i="2"/>
  <c r="W1890" i="2" s="1"/>
  <c r="V1891" i="2"/>
  <c r="U1891" i="2"/>
  <c r="T1891" i="2"/>
  <c r="T1890" i="2" s="1"/>
  <c r="S1891" i="2"/>
  <c r="N1891" i="2"/>
  <c r="K1891" i="2"/>
  <c r="I1891" i="2"/>
  <c r="I1890" i="2" s="1"/>
  <c r="Z1890" i="2"/>
  <c r="X1890" i="2"/>
  <c r="R1890" i="2"/>
  <c r="Q1890" i="2"/>
  <c r="P1890" i="2"/>
  <c r="O1890" i="2"/>
  <c r="N1890" i="2"/>
  <c r="AD1889" i="2"/>
  <c r="AC1889" i="2"/>
  <c r="AB1889" i="2"/>
  <c r="AA1889" i="2"/>
  <c r="L1889" i="2" s="1"/>
  <c r="Z1889" i="2"/>
  <c r="Y1889" i="2"/>
  <c r="X1889" i="2"/>
  <c r="W1889" i="2"/>
  <c r="K1889" i="2" s="1"/>
  <c r="V1889" i="2"/>
  <c r="U1889" i="2"/>
  <c r="T1889" i="2"/>
  <c r="S1889" i="2"/>
  <c r="J1889" i="2" s="1"/>
  <c r="I1889" i="2"/>
  <c r="AD1888" i="2"/>
  <c r="AC1888" i="2"/>
  <c r="AB1888" i="2"/>
  <c r="AA1888" i="2"/>
  <c r="L1888" i="2" s="1"/>
  <c r="Z1888" i="2"/>
  <c r="Y1888" i="2"/>
  <c r="X1888" i="2"/>
  <c r="W1888" i="2"/>
  <c r="V1888" i="2"/>
  <c r="U1888" i="2"/>
  <c r="T1888" i="2"/>
  <c r="S1888" i="2"/>
  <c r="I1888" i="2"/>
  <c r="AI1884" i="2"/>
  <c r="AC1884" i="2"/>
  <c r="U1884" i="2"/>
  <c r="R1884" i="2"/>
  <c r="Q1884" i="2"/>
  <c r="P1884" i="2"/>
  <c r="O1884" i="2"/>
  <c r="N1884" i="2"/>
  <c r="I1884" i="2"/>
  <c r="H1884" i="2"/>
  <c r="G1884" i="2"/>
  <c r="F1884" i="2"/>
  <c r="E1884" i="2"/>
  <c r="AD1882" i="2"/>
  <c r="AC1882" i="2"/>
  <c r="AC4411" i="2" s="1"/>
  <c r="AB1882" i="2"/>
  <c r="AA1882" i="2"/>
  <c r="Z1882" i="2"/>
  <c r="Y1882" i="2"/>
  <c r="Y1884" i="2" s="1"/>
  <c r="X1882" i="2"/>
  <c r="W1882" i="2"/>
  <c r="W4411" i="2" s="1"/>
  <c r="V1882" i="2"/>
  <c r="U1882" i="2"/>
  <c r="U4411" i="2" s="1"/>
  <c r="T1882" i="2"/>
  <c r="S1882" i="2"/>
  <c r="S1884" i="2" s="1"/>
  <c r="M1882" i="2"/>
  <c r="M4411" i="2" s="1"/>
  <c r="I1882" i="2"/>
  <c r="I4411" i="2" s="1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Q1863" i="2" s="1"/>
  <c r="P1876" i="2"/>
  <c r="O1876" i="2"/>
  <c r="N1876" i="2"/>
  <c r="J1876" i="2" s="1"/>
  <c r="I1876" i="2"/>
  <c r="F1876" i="2"/>
  <c r="G1876" i="2" s="1"/>
  <c r="H1876" i="2" s="1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L1875" i="2"/>
  <c r="I1875" i="2"/>
  <c r="F1875" i="2"/>
  <c r="G1875" i="2" s="1"/>
  <c r="AD1874" i="2"/>
  <c r="AC1874" i="2"/>
  <c r="M1874" i="2" s="1"/>
  <c r="AB1874" i="2"/>
  <c r="AA1874" i="2"/>
  <c r="Z1874" i="2"/>
  <c r="Y1874" i="2"/>
  <c r="L1874" i="2" s="1"/>
  <c r="X1874" i="2"/>
  <c r="W1874" i="2"/>
  <c r="V1874" i="2"/>
  <c r="U1874" i="2"/>
  <c r="T1874" i="2"/>
  <c r="S1874" i="2"/>
  <c r="J1874" i="2"/>
  <c r="I1874" i="2"/>
  <c r="F1874" i="2"/>
  <c r="G1874" i="2" s="1"/>
  <c r="AD1873" i="2"/>
  <c r="AC1873" i="2"/>
  <c r="M1873" i="2" s="1"/>
  <c r="AB1873" i="2"/>
  <c r="AA1873" i="2"/>
  <c r="Z1873" i="2"/>
  <c r="Y1873" i="2"/>
  <c r="X1873" i="2"/>
  <c r="W1873" i="2"/>
  <c r="K1873" i="2" s="1"/>
  <c r="V1873" i="2"/>
  <c r="U1873" i="2"/>
  <c r="T1873" i="2"/>
  <c r="S1873" i="2"/>
  <c r="I1873" i="2"/>
  <c r="F1873" i="2"/>
  <c r="G1873" i="2" s="1"/>
  <c r="AD1872" i="2"/>
  <c r="AC1872" i="2"/>
  <c r="M1872" i="2" s="1"/>
  <c r="AB1872" i="2"/>
  <c r="AA1872" i="2"/>
  <c r="Z1872" i="2"/>
  <c r="Y1872" i="2"/>
  <c r="X1872" i="2"/>
  <c r="W1872" i="2"/>
  <c r="K1872" i="2" s="1"/>
  <c r="V1872" i="2"/>
  <c r="U1872" i="2"/>
  <c r="T1872" i="2"/>
  <c r="S1872" i="2"/>
  <c r="I1872" i="2"/>
  <c r="F1872" i="2"/>
  <c r="G1872" i="2" s="1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N1871" i="2"/>
  <c r="M1871" i="2"/>
  <c r="K1871" i="2"/>
  <c r="I1871" i="2"/>
  <c r="F1871" i="2"/>
  <c r="G1871" i="2" s="1"/>
  <c r="AD1870" i="2"/>
  <c r="AC1870" i="2"/>
  <c r="AB1870" i="2"/>
  <c r="AA1870" i="2"/>
  <c r="Z1870" i="2"/>
  <c r="Y1870" i="2"/>
  <c r="X1870" i="2"/>
  <c r="W1870" i="2"/>
  <c r="V1870" i="2"/>
  <c r="U1870" i="2"/>
  <c r="T1870" i="2"/>
  <c r="S1870" i="2"/>
  <c r="AE1870" i="2" s="1"/>
  <c r="AF1870" i="2" s="1"/>
  <c r="N1870" i="2"/>
  <c r="I1870" i="2"/>
  <c r="H1870" i="2"/>
  <c r="F1870" i="2"/>
  <c r="G1870" i="2" s="1"/>
  <c r="AD1869" i="2"/>
  <c r="AC1869" i="2"/>
  <c r="AB1869" i="2"/>
  <c r="M1869" i="2" s="1"/>
  <c r="AA1869" i="2"/>
  <c r="Z1869" i="2"/>
  <c r="Y1869" i="2"/>
  <c r="X1869" i="2"/>
  <c r="K1869" i="2" s="1"/>
  <c r="W1869" i="2"/>
  <c r="V1869" i="2"/>
  <c r="U1869" i="2"/>
  <c r="T1869" i="2"/>
  <c r="S1869" i="2"/>
  <c r="N1869" i="2"/>
  <c r="I1869" i="2"/>
  <c r="G1869" i="2"/>
  <c r="F1869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N1868" i="2"/>
  <c r="I1868" i="2"/>
  <c r="F1868" i="2"/>
  <c r="G1868" i="2" s="1"/>
  <c r="H1868" i="2" s="1"/>
  <c r="AD1867" i="2"/>
  <c r="M1867" i="2" s="1"/>
  <c r="AC1867" i="2"/>
  <c r="AB1867" i="2"/>
  <c r="AA1867" i="2"/>
  <c r="Z1867" i="2"/>
  <c r="Y1867" i="2"/>
  <c r="X1867" i="2"/>
  <c r="W1867" i="2"/>
  <c r="V1867" i="2"/>
  <c r="U1867" i="2"/>
  <c r="T1867" i="2"/>
  <c r="S1867" i="2"/>
  <c r="J1867" i="2" s="1"/>
  <c r="N1867" i="2"/>
  <c r="I1867" i="2"/>
  <c r="G1867" i="2"/>
  <c r="F1867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I1866" i="2"/>
  <c r="F1866" i="2"/>
  <c r="G1866" i="2" s="1"/>
  <c r="AD1865" i="2"/>
  <c r="M1865" i="2" s="1"/>
  <c r="AC1865" i="2"/>
  <c r="AB1865" i="2"/>
  <c r="AA1865" i="2"/>
  <c r="Z1865" i="2"/>
  <c r="Y1865" i="2"/>
  <c r="X1865" i="2"/>
  <c r="W1865" i="2"/>
  <c r="V1865" i="2"/>
  <c r="K1865" i="2" s="1"/>
  <c r="U1865" i="2"/>
  <c r="T1865" i="2"/>
  <c r="S1865" i="2"/>
  <c r="N1865" i="2"/>
  <c r="I1865" i="2"/>
  <c r="G1865" i="2"/>
  <c r="F1865" i="2"/>
  <c r="AD1864" i="2"/>
  <c r="AC1864" i="2"/>
  <c r="AB1864" i="2"/>
  <c r="AA1864" i="2"/>
  <c r="Z1864" i="2"/>
  <c r="Y1864" i="2"/>
  <c r="X1864" i="2"/>
  <c r="W1864" i="2"/>
  <c r="V1864" i="2"/>
  <c r="U1864" i="2"/>
  <c r="J1864" i="2" s="1"/>
  <c r="T1864" i="2"/>
  <c r="T1863" i="2" s="1"/>
  <c r="S1864" i="2"/>
  <c r="N1864" i="2"/>
  <c r="L1864" i="2"/>
  <c r="I1864" i="2"/>
  <c r="F1864" i="2"/>
  <c r="G1864" i="2" s="1"/>
  <c r="AI1863" i="2"/>
  <c r="O1863" i="2"/>
  <c r="E1863" i="2"/>
  <c r="AD1862" i="2"/>
  <c r="AC1862" i="2"/>
  <c r="AB1862" i="2"/>
  <c r="AA1862" i="2"/>
  <c r="Z1862" i="2"/>
  <c r="Y1862" i="2"/>
  <c r="X1862" i="2"/>
  <c r="W1862" i="2"/>
  <c r="K1862" i="2" s="1"/>
  <c r="V1862" i="2"/>
  <c r="U1862" i="2"/>
  <c r="T1862" i="2"/>
  <c r="S1862" i="2"/>
  <c r="I1862" i="2"/>
  <c r="G1862" i="2"/>
  <c r="F1862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N1861" i="2"/>
  <c r="J1861" i="2"/>
  <c r="I1861" i="2"/>
  <c r="H1861" i="2" s="1"/>
  <c r="F1861" i="2"/>
  <c r="G1861" i="2" s="1"/>
  <c r="AD1860" i="2"/>
  <c r="M1860" i="2" s="1"/>
  <c r="AC1860" i="2"/>
  <c r="AB1860" i="2"/>
  <c r="AA1860" i="2"/>
  <c r="Z1860" i="2"/>
  <c r="Y1860" i="2"/>
  <c r="X1860" i="2"/>
  <c r="W1860" i="2"/>
  <c r="V1860" i="2"/>
  <c r="U1860" i="2"/>
  <c r="T1860" i="2"/>
  <c r="T1858" i="2" s="1"/>
  <c r="S1860" i="2"/>
  <c r="N1860" i="2"/>
  <c r="I1860" i="2"/>
  <c r="F1860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N1859" i="2"/>
  <c r="I1859" i="2"/>
  <c r="H1859" i="2"/>
  <c r="F1859" i="2"/>
  <c r="G1859" i="2" s="1"/>
  <c r="R1858" i="2"/>
  <c r="Q1858" i="2"/>
  <c r="P1858" i="2"/>
  <c r="O1858" i="2"/>
  <c r="N1858" i="2"/>
  <c r="AD1857" i="2"/>
  <c r="AC1857" i="2"/>
  <c r="AB1857" i="2"/>
  <c r="M1857" i="2" s="1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P1852" i="2" s="1"/>
  <c r="O1857" i="2"/>
  <c r="O1852" i="2" s="1"/>
  <c r="N1857" i="2"/>
  <c r="N1852" i="2" s="1"/>
  <c r="I1857" i="2"/>
  <c r="F1857" i="2"/>
  <c r="E1857" i="2"/>
  <c r="AD1856" i="2"/>
  <c r="AC1856" i="2"/>
  <c r="AB1856" i="2"/>
  <c r="AA1856" i="2"/>
  <c r="Z1856" i="2"/>
  <c r="Y1856" i="2"/>
  <c r="Y1852" i="2" s="1"/>
  <c r="X1856" i="2"/>
  <c r="K1856" i="2" s="1"/>
  <c r="W1856" i="2"/>
  <c r="V1856" i="2"/>
  <c r="U1856" i="2"/>
  <c r="T1856" i="2"/>
  <c r="S1856" i="2"/>
  <c r="I1856" i="2"/>
  <c r="G1856" i="2"/>
  <c r="F1856" i="2"/>
  <c r="AD1855" i="2"/>
  <c r="AC1855" i="2"/>
  <c r="AB1855" i="2"/>
  <c r="M1855" i="2" s="1"/>
  <c r="AA1855" i="2"/>
  <c r="Z1855" i="2"/>
  <c r="Y1855" i="2"/>
  <c r="X1855" i="2"/>
  <c r="W1855" i="2"/>
  <c r="V1855" i="2"/>
  <c r="U1855" i="2"/>
  <c r="T1855" i="2"/>
  <c r="J1855" i="2" s="1"/>
  <c r="S1855" i="2"/>
  <c r="I1855" i="2"/>
  <c r="G1855" i="2"/>
  <c r="H1855" i="2" s="1"/>
  <c r="F1855" i="2"/>
  <c r="AD1854" i="2"/>
  <c r="AC1854" i="2"/>
  <c r="AB1854" i="2"/>
  <c r="M1854" i="2" s="1"/>
  <c r="AA1854" i="2"/>
  <c r="Z1854" i="2"/>
  <c r="Y1854" i="2"/>
  <c r="X1854" i="2"/>
  <c r="K1854" i="2" s="1"/>
  <c r="W1854" i="2"/>
  <c r="V1854" i="2"/>
  <c r="U1854" i="2"/>
  <c r="T1854" i="2"/>
  <c r="J1854" i="2" s="1"/>
  <c r="S1854" i="2"/>
  <c r="I1854" i="2"/>
  <c r="F1854" i="2"/>
  <c r="G1854" i="2" s="1"/>
  <c r="H1854" i="2" s="1"/>
  <c r="AD1853" i="2"/>
  <c r="AC1853" i="2"/>
  <c r="AC1852" i="2" s="1"/>
  <c r="AB1853" i="2"/>
  <c r="AA1853" i="2"/>
  <c r="AA1852" i="2" s="1"/>
  <c r="Z1853" i="2"/>
  <c r="Y1853" i="2"/>
  <c r="X1853" i="2"/>
  <c r="W1853" i="2"/>
  <c r="W1852" i="2" s="1"/>
  <c r="V1853" i="2"/>
  <c r="U1853" i="2"/>
  <c r="U1852" i="2" s="1"/>
  <c r="T1853" i="2"/>
  <c r="S1853" i="2"/>
  <c r="AE1853" i="2" s="1"/>
  <c r="M1853" i="2"/>
  <c r="I1853" i="2"/>
  <c r="G1853" i="2"/>
  <c r="F1853" i="2"/>
  <c r="AI1852" i="2"/>
  <c r="S1852" i="2"/>
  <c r="Q1852" i="2"/>
  <c r="E1852" i="2"/>
  <c r="AD1851" i="2"/>
  <c r="M1851" i="2" s="1"/>
  <c r="AC1851" i="2"/>
  <c r="AB1851" i="2"/>
  <c r="AA1851" i="2"/>
  <c r="Z1851" i="2"/>
  <c r="Y1851" i="2"/>
  <c r="X1851" i="2"/>
  <c r="W1851" i="2"/>
  <c r="V1851" i="2"/>
  <c r="K1851" i="2" s="1"/>
  <c r="U1851" i="2"/>
  <c r="T1851" i="2"/>
  <c r="S1851" i="2"/>
  <c r="N1851" i="2"/>
  <c r="I1851" i="2"/>
  <c r="G1851" i="2"/>
  <c r="F1851" i="2"/>
  <c r="AD1850" i="2"/>
  <c r="AC1850" i="2"/>
  <c r="AB1850" i="2"/>
  <c r="AA1850" i="2"/>
  <c r="L1850" i="2" s="1"/>
  <c r="Z1850" i="2"/>
  <c r="Y1850" i="2"/>
  <c r="X1850" i="2"/>
  <c r="W1850" i="2"/>
  <c r="V1850" i="2"/>
  <c r="U1850" i="2"/>
  <c r="T1850" i="2"/>
  <c r="S1850" i="2"/>
  <c r="N1850" i="2"/>
  <c r="I1850" i="2"/>
  <c r="H1850" i="2" s="1"/>
  <c r="F1850" i="2"/>
  <c r="G1850" i="2" s="1"/>
  <c r="AD1849" i="2"/>
  <c r="AC1849" i="2"/>
  <c r="AB1849" i="2"/>
  <c r="AA1849" i="2"/>
  <c r="Z1849" i="2"/>
  <c r="Y1849" i="2"/>
  <c r="L1849" i="2" s="1"/>
  <c r="X1849" i="2"/>
  <c r="W1849" i="2"/>
  <c r="V1849" i="2"/>
  <c r="U1849" i="2"/>
  <c r="T1849" i="2"/>
  <c r="S1849" i="2"/>
  <c r="N1849" i="2"/>
  <c r="M1849" i="2"/>
  <c r="K1849" i="2"/>
  <c r="I1849" i="2"/>
  <c r="F1849" i="2"/>
  <c r="G1849" i="2" s="1"/>
  <c r="AD1848" i="2"/>
  <c r="AC1848" i="2"/>
  <c r="AB1848" i="2"/>
  <c r="AA1848" i="2"/>
  <c r="Z1848" i="2"/>
  <c r="Y1848" i="2"/>
  <c r="X1848" i="2"/>
  <c r="W1848" i="2"/>
  <c r="K1848" i="2" s="1"/>
  <c r="V1848" i="2"/>
  <c r="U1848" i="2"/>
  <c r="T1848" i="2"/>
  <c r="S1848" i="2"/>
  <c r="AE1848" i="2" s="1"/>
  <c r="I1848" i="2"/>
  <c r="F1848" i="2"/>
  <c r="G1848" i="2" s="1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N1847" i="2"/>
  <c r="I1847" i="2"/>
  <c r="F1847" i="2"/>
  <c r="G1847" i="2" s="1"/>
  <c r="AD1846" i="2"/>
  <c r="M1846" i="2" s="1"/>
  <c r="AC1846" i="2"/>
  <c r="AB1846" i="2"/>
  <c r="AA1846" i="2"/>
  <c r="Z1846" i="2"/>
  <c r="Y1846" i="2"/>
  <c r="X1846" i="2"/>
  <c r="W1846" i="2"/>
  <c r="V1846" i="2"/>
  <c r="K1846" i="2" s="1"/>
  <c r="U1846" i="2"/>
  <c r="T1846" i="2"/>
  <c r="S1846" i="2"/>
  <c r="N1846" i="2"/>
  <c r="I1846" i="2"/>
  <c r="G1846" i="2"/>
  <c r="F1846" i="2"/>
  <c r="AD1845" i="2"/>
  <c r="AC1845" i="2"/>
  <c r="AB1845" i="2"/>
  <c r="M1845" i="2" s="1"/>
  <c r="AA1845" i="2"/>
  <c r="L1845" i="2" s="1"/>
  <c r="Z1845" i="2"/>
  <c r="Y1845" i="2"/>
  <c r="X1845" i="2"/>
  <c r="W1845" i="2"/>
  <c r="V1845" i="2"/>
  <c r="U1845" i="2"/>
  <c r="T1845" i="2"/>
  <c r="S1845" i="2"/>
  <c r="N1845" i="2"/>
  <c r="J1845" i="2"/>
  <c r="I1845" i="2"/>
  <c r="F1845" i="2"/>
  <c r="G1845" i="2" s="1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N1844" i="2"/>
  <c r="M1844" i="2"/>
  <c r="K1844" i="2"/>
  <c r="I1844" i="2"/>
  <c r="F1844" i="2"/>
  <c r="G1844" i="2" s="1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AE1843" i="2" s="1"/>
  <c r="AF1843" i="2" s="1"/>
  <c r="N1843" i="2"/>
  <c r="I1843" i="2"/>
  <c r="H1843" i="2"/>
  <c r="F1843" i="2"/>
  <c r="G1843" i="2" s="1"/>
  <c r="AD1842" i="2"/>
  <c r="AC1842" i="2"/>
  <c r="AB1842" i="2"/>
  <c r="M1842" i="2" s="1"/>
  <c r="AA1842" i="2"/>
  <c r="Z1842" i="2"/>
  <c r="Y1842" i="2"/>
  <c r="X1842" i="2"/>
  <c r="W1842" i="2"/>
  <c r="V1842" i="2"/>
  <c r="U1842" i="2"/>
  <c r="T1842" i="2"/>
  <c r="S1842" i="2"/>
  <c r="N1842" i="2"/>
  <c r="K1842" i="2"/>
  <c r="I1842" i="2"/>
  <c r="F1842" i="2"/>
  <c r="G1842" i="2" s="1"/>
  <c r="AD1841" i="2"/>
  <c r="AC1841" i="2"/>
  <c r="AB1841" i="2"/>
  <c r="AA1841" i="2"/>
  <c r="Z1841" i="2"/>
  <c r="L1841" i="2" s="1"/>
  <c r="Y1841" i="2"/>
  <c r="X1841" i="2"/>
  <c r="W1841" i="2"/>
  <c r="V1841" i="2"/>
  <c r="U1841" i="2"/>
  <c r="T1841" i="2"/>
  <c r="S1841" i="2"/>
  <c r="N1841" i="2"/>
  <c r="J1841" i="2" s="1"/>
  <c r="I1841" i="2"/>
  <c r="F1841" i="2"/>
  <c r="G1841" i="2" s="1"/>
  <c r="H1841" i="2" s="1"/>
  <c r="AD1840" i="2"/>
  <c r="M1840" i="2" s="1"/>
  <c r="AC1840" i="2"/>
  <c r="AB1840" i="2"/>
  <c r="AA1840" i="2"/>
  <c r="Z1840" i="2"/>
  <c r="Y1840" i="2"/>
  <c r="X1840" i="2"/>
  <c r="W1840" i="2"/>
  <c r="K1840" i="2" s="1"/>
  <c r="V1840" i="2"/>
  <c r="U1840" i="2"/>
  <c r="T1840" i="2"/>
  <c r="S1840" i="2"/>
  <c r="J1840" i="2" s="1"/>
  <c r="N1840" i="2"/>
  <c r="I1840" i="2"/>
  <c r="G1840" i="2"/>
  <c r="F1840" i="2"/>
  <c r="AD1839" i="2"/>
  <c r="AC1839" i="2"/>
  <c r="AB1839" i="2"/>
  <c r="M1839" i="2" s="1"/>
  <c r="AA1839" i="2"/>
  <c r="Z1839" i="2"/>
  <c r="Y1839" i="2"/>
  <c r="X1839" i="2"/>
  <c r="W1839" i="2"/>
  <c r="V1839" i="2"/>
  <c r="U1839" i="2"/>
  <c r="T1839" i="2"/>
  <c r="J1839" i="2" s="1"/>
  <c r="S1839" i="2"/>
  <c r="I1839" i="2"/>
  <c r="G1839" i="2"/>
  <c r="H1839" i="2" s="1"/>
  <c r="F1839" i="2"/>
  <c r="AD1838" i="2"/>
  <c r="AC1838" i="2"/>
  <c r="AB1838" i="2"/>
  <c r="M1838" i="2" s="1"/>
  <c r="AA1838" i="2"/>
  <c r="Z1838" i="2"/>
  <c r="Y1838" i="2"/>
  <c r="X1838" i="2"/>
  <c r="K1838" i="2" s="1"/>
  <c r="W1838" i="2"/>
  <c r="V1838" i="2"/>
  <c r="U1838" i="2"/>
  <c r="T1838" i="2"/>
  <c r="J1838" i="2" s="1"/>
  <c r="S1838" i="2"/>
  <c r="I1838" i="2"/>
  <c r="F1838" i="2"/>
  <c r="G1838" i="2" s="1"/>
  <c r="H1838" i="2" s="1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AE1837" i="2" s="1"/>
  <c r="M1837" i="2"/>
  <c r="I1837" i="2"/>
  <c r="G1837" i="2"/>
  <c r="H1837" i="2" s="1"/>
  <c r="F1837" i="2"/>
  <c r="AD1836" i="2"/>
  <c r="AC1836" i="2"/>
  <c r="AB1836" i="2"/>
  <c r="M1836" i="2" s="1"/>
  <c r="AA1836" i="2"/>
  <c r="Z1836" i="2"/>
  <c r="Y1836" i="2"/>
  <c r="X1836" i="2"/>
  <c r="K1836" i="2" s="1"/>
  <c r="W1836" i="2"/>
  <c r="V1836" i="2"/>
  <c r="U1836" i="2"/>
  <c r="T1836" i="2"/>
  <c r="J1836" i="2" s="1"/>
  <c r="S1836" i="2"/>
  <c r="I1836" i="2"/>
  <c r="F1836" i="2"/>
  <c r="G1836" i="2" s="1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M1835" i="2"/>
  <c r="I1835" i="2"/>
  <c r="F1835" i="2"/>
  <c r="G1835" i="2" s="1"/>
  <c r="H1835" i="2" s="1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N1834" i="2"/>
  <c r="I1834" i="2"/>
  <c r="F1834" i="2"/>
  <c r="AD1833" i="2"/>
  <c r="AC1833" i="2"/>
  <c r="AB1833" i="2"/>
  <c r="AA1833" i="2"/>
  <c r="L1833" i="2" s="1"/>
  <c r="Z1833" i="2"/>
  <c r="Y1833" i="2"/>
  <c r="X1833" i="2"/>
  <c r="W1833" i="2"/>
  <c r="V1833" i="2"/>
  <c r="U1833" i="2"/>
  <c r="T1833" i="2"/>
  <c r="S1833" i="2"/>
  <c r="I1833" i="2"/>
  <c r="H1833" i="2"/>
  <c r="F1833" i="2"/>
  <c r="G1833" i="2" s="1"/>
  <c r="AD1832" i="2"/>
  <c r="AC1832" i="2"/>
  <c r="AB1832" i="2"/>
  <c r="AA1832" i="2"/>
  <c r="L1832" i="2" s="1"/>
  <c r="Z1832" i="2"/>
  <c r="Y1832" i="2"/>
  <c r="X1832" i="2"/>
  <c r="W1832" i="2"/>
  <c r="V1832" i="2"/>
  <c r="U1832" i="2"/>
  <c r="T1832" i="2"/>
  <c r="S1832" i="2"/>
  <c r="I1832" i="2"/>
  <c r="F1832" i="2"/>
  <c r="G1832" i="2" s="1"/>
  <c r="AD1831" i="2"/>
  <c r="AC1831" i="2"/>
  <c r="AB1831" i="2"/>
  <c r="AA1831" i="2"/>
  <c r="L1831" i="2" s="1"/>
  <c r="Z1831" i="2"/>
  <c r="Y1831" i="2"/>
  <c r="X1831" i="2"/>
  <c r="W1831" i="2"/>
  <c r="V1831" i="2"/>
  <c r="U1831" i="2"/>
  <c r="T1831" i="2"/>
  <c r="S1831" i="2"/>
  <c r="I1831" i="2"/>
  <c r="F1831" i="2"/>
  <c r="G1831" i="2" s="1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J1830" i="2"/>
  <c r="I1830" i="2"/>
  <c r="F1830" i="2"/>
  <c r="G1830" i="2" s="1"/>
  <c r="AD1829" i="2"/>
  <c r="AC1829" i="2"/>
  <c r="M1829" i="2" s="1"/>
  <c r="AB1829" i="2"/>
  <c r="AA1829" i="2"/>
  <c r="Z1829" i="2"/>
  <c r="Y1829" i="2"/>
  <c r="L1829" i="2" s="1"/>
  <c r="X1829" i="2"/>
  <c r="W1829" i="2"/>
  <c r="V1829" i="2"/>
  <c r="U1829" i="2"/>
  <c r="T1829" i="2"/>
  <c r="S1829" i="2"/>
  <c r="I1829" i="2"/>
  <c r="H1829" i="2" s="1"/>
  <c r="F1829" i="2"/>
  <c r="G1829" i="2" s="1"/>
  <c r="AD1828" i="2"/>
  <c r="AC1828" i="2"/>
  <c r="M1828" i="2" s="1"/>
  <c r="AB1828" i="2"/>
  <c r="AA1828" i="2"/>
  <c r="Z1828" i="2"/>
  <c r="Y1828" i="2"/>
  <c r="L1828" i="2" s="1"/>
  <c r="X1828" i="2"/>
  <c r="W1828" i="2"/>
  <c r="V1828" i="2"/>
  <c r="U1828" i="2"/>
  <c r="T1828" i="2"/>
  <c r="S1828" i="2"/>
  <c r="J1828" i="2"/>
  <c r="I1828" i="2"/>
  <c r="F1828" i="2"/>
  <c r="G1828" i="2" s="1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N1827" i="2"/>
  <c r="M1827" i="2"/>
  <c r="I1827" i="2"/>
  <c r="G1827" i="2"/>
  <c r="F1827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N1826" i="2"/>
  <c r="I1826" i="2"/>
  <c r="F1826" i="2"/>
  <c r="G1826" i="2" s="1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N1825" i="2"/>
  <c r="M1825" i="2"/>
  <c r="K1825" i="2"/>
  <c r="I1825" i="2"/>
  <c r="F1825" i="2"/>
  <c r="G1825" i="2" s="1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N1824" i="2"/>
  <c r="I1824" i="2"/>
  <c r="F1824" i="2"/>
  <c r="AD1823" i="2"/>
  <c r="AC1823" i="2"/>
  <c r="AB1823" i="2"/>
  <c r="M1823" i="2" s="1"/>
  <c r="AA1823" i="2"/>
  <c r="Z1823" i="2"/>
  <c r="Y1823" i="2"/>
  <c r="X1823" i="2"/>
  <c r="W1823" i="2"/>
  <c r="V1823" i="2"/>
  <c r="U1823" i="2"/>
  <c r="T1823" i="2"/>
  <c r="S1823" i="2"/>
  <c r="N1823" i="2"/>
  <c r="K1823" i="2"/>
  <c r="I1823" i="2"/>
  <c r="G1823" i="2"/>
  <c r="F1823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M1822" i="2"/>
  <c r="I1822" i="2"/>
  <c r="F1822" i="2"/>
  <c r="G1822" i="2" s="1"/>
  <c r="H1822" i="2" s="1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AE1821" i="2" s="1"/>
  <c r="I1821" i="2"/>
  <c r="F1821" i="2"/>
  <c r="G1821" i="2" s="1"/>
  <c r="AI1820" i="2"/>
  <c r="R1820" i="2"/>
  <c r="Q1820" i="2"/>
  <c r="P1820" i="2"/>
  <c r="O1820" i="2"/>
  <c r="E1820" i="2"/>
  <c r="AD1819" i="2"/>
  <c r="M1819" i="2" s="1"/>
  <c r="AC1819" i="2"/>
  <c r="AB1819" i="2"/>
  <c r="AA1819" i="2"/>
  <c r="Z1819" i="2"/>
  <c r="Y1819" i="2"/>
  <c r="Y1816" i="2" s="1"/>
  <c r="X1819" i="2"/>
  <c r="W1819" i="2"/>
  <c r="V1819" i="2"/>
  <c r="K1819" i="2" s="1"/>
  <c r="U1819" i="2"/>
  <c r="T1819" i="2"/>
  <c r="S1819" i="2"/>
  <c r="N1819" i="2"/>
  <c r="I1819" i="2"/>
  <c r="G1819" i="2"/>
  <c r="F1819" i="2"/>
  <c r="AD1818" i="2"/>
  <c r="AC1818" i="2"/>
  <c r="AB1818" i="2"/>
  <c r="AA1818" i="2"/>
  <c r="L1818" i="2" s="1"/>
  <c r="Z1818" i="2"/>
  <c r="Y1818" i="2"/>
  <c r="X1818" i="2"/>
  <c r="W1818" i="2"/>
  <c r="V1818" i="2"/>
  <c r="U1818" i="2"/>
  <c r="T1818" i="2"/>
  <c r="S1818" i="2"/>
  <c r="N1818" i="2"/>
  <c r="I1818" i="2"/>
  <c r="F1818" i="2"/>
  <c r="AD1817" i="2"/>
  <c r="AC1817" i="2"/>
  <c r="AB1817" i="2"/>
  <c r="M1817" i="2" s="1"/>
  <c r="AA1817" i="2"/>
  <c r="AA1816" i="2" s="1"/>
  <c r="Z1817" i="2"/>
  <c r="Y1817" i="2"/>
  <c r="X1817" i="2"/>
  <c r="W1817" i="2"/>
  <c r="V1817" i="2"/>
  <c r="U1817" i="2"/>
  <c r="T1817" i="2"/>
  <c r="S1817" i="2"/>
  <c r="N1817" i="2"/>
  <c r="K1817" i="2"/>
  <c r="I1817" i="2"/>
  <c r="I1816" i="2" s="1"/>
  <c r="F1817" i="2"/>
  <c r="G1817" i="2" s="1"/>
  <c r="AI1816" i="2"/>
  <c r="AC1816" i="2"/>
  <c r="U1816" i="2"/>
  <c r="S1816" i="2"/>
  <c r="R1816" i="2"/>
  <c r="Q1816" i="2"/>
  <c r="P1816" i="2"/>
  <c r="O1816" i="2"/>
  <c r="E1816" i="2"/>
  <c r="AD1815" i="2"/>
  <c r="M1815" i="2" s="1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R1811" i="2" s="1"/>
  <c r="Q1815" i="2"/>
  <c r="Q1811" i="2" s="1"/>
  <c r="P1815" i="2"/>
  <c r="O1815" i="2"/>
  <c r="O1811" i="2" s="1"/>
  <c r="N1815" i="2"/>
  <c r="I1815" i="2"/>
  <c r="G1815" i="2"/>
  <c r="F1815" i="2"/>
  <c r="AD1814" i="2"/>
  <c r="AC1814" i="2"/>
  <c r="AB1814" i="2"/>
  <c r="M1814" i="2" s="1"/>
  <c r="AA1814" i="2"/>
  <c r="L1814" i="2" s="1"/>
  <c r="Z1814" i="2"/>
  <c r="Y1814" i="2"/>
  <c r="X1814" i="2"/>
  <c r="X1811" i="2" s="1"/>
  <c r="W1814" i="2"/>
  <c r="V1814" i="2"/>
  <c r="U1814" i="2"/>
  <c r="T1814" i="2"/>
  <c r="S1814" i="2"/>
  <c r="N1814" i="2"/>
  <c r="J1814" i="2"/>
  <c r="I1814" i="2"/>
  <c r="F1814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N1813" i="2"/>
  <c r="M1813" i="2"/>
  <c r="I1813" i="2"/>
  <c r="G1813" i="2"/>
  <c r="F1813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N1812" i="2"/>
  <c r="J1812" i="2" s="1"/>
  <c r="I1812" i="2"/>
  <c r="F1812" i="2"/>
  <c r="G1812" i="2" s="1"/>
  <c r="AI1811" i="2"/>
  <c r="AB1811" i="2"/>
  <c r="P1811" i="2"/>
  <c r="E1811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K1810" i="2"/>
  <c r="I1810" i="2"/>
  <c r="F1810" i="2"/>
  <c r="G1810" i="2" s="1"/>
  <c r="AD1809" i="2"/>
  <c r="AC1809" i="2"/>
  <c r="AB1809" i="2"/>
  <c r="AA1809" i="2"/>
  <c r="Z1809" i="2"/>
  <c r="L1809" i="2" s="1"/>
  <c r="Y1809" i="2"/>
  <c r="X1809" i="2"/>
  <c r="W1809" i="2"/>
  <c r="V1809" i="2"/>
  <c r="K1809" i="2" s="1"/>
  <c r="U1809" i="2"/>
  <c r="T1809" i="2"/>
  <c r="S1809" i="2"/>
  <c r="M1809" i="2"/>
  <c r="I1809" i="2"/>
  <c r="F1809" i="2"/>
  <c r="G1809" i="2" s="1"/>
  <c r="AI1808" i="2"/>
  <c r="AD1808" i="2"/>
  <c r="M1808" i="2" s="1"/>
  <c r="AC1808" i="2"/>
  <c r="AB1808" i="2"/>
  <c r="AA1808" i="2"/>
  <c r="Z1808" i="2"/>
  <c r="Y1808" i="2"/>
  <c r="X1808" i="2"/>
  <c r="W1808" i="2"/>
  <c r="V1808" i="2"/>
  <c r="U1808" i="2"/>
  <c r="T1808" i="2"/>
  <c r="S1808" i="2"/>
  <c r="N1808" i="2"/>
  <c r="I1808" i="2"/>
  <c r="G1808" i="2"/>
  <c r="F1808" i="2"/>
  <c r="AE1807" i="2"/>
  <c r="AD1807" i="2"/>
  <c r="AC1807" i="2"/>
  <c r="AB1807" i="2"/>
  <c r="AA1807" i="2"/>
  <c r="Z1807" i="2"/>
  <c r="Y1807" i="2"/>
  <c r="X1807" i="2"/>
  <c r="W1807" i="2"/>
  <c r="V1807" i="2"/>
  <c r="U1807" i="2"/>
  <c r="T1807" i="2"/>
  <c r="S1807" i="2"/>
  <c r="N1807" i="2"/>
  <c r="L1807" i="2"/>
  <c r="I1807" i="2"/>
  <c r="F1807" i="2"/>
  <c r="G1807" i="2" s="1"/>
  <c r="AF1807" i="2" s="1"/>
  <c r="AI1806" i="2"/>
  <c r="AD1806" i="2"/>
  <c r="AD1805" i="2" s="1"/>
  <c r="AC1806" i="2"/>
  <c r="AB1806" i="2"/>
  <c r="AA1806" i="2"/>
  <c r="Z1806" i="2"/>
  <c r="Y1806" i="2"/>
  <c r="X1806" i="2"/>
  <c r="W1806" i="2"/>
  <c r="V1806" i="2"/>
  <c r="U1806" i="2"/>
  <c r="T1806" i="2"/>
  <c r="T1805" i="2" s="1"/>
  <c r="S1806" i="2"/>
  <c r="N1806" i="2"/>
  <c r="I1806" i="2"/>
  <c r="F1806" i="2"/>
  <c r="G1806" i="2" s="1"/>
  <c r="AB1805" i="2"/>
  <c r="X1805" i="2"/>
  <c r="R1805" i="2"/>
  <c r="Q1805" i="2"/>
  <c r="P1805" i="2"/>
  <c r="O1805" i="2"/>
  <c r="E1805" i="2"/>
  <c r="AD1804" i="2"/>
  <c r="AC1804" i="2"/>
  <c r="AB1804" i="2"/>
  <c r="AA1804" i="2"/>
  <c r="Z1804" i="2"/>
  <c r="L1804" i="2" s="1"/>
  <c r="Y1804" i="2"/>
  <c r="X1804" i="2"/>
  <c r="W1804" i="2"/>
  <c r="V1804" i="2"/>
  <c r="K1804" i="2" s="1"/>
  <c r="U1804" i="2"/>
  <c r="T1804" i="2"/>
  <c r="S1804" i="2"/>
  <c r="N1804" i="2"/>
  <c r="J1804" i="2" s="1"/>
  <c r="I1804" i="2"/>
  <c r="F1804" i="2"/>
  <c r="G1804" i="2" s="1"/>
  <c r="H1804" i="2" s="1"/>
  <c r="AD1803" i="2"/>
  <c r="AC1803" i="2"/>
  <c r="AB1803" i="2"/>
  <c r="M1803" i="2" s="1"/>
  <c r="AA1803" i="2"/>
  <c r="Z1803" i="2"/>
  <c r="Y1803" i="2"/>
  <c r="X1803" i="2"/>
  <c r="W1803" i="2"/>
  <c r="V1803" i="2"/>
  <c r="U1803" i="2"/>
  <c r="T1803" i="2"/>
  <c r="S1803" i="2"/>
  <c r="N1803" i="2"/>
  <c r="I1803" i="2"/>
  <c r="G1803" i="2"/>
  <c r="F1803" i="2"/>
  <c r="AD1802" i="2"/>
  <c r="AC1802" i="2"/>
  <c r="AB1802" i="2"/>
  <c r="AA1802" i="2"/>
  <c r="Z1802" i="2"/>
  <c r="Y1802" i="2"/>
  <c r="X1802" i="2"/>
  <c r="W1802" i="2"/>
  <c r="V1802" i="2"/>
  <c r="U1802" i="2"/>
  <c r="J1802" i="2" s="1"/>
  <c r="T1802" i="2"/>
  <c r="S1802" i="2"/>
  <c r="N1802" i="2"/>
  <c r="L1802" i="2"/>
  <c r="I1802" i="2"/>
  <c r="F1802" i="2"/>
  <c r="G1802" i="2" s="1"/>
  <c r="H1802" i="2" s="1"/>
  <c r="AD1801" i="2"/>
  <c r="M1801" i="2" s="1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R1799" i="2" s="1"/>
  <c r="Q1801" i="2"/>
  <c r="Q1799" i="2" s="1"/>
  <c r="P1801" i="2"/>
  <c r="O1801" i="2"/>
  <c r="O1799" i="2" s="1"/>
  <c r="N1801" i="2"/>
  <c r="I1801" i="2"/>
  <c r="F1801" i="2"/>
  <c r="G1801" i="2" s="1"/>
  <c r="AD1800" i="2"/>
  <c r="AC1800" i="2"/>
  <c r="AB1800" i="2"/>
  <c r="AA1800" i="2"/>
  <c r="Z1800" i="2"/>
  <c r="Y1800" i="2"/>
  <c r="X1800" i="2"/>
  <c r="X1799" i="2" s="1"/>
  <c r="W1800" i="2"/>
  <c r="V1800" i="2"/>
  <c r="U1800" i="2"/>
  <c r="T1800" i="2"/>
  <c r="S1800" i="2"/>
  <c r="N1800" i="2"/>
  <c r="I1800" i="2"/>
  <c r="F1800" i="2"/>
  <c r="G1800" i="2" s="1"/>
  <c r="AI1799" i="2"/>
  <c r="AB1799" i="2"/>
  <c r="T1799" i="2"/>
  <c r="P1799" i="2"/>
  <c r="E1799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N1798" i="2"/>
  <c r="I1798" i="2"/>
  <c r="F1798" i="2"/>
  <c r="AD1797" i="2"/>
  <c r="AC1797" i="2"/>
  <c r="AC1796" i="2" s="1"/>
  <c r="AB1797" i="2"/>
  <c r="M1797" i="2" s="1"/>
  <c r="AA1797" i="2"/>
  <c r="AA1796" i="2" s="1"/>
  <c r="Z1797" i="2"/>
  <c r="Y1797" i="2"/>
  <c r="X1797" i="2"/>
  <c r="W1797" i="2"/>
  <c r="W1796" i="2" s="1"/>
  <c r="V1797" i="2"/>
  <c r="U1797" i="2"/>
  <c r="U1796" i="2" s="1"/>
  <c r="T1797" i="2"/>
  <c r="S1797" i="2"/>
  <c r="S1796" i="2" s="1"/>
  <c r="N1797" i="2"/>
  <c r="I1797" i="2"/>
  <c r="I1796" i="2" s="1"/>
  <c r="G1797" i="2"/>
  <c r="F1797" i="2"/>
  <c r="AI1796" i="2"/>
  <c r="Y1796" i="2"/>
  <c r="R1796" i="2"/>
  <c r="Q1796" i="2"/>
  <c r="P1796" i="2"/>
  <c r="O1796" i="2"/>
  <c r="E1796" i="2"/>
  <c r="AD1795" i="2"/>
  <c r="M1795" i="2" s="1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I1795" i="2"/>
  <c r="G1795" i="2"/>
  <c r="F1795" i="2"/>
  <c r="AD1794" i="2"/>
  <c r="AC1794" i="2"/>
  <c r="AB1794" i="2"/>
  <c r="M1794" i="2" s="1"/>
  <c r="AA1794" i="2"/>
  <c r="Z1794" i="2"/>
  <c r="Y1794" i="2"/>
  <c r="X1794" i="2"/>
  <c r="W1794" i="2"/>
  <c r="V1794" i="2"/>
  <c r="U1794" i="2"/>
  <c r="T1794" i="2"/>
  <c r="S1794" i="2"/>
  <c r="N1794" i="2"/>
  <c r="I1794" i="2"/>
  <c r="H1794" i="2"/>
  <c r="F1794" i="2"/>
  <c r="G1794" i="2" s="1"/>
  <c r="AD1793" i="2"/>
  <c r="AC1793" i="2"/>
  <c r="AB1793" i="2"/>
  <c r="M1793" i="2" s="1"/>
  <c r="AA1793" i="2"/>
  <c r="Z1793" i="2"/>
  <c r="Y1793" i="2"/>
  <c r="X1793" i="2"/>
  <c r="W1793" i="2"/>
  <c r="V1793" i="2"/>
  <c r="U1793" i="2"/>
  <c r="T1793" i="2"/>
  <c r="S1793" i="2"/>
  <c r="N1793" i="2"/>
  <c r="I1793" i="2"/>
  <c r="G1793" i="2"/>
  <c r="F1793" i="2"/>
  <c r="AD1792" i="2"/>
  <c r="AC1792" i="2"/>
  <c r="AB1792" i="2"/>
  <c r="AA1792" i="2"/>
  <c r="Z1792" i="2"/>
  <c r="Y1792" i="2"/>
  <c r="X1792" i="2"/>
  <c r="W1792" i="2"/>
  <c r="K1792" i="2" s="1"/>
  <c r="V1792" i="2"/>
  <c r="U1792" i="2"/>
  <c r="T1792" i="2"/>
  <c r="S1792" i="2"/>
  <c r="I1792" i="2"/>
  <c r="G1792" i="2"/>
  <c r="F1792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N1791" i="2"/>
  <c r="J1791" i="2"/>
  <c r="I1791" i="2"/>
  <c r="H1791" i="2" s="1"/>
  <c r="F1791" i="2"/>
  <c r="G1791" i="2" s="1"/>
  <c r="AD1790" i="2"/>
  <c r="M1790" i="2" s="1"/>
  <c r="AC1790" i="2"/>
  <c r="AB1790" i="2"/>
  <c r="AA1790" i="2"/>
  <c r="Z1790" i="2"/>
  <c r="Y1790" i="2"/>
  <c r="X1790" i="2"/>
  <c r="W1790" i="2"/>
  <c r="V1790" i="2"/>
  <c r="U1790" i="2"/>
  <c r="T1790" i="2"/>
  <c r="S1790" i="2"/>
  <c r="N1790" i="2"/>
  <c r="I1790" i="2"/>
  <c r="F1790" i="2"/>
  <c r="G1790" i="2" s="1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N1789" i="2"/>
  <c r="I1789" i="2"/>
  <c r="H1789" i="2"/>
  <c r="F1789" i="2"/>
  <c r="G1789" i="2" s="1"/>
  <c r="AD1788" i="2"/>
  <c r="AC1788" i="2"/>
  <c r="AB1788" i="2"/>
  <c r="M1788" i="2" s="1"/>
  <c r="AA1788" i="2"/>
  <c r="Z1788" i="2"/>
  <c r="Y1788" i="2"/>
  <c r="X1788" i="2"/>
  <c r="W1788" i="2"/>
  <c r="V1788" i="2"/>
  <c r="U1788" i="2"/>
  <c r="T1788" i="2"/>
  <c r="S1788" i="2"/>
  <c r="N1788" i="2"/>
  <c r="I1788" i="2"/>
  <c r="G1788" i="2"/>
  <c r="F1788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N1787" i="2"/>
  <c r="I1787" i="2"/>
  <c r="H1787" i="2" s="1"/>
  <c r="F1787" i="2"/>
  <c r="G1787" i="2" s="1"/>
  <c r="AD1786" i="2"/>
  <c r="AC1786" i="2"/>
  <c r="AB1786" i="2"/>
  <c r="AA1786" i="2"/>
  <c r="Z1786" i="2"/>
  <c r="Y1786" i="2"/>
  <c r="L1786" i="2" s="1"/>
  <c r="X1786" i="2"/>
  <c r="W1786" i="2"/>
  <c r="V1786" i="2"/>
  <c r="U1786" i="2"/>
  <c r="T1786" i="2"/>
  <c r="S1786" i="2"/>
  <c r="N1786" i="2"/>
  <c r="M1786" i="2"/>
  <c r="I1786" i="2"/>
  <c r="F1786" i="2"/>
  <c r="G1786" i="2" s="1"/>
  <c r="AD1785" i="2"/>
  <c r="AC1785" i="2"/>
  <c r="AB1785" i="2"/>
  <c r="AA1785" i="2"/>
  <c r="Z1785" i="2"/>
  <c r="L1785" i="2" s="1"/>
  <c r="Y1785" i="2"/>
  <c r="X1785" i="2"/>
  <c r="W1785" i="2"/>
  <c r="V1785" i="2"/>
  <c r="K1785" i="2" s="1"/>
  <c r="U1785" i="2"/>
  <c r="T1785" i="2"/>
  <c r="S1785" i="2"/>
  <c r="N1785" i="2"/>
  <c r="J1785" i="2" s="1"/>
  <c r="I1785" i="2"/>
  <c r="F1785" i="2"/>
  <c r="G1785" i="2" s="1"/>
  <c r="AD1784" i="2"/>
  <c r="M1784" i="2" s="1"/>
  <c r="AC1784" i="2"/>
  <c r="AB1784" i="2"/>
  <c r="AA1784" i="2"/>
  <c r="Z1784" i="2"/>
  <c r="Y1784" i="2"/>
  <c r="X1784" i="2"/>
  <c r="W1784" i="2"/>
  <c r="V1784" i="2"/>
  <c r="K1784" i="2" s="1"/>
  <c r="U1784" i="2"/>
  <c r="T1784" i="2"/>
  <c r="S1784" i="2"/>
  <c r="N1784" i="2"/>
  <c r="I1784" i="2"/>
  <c r="G1784" i="2"/>
  <c r="F1784" i="2"/>
  <c r="AD1783" i="2"/>
  <c r="AC1783" i="2"/>
  <c r="AB1783" i="2"/>
  <c r="M1783" i="2" s="1"/>
  <c r="AA1783" i="2"/>
  <c r="Z1783" i="2"/>
  <c r="Y1783" i="2"/>
  <c r="X1783" i="2"/>
  <c r="W1783" i="2"/>
  <c r="V1783" i="2"/>
  <c r="U1783" i="2"/>
  <c r="T1783" i="2"/>
  <c r="J1783" i="2" s="1"/>
  <c r="S1783" i="2"/>
  <c r="I1783" i="2"/>
  <c r="F1783" i="2"/>
  <c r="G1783" i="2" s="1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L1782" i="2" s="1"/>
  <c r="O1782" i="2"/>
  <c r="N1782" i="2"/>
  <c r="I1782" i="2"/>
  <c r="F1782" i="2"/>
  <c r="G1782" i="2" s="1"/>
  <c r="AD1781" i="2"/>
  <c r="AC1781" i="2"/>
  <c r="AB1781" i="2"/>
  <c r="AA1781" i="2"/>
  <c r="Z1781" i="2"/>
  <c r="Y1781" i="2"/>
  <c r="X1781" i="2"/>
  <c r="X1775" i="2" s="1"/>
  <c r="W1781" i="2"/>
  <c r="V1781" i="2"/>
  <c r="U1781" i="2"/>
  <c r="T1781" i="2"/>
  <c r="S1781" i="2"/>
  <c r="I1781" i="2"/>
  <c r="H1781" i="2"/>
  <c r="F1781" i="2"/>
  <c r="G1781" i="2" s="1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I1780" i="2"/>
  <c r="F1780" i="2"/>
  <c r="G1780" i="2" s="1"/>
  <c r="H1780" i="2" s="1"/>
  <c r="AD1779" i="2"/>
  <c r="AC1779" i="2"/>
  <c r="AB1779" i="2"/>
  <c r="AA1779" i="2"/>
  <c r="Z1779" i="2"/>
  <c r="Y1779" i="2"/>
  <c r="X1779" i="2"/>
  <c r="W1779" i="2"/>
  <c r="K1779" i="2" s="1"/>
  <c r="V1779" i="2"/>
  <c r="U1779" i="2"/>
  <c r="T1779" i="2"/>
  <c r="S1779" i="2"/>
  <c r="J1779" i="2" s="1"/>
  <c r="I1779" i="2"/>
  <c r="F1779" i="2"/>
  <c r="G1779" i="2" s="1"/>
  <c r="H1779" i="2" s="1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L1778" i="2"/>
  <c r="I1778" i="2"/>
  <c r="F1778" i="2"/>
  <c r="G1778" i="2" s="1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N1777" i="2"/>
  <c r="M1777" i="2"/>
  <c r="K1777" i="2"/>
  <c r="I1777" i="2"/>
  <c r="F1777" i="2"/>
  <c r="G1777" i="2" s="1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I1776" i="2"/>
  <c r="H1776" i="2"/>
  <c r="F1776" i="2"/>
  <c r="G1776" i="2" s="1"/>
  <c r="AI1775" i="2"/>
  <c r="R1775" i="2"/>
  <c r="E1775" i="2"/>
  <c r="AD1774" i="2"/>
  <c r="AC1774" i="2"/>
  <c r="AB1774" i="2"/>
  <c r="AA1774" i="2"/>
  <c r="Z1774" i="2"/>
  <c r="L1774" i="2" s="1"/>
  <c r="Y1774" i="2"/>
  <c r="X1774" i="2"/>
  <c r="W1774" i="2"/>
  <c r="V1774" i="2"/>
  <c r="K1774" i="2" s="1"/>
  <c r="U1774" i="2"/>
  <c r="T1774" i="2"/>
  <c r="S1774" i="2"/>
  <c r="M1774" i="2"/>
  <c r="I1774" i="2"/>
  <c r="I1772" i="2" s="1"/>
  <c r="F1774" i="2"/>
  <c r="G1774" i="2" s="1"/>
  <c r="H1774" i="2" s="1"/>
  <c r="AD1773" i="2"/>
  <c r="AC1773" i="2"/>
  <c r="AC1772" i="2" s="1"/>
  <c r="AB1773" i="2"/>
  <c r="AA1773" i="2"/>
  <c r="Z1773" i="2"/>
  <c r="Y1773" i="2"/>
  <c r="X1773" i="2"/>
  <c r="X1772" i="2" s="1"/>
  <c r="W1773" i="2"/>
  <c r="V1773" i="2"/>
  <c r="U1773" i="2"/>
  <c r="U1772" i="2" s="1"/>
  <c r="T1773" i="2"/>
  <c r="T1772" i="2" s="1"/>
  <c r="S1773" i="2"/>
  <c r="R1773" i="2"/>
  <c r="Q1773" i="2"/>
  <c r="P1773" i="2"/>
  <c r="P1772" i="2" s="1"/>
  <c r="O1773" i="2"/>
  <c r="N1773" i="2"/>
  <c r="I1773" i="2"/>
  <c r="F1773" i="2"/>
  <c r="E1773" i="2"/>
  <c r="E1772" i="2" s="1"/>
  <c r="AI1772" i="2"/>
  <c r="AA1772" i="2"/>
  <c r="Y1772" i="2"/>
  <c r="W1772" i="2"/>
  <c r="S1772" i="2"/>
  <c r="Q1772" i="2"/>
  <c r="O1772" i="2"/>
  <c r="AD1771" i="2"/>
  <c r="AD1769" i="2" s="1"/>
  <c r="AC1771" i="2"/>
  <c r="AB1771" i="2"/>
  <c r="AA1771" i="2"/>
  <c r="Z1771" i="2"/>
  <c r="Z1769" i="2" s="1"/>
  <c r="Y1771" i="2"/>
  <c r="X1771" i="2"/>
  <c r="W1771" i="2"/>
  <c r="V1771" i="2"/>
  <c r="U1771" i="2"/>
  <c r="T1771" i="2"/>
  <c r="S1771" i="2"/>
  <c r="L1771" i="2"/>
  <c r="I1771" i="2"/>
  <c r="F1771" i="2"/>
  <c r="AD1770" i="2"/>
  <c r="AC1770" i="2"/>
  <c r="AB1770" i="2"/>
  <c r="AA1770" i="2"/>
  <c r="Z1770" i="2"/>
  <c r="Y1770" i="2"/>
  <c r="Y1769" i="2" s="1"/>
  <c r="X1770" i="2"/>
  <c r="X1769" i="2" s="1"/>
  <c r="W1770" i="2"/>
  <c r="V1770" i="2"/>
  <c r="U1770" i="2"/>
  <c r="T1770" i="2"/>
  <c r="T1769" i="2" s="1"/>
  <c r="S1770" i="2"/>
  <c r="R1770" i="2"/>
  <c r="Q1770" i="2"/>
  <c r="P1770" i="2"/>
  <c r="O1770" i="2"/>
  <c r="N1770" i="2"/>
  <c r="M1770" i="2"/>
  <c r="K1770" i="2"/>
  <c r="I1770" i="2"/>
  <c r="F1770" i="2"/>
  <c r="G1770" i="2" s="1"/>
  <c r="AI1769" i="2"/>
  <c r="AB1769" i="2"/>
  <c r="V1769" i="2"/>
  <c r="R1769" i="2"/>
  <c r="Q1769" i="2"/>
  <c r="P1769" i="2"/>
  <c r="O1769" i="2"/>
  <c r="N1769" i="2"/>
  <c r="I1769" i="2"/>
  <c r="E1769" i="2"/>
  <c r="AE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R1708" i="2"/>
  <c r="Q1708" i="2"/>
  <c r="P1708" i="2"/>
  <c r="O1708" i="2"/>
  <c r="N1708" i="2"/>
  <c r="E1708" i="2"/>
  <c r="AE1705" i="2"/>
  <c r="AI1701" i="2"/>
  <c r="H1701" i="2"/>
  <c r="G1701" i="2"/>
  <c r="F1701" i="2"/>
  <c r="E1701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I1699" i="2"/>
  <c r="AD1698" i="2"/>
  <c r="AD1697" i="2" s="1"/>
  <c r="AC1698" i="2"/>
  <c r="AB1698" i="2"/>
  <c r="AA1698" i="2"/>
  <c r="Z1698" i="2"/>
  <c r="Z1697" i="2" s="1"/>
  <c r="Y1698" i="2"/>
  <c r="X1698" i="2"/>
  <c r="W1698" i="2"/>
  <c r="V1698" i="2"/>
  <c r="V1697" i="2" s="1"/>
  <c r="U1698" i="2"/>
  <c r="T1698" i="2"/>
  <c r="S1698" i="2"/>
  <c r="L1698" i="2"/>
  <c r="J1698" i="2"/>
  <c r="I1698" i="2"/>
  <c r="AC1697" i="2"/>
  <c r="AB1697" i="2"/>
  <c r="Y1697" i="2"/>
  <c r="X1697" i="2"/>
  <c r="U1697" i="2"/>
  <c r="T1697" i="2"/>
  <c r="R1697" i="2"/>
  <c r="Q1697" i="2"/>
  <c r="P1697" i="2"/>
  <c r="O1697" i="2"/>
  <c r="N1697" i="2"/>
  <c r="I1697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L1696" i="2" s="1"/>
  <c r="O1696" i="2"/>
  <c r="N1696" i="2"/>
  <c r="I1696" i="2"/>
  <c r="AD1695" i="2"/>
  <c r="M1695" i="2" s="1"/>
  <c r="AC1695" i="2"/>
  <c r="AB1695" i="2"/>
  <c r="AA1695" i="2"/>
  <c r="Z1695" i="2"/>
  <c r="Y1695" i="2"/>
  <c r="X1695" i="2"/>
  <c r="W1695" i="2"/>
  <c r="V1695" i="2"/>
  <c r="U1695" i="2"/>
  <c r="T1695" i="2"/>
  <c r="S1695" i="2"/>
  <c r="J1695" i="2" s="1"/>
  <c r="N1695" i="2"/>
  <c r="I1695" i="2"/>
  <c r="AD1694" i="2"/>
  <c r="AD1693" i="2" s="1"/>
  <c r="AC1694" i="2"/>
  <c r="AC1693" i="2" s="1"/>
  <c r="AB1694" i="2"/>
  <c r="AA1694" i="2"/>
  <c r="Z1694" i="2"/>
  <c r="Z1693" i="2" s="1"/>
  <c r="Y1694" i="2"/>
  <c r="X1694" i="2"/>
  <c r="X1693" i="2" s="1"/>
  <c r="W1694" i="2"/>
  <c r="V1694" i="2"/>
  <c r="U1694" i="2"/>
  <c r="U1693" i="2" s="1"/>
  <c r="T1694" i="2"/>
  <c r="T1693" i="2" s="1"/>
  <c r="S1694" i="2"/>
  <c r="R1694" i="2"/>
  <c r="Q1694" i="2"/>
  <c r="P1694" i="2"/>
  <c r="O1694" i="2"/>
  <c r="N1694" i="2"/>
  <c r="I1694" i="2"/>
  <c r="AA1693" i="2"/>
  <c r="Y1693" i="2"/>
  <c r="S1693" i="2"/>
  <c r="Q1693" i="2"/>
  <c r="O1693" i="2"/>
  <c r="I1693" i="2"/>
  <c r="AD1692" i="2"/>
  <c r="AC1692" i="2"/>
  <c r="AB1692" i="2"/>
  <c r="AA1692" i="2"/>
  <c r="Z1692" i="2"/>
  <c r="L1692" i="2" s="1"/>
  <c r="Y1692" i="2"/>
  <c r="Y1690" i="2" s="1"/>
  <c r="X1692" i="2"/>
  <c r="W1692" i="2"/>
  <c r="V1692" i="2"/>
  <c r="K1692" i="2" s="1"/>
  <c r="U1692" i="2"/>
  <c r="T1692" i="2"/>
  <c r="S1692" i="2"/>
  <c r="M1692" i="2"/>
  <c r="I1692" i="2"/>
  <c r="AD1691" i="2"/>
  <c r="AC1691" i="2"/>
  <c r="AB1691" i="2"/>
  <c r="AA1691" i="2"/>
  <c r="AA1690" i="2" s="1"/>
  <c r="Z1691" i="2"/>
  <c r="Y1691" i="2"/>
  <c r="X1691" i="2"/>
  <c r="W1691" i="2"/>
  <c r="V1691" i="2"/>
  <c r="U1691" i="2"/>
  <c r="T1691" i="2"/>
  <c r="S1691" i="2"/>
  <c r="S1690" i="2" s="1"/>
  <c r="R1691" i="2"/>
  <c r="Q1691" i="2"/>
  <c r="P1691" i="2"/>
  <c r="L1691" i="2" s="1"/>
  <c r="L1690" i="2" s="1"/>
  <c r="O1691" i="2"/>
  <c r="N1691" i="2"/>
  <c r="I1691" i="2"/>
  <c r="I1690" i="2" s="1"/>
  <c r="AC1690" i="2"/>
  <c r="W1690" i="2"/>
  <c r="U1690" i="2"/>
  <c r="Q1690" i="2"/>
  <c r="O1690" i="2"/>
  <c r="AD1689" i="2"/>
  <c r="AC1689" i="2"/>
  <c r="AB1689" i="2"/>
  <c r="M1689" i="2" s="1"/>
  <c r="AA1689" i="2"/>
  <c r="Z1689" i="2"/>
  <c r="Y1689" i="2"/>
  <c r="X1689" i="2"/>
  <c r="W1689" i="2"/>
  <c r="V1689" i="2"/>
  <c r="U1689" i="2"/>
  <c r="T1689" i="2"/>
  <c r="S1689" i="2"/>
  <c r="I1689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M1688" i="2"/>
  <c r="I1688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I1687" i="2"/>
  <c r="AD1686" i="2"/>
  <c r="AC1686" i="2"/>
  <c r="AB1686" i="2"/>
  <c r="AA1686" i="2"/>
  <c r="Z1686" i="2"/>
  <c r="L1686" i="2" s="1"/>
  <c r="Y1686" i="2"/>
  <c r="X1686" i="2"/>
  <c r="W1686" i="2"/>
  <c r="V1686" i="2"/>
  <c r="K1686" i="2" s="1"/>
  <c r="U1686" i="2"/>
  <c r="T1686" i="2"/>
  <c r="S1686" i="2"/>
  <c r="M1686" i="2"/>
  <c r="I1686" i="2"/>
  <c r="AD1685" i="2"/>
  <c r="AC1685" i="2"/>
  <c r="AB1685" i="2"/>
  <c r="M1685" i="2" s="1"/>
  <c r="AA1685" i="2"/>
  <c r="Z1685" i="2"/>
  <c r="Y1685" i="2"/>
  <c r="X1685" i="2"/>
  <c r="W1685" i="2"/>
  <c r="V1685" i="2"/>
  <c r="K1685" i="2" s="1"/>
  <c r="U1685" i="2"/>
  <c r="T1685" i="2"/>
  <c r="S1685" i="2"/>
  <c r="I1685" i="2"/>
  <c r="AD1684" i="2"/>
  <c r="AC1684" i="2"/>
  <c r="AB1684" i="2"/>
  <c r="AA1684" i="2"/>
  <c r="Z1684" i="2"/>
  <c r="Y1684" i="2"/>
  <c r="X1684" i="2"/>
  <c r="W1684" i="2"/>
  <c r="W1681" i="2" s="1"/>
  <c r="V1684" i="2"/>
  <c r="U1684" i="2"/>
  <c r="T1684" i="2"/>
  <c r="S1684" i="2"/>
  <c r="R1684" i="2"/>
  <c r="Q1684" i="2"/>
  <c r="P1684" i="2"/>
  <c r="O1684" i="2"/>
  <c r="N1684" i="2"/>
  <c r="I1684" i="2"/>
  <c r="AD1683" i="2"/>
  <c r="AC1683" i="2"/>
  <c r="AB1683" i="2"/>
  <c r="AA1683" i="2"/>
  <c r="Z1683" i="2"/>
  <c r="Y1683" i="2"/>
  <c r="L1683" i="2" s="1"/>
  <c r="X1683" i="2"/>
  <c r="W1683" i="2"/>
  <c r="V1683" i="2"/>
  <c r="U1683" i="2"/>
  <c r="U1681" i="2" s="1"/>
  <c r="T1683" i="2"/>
  <c r="S1683" i="2"/>
  <c r="R1683" i="2"/>
  <c r="Q1683" i="2"/>
  <c r="P1683" i="2"/>
  <c r="O1683" i="2"/>
  <c r="N1683" i="2"/>
  <c r="M1683" i="2"/>
  <c r="I1683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N1682" i="2"/>
  <c r="I1682" i="2"/>
  <c r="AC1681" i="2"/>
  <c r="AD1680" i="2"/>
  <c r="AC1680" i="2"/>
  <c r="AB1680" i="2"/>
  <c r="AB1678" i="2" s="1"/>
  <c r="AA1680" i="2"/>
  <c r="Z1680" i="2"/>
  <c r="Y1680" i="2"/>
  <c r="X1680" i="2"/>
  <c r="W1680" i="2"/>
  <c r="V1680" i="2"/>
  <c r="U1680" i="2"/>
  <c r="T1680" i="2"/>
  <c r="T1678" i="2" s="1"/>
  <c r="S1680" i="2"/>
  <c r="N1680" i="2"/>
  <c r="I1680" i="2"/>
  <c r="AD1679" i="2"/>
  <c r="M1679" i="2" s="1"/>
  <c r="AC1679" i="2"/>
  <c r="AB1679" i="2"/>
  <c r="AA1679" i="2"/>
  <c r="Z1679" i="2"/>
  <c r="Z1678" i="2" s="1"/>
  <c r="Y1679" i="2"/>
  <c r="X1679" i="2"/>
  <c r="W1679" i="2"/>
  <c r="W1678" i="2" s="1"/>
  <c r="V1679" i="2"/>
  <c r="K1679" i="2" s="1"/>
  <c r="U1679" i="2"/>
  <c r="T1679" i="2"/>
  <c r="S1679" i="2"/>
  <c r="N1679" i="2"/>
  <c r="I1679" i="2"/>
  <c r="I1678" i="2" s="1"/>
  <c r="AD1678" i="2"/>
  <c r="X1678" i="2"/>
  <c r="V1678" i="2"/>
  <c r="R1678" i="2"/>
  <c r="Q1678" i="2"/>
  <c r="P1678" i="2"/>
  <c r="O1678" i="2"/>
  <c r="N1678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J1677" i="2"/>
  <c r="I1677" i="2"/>
  <c r="AD1676" i="2"/>
  <c r="AC1676" i="2"/>
  <c r="AB1676" i="2"/>
  <c r="AA1676" i="2"/>
  <c r="L1676" i="2" s="1"/>
  <c r="Z1676" i="2"/>
  <c r="Y1676" i="2"/>
  <c r="X1676" i="2"/>
  <c r="W1676" i="2"/>
  <c r="V1676" i="2"/>
  <c r="U1676" i="2"/>
  <c r="T1676" i="2"/>
  <c r="S1676" i="2"/>
  <c r="I1676" i="2"/>
  <c r="AI1672" i="2"/>
  <c r="Y1672" i="2"/>
  <c r="R1672" i="2"/>
  <c r="Q1672" i="2"/>
  <c r="P1672" i="2"/>
  <c r="O1672" i="2"/>
  <c r="N1672" i="2"/>
  <c r="H1672" i="2"/>
  <c r="G1672" i="2"/>
  <c r="F1672" i="2"/>
  <c r="E1672" i="2"/>
  <c r="AD1670" i="2"/>
  <c r="AC1670" i="2"/>
  <c r="AC4224" i="2" s="1"/>
  <c r="AB1670" i="2"/>
  <c r="AA1670" i="2"/>
  <c r="Z1670" i="2"/>
  <c r="Y1670" i="2"/>
  <c r="X1670" i="2"/>
  <c r="W1670" i="2"/>
  <c r="V1670" i="2"/>
  <c r="U1670" i="2"/>
  <c r="U4224" i="2" s="1"/>
  <c r="T1670" i="2"/>
  <c r="S1670" i="2"/>
  <c r="S1672" i="2" s="1"/>
  <c r="I1670" i="2"/>
  <c r="I4224" i="2" s="1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I1664" i="2"/>
  <c r="F1664" i="2"/>
  <c r="G1664" i="2" s="1"/>
  <c r="AD1663" i="2"/>
  <c r="AC1663" i="2"/>
  <c r="AB1663" i="2"/>
  <c r="AA1663" i="2"/>
  <c r="Z1663" i="2"/>
  <c r="Y1663" i="2"/>
  <c r="X1663" i="2"/>
  <c r="W1663" i="2"/>
  <c r="K1663" i="2" s="1"/>
  <c r="V1663" i="2"/>
  <c r="U1663" i="2"/>
  <c r="T1663" i="2"/>
  <c r="S1663" i="2"/>
  <c r="I1663" i="2"/>
  <c r="F1663" i="2"/>
  <c r="G1663" i="2" s="1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L1662" i="2"/>
  <c r="I1662" i="2"/>
  <c r="H1662" i="2" s="1"/>
  <c r="F1662" i="2"/>
  <c r="G1662" i="2" s="1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L1661" i="2"/>
  <c r="J1661" i="2"/>
  <c r="I1661" i="2"/>
  <c r="F1661" i="2"/>
  <c r="G1661" i="2" s="1"/>
  <c r="AD1660" i="2"/>
  <c r="AC1660" i="2"/>
  <c r="AB1660" i="2"/>
  <c r="AA1660" i="2"/>
  <c r="Z1660" i="2"/>
  <c r="Y1660" i="2"/>
  <c r="X1660" i="2"/>
  <c r="W1660" i="2"/>
  <c r="V1660" i="2"/>
  <c r="U1660" i="2"/>
  <c r="T1660" i="2"/>
  <c r="S1660" i="2"/>
  <c r="I1660" i="2"/>
  <c r="F1660" i="2"/>
  <c r="G1660" i="2" s="1"/>
  <c r="AD1659" i="2"/>
  <c r="AC1659" i="2"/>
  <c r="AB1659" i="2"/>
  <c r="M1659" i="2" s="1"/>
  <c r="AA1659" i="2"/>
  <c r="Z1659" i="2"/>
  <c r="Y1659" i="2"/>
  <c r="X1659" i="2"/>
  <c r="K1659" i="2" s="1"/>
  <c r="W1659" i="2"/>
  <c r="V1659" i="2"/>
  <c r="U1659" i="2"/>
  <c r="T1659" i="2"/>
  <c r="S1659" i="2"/>
  <c r="N1659" i="2"/>
  <c r="I1659" i="2"/>
  <c r="F1659" i="2"/>
  <c r="G1659" i="2" s="1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J1658" i="2" s="1"/>
  <c r="I1658" i="2"/>
  <c r="F1658" i="2"/>
  <c r="G1658" i="2" s="1"/>
  <c r="AD1657" i="2"/>
  <c r="M1657" i="2" s="1"/>
  <c r="AC1657" i="2"/>
  <c r="AB1657" i="2"/>
  <c r="AA1657" i="2"/>
  <c r="Z1657" i="2"/>
  <c r="Y1657" i="2"/>
  <c r="X1657" i="2"/>
  <c r="W1657" i="2"/>
  <c r="V1657" i="2"/>
  <c r="K1657" i="2" s="1"/>
  <c r="U1657" i="2"/>
  <c r="T1657" i="2"/>
  <c r="S1657" i="2"/>
  <c r="N1657" i="2"/>
  <c r="I1657" i="2"/>
  <c r="G1657" i="2"/>
  <c r="F1657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N1656" i="2"/>
  <c r="K1656" i="2"/>
  <c r="I1656" i="2"/>
  <c r="F1656" i="2"/>
  <c r="G1656" i="2" s="1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N1655" i="2"/>
  <c r="I1655" i="2"/>
  <c r="F1655" i="2"/>
  <c r="G1655" i="2" s="1"/>
  <c r="AD1654" i="2"/>
  <c r="M1654" i="2" s="1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R1651" i="2" s="1"/>
  <c r="Q1654" i="2"/>
  <c r="P1654" i="2"/>
  <c r="O1654" i="2"/>
  <c r="N1654" i="2"/>
  <c r="I1654" i="2"/>
  <c r="G1654" i="2"/>
  <c r="F1654" i="2"/>
  <c r="AD1653" i="2"/>
  <c r="AC1653" i="2"/>
  <c r="AB1653" i="2"/>
  <c r="M1653" i="2" s="1"/>
  <c r="AA1653" i="2"/>
  <c r="L1653" i="2" s="1"/>
  <c r="Z1653" i="2"/>
  <c r="Y1653" i="2"/>
  <c r="X1653" i="2"/>
  <c r="W1653" i="2"/>
  <c r="V1653" i="2"/>
  <c r="U1653" i="2"/>
  <c r="T1653" i="2"/>
  <c r="S1653" i="2"/>
  <c r="N1653" i="2"/>
  <c r="J1653" i="2"/>
  <c r="I1653" i="2"/>
  <c r="F1653" i="2"/>
  <c r="G1653" i="2" s="1"/>
  <c r="AD1652" i="2"/>
  <c r="AC1652" i="2"/>
  <c r="AB1652" i="2"/>
  <c r="AA1652" i="2"/>
  <c r="Z1652" i="2"/>
  <c r="Y1652" i="2"/>
  <c r="L1652" i="2" s="1"/>
  <c r="X1652" i="2"/>
  <c r="W1652" i="2"/>
  <c r="V1652" i="2"/>
  <c r="U1652" i="2"/>
  <c r="T1652" i="2"/>
  <c r="S1652" i="2"/>
  <c r="O1652" i="2"/>
  <c r="N1652" i="2"/>
  <c r="J1652" i="2" s="1"/>
  <c r="I1652" i="2"/>
  <c r="F1652" i="2"/>
  <c r="AI1651" i="2"/>
  <c r="E1651" i="2"/>
  <c r="AD1650" i="2"/>
  <c r="AC1650" i="2"/>
  <c r="AB1650" i="2"/>
  <c r="M1650" i="2" s="1"/>
  <c r="AA1650" i="2"/>
  <c r="Z1650" i="2"/>
  <c r="Y1650" i="2"/>
  <c r="X1650" i="2"/>
  <c r="W1650" i="2"/>
  <c r="V1650" i="2"/>
  <c r="U1650" i="2"/>
  <c r="T1650" i="2"/>
  <c r="J1650" i="2" s="1"/>
  <c r="S1650" i="2"/>
  <c r="I1650" i="2"/>
  <c r="G1650" i="2"/>
  <c r="F1650" i="2"/>
  <c r="AD1649" i="2"/>
  <c r="AC1649" i="2"/>
  <c r="AB1649" i="2"/>
  <c r="AA1649" i="2"/>
  <c r="Z1649" i="2"/>
  <c r="Y1649" i="2"/>
  <c r="X1649" i="2"/>
  <c r="W1649" i="2"/>
  <c r="V1649" i="2"/>
  <c r="U1649" i="2"/>
  <c r="T1649" i="2"/>
  <c r="J1649" i="2" s="1"/>
  <c r="S1649" i="2"/>
  <c r="P1649" i="2"/>
  <c r="N1649" i="2"/>
  <c r="M1649" i="2"/>
  <c r="I1649" i="2"/>
  <c r="G1649" i="2"/>
  <c r="F1649" i="2"/>
  <c r="AD1648" i="2"/>
  <c r="AD1646" i="2" s="1"/>
  <c r="AC1648" i="2"/>
  <c r="AB1648" i="2"/>
  <c r="AA1648" i="2"/>
  <c r="Z1648" i="2"/>
  <c r="Z1646" i="2" s="1"/>
  <c r="Y1648" i="2"/>
  <c r="X1648" i="2"/>
  <c r="W1648" i="2"/>
  <c r="V1648" i="2"/>
  <c r="V1646" i="2" s="1"/>
  <c r="U1648" i="2"/>
  <c r="T1648" i="2"/>
  <c r="S1648" i="2"/>
  <c r="P1648" i="2"/>
  <c r="N1648" i="2"/>
  <c r="N1646" i="2" s="1"/>
  <c r="I1648" i="2"/>
  <c r="G1648" i="2"/>
  <c r="F1648" i="2"/>
  <c r="AD1647" i="2"/>
  <c r="AC1647" i="2"/>
  <c r="AB1647" i="2"/>
  <c r="AA1647" i="2"/>
  <c r="AA1646" i="2" s="1"/>
  <c r="Z1647" i="2"/>
  <c r="Y1647" i="2"/>
  <c r="X1647" i="2"/>
  <c r="W1647" i="2"/>
  <c r="W1646" i="2" s="1"/>
  <c r="V1647" i="2"/>
  <c r="U1647" i="2"/>
  <c r="T1647" i="2"/>
  <c r="S1647" i="2"/>
  <c r="S1646" i="2" s="1"/>
  <c r="N1647" i="2"/>
  <c r="I1647" i="2"/>
  <c r="F1647" i="2"/>
  <c r="F1646" i="2" s="1"/>
  <c r="AI1646" i="2"/>
  <c r="AC1646" i="2"/>
  <c r="Y1646" i="2"/>
  <c r="U1646" i="2"/>
  <c r="R1646" i="2"/>
  <c r="Q1646" i="2"/>
  <c r="O1646" i="2"/>
  <c r="E1646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O1640" i="2" s="1"/>
  <c r="N1645" i="2"/>
  <c r="J1645" i="2" s="1"/>
  <c r="I1645" i="2"/>
  <c r="F1645" i="2"/>
  <c r="E1645" i="2"/>
  <c r="E1640" i="2" s="1"/>
  <c r="AD1644" i="2"/>
  <c r="AC1644" i="2"/>
  <c r="AB1644" i="2"/>
  <c r="AA1644" i="2"/>
  <c r="Z1644" i="2"/>
  <c r="Y1644" i="2"/>
  <c r="X1644" i="2"/>
  <c r="W1644" i="2"/>
  <c r="K1644" i="2" s="1"/>
  <c r="V1644" i="2"/>
  <c r="U1644" i="2"/>
  <c r="T1644" i="2"/>
  <c r="S1644" i="2"/>
  <c r="I1644" i="2"/>
  <c r="G1644" i="2"/>
  <c r="F1644" i="2"/>
  <c r="AD1643" i="2"/>
  <c r="AC1643" i="2"/>
  <c r="AB1643" i="2"/>
  <c r="M1643" i="2" s="1"/>
  <c r="AA1643" i="2"/>
  <c r="Z1643" i="2"/>
  <c r="Y1643" i="2"/>
  <c r="X1643" i="2"/>
  <c r="W1643" i="2"/>
  <c r="V1643" i="2"/>
  <c r="U1643" i="2"/>
  <c r="T1643" i="2"/>
  <c r="S1643" i="2"/>
  <c r="I1643" i="2"/>
  <c r="G1643" i="2"/>
  <c r="H1643" i="2" s="1"/>
  <c r="F1643" i="2"/>
  <c r="AD1642" i="2"/>
  <c r="AC1642" i="2"/>
  <c r="AB1642" i="2"/>
  <c r="AA1642" i="2"/>
  <c r="Z1642" i="2"/>
  <c r="Y1642" i="2"/>
  <c r="X1642" i="2"/>
  <c r="X1218" i="2" s="1"/>
  <c r="W1642" i="2"/>
  <c r="V1642" i="2"/>
  <c r="U1642" i="2"/>
  <c r="T1642" i="2"/>
  <c r="S1642" i="2"/>
  <c r="I1642" i="2"/>
  <c r="F1642" i="2"/>
  <c r="G1642" i="2" s="1"/>
  <c r="H1642" i="2" s="1"/>
  <c r="AD1641" i="2"/>
  <c r="AC1641" i="2"/>
  <c r="AB1641" i="2"/>
  <c r="AA1641" i="2"/>
  <c r="AA1640" i="2" s="1"/>
  <c r="Z1641" i="2"/>
  <c r="Y1641" i="2"/>
  <c r="X1641" i="2"/>
  <c r="W1641" i="2"/>
  <c r="W1640" i="2" s="1"/>
  <c r="V1641" i="2"/>
  <c r="K1641" i="2" s="1"/>
  <c r="U1641" i="2"/>
  <c r="T1641" i="2"/>
  <c r="S1641" i="2"/>
  <c r="AE1641" i="2" s="1"/>
  <c r="M1641" i="2"/>
  <c r="I1641" i="2"/>
  <c r="G1641" i="2"/>
  <c r="F1641" i="2"/>
  <c r="AI1640" i="2"/>
  <c r="AC1640" i="2"/>
  <c r="Y1640" i="2"/>
  <c r="U1640" i="2"/>
  <c r="Q1640" i="2"/>
  <c r="AD1639" i="2"/>
  <c r="M1639" i="2" s="1"/>
  <c r="AC1639" i="2"/>
  <c r="AB1639" i="2"/>
  <c r="AA1639" i="2"/>
  <c r="Z1639" i="2"/>
  <c r="Y1639" i="2"/>
  <c r="X1639" i="2"/>
  <c r="W1639" i="2"/>
  <c r="V1639" i="2"/>
  <c r="U1639" i="2"/>
  <c r="T1639" i="2"/>
  <c r="S1639" i="2"/>
  <c r="R1639" i="2"/>
  <c r="Q1639" i="2"/>
  <c r="Q1608" i="2" s="1"/>
  <c r="P1639" i="2"/>
  <c r="O1639" i="2"/>
  <c r="N1639" i="2"/>
  <c r="I1639" i="2"/>
  <c r="G1639" i="2"/>
  <c r="F1639" i="2"/>
  <c r="AD1638" i="2"/>
  <c r="AC1638" i="2"/>
  <c r="AB1638" i="2"/>
  <c r="AA1638" i="2"/>
  <c r="L1638" i="2" s="1"/>
  <c r="Z1638" i="2"/>
  <c r="Y1638" i="2"/>
  <c r="X1638" i="2"/>
  <c r="W1638" i="2"/>
  <c r="V1638" i="2"/>
  <c r="U1638" i="2"/>
  <c r="T1638" i="2"/>
  <c r="S1638" i="2"/>
  <c r="N1638" i="2"/>
  <c r="I1638" i="2"/>
  <c r="F1638" i="2"/>
  <c r="AD1637" i="2"/>
  <c r="AC1637" i="2"/>
  <c r="AB1637" i="2"/>
  <c r="M1637" i="2" s="1"/>
  <c r="AA1637" i="2"/>
  <c r="Z1637" i="2"/>
  <c r="Y1637" i="2"/>
  <c r="X1637" i="2"/>
  <c r="K1637" i="2" s="1"/>
  <c r="W1637" i="2"/>
  <c r="V1637" i="2"/>
  <c r="U1637" i="2"/>
  <c r="T1637" i="2"/>
  <c r="S1637" i="2"/>
  <c r="N1637" i="2"/>
  <c r="I1637" i="2"/>
  <c r="F1637" i="2"/>
  <c r="G1637" i="2" s="1"/>
  <c r="AD1636" i="2"/>
  <c r="AC1636" i="2"/>
  <c r="AB1636" i="2"/>
  <c r="AA1636" i="2"/>
  <c r="Z1636" i="2"/>
  <c r="L1636" i="2" s="1"/>
  <c r="Y1636" i="2"/>
  <c r="X1636" i="2"/>
  <c r="W1636" i="2"/>
  <c r="V1636" i="2"/>
  <c r="U1636" i="2"/>
  <c r="T1636" i="2"/>
  <c r="S1636" i="2"/>
  <c r="K1636" i="2"/>
  <c r="I1636" i="2"/>
  <c r="F1636" i="2"/>
  <c r="G1636" i="2" s="1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N1635" i="2"/>
  <c r="I1635" i="2"/>
  <c r="F1635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N1634" i="2"/>
  <c r="M1634" i="2"/>
  <c r="K1634" i="2"/>
  <c r="I1634" i="2"/>
  <c r="F1634" i="2"/>
  <c r="G1634" i="2" s="1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N1633" i="2"/>
  <c r="I1633" i="2"/>
  <c r="F1633" i="2"/>
  <c r="AD1632" i="2"/>
  <c r="AC1632" i="2"/>
  <c r="AB1632" i="2"/>
  <c r="M1632" i="2" s="1"/>
  <c r="AA1632" i="2"/>
  <c r="Z1632" i="2"/>
  <c r="Y1632" i="2"/>
  <c r="X1632" i="2"/>
  <c r="W1632" i="2"/>
  <c r="V1632" i="2"/>
  <c r="U1632" i="2"/>
  <c r="T1632" i="2"/>
  <c r="S1632" i="2"/>
  <c r="N1632" i="2"/>
  <c r="K1632" i="2"/>
  <c r="I1632" i="2"/>
  <c r="F1632" i="2"/>
  <c r="G1632" i="2" s="1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N1631" i="2"/>
  <c r="J1631" i="2" s="1"/>
  <c r="I1631" i="2"/>
  <c r="F1631" i="2"/>
  <c r="G1631" i="2" s="1"/>
  <c r="H1631" i="2" s="1"/>
  <c r="AD1630" i="2"/>
  <c r="M1630" i="2" s="1"/>
  <c r="AC1630" i="2"/>
  <c r="AB1630" i="2"/>
  <c r="AA1630" i="2"/>
  <c r="Z1630" i="2"/>
  <c r="Y1630" i="2"/>
  <c r="X1630" i="2"/>
  <c r="W1630" i="2"/>
  <c r="V1630" i="2"/>
  <c r="K1630" i="2" s="1"/>
  <c r="U1630" i="2"/>
  <c r="T1630" i="2"/>
  <c r="S1630" i="2"/>
  <c r="N1630" i="2"/>
  <c r="I1630" i="2"/>
  <c r="G1630" i="2"/>
  <c r="F1630" i="2"/>
  <c r="AD1629" i="2"/>
  <c r="AC1629" i="2"/>
  <c r="AB1629" i="2"/>
  <c r="AA1629" i="2"/>
  <c r="Z1629" i="2"/>
  <c r="Y1629" i="2"/>
  <c r="X1629" i="2"/>
  <c r="W1629" i="2"/>
  <c r="V1629" i="2"/>
  <c r="U1629" i="2"/>
  <c r="J1629" i="2" s="1"/>
  <c r="T1629" i="2"/>
  <c r="S1629" i="2"/>
  <c r="N1629" i="2"/>
  <c r="L1629" i="2"/>
  <c r="I1629" i="2"/>
  <c r="F1629" i="2"/>
  <c r="G1629" i="2" s="1"/>
  <c r="H1629" i="2" s="1"/>
  <c r="AD1628" i="2"/>
  <c r="M1628" i="2" s="1"/>
  <c r="AC1628" i="2"/>
  <c r="AB1628" i="2"/>
  <c r="AA1628" i="2"/>
  <c r="Z1628" i="2"/>
  <c r="Y1628" i="2"/>
  <c r="X1628" i="2"/>
  <c r="W1628" i="2"/>
  <c r="V1628" i="2"/>
  <c r="U1628" i="2"/>
  <c r="T1628" i="2"/>
  <c r="S1628" i="2"/>
  <c r="N1628" i="2"/>
  <c r="I1628" i="2"/>
  <c r="F1628" i="2"/>
  <c r="G1628" i="2" s="1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M1627" i="2"/>
  <c r="I1627" i="2"/>
  <c r="F1627" i="2"/>
  <c r="G1627" i="2" s="1"/>
  <c r="H1627" i="2" s="1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I1626" i="2"/>
  <c r="F1626" i="2"/>
  <c r="G1626" i="2" s="1"/>
  <c r="H1626" i="2" s="1"/>
  <c r="AD1625" i="2"/>
  <c r="AC1625" i="2"/>
  <c r="AB1625" i="2"/>
  <c r="AA1625" i="2"/>
  <c r="Z1625" i="2"/>
  <c r="L1625" i="2" s="1"/>
  <c r="Y1625" i="2"/>
  <c r="X1625" i="2"/>
  <c r="W1625" i="2"/>
  <c r="V1625" i="2"/>
  <c r="K1625" i="2" s="1"/>
  <c r="U1625" i="2"/>
  <c r="T1625" i="2"/>
  <c r="S1625" i="2"/>
  <c r="M1625" i="2"/>
  <c r="I1625" i="2"/>
  <c r="F1625" i="2"/>
  <c r="G1625" i="2" s="1"/>
  <c r="H1625" i="2" s="1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AE1624" i="2" s="1"/>
  <c r="I1624" i="2"/>
  <c r="F1624" i="2"/>
  <c r="G1624" i="2" s="1"/>
  <c r="AD1623" i="2"/>
  <c r="AC1623" i="2"/>
  <c r="AB1623" i="2"/>
  <c r="AA1623" i="2"/>
  <c r="Z1623" i="2"/>
  <c r="L1623" i="2" s="1"/>
  <c r="Y1623" i="2"/>
  <c r="X1623" i="2"/>
  <c r="W1623" i="2"/>
  <c r="V1623" i="2"/>
  <c r="K1623" i="2" s="1"/>
  <c r="U1623" i="2"/>
  <c r="T1623" i="2"/>
  <c r="S1623" i="2"/>
  <c r="M1623" i="2"/>
  <c r="I1623" i="2"/>
  <c r="F1623" i="2"/>
  <c r="G1623" i="2" s="1"/>
  <c r="H1623" i="2" s="1"/>
  <c r="AD1622" i="2"/>
  <c r="AC1622" i="2"/>
  <c r="M1622" i="2" s="1"/>
  <c r="AB1622" i="2"/>
  <c r="AA1622" i="2"/>
  <c r="Z1622" i="2"/>
  <c r="L1622" i="2" s="1"/>
  <c r="Y1622" i="2"/>
  <c r="X1622" i="2"/>
  <c r="W1622" i="2"/>
  <c r="V1622" i="2"/>
  <c r="U1622" i="2"/>
  <c r="T1622" i="2"/>
  <c r="S1622" i="2"/>
  <c r="R1622" i="2"/>
  <c r="N1622" i="2"/>
  <c r="I1622" i="2"/>
  <c r="G1622" i="2"/>
  <c r="H1622" i="2" s="1"/>
  <c r="F1622" i="2"/>
  <c r="AD1621" i="2"/>
  <c r="AC1621" i="2"/>
  <c r="AB1621" i="2"/>
  <c r="M1621" i="2" s="1"/>
  <c r="AA1621" i="2"/>
  <c r="Z1621" i="2"/>
  <c r="Y1621" i="2"/>
  <c r="X1621" i="2"/>
  <c r="K1621" i="2" s="1"/>
  <c r="W1621" i="2"/>
  <c r="V1621" i="2"/>
  <c r="U1621" i="2"/>
  <c r="T1621" i="2"/>
  <c r="J1621" i="2" s="1"/>
  <c r="S1621" i="2"/>
  <c r="I1621" i="2"/>
  <c r="F1621" i="2"/>
  <c r="G1621" i="2" s="1"/>
  <c r="H1621" i="2" s="1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AE1620" i="2" s="1"/>
  <c r="M1620" i="2"/>
  <c r="I1620" i="2"/>
  <c r="G1620" i="2"/>
  <c r="H1620" i="2" s="1"/>
  <c r="F1620" i="2"/>
  <c r="AD1619" i="2"/>
  <c r="AC1619" i="2"/>
  <c r="AB1619" i="2"/>
  <c r="M1619" i="2" s="1"/>
  <c r="AA1619" i="2"/>
  <c r="Z1619" i="2"/>
  <c r="Y1619" i="2"/>
  <c r="X1619" i="2"/>
  <c r="W1619" i="2"/>
  <c r="V1619" i="2"/>
  <c r="U1619" i="2"/>
  <c r="T1619" i="2"/>
  <c r="J1619" i="2" s="1"/>
  <c r="S1619" i="2"/>
  <c r="I1619" i="2"/>
  <c r="G1619" i="2"/>
  <c r="F1619" i="2"/>
  <c r="AD1618" i="2"/>
  <c r="AC1618" i="2"/>
  <c r="AB1618" i="2"/>
  <c r="M1618" i="2" s="1"/>
  <c r="AA1618" i="2"/>
  <c r="Z1618" i="2"/>
  <c r="Y1618" i="2"/>
  <c r="X1618" i="2"/>
  <c r="W1618" i="2"/>
  <c r="V1618" i="2"/>
  <c r="U1618" i="2"/>
  <c r="T1618" i="2"/>
  <c r="J1618" i="2" s="1"/>
  <c r="S1618" i="2"/>
  <c r="I1618" i="2"/>
  <c r="G1618" i="2"/>
  <c r="H1618" i="2" s="1"/>
  <c r="F1618" i="2"/>
  <c r="AD1617" i="2"/>
  <c r="AC1617" i="2"/>
  <c r="AB1617" i="2"/>
  <c r="M1617" i="2" s="1"/>
  <c r="AA1617" i="2"/>
  <c r="Z1617" i="2"/>
  <c r="Y1617" i="2"/>
  <c r="X1617" i="2"/>
  <c r="W1617" i="2"/>
  <c r="V1617" i="2"/>
  <c r="U1617" i="2"/>
  <c r="T1617" i="2"/>
  <c r="J1617" i="2" s="1"/>
  <c r="S1617" i="2"/>
  <c r="I1617" i="2"/>
  <c r="F1617" i="2"/>
  <c r="G1617" i="2" s="1"/>
  <c r="H1617" i="2" s="1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AE1616" i="2" s="1"/>
  <c r="AF1616" i="2" s="1"/>
  <c r="N1616" i="2"/>
  <c r="I1616" i="2"/>
  <c r="H1616" i="2"/>
  <c r="F1616" i="2"/>
  <c r="G1616" i="2" s="1"/>
  <c r="AD1615" i="2"/>
  <c r="AC1615" i="2"/>
  <c r="AB1615" i="2"/>
  <c r="M1615" i="2" s="1"/>
  <c r="AA1615" i="2"/>
  <c r="Z1615" i="2"/>
  <c r="Y1615" i="2"/>
  <c r="X1615" i="2"/>
  <c r="K1615" i="2" s="1"/>
  <c r="W1615" i="2"/>
  <c r="V1615" i="2"/>
  <c r="U1615" i="2"/>
  <c r="T1615" i="2"/>
  <c r="S1615" i="2"/>
  <c r="N1615" i="2"/>
  <c r="I1615" i="2"/>
  <c r="F1615" i="2"/>
  <c r="G1615" i="2" s="1"/>
  <c r="AD1614" i="2"/>
  <c r="AC1614" i="2"/>
  <c r="AB1614" i="2"/>
  <c r="AA1614" i="2"/>
  <c r="Z1614" i="2"/>
  <c r="L1614" i="2" s="1"/>
  <c r="Y1614" i="2"/>
  <c r="X1614" i="2"/>
  <c r="W1614" i="2"/>
  <c r="V1614" i="2"/>
  <c r="U1614" i="2"/>
  <c r="T1614" i="2"/>
  <c r="S1614" i="2"/>
  <c r="N1614" i="2"/>
  <c r="J1614" i="2" s="1"/>
  <c r="I1614" i="2"/>
  <c r="F1614" i="2"/>
  <c r="AD1613" i="2"/>
  <c r="M1613" i="2" s="1"/>
  <c r="AC1613" i="2"/>
  <c r="AB1613" i="2"/>
  <c r="AA1613" i="2"/>
  <c r="Z1613" i="2"/>
  <c r="Y1613" i="2"/>
  <c r="X1613" i="2"/>
  <c r="W1613" i="2"/>
  <c r="W1608" i="2" s="1"/>
  <c r="V1613" i="2"/>
  <c r="U1613" i="2"/>
  <c r="T1613" i="2"/>
  <c r="S1613" i="2"/>
  <c r="J1613" i="2" s="1"/>
  <c r="N1613" i="2"/>
  <c r="I1613" i="2"/>
  <c r="G1613" i="2"/>
  <c r="F1613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N1612" i="2"/>
  <c r="I1612" i="2"/>
  <c r="F1612" i="2"/>
  <c r="AD1611" i="2"/>
  <c r="M1611" i="2" s="1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I1611" i="2"/>
  <c r="G1611" i="2"/>
  <c r="F1611" i="2"/>
  <c r="AD1610" i="2"/>
  <c r="AC1610" i="2"/>
  <c r="AB1610" i="2"/>
  <c r="AA1610" i="2"/>
  <c r="Z1610" i="2"/>
  <c r="Y1610" i="2"/>
  <c r="X1610" i="2"/>
  <c r="W1610" i="2"/>
  <c r="K1610" i="2" s="1"/>
  <c r="V1610" i="2"/>
  <c r="U1610" i="2"/>
  <c r="T1610" i="2"/>
  <c r="S1610" i="2"/>
  <c r="I1610" i="2"/>
  <c r="G1610" i="2"/>
  <c r="F1610" i="2"/>
  <c r="AD1609" i="2"/>
  <c r="AC1609" i="2"/>
  <c r="AB1609" i="2"/>
  <c r="AA1609" i="2"/>
  <c r="Z1609" i="2"/>
  <c r="Y1609" i="2"/>
  <c r="X1609" i="2"/>
  <c r="W1609" i="2"/>
  <c r="V1609" i="2"/>
  <c r="U1609" i="2"/>
  <c r="U1608" i="2" s="1"/>
  <c r="T1609" i="2"/>
  <c r="S1609" i="2"/>
  <c r="K1609" i="2"/>
  <c r="I1609" i="2"/>
  <c r="G1609" i="2"/>
  <c r="F1609" i="2"/>
  <c r="AI1608" i="2"/>
  <c r="P1608" i="2"/>
  <c r="E1608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N1607" i="2"/>
  <c r="J1607" i="2" s="1"/>
  <c r="I1607" i="2"/>
  <c r="F1607" i="2"/>
  <c r="G1607" i="2" s="1"/>
  <c r="AD1606" i="2"/>
  <c r="AD1604" i="2" s="1"/>
  <c r="AC1606" i="2"/>
  <c r="AB1606" i="2"/>
  <c r="AA1606" i="2"/>
  <c r="Z1606" i="2"/>
  <c r="Y1606" i="2"/>
  <c r="X1606" i="2"/>
  <c r="W1606" i="2"/>
  <c r="K1606" i="2" s="1"/>
  <c r="V1606" i="2"/>
  <c r="V1604" i="2" s="1"/>
  <c r="U1606" i="2"/>
  <c r="T1606" i="2"/>
  <c r="S1606" i="2"/>
  <c r="AE1606" i="2" s="1"/>
  <c r="P1606" i="2"/>
  <c r="P1604" i="2" s="1"/>
  <c r="N1606" i="2"/>
  <c r="J1606" i="2"/>
  <c r="I1606" i="2"/>
  <c r="I1604" i="2" s="1"/>
  <c r="F1606" i="2"/>
  <c r="G1606" i="2" s="1"/>
  <c r="AD1605" i="2"/>
  <c r="AC1605" i="2"/>
  <c r="AB1605" i="2"/>
  <c r="AB1604" i="2" s="1"/>
  <c r="AA1605" i="2"/>
  <c r="Z1605" i="2"/>
  <c r="Y1605" i="2"/>
  <c r="X1605" i="2"/>
  <c r="W1605" i="2"/>
  <c r="V1605" i="2"/>
  <c r="U1605" i="2"/>
  <c r="U1604" i="2" s="1"/>
  <c r="T1605" i="2"/>
  <c r="T1604" i="2" s="1"/>
  <c r="S1605" i="2"/>
  <c r="P1605" i="2"/>
  <c r="N1605" i="2"/>
  <c r="J1605" i="2" s="1"/>
  <c r="J1604" i="2" s="1"/>
  <c r="I1605" i="2"/>
  <c r="F1605" i="2"/>
  <c r="AI1604" i="2"/>
  <c r="Z1604" i="2"/>
  <c r="X1604" i="2"/>
  <c r="R1604" i="2"/>
  <c r="Q1604" i="2"/>
  <c r="O1604" i="2"/>
  <c r="E1604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Q1599" i="2" s="1"/>
  <c r="P1603" i="2"/>
  <c r="O1603" i="2"/>
  <c r="N1603" i="2"/>
  <c r="I1603" i="2"/>
  <c r="F1603" i="2"/>
  <c r="E1603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I1602" i="2"/>
  <c r="H1602" i="2"/>
  <c r="F1602" i="2"/>
  <c r="G1602" i="2" s="1"/>
  <c r="AD1601" i="2"/>
  <c r="AC1601" i="2"/>
  <c r="AB1601" i="2"/>
  <c r="M1601" i="2" s="1"/>
  <c r="AA1601" i="2"/>
  <c r="Z1601" i="2"/>
  <c r="Y1601" i="2"/>
  <c r="X1601" i="2"/>
  <c r="W1601" i="2"/>
  <c r="V1601" i="2"/>
  <c r="U1601" i="2"/>
  <c r="T1601" i="2"/>
  <c r="S1601" i="2"/>
  <c r="N1601" i="2"/>
  <c r="I1601" i="2"/>
  <c r="G1601" i="2"/>
  <c r="F1601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N1600" i="2"/>
  <c r="I1600" i="2"/>
  <c r="H1600" i="2" s="1"/>
  <c r="F1600" i="2"/>
  <c r="G1600" i="2" s="1"/>
  <c r="AI1599" i="2"/>
  <c r="AB1599" i="2"/>
  <c r="P1599" i="2"/>
  <c r="O1599" i="2"/>
  <c r="AD1598" i="2"/>
  <c r="AC1598" i="2"/>
  <c r="AB1598" i="2"/>
  <c r="M1598" i="2" s="1"/>
  <c r="AA1598" i="2"/>
  <c r="Z1598" i="2"/>
  <c r="Y1598" i="2"/>
  <c r="X1598" i="2"/>
  <c r="W1598" i="2"/>
  <c r="V1598" i="2"/>
  <c r="U1598" i="2"/>
  <c r="T1598" i="2"/>
  <c r="S1598" i="2"/>
  <c r="I1598" i="2"/>
  <c r="G1598" i="2"/>
  <c r="F1598" i="2"/>
  <c r="AD1597" i="2"/>
  <c r="AC1597" i="2"/>
  <c r="AB1597" i="2"/>
  <c r="AA1597" i="2"/>
  <c r="Z1597" i="2"/>
  <c r="Y1597" i="2"/>
  <c r="X1597" i="2"/>
  <c r="W1597" i="2"/>
  <c r="V1597" i="2"/>
  <c r="U1597" i="2"/>
  <c r="J1597" i="2" s="1"/>
  <c r="T1597" i="2"/>
  <c r="S1597" i="2"/>
  <c r="N1597" i="2"/>
  <c r="L1597" i="2"/>
  <c r="I1597" i="2"/>
  <c r="F1597" i="2"/>
  <c r="G1597" i="2" s="1"/>
  <c r="H1597" i="2" s="1"/>
  <c r="AD1596" i="2"/>
  <c r="AC1596" i="2"/>
  <c r="AB1596" i="2"/>
  <c r="AA1596" i="2"/>
  <c r="Z1596" i="2"/>
  <c r="Y1596" i="2"/>
  <c r="X1596" i="2"/>
  <c r="W1596" i="2"/>
  <c r="V1596" i="2"/>
  <c r="V1593" i="2" s="1"/>
  <c r="U1596" i="2"/>
  <c r="T1596" i="2"/>
  <c r="S1596" i="2"/>
  <c r="N1596" i="2"/>
  <c r="I1596" i="2"/>
  <c r="F1596" i="2"/>
  <c r="E1596" i="2"/>
  <c r="AD1595" i="2"/>
  <c r="AC1595" i="2"/>
  <c r="AB1595" i="2"/>
  <c r="AA1595" i="2"/>
  <c r="AA1593" i="2" s="1"/>
  <c r="Z1595" i="2"/>
  <c r="Y1595" i="2"/>
  <c r="X1595" i="2"/>
  <c r="W1595" i="2"/>
  <c r="V1595" i="2"/>
  <c r="U1595" i="2"/>
  <c r="T1595" i="2"/>
  <c r="S1595" i="2"/>
  <c r="N1595" i="2"/>
  <c r="I1595" i="2"/>
  <c r="F1595" i="2"/>
  <c r="G1595" i="2" s="1"/>
  <c r="AD1594" i="2"/>
  <c r="AD1593" i="2" s="1"/>
  <c r="AC1594" i="2"/>
  <c r="AB1594" i="2"/>
  <c r="AA1594" i="2"/>
  <c r="Z1594" i="2"/>
  <c r="Y1594" i="2"/>
  <c r="X1594" i="2"/>
  <c r="W1594" i="2"/>
  <c r="V1594" i="2"/>
  <c r="U1594" i="2"/>
  <c r="T1594" i="2"/>
  <c r="S1594" i="2"/>
  <c r="AE1594" i="2" s="1"/>
  <c r="N1594" i="2"/>
  <c r="I1594" i="2"/>
  <c r="F1594" i="2"/>
  <c r="AI1593" i="2"/>
  <c r="AB1593" i="2"/>
  <c r="X1593" i="2"/>
  <c r="T1593" i="2"/>
  <c r="R1593" i="2"/>
  <c r="Q1593" i="2"/>
  <c r="P1593" i="2"/>
  <c r="O1593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N1592" i="2"/>
  <c r="L1592" i="2"/>
  <c r="I1592" i="2"/>
  <c r="F1592" i="2"/>
  <c r="G1592" i="2" s="1"/>
  <c r="H1592" i="2" s="1"/>
  <c r="AD1591" i="2"/>
  <c r="M1591" i="2" s="1"/>
  <c r="AC1591" i="2"/>
  <c r="AB1591" i="2"/>
  <c r="AA1591" i="2"/>
  <c r="Z1591" i="2"/>
  <c r="Y1591" i="2"/>
  <c r="X1591" i="2"/>
  <c r="W1591" i="2"/>
  <c r="V1591" i="2"/>
  <c r="K1591" i="2" s="1"/>
  <c r="U1591" i="2"/>
  <c r="T1591" i="2"/>
  <c r="S1591" i="2"/>
  <c r="N1591" i="2"/>
  <c r="I1591" i="2"/>
  <c r="G1591" i="2"/>
  <c r="F1591" i="2"/>
  <c r="AD1590" i="2"/>
  <c r="AC1590" i="2"/>
  <c r="AB1590" i="2"/>
  <c r="AA1590" i="2"/>
  <c r="Z1590" i="2"/>
  <c r="Y1590" i="2"/>
  <c r="X1590" i="2"/>
  <c r="K1590" i="2" s="1"/>
  <c r="W1590" i="2"/>
  <c r="V1590" i="2"/>
  <c r="U1590" i="2"/>
  <c r="T1590" i="2"/>
  <c r="S1590" i="2"/>
  <c r="R1590" i="2"/>
  <c r="Q1590" i="2"/>
  <c r="P1590" i="2"/>
  <c r="L1590" i="2" s="1"/>
  <c r="N1590" i="2"/>
  <c r="I1590" i="2"/>
  <c r="F1590" i="2"/>
  <c r="G1590" i="2" s="1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O1587" i="2" s="1"/>
  <c r="N1589" i="2"/>
  <c r="I1589" i="2"/>
  <c r="F1589" i="2"/>
  <c r="G1589" i="2" s="1"/>
  <c r="AD1588" i="2"/>
  <c r="AC1588" i="2"/>
  <c r="AB1588" i="2"/>
  <c r="AA1588" i="2"/>
  <c r="Z1588" i="2"/>
  <c r="Y1588" i="2"/>
  <c r="X1588" i="2"/>
  <c r="W1588" i="2"/>
  <c r="V1588" i="2"/>
  <c r="V1587" i="2" s="1"/>
  <c r="U1588" i="2"/>
  <c r="T1588" i="2"/>
  <c r="S1588" i="2"/>
  <c r="P1588" i="2"/>
  <c r="N1588" i="2"/>
  <c r="I1588" i="2"/>
  <c r="F1588" i="2"/>
  <c r="AI1587" i="2"/>
  <c r="Q1587" i="2"/>
  <c r="E1587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M1586" i="2" s="1"/>
  <c r="P1586" i="2"/>
  <c r="N1586" i="2"/>
  <c r="I1586" i="2"/>
  <c r="G1586" i="2"/>
  <c r="F1586" i="2"/>
  <c r="AD1585" i="2"/>
  <c r="AC1585" i="2"/>
  <c r="AC1584" i="2" s="1"/>
  <c r="AB1585" i="2"/>
  <c r="AB1584" i="2" s="1"/>
  <c r="AA1585" i="2"/>
  <c r="Z1585" i="2"/>
  <c r="Y1585" i="2"/>
  <c r="X1585" i="2"/>
  <c r="X1584" i="2" s="1"/>
  <c r="W1585" i="2"/>
  <c r="V1585" i="2"/>
  <c r="U1585" i="2"/>
  <c r="U1584" i="2" s="1"/>
  <c r="T1585" i="2"/>
  <c r="S1585" i="2"/>
  <c r="R1585" i="2"/>
  <c r="Q1585" i="2"/>
  <c r="P1585" i="2"/>
  <c r="N1585" i="2"/>
  <c r="I1585" i="2"/>
  <c r="G1585" i="2"/>
  <c r="F1585" i="2"/>
  <c r="AI1584" i="2"/>
  <c r="AA1584" i="2"/>
  <c r="W1584" i="2"/>
  <c r="S1584" i="2"/>
  <c r="O1584" i="2"/>
  <c r="N1584" i="2"/>
  <c r="F1584" i="2"/>
  <c r="E1584" i="2"/>
  <c r="AD1583" i="2"/>
  <c r="M1583" i="2" s="1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K1583" i="2" s="1"/>
  <c r="N1583" i="2"/>
  <c r="I1583" i="2"/>
  <c r="G1583" i="2"/>
  <c r="F1583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N1582" i="2"/>
  <c r="J1582" i="2"/>
  <c r="I1582" i="2"/>
  <c r="F1582" i="2"/>
  <c r="G1582" i="2" s="1"/>
  <c r="AD1581" i="2"/>
  <c r="AC1581" i="2"/>
  <c r="AB1581" i="2"/>
  <c r="AA1581" i="2"/>
  <c r="Z1581" i="2"/>
  <c r="Y1581" i="2"/>
  <c r="L1581" i="2" s="1"/>
  <c r="X1581" i="2"/>
  <c r="W1581" i="2"/>
  <c r="V1581" i="2"/>
  <c r="U1581" i="2"/>
  <c r="T1581" i="2"/>
  <c r="S1581" i="2"/>
  <c r="R1581" i="2"/>
  <c r="Q1581" i="2"/>
  <c r="Q1157" i="2" s="1"/>
  <c r="P1581" i="2"/>
  <c r="O1581" i="2"/>
  <c r="N1581" i="2"/>
  <c r="M1581" i="2"/>
  <c r="I1581" i="2"/>
  <c r="F1581" i="2"/>
  <c r="G1581" i="2" s="1"/>
  <c r="AD1580" i="2"/>
  <c r="AC1580" i="2"/>
  <c r="AB1580" i="2"/>
  <c r="AA1580" i="2"/>
  <c r="Z1580" i="2"/>
  <c r="L1580" i="2" s="1"/>
  <c r="Y1580" i="2"/>
  <c r="X1580" i="2"/>
  <c r="W1580" i="2"/>
  <c r="V1580" i="2"/>
  <c r="K1580" i="2" s="1"/>
  <c r="U1580" i="2"/>
  <c r="T1580" i="2"/>
  <c r="S1580" i="2"/>
  <c r="M1580" i="2"/>
  <c r="I1580" i="2"/>
  <c r="F1580" i="2"/>
  <c r="G1580" i="2" s="1"/>
  <c r="AD1579" i="2"/>
  <c r="AC1579" i="2"/>
  <c r="AB1579" i="2"/>
  <c r="AA1579" i="2"/>
  <c r="Z1579" i="2"/>
  <c r="L1579" i="2" s="1"/>
  <c r="Y1579" i="2"/>
  <c r="X1579" i="2"/>
  <c r="W1579" i="2"/>
  <c r="V1579" i="2"/>
  <c r="K1579" i="2" s="1"/>
  <c r="U1579" i="2"/>
  <c r="T1579" i="2"/>
  <c r="S1579" i="2"/>
  <c r="N1579" i="2"/>
  <c r="J1579" i="2" s="1"/>
  <c r="I1579" i="2"/>
  <c r="F1579" i="2"/>
  <c r="G1579" i="2" s="1"/>
  <c r="H1579" i="2" s="1"/>
  <c r="AD1578" i="2"/>
  <c r="AC1578" i="2"/>
  <c r="AB1578" i="2"/>
  <c r="M1578" i="2" s="1"/>
  <c r="AA1578" i="2"/>
  <c r="Z1578" i="2"/>
  <c r="Y1578" i="2"/>
  <c r="X1578" i="2"/>
  <c r="W1578" i="2"/>
  <c r="K1578" i="2" s="1"/>
  <c r="V1578" i="2"/>
  <c r="U1578" i="2"/>
  <c r="T1578" i="2"/>
  <c r="S1578" i="2"/>
  <c r="J1578" i="2" s="1"/>
  <c r="N1578" i="2"/>
  <c r="I1578" i="2"/>
  <c r="F1578" i="2"/>
  <c r="G1578" i="2" s="1"/>
  <c r="AD1577" i="2"/>
  <c r="AC1577" i="2"/>
  <c r="AB1577" i="2"/>
  <c r="M1577" i="2" s="1"/>
  <c r="AA1577" i="2"/>
  <c r="L1577" i="2" s="1"/>
  <c r="Z1577" i="2"/>
  <c r="Y1577" i="2"/>
  <c r="X1577" i="2"/>
  <c r="W1577" i="2"/>
  <c r="V1577" i="2"/>
  <c r="U1577" i="2"/>
  <c r="T1577" i="2"/>
  <c r="S1577" i="2"/>
  <c r="N1577" i="2"/>
  <c r="I1577" i="2"/>
  <c r="F1577" i="2"/>
  <c r="AD1576" i="2"/>
  <c r="AC1576" i="2"/>
  <c r="AB1576" i="2"/>
  <c r="M1576" i="2" s="1"/>
  <c r="AA1576" i="2"/>
  <c r="Z1576" i="2"/>
  <c r="Y1576" i="2"/>
  <c r="X1576" i="2"/>
  <c r="W1576" i="2"/>
  <c r="K1576" i="2" s="1"/>
  <c r="V1576" i="2"/>
  <c r="U1576" i="2"/>
  <c r="T1576" i="2"/>
  <c r="S1576" i="2"/>
  <c r="N1576" i="2"/>
  <c r="I1576" i="2"/>
  <c r="F1576" i="2"/>
  <c r="G1576" i="2" s="1"/>
  <c r="AD1575" i="2"/>
  <c r="AC1575" i="2"/>
  <c r="AB1575" i="2"/>
  <c r="AA1575" i="2"/>
  <c r="Z1575" i="2"/>
  <c r="L1575" i="2" s="1"/>
  <c r="Y1575" i="2"/>
  <c r="X1575" i="2"/>
  <c r="W1575" i="2"/>
  <c r="V1575" i="2"/>
  <c r="K1575" i="2" s="1"/>
  <c r="U1575" i="2"/>
  <c r="T1575" i="2"/>
  <c r="S1575" i="2"/>
  <c r="N1575" i="2"/>
  <c r="J1575" i="2" s="1"/>
  <c r="I1575" i="2"/>
  <c r="F1575" i="2"/>
  <c r="G1575" i="2" s="1"/>
  <c r="H1575" i="2" s="1"/>
  <c r="AD1574" i="2"/>
  <c r="M1574" i="2" s="1"/>
  <c r="AC1574" i="2"/>
  <c r="AB1574" i="2"/>
  <c r="AA1574" i="2"/>
  <c r="Z1574" i="2"/>
  <c r="Y1574" i="2"/>
  <c r="X1574" i="2"/>
  <c r="W1574" i="2"/>
  <c r="W1150" i="2" s="1"/>
  <c r="V1574" i="2"/>
  <c r="U1574" i="2"/>
  <c r="T1574" i="2"/>
  <c r="S1574" i="2"/>
  <c r="R1574" i="2"/>
  <c r="Q1574" i="2"/>
  <c r="P1574" i="2"/>
  <c r="O1574" i="2"/>
  <c r="N1574" i="2"/>
  <c r="I1574" i="2"/>
  <c r="F1574" i="2"/>
  <c r="G1574" i="2" s="1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O1563" i="2" s="1"/>
  <c r="N1573" i="2"/>
  <c r="I1573" i="2"/>
  <c r="F1573" i="2"/>
  <c r="G1573" i="2" s="1"/>
  <c r="H1573" i="2" s="1"/>
  <c r="AD1572" i="2"/>
  <c r="AC1572" i="2"/>
  <c r="AB1572" i="2"/>
  <c r="M1572" i="2" s="1"/>
  <c r="AA1572" i="2"/>
  <c r="Z1572" i="2"/>
  <c r="Y1572" i="2"/>
  <c r="X1572" i="2"/>
  <c r="W1572" i="2"/>
  <c r="V1572" i="2"/>
  <c r="U1572" i="2"/>
  <c r="T1572" i="2"/>
  <c r="S1572" i="2"/>
  <c r="N1572" i="2"/>
  <c r="I1572" i="2"/>
  <c r="G1572" i="2"/>
  <c r="F1572" i="2"/>
  <c r="AD1571" i="2"/>
  <c r="AC1571" i="2"/>
  <c r="AB1571" i="2"/>
  <c r="M1571" i="2" s="1"/>
  <c r="AA1571" i="2"/>
  <c r="Z1571" i="2"/>
  <c r="Y1571" i="2"/>
  <c r="X1571" i="2"/>
  <c r="W1571" i="2"/>
  <c r="V1571" i="2"/>
  <c r="U1571" i="2"/>
  <c r="T1571" i="2"/>
  <c r="J1571" i="2" s="1"/>
  <c r="S1571" i="2"/>
  <c r="I1571" i="2"/>
  <c r="F1571" i="2"/>
  <c r="G1571" i="2" s="1"/>
  <c r="H1571" i="2" s="1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J1570" i="2" s="1"/>
  <c r="R1570" i="2"/>
  <c r="Q1570" i="2"/>
  <c r="P1570" i="2"/>
  <c r="O1570" i="2"/>
  <c r="N1570" i="2"/>
  <c r="I1570" i="2"/>
  <c r="I1563" i="2" s="1"/>
  <c r="F1570" i="2"/>
  <c r="G1570" i="2" s="1"/>
  <c r="AD1569" i="2"/>
  <c r="AC1569" i="2"/>
  <c r="M1569" i="2" s="1"/>
  <c r="AB1569" i="2"/>
  <c r="AA1569" i="2"/>
  <c r="Z1569" i="2"/>
  <c r="Y1569" i="2"/>
  <c r="X1569" i="2"/>
  <c r="W1569" i="2"/>
  <c r="V1569" i="2"/>
  <c r="U1569" i="2"/>
  <c r="U1145" i="2" s="1"/>
  <c r="T1569" i="2"/>
  <c r="S1569" i="2"/>
  <c r="I1569" i="2"/>
  <c r="H1569" i="2"/>
  <c r="F1569" i="2"/>
  <c r="G1569" i="2" s="1"/>
  <c r="AD1568" i="2"/>
  <c r="AC1568" i="2"/>
  <c r="AB1568" i="2"/>
  <c r="AA1568" i="2"/>
  <c r="L1568" i="2" s="1"/>
  <c r="Z1568" i="2"/>
  <c r="Y1568" i="2"/>
  <c r="X1568" i="2"/>
  <c r="W1568" i="2"/>
  <c r="V1568" i="2"/>
  <c r="U1568" i="2"/>
  <c r="T1568" i="2"/>
  <c r="S1568" i="2"/>
  <c r="I1568" i="2"/>
  <c r="F1568" i="2"/>
  <c r="G1568" i="2" s="1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J1567" i="2"/>
  <c r="I1567" i="2"/>
  <c r="F1567" i="2"/>
  <c r="G1567" i="2" s="1"/>
  <c r="H1567" i="2" s="1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I1566" i="2"/>
  <c r="H1566" i="2" s="1"/>
  <c r="F1566" i="2"/>
  <c r="G1566" i="2" s="1"/>
  <c r="AD1565" i="2"/>
  <c r="AC1565" i="2"/>
  <c r="M1565" i="2" s="1"/>
  <c r="AB1565" i="2"/>
  <c r="AA1565" i="2"/>
  <c r="Z1565" i="2"/>
  <c r="Y1565" i="2"/>
  <c r="L1565" i="2" s="1"/>
  <c r="X1565" i="2"/>
  <c r="W1565" i="2"/>
  <c r="V1565" i="2"/>
  <c r="U1565" i="2"/>
  <c r="T1565" i="2"/>
  <c r="S1565" i="2"/>
  <c r="P1565" i="2"/>
  <c r="N1565" i="2"/>
  <c r="I1565" i="2"/>
  <c r="F1565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I1564" i="2"/>
  <c r="F1564" i="2"/>
  <c r="G1564" i="2" s="1"/>
  <c r="AI1563" i="2"/>
  <c r="E1563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I1562" i="2"/>
  <c r="F1562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Q1560" i="2" s="1"/>
  <c r="P1561" i="2"/>
  <c r="O1561" i="2"/>
  <c r="O1560" i="2" s="1"/>
  <c r="N1561" i="2"/>
  <c r="K1561" i="2"/>
  <c r="I1561" i="2"/>
  <c r="I1560" i="2" s="1"/>
  <c r="F1561" i="2"/>
  <c r="E1561" i="2"/>
  <c r="AI1560" i="2"/>
  <c r="AD1560" i="2"/>
  <c r="Z1560" i="2"/>
  <c r="X1560" i="2"/>
  <c r="V1560" i="2"/>
  <c r="R1560" i="2"/>
  <c r="P1560" i="2"/>
  <c r="N1560" i="2"/>
  <c r="AD1559" i="2"/>
  <c r="AC1559" i="2"/>
  <c r="AC1557" i="2" s="1"/>
  <c r="AB1559" i="2"/>
  <c r="M1559" i="2" s="1"/>
  <c r="AA1559" i="2"/>
  <c r="Z1559" i="2"/>
  <c r="Y1559" i="2"/>
  <c r="X1559" i="2"/>
  <c r="W1559" i="2"/>
  <c r="V1559" i="2"/>
  <c r="U1559" i="2"/>
  <c r="U1557" i="2" s="1"/>
  <c r="T1559" i="2"/>
  <c r="J1559" i="2" s="1"/>
  <c r="S1559" i="2"/>
  <c r="I1559" i="2"/>
  <c r="F1559" i="2"/>
  <c r="G1559" i="2" s="1"/>
  <c r="H1559" i="2" s="1"/>
  <c r="AD1558" i="2"/>
  <c r="AD1557" i="2" s="1"/>
  <c r="AC1558" i="2"/>
  <c r="AB1558" i="2"/>
  <c r="AA1558" i="2"/>
  <c r="Z1558" i="2"/>
  <c r="Z1557" i="2" s="1"/>
  <c r="Y1558" i="2"/>
  <c r="X1558" i="2"/>
  <c r="W1558" i="2"/>
  <c r="W1557" i="2" s="1"/>
  <c r="V1558" i="2"/>
  <c r="U1558" i="2"/>
  <c r="T1558" i="2"/>
  <c r="S1558" i="2"/>
  <c r="S1557" i="2" s="1"/>
  <c r="R1558" i="2"/>
  <c r="Q1558" i="2"/>
  <c r="P1558" i="2"/>
  <c r="O1558" i="2"/>
  <c r="O1557" i="2" s="1"/>
  <c r="N1558" i="2"/>
  <c r="N1557" i="2" s="1"/>
  <c r="I1558" i="2"/>
  <c r="F1558" i="2"/>
  <c r="AA1557" i="2"/>
  <c r="Y1557" i="2"/>
  <c r="T1557" i="2"/>
  <c r="Q1557" i="2"/>
  <c r="AE1553" i="2"/>
  <c r="AF4130" i="2" s="1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R1496" i="2"/>
  <c r="Q1496" i="2"/>
  <c r="P1496" i="2"/>
  <c r="O1496" i="2"/>
  <c r="N1496" i="2"/>
  <c r="E1496" i="2"/>
  <c r="AE1493" i="2"/>
  <c r="AI1489" i="2"/>
  <c r="H1489" i="2"/>
  <c r="G1489" i="2"/>
  <c r="F1489" i="2"/>
  <c r="F1277" i="2" s="1"/>
  <c r="E1489" i="2"/>
  <c r="AD1487" i="2"/>
  <c r="AC1487" i="2"/>
  <c r="AC1275" i="2" s="1"/>
  <c r="AB1487" i="2"/>
  <c r="AB1485" i="2" s="1"/>
  <c r="AA1487" i="2"/>
  <c r="Z1487" i="2"/>
  <c r="Y1487" i="2"/>
  <c r="L1487" i="2" s="1"/>
  <c r="X1487" i="2"/>
  <c r="W1487" i="2"/>
  <c r="V1487" i="2"/>
  <c r="U1487" i="2"/>
  <c r="T1487" i="2"/>
  <c r="T1485" i="2" s="1"/>
  <c r="S1487" i="2"/>
  <c r="I1487" i="2"/>
  <c r="AD1486" i="2"/>
  <c r="AD1485" i="2" s="1"/>
  <c r="AC1486" i="2"/>
  <c r="AC1485" i="2" s="1"/>
  <c r="AB1486" i="2"/>
  <c r="AA1486" i="2"/>
  <c r="Z1486" i="2"/>
  <c r="Z1485" i="2" s="1"/>
  <c r="Y1486" i="2"/>
  <c r="Y1485" i="2" s="1"/>
  <c r="X1486" i="2"/>
  <c r="W1486" i="2"/>
  <c r="V1486" i="2"/>
  <c r="V1485" i="2" s="1"/>
  <c r="U1486" i="2"/>
  <c r="T1486" i="2"/>
  <c r="S1486" i="2"/>
  <c r="J1486" i="2"/>
  <c r="I1486" i="2"/>
  <c r="I1485" i="2" s="1"/>
  <c r="AA1485" i="2"/>
  <c r="X1485" i="2"/>
  <c r="W1485" i="2"/>
  <c r="S1485" i="2"/>
  <c r="R1485" i="2"/>
  <c r="Q1485" i="2"/>
  <c r="P1485" i="2"/>
  <c r="O1485" i="2"/>
  <c r="N1485" i="2"/>
  <c r="AD1484" i="2"/>
  <c r="AC1484" i="2"/>
  <c r="AB1484" i="2"/>
  <c r="AA1484" i="2"/>
  <c r="Z1484" i="2"/>
  <c r="L1484" i="2" s="1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J1484" i="2" s="1"/>
  <c r="I1484" i="2"/>
  <c r="AD1483" i="2"/>
  <c r="AC1483" i="2"/>
  <c r="AC1271" i="2" s="1"/>
  <c r="AB1483" i="2"/>
  <c r="AA1483" i="2"/>
  <c r="Z1483" i="2"/>
  <c r="Y1483" i="2"/>
  <c r="X1483" i="2"/>
  <c r="W1483" i="2"/>
  <c r="V1483" i="2"/>
  <c r="K1483" i="2" s="1"/>
  <c r="U1483" i="2"/>
  <c r="U1481" i="2" s="1"/>
  <c r="T1483" i="2"/>
  <c r="S1483" i="2"/>
  <c r="N1483" i="2"/>
  <c r="M1483" i="2"/>
  <c r="I1483" i="2"/>
  <c r="AD1482" i="2"/>
  <c r="AC1482" i="2"/>
  <c r="AC1481" i="2" s="1"/>
  <c r="AB1482" i="2"/>
  <c r="AA1482" i="2"/>
  <c r="Z1482" i="2"/>
  <c r="Y1482" i="2"/>
  <c r="X1482" i="2"/>
  <c r="X1481" i="2" s="1"/>
  <c r="W1482" i="2"/>
  <c r="V1482" i="2"/>
  <c r="U1482" i="2"/>
  <c r="T1482" i="2"/>
  <c r="S1482" i="2"/>
  <c r="R1482" i="2"/>
  <c r="Q1482" i="2"/>
  <c r="Q1481" i="2" s="1"/>
  <c r="P1482" i="2"/>
  <c r="P1481" i="2" s="1"/>
  <c r="O1482" i="2"/>
  <c r="N1482" i="2"/>
  <c r="L1482" i="2"/>
  <c r="I1482" i="2"/>
  <c r="AA1481" i="2"/>
  <c r="W1481" i="2"/>
  <c r="S1481" i="2"/>
  <c r="O1481" i="2"/>
  <c r="I1481" i="2"/>
  <c r="AD1480" i="2"/>
  <c r="AC1480" i="2"/>
  <c r="AB1480" i="2"/>
  <c r="M1480" i="2" s="1"/>
  <c r="AA1480" i="2"/>
  <c r="Z1480" i="2"/>
  <c r="Y1480" i="2"/>
  <c r="X1480" i="2"/>
  <c r="X1268" i="2" s="1"/>
  <c r="W1480" i="2"/>
  <c r="V1480" i="2"/>
  <c r="U1480" i="2"/>
  <c r="T1480" i="2"/>
  <c r="T1268" i="2" s="1"/>
  <c r="S1480" i="2"/>
  <c r="N1480" i="2"/>
  <c r="N1268" i="2" s="1"/>
  <c r="I1480" i="2"/>
  <c r="AD1479" i="2"/>
  <c r="AC1479" i="2"/>
  <c r="AB1479" i="2"/>
  <c r="M1479" i="2" s="1"/>
  <c r="AA1479" i="2"/>
  <c r="AA1478" i="2" s="1"/>
  <c r="Z1479" i="2"/>
  <c r="Y1479" i="2"/>
  <c r="X1479" i="2"/>
  <c r="X1478" i="2" s="1"/>
  <c r="W1479" i="2"/>
  <c r="W1478" i="2" s="1"/>
  <c r="V1479" i="2"/>
  <c r="U1479" i="2"/>
  <c r="T1479" i="2"/>
  <c r="S1479" i="2"/>
  <c r="R1479" i="2"/>
  <c r="Q1479" i="2"/>
  <c r="Q1478" i="2" s="1"/>
  <c r="P1479" i="2"/>
  <c r="O1479" i="2"/>
  <c r="N1479" i="2"/>
  <c r="I1479" i="2"/>
  <c r="I1478" i="2" s="1"/>
  <c r="AD1478" i="2"/>
  <c r="T1478" i="2"/>
  <c r="R1478" i="2"/>
  <c r="P1478" i="2"/>
  <c r="AD1477" i="2"/>
  <c r="AC1477" i="2"/>
  <c r="AB1477" i="2"/>
  <c r="AA1477" i="2"/>
  <c r="Z1477" i="2"/>
  <c r="Y1477" i="2"/>
  <c r="X1477" i="2"/>
  <c r="W1477" i="2"/>
  <c r="K1477" i="2" s="1"/>
  <c r="V1477" i="2"/>
  <c r="U1477" i="2"/>
  <c r="T1477" i="2"/>
  <c r="S1477" i="2"/>
  <c r="J1477" i="2" s="1"/>
  <c r="I1477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J1476" i="2" s="1"/>
  <c r="L1476" i="2"/>
  <c r="I1476" i="2"/>
  <c r="AD1475" i="2"/>
  <c r="AC1475" i="2"/>
  <c r="M1475" i="2" s="1"/>
  <c r="AB1475" i="2"/>
  <c r="AA1475" i="2"/>
  <c r="Z1475" i="2"/>
  <c r="Y1475" i="2"/>
  <c r="L1475" i="2" s="1"/>
  <c r="X1475" i="2"/>
  <c r="W1475" i="2"/>
  <c r="K1475" i="2" s="1"/>
  <c r="V1475" i="2"/>
  <c r="U1475" i="2"/>
  <c r="T1475" i="2"/>
  <c r="S1475" i="2"/>
  <c r="J1475" i="2" s="1"/>
  <c r="I1475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J1474" i="2" s="1"/>
  <c r="L1474" i="2"/>
  <c r="I1474" i="2"/>
  <c r="AD1473" i="2"/>
  <c r="AC1473" i="2"/>
  <c r="M1473" i="2" s="1"/>
  <c r="AB1473" i="2"/>
  <c r="AA1473" i="2"/>
  <c r="Z1473" i="2"/>
  <c r="Y1473" i="2"/>
  <c r="L1473" i="2" s="1"/>
  <c r="X1473" i="2"/>
  <c r="W1473" i="2"/>
  <c r="V1473" i="2"/>
  <c r="U1473" i="2"/>
  <c r="T1473" i="2"/>
  <c r="S1473" i="2"/>
  <c r="J1473" i="2"/>
  <c r="I1473" i="2"/>
  <c r="AD1472" i="2"/>
  <c r="AC1472" i="2"/>
  <c r="AB1472" i="2"/>
  <c r="M1472" i="2" s="1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I1472" i="2"/>
  <c r="I1260" i="2" s="1"/>
  <c r="AD1471" i="2"/>
  <c r="AD1259" i="2" s="1"/>
  <c r="AC1471" i="2"/>
  <c r="AB1471" i="2"/>
  <c r="AA1471" i="2"/>
  <c r="Z1471" i="2"/>
  <c r="Z1259" i="2" s="1"/>
  <c r="Y1471" i="2"/>
  <c r="X1471" i="2"/>
  <c r="X1469" i="2" s="1"/>
  <c r="W1471" i="2"/>
  <c r="V1471" i="2"/>
  <c r="U1471" i="2"/>
  <c r="T1471" i="2"/>
  <c r="S1471" i="2"/>
  <c r="R1471" i="2"/>
  <c r="Q1471" i="2"/>
  <c r="P1471" i="2"/>
  <c r="L1471" i="2" s="1"/>
  <c r="O1471" i="2"/>
  <c r="N1471" i="2"/>
  <c r="I1471" i="2"/>
  <c r="AD1470" i="2"/>
  <c r="AD1469" i="2" s="1"/>
  <c r="AC1470" i="2"/>
  <c r="AB1470" i="2"/>
  <c r="M1470" i="2" s="1"/>
  <c r="AA1470" i="2"/>
  <c r="Z1470" i="2"/>
  <c r="Z1469" i="2" s="1"/>
  <c r="Y1470" i="2"/>
  <c r="X1470" i="2"/>
  <c r="W1470" i="2"/>
  <c r="V1470" i="2"/>
  <c r="V1469" i="2" s="1"/>
  <c r="U1470" i="2"/>
  <c r="T1470" i="2"/>
  <c r="S1470" i="2"/>
  <c r="N1470" i="2"/>
  <c r="N1469" i="2" s="1"/>
  <c r="I1470" i="2"/>
  <c r="AB1469" i="2"/>
  <c r="T1469" i="2"/>
  <c r="R1469" i="2"/>
  <c r="AD1468" i="2"/>
  <c r="M1468" i="2" s="1"/>
  <c r="AC1468" i="2"/>
  <c r="AB1468" i="2"/>
  <c r="AA1468" i="2"/>
  <c r="Z1468" i="2"/>
  <c r="Y1468" i="2"/>
  <c r="X1468" i="2"/>
  <c r="W1468" i="2"/>
  <c r="V1468" i="2"/>
  <c r="K1468" i="2" s="1"/>
  <c r="U1468" i="2"/>
  <c r="T1468" i="2"/>
  <c r="S1468" i="2"/>
  <c r="N1468" i="2"/>
  <c r="I1468" i="2"/>
  <c r="AD1467" i="2"/>
  <c r="AC1467" i="2"/>
  <c r="AB1467" i="2"/>
  <c r="AA1467" i="2"/>
  <c r="Z1467" i="2"/>
  <c r="Y1467" i="2"/>
  <c r="X1467" i="2"/>
  <c r="W1467" i="2"/>
  <c r="W1466" i="2" s="1"/>
  <c r="V1467" i="2"/>
  <c r="U1467" i="2"/>
  <c r="T1467" i="2"/>
  <c r="S1467" i="2"/>
  <c r="N1467" i="2"/>
  <c r="J1467" i="2" s="1"/>
  <c r="I1467" i="2"/>
  <c r="AC1466" i="2"/>
  <c r="AA1466" i="2"/>
  <c r="Y1466" i="2"/>
  <c r="U1466" i="2"/>
  <c r="S1466" i="2"/>
  <c r="R1466" i="2"/>
  <c r="Q1466" i="2"/>
  <c r="P1466" i="2"/>
  <c r="O1466" i="2"/>
  <c r="AD1465" i="2"/>
  <c r="AD1253" i="2" s="1"/>
  <c r="AC1465" i="2"/>
  <c r="AB1465" i="2"/>
  <c r="AB1253" i="2" s="1"/>
  <c r="AA1465" i="2"/>
  <c r="Z1465" i="2"/>
  <c r="Y1465" i="2"/>
  <c r="X1465" i="2"/>
  <c r="X1253" i="2" s="1"/>
  <c r="W1465" i="2"/>
  <c r="V1465" i="2"/>
  <c r="V1253" i="2" s="1"/>
  <c r="U1465" i="2"/>
  <c r="T1465" i="2"/>
  <c r="S1465" i="2"/>
  <c r="M1465" i="2"/>
  <c r="I1465" i="2"/>
  <c r="AD1464" i="2"/>
  <c r="AC1464" i="2"/>
  <c r="AB1464" i="2"/>
  <c r="M1464" i="2" s="1"/>
  <c r="AA1464" i="2"/>
  <c r="Z1464" i="2"/>
  <c r="Y1464" i="2"/>
  <c r="X1464" i="2"/>
  <c r="K1464" i="2" s="1"/>
  <c r="W1464" i="2"/>
  <c r="V1464" i="2"/>
  <c r="U1464" i="2"/>
  <c r="T1464" i="2"/>
  <c r="J1464" i="2" s="1"/>
  <c r="S1464" i="2"/>
  <c r="I1464" i="2"/>
  <c r="I1252" i="2" s="1"/>
  <c r="AI1460" i="2"/>
  <c r="AD1460" i="2"/>
  <c r="X1460" i="2"/>
  <c r="V1460" i="2"/>
  <c r="R1460" i="2"/>
  <c r="Q1460" i="2"/>
  <c r="P1460" i="2"/>
  <c r="O1460" i="2"/>
  <c r="N1460" i="2"/>
  <c r="H1460" i="2"/>
  <c r="H1248" i="2" s="1"/>
  <c r="G1460" i="2"/>
  <c r="F1460" i="2"/>
  <c r="F1248" i="2" s="1"/>
  <c r="E1460" i="2"/>
  <c r="AD1458" i="2"/>
  <c r="AD4037" i="2" s="1"/>
  <c r="AC1458" i="2"/>
  <c r="AB1458" i="2"/>
  <c r="AB1460" i="2" s="1"/>
  <c r="AA1458" i="2"/>
  <c r="Z1458" i="2"/>
  <c r="Z4037" i="2" s="1"/>
  <c r="Y1458" i="2"/>
  <c r="X1458" i="2"/>
  <c r="X4037" i="2" s="1"/>
  <c r="W1458" i="2"/>
  <c r="V1458" i="2"/>
  <c r="U1458" i="2"/>
  <c r="U1460" i="2" s="1"/>
  <c r="T1458" i="2"/>
  <c r="T4037" i="2" s="1"/>
  <c r="S1458" i="2"/>
  <c r="I1458" i="2"/>
  <c r="I4037" i="2" s="1"/>
  <c r="AD1452" i="2"/>
  <c r="M1452" i="2" s="1"/>
  <c r="AC1452" i="2"/>
  <c r="AC1240" i="2" s="1"/>
  <c r="AB1452" i="2"/>
  <c r="AA1452" i="2"/>
  <c r="AA1240" i="2" s="1"/>
  <c r="Z1452" i="2"/>
  <c r="Y1452" i="2"/>
  <c r="X1452" i="2"/>
  <c r="W1452" i="2"/>
  <c r="W1240" i="2" s="1"/>
  <c r="V1452" i="2"/>
  <c r="U1452" i="2"/>
  <c r="U1240" i="2" s="1"/>
  <c r="T1452" i="2"/>
  <c r="S1452" i="2"/>
  <c r="R1452" i="2"/>
  <c r="R1240" i="2" s="1"/>
  <c r="Q1452" i="2"/>
  <c r="Q1240" i="2" s="1"/>
  <c r="P1452" i="2"/>
  <c r="O1452" i="2"/>
  <c r="N1452" i="2"/>
  <c r="N1240" i="2" s="1"/>
  <c r="I1452" i="2"/>
  <c r="F1452" i="2"/>
  <c r="G1452" i="2" s="1"/>
  <c r="E1452" i="2"/>
  <c r="E1240" i="2" s="1"/>
  <c r="AD1451" i="2"/>
  <c r="AC1451" i="2"/>
  <c r="AB1451" i="2"/>
  <c r="AA1451" i="2"/>
  <c r="Z1451" i="2"/>
  <c r="Y1451" i="2"/>
  <c r="L1451" i="2" s="1"/>
  <c r="X1451" i="2"/>
  <c r="W1451" i="2"/>
  <c r="V1451" i="2"/>
  <c r="U1451" i="2"/>
  <c r="T1451" i="2"/>
  <c r="J1451" i="2" s="1"/>
  <c r="S1451" i="2"/>
  <c r="I1451" i="2"/>
  <c r="I1239" i="2" s="1"/>
  <c r="F1451" i="2"/>
  <c r="AD1450" i="2"/>
  <c r="AC1450" i="2"/>
  <c r="AC1238" i="2" s="1"/>
  <c r="AB1450" i="2"/>
  <c r="M1450" i="2" s="1"/>
  <c r="AA1450" i="2"/>
  <c r="Z1450" i="2"/>
  <c r="Y1450" i="2"/>
  <c r="X1450" i="2"/>
  <c r="X1238" i="2" s="1"/>
  <c r="W1450" i="2"/>
  <c r="V1450" i="2"/>
  <c r="U1450" i="2"/>
  <c r="U1238" i="2" s="1"/>
  <c r="T1450" i="2"/>
  <c r="S1450" i="2"/>
  <c r="J1450" i="2" s="1"/>
  <c r="I1450" i="2"/>
  <c r="H1450" i="2" s="1"/>
  <c r="F1450" i="2"/>
  <c r="G1450" i="2" s="1"/>
  <c r="AD1449" i="2"/>
  <c r="AC1449" i="2"/>
  <c r="M1449" i="2" s="1"/>
  <c r="AB1449" i="2"/>
  <c r="AA1449" i="2"/>
  <c r="Z1449" i="2"/>
  <c r="Y1449" i="2"/>
  <c r="Y1237" i="2" s="1"/>
  <c r="X1449" i="2"/>
  <c r="W1449" i="2"/>
  <c r="W1237" i="2" s="1"/>
  <c r="V1449" i="2"/>
  <c r="U1449" i="2"/>
  <c r="T1449" i="2"/>
  <c r="S1449" i="2"/>
  <c r="S1237" i="2" s="1"/>
  <c r="I1449" i="2"/>
  <c r="I1237" i="2" s="1"/>
  <c r="F1449" i="2"/>
  <c r="AD1448" i="2"/>
  <c r="AC1448" i="2"/>
  <c r="AB1448" i="2"/>
  <c r="AA1448" i="2"/>
  <c r="AA1236" i="2" s="1"/>
  <c r="Z1448" i="2"/>
  <c r="Y1448" i="2"/>
  <c r="X1448" i="2"/>
  <c r="W1448" i="2"/>
  <c r="V1448" i="2"/>
  <c r="U1448" i="2"/>
  <c r="U1236" i="2" s="1"/>
  <c r="T1448" i="2"/>
  <c r="T1236" i="2" s="1"/>
  <c r="S1448" i="2"/>
  <c r="S1236" i="2" s="1"/>
  <c r="I1448" i="2"/>
  <c r="F1448" i="2"/>
  <c r="G1448" i="2" s="1"/>
  <c r="H1448" i="2" s="1"/>
  <c r="AD1447" i="2"/>
  <c r="M1447" i="2" s="1"/>
  <c r="AC1447" i="2"/>
  <c r="AB1447" i="2"/>
  <c r="AA1447" i="2"/>
  <c r="Z1447" i="2"/>
  <c r="Y1447" i="2"/>
  <c r="X1447" i="2"/>
  <c r="W1447" i="2"/>
  <c r="W1235" i="2" s="1"/>
  <c r="V1447" i="2"/>
  <c r="U1447" i="2"/>
  <c r="T1447" i="2"/>
  <c r="S1447" i="2"/>
  <c r="S1235" i="2" s="1"/>
  <c r="R1447" i="2"/>
  <c r="Q1447" i="2"/>
  <c r="P1447" i="2"/>
  <c r="O1447" i="2"/>
  <c r="K1447" i="2" s="1"/>
  <c r="N1447" i="2"/>
  <c r="I1447" i="2"/>
  <c r="G1447" i="2"/>
  <c r="F1447" i="2"/>
  <c r="F1235" i="2" s="1"/>
  <c r="E1447" i="2"/>
  <c r="AD1446" i="2"/>
  <c r="AC1446" i="2"/>
  <c r="AC1234" i="2" s="1"/>
  <c r="AB1446" i="2"/>
  <c r="AA1446" i="2"/>
  <c r="AA1234" i="2" s="1"/>
  <c r="Z1446" i="2"/>
  <c r="Y1446" i="2"/>
  <c r="X1446" i="2"/>
  <c r="W1446" i="2"/>
  <c r="W1234" i="2" s="1"/>
  <c r="V1446" i="2"/>
  <c r="U1446" i="2"/>
  <c r="U1234" i="2" s="1"/>
  <c r="T1446" i="2"/>
  <c r="S1446" i="2"/>
  <c r="R1446" i="2"/>
  <c r="Q1446" i="2"/>
  <c r="P1446" i="2"/>
  <c r="O1446" i="2"/>
  <c r="N1446" i="2"/>
  <c r="M1446" i="2"/>
  <c r="I1446" i="2"/>
  <c r="F1446" i="2"/>
  <c r="E1446" i="2"/>
  <c r="E1234" i="2" s="1"/>
  <c r="AD1445" i="2"/>
  <c r="M1445" i="2" s="1"/>
  <c r="AC1445" i="2"/>
  <c r="AC1233" i="2" s="1"/>
  <c r="AB1445" i="2"/>
  <c r="AA1445" i="2"/>
  <c r="Z1445" i="2"/>
  <c r="Y1445" i="2"/>
  <c r="X1445" i="2"/>
  <c r="W1445" i="2"/>
  <c r="K1445" i="2" s="1"/>
  <c r="V1445" i="2"/>
  <c r="U1445" i="2"/>
  <c r="U1233" i="2" s="1"/>
  <c r="T1445" i="2"/>
  <c r="S1445" i="2"/>
  <c r="N1445" i="2"/>
  <c r="I1445" i="2"/>
  <c r="G1445" i="2"/>
  <c r="F1445" i="2"/>
  <c r="AD1444" i="2"/>
  <c r="AC1444" i="2"/>
  <c r="AB1444" i="2"/>
  <c r="AA1444" i="2"/>
  <c r="Z1444" i="2"/>
  <c r="Y1444" i="2"/>
  <c r="X1444" i="2"/>
  <c r="W1444" i="2"/>
  <c r="V1444" i="2"/>
  <c r="U1444" i="2"/>
  <c r="T1444" i="2"/>
  <c r="T1232" i="2" s="1"/>
  <c r="S1444" i="2"/>
  <c r="R1444" i="2"/>
  <c r="Q1444" i="2"/>
  <c r="P1444" i="2"/>
  <c r="L1444" i="2" s="1"/>
  <c r="O1444" i="2"/>
  <c r="O1232" i="2" s="1"/>
  <c r="N1444" i="2"/>
  <c r="I1444" i="2"/>
  <c r="F1444" i="2"/>
  <c r="F1232" i="2" s="1"/>
  <c r="E1444" i="2"/>
  <c r="AD1443" i="2"/>
  <c r="AD1231" i="2" s="1"/>
  <c r="AC1443" i="2"/>
  <c r="AC1231" i="2" s="1"/>
  <c r="AB1443" i="2"/>
  <c r="AA1443" i="2"/>
  <c r="Z1443" i="2"/>
  <c r="Z1231" i="2" s="1"/>
  <c r="Y1443" i="2"/>
  <c r="Y1231" i="2" s="1"/>
  <c r="X1443" i="2"/>
  <c r="X1231" i="2" s="1"/>
  <c r="W1443" i="2"/>
  <c r="V1443" i="2"/>
  <c r="U1443" i="2"/>
  <c r="T1443" i="2"/>
  <c r="T1231" i="2" s="1"/>
  <c r="S1443" i="2"/>
  <c r="R1443" i="2"/>
  <c r="Q1443" i="2"/>
  <c r="Q1231" i="2" s="1"/>
  <c r="P1443" i="2"/>
  <c r="P1231" i="2" s="1"/>
  <c r="O1443" i="2"/>
  <c r="N1443" i="2"/>
  <c r="N1231" i="2" s="1"/>
  <c r="J1443" i="2"/>
  <c r="I1443" i="2"/>
  <c r="F1443" i="2"/>
  <c r="E1443" i="2"/>
  <c r="AD1442" i="2"/>
  <c r="AC1442" i="2"/>
  <c r="AB1442" i="2"/>
  <c r="AA1442" i="2"/>
  <c r="Z1442" i="2"/>
  <c r="Z1230" i="2" s="1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J1442" i="2" s="1"/>
  <c r="L1442" i="2"/>
  <c r="I1442" i="2"/>
  <c r="F1442" i="2"/>
  <c r="F1230" i="2" s="1"/>
  <c r="E1442" i="2"/>
  <c r="AD1441" i="2"/>
  <c r="AD1229" i="2" s="1"/>
  <c r="AC1441" i="2"/>
  <c r="AB1441" i="2"/>
  <c r="AA1441" i="2"/>
  <c r="AA1229" i="2" s="1"/>
  <c r="Z1441" i="2"/>
  <c r="Z1229" i="2" s="1"/>
  <c r="Y1441" i="2"/>
  <c r="X1441" i="2"/>
  <c r="X1229" i="2" s="1"/>
  <c r="W1441" i="2"/>
  <c r="V1441" i="2"/>
  <c r="U1441" i="2"/>
  <c r="T1441" i="2"/>
  <c r="T1229" i="2" s="1"/>
  <c r="S1441" i="2"/>
  <c r="S1229" i="2" s="1"/>
  <c r="R1441" i="2"/>
  <c r="Q1441" i="2"/>
  <c r="P1441" i="2"/>
  <c r="P1229" i="2" s="1"/>
  <c r="O1441" i="2"/>
  <c r="N1441" i="2"/>
  <c r="N1229" i="2" s="1"/>
  <c r="I1441" i="2"/>
  <c r="F1441" i="2"/>
  <c r="E1441" i="2"/>
  <c r="AD1440" i="2"/>
  <c r="AC1440" i="2"/>
  <c r="AC1439" i="2" s="1"/>
  <c r="AB1440" i="2"/>
  <c r="AA1440" i="2"/>
  <c r="Z1440" i="2"/>
  <c r="Y1440" i="2"/>
  <c r="X1440" i="2"/>
  <c r="W1440" i="2"/>
  <c r="W1439" i="2" s="1"/>
  <c r="V1440" i="2"/>
  <c r="U1440" i="2"/>
  <c r="J1440" i="2" s="1"/>
  <c r="T1440" i="2"/>
  <c r="S1440" i="2"/>
  <c r="R1440" i="2"/>
  <c r="Q1440" i="2"/>
  <c r="P1440" i="2"/>
  <c r="O1440" i="2"/>
  <c r="N1440" i="2"/>
  <c r="L1440" i="2"/>
  <c r="I1440" i="2"/>
  <c r="F1440" i="2"/>
  <c r="E1440" i="2"/>
  <c r="E1439" i="2" s="1"/>
  <c r="AI1439" i="2"/>
  <c r="S1439" i="2"/>
  <c r="AD1438" i="2"/>
  <c r="AC1438" i="2"/>
  <c r="AB1438" i="2"/>
  <c r="AA1438" i="2"/>
  <c r="AA1226" i="2" s="1"/>
  <c r="Z1438" i="2"/>
  <c r="Y1438" i="2"/>
  <c r="X1438" i="2"/>
  <c r="X1226" i="2" s="1"/>
  <c r="W1438" i="2"/>
  <c r="W1226" i="2" s="1"/>
  <c r="V1438" i="2"/>
  <c r="U1438" i="2"/>
  <c r="U1226" i="2" s="1"/>
  <c r="T1438" i="2"/>
  <c r="S1438" i="2"/>
  <c r="S1226" i="2" s="1"/>
  <c r="I1438" i="2"/>
  <c r="F1438" i="2"/>
  <c r="F1226" i="2" s="1"/>
  <c r="E1438" i="2"/>
  <c r="E1226" i="2" s="1"/>
  <c r="AD1437" i="2"/>
  <c r="AD1225" i="2" s="1"/>
  <c r="AC1437" i="2"/>
  <c r="AB1437" i="2"/>
  <c r="AA1437" i="2"/>
  <c r="AA1225" i="2" s="1"/>
  <c r="Z1437" i="2"/>
  <c r="Z1225" i="2" s="1"/>
  <c r="Y1437" i="2"/>
  <c r="X1437" i="2"/>
  <c r="X1225" i="2" s="1"/>
  <c r="W1437" i="2"/>
  <c r="W1434" i="2" s="1"/>
  <c r="V1437" i="2"/>
  <c r="U1437" i="2"/>
  <c r="T1437" i="2"/>
  <c r="T1225" i="2" s="1"/>
  <c r="S1437" i="2"/>
  <c r="R1437" i="2"/>
  <c r="Q1437" i="2"/>
  <c r="P1437" i="2"/>
  <c r="O1437" i="2"/>
  <c r="O1434" i="2" s="1"/>
  <c r="N1437" i="2"/>
  <c r="N1225" i="2" s="1"/>
  <c r="I1437" i="2"/>
  <c r="F1437" i="2"/>
  <c r="F1225" i="2" s="1"/>
  <c r="E1437" i="2"/>
  <c r="AD1436" i="2"/>
  <c r="AC1436" i="2"/>
  <c r="AB1436" i="2"/>
  <c r="AA1436" i="2"/>
  <c r="Z1436" i="2"/>
  <c r="Y1436" i="2"/>
  <c r="X1436" i="2"/>
  <c r="X1224" i="2" s="1"/>
  <c r="W1436" i="2"/>
  <c r="V1436" i="2"/>
  <c r="U1436" i="2"/>
  <c r="T1436" i="2"/>
  <c r="S1436" i="2"/>
  <c r="R1436" i="2"/>
  <c r="Q1436" i="2"/>
  <c r="P1436" i="2"/>
  <c r="L1436" i="2" s="1"/>
  <c r="O1436" i="2"/>
  <c r="N1436" i="2"/>
  <c r="I1436" i="2"/>
  <c r="F1436" i="2"/>
  <c r="F1224" i="2" s="1"/>
  <c r="E1436" i="2"/>
  <c r="E1434" i="2" s="1"/>
  <c r="AD1435" i="2"/>
  <c r="AC1435" i="2"/>
  <c r="AC1223" i="2" s="1"/>
  <c r="AB1435" i="2"/>
  <c r="M1435" i="2" s="1"/>
  <c r="AA1435" i="2"/>
  <c r="Z1435" i="2"/>
  <c r="Y1435" i="2"/>
  <c r="X1435" i="2"/>
  <c r="W1435" i="2"/>
  <c r="V1435" i="2"/>
  <c r="U1435" i="2"/>
  <c r="U1223" i="2" s="1"/>
  <c r="T1435" i="2"/>
  <c r="S1435" i="2"/>
  <c r="R1435" i="2"/>
  <c r="Q1435" i="2"/>
  <c r="P1435" i="2"/>
  <c r="N1435" i="2"/>
  <c r="I1435" i="2"/>
  <c r="F1435" i="2"/>
  <c r="G1435" i="2" s="1"/>
  <c r="AI1434" i="2"/>
  <c r="AA1434" i="2"/>
  <c r="Y1434" i="2"/>
  <c r="S1434" i="2"/>
  <c r="Q1434" i="2"/>
  <c r="AD1433" i="2"/>
  <c r="AC1433" i="2"/>
  <c r="AC1221" i="2" s="1"/>
  <c r="AB1433" i="2"/>
  <c r="AA1433" i="2"/>
  <c r="Z1433" i="2"/>
  <c r="Y1433" i="2"/>
  <c r="X1433" i="2"/>
  <c r="W1433" i="2"/>
  <c r="V1433" i="2"/>
  <c r="K1433" i="2" s="1"/>
  <c r="U1433" i="2"/>
  <c r="U1221" i="2" s="1"/>
  <c r="T1433" i="2"/>
  <c r="S1433" i="2"/>
  <c r="R1433" i="2"/>
  <c r="R1428" i="2" s="1"/>
  <c r="Q1433" i="2"/>
  <c r="Q1428" i="2" s="1"/>
  <c r="P1433" i="2"/>
  <c r="O1433" i="2"/>
  <c r="O1428" i="2" s="1"/>
  <c r="N1433" i="2"/>
  <c r="M1433" i="2"/>
  <c r="I1433" i="2"/>
  <c r="F1433" i="2"/>
  <c r="E1433" i="2"/>
  <c r="AD1432" i="2"/>
  <c r="AC1432" i="2"/>
  <c r="AC1220" i="2" s="1"/>
  <c r="AB1432" i="2"/>
  <c r="AB1428" i="2" s="1"/>
  <c r="AA1432" i="2"/>
  <c r="AA1220" i="2" s="1"/>
  <c r="Z1432" i="2"/>
  <c r="Y1432" i="2"/>
  <c r="X1432" i="2"/>
  <c r="W1432" i="2"/>
  <c r="V1432" i="2"/>
  <c r="U1432" i="2"/>
  <c r="U1220" i="2" s="1"/>
  <c r="T1432" i="2"/>
  <c r="T1428" i="2" s="1"/>
  <c r="S1432" i="2"/>
  <c r="S1220" i="2" s="1"/>
  <c r="I1432" i="2"/>
  <c r="F1432" i="2"/>
  <c r="G1432" i="2" s="1"/>
  <c r="H1432" i="2" s="1"/>
  <c r="AD1431" i="2"/>
  <c r="AC1431" i="2"/>
  <c r="AB1431" i="2"/>
  <c r="AA1431" i="2"/>
  <c r="AA1219" i="2" s="1"/>
  <c r="Z1431" i="2"/>
  <c r="Y1431" i="2"/>
  <c r="X1431" i="2"/>
  <c r="W1431" i="2"/>
  <c r="W1219" i="2" s="1"/>
  <c r="V1431" i="2"/>
  <c r="K1431" i="2" s="1"/>
  <c r="U1431" i="2"/>
  <c r="T1431" i="2"/>
  <c r="S1431" i="2"/>
  <c r="J1431" i="2" s="1"/>
  <c r="L1431" i="2"/>
  <c r="I1431" i="2"/>
  <c r="F1431" i="2"/>
  <c r="AD1430" i="2"/>
  <c r="AC1430" i="2"/>
  <c r="AC1218" i="2" s="1"/>
  <c r="AB1430" i="2"/>
  <c r="AA1430" i="2"/>
  <c r="AA1218" i="2" s="1"/>
  <c r="Z1430" i="2"/>
  <c r="Z1218" i="2" s="1"/>
  <c r="Y1430" i="2"/>
  <c r="X1430" i="2"/>
  <c r="W1430" i="2"/>
  <c r="V1430" i="2"/>
  <c r="U1430" i="2"/>
  <c r="U1218" i="2" s="1"/>
  <c r="T1430" i="2"/>
  <c r="S1430" i="2"/>
  <c r="S1218" i="2" s="1"/>
  <c r="J1430" i="2"/>
  <c r="I1430" i="2"/>
  <c r="F1430" i="2"/>
  <c r="G1430" i="2" s="1"/>
  <c r="H1430" i="2" s="1"/>
  <c r="AD1429" i="2"/>
  <c r="AC1429" i="2"/>
  <c r="AC1217" i="2" s="1"/>
  <c r="AB1429" i="2"/>
  <c r="AA1429" i="2"/>
  <c r="AA1428" i="2" s="1"/>
  <c r="Z1429" i="2"/>
  <c r="Z1428" i="2" s="1"/>
  <c r="Y1429" i="2"/>
  <c r="X1429" i="2"/>
  <c r="W1429" i="2"/>
  <c r="V1429" i="2"/>
  <c r="U1429" i="2"/>
  <c r="T1429" i="2"/>
  <c r="S1429" i="2"/>
  <c r="S1428" i="2" s="1"/>
  <c r="J1429" i="2"/>
  <c r="I1429" i="2"/>
  <c r="F1429" i="2"/>
  <c r="AI1428" i="2"/>
  <c r="AD1428" i="2"/>
  <c r="X1428" i="2"/>
  <c r="V1428" i="2"/>
  <c r="P1428" i="2"/>
  <c r="N1428" i="2"/>
  <c r="AD1427" i="2"/>
  <c r="AC1427" i="2"/>
  <c r="AC1215" i="2" s="1"/>
  <c r="AB1427" i="2"/>
  <c r="AA1427" i="2"/>
  <c r="Z1427" i="2"/>
  <c r="Y1427" i="2"/>
  <c r="X1427" i="2"/>
  <c r="X1215" i="2" s="1"/>
  <c r="W1427" i="2"/>
  <c r="V1427" i="2"/>
  <c r="U1427" i="2"/>
  <c r="U1215" i="2" s="1"/>
  <c r="T1427" i="2"/>
  <c r="T1215" i="2" s="1"/>
  <c r="S1427" i="2"/>
  <c r="N1427" i="2"/>
  <c r="I1427" i="2"/>
  <c r="F1427" i="2"/>
  <c r="AD1426" i="2"/>
  <c r="AC1426" i="2"/>
  <c r="AC1214" i="2" s="1"/>
  <c r="AB1426" i="2"/>
  <c r="M1426" i="2" s="1"/>
  <c r="AA1426" i="2"/>
  <c r="AA1214" i="2" s="1"/>
  <c r="Z1426" i="2"/>
  <c r="Y1426" i="2"/>
  <c r="X1426" i="2"/>
  <c r="W1426" i="2"/>
  <c r="V1426" i="2"/>
  <c r="U1426" i="2"/>
  <c r="U1214" i="2" s="1"/>
  <c r="T1426" i="2"/>
  <c r="T1214" i="2" s="1"/>
  <c r="S1426" i="2"/>
  <c r="N1426" i="2"/>
  <c r="I1426" i="2"/>
  <c r="I1214" i="2" s="1"/>
  <c r="G1426" i="2"/>
  <c r="F1426" i="2"/>
  <c r="AD1425" i="2"/>
  <c r="AD1213" i="2" s="1"/>
  <c r="AC1425" i="2"/>
  <c r="AB1425" i="2"/>
  <c r="AA1425" i="2"/>
  <c r="Z1425" i="2"/>
  <c r="Z1213" i="2" s="1"/>
  <c r="Y1425" i="2"/>
  <c r="Y1213" i="2" s="1"/>
  <c r="X1425" i="2"/>
  <c r="X1213" i="2" s="1"/>
  <c r="W1425" i="2"/>
  <c r="V1425" i="2"/>
  <c r="U1425" i="2"/>
  <c r="T1425" i="2"/>
  <c r="T1213" i="2" s="1"/>
  <c r="S1425" i="2"/>
  <c r="N1425" i="2"/>
  <c r="N1213" i="2" s="1"/>
  <c r="L1425" i="2"/>
  <c r="I1425" i="2"/>
  <c r="I1213" i="2" s="1"/>
  <c r="F1425" i="2"/>
  <c r="AD1424" i="2"/>
  <c r="AC1424" i="2"/>
  <c r="AC1212" i="2" s="1"/>
  <c r="AB1424" i="2"/>
  <c r="M1424" i="2" s="1"/>
  <c r="AA1424" i="2"/>
  <c r="AA1212" i="2" s="1"/>
  <c r="Z1424" i="2"/>
  <c r="Y1424" i="2"/>
  <c r="X1424" i="2"/>
  <c r="W1424" i="2"/>
  <c r="V1424" i="2"/>
  <c r="U1424" i="2"/>
  <c r="U1212" i="2" s="1"/>
  <c r="T1424" i="2"/>
  <c r="S1424" i="2"/>
  <c r="S1212" i="2" s="1"/>
  <c r="I1424" i="2"/>
  <c r="H1424" i="2"/>
  <c r="F1424" i="2"/>
  <c r="G1424" i="2" s="1"/>
  <c r="AD1423" i="2"/>
  <c r="AC1423" i="2"/>
  <c r="AC1211" i="2" s="1"/>
  <c r="AB1423" i="2"/>
  <c r="AA1423" i="2"/>
  <c r="AA1211" i="2" s="1"/>
  <c r="Z1423" i="2"/>
  <c r="Y1423" i="2"/>
  <c r="L1423" i="2" s="1"/>
  <c r="X1423" i="2"/>
  <c r="W1423" i="2"/>
  <c r="V1423" i="2"/>
  <c r="U1423" i="2"/>
  <c r="U1211" i="2" s="1"/>
  <c r="T1423" i="2"/>
  <c r="S1423" i="2"/>
  <c r="N1423" i="2"/>
  <c r="M1423" i="2"/>
  <c r="I1423" i="2"/>
  <c r="G1423" i="2"/>
  <c r="F1423" i="2"/>
  <c r="AD1422" i="2"/>
  <c r="AD1210" i="2" s="1"/>
  <c r="AC1422" i="2"/>
  <c r="AB1422" i="2"/>
  <c r="AB1210" i="2" s="1"/>
  <c r="AA1422" i="2"/>
  <c r="Z1422" i="2"/>
  <c r="L1422" i="2" s="1"/>
  <c r="Y1422" i="2"/>
  <c r="X1422" i="2"/>
  <c r="X1210" i="2" s="1"/>
  <c r="W1422" i="2"/>
  <c r="V1422" i="2"/>
  <c r="U1422" i="2"/>
  <c r="T1422" i="2"/>
  <c r="S1422" i="2"/>
  <c r="N1422" i="2"/>
  <c r="J1422" i="2" s="1"/>
  <c r="I1422" i="2"/>
  <c r="H1422" i="2" s="1"/>
  <c r="F1422" i="2"/>
  <c r="G1422" i="2" s="1"/>
  <c r="AD1421" i="2"/>
  <c r="AC1421" i="2"/>
  <c r="AB1421" i="2"/>
  <c r="AA1421" i="2"/>
  <c r="Z1421" i="2"/>
  <c r="Y1421" i="2"/>
  <c r="X1421" i="2"/>
  <c r="W1421" i="2"/>
  <c r="V1421" i="2"/>
  <c r="U1421" i="2"/>
  <c r="U1209" i="2" s="1"/>
  <c r="T1421" i="2"/>
  <c r="S1421" i="2"/>
  <c r="N1421" i="2"/>
  <c r="M1421" i="2"/>
  <c r="I1421" i="2"/>
  <c r="F1421" i="2"/>
  <c r="G1421" i="2" s="1"/>
  <c r="AD1420" i="2"/>
  <c r="AD1208" i="2" s="1"/>
  <c r="AC1420" i="2"/>
  <c r="AB1420" i="2"/>
  <c r="AA1420" i="2"/>
  <c r="Z1420" i="2"/>
  <c r="L1420" i="2" s="1"/>
  <c r="Y1420" i="2"/>
  <c r="X1420" i="2"/>
  <c r="X1208" i="2" s="1"/>
  <c r="W1420" i="2"/>
  <c r="V1420" i="2"/>
  <c r="V1208" i="2" s="1"/>
  <c r="U1420" i="2"/>
  <c r="T1420" i="2"/>
  <c r="T1208" i="2" s="1"/>
  <c r="S1420" i="2"/>
  <c r="N1420" i="2"/>
  <c r="N1208" i="2" s="1"/>
  <c r="I1420" i="2"/>
  <c r="F1420" i="2"/>
  <c r="G1420" i="2" s="1"/>
  <c r="H1420" i="2" s="1"/>
  <c r="AD1419" i="2"/>
  <c r="M1419" i="2" s="1"/>
  <c r="AC1419" i="2"/>
  <c r="AB1419" i="2"/>
  <c r="AA1419" i="2"/>
  <c r="Z1419" i="2"/>
  <c r="Y1419" i="2"/>
  <c r="X1419" i="2"/>
  <c r="W1419" i="2"/>
  <c r="V1419" i="2"/>
  <c r="U1419" i="2"/>
  <c r="T1419" i="2"/>
  <c r="S1419" i="2"/>
  <c r="S1207" i="2" s="1"/>
  <c r="N1419" i="2"/>
  <c r="I1419" i="2"/>
  <c r="I1207" i="2" s="1"/>
  <c r="F1419" i="2"/>
  <c r="G1419" i="2" s="1"/>
  <c r="AD1418" i="2"/>
  <c r="AD1206" i="2" s="1"/>
  <c r="AC1418" i="2"/>
  <c r="AB1418" i="2"/>
  <c r="AA1418" i="2"/>
  <c r="AA1206" i="2" s="1"/>
  <c r="Z1418" i="2"/>
  <c r="Z1206" i="2" s="1"/>
  <c r="Y1418" i="2"/>
  <c r="X1418" i="2"/>
  <c r="W1418" i="2"/>
  <c r="V1418" i="2"/>
  <c r="U1418" i="2"/>
  <c r="T1418" i="2"/>
  <c r="T1206" i="2" s="1"/>
  <c r="S1418" i="2"/>
  <c r="N1418" i="2"/>
  <c r="N1206" i="2" s="1"/>
  <c r="I1418" i="2"/>
  <c r="F1418" i="2"/>
  <c r="AD1417" i="2"/>
  <c r="AC1417" i="2"/>
  <c r="AB1417" i="2"/>
  <c r="AB1205" i="2" s="1"/>
  <c r="AA1417" i="2"/>
  <c r="AA1205" i="2" s="1"/>
  <c r="Z1417" i="2"/>
  <c r="Y1417" i="2"/>
  <c r="X1417" i="2"/>
  <c r="W1417" i="2"/>
  <c r="V1417" i="2"/>
  <c r="U1417" i="2"/>
  <c r="T1417" i="2"/>
  <c r="S1417" i="2"/>
  <c r="N1417" i="2"/>
  <c r="I1417" i="2"/>
  <c r="G1417" i="2"/>
  <c r="F1417" i="2"/>
  <c r="AD1416" i="2"/>
  <c r="AC1416" i="2"/>
  <c r="AB1416" i="2"/>
  <c r="AA1416" i="2"/>
  <c r="Z1416" i="2"/>
  <c r="Z1204" i="2" s="1"/>
  <c r="Y1416" i="2"/>
  <c r="X1416" i="2"/>
  <c r="X1204" i="2" s="1"/>
  <c r="W1416" i="2"/>
  <c r="V1416" i="2"/>
  <c r="U1416" i="2"/>
  <c r="U1204" i="2" s="1"/>
  <c r="T1416" i="2"/>
  <c r="T1204" i="2" s="1"/>
  <c r="S1416" i="2"/>
  <c r="N1416" i="2"/>
  <c r="J1416" i="2"/>
  <c r="I1416" i="2"/>
  <c r="F1416" i="2"/>
  <c r="G1416" i="2" s="1"/>
  <c r="H1416" i="2" s="1"/>
  <c r="AD1415" i="2"/>
  <c r="AC1415" i="2"/>
  <c r="AB1415" i="2"/>
  <c r="AA1415" i="2"/>
  <c r="AA1203" i="2" s="1"/>
  <c r="Z1415" i="2"/>
  <c r="Y1415" i="2"/>
  <c r="Y1203" i="2" s="1"/>
  <c r="X1415" i="2"/>
  <c r="W1415" i="2"/>
  <c r="V1415" i="2"/>
  <c r="U1415" i="2"/>
  <c r="U1203" i="2" s="1"/>
  <c r="T1415" i="2"/>
  <c r="S1415" i="2"/>
  <c r="S1203" i="2" s="1"/>
  <c r="J1415" i="2"/>
  <c r="I1415" i="2"/>
  <c r="F1415" i="2"/>
  <c r="G1415" i="2" s="1"/>
  <c r="H1415" i="2" s="1"/>
  <c r="AD1414" i="2"/>
  <c r="AD1202" i="2" s="1"/>
  <c r="AC1414" i="2"/>
  <c r="AB1414" i="2"/>
  <c r="AA1414" i="2"/>
  <c r="Z1414" i="2"/>
  <c r="Y1414" i="2"/>
  <c r="X1414" i="2"/>
  <c r="W1414" i="2"/>
  <c r="W1202" i="2" s="1"/>
  <c r="V1414" i="2"/>
  <c r="V1202" i="2" s="1"/>
  <c r="U1414" i="2"/>
  <c r="T1414" i="2"/>
  <c r="S1414" i="2"/>
  <c r="S1202" i="2" s="1"/>
  <c r="I1414" i="2"/>
  <c r="H1414" i="2" s="1"/>
  <c r="F1414" i="2"/>
  <c r="G1414" i="2" s="1"/>
  <c r="AD1413" i="2"/>
  <c r="AD1201" i="2" s="1"/>
  <c r="AC1413" i="2"/>
  <c r="M1413" i="2" s="1"/>
  <c r="M1201" i="2" s="1"/>
  <c r="AB1413" i="2"/>
  <c r="AA1413" i="2"/>
  <c r="AA1201" i="2" s="1"/>
  <c r="Z1413" i="2"/>
  <c r="Y1413" i="2"/>
  <c r="X1413" i="2"/>
  <c r="W1413" i="2"/>
  <c r="V1413" i="2"/>
  <c r="V1201" i="2" s="1"/>
  <c r="U1413" i="2"/>
  <c r="T1413" i="2"/>
  <c r="S1413" i="2"/>
  <c r="S1201" i="2" s="1"/>
  <c r="J1413" i="2"/>
  <c r="I1413" i="2"/>
  <c r="F1413" i="2"/>
  <c r="G1413" i="2" s="1"/>
  <c r="AD1412" i="2"/>
  <c r="AC1412" i="2"/>
  <c r="AB1412" i="2"/>
  <c r="AA1412" i="2"/>
  <c r="Z1412" i="2"/>
  <c r="Z1200" i="2" s="1"/>
  <c r="Y1412" i="2"/>
  <c r="X1412" i="2"/>
  <c r="W1412" i="2"/>
  <c r="V1412" i="2"/>
  <c r="U1412" i="2"/>
  <c r="J1412" i="2" s="1"/>
  <c r="T1412" i="2"/>
  <c r="S1412" i="2"/>
  <c r="R1412" i="2"/>
  <c r="R1200" i="2" s="1"/>
  <c r="Q1412" i="2"/>
  <c r="P1412" i="2"/>
  <c r="N1412" i="2"/>
  <c r="I1412" i="2"/>
  <c r="I1200" i="2" s="1"/>
  <c r="F1412" i="2"/>
  <c r="E1412" i="2"/>
  <c r="G1412" i="2" s="1"/>
  <c r="AD1411" i="2"/>
  <c r="AD1199" i="2" s="1"/>
  <c r="AC1411" i="2"/>
  <c r="AB1411" i="2"/>
  <c r="AA1411" i="2"/>
  <c r="Z1411" i="2"/>
  <c r="L1411" i="2" s="1"/>
  <c r="Y1411" i="2"/>
  <c r="X1411" i="2"/>
  <c r="X1199" i="2" s="1"/>
  <c r="W1411" i="2"/>
  <c r="W1199" i="2" s="1"/>
  <c r="V1411" i="2"/>
  <c r="K1411" i="2" s="1"/>
  <c r="U1411" i="2"/>
  <c r="T1411" i="2"/>
  <c r="S1411" i="2"/>
  <c r="R1411" i="2"/>
  <c r="AE1411" i="2" s="1"/>
  <c r="Q1411" i="2"/>
  <c r="N1411" i="2"/>
  <c r="J1411" i="2"/>
  <c r="I1411" i="2"/>
  <c r="F1411" i="2"/>
  <c r="G1411" i="2" s="1"/>
  <c r="AD1410" i="2"/>
  <c r="AC1410" i="2"/>
  <c r="AC1198" i="2" s="1"/>
  <c r="AB1410" i="2"/>
  <c r="AA1410" i="2"/>
  <c r="Z1410" i="2"/>
  <c r="Y1410" i="2"/>
  <c r="X1410" i="2"/>
  <c r="W1410" i="2"/>
  <c r="V1410" i="2"/>
  <c r="V1198" i="2" s="1"/>
  <c r="U1410" i="2"/>
  <c r="T1410" i="2"/>
  <c r="S1410" i="2"/>
  <c r="R1410" i="2"/>
  <c r="R1198" i="2" s="1"/>
  <c r="Q1410" i="2"/>
  <c r="Q1198" i="2" s="1"/>
  <c r="P1410" i="2"/>
  <c r="O1410" i="2"/>
  <c r="N1410" i="2"/>
  <c r="N1198" i="2" s="1"/>
  <c r="M1410" i="2"/>
  <c r="I1410" i="2"/>
  <c r="I1198" i="2" s="1"/>
  <c r="F1410" i="2"/>
  <c r="E1410" i="2"/>
  <c r="G1410" i="2" s="1"/>
  <c r="AD1409" i="2"/>
  <c r="AC1409" i="2"/>
  <c r="AB1409" i="2"/>
  <c r="AA1409" i="2"/>
  <c r="AA1197" i="2" s="1"/>
  <c r="Z1409" i="2"/>
  <c r="Z1197" i="2" s="1"/>
  <c r="Y1409" i="2"/>
  <c r="X1409" i="2"/>
  <c r="W1409" i="2"/>
  <c r="W1197" i="2" s="1"/>
  <c r="V1409" i="2"/>
  <c r="U1409" i="2"/>
  <c r="T1409" i="2"/>
  <c r="S1409" i="2"/>
  <c r="S1197" i="2" s="1"/>
  <c r="J1409" i="2"/>
  <c r="I1409" i="2"/>
  <c r="F1409" i="2"/>
  <c r="G1409" i="2" s="1"/>
  <c r="H1409" i="2" s="1"/>
  <c r="AD1408" i="2"/>
  <c r="AC1408" i="2"/>
  <c r="AC1196" i="2" s="1"/>
  <c r="AB1408" i="2"/>
  <c r="AA1408" i="2"/>
  <c r="AA1196" i="2" s="1"/>
  <c r="Z1408" i="2"/>
  <c r="Z1196" i="2" s="1"/>
  <c r="Y1408" i="2"/>
  <c r="X1408" i="2"/>
  <c r="W1408" i="2"/>
  <c r="V1408" i="2"/>
  <c r="U1408" i="2"/>
  <c r="U1196" i="2" s="1"/>
  <c r="T1408" i="2"/>
  <c r="S1408" i="2"/>
  <c r="J1408" i="2" s="1"/>
  <c r="I1408" i="2"/>
  <c r="F1408" i="2"/>
  <c r="G1408" i="2" s="1"/>
  <c r="H1408" i="2" s="1"/>
  <c r="AD1407" i="2"/>
  <c r="AC1407" i="2"/>
  <c r="AB1407" i="2"/>
  <c r="AA1407" i="2"/>
  <c r="AA1195" i="2" s="1"/>
  <c r="Z1407" i="2"/>
  <c r="Z1195" i="2" s="1"/>
  <c r="Y1407" i="2"/>
  <c r="X1407" i="2"/>
  <c r="W1407" i="2"/>
  <c r="V1407" i="2"/>
  <c r="U1407" i="2"/>
  <c r="U1195" i="2" s="1"/>
  <c r="T1407" i="2"/>
  <c r="S1407" i="2"/>
  <c r="I1407" i="2"/>
  <c r="H1407" i="2"/>
  <c r="F1407" i="2"/>
  <c r="G1407" i="2" s="1"/>
  <c r="AD1406" i="2"/>
  <c r="AC1406" i="2"/>
  <c r="AB1406" i="2"/>
  <c r="AB1194" i="2" s="1"/>
  <c r="AA1406" i="2"/>
  <c r="Z1406" i="2"/>
  <c r="Y1406" i="2"/>
  <c r="L1406" i="2" s="1"/>
  <c r="X1406" i="2"/>
  <c r="W1406" i="2"/>
  <c r="V1406" i="2"/>
  <c r="U1406" i="2"/>
  <c r="T1406" i="2"/>
  <c r="S1406" i="2"/>
  <c r="I1406" i="2"/>
  <c r="I1194" i="2" s="1"/>
  <c r="F1406" i="2"/>
  <c r="AD1405" i="2"/>
  <c r="AC1405" i="2"/>
  <c r="AC1193" i="2" s="1"/>
  <c r="AB1405" i="2"/>
  <c r="AB1193" i="2" s="1"/>
  <c r="AA1405" i="2"/>
  <c r="AA1193" i="2" s="1"/>
  <c r="Z1405" i="2"/>
  <c r="Y1405" i="2"/>
  <c r="X1405" i="2"/>
  <c r="W1405" i="2"/>
  <c r="W1193" i="2" s="1"/>
  <c r="V1405" i="2"/>
  <c r="U1405" i="2"/>
  <c r="U1193" i="2" s="1"/>
  <c r="T1405" i="2"/>
  <c r="T1193" i="2" s="1"/>
  <c r="S1405" i="2"/>
  <c r="S1193" i="2" s="1"/>
  <c r="I1405" i="2"/>
  <c r="I1193" i="2" s="1"/>
  <c r="H1405" i="2"/>
  <c r="F1405" i="2"/>
  <c r="G1405" i="2" s="1"/>
  <c r="AD1404" i="2"/>
  <c r="AC1404" i="2"/>
  <c r="AB1404" i="2"/>
  <c r="AA1404" i="2"/>
  <c r="Z1404" i="2"/>
  <c r="Y1404" i="2"/>
  <c r="L1404" i="2" s="1"/>
  <c r="X1404" i="2"/>
  <c r="W1404" i="2"/>
  <c r="V1404" i="2"/>
  <c r="U1404" i="2"/>
  <c r="U1192" i="2" s="1"/>
  <c r="T1404" i="2"/>
  <c r="T1192" i="2" s="1"/>
  <c r="S1404" i="2"/>
  <c r="J1404" i="2" s="1"/>
  <c r="I1404" i="2"/>
  <c r="I1192" i="2" s="1"/>
  <c r="H1404" i="2"/>
  <c r="F1404" i="2"/>
  <c r="G1404" i="2" s="1"/>
  <c r="AD1403" i="2"/>
  <c r="AC1403" i="2"/>
  <c r="AC1191" i="2" s="1"/>
  <c r="AB1403" i="2"/>
  <c r="M1403" i="2" s="1"/>
  <c r="M1191" i="2" s="1"/>
  <c r="AA1403" i="2"/>
  <c r="Z1403" i="2"/>
  <c r="Y1403" i="2"/>
  <c r="X1403" i="2"/>
  <c r="X1191" i="2" s="1"/>
  <c r="W1403" i="2"/>
  <c r="W1191" i="2" s="1"/>
  <c r="V1403" i="2"/>
  <c r="U1403" i="2"/>
  <c r="U1191" i="2" s="1"/>
  <c r="T1403" i="2"/>
  <c r="S1403" i="2"/>
  <c r="R1403" i="2"/>
  <c r="Q1403" i="2"/>
  <c r="Q1191" i="2" s="1"/>
  <c r="P1403" i="2"/>
  <c r="O1403" i="2"/>
  <c r="N1403" i="2"/>
  <c r="I1403" i="2"/>
  <c r="I1191" i="2" s="1"/>
  <c r="F1403" i="2"/>
  <c r="E1403" i="2"/>
  <c r="AD1402" i="2"/>
  <c r="AC1402" i="2"/>
  <c r="AC1190" i="2" s="1"/>
  <c r="AB1402" i="2"/>
  <c r="AA1402" i="2"/>
  <c r="Z1402" i="2"/>
  <c r="Y1402" i="2"/>
  <c r="X1402" i="2"/>
  <c r="W1402" i="2"/>
  <c r="V1402" i="2"/>
  <c r="K1402" i="2" s="1"/>
  <c r="U1402" i="2"/>
  <c r="U1190" i="2" s="1"/>
  <c r="T1402" i="2"/>
  <c r="S1402" i="2"/>
  <c r="R1402" i="2"/>
  <c r="R1190" i="2" s="1"/>
  <c r="Q1402" i="2"/>
  <c r="Q1190" i="2" s="1"/>
  <c r="P1402" i="2"/>
  <c r="O1402" i="2"/>
  <c r="N1402" i="2"/>
  <c r="M1402" i="2"/>
  <c r="I1402" i="2"/>
  <c r="F1402" i="2"/>
  <c r="E1402" i="2"/>
  <c r="AD1401" i="2"/>
  <c r="AC1401" i="2"/>
  <c r="AC1189" i="2" s="1"/>
  <c r="AB1401" i="2"/>
  <c r="AB1189" i="2" s="1"/>
  <c r="AA1401" i="2"/>
  <c r="AA1189" i="2" s="1"/>
  <c r="Z1401" i="2"/>
  <c r="Y1401" i="2"/>
  <c r="X1401" i="2"/>
  <c r="W1401" i="2"/>
  <c r="W1189" i="2" s="1"/>
  <c r="V1401" i="2"/>
  <c r="U1401" i="2"/>
  <c r="U1189" i="2" s="1"/>
  <c r="T1401" i="2"/>
  <c r="S1401" i="2"/>
  <c r="N1401" i="2"/>
  <c r="I1401" i="2"/>
  <c r="I1189" i="2" s="1"/>
  <c r="G1401" i="2"/>
  <c r="F1401" i="2"/>
  <c r="AD1400" i="2"/>
  <c r="AC1400" i="2"/>
  <c r="AC1188" i="2" s="1"/>
  <c r="AB1400" i="2"/>
  <c r="AA1400" i="2"/>
  <c r="Z1400" i="2"/>
  <c r="Y1400" i="2"/>
  <c r="X1400" i="2"/>
  <c r="X1188" i="2" s="1"/>
  <c r="W1400" i="2"/>
  <c r="V1400" i="2"/>
  <c r="U1400" i="2"/>
  <c r="U1188" i="2" s="1"/>
  <c r="T1400" i="2"/>
  <c r="S1400" i="2"/>
  <c r="N1400" i="2"/>
  <c r="I1400" i="2"/>
  <c r="I1188" i="2" s="1"/>
  <c r="H1400" i="2"/>
  <c r="F1400" i="2"/>
  <c r="G1400" i="2" s="1"/>
  <c r="AD1399" i="2"/>
  <c r="AC1399" i="2"/>
  <c r="AB1399" i="2"/>
  <c r="AA1399" i="2"/>
  <c r="Z1399" i="2"/>
  <c r="Y1399" i="2"/>
  <c r="X1399" i="2"/>
  <c r="X1187" i="2" s="1"/>
  <c r="W1399" i="2"/>
  <c r="V1399" i="2"/>
  <c r="U1399" i="2"/>
  <c r="T1399" i="2"/>
  <c r="S1399" i="2"/>
  <c r="R1399" i="2"/>
  <c r="Q1399" i="2"/>
  <c r="P1399" i="2"/>
  <c r="O1399" i="2"/>
  <c r="N1399" i="2"/>
  <c r="I1399" i="2"/>
  <c r="F1399" i="2"/>
  <c r="E1399" i="2"/>
  <c r="G1399" i="2" s="1"/>
  <c r="AD1398" i="2"/>
  <c r="AC1398" i="2"/>
  <c r="AB1398" i="2"/>
  <c r="AA1398" i="2"/>
  <c r="Z1398" i="2"/>
  <c r="Z1396" i="2" s="1"/>
  <c r="Y1398" i="2"/>
  <c r="Y1186" i="2" s="1"/>
  <c r="X1398" i="2"/>
  <c r="W1398" i="2"/>
  <c r="V1398" i="2"/>
  <c r="V1396" i="2" s="1"/>
  <c r="U1398" i="2"/>
  <c r="T1398" i="2"/>
  <c r="S1398" i="2"/>
  <c r="S1186" i="2" s="1"/>
  <c r="I1398" i="2"/>
  <c r="I1186" i="2" s="1"/>
  <c r="F1398" i="2"/>
  <c r="AD1397" i="2"/>
  <c r="AC1397" i="2"/>
  <c r="AB1397" i="2"/>
  <c r="AA1397" i="2"/>
  <c r="Z1397" i="2"/>
  <c r="Y1397" i="2"/>
  <c r="X1397" i="2"/>
  <c r="X1185" i="2" s="1"/>
  <c r="W1397" i="2"/>
  <c r="V1397" i="2"/>
  <c r="U1397" i="2"/>
  <c r="U1185" i="2" s="1"/>
  <c r="T1397" i="2"/>
  <c r="S1397" i="2"/>
  <c r="I1397" i="2"/>
  <c r="F1397" i="2"/>
  <c r="AI1396" i="2"/>
  <c r="P1396" i="2"/>
  <c r="AD1395" i="2"/>
  <c r="AC1395" i="2"/>
  <c r="AB1395" i="2"/>
  <c r="AB1183" i="2" s="1"/>
  <c r="AA1395" i="2"/>
  <c r="Z1395" i="2"/>
  <c r="Y1395" i="2"/>
  <c r="L1395" i="2" s="1"/>
  <c r="X1395" i="2"/>
  <c r="X1183" i="2" s="1"/>
  <c r="W1395" i="2"/>
  <c r="V1395" i="2"/>
  <c r="U1395" i="2"/>
  <c r="T1395" i="2"/>
  <c r="J1395" i="2" s="1"/>
  <c r="S1395" i="2"/>
  <c r="R1395" i="2"/>
  <c r="N1395" i="2"/>
  <c r="N1183" i="2" s="1"/>
  <c r="M1395" i="2"/>
  <c r="I1395" i="2"/>
  <c r="F1395" i="2"/>
  <c r="G1395" i="2" s="1"/>
  <c r="AD1394" i="2"/>
  <c r="AD1182" i="2" s="1"/>
  <c r="AC1394" i="2"/>
  <c r="AB1394" i="2"/>
  <c r="AA1394" i="2"/>
  <c r="Z1394" i="2"/>
  <c r="Y1394" i="2"/>
  <c r="X1394" i="2"/>
  <c r="W1394" i="2"/>
  <c r="W1182" i="2" s="1"/>
  <c r="V1394" i="2"/>
  <c r="U1394" i="2"/>
  <c r="T1394" i="2"/>
  <c r="S1394" i="2"/>
  <c r="S1182" i="2" s="1"/>
  <c r="R1394" i="2"/>
  <c r="Q1394" i="2"/>
  <c r="P1394" i="2"/>
  <c r="O1394" i="2"/>
  <c r="N1394" i="2"/>
  <c r="N1182" i="2" s="1"/>
  <c r="I1394" i="2"/>
  <c r="F1394" i="2"/>
  <c r="F1182" i="2" s="1"/>
  <c r="E1394" i="2"/>
  <c r="E1392" i="2" s="1"/>
  <c r="AD1393" i="2"/>
  <c r="AC1393" i="2"/>
  <c r="AB1393" i="2"/>
  <c r="AA1393" i="2"/>
  <c r="Z1393" i="2"/>
  <c r="Y1393" i="2"/>
  <c r="X1393" i="2"/>
  <c r="W1393" i="2"/>
  <c r="W1392" i="2" s="1"/>
  <c r="V1393" i="2"/>
  <c r="U1393" i="2"/>
  <c r="T1393" i="2"/>
  <c r="S1393" i="2"/>
  <c r="R1393" i="2"/>
  <c r="Q1393" i="2"/>
  <c r="P1393" i="2"/>
  <c r="P1392" i="2" s="1"/>
  <c r="O1393" i="2"/>
  <c r="N1393" i="2"/>
  <c r="J1393" i="2" s="1"/>
  <c r="I1393" i="2"/>
  <c r="F1393" i="2"/>
  <c r="E1393" i="2"/>
  <c r="AI1392" i="2"/>
  <c r="AC1392" i="2"/>
  <c r="AA1392" i="2"/>
  <c r="U1392" i="2"/>
  <c r="S1392" i="2"/>
  <c r="Q1392" i="2"/>
  <c r="AD1391" i="2"/>
  <c r="AC1391" i="2"/>
  <c r="AC1179" i="2" s="1"/>
  <c r="AB1391" i="2"/>
  <c r="AA1391" i="2"/>
  <c r="AA1179" i="2" s="1"/>
  <c r="Z1391" i="2"/>
  <c r="Z1387" i="2" s="1"/>
  <c r="Y1391" i="2"/>
  <c r="X1391" i="2"/>
  <c r="W1391" i="2"/>
  <c r="V1391" i="2"/>
  <c r="V1387" i="2" s="1"/>
  <c r="U1391" i="2"/>
  <c r="U1179" i="2" s="1"/>
  <c r="T1391" i="2"/>
  <c r="S1391" i="2"/>
  <c r="S1179" i="2" s="1"/>
  <c r="R1391" i="2"/>
  <c r="R1387" i="2" s="1"/>
  <c r="Q1391" i="2"/>
  <c r="Q1179" i="2" s="1"/>
  <c r="P1391" i="2"/>
  <c r="O1391" i="2"/>
  <c r="K1391" i="2" s="1"/>
  <c r="N1391" i="2"/>
  <c r="N1387" i="2" s="1"/>
  <c r="I1391" i="2"/>
  <c r="F1391" i="2"/>
  <c r="F1179" i="2" s="1"/>
  <c r="E1391" i="2"/>
  <c r="AD1390" i="2"/>
  <c r="AC1390" i="2"/>
  <c r="AB1390" i="2"/>
  <c r="M1390" i="2" s="1"/>
  <c r="AA1390" i="2"/>
  <c r="Z1390" i="2"/>
  <c r="Y1390" i="2"/>
  <c r="X1390" i="2"/>
  <c r="X1178" i="2" s="1"/>
  <c r="W1390" i="2"/>
  <c r="W1178" i="2" s="1"/>
  <c r="V1390" i="2"/>
  <c r="U1390" i="2"/>
  <c r="T1390" i="2"/>
  <c r="S1390" i="2"/>
  <c r="R1390" i="2"/>
  <c r="Q1390" i="2"/>
  <c r="Q1178" i="2" s="1"/>
  <c r="P1390" i="2"/>
  <c r="O1390" i="2"/>
  <c r="N1390" i="2"/>
  <c r="I1390" i="2"/>
  <c r="I1178" i="2" s="1"/>
  <c r="F1390" i="2"/>
  <c r="E1390" i="2"/>
  <c r="AD1389" i="2"/>
  <c r="AC1389" i="2"/>
  <c r="AC1177" i="2" s="1"/>
  <c r="AB1389" i="2"/>
  <c r="AA1389" i="2"/>
  <c r="Z1389" i="2"/>
  <c r="Z1177" i="2" s="1"/>
  <c r="Y1389" i="2"/>
  <c r="L1389" i="2" s="1"/>
  <c r="X1389" i="2"/>
  <c r="W1389" i="2"/>
  <c r="V1389" i="2"/>
  <c r="K1389" i="2" s="1"/>
  <c r="U1389" i="2"/>
  <c r="T1389" i="2"/>
  <c r="S1389" i="2"/>
  <c r="N1389" i="2"/>
  <c r="N1177" i="2" s="1"/>
  <c r="M1389" i="2"/>
  <c r="I1389" i="2"/>
  <c r="F1389" i="2"/>
  <c r="E1389" i="2"/>
  <c r="AD1388" i="2"/>
  <c r="AC1388" i="2"/>
  <c r="AB1388" i="2"/>
  <c r="AB1387" i="2" s="1"/>
  <c r="AA1388" i="2"/>
  <c r="AA1387" i="2" s="1"/>
  <c r="Z1388" i="2"/>
  <c r="Y1388" i="2"/>
  <c r="X1388" i="2"/>
  <c r="X1387" i="2" s="1"/>
  <c r="W1388" i="2"/>
  <c r="V1388" i="2"/>
  <c r="U1388" i="2"/>
  <c r="T1388" i="2"/>
  <c r="T1387" i="2" s="1"/>
  <c r="S1388" i="2"/>
  <c r="N1388" i="2"/>
  <c r="I1388" i="2"/>
  <c r="I1176" i="2" s="1"/>
  <c r="G1388" i="2"/>
  <c r="F1388" i="2"/>
  <c r="F1387" i="2" s="1"/>
  <c r="AI1387" i="2"/>
  <c r="AC1387" i="2"/>
  <c r="Y1387" i="2"/>
  <c r="U1387" i="2"/>
  <c r="Q1387" i="2"/>
  <c r="AD1386" i="2"/>
  <c r="AC1386" i="2"/>
  <c r="AB1386" i="2"/>
  <c r="AA1386" i="2"/>
  <c r="Z1386" i="2"/>
  <c r="Y1386" i="2"/>
  <c r="X1386" i="2"/>
  <c r="W1386" i="2"/>
  <c r="W1174" i="2" s="1"/>
  <c r="V1386" i="2"/>
  <c r="U1386" i="2"/>
  <c r="T1386" i="2"/>
  <c r="S1386" i="2"/>
  <c r="S1174" i="2" s="1"/>
  <c r="J1386" i="2"/>
  <c r="I1386" i="2"/>
  <c r="F1386" i="2"/>
  <c r="G1386" i="2" s="1"/>
  <c r="H1386" i="2" s="1"/>
  <c r="AD1385" i="2"/>
  <c r="AC1385" i="2"/>
  <c r="AB1385" i="2"/>
  <c r="AA1385" i="2"/>
  <c r="AA1173" i="2" s="1"/>
  <c r="Z1385" i="2"/>
  <c r="Z1173" i="2" s="1"/>
  <c r="Y1385" i="2"/>
  <c r="X1385" i="2"/>
  <c r="W1385" i="2"/>
  <c r="V1385" i="2"/>
  <c r="U1385" i="2"/>
  <c r="T1385" i="2"/>
  <c r="S1385" i="2"/>
  <c r="S1173" i="2" s="1"/>
  <c r="I1385" i="2"/>
  <c r="H1385" i="2" s="1"/>
  <c r="F1385" i="2"/>
  <c r="G1385" i="2" s="1"/>
  <c r="AD1384" i="2"/>
  <c r="AC1384" i="2"/>
  <c r="AC1172" i="2" s="1"/>
  <c r="AB1384" i="2"/>
  <c r="AA1384" i="2"/>
  <c r="Z1384" i="2"/>
  <c r="Z1172" i="2" s="1"/>
  <c r="Y1384" i="2"/>
  <c r="X1384" i="2"/>
  <c r="W1384" i="2"/>
  <c r="V1384" i="2"/>
  <c r="U1384" i="2"/>
  <c r="T1384" i="2"/>
  <c r="S1384" i="2"/>
  <c r="R1384" i="2"/>
  <c r="R1172" i="2" s="1"/>
  <c r="Q1384" i="2"/>
  <c r="N1384" i="2"/>
  <c r="I1384" i="2"/>
  <c r="F1384" i="2"/>
  <c r="AE1383" i="2"/>
  <c r="AD1383" i="2"/>
  <c r="AC1383" i="2"/>
  <c r="AC1171" i="2" s="1"/>
  <c r="AB1383" i="2"/>
  <c r="AA1383" i="2"/>
  <c r="Z1383" i="2"/>
  <c r="Y1383" i="2"/>
  <c r="X1383" i="2"/>
  <c r="K1383" i="2" s="1"/>
  <c r="W1383" i="2"/>
  <c r="V1383" i="2"/>
  <c r="U1383" i="2"/>
  <c r="U1171" i="2" s="1"/>
  <c r="T1383" i="2"/>
  <c r="J1383" i="2" s="1"/>
  <c r="S1383" i="2"/>
  <c r="I1383" i="2"/>
  <c r="I1171" i="2" s="1"/>
  <c r="G1383" i="2"/>
  <c r="F1383" i="2"/>
  <c r="AD1382" i="2"/>
  <c r="AD1170" i="2" s="1"/>
  <c r="AC1382" i="2"/>
  <c r="AC1170" i="2" s="1"/>
  <c r="AB1382" i="2"/>
  <c r="AA1382" i="2"/>
  <c r="Z1382" i="2"/>
  <c r="Y1382" i="2"/>
  <c r="X1382" i="2"/>
  <c r="W1382" i="2"/>
  <c r="V1382" i="2"/>
  <c r="U1382" i="2"/>
  <c r="T1382" i="2"/>
  <c r="S1382" i="2"/>
  <c r="R1382" i="2"/>
  <c r="R1170" i="2" s="1"/>
  <c r="Q1382" i="2"/>
  <c r="P1382" i="2"/>
  <c r="N1382" i="2"/>
  <c r="I1382" i="2"/>
  <c r="I1170" i="2" s="1"/>
  <c r="G1382" i="2"/>
  <c r="F1382" i="2"/>
  <c r="AI1381" i="2"/>
  <c r="O1381" i="2"/>
  <c r="N1381" i="2"/>
  <c r="E1381" i="2"/>
  <c r="AD1380" i="2"/>
  <c r="AC1380" i="2"/>
  <c r="AB1380" i="2"/>
  <c r="M1380" i="2" s="1"/>
  <c r="AA1380" i="2"/>
  <c r="Z1380" i="2"/>
  <c r="Y1380" i="2"/>
  <c r="X1380" i="2"/>
  <c r="W1380" i="2"/>
  <c r="V1380" i="2"/>
  <c r="U1380" i="2"/>
  <c r="T1380" i="2"/>
  <c r="S1380" i="2"/>
  <c r="N1380" i="2"/>
  <c r="I1380" i="2"/>
  <c r="I1168" i="2" s="1"/>
  <c r="F1380" i="2"/>
  <c r="G1380" i="2" s="1"/>
  <c r="AD1379" i="2"/>
  <c r="AC1379" i="2"/>
  <c r="AB1379" i="2"/>
  <c r="AA1379" i="2"/>
  <c r="Z1379" i="2"/>
  <c r="Y1379" i="2"/>
  <c r="X1379" i="2"/>
  <c r="W1379" i="2"/>
  <c r="V1379" i="2"/>
  <c r="K1379" i="2" s="1"/>
  <c r="U1379" i="2"/>
  <c r="U1375" i="2" s="1"/>
  <c r="T1379" i="2"/>
  <c r="S1379" i="2"/>
  <c r="R1379" i="2"/>
  <c r="Q1379" i="2"/>
  <c r="Q1375" i="2" s="1"/>
  <c r="P1379" i="2"/>
  <c r="O1379" i="2"/>
  <c r="N1379" i="2"/>
  <c r="L1379" i="2"/>
  <c r="I1379" i="2"/>
  <c r="F1379" i="2"/>
  <c r="E1379" i="2"/>
  <c r="AD1378" i="2"/>
  <c r="AD1166" i="2" s="1"/>
  <c r="AC1378" i="2"/>
  <c r="AB1378" i="2"/>
  <c r="AA1378" i="2"/>
  <c r="Z1378" i="2"/>
  <c r="L1378" i="2" s="1"/>
  <c r="Y1378" i="2"/>
  <c r="X1378" i="2"/>
  <c r="W1378" i="2"/>
  <c r="W1166" i="2" s="1"/>
  <c r="V1378" i="2"/>
  <c r="U1378" i="2"/>
  <c r="T1378" i="2"/>
  <c r="S1378" i="2"/>
  <c r="R1378" i="2"/>
  <c r="AE1378" i="2" s="1"/>
  <c r="Q1378" i="2"/>
  <c r="P1378" i="2"/>
  <c r="O1378" i="2"/>
  <c r="N1378" i="2"/>
  <c r="J1378" i="2" s="1"/>
  <c r="I1378" i="2"/>
  <c r="F1378" i="2"/>
  <c r="E1378" i="2"/>
  <c r="E1166" i="2" s="1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I1377" i="2"/>
  <c r="F1377" i="2"/>
  <c r="E1377" i="2"/>
  <c r="E1165" i="2" s="1"/>
  <c r="AD1376" i="2"/>
  <c r="AC1376" i="2"/>
  <c r="AB1376" i="2"/>
  <c r="AB1164" i="2" s="1"/>
  <c r="AA1376" i="2"/>
  <c r="AA1164" i="2" s="1"/>
  <c r="Z1376" i="2"/>
  <c r="Y1376" i="2"/>
  <c r="X1376" i="2"/>
  <c r="X1375" i="2" s="1"/>
  <c r="W1376" i="2"/>
  <c r="W1164" i="2" s="1"/>
  <c r="V1376" i="2"/>
  <c r="U1376" i="2"/>
  <c r="T1376" i="2"/>
  <c r="T1375" i="2" s="1"/>
  <c r="S1376" i="2"/>
  <c r="S1164" i="2" s="1"/>
  <c r="R1376" i="2"/>
  <c r="Q1376" i="2"/>
  <c r="P1376" i="2"/>
  <c r="P1375" i="2" s="1"/>
  <c r="O1376" i="2"/>
  <c r="O1375" i="2" s="1"/>
  <c r="N1376" i="2"/>
  <c r="I1376" i="2"/>
  <c r="F1376" i="2"/>
  <c r="F1375" i="2" s="1"/>
  <c r="E1376" i="2"/>
  <c r="AI1375" i="2"/>
  <c r="I1375" i="2"/>
  <c r="AD1374" i="2"/>
  <c r="AC1374" i="2"/>
  <c r="AC1162" i="2" s="1"/>
  <c r="AB1374" i="2"/>
  <c r="M1374" i="2" s="1"/>
  <c r="AA1374" i="2"/>
  <c r="Z1374" i="2"/>
  <c r="Y1374" i="2"/>
  <c r="X1374" i="2"/>
  <c r="X1372" i="2" s="1"/>
  <c r="W1374" i="2"/>
  <c r="V1374" i="2"/>
  <c r="U1374" i="2"/>
  <c r="U1162" i="2" s="1"/>
  <c r="U1160" i="2" s="1"/>
  <c r="T1374" i="2"/>
  <c r="S1374" i="2"/>
  <c r="R1374" i="2"/>
  <c r="Q1374" i="2"/>
  <c r="Q1162" i="2" s="1"/>
  <c r="P1374" i="2"/>
  <c r="P1372" i="2" s="1"/>
  <c r="O1374" i="2"/>
  <c r="N1374" i="2"/>
  <c r="K1374" i="2"/>
  <c r="I1374" i="2"/>
  <c r="F1374" i="2"/>
  <c r="E1374" i="2"/>
  <c r="E1162" i="2" s="1"/>
  <c r="AD1373" i="2"/>
  <c r="AC1373" i="2"/>
  <c r="AB1373" i="2"/>
  <c r="AA1373" i="2"/>
  <c r="AA1372" i="2" s="1"/>
  <c r="Z1373" i="2"/>
  <c r="Z1372" i="2" s="1"/>
  <c r="Y1373" i="2"/>
  <c r="X1373" i="2"/>
  <c r="W1373" i="2"/>
  <c r="W1372" i="2" s="1"/>
  <c r="V1373" i="2"/>
  <c r="V1372" i="2" s="1"/>
  <c r="U1373" i="2"/>
  <c r="T1373" i="2"/>
  <c r="S1373" i="2"/>
  <c r="S1161" i="2" s="1"/>
  <c r="S1160" i="2" s="1"/>
  <c r="R1373" i="2"/>
  <c r="R1372" i="2" s="1"/>
  <c r="Q1373" i="2"/>
  <c r="P1373" i="2"/>
  <c r="O1373" i="2"/>
  <c r="O1372" i="2" s="1"/>
  <c r="N1373" i="2"/>
  <c r="I1373" i="2"/>
  <c r="I1372" i="2" s="1"/>
  <c r="F1373" i="2"/>
  <c r="E1373" i="2"/>
  <c r="AI1372" i="2"/>
  <c r="AB1372" i="2"/>
  <c r="T1372" i="2"/>
  <c r="F1372" i="2"/>
  <c r="AD1371" i="2"/>
  <c r="AC1371" i="2"/>
  <c r="AB1371" i="2"/>
  <c r="AA1371" i="2"/>
  <c r="Z1371" i="2"/>
  <c r="Y1371" i="2"/>
  <c r="X1371" i="2"/>
  <c r="W1371" i="2"/>
  <c r="W1159" i="2" s="1"/>
  <c r="V1371" i="2"/>
  <c r="U1371" i="2"/>
  <c r="T1371" i="2"/>
  <c r="S1371" i="2"/>
  <c r="J1371" i="2" s="1"/>
  <c r="R1371" i="2"/>
  <c r="Q1371" i="2"/>
  <c r="P1371" i="2"/>
  <c r="P1159" i="2" s="1"/>
  <c r="O1371" i="2"/>
  <c r="O1159" i="2" s="1"/>
  <c r="N1371" i="2"/>
  <c r="I1371" i="2"/>
  <c r="F1371" i="2"/>
  <c r="G1371" i="2" s="1"/>
  <c r="E1371" i="2"/>
  <c r="AD1370" i="2"/>
  <c r="AC1370" i="2"/>
  <c r="AC1158" i="2" s="1"/>
  <c r="AB1370" i="2"/>
  <c r="AA1370" i="2"/>
  <c r="Z1370" i="2"/>
  <c r="L1370" i="2" s="1"/>
  <c r="Y1370" i="2"/>
  <c r="Y1158" i="2" s="1"/>
  <c r="X1370" i="2"/>
  <c r="W1370" i="2"/>
  <c r="V1370" i="2"/>
  <c r="U1370" i="2"/>
  <c r="U1158" i="2" s="1"/>
  <c r="T1370" i="2"/>
  <c r="S1370" i="2"/>
  <c r="N1370" i="2"/>
  <c r="J1370" i="2" s="1"/>
  <c r="I1370" i="2"/>
  <c r="F1370" i="2"/>
  <c r="AD1369" i="2"/>
  <c r="M1369" i="2" s="1"/>
  <c r="AC1369" i="2"/>
  <c r="AB1369" i="2"/>
  <c r="AA1369" i="2"/>
  <c r="AA1157" i="2" s="1"/>
  <c r="Z1369" i="2"/>
  <c r="Y1369" i="2"/>
  <c r="X1369" i="2"/>
  <c r="W1369" i="2"/>
  <c r="W1157" i="2" s="1"/>
  <c r="V1369" i="2"/>
  <c r="U1369" i="2"/>
  <c r="T1369" i="2"/>
  <c r="S1369" i="2"/>
  <c r="J1369" i="2" s="1"/>
  <c r="R1369" i="2"/>
  <c r="Q1369" i="2"/>
  <c r="P1369" i="2"/>
  <c r="O1369" i="2"/>
  <c r="K1369" i="2" s="1"/>
  <c r="N1369" i="2"/>
  <c r="I1369" i="2"/>
  <c r="G1369" i="2"/>
  <c r="F1369" i="2"/>
  <c r="AD1368" i="2"/>
  <c r="AC1368" i="2"/>
  <c r="AC1156" i="2" s="1"/>
  <c r="AB1368" i="2"/>
  <c r="AA1368" i="2"/>
  <c r="Z1368" i="2"/>
  <c r="Y1368" i="2"/>
  <c r="Y1156" i="2" s="1"/>
  <c r="X1368" i="2"/>
  <c r="X1156" i="2" s="1"/>
  <c r="W1368" i="2"/>
  <c r="V1368" i="2"/>
  <c r="U1368" i="2"/>
  <c r="U1156" i="2" s="1"/>
  <c r="T1368" i="2"/>
  <c r="S1368" i="2"/>
  <c r="K1368" i="2"/>
  <c r="I1368" i="2"/>
  <c r="I1156" i="2" s="1"/>
  <c r="G1368" i="2"/>
  <c r="F1368" i="2"/>
  <c r="AD1367" i="2"/>
  <c r="AD1155" i="2" s="1"/>
  <c r="AC1367" i="2"/>
  <c r="AB1367" i="2"/>
  <c r="AA1367" i="2"/>
  <c r="Z1367" i="2"/>
  <c r="L1367" i="2" s="1"/>
  <c r="Y1367" i="2"/>
  <c r="Y1155" i="2" s="1"/>
  <c r="X1367" i="2"/>
  <c r="W1367" i="2"/>
  <c r="V1367" i="2"/>
  <c r="U1367" i="2"/>
  <c r="T1367" i="2"/>
  <c r="S1367" i="2"/>
  <c r="O1367" i="2"/>
  <c r="N1367" i="2"/>
  <c r="I1367" i="2"/>
  <c r="I1155" i="2" s="1"/>
  <c r="G1367" i="2"/>
  <c r="H1367" i="2" s="1"/>
  <c r="F1367" i="2"/>
  <c r="AD1366" i="2"/>
  <c r="AC1366" i="2"/>
  <c r="AB1366" i="2"/>
  <c r="AB1154" i="2" s="1"/>
  <c r="AA1366" i="2"/>
  <c r="Z1366" i="2"/>
  <c r="Y1366" i="2"/>
  <c r="L1366" i="2" s="1"/>
  <c r="X1366" i="2"/>
  <c r="W1366" i="2"/>
  <c r="V1366" i="2"/>
  <c r="U1366" i="2"/>
  <c r="T1366" i="2"/>
  <c r="J1366" i="2" s="1"/>
  <c r="S1366" i="2"/>
  <c r="O1366" i="2"/>
  <c r="N1366" i="2"/>
  <c r="N1154" i="2" s="1"/>
  <c r="M1366" i="2"/>
  <c r="I1366" i="2"/>
  <c r="G1366" i="2"/>
  <c r="H1366" i="2" s="1"/>
  <c r="F1366" i="2"/>
  <c r="F1154" i="2" s="1"/>
  <c r="AD1365" i="2"/>
  <c r="AC1365" i="2"/>
  <c r="AB1365" i="2"/>
  <c r="AA1365" i="2"/>
  <c r="AA1153" i="2" s="1"/>
  <c r="Z1365" i="2"/>
  <c r="Y1365" i="2"/>
  <c r="X1365" i="2"/>
  <c r="K1365" i="2" s="1"/>
  <c r="W1365" i="2"/>
  <c r="V1365" i="2"/>
  <c r="U1365" i="2"/>
  <c r="T1365" i="2"/>
  <c r="J1365" i="2" s="1"/>
  <c r="S1365" i="2"/>
  <c r="O1365" i="2"/>
  <c r="N1365" i="2"/>
  <c r="M1365" i="2"/>
  <c r="I1365" i="2"/>
  <c r="F1365" i="2"/>
  <c r="G1365" i="2" s="1"/>
  <c r="H1365" i="2" s="1"/>
  <c r="AD1364" i="2"/>
  <c r="AC1364" i="2"/>
  <c r="AB1364" i="2"/>
  <c r="AA1364" i="2"/>
  <c r="Z1364" i="2"/>
  <c r="Y1364" i="2"/>
  <c r="X1364" i="2"/>
  <c r="W1364" i="2"/>
  <c r="V1364" i="2"/>
  <c r="V1152" i="2" s="1"/>
  <c r="U1364" i="2"/>
  <c r="T1364" i="2"/>
  <c r="S1364" i="2"/>
  <c r="AE1364" i="2" s="1"/>
  <c r="AF1364" i="2" s="1"/>
  <c r="O1364" i="2"/>
  <c r="N1364" i="2"/>
  <c r="K1364" i="2"/>
  <c r="I1364" i="2"/>
  <c r="F1364" i="2"/>
  <c r="G1364" i="2" s="1"/>
  <c r="AD1363" i="2"/>
  <c r="AC1363" i="2"/>
  <c r="AB1363" i="2"/>
  <c r="AA1363" i="2"/>
  <c r="Z1363" i="2"/>
  <c r="Y1363" i="2"/>
  <c r="L1363" i="2" s="1"/>
  <c r="X1363" i="2"/>
  <c r="W1363" i="2"/>
  <c r="V1363" i="2"/>
  <c r="U1363" i="2"/>
  <c r="U1151" i="2" s="1"/>
  <c r="T1363" i="2"/>
  <c r="S1363" i="2"/>
  <c r="O1363" i="2"/>
  <c r="K1363" i="2" s="1"/>
  <c r="N1363" i="2"/>
  <c r="I1363" i="2"/>
  <c r="G1363" i="2"/>
  <c r="F1363" i="2"/>
  <c r="AD1362" i="2"/>
  <c r="AC1362" i="2"/>
  <c r="AB1362" i="2"/>
  <c r="AA1362" i="2"/>
  <c r="Z1362" i="2"/>
  <c r="Y1362" i="2"/>
  <c r="X1362" i="2"/>
  <c r="W1362" i="2"/>
  <c r="V1362" i="2"/>
  <c r="U1362" i="2"/>
  <c r="J1362" i="2" s="1"/>
  <c r="T1362" i="2"/>
  <c r="T1150" i="2" s="1"/>
  <c r="S1362" i="2"/>
  <c r="R1362" i="2"/>
  <c r="Q1362" i="2"/>
  <c r="P1362" i="2"/>
  <c r="O1362" i="2"/>
  <c r="N1362" i="2"/>
  <c r="L1362" i="2"/>
  <c r="I1362" i="2"/>
  <c r="F1362" i="2"/>
  <c r="E1362" i="2"/>
  <c r="G1362" i="2" s="1"/>
  <c r="H1362" i="2" s="1"/>
  <c r="AD1361" i="2"/>
  <c r="AC1361" i="2"/>
  <c r="AB1361" i="2"/>
  <c r="AA1361" i="2"/>
  <c r="Z1361" i="2"/>
  <c r="Y1361" i="2"/>
  <c r="X1361" i="2"/>
  <c r="X1149" i="2" s="1"/>
  <c r="W1361" i="2"/>
  <c r="W1149" i="2" s="1"/>
  <c r="V1361" i="2"/>
  <c r="U1361" i="2"/>
  <c r="T1361" i="2"/>
  <c r="S1361" i="2"/>
  <c r="R1361" i="2"/>
  <c r="Q1361" i="2"/>
  <c r="P1361" i="2"/>
  <c r="O1361" i="2"/>
  <c r="O1149" i="2" s="1"/>
  <c r="N1361" i="2"/>
  <c r="I1361" i="2"/>
  <c r="F1361" i="2"/>
  <c r="F1149" i="2" s="1"/>
  <c r="G1149" i="2" s="1"/>
  <c r="H1149" i="2" s="1"/>
  <c r="E1361" i="2"/>
  <c r="E1149" i="2" s="1"/>
  <c r="AD1360" i="2"/>
  <c r="AC1360" i="2"/>
  <c r="AB1360" i="2"/>
  <c r="AA1360" i="2"/>
  <c r="Z1360" i="2"/>
  <c r="Y1360" i="2"/>
  <c r="X1360" i="2"/>
  <c r="K1360" i="2" s="1"/>
  <c r="W1360" i="2"/>
  <c r="V1360" i="2"/>
  <c r="U1360" i="2"/>
  <c r="T1360" i="2"/>
  <c r="S1360" i="2"/>
  <c r="O1360" i="2"/>
  <c r="N1360" i="2"/>
  <c r="M1360" i="2"/>
  <c r="I1360" i="2"/>
  <c r="F1360" i="2"/>
  <c r="AD1359" i="2"/>
  <c r="AC1359" i="2"/>
  <c r="AB1359" i="2"/>
  <c r="AA1359" i="2"/>
  <c r="AA1147" i="2" s="1"/>
  <c r="Z1359" i="2"/>
  <c r="Y1359" i="2"/>
  <c r="X1359" i="2"/>
  <c r="W1359" i="2"/>
  <c r="V1359" i="2"/>
  <c r="U1359" i="2"/>
  <c r="T1359" i="2"/>
  <c r="S1359" i="2"/>
  <c r="K1359" i="2"/>
  <c r="I1359" i="2"/>
  <c r="I1147" i="2" s="1"/>
  <c r="F1359" i="2"/>
  <c r="AD1358" i="2"/>
  <c r="AD1146" i="2" s="1"/>
  <c r="AC1358" i="2"/>
  <c r="AB1358" i="2"/>
  <c r="AA1358" i="2"/>
  <c r="AA1146" i="2" s="1"/>
  <c r="Z1358" i="2"/>
  <c r="Y1358" i="2"/>
  <c r="X1358" i="2"/>
  <c r="W1358" i="2"/>
  <c r="V1358" i="2"/>
  <c r="U1358" i="2"/>
  <c r="T1358" i="2"/>
  <c r="S1358" i="2"/>
  <c r="S1146" i="2" s="1"/>
  <c r="R1358" i="2"/>
  <c r="Q1358" i="2"/>
  <c r="P1358" i="2"/>
  <c r="O1358" i="2"/>
  <c r="N1358" i="2"/>
  <c r="I1358" i="2"/>
  <c r="F1358" i="2"/>
  <c r="E1358" i="2"/>
  <c r="E1146" i="2" s="1"/>
  <c r="AD1357" i="2"/>
  <c r="AC1357" i="2"/>
  <c r="AB1357" i="2"/>
  <c r="AA1357" i="2"/>
  <c r="Z1357" i="2"/>
  <c r="Y1357" i="2"/>
  <c r="X1357" i="2"/>
  <c r="W1357" i="2"/>
  <c r="W1145" i="2" s="1"/>
  <c r="V1357" i="2"/>
  <c r="U1357" i="2"/>
  <c r="T1357" i="2"/>
  <c r="S1357" i="2"/>
  <c r="AE1357" i="2" s="1"/>
  <c r="M1357" i="2"/>
  <c r="I1357" i="2"/>
  <c r="F1357" i="2"/>
  <c r="G1357" i="2" s="1"/>
  <c r="H1357" i="2" s="1"/>
  <c r="AD1356" i="2"/>
  <c r="AC1356" i="2"/>
  <c r="AB1356" i="2"/>
  <c r="M1356" i="2" s="1"/>
  <c r="AA1356" i="2"/>
  <c r="Z1356" i="2"/>
  <c r="Y1356" i="2"/>
  <c r="X1356" i="2"/>
  <c r="W1356" i="2"/>
  <c r="V1356" i="2"/>
  <c r="U1356" i="2"/>
  <c r="T1356" i="2"/>
  <c r="S1356" i="2"/>
  <c r="AE1356" i="2" s="1"/>
  <c r="I1356" i="2"/>
  <c r="F1356" i="2"/>
  <c r="G1356" i="2" s="1"/>
  <c r="AD1355" i="2"/>
  <c r="AC1355" i="2"/>
  <c r="AB1355" i="2"/>
  <c r="AA1355" i="2"/>
  <c r="AA1143" i="2" s="1"/>
  <c r="Z1355" i="2"/>
  <c r="Y1355" i="2"/>
  <c r="X1355" i="2"/>
  <c r="W1355" i="2"/>
  <c r="V1355" i="2"/>
  <c r="U1355" i="2"/>
  <c r="T1355" i="2"/>
  <c r="S1355" i="2"/>
  <c r="S1143" i="2" s="1"/>
  <c r="M1355" i="2"/>
  <c r="I1355" i="2"/>
  <c r="F1355" i="2"/>
  <c r="AD1354" i="2"/>
  <c r="AD1142" i="2" s="1"/>
  <c r="AC1354" i="2"/>
  <c r="AB1354" i="2"/>
  <c r="AA1354" i="2"/>
  <c r="AA1142" i="2" s="1"/>
  <c r="Z1354" i="2"/>
  <c r="L1354" i="2" s="1"/>
  <c r="Y1354" i="2"/>
  <c r="X1354" i="2"/>
  <c r="W1354" i="2"/>
  <c r="V1354" i="2"/>
  <c r="V1142" i="2" s="1"/>
  <c r="U1354" i="2"/>
  <c r="T1354" i="2"/>
  <c r="T1142" i="2" s="1"/>
  <c r="S1354" i="2"/>
  <c r="S1142" i="2" s="1"/>
  <c r="N1354" i="2"/>
  <c r="I1354" i="2"/>
  <c r="F1354" i="2"/>
  <c r="AD1353" i="2"/>
  <c r="AC1353" i="2"/>
  <c r="AB1353" i="2"/>
  <c r="AA1353" i="2"/>
  <c r="Z1353" i="2"/>
  <c r="Y1353" i="2"/>
  <c r="X1353" i="2"/>
  <c r="W1353" i="2"/>
  <c r="V1353" i="2"/>
  <c r="U1353" i="2"/>
  <c r="T1353" i="2"/>
  <c r="T1141" i="2" s="1"/>
  <c r="S1353" i="2"/>
  <c r="R1353" i="2"/>
  <c r="Q1353" i="2"/>
  <c r="P1353" i="2"/>
  <c r="P1141" i="2" s="1"/>
  <c r="O1353" i="2"/>
  <c r="N1353" i="2"/>
  <c r="K1353" i="2"/>
  <c r="I1353" i="2"/>
  <c r="F1353" i="2"/>
  <c r="E1353" i="2"/>
  <c r="E1141" i="2" s="1"/>
  <c r="AD1352" i="2"/>
  <c r="AD1140" i="2" s="1"/>
  <c r="AC1352" i="2"/>
  <c r="AB1352" i="2"/>
  <c r="AA1352" i="2"/>
  <c r="Z1352" i="2"/>
  <c r="Z1351" i="2" s="1"/>
  <c r="Y1352" i="2"/>
  <c r="Y1140" i="2" s="1"/>
  <c r="X1352" i="2"/>
  <c r="W1352" i="2"/>
  <c r="V1352" i="2"/>
  <c r="V1140" i="2" s="1"/>
  <c r="U1352" i="2"/>
  <c r="T1352" i="2"/>
  <c r="S1352" i="2"/>
  <c r="R1352" i="2"/>
  <c r="R1140" i="2" s="1"/>
  <c r="Q1352" i="2"/>
  <c r="P1352" i="2"/>
  <c r="O1352" i="2"/>
  <c r="N1352" i="2"/>
  <c r="I1352" i="2"/>
  <c r="F1352" i="2"/>
  <c r="F1140" i="2" s="1"/>
  <c r="E1352" i="2"/>
  <c r="E1351" i="2" s="1"/>
  <c r="AI1351" i="2"/>
  <c r="AD1350" i="2"/>
  <c r="AC1350" i="2"/>
  <c r="AB1350" i="2"/>
  <c r="AB1138" i="2" s="1"/>
  <c r="AA1350" i="2"/>
  <c r="Z1350" i="2"/>
  <c r="Y1350" i="2"/>
  <c r="X1350" i="2"/>
  <c r="W1350" i="2"/>
  <c r="V1350" i="2"/>
  <c r="U1350" i="2"/>
  <c r="T1350" i="2"/>
  <c r="T1138" i="2" s="1"/>
  <c r="S1350" i="2"/>
  <c r="N1350" i="2"/>
  <c r="I1350" i="2"/>
  <c r="H1350" i="2" s="1"/>
  <c r="F1350" i="2"/>
  <c r="G1350" i="2" s="1"/>
  <c r="AD1349" i="2"/>
  <c r="AC1349" i="2"/>
  <c r="AC1348" i="2" s="1"/>
  <c r="AB1349" i="2"/>
  <c r="AB1348" i="2" s="1"/>
  <c r="AA1349" i="2"/>
  <c r="Z1349" i="2"/>
  <c r="Y1349" i="2"/>
  <c r="X1349" i="2"/>
  <c r="W1349" i="2"/>
  <c r="V1349" i="2"/>
  <c r="U1349" i="2"/>
  <c r="T1349" i="2"/>
  <c r="T1348" i="2" s="1"/>
  <c r="S1349" i="2"/>
  <c r="R1349" i="2"/>
  <c r="Q1349" i="2"/>
  <c r="P1349" i="2"/>
  <c r="P1348" i="2" s="1"/>
  <c r="O1349" i="2"/>
  <c r="O1348" i="2" s="1"/>
  <c r="N1349" i="2"/>
  <c r="M1349" i="2"/>
  <c r="K1349" i="2"/>
  <c r="I1349" i="2"/>
  <c r="F1349" i="2"/>
  <c r="E1349" i="2"/>
  <c r="E1348" i="2" s="1"/>
  <c r="AI1348" i="2"/>
  <c r="AD1348" i="2"/>
  <c r="X1348" i="2"/>
  <c r="V1348" i="2"/>
  <c r="R1348" i="2"/>
  <c r="N1348" i="2"/>
  <c r="F1348" i="2"/>
  <c r="AD1347" i="2"/>
  <c r="AC1347" i="2"/>
  <c r="AC1135" i="2" s="1"/>
  <c r="AB1347" i="2"/>
  <c r="AA1347" i="2"/>
  <c r="Z1347" i="2"/>
  <c r="Y1347" i="2"/>
  <c r="X1347" i="2"/>
  <c r="X1345" i="2" s="1"/>
  <c r="W1347" i="2"/>
  <c r="V1347" i="2"/>
  <c r="U1347" i="2"/>
  <c r="U1135" i="2" s="1"/>
  <c r="T1347" i="2"/>
  <c r="S1347" i="2"/>
  <c r="N1347" i="2"/>
  <c r="L1347" i="2"/>
  <c r="J1347" i="2"/>
  <c r="I1347" i="2"/>
  <c r="F1347" i="2"/>
  <c r="AD1346" i="2"/>
  <c r="AD1345" i="2" s="1"/>
  <c r="AC1346" i="2"/>
  <c r="AC1345" i="2" s="1"/>
  <c r="AB1346" i="2"/>
  <c r="AA1346" i="2"/>
  <c r="Z1346" i="2"/>
  <c r="Z1134" i="2" s="1"/>
  <c r="Y1346" i="2"/>
  <c r="X1346" i="2"/>
  <c r="W1346" i="2"/>
  <c r="V1346" i="2"/>
  <c r="V1345" i="2" s="1"/>
  <c r="U1346" i="2"/>
  <c r="U1345" i="2" s="1"/>
  <c r="T1346" i="2"/>
  <c r="S1346" i="2"/>
  <c r="R1346" i="2"/>
  <c r="R1134" i="2" s="1"/>
  <c r="Q1346" i="2"/>
  <c r="Q1345" i="2" s="1"/>
  <c r="P1346" i="2"/>
  <c r="O1346" i="2"/>
  <c r="O1345" i="2" s="1"/>
  <c r="N1346" i="2"/>
  <c r="N1345" i="2" s="1"/>
  <c r="M1346" i="2"/>
  <c r="I1346" i="2"/>
  <c r="F1346" i="2"/>
  <c r="E1346" i="2"/>
  <c r="AI1345" i="2"/>
  <c r="Z1345" i="2"/>
  <c r="R1345" i="2"/>
  <c r="P1345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G1285" i="2"/>
  <c r="E1284" i="2"/>
  <c r="AE1281" i="2"/>
  <c r="Y1275" i="2"/>
  <c r="U1275" i="2"/>
  <c r="R1275" i="2"/>
  <c r="Q1275" i="2"/>
  <c r="P1275" i="2"/>
  <c r="O1275" i="2"/>
  <c r="O1273" i="2" s="1"/>
  <c r="N1275" i="2"/>
  <c r="AD1274" i="2"/>
  <c r="Z1274" i="2"/>
  <c r="V1274" i="2"/>
  <c r="T1274" i="2"/>
  <c r="R1274" i="2"/>
  <c r="Q1274" i="2"/>
  <c r="Q1273" i="2" s="1"/>
  <c r="P1274" i="2"/>
  <c r="O1274" i="2"/>
  <c r="N1274" i="2"/>
  <c r="N1273" i="2" s="1"/>
  <c r="AD1272" i="2"/>
  <c r="X1272" i="2"/>
  <c r="T1272" i="2"/>
  <c r="AA1271" i="2"/>
  <c r="U1271" i="2"/>
  <c r="R1271" i="2"/>
  <c r="Q1271" i="2"/>
  <c r="P1271" i="2"/>
  <c r="O1271" i="2"/>
  <c r="AD1270" i="2"/>
  <c r="X1270" i="2"/>
  <c r="R1270" i="2"/>
  <c r="P1270" i="2"/>
  <c r="N1270" i="2"/>
  <c r="AB1268" i="2"/>
  <c r="V1268" i="2"/>
  <c r="R1268" i="2"/>
  <c r="Q1268" i="2"/>
  <c r="P1268" i="2"/>
  <c r="O1268" i="2"/>
  <c r="Y1267" i="2"/>
  <c r="S1267" i="2"/>
  <c r="O1267" i="2"/>
  <c r="I1267" i="2"/>
  <c r="AC1265" i="2"/>
  <c r="W1265" i="2"/>
  <c r="R1265" i="2"/>
  <c r="Q1265" i="2"/>
  <c r="P1265" i="2"/>
  <c r="O1265" i="2"/>
  <c r="N1265" i="2"/>
  <c r="AB1264" i="2"/>
  <c r="V1264" i="2"/>
  <c r="R1264" i="2"/>
  <c r="Q1264" i="2"/>
  <c r="P1264" i="2"/>
  <c r="O1264" i="2"/>
  <c r="N1264" i="2"/>
  <c r="Y1263" i="2"/>
  <c r="U1263" i="2"/>
  <c r="R1263" i="2"/>
  <c r="Q1263" i="2"/>
  <c r="P1263" i="2"/>
  <c r="O1263" i="2"/>
  <c r="N1263" i="2"/>
  <c r="AD1262" i="2"/>
  <c r="AB1262" i="2"/>
  <c r="Z1262" i="2"/>
  <c r="V1262" i="2"/>
  <c r="T1262" i="2"/>
  <c r="R1262" i="2"/>
  <c r="Q1262" i="2"/>
  <c r="P1262" i="2"/>
  <c r="O1262" i="2"/>
  <c r="N1262" i="2"/>
  <c r="AC1261" i="2"/>
  <c r="W1261" i="2"/>
  <c r="R1261" i="2"/>
  <c r="Q1261" i="2"/>
  <c r="P1261" i="2"/>
  <c r="O1261" i="2"/>
  <c r="N1261" i="2"/>
  <c r="AB1260" i="2"/>
  <c r="V1260" i="2"/>
  <c r="R1260" i="2"/>
  <c r="AC1259" i="2"/>
  <c r="Y1259" i="2"/>
  <c r="S1259" i="2"/>
  <c r="I1259" i="2"/>
  <c r="AB1258" i="2"/>
  <c r="Z1258" i="2"/>
  <c r="X1258" i="2"/>
  <c r="T1258" i="2"/>
  <c r="R1258" i="2"/>
  <c r="Q1258" i="2"/>
  <c r="P1258" i="2"/>
  <c r="O1258" i="2"/>
  <c r="AD1256" i="2"/>
  <c r="AB1256" i="2"/>
  <c r="Z1256" i="2"/>
  <c r="T1256" i="2"/>
  <c r="R1256" i="2"/>
  <c r="Q1256" i="2"/>
  <c r="P1256" i="2"/>
  <c r="O1256" i="2"/>
  <c r="AC1255" i="2"/>
  <c r="Y1255" i="2"/>
  <c r="W1255" i="2"/>
  <c r="U1255" i="2"/>
  <c r="R1255" i="2"/>
  <c r="Q1255" i="2"/>
  <c r="Q1254" i="2" s="1"/>
  <c r="P1255" i="2"/>
  <c r="O1255" i="2"/>
  <c r="O1254" i="2" s="1"/>
  <c r="I1255" i="2"/>
  <c r="R1254" i="2"/>
  <c r="P1254" i="2"/>
  <c r="AA1253" i="2"/>
  <c r="W1253" i="2"/>
  <c r="R1253" i="2"/>
  <c r="Q1253" i="2"/>
  <c r="P1253" i="2"/>
  <c r="O1253" i="2"/>
  <c r="N1253" i="2"/>
  <c r="I1253" i="2"/>
  <c r="AD1252" i="2"/>
  <c r="AB1252" i="2"/>
  <c r="V1252" i="2"/>
  <c r="T1252" i="2"/>
  <c r="R1252" i="2"/>
  <c r="Q1252" i="2"/>
  <c r="P1252" i="2"/>
  <c r="O1252" i="2"/>
  <c r="N1252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AE1246" i="2"/>
  <c r="AE1248" i="2" s="1"/>
  <c r="AI1240" i="2"/>
  <c r="AD1240" i="2"/>
  <c r="X1240" i="2"/>
  <c r="AI1239" i="2"/>
  <c r="AC1239" i="2"/>
  <c r="AA1239" i="2"/>
  <c r="W1239" i="2"/>
  <c r="S1239" i="2"/>
  <c r="R1239" i="2"/>
  <c r="Q1239" i="2"/>
  <c r="P1239" i="2"/>
  <c r="O1239" i="2"/>
  <c r="N1239" i="2"/>
  <c r="E1239" i="2"/>
  <c r="AI1238" i="2"/>
  <c r="R1238" i="2"/>
  <c r="Q1238" i="2"/>
  <c r="P1238" i="2"/>
  <c r="O1238" i="2"/>
  <c r="N1238" i="2"/>
  <c r="F1238" i="2"/>
  <c r="E1238" i="2"/>
  <c r="AI1237" i="2"/>
  <c r="AA1237" i="2"/>
  <c r="U1237" i="2"/>
  <c r="R1237" i="2"/>
  <c r="Q1237" i="2"/>
  <c r="P1237" i="2"/>
  <c r="O1237" i="2"/>
  <c r="N1237" i="2"/>
  <c r="E1237" i="2"/>
  <c r="AI1236" i="2"/>
  <c r="Z1236" i="2"/>
  <c r="R1236" i="2"/>
  <c r="Q1236" i="2"/>
  <c r="P1236" i="2"/>
  <c r="O1236" i="2"/>
  <c r="N1236" i="2"/>
  <c r="F1236" i="2"/>
  <c r="E1236" i="2"/>
  <c r="AI1235" i="2"/>
  <c r="AC1235" i="2"/>
  <c r="AA1235" i="2"/>
  <c r="R1235" i="2"/>
  <c r="Q1235" i="2"/>
  <c r="P1235" i="2"/>
  <c r="N1235" i="2"/>
  <c r="I1235" i="2"/>
  <c r="E1235" i="2"/>
  <c r="G1235" i="2" s="1"/>
  <c r="AI1234" i="2"/>
  <c r="AD1234" i="2"/>
  <c r="Z1234" i="2"/>
  <c r="V1234" i="2"/>
  <c r="T1234" i="2"/>
  <c r="R1234" i="2"/>
  <c r="N1234" i="2"/>
  <c r="AI1233" i="2"/>
  <c r="AA1233" i="2"/>
  <c r="Y1233" i="2"/>
  <c r="S1233" i="2"/>
  <c r="R1233" i="2"/>
  <c r="Q1233" i="2"/>
  <c r="P1233" i="2"/>
  <c r="O1233" i="2"/>
  <c r="N1233" i="2"/>
  <c r="I1233" i="2"/>
  <c r="F1233" i="2"/>
  <c r="E1233" i="2"/>
  <c r="G1233" i="2" s="1"/>
  <c r="AI1232" i="2"/>
  <c r="AD1232" i="2"/>
  <c r="Z1232" i="2"/>
  <c r="X1232" i="2"/>
  <c r="V1232" i="2"/>
  <c r="R1232" i="2"/>
  <c r="Q1232" i="2"/>
  <c r="P1232" i="2"/>
  <c r="N1232" i="2"/>
  <c r="E1232" i="2"/>
  <c r="AI1231" i="2"/>
  <c r="U1231" i="2"/>
  <c r="S1231" i="2"/>
  <c r="O1231" i="2"/>
  <c r="E1231" i="2"/>
  <c r="AI1230" i="2"/>
  <c r="T1230" i="2"/>
  <c r="P1230" i="2"/>
  <c r="E1230" i="2"/>
  <c r="G1230" i="2" s="1"/>
  <c r="AI1229" i="2"/>
  <c r="Y1229" i="2"/>
  <c r="W1229" i="2"/>
  <c r="Q1229" i="2"/>
  <c r="O1229" i="2"/>
  <c r="I1229" i="2"/>
  <c r="E1229" i="2"/>
  <c r="AI1228" i="2"/>
  <c r="AD1228" i="2"/>
  <c r="Z1228" i="2"/>
  <c r="V1228" i="2"/>
  <c r="R1228" i="2"/>
  <c r="Q1228" i="2"/>
  <c r="P1228" i="2"/>
  <c r="O1228" i="2"/>
  <c r="N1228" i="2"/>
  <c r="F1228" i="2"/>
  <c r="E1228" i="2"/>
  <c r="E1227" i="2" s="1"/>
  <c r="AI1226" i="2"/>
  <c r="AB1226" i="2"/>
  <c r="Z1226" i="2"/>
  <c r="T1226" i="2"/>
  <c r="R1226" i="2"/>
  <c r="Q1226" i="2"/>
  <c r="P1226" i="2"/>
  <c r="O1226" i="2"/>
  <c r="N1226" i="2"/>
  <c r="AI1225" i="2"/>
  <c r="AC1225" i="2"/>
  <c r="U1225" i="2"/>
  <c r="S1225" i="2"/>
  <c r="Q1225" i="2"/>
  <c r="E1225" i="2"/>
  <c r="G1225" i="2" s="1"/>
  <c r="AI1224" i="2"/>
  <c r="AD1224" i="2"/>
  <c r="Z1224" i="2"/>
  <c r="T1224" i="2"/>
  <c r="Q1224" i="2"/>
  <c r="O1224" i="2"/>
  <c r="E1224" i="2"/>
  <c r="AI1223" i="2"/>
  <c r="AA1223" i="2"/>
  <c r="Y1223" i="2"/>
  <c r="W1223" i="2"/>
  <c r="S1223" i="2"/>
  <c r="Q1223" i="2"/>
  <c r="Q1222" i="2" s="1"/>
  <c r="O1223" i="2"/>
  <c r="E1223" i="2"/>
  <c r="AI1221" i="2"/>
  <c r="AA1221" i="2"/>
  <c r="Y1221" i="2"/>
  <c r="W1221" i="2"/>
  <c r="S1221" i="2"/>
  <c r="Q1221" i="2"/>
  <c r="O1221" i="2"/>
  <c r="I1221" i="2"/>
  <c r="AI1220" i="2"/>
  <c r="Z1220" i="2"/>
  <c r="V1220" i="2"/>
  <c r="R1220" i="2"/>
  <c r="Q1220" i="2"/>
  <c r="P1220" i="2"/>
  <c r="O1220" i="2"/>
  <c r="N1220" i="2"/>
  <c r="E1220" i="2"/>
  <c r="AI1219" i="2"/>
  <c r="AC1219" i="2"/>
  <c r="Y1219" i="2"/>
  <c r="U1219" i="2"/>
  <c r="R1219" i="2"/>
  <c r="Q1219" i="2"/>
  <c r="P1219" i="2"/>
  <c r="O1219" i="2"/>
  <c r="N1219" i="2"/>
  <c r="I1219" i="2"/>
  <c r="E1219" i="2"/>
  <c r="AI1218" i="2"/>
  <c r="V1218" i="2"/>
  <c r="R1218" i="2"/>
  <c r="Q1218" i="2"/>
  <c r="P1218" i="2"/>
  <c r="O1218" i="2"/>
  <c r="N1218" i="2"/>
  <c r="E1218" i="2"/>
  <c r="AI1217" i="2"/>
  <c r="AA1217" i="2"/>
  <c r="AA1216" i="2" s="1"/>
  <c r="U1217" i="2"/>
  <c r="R1217" i="2"/>
  <c r="Q1217" i="2"/>
  <c r="P1217" i="2"/>
  <c r="O1217" i="2"/>
  <c r="N1217" i="2"/>
  <c r="I1217" i="2"/>
  <c r="E1217" i="2"/>
  <c r="AI1215" i="2"/>
  <c r="AA1215" i="2"/>
  <c r="Y1215" i="2"/>
  <c r="S1215" i="2"/>
  <c r="R1215" i="2"/>
  <c r="Q1215" i="2"/>
  <c r="P1215" i="2"/>
  <c r="O1215" i="2"/>
  <c r="I1215" i="2"/>
  <c r="E1215" i="2"/>
  <c r="AI1214" i="2"/>
  <c r="AD1214" i="2"/>
  <c r="AB1214" i="2"/>
  <c r="X1214" i="2"/>
  <c r="V1214" i="2"/>
  <c r="R1214" i="2"/>
  <c r="Q1214" i="2"/>
  <c r="P1214" i="2"/>
  <c r="O1214" i="2"/>
  <c r="E1214" i="2"/>
  <c r="AI1213" i="2"/>
  <c r="AA1213" i="2"/>
  <c r="W1213" i="2"/>
  <c r="S1213" i="2"/>
  <c r="R1213" i="2"/>
  <c r="Q1213" i="2"/>
  <c r="P1213" i="2"/>
  <c r="O1213" i="2"/>
  <c r="E1213" i="2"/>
  <c r="AI1212" i="2"/>
  <c r="AD1212" i="2"/>
  <c r="Z1212" i="2"/>
  <c r="V1212" i="2"/>
  <c r="T1212" i="2"/>
  <c r="R1212" i="2"/>
  <c r="Q1212" i="2"/>
  <c r="P1212" i="2"/>
  <c r="O1212" i="2"/>
  <c r="N1212" i="2"/>
  <c r="F1212" i="2"/>
  <c r="E1212" i="2"/>
  <c r="AI1211" i="2"/>
  <c r="R1211" i="2"/>
  <c r="Q1211" i="2"/>
  <c r="P1211" i="2"/>
  <c r="O1211" i="2"/>
  <c r="I1211" i="2"/>
  <c r="E1211" i="2"/>
  <c r="AI1210" i="2"/>
  <c r="T1210" i="2"/>
  <c r="R1210" i="2"/>
  <c r="Q1210" i="2"/>
  <c r="P1210" i="2"/>
  <c r="O1210" i="2"/>
  <c r="F1210" i="2"/>
  <c r="E1210" i="2"/>
  <c r="AI1209" i="2"/>
  <c r="AC1209" i="2"/>
  <c r="W1209" i="2"/>
  <c r="S1209" i="2"/>
  <c r="R1209" i="2"/>
  <c r="Q1209" i="2"/>
  <c r="P1209" i="2"/>
  <c r="O1209" i="2"/>
  <c r="I1209" i="2"/>
  <c r="E1209" i="2"/>
  <c r="AI1208" i="2"/>
  <c r="R1208" i="2"/>
  <c r="Q1208" i="2"/>
  <c r="P1208" i="2"/>
  <c r="O1208" i="2"/>
  <c r="F1208" i="2"/>
  <c r="E1208" i="2"/>
  <c r="AI1207" i="2"/>
  <c r="AC1207" i="2"/>
  <c r="AA1207" i="2"/>
  <c r="Y1207" i="2"/>
  <c r="U1207" i="2"/>
  <c r="R1207" i="2"/>
  <c r="Q1207" i="2"/>
  <c r="P1207" i="2"/>
  <c r="O1207" i="2"/>
  <c r="N1207" i="2"/>
  <c r="F1207" i="2"/>
  <c r="G1207" i="2" s="1"/>
  <c r="E1207" i="2"/>
  <c r="AI1206" i="2"/>
  <c r="AC1206" i="2"/>
  <c r="AB1206" i="2"/>
  <c r="Y1206" i="2"/>
  <c r="X1206" i="2"/>
  <c r="W1206" i="2"/>
  <c r="U1206" i="2"/>
  <c r="S1206" i="2"/>
  <c r="R1206" i="2"/>
  <c r="Q1206" i="2"/>
  <c r="P1206" i="2"/>
  <c r="O1206" i="2"/>
  <c r="I1206" i="2"/>
  <c r="E1206" i="2"/>
  <c r="AI1205" i="2"/>
  <c r="AD1205" i="2"/>
  <c r="AC1205" i="2"/>
  <c r="Z1205" i="2"/>
  <c r="Y1205" i="2"/>
  <c r="X1205" i="2"/>
  <c r="V1205" i="2"/>
  <c r="U1205" i="2"/>
  <c r="T1205" i="2"/>
  <c r="R1205" i="2"/>
  <c r="Q1205" i="2"/>
  <c r="P1205" i="2"/>
  <c r="O1205" i="2"/>
  <c r="N1205" i="2"/>
  <c r="I1205" i="2"/>
  <c r="F1205" i="2"/>
  <c r="E1205" i="2"/>
  <c r="AI1204" i="2"/>
  <c r="AD1204" i="2"/>
  <c r="AC1204" i="2"/>
  <c r="AA1204" i="2"/>
  <c r="Y1204" i="2"/>
  <c r="V1204" i="2"/>
  <c r="S1204" i="2"/>
  <c r="R1204" i="2"/>
  <c r="Q1204" i="2"/>
  <c r="P1204" i="2"/>
  <c r="O1204" i="2"/>
  <c r="N1204" i="2"/>
  <c r="E1204" i="2"/>
  <c r="AI1203" i="2"/>
  <c r="AD1203" i="2"/>
  <c r="AB1203" i="2"/>
  <c r="X1203" i="2"/>
  <c r="V1203" i="2"/>
  <c r="T1203" i="2"/>
  <c r="R1203" i="2"/>
  <c r="Q1203" i="2"/>
  <c r="P1203" i="2"/>
  <c r="O1203" i="2"/>
  <c r="N1203" i="2"/>
  <c r="I1203" i="2"/>
  <c r="E1203" i="2"/>
  <c r="AI1202" i="2"/>
  <c r="AC1202" i="2"/>
  <c r="AA1202" i="2"/>
  <c r="Z1202" i="2"/>
  <c r="Y1202" i="2"/>
  <c r="U1202" i="2"/>
  <c r="R1202" i="2"/>
  <c r="Q1202" i="2"/>
  <c r="P1202" i="2"/>
  <c r="O1202" i="2"/>
  <c r="N1202" i="2"/>
  <c r="F1202" i="2"/>
  <c r="E1202" i="2"/>
  <c r="G1202" i="2" s="1"/>
  <c r="AI1201" i="2"/>
  <c r="AC1201" i="2"/>
  <c r="AB1201" i="2"/>
  <c r="U1201" i="2"/>
  <c r="T1201" i="2"/>
  <c r="R1201" i="2"/>
  <c r="Q1201" i="2"/>
  <c r="P1201" i="2"/>
  <c r="O1201" i="2"/>
  <c r="N1201" i="2"/>
  <c r="I1201" i="2"/>
  <c r="E1201" i="2"/>
  <c r="AI1200" i="2"/>
  <c r="AC1200" i="2"/>
  <c r="AA1200" i="2"/>
  <c r="W1200" i="2"/>
  <c r="U1200" i="2"/>
  <c r="S1200" i="2"/>
  <c r="P1200" i="2"/>
  <c r="O1200" i="2"/>
  <c r="N1200" i="2"/>
  <c r="F1200" i="2"/>
  <c r="E1200" i="2"/>
  <c r="G1200" i="2" s="1"/>
  <c r="AI1199" i="2"/>
  <c r="AB1199" i="2"/>
  <c r="AA1199" i="2"/>
  <c r="Z1199" i="2"/>
  <c r="T1199" i="2"/>
  <c r="S1199" i="2"/>
  <c r="Q1199" i="2"/>
  <c r="P1199" i="2"/>
  <c r="O1199" i="2"/>
  <c r="N1199" i="2"/>
  <c r="F1199" i="2"/>
  <c r="G1199" i="2" s="1"/>
  <c r="E1199" i="2"/>
  <c r="AI1198" i="2"/>
  <c r="AD1198" i="2"/>
  <c r="AA1198" i="2"/>
  <c r="Z1198" i="2"/>
  <c r="Y1198" i="2"/>
  <c r="W1198" i="2"/>
  <c r="U1198" i="2"/>
  <c r="S1198" i="2"/>
  <c r="P1198" i="2"/>
  <c r="O1198" i="2"/>
  <c r="E1198" i="2"/>
  <c r="AI1197" i="2"/>
  <c r="AC1197" i="2"/>
  <c r="Y1197" i="2"/>
  <c r="X1197" i="2"/>
  <c r="U1197" i="2"/>
  <c r="R1197" i="2"/>
  <c r="Q1197" i="2"/>
  <c r="P1197" i="2"/>
  <c r="O1197" i="2"/>
  <c r="N1197" i="2"/>
  <c r="I1197" i="2"/>
  <c r="E1197" i="2"/>
  <c r="AI1196" i="2"/>
  <c r="AD1196" i="2"/>
  <c r="AB1196" i="2"/>
  <c r="X1196" i="2"/>
  <c r="V1196" i="2"/>
  <c r="T1196" i="2"/>
  <c r="R1196" i="2"/>
  <c r="Q1196" i="2"/>
  <c r="P1196" i="2"/>
  <c r="O1196" i="2"/>
  <c r="N1196" i="2"/>
  <c r="I1196" i="2"/>
  <c r="F1196" i="2"/>
  <c r="G1196" i="2" s="1"/>
  <c r="E1196" i="2"/>
  <c r="AI1195" i="2"/>
  <c r="AD1195" i="2"/>
  <c r="AB1195" i="2"/>
  <c r="X1195" i="2"/>
  <c r="W1195" i="2"/>
  <c r="V1195" i="2"/>
  <c r="T1195" i="2"/>
  <c r="R1195" i="2"/>
  <c r="Q1195" i="2"/>
  <c r="P1195" i="2"/>
  <c r="O1195" i="2"/>
  <c r="N1195" i="2"/>
  <c r="F1195" i="2"/>
  <c r="G1195" i="2" s="1"/>
  <c r="E1195" i="2"/>
  <c r="AI1194" i="2"/>
  <c r="AA1194" i="2"/>
  <c r="Y1194" i="2"/>
  <c r="W1194" i="2"/>
  <c r="S1194" i="2"/>
  <c r="R1194" i="2"/>
  <c r="Q1194" i="2"/>
  <c r="P1194" i="2"/>
  <c r="O1194" i="2"/>
  <c r="N1194" i="2"/>
  <c r="E1194" i="2"/>
  <c r="AI1193" i="2"/>
  <c r="AD1193" i="2"/>
  <c r="Y1193" i="2"/>
  <c r="V1193" i="2"/>
  <c r="R1193" i="2"/>
  <c r="Q1193" i="2"/>
  <c r="P1193" i="2"/>
  <c r="O1193" i="2"/>
  <c r="N1193" i="2"/>
  <c r="F1193" i="2"/>
  <c r="E1193" i="2"/>
  <c r="AI1192" i="2"/>
  <c r="AC1192" i="2"/>
  <c r="AB1192" i="2"/>
  <c r="AA1192" i="2"/>
  <c r="X1192" i="2"/>
  <c r="W1192" i="2"/>
  <c r="S1192" i="2"/>
  <c r="R1192" i="2"/>
  <c r="Q1192" i="2"/>
  <c r="P1192" i="2"/>
  <c r="O1192" i="2"/>
  <c r="N1192" i="2"/>
  <c r="F1192" i="2"/>
  <c r="E1192" i="2"/>
  <c r="G1192" i="2" s="1"/>
  <c r="AI1191" i="2"/>
  <c r="AD1191" i="2"/>
  <c r="AB1191" i="2"/>
  <c r="AA1191" i="2"/>
  <c r="Z1191" i="2"/>
  <c r="V1191" i="2"/>
  <c r="T1191" i="2"/>
  <c r="S1191" i="2"/>
  <c r="R1191" i="2"/>
  <c r="P1191" i="2"/>
  <c r="N1191" i="2"/>
  <c r="F1191" i="2"/>
  <c r="AI1190" i="2"/>
  <c r="AA1190" i="2"/>
  <c r="X1190" i="2"/>
  <c r="W1190" i="2"/>
  <c r="S1190" i="2"/>
  <c r="P1190" i="2"/>
  <c r="O1190" i="2"/>
  <c r="I1190" i="2"/>
  <c r="AI1189" i="2"/>
  <c r="AD1189" i="2"/>
  <c r="Y1189" i="2"/>
  <c r="V1189" i="2"/>
  <c r="T1189" i="2"/>
  <c r="R1189" i="2"/>
  <c r="Q1189" i="2"/>
  <c r="P1189" i="2"/>
  <c r="O1189" i="2"/>
  <c r="N1189" i="2"/>
  <c r="F1189" i="2"/>
  <c r="E1189" i="2"/>
  <c r="AI1188" i="2"/>
  <c r="AA1188" i="2"/>
  <c r="Z1188" i="2"/>
  <c r="W1188" i="2"/>
  <c r="S1188" i="2"/>
  <c r="R1188" i="2"/>
  <c r="Q1188" i="2"/>
  <c r="P1188" i="2"/>
  <c r="O1188" i="2"/>
  <c r="N1188" i="2"/>
  <c r="F1188" i="2"/>
  <c r="E1188" i="2"/>
  <c r="AI1187" i="2"/>
  <c r="AD1187" i="2"/>
  <c r="AA1187" i="2"/>
  <c r="Z1187" i="2"/>
  <c r="W1187" i="2"/>
  <c r="V1187" i="2"/>
  <c r="T1187" i="2"/>
  <c r="S1187" i="2"/>
  <c r="R1187" i="2"/>
  <c r="P1187" i="2"/>
  <c r="O1187" i="2"/>
  <c r="N1187" i="2"/>
  <c r="F1187" i="2"/>
  <c r="E1187" i="2"/>
  <c r="G1187" i="2" s="1"/>
  <c r="AI1186" i="2"/>
  <c r="AC1186" i="2"/>
  <c r="AA1186" i="2"/>
  <c r="X1186" i="2"/>
  <c r="U1186" i="2"/>
  <c r="R1186" i="2"/>
  <c r="Q1186" i="2"/>
  <c r="P1186" i="2"/>
  <c r="O1186" i="2"/>
  <c r="N1186" i="2"/>
  <c r="E1186" i="2"/>
  <c r="AI1185" i="2"/>
  <c r="AC1185" i="2"/>
  <c r="Z1185" i="2"/>
  <c r="R1185" i="2"/>
  <c r="Q1185" i="2"/>
  <c r="P1185" i="2"/>
  <c r="O1185" i="2"/>
  <c r="N1185" i="2"/>
  <c r="I1185" i="2"/>
  <c r="E1185" i="2"/>
  <c r="AI1184" i="2"/>
  <c r="AI1183" i="2"/>
  <c r="AD1183" i="2"/>
  <c r="AA1183" i="2"/>
  <c r="Z1183" i="2"/>
  <c r="W1183" i="2"/>
  <c r="V1183" i="2"/>
  <c r="S1183" i="2"/>
  <c r="R1183" i="2"/>
  <c r="Q1183" i="2"/>
  <c r="Q127" i="2" s="1"/>
  <c r="P1183" i="2"/>
  <c r="O1183" i="2"/>
  <c r="F1183" i="2"/>
  <c r="E1183" i="2"/>
  <c r="AI1182" i="2"/>
  <c r="AC1182" i="2"/>
  <c r="AB1182" i="2"/>
  <c r="AA1182" i="2"/>
  <c r="Y1182" i="2"/>
  <c r="U1182" i="2"/>
  <c r="T1182" i="2"/>
  <c r="Q1182" i="2"/>
  <c r="P1182" i="2"/>
  <c r="O1182" i="2"/>
  <c r="I1182" i="2"/>
  <c r="G1182" i="2"/>
  <c r="E1182" i="2"/>
  <c r="AI1181" i="2"/>
  <c r="AD1181" i="2"/>
  <c r="AC1181" i="2"/>
  <c r="AB1181" i="2"/>
  <c r="Y1181" i="2"/>
  <c r="V1181" i="2"/>
  <c r="U1181" i="2"/>
  <c r="T1181" i="2"/>
  <c r="Q1181" i="2"/>
  <c r="I1181" i="2"/>
  <c r="E1181" i="2"/>
  <c r="AI1179" i="2"/>
  <c r="AD1179" i="2"/>
  <c r="X1179" i="2"/>
  <c r="W1179" i="2"/>
  <c r="V1179" i="2"/>
  <c r="P1179" i="2"/>
  <c r="O1179" i="2"/>
  <c r="N1179" i="2"/>
  <c r="AI1178" i="2"/>
  <c r="AC1178" i="2"/>
  <c r="AB1178" i="2"/>
  <c r="AA1178" i="2"/>
  <c r="U1178" i="2"/>
  <c r="T1178" i="2"/>
  <c r="S1178" i="2"/>
  <c r="E1178" i="2"/>
  <c r="AI1177" i="2"/>
  <c r="X1177" i="2"/>
  <c r="U1177" i="2"/>
  <c r="R1177" i="2"/>
  <c r="Q1177" i="2"/>
  <c r="P1177" i="2"/>
  <c r="O1177" i="2"/>
  <c r="I1177" i="2"/>
  <c r="F1177" i="2"/>
  <c r="E1177" i="2"/>
  <c r="AI1176" i="2"/>
  <c r="AD1176" i="2"/>
  <c r="AA1176" i="2"/>
  <c r="Y1176" i="2"/>
  <c r="V1176" i="2"/>
  <c r="R1176" i="2"/>
  <c r="R120" i="2" s="1"/>
  <c r="Q1176" i="2"/>
  <c r="P1176" i="2"/>
  <c r="O1176" i="2"/>
  <c r="E1176" i="2"/>
  <c r="AI1174" i="2"/>
  <c r="AC1174" i="2"/>
  <c r="AB1174" i="2"/>
  <c r="AA1174" i="2"/>
  <c r="Y1174" i="2"/>
  <c r="X1174" i="2"/>
  <c r="U1174" i="2"/>
  <c r="T1174" i="2"/>
  <c r="R1174" i="2"/>
  <c r="Q1174" i="2"/>
  <c r="P1174" i="2"/>
  <c r="O1174" i="2"/>
  <c r="N1174" i="2"/>
  <c r="I1174" i="2"/>
  <c r="E1174" i="2"/>
  <c r="AI1173" i="2"/>
  <c r="AD1173" i="2"/>
  <c r="AC1173" i="2"/>
  <c r="X1173" i="2"/>
  <c r="V1173" i="2"/>
  <c r="U1173" i="2"/>
  <c r="R1173" i="2"/>
  <c r="Q1173" i="2"/>
  <c r="P1173" i="2"/>
  <c r="O1173" i="2"/>
  <c r="N1173" i="2"/>
  <c r="I1173" i="2"/>
  <c r="F1173" i="2"/>
  <c r="E1173" i="2"/>
  <c r="AI1172" i="2"/>
  <c r="AD1172" i="2"/>
  <c r="AA1172" i="2"/>
  <c r="V1172" i="2"/>
  <c r="S1172" i="2"/>
  <c r="P1172" i="2"/>
  <c r="O1172" i="2"/>
  <c r="N1172" i="2"/>
  <c r="E1172" i="2"/>
  <c r="AD1171" i="2"/>
  <c r="AA1171" i="2"/>
  <c r="Z1171" i="2"/>
  <c r="Y1171" i="2"/>
  <c r="V1171" i="2"/>
  <c r="S1171" i="2"/>
  <c r="R1171" i="2"/>
  <c r="Q1171" i="2"/>
  <c r="P1171" i="2"/>
  <c r="O1171" i="2"/>
  <c r="O1169" i="2" s="1"/>
  <c r="N1171" i="2"/>
  <c r="F1171" i="2"/>
  <c r="E1171" i="2"/>
  <c r="E1169" i="2" s="1"/>
  <c r="AI1170" i="2"/>
  <c r="AI1169" i="2" s="1"/>
  <c r="AB1170" i="2"/>
  <c r="Z1170" i="2"/>
  <c r="Z1169" i="2" s="1"/>
  <c r="X1170" i="2"/>
  <c r="V1170" i="2"/>
  <c r="V1169" i="2" s="1"/>
  <c r="U1170" i="2"/>
  <c r="T1170" i="2"/>
  <c r="Q1170" i="2"/>
  <c r="P1170" i="2"/>
  <c r="O1170" i="2"/>
  <c r="N1170" i="2"/>
  <c r="F1170" i="2"/>
  <c r="E1170" i="2"/>
  <c r="AI1168" i="2"/>
  <c r="AD1168" i="2"/>
  <c r="AC1168" i="2"/>
  <c r="AB1168" i="2"/>
  <c r="Y1168" i="2"/>
  <c r="V1168" i="2"/>
  <c r="U1168" i="2"/>
  <c r="T1168" i="2"/>
  <c r="R1168" i="2"/>
  <c r="Q1168" i="2"/>
  <c r="P1168" i="2"/>
  <c r="O1168" i="2"/>
  <c r="N1168" i="2"/>
  <c r="F1168" i="2"/>
  <c r="E1168" i="2"/>
  <c r="AI1167" i="2"/>
  <c r="AB1167" i="2"/>
  <c r="AA1167" i="2"/>
  <c r="X1167" i="2"/>
  <c r="W1167" i="2"/>
  <c r="U1167" i="2"/>
  <c r="T1167" i="2"/>
  <c r="S1167" i="2"/>
  <c r="R1167" i="2"/>
  <c r="Q1167" i="2"/>
  <c r="P1167" i="2"/>
  <c r="O1167" i="2"/>
  <c r="N1167" i="2"/>
  <c r="I1167" i="2"/>
  <c r="F1167" i="2"/>
  <c r="E1167" i="2"/>
  <c r="G1167" i="2" s="1"/>
  <c r="AI1166" i="2"/>
  <c r="AB1166" i="2"/>
  <c r="AA1166" i="2"/>
  <c r="X1166" i="2"/>
  <c r="T1166" i="2"/>
  <c r="S1166" i="2"/>
  <c r="Q1166" i="2"/>
  <c r="P1166" i="2"/>
  <c r="O1166" i="2"/>
  <c r="AI1165" i="2"/>
  <c r="AC1165" i="2"/>
  <c r="AA1165" i="2"/>
  <c r="Y1165" i="2"/>
  <c r="X1165" i="2"/>
  <c r="U1165" i="2"/>
  <c r="S1165" i="2"/>
  <c r="Q1165" i="2"/>
  <c r="P1165" i="2"/>
  <c r="AI1164" i="2"/>
  <c r="AC1164" i="2"/>
  <c r="Y1164" i="2"/>
  <c r="U1164" i="2"/>
  <c r="T1164" i="2"/>
  <c r="Q1164" i="2"/>
  <c r="P1164" i="2"/>
  <c r="I1164" i="2"/>
  <c r="AI1162" i="2"/>
  <c r="AD1162" i="2"/>
  <c r="AA1162" i="2"/>
  <c r="X1162" i="2"/>
  <c r="W1162" i="2"/>
  <c r="V1162" i="2"/>
  <c r="S1162" i="2"/>
  <c r="P1162" i="2"/>
  <c r="O1162" i="2"/>
  <c r="N1162" i="2"/>
  <c r="F1162" i="2"/>
  <c r="F1160" i="2" s="1"/>
  <c r="AI1161" i="2"/>
  <c r="AI1160" i="2" s="1"/>
  <c r="AC1161" i="2"/>
  <c r="X1161" i="2"/>
  <c r="X1160" i="2" s="1"/>
  <c r="W1161" i="2"/>
  <c r="W1160" i="2" s="1"/>
  <c r="U1161" i="2"/>
  <c r="P1161" i="2"/>
  <c r="O1161" i="2"/>
  <c r="O1160" i="2" s="1"/>
  <c r="G1161" i="2"/>
  <c r="F1161" i="2"/>
  <c r="E1161" i="2"/>
  <c r="AC1160" i="2"/>
  <c r="E1160" i="2"/>
  <c r="AI1159" i="2"/>
  <c r="AC1159" i="2"/>
  <c r="Z1159" i="2"/>
  <c r="U1159" i="2"/>
  <c r="R1159" i="2"/>
  <c r="N1159" i="2"/>
  <c r="G1159" i="2"/>
  <c r="F1159" i="2"/>
  <c r="E1159" i="2"/>
  <c r="AI1158" i="2"/>
  <c r="AD1158" i="2"/>
  <c r="AB1158" i="2"/>
  <c r="AA1158" i="2"/>
  <c r="Z1158" i="2"/>
  <c r="X1158" i="2"/>
  <c r="W1158" i="2"/>
  <c r="V1158" i="2"/>
  <c r="T1158" i="2"/>
  <c r="S1158" i="2"/>
  <c r="R1158" i="2"/>
  <c r="Q1158" i="2"/>
  <c r="P1158" i="2"/>
  <c r="O1158" i="2"/>
  <c r="N1158" i="2"/>
  <c r="E1158" i="2"/>
  <c r="AI1157" i="2"/>
  <c r="AD1157" i="2"/>
  <c r="AC1157" i="2"/>
  <c r="AB1157" i="2"/>
  <c r="Z1157" i="2"/>
  <c r="Y1157" i="2"/>
  <c r="X1157" i="2"/>
  <c r="V1157" i="2"/>
  <c r="U1157" i="2"/>
  <c r="T1157" i="2"/>
  <c r="P1157" i="2"/>
  <c r="F1157" i="2"/>
  <c r="E1157" i="2"/>
  <c r="G1157" i="2" s="1"/>
  <c r="AI1156" i="2"/>
  <c r="AD1156" i="2"/>
  <c r="AA1156" i="2"/>
  <c r="Z1156" i="2"/>
  <c r="W1156" i="2"/>
  <c r="V1156" i="2"/>
  <c r="S1156" i="2"/>
  <c r="R1156" i="2"/>
  <c r="Q1156" i="2"/>
  <c r="P1156" i="2"/>
  <c r="O1156" i="2"/>
  <c r="N1156" i="2"/>
  <c r="F1156" i="2"/>
  <c r="E1156" i="2"/>
  <c r="AI1155" i="2"/>
  <c r="AC1155" i="2"/>
  <c r="AA1155" i="2"/>
  <c r="W1155" i="2"/>
  <c r="V1155" i="2"/>
  <c r="U1155" i="2"/>
  <c r="S1155" i="2"/>
  <c r="R1155" i="2"/>
  <c r="Q1155" i="2"/>
  <c r="P1155" i="2"/>
  <c r="F1155" i="2"/>
  <c r="E1155" i="2"/>
  <c r="AI1154" i="2"/>
  <c r="AD1154" i="2"/>
  <c r="AA1154" i="2"/>
  <c r="Z1154" i="2"/>
  <c r="V1154" i="2"/>
  <c r="S1154" i="2"/>
  <c r="R1154" i="2"/>
  <c r="Q1154" i="2"/>
  <c r="P1154" i="2"/>
  <c r="O1154" i="2"/>
  <c r="G1154" i="2"/>
  <c r="E1154" i="2"/>
  <c r="AI1153" i="2"/>
  <c r="AC1153" i="2"/>
  <c r="Y1153" i="2"/>
  <c r="X1153" i="2"/>
  <c r="W1153" i="2"/>
  <c r="U1153" i="2"/>
  <c r="R1153" i="2"/>
  <c r="R98" i="2" s="1"/>
  <c r="Q1153" i="2"/>
  <c r="O1153" i="2"/>
  <c r="I1153" i="2"/>
  <c r="E1153" i="2"/>
  <c r="AI1152" i="2"/>
  <c r="AB1152" i="2"/>
  <c r="Z1152" i="2"/>
  <c r="Y1152" i="2"/>
  <c r="X1152" i="2"/>
  <c r="T1152" i="2"/>
  <c r="R1152" i="2"/>
  <c r="Q1152" i="2"/>
  <c r="P1152" i="2"/>
  <c r="O1152" i="2"/>
  <c r="N1152" i="2"/>
  <c r="F1152" i="2"/>
  <c r="E1152" i="2"/>
  <c r="G1152" i="2" s="1"/>
  <c r="AI1151" i="2"/>
  <c r="AA1151" i="2"/>
  <c r="Z1151" i="2"/>
  <c r="W1151" i="2"/>
  <c r="S1151" i="2"/>
  <c r="F1151" i="2"/>
  <c r="E1151" i="2"/>
  <c r="AI1150" i="2"/>
  <c r="AD1150" i="2"/>
  <c r="AB1150" i="2"/>
  <c r="AA1150" i="2"/>
  <c r="Z1150" i="2"/>
  <c r="X1150" i="2"/>
  <c r="V1150" i="2"/>
  <c r="S1150" i="2"/>
  <c r="R1150" i="2"/>
  <c r="P1150" i="2"/>
  <c r="N1150" i="2"/>
  <c r="F1150" i="2"/>
  <c r="E1150" i="2"/>
  <c r="AI1149" i="2"/>
  <c r="AC1149" i="2"/>
  <c r="AB1149" i="2"/>
  <c r="AA1149" i="2"/>
  <c r="Y1149" i="2"/>
  <c r="U1149" i="2"/>
  <c r="T1149" i="2"/>
  <c r="S1149" i="2"/>
  <c r="Q1149" i="2"/>
  <c r="I1149" i="2"/>
  <c r="AI1148" i="2"/>
  <c r="AD1148" i="2"/>
  <c r="AB1148" i="2"/>
  <c r="Z1148" i="2"/>
  <c r="Y1148" i="2"/>
  <c r="V1148" i="2"/>
  <c r="Q1148" i="2"/>
  <c r="P1148" i="2"/>
  <c r="O1148" i="2"/>
  <c r="E1148" i="2"/>
  <c r="AI1147" i="2"/>
  <c r="AC1147" i="2"/>
  <c r="Y1147" i="2"/>
  <c r="W1147" i="2"/>
  <c r="U1147" i="2"/>
  <c r="R1147" i="2"/>
  <c r="O1147" i="2"/>
  <c r="E1147" i="2"/>
  <c r="AI1146" i="2"/>
  <c r="X1146" i="2"/>
  <c r="V1146" i="2"/>
  <c r="P1146" i="2"/>
  <c r="N1146" i="2"/>
  <c r="F1146" i="2"/>
  <c r="G1146" i="2" s="1"/>
  <c r="AI1145" i="2"/>
  <c r="AB1145" i="2"/>
  <c r="Y1145" i="2"/>
  <c r="X1145" i="2"/>
  <c r="T1145" i="2"/>
  <c r="R1145" i="2"/>
  <c r="Q1145" i="2"/>
  <c r="P1145" i="2"/>
  <c r="O1145" i="2"/>
  <c r="N1145" i="2"/>
  <c r="I1145" i="2"/>
  <c r="F1145" i="2"/>
  <c r="E1145" i="2"/>
  <c r="G1145" i="2" s="1"/>
  <c r="AI1144" i="2"/>
  <c r="AD1144" i="2"/>
  <c r="AC1144" i="2"/>
  <c r="AB1144" i="2"/>
  <c r="Z1144" i="2"/>
  <c r="V1144" i="2"/>
  <c r="U1144" i="2"/>
  <c r="R1144" i="2"/>
  <c r="Q1144" i="2"/>
  <c r="P1144" i="2"/>
  <c r="O1144" i="2"/>
  <c r="N1144" i="2"/>
  <c r="I1144" i="2"/>
  <c r="E1144" i="2"/>
  <c r="AI1143" i="2"/>
  <c r="AD1143" i="2"/>
  <c r="Y1143" i="2"/>
  <c r="R1143" i="2"/>
  <c r="Q1143" i="2"/>
  <c r="P1143" i="2"/>
  <c r="O1143" i="2"/>
  <c r="N1143" i="2"/>
  <c r="I1143" i="2"/>
  <c r="E1143" i="2"/>
  <c r="AI1142" i="2"/>
  <c r="X1142" i="2"/>
  <c r="R1142" i="2"/>
  <c r="Q1142" i="2"/>
  <c r="P1142" i="2"/>
  <c r="O1142" i="2"/>
  <c r="E1142" i="2"/>
  <c r="AI1141" i="2"/>
  <c r="AC1141" i="2"/>
  <c r="AA1141" i="2"/>
  <c r="X1141" i="2"/>
  <c r="U1141" i="2"/>
  <c r="S1141" i="2"/>
  <c r="R1141" i="2"/>
  <c r="Q1141" i="2"/>
  <c r="O1141" i="2"/>
  <c r="I1141" i="2"/>
  <c r="AI1140" i="2"/>
  <c r="AB1140" i="2"/>
  <c r="X1140" i="2"/>
  <c r="T1140" i="2"/>
  <c r="P1140" i="2"/>
  <c r="N1140" i="2"/>
  <c r="I1140" i="2"/>
  <c r="AI1139" i="2"/>
  <c r="AI1138" i="2"/>
  <c r="Z1138" i="2"/>
  <c r="Z1136" i="2" s="1"/>
  <c r="W1138" i="2"/>
  <c r="R1138" i="2"/>
  <c r="Q1138" i="2"/>
  <c r="P1138" i="2"/>
  <c r="O1138" i="2"/>
  <c r="N1138" i="2"/>
  <c r="F1138" i="2"/>
  <c r="G1138" i="2" s="1"/>
  <c r="E1138" i="2"/>
  <c r="AI1137" i="2"/>
  <c r="AD1137" i="2"/>
  <c r="AC1137" i="2"/>
  <c r="AA1137" i="2"/>
  <c r="Z1137" i="2"/>
  <c r="Y1137" i="2"/>
  <c r="W1137" i="2"/>
  <c r="W1136" i="2" s="1"/>
  <c r="V1137" i="2"/>
  <c r="S1137" i="2"/>
  <c r="R1137" i="2"/>
  <c r="O1137" i="2"/>
  <c r="O1136" i="2" s="1"/>
  <c r="N1137" i="2"/>
  <c r="E1137" i="2"/>
  <c r="E1136" i="2" s="1"/>
  <c r="R1136" i="2"/>
  <c r="AI1135" i="2"/>
  <c r="AA1135" i="2"/>
  <c r="Z1135" i="2"/>
  <c r="Y1135" i="2"/>
  <c r="W1135" i="2"/>
  <c r="S1135" i="2"/>
  <c r="R1135" i="2"/>
  <c r="Q1135" i="2"/>
  <c r="P1135" i="2"/>
  <c r="O1135" i="2"/>
  <c r="N1135" i="2"/>
  <c r="I1135" i="2"/>
  <c r="F1135" i="2"/>
  <c r="E1135" i="2"/>
  <c r="G1135" i="2" s="1"/>
  <c r="H1135" i="2" s="1"/>
  <c r="AI1134" i="2"/>
  <c r="AB1134" i="2"/>
  <c r="W1134" i="2"/>
  <c r="W1133" i="2" s="1"/>
  <c r="T1134" i="2"/>
  <c r="O1134" i="2"/>
  <c r="F1134" i="2"/>
  <c r="AI1133" i="2"/>
  <c r="AF1129" i="2"/>
  <c r="AE1129" i="2"/>
  <c r="AF3756" i="2" s="1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AI1065" i="2"/>
  <c r="H1065" i="2"/>
  <c r="E1065" i="2"/>
  <c r="AD1063" i="2"/>
  <c r="AC1063" i="2"/>
  <c r="AB1063" i="2"/>
  <c r="AA1063" i="2"/>
  <c r="Z1063" i="2"/>
  <c r="Y1063" i="2"/>
  <c r="X1063" i="2"/>
  <c r="W1063" i="2"/>
  <c r="V1063" i="2"/>
  <c r="U1063" i="2"/>
  <c r="T1063" i="2"/>
  <c r="T1061" i="2" s="1"/>
  <c r="S1063" i="2"/>
  <c r="I1063" i="2"/>
  <c r="AD1062" i="2"/>
  <c r="AD1061" i="2" s="1"/>
  <c r="AC1062" i="2"/>
  <c r="AB1062" i="2"/>
  <c r="M1062" i="2" s="1"/>
  <c r="AA1062" i="2"/>
  <c r="Z1062" i="2"/>
  <c r="Y1062" i="2"/>
  <c r="X1062" i="2"/>
  <c r="W1062" i="2"/>
  <c r="W1061" i="2" s="1"/>
  <c r="V1062" i="2"/>
  <c r="U1062" i="2"/>
  <c r="T1062" i="2"/>
  <c r="J1062" i="2" s="1"/>
  <c r="S1062" i="2"/>
  <c r="I1062" i="2"/>
  <c r="AA1061" i="2"/>
  <c r="Z1061" i="2"/>
  <c r="S1061" i="2"/>
  <c r="R1061" i="2"/>
  <c r="Q1061" i="2"/>
  <c r="P1061" i="2"/>
  <c r="O1061" i="2"/>
  <c r="N1061" i="2"/>
  <c r="AD1060" i="2"/>
  <c r="AC1060" i="2"/>
  <c r="AB1060" i="2"/>
  <c r="AA1060" i="2"/>
  <c r="Z1060" i="2"/>
  <c r="Y1060" i="2"/>
  <c r="X1060" i="2"/>
  <c r="W1060" i="2"/>
  <c r="V1060" i="2"/>
  <c r="U1060" i="2"/>
  <c r="J1060" i="2" s="1"/>
  <c r="T1060" i="2"/>
  <c r="S1060" i="2"/>
  <c r="R1060" i="2"/>
  <c r="Q1060" i="2"/>
  <c r="Q427" i="2" s="1"/>
  <c r="P1060" i="2"/>
  <c r="O1060" i="2"/>
  <c r="N1060" i="2"/>
  <c r="M1060" i="2"/>
  <c r="I1060" i="2"/>
  <c r="AD1059" i="2"/>
  <c r="AC1059" i="2"/>
  <c r="AC1057" i="2" s="1"/>
  <c r="AB1059" i="2"/>
  <c r="AA1059" i="2"/>
  <c r="Z1059" i="2"/>
  <c r="Y1059" i="2"/>
  <c r="Y426" i="2" s="1"/>
  <c r="X1059" i="2"/>
  <c r="W1059" i="2"/>
  <c r="V1059" i="2"/>
  <c r="U1059" i="2"/>
  <c r="U1057" i="2" s="1"/>
  <c r="T1059" i="2"/>
  <c r="S1059" i="2"/>
  <c r="K1059" i="2"/>
  <c r="I1059" i="2"/>
  <c r="AD1058" i="2"/>
  <c r="AC1058" i="2"/>
  <c r="AB1058" i="2"/>
  <c r="AA1058" i="2"/>
  <c r="AA1057" i="2" s="1"/>
  <c r="Z1058" i="2"/>
  <c r="Y1058" i="2"/>
  <c r="X1058" i="2"/>
  <c r="W1058" i="2"/>
  <c r="V1058" i="2"/>
  <c r="U1058" i="2"/>
  <c r="T1058" i="2"/>
  <c r="S1058" i="2"/>
  <c r="S1057" i="2" s="1"/>
  <c r="R1058" i="2"/>
  <c r="Q1058" i="2"/>
  <c r="P1058" i="2"/>
  <c r="O1058" i="2"/>
  <c r="N1058" i="2"/>
  <c r="J1058" i="2"/>
  <c r="I1058" i="2"/>
  <c r="Z1057" i="2"/>
  <c r="W1057" i="2"/>
  <c r="R1057" i="2"/>
  <c r="Q1057" i="2"/>
  <c r="O1057" i="2"/>
  <c r="N1057" i="2"/>
  <c r="I1057" i="2"/>
  <c r="AD1056" i="2"/>
  <c r="AC1056" i="2"/>
  <c r="AB1056" i="2"/>
  <c r="AA1056" i="2"/>
  <c r="Z1056" i="2"/>
  <c r="Y1056" i="2"/>
  <c r="X1056" i="2"/>
  <c r="W1056" i="2"/>
  <c r="W1054" i="2" s="1"/>
  <c r="V1056" i="2"/>
  <c r="K1056" i="2" s="1"/>
  <c r="U1056" i="2"/>
  <c r="T1056" i="2"/>
  <c r="S1056" i="2"/>
  <c r="M1056" i="2"/>
  <c r="I1056" i="2"/>
  <c r="AD1055" i="2"/>
  <c r="AC1055" i="2"/>
  <c r="AB1055" i="2"/>
  <c r="AA1055" i="2"/>
  <c r="Z1055" i="2"/>
  <c r="Y1055" i="2"/>
  <c r="Y1054" i="2" s="1"/>
  <c r="X1055" i="2"/>
  <c r="W1055" i="2"/>
  <c r="V1055" i="2"/>
  <c r="U1055" i="2"/>
  <c r="T1055" i="2"/>
  <c r="S1055" i="2"/>
  <c r="R1055" i="2"/>
  <c r="Q1055" i="2"/>
  <c r="P1055" i="2"/>
  <c r="O1055" i="2"/>
  <c r="N1055" i="2"/>
  <c r="J1055" i="2" s="1"/>
  <c r="I1055" i="2"/>
  <c r="AC1054" i="2"/>
  <c r="U1054" i="2"/>
  <c r="N1054" i="2"/>
  <c r="I1054" i="2"/>
  <c r="AD1053" i="2"/>
  <c r="AC1053" i="2"/>
  <c r="AB1053" i="2"/>
  <c r="M1053" i="2" s="1"/>
  <c r="AA1053" i="2"/>
  <c r="Z1053" i="2"/>
  <c r="Y1053" i="2"/>
  <c r="X1053" i="2"/>
  <c r="W1053" i="2"/>
  <c r="V1053" i="2"/>
  <c r="U1053" i="2"/>
  <c r="T1053" i="2"/>
  <c r="S1053" i="2"/>
  <c r="K1053" i="2"/>
  <c r="I1053" i="2"/>
  <c r="AD1052" i="2"/>
  <c r="AC1052" i="2"/>
  <c r="AB1052" i="2"/>
  <c r="AA1052" i="2"/>
  <c r="Z1052" i="2"/>
  <c r="Y1052" i="2"/>
  <c r="X1052" i="2"/>
  <c r="W1052" i="2"/>
  <c r="V1052" i="2"/>
  <c r="U1052" i="2"/>
  <c r="T1052" i="2"/>
  <c r="T1045" i="2" s="1"/>
  <c r="S1052" i="2"/>
  <c r="I1052" i="2"/>
  <c r="AD1051" i="2"/>
  <c r="AC1051" i="2"/>
  <c r="AB1051" i="2"/>
  <c r="AA1051" i="2"/>
  <c r="L1051" i="2" s="1"/>
  <c r="Z1051" i="2"/>
  <c r="Y1051" i="2"/>
  <c r="X1051" i="2"/>
  <c r="W1051" i="2"/>
  <c r="V1051" i="2"/>
  <c r="U1051" i="2"/>
  <c r="T1051" i="2"/>
  <c r="S1051" i="2"/>
  <c r="I1051" i="2"/>
  <c r="AD1050" i="2"/>
  <c r="AC1050" i="2"/>
  <c r="AB1050" i="2"/>
  <c r="AA1050" i="2"/>
  <c r="Z1050" i="2"/>
  <c r="L1050" i="2" s="1"/>
  <c r="Y1050" i="2"/>
  <c r="X1050" i="2"/>
  <c r="W1050" i="2"/>
  <c r="V1050" i="2"/>
  <c r="U1050" i="2"/>
  <c r="T1050" i="2"/>
  <c r="S1050" i="2"/>
  <c r="M1050" i="2"/>
  <c r="J1050" i="2"/>
  <c r="I1050" i="2"/>
  <c r="AD1049" i="2"/>
  <c r="AC1049" i="2"/>
  <c r="AC416" i="2" s="1"/>
  <c r="AB1049" i="2"/>
  <c r="AA1049" i="2"/>
  <c r="Z1049" i="2"/>
  <c r="Y1049" i="2"/>
  <c r="Y416" i="2" s="1"/>
  <c r="X1049" i="2"/>
  <c r="W1049" i="2"/>
  <c r="V1049" i="2"/>
  <c r="U1049" i="2"/>
  <c r="U416" i="2" s="1"/>
  <c r="T1049" i="2"/>
  <c r="S1049" i="2"/>
  <c r="I1049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J1048" i="2" s="1"/>
  <c r="I1048" i="2"/>
  <c r="AD1047" i="2"/>
  <c r="AC1047" i="2"/>
  <c r="AB1047" i="2"/>
  <c r="AA1047" i="2"/>
  <c r="Z1047" i="2"/>
  <c r="Z414" i="2" s="1"/>
  <c r="Y1047" i="2"/>
  <c r="X1047" i="2"/>
  <c r="W1047" i="2"/>
  <c r="V1047" i="2"/>
  <c r="V414" i="2" s="1"/>
  <c r="U1047" i="2"/>
  <c r="T1047" i="2"/>
  <c r="S1047" i="2"/>
  <c r="R1047" i="2"/>
  <c r="Q1047" i="2"/>
  <c r="P1047" i="2"/>
  <c r="O1047" i="2"/>
  <c r="N1047" i="2"/>
  <c r="N414" i="2" s="1"/>
  <c r="I1047" i="2"/>
  <c r="AD1046" i="2"/>
  <c r="AC1046" i="2"/>
  <c r="AB1046" i="2"/>
  <c r="M1046" i="2" s="1"/>
  <c r="AA1046" i="2"/>
  <c r="Z1046" i="2"/>
  <c r="Y1046" i="2"/>
  <c r="X1046" i="2"/>
  <c r="W1046" i="2"/>
  <c r="V1046" i="2"/>
  <c r="U1046" i="2"/>
  <c r="T1046" i="2"/>
  <c r="S1046" i="2"/>
  <c r="I1046" i="2"/>
  <c r="N1045" i="2"/>
  <c r="AD1044" i="2"/>
  <c r="AC1044" i="2"/>
  <c r="AB1044" i="2"/>
  <c r="AA1044" i="2"/>
  <c r="AA1042" i="2" s="1"/>
  <c r="Z1044" i="2"/>
  <c r="Y1044" i="2"/>
  <c r="X1044" i="2"/>
  <c r="W1044" i="2"/>
  <c r="V1044" i="2"/>
  <c r="U1044" i="2"/>
  <c r="T1044" i="2"/>
  <c r="S1044" i="2"/>
  <c r="M1044" i="2"/>
  <c r="I1044" i="2"/>
  <c r="AD1043" i="2"/>
  <c r="AD1042" i="2" s="1"/>
  <c r="AC1043" i="2"/>
  <c r="AC1042" i="2" s="1"/>
  <c r="AB1043" i="2"/>
  <c r="AA1043" i="2"/>
  <c r="Z1043" i="2"/>
  <c r="Y1043" i="2"/>
  <c r="X1043" i="2"/>
  <c r="W1043" i="2"/>
  <c r="V1043" i="2"/>
  <c r="V1042" i="2" s="1"/>
  <c r="U1043" i="2"/>
  <c r="U1042" i="2" s="1"/>
  <c r="T1043" i="2"/>
  <c r="T1042" i="2" s="1"/>
  <c r="S1043" i="2"/>
  <c r="K1043" i="2"/>
  <c r="I1043" i="2"/>
  <c r="Y1042" i="2"/>
  <c r="R1042" i="2"/>
  <c r="Q1042" i="2"/>
  <c r="P1042" i="2"/>
  <c r="O1042" i="2"/>
  <c r="N1042" i="2"/>
  <c r="I1042" i="2"/>
  <c r="AD1041" i="2"/>
  <c r="AC1041" i="2"/>
  <c r="AB1041" i="2"/>
  <c r="AA1041" i="2"/>
  <c r="Z1041" i="2"/>
  <c r="Y1041" i="2"/>
  <c r="X1041" i="2"/>
  <c r="W1041" i="2"/>
  <c r="V1041" i="2"/>
  <c r="K1041" i="2" s="1"/>
  <c r="U1041" i="2"/>
  <c r="T1041" i="2"/>
  <c r="S1041" i="2"/>
  <c r="M1041" i="2"/>
  <c r="I1041" i="2"/>
  <c r="AD1040" i="2"/>
  <c r="AD407" i="2" s="1"/>
  <c r="AD196" i="2" s="1"/>
  <c r="AC1040" i="2"/>
  <c r="AB1040" i="2"/>
  <c r="AA1040" i="2"/>
  <c r="Z1040" i="2"/>
  <c r="Z407" i="2" s="1"/>
  <c r="Y1040" i="2"/>
  <c r="X1040" i="2"/>
  <c r="W1040" i="2"/>
  <c r="V1040" i="2"/>
  <c r="K1040" i="2" s="1"/>
  <c r="U1040" i="2"/>
  <c r="T1040" i="2"/>
  <c r="S1040" i="2"/>
  <c r="M1040" i="2"/>
  <c r="I1040" i="2"/>
  <c r="AI1036" i="2"/>
  <c r="AD1036" i="2"/>
  <c r="AA1036" i="2"/>
  <c r="S1036" i="2"/>
  <c r="R1036" i="2"/>
  <c r="Q1036" i="2"/>
  <c r="P1036" i="2"/>
  <c r="O1036" i="2"/>
  <c r="N1036" i="2"/>
  <c r="H1036" i="2"/>
  <c r="E1036" i="2"/>
  <c r="AD1034" i="2"/>
  <c r="AD3663" i="2" s="1"/>
  <c r="AC1034" i="2"/>
  <c r="AB1034" i="2"/>
  <c r="AA1034" i="2"/>
  <c r="AA3663" i="2" s="1"/>
  <c r="Z1034" i="2"/>
  <c r="Y1034" i="2"/>
  <c r="X1034" i="2"/>
  <c r="X3663" i="2" s="1"/>
  <c r="W1034" i="2"/>
  <c r="W3663" i="2" s="1"/>
  <c r="V1034" i="2"/>
  <c r="V1036" i="2" s="1"/>
  <c r="U1034" i="2"/>
  <c r="T1034" i="2"/>
  <c r="T3663" i="2" s="1"/>
  <c r="S1034" i="2"/>
  <c r="L1034" i="2"/>
  <c r="L3663" i="2" s="1"/>
  <c r="J1034" i="2"/>
  <c r="J3663" i="2" s="1"/>
  <c r="I1034" i="2"/>
  <c r="I3663" i="2" s="1"/>
  <c r="AI1030" i="2"/>
  <c r="H1030" i="2"/>
  <c r="E1030" i="2"/>
  <c r="AD1028" i="2"/>
  <c r="AC1028" i="2"/>
  <c r="AB1028" i="2"/>
  <c r="AA1028" i="2"/>
  <c r="Z1028" i="2"/>
  <c r="Y1028" i="2"/>
  <c r="X1028" i="2"/>
  <c r="X395" i="2" s="1"/>
  <c r="W1028" i="2"/>
  <c r="V1028" i="2"/>
  <c r="U1028" i="2"/>
  <c r="T1028" i="2"/>
  <c r="S1028" i="2"/>
  <c r="R1028" i="2"/>
  <c r="Q1028" i="2"/>
  <c r="P1028" i="2"/>
  <c r="P395" i="2" s="1"/>
  <c r="O1028" i="2"/>
  <c r="N1028" i="2"/>
  <c r="I1028" i="2"/>
  <c r="AD1027" i="2"/>
  <c r="AC1027" i="2"/>
  <c r="AB1027" i="2"/>
  <c r="AA1027" i="2"/>
  <c r="AA394" i="2" s="1"/>
  <c r="AA183" i="2" s="1"/>
  <c r="Z1027" i="2"/>
  <c r="Y1027" i="2"/>
  <c r="X1027" i="2"/>
  <c r="W1027" i="2"/>
  <c r="W394" i="2" s="1"/>
  <c r="W183" i="2" s="1"/>
  <c r="V1027" i="2"/>
  <c r="U1027" i="2"/>
  <c r="T1027" i="2"/>
  <c r="S1027" i="2"/>
  <c r="J1027" i="2" s="1"/>
  <c r="I1027" i="2"/>
  <c r="AD1026" i="2"/>
  <c r="AC1026" i="2"/>
  <c r="AB1026" i="2"/>
  <c r="M1026" i="2" s="1"/>
  <c r="AA1026" i="2"/>
  <c r="Z1026" i="2"/>
  <c r="Y1026" i="2"/>
  <c r="X1026" i="2"/>
  <c r="W1026" i="2"/>
  <c r="V1026" i="2"/>
  <c r="U1026" i="2"/>
  <c r="T1026" i="2"/>
  <c r="S1026" i="2"/>
  <c r="I1026" i="2"/>
  <c r="I393" i="2" s="1"/>
  <c r="AD1025" i="2"/>
  <c r="AC1025" i="2"/>
  <c r="AB1025" i="2"/>
  <c r="AA1025" i="2"/>
  <c r="AA392" i="2" s="1"/>
  <c r="AA181" i="2" s="1"/>
  <c r="Z1025" i="2"/>
  <c r="Y1025" i="2"/>
  <c r="X1025" i="2"/>
  <c r="W1025" i="2"/>
  <c r="V1025" i="2"/>
  <c r="U1025" i="2"/>
  <c r="T1025" i="2"/>
  <c r="S1025" i="2"/>
  <c r="S392" i="2" s="1"/>
  <c r="S181" i="2" s="1"/>
  <c r="I1025" i="2"/>
  <c r="AD1024" i="2"/>
  <c r="AC1024" i="2"/>
  <c r="AC391" i="2" s="1"/>
  <c r="AB1024" i="2"/>
  <c r="M1024" i="2" s="1"/>
  <c r="AA1024" i="2"/>
  <c r="Z1024" i="2"/>
  <c r="Y1024" i="2"/>
  <c r="Y391" i="2" s="1"/>
  <c r="X1024" i="2"/>
  <c r="W1024" i="2"/>
  <c r="V1024" i="2"/>
  <c r="U1024" i="2"/>
  <c r="U391" i="2" s="1"/>
  <c r="U180" i="2" s="1"/>
  <c r="T1024" i="2"/>
  <c r="S1024" i="2"/>
  <c r="J1024" i="2"/>
  <c r="I1024" i="2"/>
  <c r="AD1023" i="2"/>
  <c r="AC1023" i="2"/>
  <c r="AB1023" i="2"/>
  <c r="AB390" i="2" s="1"/>
  <c r="AA1023" i="2"/>
  <c r="Z1023" i="2"/>
  <c r="Y1023" i="2"/>
  <c r="X1023" i="2"/>
  <c r="X390" i="2" s="1"/>
  <c r="W1023" i="2"/>
  <c r="V1023" i="2"/>
  <c r="U1023" i="2"/>
  <c r="T1023" i="2"/>
  <c r="T390" i="2" s="1"/>
  <c r="S1023" i="2"/>
  <c r="I1023" i="2"/>
  <c r="AD1022" i="2"/>
  <c r="AC1022" i="2"/>
  <c r="AB1022" i="2"/>
  <c r="AA1022" i="2"/>
  <c r="Z1022" i="2"/>
  <c r="Y1022" i="2"/>
  <c r="X1022" i="2"/>
  <c r="W1022" i="2"/>
  <c r="V1022" i="2"/>
  <c r="U1022" i="2"/>
  <c r="J1022" i="2" s="1"/>
  <c r="T1022" i="2"/>
  <c r="S1022" i="2"/>
  <c r="I1022" i="2"/>
  <c r="AD1021" i="2"/>
  <c r="AC1021" i="2"/>
  <c r="AB1021" i="2"/>
  <c r="AA1021" i="2"/>
  <c r="Z1021" i="2"/>
  <c r="Y1021" i="2"/>
  <c r="X1021" i="2"/>
  <c r="W1021" i="2"/>
  <c r="K1021" i="2" s="1"/>
  <c r="V1021" i="2"/>
  <c r="U1021" i="2"/>
  <c r="T1021" i="2"/>
  <c r="S1021" i="2"/>
  <c r="I1021" i="2"/>
  <c r="AD1020" i="2"/>
  <c r="AC1020" i="2"/>
  <c r="AB1020" i="2"/>
  <c r="AA1020" i="2"/>
  <c r="Z1020" i="2"/>
  <c r="Y1020" i="2"/>
  <c r="X1020" i="2"/>
  <c r="W1020" i="2"/>
  <c r="V1020" i="2"/>
  <c r="K1020" i="2" s="1"/>
  <c r="U1020" i="2"/>
  <c r="T1020" i="2"/>
  <c r="S1020" i="2"/>
  <c r="M1020" i="2"/>
  <c r="J1020" i="2"/>
  <c r="I1020" i="2"/>
  <c r="AD1019" i="2"/>
  <c r="AC1019" i="2"/>
  <c r="AB1019" i="2"/>
  <c r="AA1019" i="2"/>
  <c r="Z1019" i="2"/>
  <c r="Y1019" i="2"/>
  <c r="L1019" i="2" s="1"/>
  <c r="X1019" i="2"/>
  <c r="W1019" i="2"/>
  <c r="V1019" i="2"/>
  <c r="U1019" i="2"/>
  <c r="T1019" i="2"/>
  <c r="S1019" i="2"/>
  <c r="I1019" i="2"/>
  <c r="AD1018" i="2"/>
  <c r="M1018" i="2" s="1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J1018" i="2" s="1"/>
  <c r="I1018" i="2"/>
  <c r="AD1017" i="2"/>
  <c r="AC1017" i="2"/>
  <c r="M1017" i="2" s="1"/>
  <c r="AB1017" i="2"/>
  <c r="AA1017" i="2"/>
  <c r="Z1017" i="2"/>
  <c r="Y1017" i="2"/>
  <c r="X1017" i="2"/>
  <c r="W1017" i="2"/>
  <c r="V1017" i="2"/>
  <c r="U1017" i="2"/>
  <c r="T1017" i="2"/>
  <c r="S1017" i="2"/>
  <c r="K1017" i="2"/>
  <c r="I1017" i="2"/>
  <c r="AD1016" i="2"/>
  <c r="AC1016" i="2"/>
  <c r="AB1016" i="2"/>
  <c r="AA1016" i="2"/>
  <c r="Z1016" i="2"/>
  <c r="Y1016" i="2"/>
  <c r="X1016" i="2"/>
  <c r="X1015" i="2" s="1"/>
  <c r="W1016" i="2"/>
  <c r="V1016" i="2"/>
  <c r="U1016" i="2"/>
  <c r="T1016" i="2"/>
  <c r="S1016" i="2"/>
  <c r="I1016" i="2"/>
  <c r="T1015" i="2"/>
  <c r="AD1014" i="2"/>
  <c r="AD381" i="2" s="1"/>
  <c r="AC1014" i="2"/>
  <c r="AB1014" i="2"/>
  <c r="AA1014" i="2"/>
  <c r="Z1014" i="2"/>
  <c r="Z381" i="2" s="1"/>
  <c r="Y1014" i="2"/>
  <c r="X1014" i="2"/>
  <c r="W1014" i="2"/>
  <c r="V1014" i="2"/>
  <c r="U1014" i="2"/>
  <c r="T1014" i="2"/>
  <c r="S1014" i="2"/>
  <c r="L1014" i="2"/>
  <c r="J1014" i="2"/>
  <c r="I1014" i="2"/>
  <c r="AD1013" i="2"/>
  <c r="AC1013" i="2"/>
  <c r="M1013" i="2" s="1"/>
  <c r="AB1013" i="2"/>
  <c r="AA1013" i="2"/>
  <c r="Z1013" i="2"/>
  <c r="Y1013" i="2"/>
  <c r="X1013" i="2"/>
  <c r="W1013" i="2"/>
  <c r="V1013" i="2"/>
  <c r="U1013" i="2"/>
  <c r="T1013" i="2"/>
  <c r="S1013" i="2"/>
  <c r="I1013" i="2"/>
  <c r="AD1012" i="2"/>
  <c r="AC1012" i="2"/>
  <c r="AB1012" i="2"/>
  <c r="AA1012" i="2"/>
  <c r="Z1012" i="2"/>
  <c r="Y1012" i="2"/>
  <c r="X1012" i="2"/>
  <c r="W1012" i="2"/>
  <c r="K1012" i="2" s="1"/>
  <c r="V1012" i="2"/>
  <c r="U1012" i="2"/>
  <c r="T1012" i="2"/>
  <c r="S1012" i="2"/>
  <c r="I1012" i="2"/>
  <c r="AD1011" i="2"/>
  <c r="AD1010" i="2" s="1"/>
  <c r="AC1011" i="2"/>
  <c r="AB1011" i="2"/>
  <c r="AA1011" i="2"/>
  <c r="Z1011" i="2"/>
  <c r="Z1010" i="2" s="1"/>
  <c r="Y1011" i="2"/>
  <c r="X1011" i="2"/>
  <c r="W1011" i="2"/>
  <c r="V1011" i="2"/>
  <c r="U1011" i="2"/>
  <c r="T1011" i="2"/>
  <c r="S1011" i="2"/>
  <c r="L1011" i="2"/>
  <c r="I1011" i="2"/>
  <c r="X1010" i="2"/>
  <c r="R1010" i="2"/>
  <c r="Q1010" i="2"/>
  <c r="P1010" i="2"/>
  <c r="O1010" i="2"/>
  <c r="N1010" i="2"/>
  <c r="AD1009" i="2"/>
  <c r="AD376" i="2" s="1"/>
  <c r="AC1009" i="2"/>
  <c r="AB1009" i="2"/>
  <c r="AA1009" i="2"/>
  <c r="Z1009" i="2"/>
  <c r="Z376" i="2" s="1"/>
  <c r="Y1009" i="2"/>
  <c r="X1009" i="2"/>
  <c r="W1009" i="2"/>
  <c r="V1009" i="2"/>
  <c r="V376" i="2" s="1"/>
  <c r="U1009" i="2"/>
  <c r="T1009" i="2"/>
  <c r="S1009" i="2"/>
  <c r="R1009" i="2"/>
  <c r="Q1009" i="2"/>
  <c r="P1009" i="2"/>
  <c r="O1009" i="2"/>
  <c r="N1009" i="2"/>
  <c r="I1009" i="2"/>
  <c r="AD1008" i="2"/>
  <c r="AC1008" i="2"/>
  <c r="AB1008" i="2"/>
  <c r="AA1008" i="2"/>
  <c r="Z1008" i="2"/>
  <c r="Y1008" i="2"/>
  <c r="X1008" i="2"/>
  <c r="W1008" i="2"/>
  <c r="V1008" i="2"/>
  <c r="U1008" i="2"/>
  <c r="U1004" i="2" s="1"/>
  <c r="T1008" i="2"/>
  <c r="S1008" i="2"/>
  <c r="I1008" i="2"/>
  <c r="I375" i="2" s="1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I1007" i="2"/>
  <c r="AD1006" i="2"/>
  <c r="AD373" i="2" s="1"/>
  <c r="AC1006" i="2"/>
  <c r="AB1006" i="2"/>
  <c r="AA1006" i="2"/>
  <c r="Z1006" i="2"/>
  <c r="Z373" i="2" s="1"/>
  <c r="Y1006" i="2"/>
  <c r="X1006" i="2"/>
  <c r="W1006" i="2"/>
  <c r="V1006" i="2"/>
  <c r="V373" i="2" s="1"/>
  <c r="U1006" i="2"/>
  <c r="T1006" i="2"/>
  <c r="S1006" i="2"/>
  <c r="I1006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I1005" i="2"/>
  <c r="AD1004" i="2"/>
  <c r="O1004" i="2"/>
  <c r="AD1003" i="2"/>
  <c r="AC1003" i="2"/>
  <c r="AB1003" i="2"/>
  <c r="AA1003" i="2"/>
  <c r="Z1003" i="2"/>
  <c r="Y1003" i="2"/>
  <c r="X1003" i="2"/>
  <c r="X370" i="2" s="1"/>
  <c r="X159" i="2" s="1"/>
  <c r="W1003" i="2"/>
  <c r="V1003" i="2"/>
  <c r="U1003" i="2"/>
  <c r="T1003" i="2"/>
  <c r="S1003" i="2"/>
  <c r="I1003" i="2"/>
  <c r="AD990" i="2"/>
  <c r="AD357" i="2" s="1"/>
  <c r="AD146" i="2" s="1"/>
  <c r="AC990" i="2"/>
  <c r="AB990" i="2"/>
  <c r="AA990" i="2"/>
  <c r="Z990" i="2"/>
  <c r="Y990" i="2"/>
  <c r="X990" i="2"/>
  <c r="W990" i="2"/>
  <c r="V990" i="2"/>
  <c r="V357" i="2" s="1"/>
  <c r="V146" i="2" s="1"/>
  <c r="U990" i="2"/>
  <c r="T990" i="2"/>
  <c r="S990" i="2"/>
  <c r="M990" i="2"/>
  <c r="I990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I989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M988" i="2"/>
  <c r="I988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M987" i="2"/>
  <c r="I987" i="2"/>
  <c r="AD986" i="2"/>
  <c r="AC986" i="2"/>
  <c r="AB986" i="2"/>
  <c r="AA986" i="2"/>
  <c r="Z986" i="2"/>
  <c r="Y986" i="2"/>
  <c r="Y353" i="2" s="1"/>
  <c r="Y142" i="2" s="1"/>
  <c r="X986" i="2"/>
  <c r="W986" i="2"/>
  <c r="V986" i="2"/>
  <c r="U986" i="2"/>
  <c r="U353" i="2" s="1"/>
  <c r="U142" i="2" s="1"/>
  <c r="T986" i="2"/>
  <c r="S986" i="2"/>
  <c r="K986" i="2"/>
  <c r="I986" i="2"/>
  <c r="AD985" i="2"/>
  <c r="AC985" i="2"/>
  <c r="AB985" i="2"/>
  <c r="AA985" i="2"/>
  <c r="Z985" i="2"/>
  <c r="Y985" i="2"/>
  <c r="X985" i="2"/>
  <c r="X352" i="2" s="1"/>
  <c r="X141" i="2" s="1"/>
  <c r="W985" i="2"/>
  <c r="V985" i="2"/>
  <c r="U985" i="2"/>
  <c r="T985" i="2"/>
  <c r="S985" i="2"/>
  <c r="I985" i="2"/>
  <c r="AD984" i="2"/>
  <c r="AD351" i="2" s="1"/>
  <c r="AD140" i="2" s="1"/>
  <c r="AC984" i="2"/>
  <c r="AB984" i="2"/>
  <c r="AA984" i="2"/>
  <c r="Z984" i="2"/>
  <c r="L984" i="2" s="1"/>
  <c r="Y984" i="2"/>
  <c r="X984" i="2"/>
  <c r="W984" i="2"/>
  <c r="V984" i="2"/>
  <c r="V351" i="2" s="1"/>
  <c r="V140" i="2" s="1"/>
  <c r="U984" i="2"/>
  <c r="T984" i="2"/>
  <c r="S984" i="2"/>
  <c r="M984" i="2"/>
  <c r="J984" i="2"/>
  <c r="I984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K983" i="2"/>
  <c r="I983" i="2"/>
  <c r="AD982" i="2"/>
  <c r="AC982" i="2"/>
  <c r="AB982" i="2"/>
  <c r="M982" i="2" s="1"/>
  <c r="AA982" i="2"/>
  <c r="Z982" i="2"/>
  <c r="Y982" i="2"/>
  <c r="X982" i="2"/>
  <c r="W982" i="2"/>
  <c r="V982" i="2"/>
  <c r="U982" i="2"/>
  <c r="T982" i="2"/>
  <c r="S982" i="2"/>
  <c r="I982" i="2"/>
  <c r="AD981" i="2"/>
  <c r="AD348" i="2" s="1"/>
  <c r="AD137" i="2" s="1"/>
  <c r="AC981" i="2"/>
  <c r="AB981" i="2"/>
  <c r="AA981" i="2"/>
  <c r="Z981" i="2"/>
  <c r="Y981" i="2"/>
  <c r="X981" i="2"/>
  <c r="W981" i="2"/>
  <c r="V981" i="2"/>
  <c r="K981" i="2" s="1"/>
  <c r="U981" i="2"/>
  <c r="T981" i="2"/>
  <c r="S981" i="2"/>
  <c r="L981" i="2"/>
  <c r="I981" i="2"/>
  <c r="AD980" i="2"/>
  <c r="AC980" i="2"/>
  <c r="AB980" i="2"/>
  <c r="M980" i="2" s="1"/>
  <c r="AA980" i="2"/>
  <c r="Z980" i="2"/>
  <c r="Y980" i="2"/>
  <c r="X980" i="2"/>
  <c r="W980" i="2"/>
  <c r="V980" i="2"/>
  <c r="U980" i="2"/>
  <c r="T980" i="2"/>
  <c r="S980" i="2"/>
  <c r="J980" i="2"/>
  <c r="I980" i="2"/>
  <c r="AD979" i="2"/>
  <c r="AC979" i="2"/>
  <c r="AB979" i="2"/>
  <c r="M979" i="2" s="1"/>
  <c r="AA979" i="2"/>
  <c r="Z979" i="2"/>
  <c r="Y979" i="2"/>
  <c r="X979" i="2"/>
  <c r="X346" i="2" s="1"/>
  <c r="X135" i="2" s="1"/>
  <c r="W979" i="2"/>
  <c r="V979" i="2"/>
  <c r="U979" i="2"/>
  <c r="T979" i="2"/>
  <c r="J979" i="2" s="1"/>
  <c r="S979" i="2"/>
  <c r="I979" i="2"/>
  <c r="I346" i="2" s="1"/>
  <c r="I135" i="2" s="1"/>
  <c r="AD978" i="2"/>
  <c r="AC978" i="2"/>
  <c r="AB978" i="2"/>
  <c r="AA978" i="2"/>
  <c r="Z978" i="2"/>
  <c r="Y978" i="2"/>
  <c r="X978" i="2"/>
  <c r="W978" i="2"/>
  <c r="K978" i="2" s="1"/>
  <c r="V978" i="2"/>
  <c r="U978" i="2"/>
  <c r="T978" i="2"/>
  <c r="S978" i="2"/>
  <c r="J978" i="2" s="1"/>
  <c r="M978" i="2"/>
  <c r="I978" i="2"/>
  <c r="AD977" i="2"/>
  <c r="AC977" i="2"/>
  <c r="M977" i="2" s="1"/>
  <c r="AB977" i="2"/>
  <c r="AA977" i="2"/>
  <c r="Z977" i="2"/>
  <c r="Y977" i="2"/>
  <c r="L977" i="2" s="1"/>
  <c r="X977" i="2"/>
  <c r="W977" i="2"/>
  <c r="V977" i="2"/>
  <c r="U977" i="2"/>
  <c r="T977" i="2"/>
  <c r="S977" i="2"/>
  <c r="K977" i="2"/>
  <c r="I977" i="2"/>
  <c r="AD976" i="2"/>
  <c r="AC976" i="2"/>
  <c r="AB976" i="2"/>
  <c r="M976" i="2" s="1"/>
  <c r="AA976" i="2"/>
  <c r="Z976" i="2"/>
  <c r="Y976" i="2"/>
  <c r="X976" i="2"/>
  <c r="W976" i="2"/>
  <c r="V976" i="2"/>
  <c r="U976" i="2"/>
  <c r="T976" i="2"/>
  <c r="S976" i="2"/>
  <c r="J976" i="2" s="1"/>
  <c r="I976" i="2"/>
  <c r="AD975" i="2"/>
  <c r="AC975" i="2"/>
  <c r="AB975" i="2"/>
  <c r="AA975" i="2"/>
  <c r="Z975" i="2"/>
  <c r="Y975" i="2"/>
  <c r="X975" i="2"/>
  <c r="W975" i="2"/>
  <c r="V975" i="2"/>
  <c r="K975" i="2" s="1"/>
  <c r="U975" i="2"/>
  <c r="T975" i="2"/>
  <c r="S975" i="2"/>
  <c r="M975" i="2"/>
  <c r="I975" i="2"/>
  <c r="AD974" i="2"/>
  <c r="AD972" i="2" s="1"/>
  <c r="AC974" i="2"/>
  <c r="AB974" i="2"/>
  <c r="AA974" i="2"/>
  <c r="Z974" i="2"/>
  <c r="Y974" i="2"/>
  <c r="X974" i="2"/>
  <c r="W974" i="2"/>
  <c r="V974" i="2"/>
  <c r="V972" i="2" s="1"/>
  <c r="U974" i="2"/>
  <c r="T974" i="2"/>
  <c r="S974" i="2"/>
  <c r="M974" i="2"/>
  <c r="I974" i="2"/>
  <c r="AD973" i="2"/>
  <c r="AC973" i="2"/>
  <c r="AB973" i="2"/>
  <c r="AB340" i="2" s="1"/>
  <c r="AA973" i="2"/>
  <c r="Z973" i="2"/>
  <c r="Y973" i="2"/>
  <c r="X973" i="2"/>
  <c r="W973" i="2"/>
  <c r="V973" i="2"/>
  <c r="U973" i="2"/>
  <c r="T973" i="2"/>
  <c r="T340" i="2" s="1"/>
  <c r="S973" i="2"/>
  <c r="I973" i="2"/>
  <c r="R972" i="2"/>
  <c r="Q972" i="2"/>
  <c r="P972" i="2"/>
  <c r="O972" i="2"/>
  <c r="N972" i="2"/>
  <c r="AD971" i="2"/>
  <c r="AC971" i="2"/>
  <c r="AB971" i="2"/>
  <c r="AA971" i="2"/>
  <c r="Z971" i="2"/>
  <c r="Y971" i="2"/>
  <c r="Y968" i="2" s="1"/>
  <c r="X971" i="2"/>
  <c r="W971" i="2"/>
  <c r="V971" i="2"/>
  <c r="U971" i="2"/>
  <c r="J971" i="2" s="1"/>
  <c r="T971" i="2"/>
  <c r="S971" i="2"/>
  <c r="I971" i="2"/>
  <c r="AD970" i="2"/>
  <c r="AC970" i="2"/>
  <c r="AB970" i="2"/>
  <c r="AB968" i="2" s="1"/>
  <c r="AA970" i="2"/>
  <c r="AA968" i="2" s="1"/>
  <c r="Z970" i="2"/>
  <c r="Y970" i="2"/>
  <c r="X970" i="2"/>
  <c r="X968" i="2" s="1"/>
  <c r="W970" i="2"/>
  <c r="K970" i="2" s="1"/>
  <c r="V970" i="2"/>
  <c r="U970" i="2"/>
  <c r="T970" i="2"/>
  <c r="T968" i="2" s="1"/>
  <c r="S970" i="2"/>
  <c r="I970" i="2"/>
  <c r="AD969" i="2"/>
  <c r="AD968" i="2" s="1"/>
  <c r="AC969" i="2"/>
  <c r="AB969" i="2"/>
  <c r="AA969" i="2"/>
  <c r="Z969" i="2"/>
  <c r="Z968" i="2" s="1"/>
  <c r="Y969" i="2"/>
  <c r="X969" i="2"/>
  <c r="W969" i="2"/>
  <c r="W968" i="2" s="1"/>
  <c r="V969" i="2"/>
  <c r="U969" i="2"/>
  <c r="T969" i="2"/>
  <c r="S969" i="2"/>
  <c r="M969" i="2"/>
  <c r="J969" i="2"/>
  <c r="I969" i="2"/>
  <c r="R968" i="2"/>
  <c r="Q968" i="2"/>
  <c r="P968" i="2"/>
  <c r="O968" i="2"/>
  <c r="N968" i="2"/>
  <c r="I968" i="2"/>
  <c r="AD967" i="2"/>
  <c r="AC967" i="2"/>
  <c r="AB967" i="2"/>
  <c r="AB963" i="2" s="1"/>
  <c r="AA967" i="2"/>
  <c r="Z967" i="2"/>
  <c r="Y967" i="2"/>
  <c r="X967" i="2"/>
  <c r="W967" i="2"/>
  <c r="V967" i="2"/>
  <c r="U967" i="2"/>
  <c r="T967" i="2"/>
  <c r="T963" i="2" s="1"/>
  <c r="S967" i="2"/>
  <c r="R967" i="2"/>
  <c r="Q967" i="2"/>
  <c r="P967" i="2"/>
  <c r="O967" i="2"/>
  <c r="N967" i="2"/>
  <c r="I967" i="2"/>
  <c r="AD966" i="2"/>
  <c r="AC966" i="2"/>
  <c r="AB966" i="2"/>
  <c r="AA966" i="2"/>
  <c r="AA333" i="2" s="1"/>
  <c r="AA122" i="2" s="1"/>
  <c r="Z966" i="2"/>
  <c r="Y966" i="2"/>
  <c r="X966" i="2"/>
  <c r="W966" i="2"/>
  <c r="V966" i="2"/>
  <c r="U966" i="2"/>
  <c r="T966" i="2"/>
  <c r="S966" i="2"/>
  <c r="M966" i="2"/>
  <c r="I966" i="2"/>
  <c r="AD965" i="2"/>
  <c r="AC965" i="2"/>
  <c r="AC963" i="2" s="1"/>
  <c r="AB965" i="2"/>
  <c r="AA965" i="2"/>
  <c r="Z965" i="2"/>
  <c r="Z332" i="2" s="1"/>
  <c r="Z121" i="2" s="1"/>
  <c r="Y965" i="2"/>
  <c r="X965" i="2"/>
  <c r="W965" i="2"/>
  <c r="V965" i="2"/>
  <c r="U965" i="2"/>
  <c r="U963" i="2" s="1"/>
  <c r="T965" i="2"/>
  <c r="S965" i="2"/>
  <c r="I965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M964" i="2"/>
  <c r="I964" i="2"/>
  <c r="I963" i="2" s="1"/>
  <c r="Y963" i="2"/>
  <c r="Q963" i="2"/>
  <c r="O963" i="2"/>
  <c r="AD962" i="2"/>
  <c r="AC962" i="2"/>
  <c r="AB962" i="2"/>
  <c r="AA962" i="2"/>
  <c r="Z962" i="2"/>
  <c r="Y962" i="2"/>
  <c r="Y329" i="2" s="1"/>
  <c r="Y118" i="2" s="1"/>
  <c r="X962" i="2"/>
  <c r="W962" i="2"/>
  <c r="V962" i="2"/>
  <c r="U962" i="2"/>
  <c r="J962" i="2" s="1"/>
  <c r="T962" i="2"/>
  <c r="S962" i="2"/>
  <c r="I962" i="2"/>
  <c r="AD961" i="2"/>
  <c r="AC961" i="2"/>
  <c r="AB961" i="2"/>
  <c r="AA961" i="2"/>
  <c r="Z961" i="2"/>
  <c r="Y961" i="2"/>
  <c r="X961" i="2"/>
  <c r="W961" i="2"/>
  <c r="K961" i="2" s="1"/>
  <c r="V961" i="2"/>
  <c r="U961" i="2"/>
  <c r="T961" i="2"/>
  <c r="S961" i="2"/>
  <c r="I961" i="2"/>
  <c r="AD960" i="2"/>
  <c r="AC960" i="2"/>
  <c r="AB960" i="2"/>
  <c r="AA960" i="2"/>
  <c r="Z960" i="2"/>
  <c r="Y960" i="2"/>
  <c r="X960" i="2"/>
  <c r="W960" i="2"/>
  <c r="W958" i="2" s="1"/>
  <c r="V960" i="2"/>
  <c r="K960" i="2" s="1"/>
  <c r="U960" i="2"/>
  <c r="T960" i="2"/>
  <c r="S960" i="2"/>
  <c r="M960" i="2"/>
  <c r="I960" i="2"/>
  <c r="AD959" i="2"/>
  <c r="AD958" i="2" s="1"/>
  <c r="AC959" i="2"/>
  <c r="AC958" i="2" s="1"/>
  <c r="AB959" i="2"/>
  <c r="AA959" i="2"/>
  <c r="Z959" i="2"/>
  <c r="Z958" i="2" s="1"/>
  <c r="Y959" i="2"/>
  <c r="Y958" i="2" s="1"/>
  <c r="X959" i="2"/>
  <c r="W959" i="2"/>
  <c r="V959" i="2"/>
  <c r="U959" i="2"/>
  <c r="U958" i="2" s="1"/>
  <c r="T959" i="2"/>
  <c r="S959" i="2"/>
  <c r="L959" i="2"/>
  <c r="I959" i="2"/>
  <c r="I958" i="2" s="1"/>
  <c r="AB958" i="2"/>
  <c r="AA958" i="2"/>
  <c r="X958" i="2"/>
  <c r="T958" i="2"/>
  <c r="R958" i="2"/>
  <c r="Q958" i="2"/>
  <c r="P958" i="2"/>
  <c r="O958" i="2"/>
  <c r="N958" i="2"/>
  <c r="AD957" i="2"/>
  <c r="AC957" i="2"/>
  <c r="AB957" i="2"/>
  <c r="AA957" i="2"/>
  <c r="Z957" i="2"/>
  <c r="Y957" i="2"/>
  <c r="X957" i="2"/>
  <c r="W957" i="2"/>
  <c r="V957" i="2"/>
  <c r="U957" i="2"/>
  <c r="J957" i="2" s="1"/>
  <c r="T957" i="2"/>
  <c r="S957" i="2"/>
  <c r="I957" i="2"/>
  <c r="AD956" i="2"/>
  <c r="AC956" i="2"/>
  <c r="AB956" i="2"/>
  <c r="AA956" i="2"/>
  <c r="Z956" i="2"/>
  <c r="Y956" i="2"/>
  <c r="X956" i="2"/>
  <c r="X952" i="2" s="1"/>
  <c r="W956" i="2"/>
  <c r="K956" i="2" s="1"/>
  <c r="V956" i="2"/>
  <c r="U956" i="2"/>
  <c r="T956" i="2"/>
  <c r="S956" i="2"/>
  <c r="I956" i="2"/>
  <c r="AD955" i="2"/>
  <c r="AD952" i="2" s="1"/>
  <c r="AC955" i="2"/>
  <c r="AB955" i="2"/>
  <c r="AA955" i="2"/>
  <c r="Z955" i="2"/>
  <c r="L955" i="2" s="1"/>
  <c r="Y955" i="2"/>
  <c r="X955" i="2"/>
  <c r="W955" i="2"/>
  <c r="V955" i="2"/>
  <c r="K955" i="2" s="1"/>
  <c r="U955" i="2"/>
  <c r="T955" i="2"/>
  <c r="S955" i="2"/>
  <c r="M955" i="2"/>
  <c r="J955" i="2"/>
  <c r="I955" i="2"/>
  <c r="AD954" i="2"/>
  <c r="AC954" i="2"/>
  <c r="AC321" i="2" s="1"/>
  <c r="AC110" i="2" s="1"/>
  <c r="AB954" i="2"/>
  <c r="AA954" i="2"/>
  <c r="Z954" i="2"/>
  <c r="Y954" i="2"/>
  <c r="L954" i="2" s="1"/>
  <c r="X954" i="2"/>
  <c r="W954" i="2"/>
  <c r="V954" i="2"/>
  <c r="U954" i="2"/>
  <c r="U321" i="2" s="1"/>
  <c r="U110" i="2" s="1"/>
  <c r="T954" i="2"/>
  <c r="S954" i="2"/>
  <c r="R954" i="2"/>
  <c r="Q954" i="2"/>
  <c r="M954" i="2" s="1"/>
  <c r="P954" i="2"/>
  <c r="O954" i="2"/>
  <c r="N954" i="2"/>
  <c r="K954" i="2"/>
  <c r="I954" i="2"/>
  <c r="AD953" i="2"/>
  <c r="AC953" i="2"/>
  <c r="AB953" i="2"/>
  <c r="AA953" i="2"/>
  <c r="Z953" i="2"/>
  <c r="Y953" i="2"/>
  <c r="Y320" i="2" s="1"/>
  <c r="Y109" i="2" s="1"/>
  <c r="X953" i="2"/>
  <c r="W953" i="2"/>
  <c r="V953" i="2"/>
  <c r="U953" i="2"/>
  <c r="U952" i="2" s="1"/>
  <c r="T953" i="2"/>
  <c r="T952" i="2" s="1"/>
  <c r="S953" i="2"/>
  <c r="K953" i="2"/>
  <c r="I953" i="2"/>
  <c r="R952" i="2"/>
  <c r="Q952" i="2"/>
  <c r="P952" i="2"/>
  <c r="O952" i="2"/>
  <c r="N952" i="2"/>
  <c r="I952" i="2"/>
  <c r="AD951" i="2"/>
  <c r="AC951" i="2"/>
  <c r="AB951" i="2"/>
  <c r="M951" i="2" s="1"/>
  <c r="AA951" i="2"/>
  <c r="L951" i="2" s="1"/>
  <c r="Z951" i="2"/>
  <c r="Y951" i="2"/>
  <c r="X951" i="2"/>
  <c r="W951" i="2"/>
  <c r="V951" i="2"/>
  <c r="U951" i="2"/>
  <c r="T951" i="2"/>
  <c r="T949" i="2" s="1"/>
  <c r="S951" i="2"/>
  <c r="I951" i="2"/>
  <c r="AD950" i="2"/>
  <c r="AD949" i="2" s="1"/>
  <c r="AC950" i="2"/>
  <c r="AB950" i="2"/>
  <c r="AA950" i="2"/>
  <c r="L950" i="2" s="1"/>
  <c r="L949" i="2" s="1"/>
  <c r="Z950" i="2"/>
  <c r="Z949" i="2" s="1"/>
  <c r="Y950" i="2"/>
  <c r="Y949" i="2" s="1"/>
  <c r="X950" i="2"/>
  <c r="W950" i="2"/>
  <c r="W949" i="2" s="1"/>
  <c r="V950" i="2"/>
  <c r="U950" i="2"/>
  <c r="U949" i="2" s="1"/>
  <c r="T950" i="2"/>
  <c r="S950" i="2"/>
  <c r="I950" i="2"/>
  <c r="AC949" i="2"/>
  <c r="R949" i="2"/>
  <c r="Q949" i="2"/>
  <c r="P949" i="2"/>
  <c r="O949" i="2"/>
  <c r="N949" i="2"/>
  <c r="AD948" i="2"/>
  <c r="AC948" i="2"/>
  <c r="AB948" i="2"/>
  <c r="AA948" i="2"/>
  <c r="Z948" i="2"/>
  <c r="L948" i="2" s="1"/>
  <c r="Y948" i="2"/>
  <c r="X948" i="2"/>
  <c r="W948" i="2"/>
  <c r="V948" i="2"/>
  <c r="U948" i="2"/>
  <c r="T948" i="2"/>
  <c r="S948" i="2"/>
  <c r="R948" i="2"/>
  <c r="Q948" i="2"/>
  <c r="P948" i="2"/>
  <c r="O948" i="2"/>
  <c r="N948" i="2"/>
  <c r="J948" i="2" s="1"/>
  <c r="I948" i="2"/>
  <c r="AD935" i="2"/>
  <c r="M935" i="2" s="1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J935" i="2" s="1"/>
  <c r="I935" i="2"/>
  <c r="AD934" i="2"/>
  <c r="AC934" i="2"/>
  <c r="AB934" i="2"/>
  <c r="AA934" i="2"/>
  <c r="Z934" i="2"/>
  <c r="L934" i="2" s="1"/>
  <c r="Y934" i="2"/>
  <c r="X934" i="2"/>
  <c r="W934" i="2"/>
  <c r="V934" i="2"/>
  <c r="U934" i="2"/>
  <c r="T934" i="2"/>
  <c r="S934" i="2"/>
  <c r="K934" i="2"/>
  <c r="I934" i="2"/>
  <c r="AD933" i="2"/>
  <c r="AC933" i="2"/>
  <c r="AB933" i="2"/>
  <c r="M933" i="2" s="1"/>
  <c r="AA933" i="2"/>
  <c r="Z933" i="2"/>
  <c r="Y933" i="2"/>
  <c r="X933" i="2"/>
  <c r="W933" i="2"/>
  <c r="K933" i="2" s="1"/>
  <c r="V933" i="2"/>
  <c r="U933" i="2"/>
  <c r="T933" i="2"/>
  <c r="S933" i="2"/>
  <c r="I933" i="2"/>
  <c r="AD932" i="2"/>
  <c r="AC932" i="2"/>
  <c r="AB932" i="2"/>
  <c r="AA932" i="2"/>
  <c r="L932" i="2" s="1"/>
  <c r="Z932" i="2"/>
  <c r="Y932" i="2"/>
  <c r="X932" i="2"/>
  <c r="W932" i="2"/>
  <c r="W928" i="2" s="1"/>
  <c r="V932" i="2"/>
  <c r="U932" i="2"/>
  <c r="T932" i="2"/>
  <c r="S932" i="2"/>
  <c r="I932" i="2"/>
  <c r="AD931" i="2"/>
  <c r="AC931" i="2"/>
  <c r="AB931" i="2"/>
  <c r="AA931" i="2"/>
  <c r="Z931" i="2"/>
  <c r="Y931" i="2"/>
  <c r="X931" i="2"/>
  <c r="W931" i="2"/>
  <c r="V931" i="2"/>
  <c r="U931" i="2"/>
  <c r="J931" i="2" s="1"/>
  <c r="T931" i="2"/>
  <c r="S931" i="2"/>
  <c r="I931" i="2"/>
  <c r="AD930" i="2"/>
  <c r="AC930" i="2"/>
  <c r="AB930" i="2"/>
  <c r="M930" i="2" s="1"/>
  <c r="AA930" i="2"/>
  <c r="Z930" i="2"/>
  <c r="Y930" i="2"/>
  <c r="X930" i="2"/>
  <c r="W930" i="2"/>
  <c r="V930" i="2"/>
  <c r="U930" i="2"/>
  <c r="T930" i="2"/>
  <c r="J930" i="2" s="1"/>
  <c r="S930" i="2"/>
  <c r="I930" i="2"/>
  <c r="AD929" i="2"/>
  <c r="AD296" i="2" s="1"/>
  <c r="AC929" i="2"/>
  <c r="AB929" i="2"/>
  <c r="AA929" i="2"/>
  <c r="Z929" i="2"/>
  <c r="Z928" i="2" s="1"/>
  <c r="Y929" i="2"/>
  <c r="X929" i="2"/>
  <c r="W929" i="2"/>
  <c r="V929" i="2"/>
  <c r="V296" i="2" s="1"/>
  <c r="U929" i="2"/>
  <c r="T929" i="2"/>
  <c r="S929" i="2"/>
  <c r="R929" i="2"/>
  <c r="Q929" i="2"/>
  <c r="P929" i="2"/>
  <c r="O929" i="2"/>
  <c r="N929" i="2"/>
  <c r="J929" i="2" s="1"/>
  <c r="I929" i="2"/>
  <c r="AD927" i="2"/>
  <c r="AC927" i="2"/>
  <c r="AC925" i="2" s="1"/>
  <c r="AB927" i="2"/>
  <c r="M927" i="2" s="1"/>
  <c r="AA927" i="2"/>
  <c r="Z927" i="2"/>
  <c r="Y927" i="2"/>
  <c r="Y925" i="2" s="1"/>
  <c r="X927" i="2"/>
  <c r="W927" i="2"/>
  <c r="V927" i="2"/>
  <c r="U927" i="2"/>
  <c r="T927" i="2"/>
  <c r="S927" i="2"/>
  <c r="I927" i="2"/>
  <c r="I925" i="2" s="1"/>
  <c r="AD926" i="2"/>
  <c r="AC926" i="2"/>
  <c r="AB926" i="2"/>
  <c r="AA926" i="2"/>
  <c r="AA925" i="2" s="1"/>
  <c r="Z926" i="2"/>
  <c r="Y926" i="2"/>
  <c r="X926" i="2"/>
  <c r="W926" i="2"/>
  <c r="W925" i="2" s="1"/>
  <c r="V926" i="2"/>
  <c r="U926" i="2"/>
  <c r="T926" i="2"/>
  <c r="S926" i="2"/>
  <c r="S925" i="2" s="1"/>
  <c r="R926" i="2"/>
  <c r="Q925" i="2" s="1"/>
  <c r="Q926" i="2"/>
  <c r="P926" i="2"/>
  <c r="O926" i="2"/>
  <c r="N926" i="2"/>
  <c r="I926" i="2"/>
  <c r="Z925" i="2"/>
  <c r="U925" i="2"/>
  <c r="R925" i="2"/>
  <c r="N925" i="2"/>
  <c r="AD924" i="2"/>
  <c r="AC924" i="2"/>
  <c r="AB924" i="2"/>
  <c r="M924" i="2" s="1"/>
  <c r="AA924" i="2"/>
  <c r="Z924" i="2"/>
  <c r="Y924" i="2"/>
  <c r="X924" i="2"/>
  <c r="W924" i="2"/>
  <c r="W922" i="2" s="1"/>
  <c r="V924" i="2"/>
  <c r="U924" i="2"/>
  <c r="T924" i="2"/>
  <c r="J924" i="2" s="1"/>
  <c r="S924" i="2"/>
  <c r="I924" i="2"/>
  <c r="AD923" i="2"/>
  <c r="AC923" i="2"/>
  <c r="AC922" i="2" s="1"/>
  <c r="AB923" i="2"/>
  <c r="AA923" i="2"/>
  <c r="Z923" i="2"/>
  <c r="Z922" i="2" s="1"/>
  <c r="Y923" i="2"/>
  <c r="X923" i="2"/>
  <c r="W923" i="2"/>
  <c r="V923" i="2"/>
  <c r="U923" i="2"/>
  <c r="U922" i="2" s="1"/>
  <c r="T923" i="2"/>
  <c r="S923" i="2"/>
  <c r="R923" i="2"/>
  <c r="Q923" i="2"/>
  <c r="P923" i="2"/>
  <c r="O923" i="2"/>
  <c r="N923" i="2"/>
  <c r="J923" i="2" s="1"/>
  <c r="I923" i="2"/>
  <c r="Y922" i="2"/>
  <c r="R922" i="2"/>
  <c r="I922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AI854" i="2"/>
  <c r="H854" i="2"/>
  <c r="E854" i="2"/>
  <c r="AD852" i="2"/>
  <c r="AC852" i="2"/>
  <c r="AB852" i="2"/>
  <c r="AA852" i="2"/>
  <c r="L852" i="2" s="1"/>
  <c r="Z852" i="2"/>
  <c r="Y852" i="2"/>
  <c r="X852" i="2"/>
  <c r="X430" i="2" s="1"/>
  <c r="W852" i="2"/>
  <c r="V852" i="2"/>
  <c r="U852" i="2"/>
  <c r="T852" i="2"/>
  <c r="T850" i="2" s="1"/>
  <c r="S852" i="2"/>
  <c r="I852" i="2"/>
  <c r="AD851" i="2"/>
  <c r="AC851" i="2"/>
  <c r="AB851" i="2"/>
  <c r="AA851" i="2"/>
  <c r="AA850" i="2" s="1"/>
  <c r="Z851" i="2"/>
  <c r="Y851" i="2"/>
  <c r="X851" i="2"/>
  <c r="W851" i="2"/>
  <c r="V851" i="2"/>
  <c r="V850" i="2" s="1"/>
  <c r="U851" i="2"/>
  <c r="T851" i="2"/>
  <c r="S851" i="2"/>
  <c r="M851" i="2"/>
  <c r="I851" i="2"/>
  <c r="AD850" i="2"/>
  <c r="Y850" i="2"/>
  <c r="R850" i="2"/>
  <c r="Q850" i="2"/>
  <c r="P850" i="2"/>
  <c r="O850" i="2"/>
  <c r="N850" i="2"/>
  <c r="AD849" i="2"/>
  <c r="AC849" i="2"/>
  <c r="AB849" i="2"/>
  <c r="AA849" i="2"/>
  <c r="Z849" i="2"/>
  <c r="Y849" i="2"/>
  <c r="X849" i="2"/>
  <c r="W849" i="2"/>
  <c r="K849" i="2" s="1"/>
  <c r="V849" i="2"/>
  <c r="U849" i="2"/>
  <c r="T849" i="2"/>
  <c r="S849" i="2"/>
  <c r="I849" i="2"/>
  <c r="AD848" i="2"/>
  <c r="AD846" i="2" s="1"/>
  <c r="AC848" i="2"/>
  <c r="AB848" i="2"/>
  <c r="AA848" i="2"/>
  <c r="Z848" i="2"/>
  <c r="L848" i="2" s="1"/>
  <c r="Y848" i="2"/>
  <c r="X848" i="2"/>
  <c r="W848" i="2"/>
  <c r="V848" i="2"/>
  <c r="K848" i="2" s="1"/>
  <c r="K846" i="2" s="1"/>
  <c r="U848" i="2"/>
  <c r="T848" i="2"/>
  <c r="S848" i="2"/>
  <c r="M848" i="2"/>
  <c r="J848" i="2"/>
  <c r="I848" i="2"/>
  <c r="AD847" i="2"/>
  <c r="AC847" i="2"/>
  <c r="AB847" i="2"/>
  <c r="AB846" i="2" s="1"/>
  <c r="AA847" i="2"/>
  <c r="Z847" i="2"/>
  <c r="Y847" i="2"/>
  <c r="Y846" i="2" s="1"/>
  <c r="X847" i="2"/>
  <c r="W847" i="2"/>
  <c r="V847" i="2"/>
  <c r="U847" i="2"/>
  <c r="T847" i="2"/>
  <c r="T846" i="2" s="1"/>
  <c r="S847" i="2"/>
  <c r="R847" i="2"/>
  <c r="Q847" i="2"/>
  <c r="Q425" i="2" s="1"/>
  <c r="P847" i="2"/>
  <c r="O847" i="2"/>
  <c r="O425" i="2" s="1"/>
  <c r="N847" i="2"/>
  <c r="K847" i="2"/>
  <c r="I847" i="2"/>
  <c r="I846" i="2" s="1"/>
  <c r="X846" i="2"/>
  <c r="W846" i="2"/>
  <c r="R846" i="2"/>
  <c r="Q846" i="2"/>
  <c r="P846" i="2"/>
  <c r="O846" i="2"/>
  <c r="N846" i="2"/>
  <c r="AD845" i="2"/>
  <c r="AC845" i="2"/>
  <c r="AB845" i="2"/>
  <c r="AA845" i="2"/>
  <c r="L845" i="2" s="1"/>
  <c r="Z845" i="2"/>
  <c r="Y845" i="2"/>
  <c r="X845" i="2"/>
  <c r="X843" i="2" s="1"/>
  <c r="W845" i="2"/>
  <c r="W843" i="2" s="1"/>
  <c r="V845" i="2"/>
  <c r="U845" i="2"/>
  <c r="T845" i="2"/>
  <c r="S845" i="2"/>
  <c r="I845" i="2"/>
  <c r="AD844" i="2"/>
  <c r="AD843" i="2" s="1"/>
  <c r="AC844" i="2"/>
  <c r="AB844" i="2"/>
  <c r="AA844" i="2"/>
  <c r="Z844" i="2"/>
  <c r="Z422" i="2" s="1"/>
  <c r="Y844" i="2"/>
  <c r="X844" i="2"/>
  <c r="W844" i="2"/>
  <c r="V844" i="2"/>
  <c r="V843" i="2" s="1"/>
  <c r="U844" i="2"/>
  <c r="T844" i="2"/>
  <c r="S844" i="2"/>
  <c r="R844" i="2"/>
  <c r="Q844" i="2"/>
  <c r="P844" i="2"/>
  <c r="O844" i="2"/>
  <c r="N844" i="2"/>
  <c r="I844" i="2"/>
  <c r="I843" i="2" s="1"/>
  <c r="AA843" i="2"/>
  <c r="S843" i="2"/>
  <c r="AD842" i="2"/>
  <c r="AC842" i="2"/>
  <c r="AB842" i="2"/>
  <c r="AA842" i="2"/>
  <c r="Z842" i="2"/>
  <c r="Y842" i="2"/>
  <c r="X842" i="2"/>
  <c r="W842" i="2"/>
  <c r="V842" i="2"/>
  <c r="U842" i="2"/>
  <c r="J842" i="2" s="1"/>
  <c r="T842" i="2"/>
  <c r="S842" i="2"/>
  <c r="I842" i="2"/>
  <c r="AD841" i="2"/>
  <c r="AC841" i="2"/>
  <c r="AB841" i="2"/>
  <c r="AA841" i="2"/>
  <c r="AA834" i="2" s="1"/>
  <c r="Z841" i="2"/>
  <c r="Y841" i="2"/>
  <c r="X841" i="2"/>
  <c r="W841" i="2"/>
  <c r="K841" i="2" s="1"/>
  <c r="V841" i="2"/>
  <c r="U841" i="2"/>
  <c r="T841" i="2"/>
  <c r="S841" i="2"/>
  <c r="I841" i="2"/>
  <c r="AD840" i="2"/>
  <c r="AD418" i="2" s="1"/>
  <c r="AC840" i="2"/>
  <c r="AB840" i="2"/>
  <c r="AA840" i="2"/>
  <c r="Z840" i="2"/>
  <c r="Y840" i="2"/>
  <c r="X840" i="2"/>
  <c r="W840" i="2"/>
  <c r="V840" i="2"/>
  <c r="K840" i="2" s="1"/>
  <c r="U840" i="2"/>
  <c r="T840" i="2"/>
  <c r="S840" i="2"/>
  <c r="M840" i="2"/>
  <c r="J840" i="2"/>
  <c r="I840" i="2"/>
  <c r="AD839" i="2"/>
  <c r="AC839" i="2"/>
  <c r="AC417" i="2" s="1"/>
  <c r="AB839" i="2"/>
  <c r="AA839" i="2"/>
  <c r="Z839" i="2"/>
  <c r="Y839" i="2"/>
  <c r="X839" i="2"/>
  <c r="W839" i="2"/>
  <c r="V839" i="2"/>
  <c r="U839" i="2"/>
  <c r="U417" i="2" s="1"/>
  <c r="T839" i="2"/>
  <c r="S839" i="2"/>
  <c r="I839" i="2"/>
  <c r="AD838" i="2"/>
  <c r="AD416" i="2" s="1"/>
  <c r="AC838" i="2"/>
  <c r="AB838" i="2"/>
  <c r="AA838" i="2"/>
  <c r="Z838" i="2"/>
  <c r="Y838" i="2"/>
  <c r="X838" i="2"/>
  <c r="W838" i="2"/>
  <c r="V838" i="2"/>
  <c r="U838" i="2"/>
  <c r="T838" i="2"/>
  <c r="S838" i="2"/>
  <c r="M838" i="2"/>
  <c r="J838" i="2"/>
  <c r="I838" i="2"/>
  <c r="AD837" i="2"/>
  <c r="AC837" i="2"/>
  <c r="AC415" i="2" s="1"/>
  <c r="AB837" i="2"/>
  <c r="AA837" i="2"/>
  <c r="Z837" i="2"/>
  <c r="Y837" i="2"/>
  <c r="L837" i="2" s="1"/>
  <c r="X837" i="2"/>
  <c r="W837" i="2"/>
  <c r="V837" i="2"/>
  <c r="U837" i="2"/>
  <c r="U415" i="2" s="1"/>
  <c r="T837" i="2"/>
  <c r="S837" i="2"/>
  <c r="R837" i="2"/>
  <c r="Q837" i="2"/>
  <c r="Q415" i="2" s="1"/>
  <c r="P837" i="2"/>
  <c r="O837" i="2"/>
  <c r="N837" i="2"/>
  <c r="K837" i="2"/>
  <c r="I837" i="2"/>
  <c r="AD836" i="2"/>
  <c r="AC836" i="2"/>
  <c r="AB836" i="2"/>
  <c r="AA836" i="2"/>
  <c r="Z836" i="2"/>
  <c r="Y836" i="2"/>
  <c r="X836" i="2"/>
  <c r="W836" i="2"/>
  <c r="V836" i="2"/>
  <c r="U836" i="2"/>
  <c r="J836" i="2" s="1"/>
  <c r="T836" i="2"/>
  <c r="S836" i="2"/>
  <c r="R836" i="2"/>
  <c r="Q836" i="2"/>
  <c r="P836" i="2"/>
  <c r="O836" i="2"/>
  <c r="N836" i="2"/>
  <c r="L836" i="2"/>
  <c r="I836" i="2"/>
  <c r="AD835" i="2"/>
  <c r="AC835" i="2"/>
  <c r="AB835" i="2"/>
  <c r="AB834" i="2" s="1"/>
  <c r="AA835" i="2"/>
  <c r="Z835" i="2"/>
  <c r="Y835" i="2"/>
  <c r="X835" i="2"/>
  <c r="W835" i="2"/>
  <c r="V835" i="2"/>
  <c r="U835" i="2"/>
  <c r="T835" i="2"/>
  <c r="T834" i="2" s="1"/>
  <c r="S835" i="2"/>
  <c r="S834" i="2" s="1"/>
  <c r="I835" i="2"/>
  <c r="Q834" i="2"/>
  <c r="P834" i="2"/>
  <c r="O834" i="2"/>
  <c r="AD833" i="2"/>
  <c r="AC833" i="2"/>
  <c r="AC411" i="2" s="1"/>
  <c r="AB833" i="2"/>
  <c r="AA833" i="2"/>
  <c r="Z833" i="2"/>
  <c r="Y833" i="2"/>
  <c r="Y411" i="2" s="1"/>
  <c r="X833" i="2"/>
  <c r="X831" i="2" s="1"/>
  <c r="W833" i="2"/>
  <c r="V833" i="2"/>
  <c r="U833" i="2"/>
  <c r="T833" i="2"/>
  <c r="S833" i="2"/>
  <c r="I833" i="2"/>
  <c r="I411" i="2" s="1"/>
  <c r="AD832" i="2"/>
  <c r="AD831" i="2" s="1"/>
  <c r="AC832" i="2"/>
  <c r="AB832" i="2"/>
  <c r="AA832" i="2"/>
  <c r="Z832" i="2"/>
  <c r="Z831" i="2" s="1"/>
  <c r="Y832" i="2"/>
  <c r="X832" i="2"/>
  <c r="W832" i="2"/>
  <c r="V832" i="2"/>
  <c r="U832" i="2"/>
  <c r="T832" i="2"/>
  <c r="S832" i="2"/>
  <c r="S831" i="2" s="1"/>
  <c r="I832" i="2"/>
  <c r="AB831" i="2"/>
  <c r="V831" i="2"/>
  <c r="T831" i="2"/>
  <c r="R831" i="2"/>
  <c r="Q831" i="2"/>
  <c r="P831" i="2"/>
  <c r="O831" i="2"/>
  <c r="N831" i="2"/>
  <c r="AD830" i="2"/>
  <c r="AD408" i="2" s="1"/>
  <c r="AC830" i="2"/>
  <c r="AB830" i="2"/>
  <c r="AA830" i="2"/>
  <c r="Z830" i="2"/>
  <c r="Y830" i="2"/>
  <c r="X830" i="2"/>
  <c r="W830" i="2"/>
  <c r="V830" i="2"/>
  <c r="U830" i="2"/>
  <c r="T830" i="2"/>
  <c r="S830" i="2"/>
  <c r="M830" i="2"/>
  <c r="J830" i="2"/>
  <c r="I830" i="2"/>
  <c r="AD829" i="2"/>
  <c r="AC829" i="2"/>
  <c r="AC407" i="2" s="1"/>
  <c r="AB829" i="2"/>
  <c r="AA829" i="2"/>
  <c r="Z829" i="2"/>
  <c r="Y829" i="2"/>
  <c r="X829" i="2"/>
  <c r="W829" i="2"/>
  <c r="K829" i="2" s="1"/>
  <c r="V829" i="2"/>
  <c r="U829" i="2"/>
  <c r="U407" i="2" s="1"/>
  <c r="T829" i="2"/>
  <c r="S829" i="2"/>
  <c r="I829" i="2"/>
  <c r="I407" i="2" s="1"/>
  <c r="AI825" i="2"/>
  <c r="AC825" i="2"/>
  <c r="W825" i="2"/>
  <c r="U825" i="2"/>
  <c r="R825" i="2"/>
  <c r="Q825" i="2"/>
  <c r="P825" i="2"/>
  <c r="O825" i="2"/>
  <c r="N825" i="2"/>
  <c r="H825" i="2"/>
  <c r="E825" i="2"/>
  <c r="AD823" i="2"/>
  <c r="AC823" i="2"/>
  <c r="AC3476" i="2" s="1"/>
  <c r="AB823" i="2"/>
  <c r="M823" i="2" s="1"/>
  <c r="M3476" i="2" s="1"/>
  <c r="AA823" i="2"/>
  <c r="AA3476" i="2" s="1"/>
  <c r="Z823" i="2"/>
  <c r="Y823" i="2"/>
  <c r="Y825" i="2" s="1"/>
  <c r="X823" i="2"/>
  <c r="X3476" i="2" s="1"/>
  <c r="W823" i="2"/>
  <c r="W3476" i="2" s="1"/>
  <c r="V823" i="2"/>
  <c r="U823" i="2"/>
  <c r="U3476" i="2" s="1"/>
  <c r="T823" i="2"/>
  <c r="T825" i="2" s="1"/>
  <c r="S823" i="2"/>
  <c r="S825" i="2" s="1"/>
  <c r="I823" i="2"/>
  <c r="I3476" i="2" s="1"/>
  <c r="AI819" i="2"/>
  <c r="AI397" i="2" s="1"/>
  <c r="H819" i="2"/>
  <c r="E819" i="2"/>
  <c r="AD817" i="2"/>
  <c r="M817" i="2" s="1"/>
  <c r="AC817" i="2"/>
  <c r="AB817" i="2"/>
  <c r="AA817" i="2"/>
  <c r="Z817" i="2"/>
  <c r="Y817" i="2"/>
  <c r="X817" i="2"/>
  <c r="W817" i="2"/>
  <c r="V817" i="2"/>
  <c r="K817" i="2" s="1"/>
  <c r="U817" i="2"/>
  <c r="T817" i="2"/>
  <c r="S817" i="2"/>
  <c r="R817" i="2"/>
  <c r="AE817" i="2" s="1"/>
  <c r="Q817" i="2"/>
  <c r="P817" i="2"/>
  <c r="O817" i="2"/>
  <c r="N817" i="2"/>
  <c r="J817" i="2" s="1"/>
  <c r="I817" i="2"/>
  <c r="AD816" i="2"/>
  <c r="AC816" i="2"/>
  <c r="AB816" i="2"/>
  <c r="AB394" i="2" s="1"/>
  <c r="AA816" i="2"/>
  <c r="Z816" i="2"/>
  <c r="Y816" i="2"/>
  <c r="L816" i="2" s="1"/>
  <c r="X816" i="2"/>
  <c r="X394" i="2" s="1"/>
  <c r="W816" i="2"/>
  <c r="V816" i="2"/>
  <c r="U816" i="2"/>
  <c r="T816" i="2"/>
  <c r="T394" i="2" s="1"/>
  <c r="S816" i="2"/>
  <c r="I816" i="2"/>
  <c r="AD815" i="2"/>
  <c r="AC815" i="2"/>
  <c r="AB815" i="2"/>
  <c r="AA815" i="2"/>
  <c r="AA393" i="2" s="1"/>
  <c r="Z815" i="2"/>
  <c r="Y815" i="2"/>
  <c r="X815" i="2"/>
  <c r="W815" i="2"/>
  <c r="V815" i="2"/>
  <c r="U815" i="2"/>
  <c r="T815" i="2"/>
  <c r="S815" i="2"/>
  <c r="I815" i="2"/>
  <c r="AD814" i="2"/>
  <c r="AC814" i="2"/>
  <c r="AB814" i="2"/>
  <c r="AA814" i="2"/>
  <c r="Z814" i="2"/>
  <c r="Y814" i="2"/>
  <c r="X814" i="2"/>
  <c r="K814" i="2" s="1"/>
  <c r="W814" i="2"/>
  <c r="V814" i="2"/>
  <c r="U814" i="2"/>
  <c r="T814" i="2"/>
  <c r="S814" i="2"/>
  <c r="I814" i="2"/>
  <c r="I804" i="2" s="1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J813" i="2" s="1"/>
  <c r="M813" i="2"/>
  <c r="I813" i="2"/>
  <c r="AD812" i="2"/>
  <c r="AC812" i="2"/>
  <c r="AB812" i="2"/>
  <c r="AA812" i="2"/>
  <c r="Z812" i="2"/>
  <c r="Z390" i="2" s="1"/>
  <c r="Y812" i="2"/>
  <c r="X812" i="2"/>
  <c r="W812" i="2"/>
  <c r="V812" i="2"/>
  <c r="K812" i="2" s="1"/>
  <c r="U812" i="2"/>
  <c r="T812" i="2"/>
  <c r="S812" i="2"/>
  <c r="L812" i="2"/>
  <c r="I812" i="2"/>
  <c r="AD811" i="2"/>
  <c r="AC811" i="2"/>
  <c r="AB811" i="2"/>
  <c r="AA811" i="2"/>
  <c r="Z811" i="2"/>
  <c r="Y811" i="2"/>
  <c r="X811" i="2"/>
  <c r="W811" i="2"/>
  <c r="V811" i="2"/>
  <c r="U811" i="2"/>
  <c r="J811" i="2" s="1"/>
  <c r="T811" i="2"/>
  <c r="S811" i="2"/>
  <c r="I811" i="2"/>
  <c r="AD810" i="2"/>
  <c r="AC810" i="2"/>
  <c r="AB810" i="2"/>
  <c r="M810" i="2" s="1"/>
  <c r="AA810" i="2"/>
  <c r="Z810" i="2"/>
  <c r="Y810" i="2"/>
  <c r="X810" i="2"/>
  <c r="W810" i="2"/>
  <c r="V810" i="2"/>
  <c r="U810" i="2"/>
  <c r="T810" i="2"/>
  <c r="J810" i="2" s="1"/>
  <c r="S810" i="2"/>
  <c r="I810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M809" i="2"/>
  <c r="I809" i="2"/>
  <c r="AD808" i="2"/>
  <c r="AC808" i="2"/>
  <c r="AB808" i="2"/>
  <c r="AA808" i="2"/>
  <c r="Z808" i="2"/>
  <c r="Y808" i="2"/>
  <c r="L808" i="2" s="1"/>
  <c r="X808" i="2"/>
  <c r="W808" i="2"/>
  <c r="V808" i="2"/>
  <c r="U808" i="2"/>
  <c r="T808" i="2"/>
  <c r="S808" i="2"/>
  <c r="I808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J807" i="2" s="1"/>
  <c r="I807" i="2"/>
  <c r="AD806" i="2"/>
  <c r="AC806" i="2"/>
  <c r="AB806" i="2"/>
  <c r="AA806" i="2"/>
  <c r="Z806" i="2"/>
  <c r="Y806" i="2"/>
  <c r="Y804" i="2" s="1"/>
  <c r="X806" i="2"/>
  <c r="W806" i="2"/>
  <c r="V806" i="2"/>
  <c r="U806" i="2"/>
  <c r="J806" i="2" s="1"/>
  <c r="T806" i="2"/>
  <c r="S806" i="2"/>
  <c r="I806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I805" i="2"/>
  <c r="AA804" i="2"/>
  <c r="AD803" i="2"/>
  <c r="AC803" i="2"/>
  <c r="AB803" i="2"/>
  <c r="M803" i="2" s="1"/>
  <c r="AA803" i="2"/>
  <c r="Z803" i="2"/>
  <c r="Y803" i="2"/>
  <c r="L803" i="2" s="1"/>
  <c r="X803" i="2"/>
  <c r="W803" i="2"/>
  <c r="V803" i="2"/>
  <c r="U803" i="2"/>
  <c r="T803" i="2"/>
  <c r="S803" i="2"/>
  <c r="I803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M802" i="2"/>
  <c r="I802" i="2"/>
  <c r="AD801" i="2"/>
  <c r="AD379" i="2" s="1"/>
  <c r="AD168" i="2" s="1"/>
  <c r="AC801" i="2"/>
  <c r="AB801" i="2"/>
  <c r="AA801" i="2"/>
  <c r="Z801" i="2"/>
  <c r="Y801" i="2"/>
  <c r="Y799" i="2" s="1"/>
  <c r="X801" i="2"/>
  <c r="W801" i="2"/>
  <c r="V801" i="2"/>
  <c r="V379" i="2" s="1"/>
  <c r="U801" i="2"/>
  <c r="T801" i="2"/>
  <c r="S801" i="2"/>
  <c r="M801" i="2"/>
  <c r="I801" i="2"/>
  <c r="AD800" i="2"/>
  <c r="AC800" i="2"/>
  <c r="AB800" i="2"/>
  <c r="AA800" i="2"/>
  <c r="Z800" i="2"/>
  <c r="Y800" i="2"/>
  <c r="X800" i="2"/>
  <c r="W800" i="2"/>
  <c r="V800" i="2"/>
  <c r="U800" i="2"/>
  <c r="T800" i="2"/>
  <c r="T378" i="2" s="1"/>
  <c r="S800" i="2"/>
  <c r="I800" i="2"/>
  <c r="AC799" i="2"/>
  <c r="U799" i="2"/>
  <c r="R799" i="2"/>
  <c r="Q799" i="2"/>
  <c r="P799" i="2"/>
  <c r="O799" i="2"/>
  <c r="N799" i="2"/>
  <c r="AD798" i="2"/>
  <c r="AC798" i="2"/>
  <c r="AB798" i="2"/>
  <c r="M798" i="2" s="1"/>
  <c r="AA798" i="2"/>
  <c r="Z798" i="2"/>
  <c r="Y798" i="2"/>
  <c r="X798" i="2"/>
  <c r="W798" i="2"/>
  <c r="V798" i="2"/>
  <c r="U798" i="2"/>
  <c r="T798" i="2"/>
  <c r="S798" i="2"/>
  <c r="R798" i="2"/>
  <c r="Q798" i="2"/>
  <c r="P798" i="2"/>
  <c r="L798" i="2" s="1"/>
  <c r="O798" i="2"/>
  <c r="N798" i="2"/>
  <c r="I798" i="2"/>
  <c r="I376" i="2" s="1"/>
  <c r="I165" i="2" s="1"/>
  <c r="AD797" i="2"/>
  <c r="AC797" i="2"/>
  <c r="AB797" i="2"/>
  <c r="AA797" i="2"/>
  <c r="AA375" i="2" s="1"/>
  <c r="AA164" i="2" s="1"/>
  <c r="AA5342" i="2" s="1"/>
  <c r="Z797" i="2"/>
  <c r="Y797" i="2"/>
  <c r="X797" i="2"/>
  <c r="W797" i="2"/>
  <c r="W375" i="2" s="1"/>
  <c r="V797" i="2"/>
  <c r="U797" i="2"/>
  <c r="T797" i="2"/>
  <c r="S797" i="2"/>
  <c r="I797" i="2"/>
  <c r="AD796" i="2"/>
  <c r="AC796" i="2"/>
  <c r="AC374" i="2" s="1"/>
  <c r="AB796" i="2"/>
  <c r="AA796" i="2"/>
  <c r="Z796" i="2"/>
  <c r="Y796" i="2"/>
  <c r="Y374" i="2" s="1"/>
  <c r="X796" i="2"/>
  <c r="K796" i="2" s="1"/>
  <c r="W796" i="2"/>
  <c r="V796" i="2"/>
  <c r="U796" i="2"/>
  <c r="U374" i="2" s="1"/>
  <c r="T796" i="2"/>
  <c r="S796" i="2"/>
  <c r="I796" i="2"/>
  <c r="I374" i="2" s="1"/>
  <c r="AD795" i="2"/>
  <c r="AC795" i="2"/>
  <c r="AB795" i="2"/>
  <c r="AA795" i="2"/>
  <c r="AA373" i="2" s="1"/>
  <c r="AA162" i="2" s="1"/>
  <c r="Z795" i="2"/>
  <c r="Y795" i="2"/>
  <c r="X795" i="2"/>
  <c r="W795" i="2"/>
  <c r="V795" i="2"/>
  <c r="U795" i="2"/>
  <c r="T795" i="2"/>
  <c r="S795" i="2"/>
  <c r="M795" i="2"/>
  <c r="I795" i="2"/>
  <c r="AD794" i="2"/>
  <c r="AD793" i="2" s="1"/>
  <c r="AC794" i="2"/>
  <c r="AB794" i="2"/>
  <c r="AA794" i="2"/>
  <c r="Z794" i="2"/>
  <c r="Y794" i="2"/>
  <c r="X794" i="2"/>
  <c r="W794" i="2"/>
  <c r="V794" i="2"/>
  <c r="U794" i="2"/>
  <c r="T794" i="2"/>
  <c r="S794" i="2"/>
  <c r="L794" i="2"/>
  <c r="I794" i="2"/>
  <c r="R793" i="2"/>
  <c r="Q793" i="2"/>
  <c r="P793" i="2"/>
  <c r="O793" i="2"/>
  <c r="N793" i="2"/>
  <c r="AD792" i="2"/>
  <c r="AC792" i="2"/>
  <c r="AB792" i="2"/>
  <c r="AA792" i="2"/>
  <c r="AA370" i="2" s="1"/>
  <c r="Z792" i="2"/>
  <c r="Y792" i="2"/>
  <c r="X792" i="2"/>
  <c r="W792" i="2"/>
  <c r="W370" i="2" s="1"/>
  <c r="V792" i="2"/>
  <c r="U792" i="2"/>
  <c r="T792" i="2"/>
  <c r="S792" i="2"/>
  <c r="M792" i="2"/>
  <c r="I792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K779" i="2"/>
  <c r="I779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J778" i="2" s="1"/>
  <c r="I778" i="2"/>
  <c r="AD777" i="2"/>
  <c r="AC777" i="2"/>
  <c r="AB777" i="2"/>
  <c r="AA777" i="2"/>
  <c r="AA355" i="2" s="1"/>
  <c r="AA144" i="2" s="1"/>
  <c r="Z777" i="2"/>
  <c r="Y777" i="2"/>
  <c r="X777" i="2"/>
  <c r="W777" i="2"/>
  <c r="V777" i="2"/>
  <c r="U777" i="2"/>
  <c r="T777" i="2"/>
  <c r="S777" i="2"/>
  <c r="I777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J776" i="2" s="1"/>
  <c r="I776" i="2"/>
  <c r="I354" i="2" s="1"/>
  <c r="AD775" i="2"/>
  <c r="AC775" i="2"/>
  <c r="AB775" i="2"/>
  <c r="AA775" i="2"/>
  <c r="AA353" i="2" s="1"/>
  <c r="AA142" i="2" s="1"/>
  <c r="Z775" i="2"/>
  <c r="Y775" i="2"/>
  <c r="X775" i="2"/>
  <c r="W775" i="2"/>
  <c r="V775" i="2"/>
  <c r="U775" i="2"/>
  <c r="T775" i="2"/>
  <c r="S775" i="2"/>
  <c r="I775" i="2"/>
  <c r="AD774" i="2"/>
  <c r="AC774" i="2"/>
  <c r="AB774" i="2"/>
  <c r="AA774" i="2"/>
  <c r="Z774" i="2"/>
  <c r="Y774" i="2"/>
  <c r="X774" i="2"/>
  <c r="W774" i="2"/>
  <c r="V774" i="2"/>
  <c r="U774" i="2"/>
  <c r="J774" i="2" s="1"/>
  <c r="T774" i="2"/>
  <c r="S774" i="2"/>
  <c r="I774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I773" i="2"/>
  <c r="AD772" i="2"/>
  <c r="AC772" i="2"/>
  <c r="AC350" i="2" s="1"/>
  <c r="AB772" i="2"/>
  <c r="M772" i="2" s="1"/>
  <c r="AA772" i="2"/>
  <c r="Z772" i="2"/>
  <c r="Y772" i="2"/>
  <c r="Y350" i="2" s="1"/>
  <c r="X772" i="2"/>
  <c r="W772" i="2"/>
  <c r="V772" i="2"/>
  <c r="U772" i="2"/>
  <c r="U350" i="2" s="1"/>
  <c r="T772" i="2"/>
  <c r="S772" i="2"/>
  <c r="J772" i="2"/>
  <c r="I772" i="2"/>
  <c r="AD771" i="2"/>
  <c r="AC771" i="2"/>
  <c r="AB771" i="2"/>
  <c r="AB761" i="2" s="1"/>
  <c r="AA771" i="2"/>
  <c r="Z771" i="2"/>
  <c r="Y771" i="2"/>
  <c r="X771" i="2"/>
  <c r="W771" i="2"/>
  <c r="V771" i="2"/>
  <c r="U771" i="2"/>
  <c r="T771" i="2"/>
  <c r="S771" i="2"/>
  <c r="I771" i="2"/>
  <c r="AD770" i="2"/>
  <c r="AC770" i="2"/>
  <c r="AB770" i="2"/>
  <c r="AA770" i="2"/>
  <c r="Z770" i="2"/>
  <c r="Y770" i="2"/>
  <c r="X770" i="2"/>
  <c r="W770" i="2"/>
  <c r="V770" i="2"/>
  <c r="K770" i="2" s="1"/>
  <c r="U770" i="2"/>
  <c r="T770" i="2"/>
  <c r="S770" i="2"/>
  <c r="M770" i="2"/>
  <c r="J770" i="2"/>
  <c r="I770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I769" i="2"/>
  <c r="AD768" i="2"/>
  <c r="AC768" i="2"/>
  <c r="AB768" i="2"/>
  <c r="AA768" i="2"/>
  <c r="Z768" i="2"/>
  <c r="L768" i="2" s="1"/>
  <c r="Y768" i="2"/>
  <c r="X768" i="2"/>
  <c r="W768" i="2"/>
  <c r="V768" i="2"/>
  <c r="K768" i="2" s="1"/>
  <c r="U768" i="2"/>
  <c r="T768" i="2"/>
  <c r="S768" i="2"/>
  <c r="M768" i="2"/>
  <c r="J768" i="2"/>
  <c r="I768" i="2"/>
  <c r="AD767" i="2"/>
  <c r="AC767" i="2"/>
  <c r="AC345" i="2" s="1"/>
  <c r="AC134" i="2" s="1"/>
  <c r="AB767" i="2"/>
  <c r="AA767" i="2"/>
  <c r="Z767" i="2"/>
  <c r="Y767" i="2"/>
  <c r="X767" i="2"/>
  <c r="K767" i="2" s="1"/>
  <c r="W767" i="2"/>
  <c r="V767" i="2"/>
  <c r="U767" i="2"/>
  <c r="U345" i="2" s="1"/>
  <c r="U134" i="2" s="1"/>
  <c r="T767" i="2"/>
  <c r="S767" i="2"/>
  <c r="I767" i="2"/>
  <c r="I345" i="2" s="1"/>
  <c r="I134" i="2" s="1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M766" i="2"/>
  <c r="I766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I765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M764" i="2"/>
  <c r="I764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I763" i="2"/>
  <c r="I761" i="2" s="1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M762" i="2"/>
  <c r="I762" i="2"/>
  <c r="T761" i="2"/>
  <c r="R761" i="2"/>
  <c r="Q761" i="2"/>
  <c r="P761" i="2"/>
  <c r="O761" i="2"/>
  <c r="N761" i="2"/>
  <c r="AD760" i="2"/>
  <c r="AC760" i="2"/>
  <c r="AC338" i="2" s="1"/>
  <c r="AB760" i="2"/>
  <c r="M760" i="2" s="1"/>
  <c r="AA760" i="2"/>
  <c r="Z760" i="2"/>
  <c r="Y760" i="2"/>
  <c r="Y338" i="2" s="1"/>
  <c r="X760" i="2"/>
  <c r="W760" i="2"/>
  <c r="V760" i="2"/>
  <c r="U760" i="2"/>
  <c r="U338" i="2" s="1"/>
  <c r="T760" i="2"/>
  <c r="S760" i="2"/>
  <c r="J760" i="2"/>
  <c r="I760" i="2"/>
  <c r="AD759" i="2"/>
  <c r="AC759" i="2"/>
  <c r="AB759" i="2"/>
  <c r="AA759" i="2"/>
  <c r="Z759" i="2"/>
  <c r="Y759" i="2"/>
  <c r="X759" i="2"/>
  <c r="W759" i="2"/>
  <c r="V759" i="2"/>
  <c r="U759" i="2"/>
  <c r="T759" i="2"/>
  <c r="J759" i="2" s="1"/>
  <c r="S759" i="2"/>
  <c r="I759" i="2"/>
  <c r="AD758" i="2"/>
  <c r="AC758" i="2"/>
  <c r="AC757" i="2" s="1"/>
  <c r="AB758" i="2"/>
  <c r="AA758" i="2"/>
  <c r="Z758" i="2"/>
  <c r="Z757" i="2" s="1"/>
  <c r="Y758" i="2"/>
  <c r="X758" i="2"/>
  <c r="W758" i="2"/>
  <c r="V758" i="2"/>
  <c r="U758" i="2"/>
  <c r="U757" i="2" s="1"/>
  <c r="T758" i="2"/>
  <c r="S758" i="2"/>
  <c r="M758" i="2"/>
  <c r="I758" i="2"/>
  <c r="Y757" i="2"/>
  <c r="R757" i="2"/>
  <c r="Q757" i="2"/>
  <c r="P757" i="2"/>
  <c r="O757" i="2"/>
  <c r="N757" i="2"/>
  <c r="AD756" i="2"/>
  <c r="AC756" i="2"/>
  <c r="AB756" i="2"/>
  <c r="AA756" i="2"/>
  <c r="Z756" i="2"/>
  <c r="L756" i="2" s="1"/>
  <c r="Y756" i="2"/>
  <c r="X756" i="2"/>
  <c r="W756" i="2"/>
  <c r="V756" i="2"/>
  <c r="U756" i="2"/>
  <c r="T756" i="2"/>
  <c r="S756" i="2"/>
  <c r="R756" i="2"/>
  <c r="Q756" i="2"/>
  <c r="P756" i="2"/>
  <c r="O756" i="2"/>
  <c r="N756" i="2"/>
  <c r="I756" i="2"/>
  <c r="AD755" i="2"/>
  <c r="AC755" i="2"/>
  <c r="AC333" i="2" s="1"/>
  <c r="AC122" i="2" s="1"/>
  <c r="AB755" i="2"/>
  <c r="AA755" i="2"/>
  <c r="Z755" i="2"/>
  <c r="Y755" i="2"/>
  <c r="Y333" i="2" s="1"/>
  <c r="X755" i="2"/>
  <c r="W755" i="2"/>
  <c r="V755" i="2"/>
  <c r="U755" i="2"/>
  <c r="J755" i="2" s="1"/>
  <c r="T755" i="2"/>
  <c r="S755" i="2"/>
  <c r="I755" i="2"/>
  <c r="AD754" i="2"/>
  <c r="AC754" i="2"/>
  <c r="AB754" i="2"/>
  <c r="AA754" i="2"/>
  <c r="Z754" i="2"/>
  <c r="Y754" i="2"/>
  <c r="X754" i="2"/>
  <c r="W754" i="2"/>
  <c r="V754" i="2"/>
  <c r="U754" i="2"/>
  <c r="T754" i="2"/>
  <c r="J754" i="2" s="1"/>
  <c r="S754" i="2"/>
  <c r="I754" i="2"/>
  <c r="AD753" i="2"/>
  <c r="AC753" i="2"/>
  <c r="AB753" i="2"/>
  <c r="AA753" i="2"/>
  <c r="Z753" i="2"/>
  <c r="Z752" i="2" s="1"/>
  <c r="Y753" i="2"/>
  <c r="X753" i="2"/>
  <c r="W753" i="2"/>
  <c r="V753" i="2"/>
  <c r="U753" i="2"/>
  <c r="T753" i="2"/>
  <c r="S753" i="2"/>
  <c r="M753" i="2"/>
  <c r="I753" i="2"/>
  <c r="I752" i="2" s="1"/>
  <c r="Y752" i="2"/>
  <c r="Q752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L751" i="2"/>
  <c r="J751" i="2"/>
  <c r="I751" i="2"/>
  <c r="AD750" i="2"/>
  <c r="AC750" i="2"/>
  <c r="M750" i="2" s="1"/>
  <c r="AB750" i="2"/>
  <c r="AA750" i="2"/>
  <c r="Z750" i="2"/>
  <c r="Y750" i="2"/>
  <c r="L750" i="2" s="1"/>
  <c r="X750" i="2"/>
  <c r="W750" i="2"/>
  <c r="V750" i="2"/>
  <c r="U750" i="2"/>
  <c r="T750" i="2"/>
  <c r="S750" i="2"/>
  <c r="I750" i="2"/>
  <c r="AD749" i="2"/>
  <c r="AC749" i="2"/>
  <c r="AB749" i="2"/>
  <c r="AA749" i="2"/>
  <c r="Z749" i="2"/>
  <c r="Y749" i="2"/>
  <c r="X749" i="2"/>
  <c r="W749" i="2"/>
  <c r="K749" i="2" s="1"/>
  <c r="V749" i="2"/>
  <c r="U749" i="2"/>
  <c r="T749" i="2"/>
  <c r="S749" i="2"/>
  <c r="I749" i="2"/>
  <c r="AD748" i="2"/>
  <c r="AD747" i="2" s="1"/>
  <c r="AC748" i="2"/>
  <c r="AC747" i="2" s="1"/>
  <c r="AB748" i="2"/>
  <c r="AA748" i="2"/>
  <c r="Z748" i="2"/>
  <c r="Z747" i="2" s="1"/>
  <c r="Y748" i="2"/>
  <c r="Y747" i="2" s="1"/>
  <c r="X748" i="2"/>
  <c r="W748" i="2"/>
  <c r="V748" i="2"/>
  <c r="U748" i="2"/>
  <c r="T748" i="2"/>
  <c r="S748" i="2"/>
  <c r="L748" i="2"/>
  <c r="I748" i="2"/>
  <c r="I747" i="2" s="1"/>
  <c r="X747" i="2"/>
  <c r="U747" i="2"/>
  <c r="R747" i="2"/>
  <c r="Q747" i="2"/>
  <c r="P747" i="2"/>
  <c r="O747" i="2"/>
  <c r="N747" i="2"/>
  <c r="AD746" i="2"/>
  <c r="AD324" i="2" s="1"/>
  <c r="AD113" i="2" s="1"/>
  <c r="AC746" i="2"/>
  <c r="AB746" i="2"/>
  <c r="AA746" i="2"/>
  <c r="Z746" i="2"/>
  <c r="Z324" i="2" s="1"/>
  <c r="Y746" i="2"/>
  <c r="X746" i="2"/>
  <c r="W746" i="2"/>
  <c r="V746" i="2"/>
  <c r="V324" i="2" s="1"/>
  <c r="V113" i="2" s="1"/>
  <c r="U746" i="2"/>
  <c r="T746" i="2"/>
  <c r="S746" i="2"/>
  <c r="M746" i="2"/>
  <c r="I746" i="2"/>
  <c r="AD745" i="2"/>
  <c r="AC745" i="2"/>
  <c r="AB745" i="2"/>
  <c r="AB323" i="2" s="1"/>
  <c r="AB112" i="2" s="1"/>
  <c r="AA745" i="2"/>
  <c r="Z745" i="2"/>
  <c r="Y745" i="2"/>
  <c r="X745" i="2"/>
  <c r="X323" i="2" s="1"/>
  <c r="X112" i="2" s="1"/>
  <c r="W745" i="2"/>
  <c r="V745" i="2"/>
  <c r="U745" i="2"/>
  <c r="T745" i="2"/>
  <c r="T323" i="2" s="1"/>
  <c r="T112" i="2" s="1"/>
  <c r="S745" i="2"/>
  <c r="I745" i="2"/>
  <c r="AD744" i="2"/>
  <c r="AC744" i="2"/>
  <c r="AB744" i="2"/>
  <c r="AA744" i="2"/>
  <c r="Z744" i="2"/>
  <c r="Y744" i="2"/>
  <c r="X744" i="2"/>
  <c r="W744" i="2"/>
  <c r="V744" i="2"/>
  <c r="K744" i="2" s="1"/>
  <c r="U744" i="2"/>
  <c r="T744" i="2"/>
  <c r="S744" i="2"/>
  <c r="M744" i="2"/>
  <c r="J744" i="2"/>
  <c r="I744" i="2"/>
  <c r="AD743" i="2"/>
  <c r="AC743" i="2"/>
  <c r="AC741" i="2" s="1"/>
  <c r="AB743" i="2"/>
  <c r="AA743" i="2"/>
  <c r="Z743" i="2"/>
  <c r="Y743" i="2"/>
  <c r="X743" i="2"/>
  <c r="W743" i="2"/>
  <c r="V743" i="2"/>
  <c r="U743" i="2"/>
  <c r="T743" i="2"/>
  <c r="S743" i="2"/>
  <c r="R743" i="2"/>
  <c r="O741" i="2" s="1"/>
  <c r="Q743" i="2"/>
  <c r="P743" i="2"/>
  <c r="O743" i="2"/>
  <c r="N743" i="2"/>
  <c r="L743" i="2"/>
  <c r="I743" i="2"/>
  <c r="AD742" i="2"/>
  <c r="AC742" i="2"/>
  <c r="AB742" i="2"/>
  <c r="AA742" i="2"/>
  <c r="Z742" i="2"/>
  <c r="Y742" i="2"/>
  <c r="L742" i="2" s="1"/>
  <c r="X742" i="2"/>
  <c r="W742" i="2"/>
  <c r="W741" i="2" s="1"/>
  <c r="V742" i="2"/>
  <c r="U742" i="2"/>
  <c r="T742" i="2"/>
  <c r="S742" i="2"/>
  <c r="J742" i="2" s="1"/>
  <c r="I742" i="2"/>
  <c r="U741" i="2"/>
  <c r="R741" i="2"/>
  <c r="AD740" i="2"/>
  <c r="AD738" i="2" s="1"/>
  <c r="AC740" i="2"/>
  <c r="AC318" i="2" s="1"/>
  <c r="AB740" i="2"/>
  <c r="M740" i="2" s="1"/>
  <c r="AA740" i="2"/>
  <c r="Z740" i="2"/>
  <c r="Y740" i="2"/>
  <c r="Y318" i="2" s="1"/>
  <c r="X740" i="2"/>
  <c r="W740" i="2"/>
  <c r="V740" i="2"/>
  <c r="V738" i="2" s="1"/>
  <c r="U740" i="2"/>
  <c r="U318" i="2" s="1"/>
  <c r="T740" i="2"/>
  <c r="S740" i="2"/>
  <c r="K740" i="2"/>
  <c r="I740" i="2"/>
  <c r="AD739" i="2"/>
  <c r="AC739" i="2"/>
  <c r="AB739" i="2"/>
  <c r="M739" i="2" s="1"/>
  <c r="AA739" i="2"/>
  <c r="AA738" i="2" s="1"/>
  <c r="Z739" i="2"/>
  <c r="Y739" i="2"/>
  <c r="Y738" i="2" s="1"/>
  <c r="X739" i="2"/>
  <c r="X738" i="2" s="1"/>
  <c r="W739" i="2"/>
  <c r="W738" i="2" s="1"/>
  <c r="V739" i="2"/>
  <c r="U739" i="2"/>
  <c r="T739" i="2"/>
  <c r="S739" i="2"/>
  <c r="S738" i="2" s="1"/>
  <c r="I739" i="2"/>
  <c r="I738" i="2" s="1"/>
  <c r="AC738" i="2"/>
  <c r="Z738" i="2"/>
  <c r="U738" i="2"/>
  <c r="R738" i="2"/>
  <c r="Q738" i="2"/>
  <c r="P738" i="2"/>
  <c r="O738" i="2"/>
  <c r="N738" i="2"/>
  <c r="AD737" i="2"/>
  <c r="AC737" i="2"/>
  <c r="AC315" i="2" s="1"/>
  <c r="AC104" i="2" s="1"/>
  <c r="AB737" i="2"/>
  <c r="AA737" i="2"/>
  <c r="Z737" i="2"/>
  <c r="Y737" i="2"/>
  <c r="Y315" i="2" s="1"/>
  <c r="X737" i="2"/>
  <c r="K737" i="2" s="1"/>
  <c r="W737" i="2"/>
  <c r="V737" i="2"/>
  <c r="U737" i="2"/>
  <c r="T737" i="2"/>
  <c r="S737" i="2"/>
  <c r="R737" i="2"/>
  <c r="Q737" i="2"/>
  <c r="Q315" i="2" s="1"/>
  <c r="P737" i="2"/>
  <c r="O737" i="2"/>
  <c r="N737" i="2"/>
  <c r="L737" i="2"/>
  <c r="I737" i="2"/>
  <c r="AD724" i="2"/>
  <c r="AC724" i="2"/>
  <c r="AB724" i="2"/>
  <c r="M724" i="2" s="1"/>
  <c r="AA724" i="2"/>
  <c r="Z724" i="2"/>
  <c r="Y724" i="2"/>
  <c r="X724" i="2"/>
  <c r="X302" i="2" s="1"/>
  <c r="X91" i="2" s="1"/>
  <c r="W724" i="2"/>
  <c r="V724" i="2"/>
  <c r="U724" i="2"/>
  <c r="T724" i="2"/>
  <c r="S724" i="2"/>
  <c r="I724" i="2"/>
  <c r="AD723" i="2"/>
  <c r="AC723" i="2"/>
  <c r="AB723" i="2"/>
  <c r="AA723" i="2"/>
  <c r="Z723" i="2"/>
  <c r="Y723" i="2"/>
  <c r="X723" i="2"/>
  <c r="W723" i="2"/>
  <c r="W717" i="2" s="1"/>
  <c r="V723" i="2"/>
  <c r="U723" i="2"/>
  <c r="T723" i="2"/>
  <c r="S723" i="2"/>
  <c r="M723" i="2"/>
  <c r="I723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M722" i="2"/>
  <c r="I722" i="2"/>
  <c r="AD721" i="2"/>
  <c r="AC721" i="2"/>
  <c r="AB721" i="2"/>
  <c r="AA721" i="2"/>
  <c r="Z721" i="2"/>
  <c r="Y721" i="2"/>
  <c r="X721" i="2"/>
  <c r="W721" i="2"/>
  <c r="K721" i="2" s="1"/>
  <c r="V721" i="2"/>
  <c r="U721" i="2"/>
  <c r="T721" i="2"/>
  <c r="S721" i="2"/>
  <c r="I721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M720" i="2"/>
  <c r="I720" i="2"/>
  <c r="AD719" i="2"/>
  <c r="AD717" i="2" s="1"/>
  <c r="AC719" i="2"/>
  <c r="AB719" i="2"/>
  <c r="AA719" i="2"/>
  <c r="Z719" i="2"/>
  <c r="Y719" i="2"/>
  <c r="X719" i="2"/>
  <c r="W719" i="2"/>
  <c r="V719" i="2"/>
  <c r="U719" i="2"/>
  <c r="T719" i="2"/>
  <c r="S719" i="2"/>
  <c r="M719" i="2"/>
  <c r="I719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P717" i="2" s="1"/>
  <c r="Q718" i="2"/>
  <c r="P718" i="2"/>
  <c r="O718" i="2"/>
  <c r="N718" i="2"/>
  <c r="J718" i="2"/>
  <c r="I718" i="2"/>
  <c r="Q717" i="2"/>
  <c r="O717" i="2"/>
  <c r="N717" i="2"/>
  <c r="AD716" i="2"/>
  <c r="AC716" i="2"/>
  <c r="AB716" i="2"/>
  <c r="M716" i="2" s="1"/>
  <c r="AA716" i="2"/>
  <c r="Z716" i="2"/>
  <c r="Y716" i="2"/>
  <c r="X716" i="2"/>
  <c r="W716" i="2"/>
  <c r="K716" i="2" s="1"/>
  <c r="V716" i="2"/>
  <c r="U716" i="2"/>
  <c r="T716" i="2"/>
  <c r="J716" i="2" s="1"/>
  <c r="S716" i="2"/>
  <c r="I716" i="2"/>
  <c r="I714" i="2" s="1"/>
  <c r="AD715" i="2"/>
  <c r="AC715" i="2"/>
  <c r="AB715" i="2"/>
  <c r="AA715" i="2"/>
  <c r="AA714" i="2" s="1"/>
  <c r="Z715" i="2"/>
  <c r="Y715" i="2"/>
  <c r="X715" i="2"/>
  <c r="W715" i="2"/>
  <c r="W714" i="2" s="1"/>
  <c r="V715" i="2"/>
  <c r="U715" i="2"/>
  <c r="T715" i="2"/>
  <c r="S715" i="2"/>
  <c r="S714" i="2" s="1"/>
  <c r="R715" i="2"/>
  <c r="P714" i="2" s="1"/>
  <c r="Q715" i="2"/>
  <c r="P715" i="2"/>
  <c r="O715" i="2"/>
  <c r="K715" i="2" s="1"/>
  <c r="N715" i="2"/>
  <c r="J715" i="2" s="1"/>
  <c r="J714" i="2" s="1"/>
  <c r="I715" i="2"/>
  <c r="AC714" i="2"/>
  <c r="Z714" i="2"/>
  <c r="Y714" i="2"/>
  <c r="U714" i="2"/>
  <c r="R714" i="2"/>
  <c r="N714" i="2"/>
  <c r="AD713" i="2"/>
  <c r="AC713" i="2"/>
  <c r="AB713" i="2"/>
  <c r="AA713" i="2"/>
  <c r="Z713" i="2"/>
  <c r="Y713" i="2"/>
  <c r="X713" i="2"/>
  <c r="X291" i="2" s="1"/>
  <c r="W713" i="2"/>
  <c r="W711" i="2" s="1"/>
  <c r="V713" i="2"/>
  <c r="U713" i="2"/>
  <c r="T713" i="2"/>
  <c r="J713" i="2" s="1"/>
  <c r="S713" i="2"/>
  <c r="I713" i="2"/>
  <c r="AD712" i="2"/>
  <c r="AC712" i="2"/>
  <c r="AC711" i="2" s="1"/>
  <c r="AB712" i="2"/>
  <c r="AA712" i="2"/>
  <c r="Z712" i="2"/>
  <c r="Y712" i="2"/>
  <c r="X712" i="2"/>
  <c r="W712" i="2"/>
  <c r="V712" i="2"/>
  <c r="U712" i="2"/>
  <c r="U711" i="2" s="1"/>
  <c r="T712" i="2"/>
  <c r="S712" i="2"/>
  <c r="R712" i="2"/>
  <c r="Q712" i="2"/>
  <c r="P712" i="2"/>
  <c r="O712" i="2"/>
  <c r="N712" i="2"/>
  <c r="J712" i="2" s="1"/>
  <c r="I712" i="2"/>
  <c r="Z711" i="2"/>
  <c r="Y711" i="2"/>
  <c r="R711" i="2"/>
  <c r="I711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O651" i="2"/>
  <c r="R650" i="2"/>
  <c r="Q650" i="2"/>
  <c r="N650" i="2"/>
  <c r="AE647" i="2"/>
  <c r="AI645" i="2"/>
  <c r="AI649" i="2" s="1"/>
  <c r="AI643" i="2"/>
  <c r="H643" i="2"/>
  <c r="E643" i="2"/>
  <c r="E645" i="2" s="1"/>
  <c r="E649" i="2" s="1"/>
  <c r="AD641" i="2"/>
  <c r="AC641" i="2"/>
  <c r="AB641" i="2"/>
  <c r="AA641" i="2"/>
  <c r="AA430" i="2" s="1"/>
  <c r="Z641" i="2"/>
  <c r="Y641" i="2"/>
  <c r="X641" i="2"/>
  <c r="W641" i="2"/>
  <c r="V641" i="2"/>
  <c r="U641" i="2"/>
  <c r="T641" i="2"/>
  <c r="S641" i="2"/>
  <c r="S430" i="2" s="1"/>
  <c r="I641" i="2"/>
  <c r="AD640" i="2"/>
  <c r="AC640" i="2"/>
  <c r="AC429" i="2" s="1"/>
  <c r="AC428" i="2" s="1"/>
  <c r="AB640" i="2"/>
  <c r="AB639" i="2" s="1"/>
  <c r="AA640" i="2"/>
  <c r="Z640" i="2"/>
  <c r="Y640" i="2"/>
  <c r="X640" i="2"/>
  <c r="W640" i="2"/>
  <c r="V640" i="2"/>
  <c r="U640" i="2"/>
  <c r="U429" i="2" s="1"/>
  <c r="T640" i="2"/>
  <c r="T639" i="2" s="1"/>
  <c r="S640" i="2"/>
  <c r="I640" i="2"/>
  <c r="X639" i="2"/>
  <c r="R639" i="2"/>
  <c r="Q639" i="2"/>
  <c r="P639" i="2"/>
  <c r="O639" i="2"/>
  <c r="N639" i="2"/>
  <c r="I639" i="2"/>
  <c r="AD638" i="2"/>
  <c r="AC638" i="2"/>
  <c r="AB638" i="2"/>
  <c r="AA638" i="2"/>
  <c r="AA427" i="2" s="1"/>
  <c r="Z638" i="2"/>
  <c r="Z427" i="2" s="1"/>
  <c r="Y638" i="2"/>
  <c r="X638" i="2"/>
  <c r="W638" i="2"/>
  <c r="V638" i="2"/>
  <c r="U638" i="2"/>
  <c r="T638" i="2"/>
  <c r="S638" i="2"/>
  <c r="R638" i="2"/>
  <c r="Q638" i="2"/>
  <c r="P638" i="2"/>
  <c r="P427" i="2" s="1"/>
  <c r="O638" i="2"/>
  <c r="K638" i="2" s="1"/>
  <c r="N638" i="2"/>
  <c r="I638" i="2"/>
  <c r="AD637" i="2"/>
  <c r="M637" i="2" s="1"/>
  <c r="AC637" i="2"/>
  <c r="AB637" i="2"/>
  <c r="AA637" i="2"/>
  <c r="AA426" i="2" s="1"/>
  <c r="Z637" i="2"/>
  <c r="Y637" i="2"/>
  <c r="X637" i="2"/>
  <c r="W637" i="2"/>
  <c r="W426" i="2" s="1"/>
  <c r="V637" i="2"/>
  <c r="U637" i="2"/>
  <c r="T637" i="2"/>
  <c r="S637" i="2"/>
  <c r="S426" i="2" s="1"/>
  <c r="N637" i="2"/>
  <c r="I637" i="2"/>
  <c r="AD636" i="2"/>
  <c r="AC636" i="2"/>
  <c r="AB636" i="2"/>
  <c r="AA636" i="2"/>
  <c r="AA635" i="2" s="1"/>
  <c r="Z636" i="2"/>
  <c r="Y636" i="2"/>
  <c r="X636" i="2"/>
  <c r="W636" i="2"/>
  <c r="W635" i="2" s="1"/>
  <c r="V636" i="2"/>
  <c r="U636" i="2"/>
  <c r="T636" i="2"/>
  <c r="T635" i="2" s="1"/>
  <c r="S636" i="2"/>
  <c r="N636" i="2"/>
  <c r="I636" i="2"/>
  <c r="I635" i="2" s="1"/>
  <c r="Y635" i="2"/>
  <c r="S635" i="2"/>
  <c r="R635" i="2"/>
  <c r="Q635" i="2"/>
  <c r="P635" i="2"/>
  <c r="O635" i="2"/>
  <c r="AD634" i="2"/>
  <c r="AC634" i="2"/>
  <c r="AB634" i="2"/>
  <c r="AA634" i="2"/>
  <c r="Z634" i="2"/>
  <c r="Y634" i="2"/>
  <c r="X634" i="2"/>
  <c r="W634" i="2"/>
  <c r="W423" i="2" s="1"/>
  <c r="V634" i="2"/>
  <c r="U634" i="2"/>
  <c r="T634" i="2"/>
  <c r="T632" i="2" s="1"/>
  <c r="S634" i="2"/>
  <c r="AE634" i="2" s="1"/>
  <c r="N634" i="2"/>
  <c r="I634" i="2"/>
  <c r="AD633" i="2"/>
  <c r="AC633" i="2"/>
  <c r="AC632" i="2" s="1"/>
  <c r="AB633" i="2"/>
  <c r="AA633" i="2"/>
  <c r="Z633" i="2"/>
  <c r="Z632" i="2" s="1"/>
  <c r="Y633" i="2"/>
  <c r="Y632" i="2" s="1"/>
  <c r="X633" i="2"/>
  <c r="W633" i="2"/>
  <c r="V633" i="2"/>
  <c r="U633" i="2"/>
  <c r="U422" i="2" s="1"/>
  <c r="T633" i="2"/>
  <c r="S633" i="2"/>
  <c r="R633" i="2"/>
  <c r="R632" i="2" s="1"/>
  <c r="Q633" i="2"/>
  <c r="P633" i="2"/>
  <c r="O633" i="2"/>
  <c r="N633" i="2"/>
  <c r="I633" i="2"/>
  <c r="AD632" i="2"/>
  <c r="AB632" i="2"/>
  <c r="X632" i="2"/>
  <c r="Q632" i="2"/>
  <c r="P632" i="2"/>
  <c r="I632" i="2"/>
  <c r="AD631" i="2"/>
  <c r="AC631" i="2"/>
  <c r="AB631" i="2"/>
  <c r="AA631" i="2"/>
  <c r="Z631" i="2"/>
  <c r="Z420" i="2" s="1"/>
  <c r="Y631" i="2"/>
  <c r="X631" i="2"/>
  <c r="X420" i="2" s="1"/>
  <c r="W631" i="2"/>
  <c r="V631" i="2"/>
  <c r="U631" i="2"/>
  <c r="T631" i="2"/>
  <c r="S631" i="2"/>
  <c r="L631" i="2"/>
  <c r="J631" i="2"/>
  <c r="I631" i="2"/>
  <c r="AD630" i="2"/>
  <c r="AC630" i="2"/>
  <c r="AB630" i="2"/>
  <c r="AA630" i="2"/>
  <c r="AA419" i="2" s="1"/>
  <c r="Z630" i="2"/>
  <c r="Y630" i="2"/>
  <c r="X630" i="2"/>
  <c r="W630" i="2"/>
  <c r="V630" i="2"/>
  <c r="U630" i="2"/>
  <c r="U419" i="2" s="1"/>
  <c r="T630" i="2"/>
  <c r="S630" i="2"/>
  <c r="I630" i="2"/>
  <c r="I419" i="2" s="1"/>
  <c r="AD629" i="2"/>
  <c r="AC629" i="2"/>
  <c r="AB629" i="2"/>
  <c r="AA629" i="2"/>
  <c r="Z629" i="2"/>
  <c r="Y629" i="2"/>
  <c r="X629" i="2"/>
  <c r="W629" i="2"/>
  <c r="W418" i="2" s="1"/>
  <c r="V629" i="2"/>
  <c r="U629" i="2"/>
  <c r="T629" i="2"/>
  <c r="T418" i="2" s="1"/>
  <c r="S629" i="2"/>
  <c r="I629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I628" i="2"/>
  <c r="I417" i="2" s="1"/>
  <c r="AD627" i="2"/>
  <c r="AC627" i="2"/>
  <c r="AB627" i="2"/>
  <c r="AA627" i="2"/>
  <c r="Z627" i="2"/>
  <c r="Y627" i="2"/>
  <c r="X627" i="2"/>
  <c r="W627" i="2"/>
  <c r="W416" i="2" s="1"/>
  <c r="V627" i="2"/>
  <c r="U627" i="2"/>
  <c r="T627" i="2"/>
  <c r="S627" i="2"/>
  <c r="N627" i="2"/>
  <c r="I627" i="2"/>
  <c r="AD626" i="2"/>
  <c r="AD415" i="2" s="1"/>
  <c r="AC626" i="2"/>
  <c r="AB626" i="2"/>
  <c r="AA626" i="2"/>
  <c r="Z626" i="2"/>
  <c r="Z415" i="2" s="1"/>
  <c r="Y626" i="2"/>
  <c r="X626" i="2"/>
  <c r="W626" i="2"/>
  <c r="V626" i="2"/>
  <c r="U626" i="2"/>
  <c r="T626" i="2"/>
  <c r="T415" i="2" s="1"/>
  <c r="S626" i="2"/>
  <c r="R626" i="2"/>
  <c r="AE626" i="2" s="1"/>
  <c r="Q626" i="2"/>
  <c r="P626" i="2"/>
  <c r="O626" i="2"/>
  <c r="N626" i="2"/>
  <c r="J626" i="2" s="1"/>
  <c r="I626" i="2"/>
  <c r="AD625" i="2"/>
  <c r="AC625" i="2"/>
  <c r="AB625" i="2"/>
  <c r="AA625" i="2"/>
  <c r="Z625" i="2"/>
  <c r="Y625" i="2"/>
  <c r="Y623" i="2" s="1"/>
  <c r="X625" i="2"/>
  <c r="W625" i="2"/>
  <c r="V625" i="2"/>
  <c r="U625" i="2"/>
  <c r="T625" i="2"/>
  <c r="S625" i="2"/>
  <c r="R625" i="2"/>
  <c r="Q625" i="2"/>
  <c r="Q623" i="2" s="1"/>
  <c r="P625" i="2"/>
  <c r="O625" i="2"/>
  <c r="N625" i="2"/>
  <c r="K625" i="2"/>
  <c r="I625" i="2"/>
  <c r="I414" i="2" s="1"/>
  <c r="I203" i="2" s="1"/>
  <c r="AD624" i="2"/>
  <c r="AC624" i="2"/>
  <c r="AB624" i="2"/>
  <c r="AA624" i="2"/>
  <c r="Z624" i="2"/>
  <c r="Y624" i="2"/>
  <c r="X624" i="2"/>
  <c r="W624" i="2"/>
  <c r="V624" i="2"/>
  <c r="U624" i="2"/>
  <c r="T624" i="2"/>
  <c r="T623" i="2" s="1"/>
  <c r="S624" i="2"/>
  <c r="N624" i="2"/>
  <c r="I624" i="2"/>
  <c r="O623" i="2"/>
  <c r="AD622" i="2"/>
  <c r="AD411" i="2" s="1"/>
  <c r="AD200" i="2" s="1"/>
  <c r="AC622" i="2"/>
  <c r="AB622" i="2"/>
  <c r="AA622" i="2"/>
  <c r="AA411" i="2" s="1"/>
  <c r="Z622" i="2"/>
  <c r="Y622" i="2"/>
  <c r="X622" i="2"/>
  <c r="X411" i="2" s="1"/>
  <c r="W622" i="2"/>
  <c r="W411" i="2" s="1"/>
  <c r="V622" i="2"/>
  <c r="V411" i="2" s="1"/>
  <c r="U622" i="2"/>
  <c r="T622" i="2"/>
  <c r="T620" i="2" s="1"/>
  <c r="S622" i="2"/>
  <c r="N622" i="2"/>
  <c r="I622" i="2"/>
  <c r="AD621" i="2"/>
  <c r="M621" i="2" s="1"/>
  <c r="AC621" i="2"/>
  <c r="AC620" i="2" s="1"/>
  <c r="AB621" i="2"/>
  <c r="AA621" i="2"/>
  <c r="Z621" i="2"/>
  <c r="Y621" i="2"/>
  <c r="X621" i="2"/>
  <c r="W621" i="2"/>
  <c r="V621" i="2"/>
  <c r="K621" i="2" s="1"/>
  <c r="U621" i="2"/>
  <c r="U620" i="2" s="1"/>
  <c r="T621" i="2"/>
  <c r="S621" i="2"/>
  <c r="N621" i="2"/>
  <c r="I621" i="2"/>
  <c r="I410" i="2" s="1"/>
  <c r="Y620" i="2"/>
  <c r="X620" i="2"/>
  <c r="R620" i="2"/>
  <c r="Q620" i="2"/>
  <c r="P620" i="2"/>
  <c r="O620" i="2"/>
  <c r="I620" i="2"/>
  <c r="AD619" i="2"/>
  <c r="AC619" i="2"/>
  <c r="AB619" i="2"/>
  <c r="AA619" i="2"/>
  <c r="L619" i="2" s="1"/>
  <c r="Z619" i="2"/>
  <c r="Y619" i="2"/>
  <c r="X619" i="2"/>
  <c r="W619" i="2"/>
  <c r="K619" i="2" s="1"/>
  <c r="V619" i="2"/>
  <c r="U619" i="2"/>
  <c r="T619" i="2"/>
  <c r="S619" i="2"/>
  <c r="I619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L618" i="2"/>
  <c r="I618" i="2"/>
  <c r="AI614" i="2"/>
  <c r="W614" i="2"/>
  <c r="R614" i="2"/>
  <c r="Q614" i="2"/>
  <c r="P614" i="2"/>
  <c r="O614" i="2"/>
  <c r="N614" i="2"/>
  <c r="I614" i="2"/>
  <c r="H614" i="2"/>
  <c r="E614" i="2"/>
  <c r="AD612" i="2"/>
  <c r="AD3289" i="2" s="1"/>
  <c r="AC612" i="2"/>
  <c r="AB612" i="2"/>
  <c r="AA612" i="2"/>
  <c r="AA3289" i="2" s="1"/>
  <c r="Z612" i="2"/>
  <c r="Y612" i="2"/>
  <c r="Y614" i="2" s="1"/>
  <c r="X612" i="2"/>
  <c r="W612" i="2"/>
  <c r="W3289" i="2" s="1"/>
  <c r="V612" i="2"/>
  <c r="U612" i="2"/>
  <c r="T612" i="2"/>
  <c r="S612" i="2"/>
  <c r="I612" i="2"/>
  <c r="I3289" i="2" s="1"/>
  <c r="H608" i="2"/>
  <c r="AD606" i="2"/>
  <c r="AC606" i="2"/>
  <c r="AC395" i="2" s="1"/>
  <c r="AC184" i="2" s="1"/>
  <c r="AB606" i="2"/>
  <c r="AA606" i="2"/>
  <c r="Z606" i="2"/>
  <c r="Y606" i="2"/>
  <c r="X606" i="2"/>
  <c r="W606" i="2"/>
  <c r="V606" i="2"/>
  <c r="U606" i="2"/>
  <c r="U395" i="2" s="1"/>
  <c r="U184" i="2" s="1"/>
  <c r="T606" i="2"/>
  <c r="S606" i="2"/>
  <c r="R606" i="2"/>
  <c r="Q606" i="2"/>
  <c r="P606" i="2"/>
  <c r="O606" i="2"/>
  <c r="N606" i="2"/>
  <c r="I606" i="2"/>
  <c r="AD605" i="2"/>
  <c r="AC605" i="2"/>
  <c r="AB605" i="2"/>
  <c r="AA605" i="2"/>
  <c r="L605" i="2" s="1"/>
  <c r="Z605" i="2"/>
  <c r="Y605" i="2"/>
  <c r="Y394" i="2" s="1"/>
  <c r="X605" i="2"/>
  <c r="W605" i="2"/>
  <c r="V605" i="2"/>
  <c r="K605" i="2" s="1"/>
  <c r="U605" i="2"/>
  <c r="U394" i="2" s="1"/>
  <c r="T605" i="2"/>
  <c r="S605" i="2"/>
  <c r="AE605" i="2" s="1"/>
  <c r="I605" i="2"/>
  <c r="AD604" i="2"/>
  <c r="AD393" i="2" s="1"/>
  <c r="AC604" i="2"/>
  <c r="AB604" i="2"/>
  <c r="AA604" i="2"/>
  <c r="Z604" i="2"/>
  <c r="L604" i="2" s="1"/>
  <c r="Y604" i="2"/>
  <c r="X604" i="2"/>
  <c r="W604" i="2"/>
  <c r="V604" i="2"/>
  <c r="U604" i="2"/>
  <c r="T604" i="2"/>
  <c r="S604" i="2"/>
  <c r="N604" i="2"/>
  <c r="J604" i="2" s="1"/>
  <c r="I604" i="2"/>
  <c r="AD603" i="2"/>
  <c r="AC603" i="2"/>
  <c r="AB603" i="2"/>
  <c r="AA603" i="2"/>
  <c r="Z603" i="2"/>
  <c r="Y603" i="2"/>
  <c r="Y593" i="2" s="1"/>
  <c r="X603" i="2"/>
  <c r="W603" i="2"/>
  <c r="V603" i="2"/>
  <c r="U603" i="2"/>
  <c r="T603" i="2"/>
  <c r="S603" i="2"/>
  <c r="N603" i="2"/>
  <c r="I603" i="2"/>
  <c r="I392" i="2" s="1"/>
  <c r="I181" i="2" s="1"/>
  <c r="AD602" i="2"/>
  <c r="M602" i="2" s="1"/>
  <c r="M391" i="2" s="1"/>
  <c r="AC602" i="2"/>
  <c r="AB602" i="2"/>
  <c r="AA602" i="2"/>
  <c r="AA391" i="2" s="1"/>
  <c r="AA180" i="2" s="1"/>
  <c r="Z602" i="2"/>
  <c r="Y602" i="2"/>
  <c r="X602" i="2"/>
  <c r="W602" i="2"/>
  <c r="W391" i="2" s="1"/>
  <c r="V602" i="2"/>
  <c r="U602" i="2"/>
  <c r="T602" i="2"/>
  <c r="S602" i="2"/>
  <c r="N602" i="2"/>
  <c r="I602" i="2"/>
  <c r="I391" i="2" s="1"/>
  <c r="AD601" i="2"/>
  <c r="M601" i="2" s="1"/>
  <c r="AC601" i="2"/>
  <c r="AC390" i="2" s="1"/>
  <c r="AB601" i="2"/>
  <c r="AA601" i="2"/>
  <c r="AA390" i="2" s="1"/>
  <c r="AA179" i="2" s="1"/>
  <c r="Z601" i="2"/>
  <c r="Y601" i="2"/>
  <c r="X601" i="2"/>
  <c r="W601" i="2"/>
  <c r="W390" i="2" s="1"/>
  <c r="W179" i="2" s="1"/>
  <c r="V601" i="2"/>
  <c r="U601" i="2"/>
  <c r="U390" i="2" s="1"/>
  <c r="T601" i="2"/>
  <c r="S601" i="2"/>
  <c r="S390" i="2" s="1"/>
  <c r="S179" i="2" s="1"/>
  <c r="N601" i="2"/>
  <c r="I601" i="2"/>
  <c r="AD600" i="2"/>
  <c r="AC600" i="2"/>
  <c r="AB600" i="2"/>
  <c r="AA600" i="2"/>
  <c r="L600" i="2" s="1"/>
  <c r="Z600" i="2"/>
  <c r="Y600" i="2"/>
  <c r="X600" i="2"/>
  <c r="W600" i="2"/>
  <c r="W389" i="2" s="1"/>
  <c r="W178" i="2" s="1"/>
  <c r="V600" i="2"/>
  <c r="U600" i="2"/>
  <c r="T600" i="2"/>
  <c r="S600" i="2"/>
  <c r="J600" i="2" s="1"/>
  <c r="R600" i="2"/>
  <c r="O600" i="2"/>
  <c r="N600" i="2"/>
  <c r="M600" i="2"/>
  <c r="I600" i="2"/>
  <c r="AD599" i="2"/>
  <c r="AC599" i="2"/>
  <c r="AC388" i="2" s="1"/>
  <c r="AC177" i="2" s="1"/>
  <c r="AB599" i="2"/>
  <c r="AA599" i="2"/>
  <c r="AA388" i="2" s="1"/>
  <c r="AA177" i="2" s="1"/>
  <c r="Z599" i="2"/>
  <c r="Y599" i="2"/>
  <c r="X599" i="2"/>
  <c r="X388" i="2" s="1"/>
  <c r="W599" i="2"/>
  <c r="W388" i="2" s="1"/>
  <c r="V599" i="2"/>
  <c r="U599" i="2"/>
  <c r="U388" i="2" s="1"/>
  <c r="U177" i="2" s="1"/>
  <c r="T599" i="2"/>
  <c r="T388" i="2" s="1"/>
  <c r="S599" i="2"/>
  <c r="N599" i="2"/>
  <c r="I599" i="2"/>
  <c r="AD598" i="2"/>
  <c r="AC598" i="2"/>
  <c r="AB598" i="2"/>
  <c r="AA598" i="2"/>
  <c r="L598" i="2" s="1"/>
  <c r="Z598" i="2"/>
  <c r="Y598" i="2"/>
  <c r="X598" i="2"/>
  <c r="W598" i="2"/>
  <c r="V598" i="2"/>
  <c r="U598" i="2"/>
  <c r="T598" i="2"/>
  <c r="T387" i="2" s="1"/>
  <c r="S598" i="2"/>
  <c r="N598" i="2"/>
  <c r="J598" i="2"/>
  <c r="I598" i="2"/>
  <c r="AD597" i="2"/>
  <c r="AC597" i="2"/>
  <c r="AB597" i="2"/>
  <c r="AA597" i="2"/>
  <c r="AA386" i="2" s="1"/>
  <c r="Z597" i="2"/>
  <c r="Y597" i="2"/>
  <c r="X597" i="2"/>
  <c r="W597" i="2"/>
  <c r="V597" i="2"/>
  <c r="U597" i="2"/>
  <c r="T597" i="2"/>
  <c r="J597" i="2" s="1"/>
  <c r="S597" i="2"/>
  <c r="S386" i="2" s="1"/>
  <c r="N597" i="2"/>
  <c r="I597" i="2"/>
  <c r="AD596" i="2"/>
  <c r="AC596" i="2"/>
  <c r="AB596" i="2"/>
  <c r="AB385" i="2" s="1"/>
  <c r="AA596" i="2"/>
  <c r="Z596" i="2"/>
  <c r="Y596" i="2"/>
  <c r="X596" i="2"/>
  <c r="X385" i="2" s="1"/>
  <c r="W596" i="2"/>
  <c r="V596" i="2"/>
  <c r="U596" i="2"/>
  <c r="T596" i="2"/>
  <c r="T385" i="2" s="1"/>
  <c r="T174" i="2" s="1"/>
  <c r="S596" i="2"/>
  <c r="R596" i="2"/>
  <c r="Q596" i="2"/>
  <c r="P596" i="2"/>
  <c r="O596" i="2"/>
  <c r="N596" i="2"/>
  <c r="I596" i="2"/>
  <c r="I385" i="2" s="1"/>
  <c r="AD595" i="2"/>
  <c r="AC595" i="2"/>
  <c r="AB595" i="2"/>
  <c r="AA595" i="2"/>
  <c r="Z595" i="2"/>
  <c r="Y595" i="2"/>
  <c r="X595" i="2"/>
  <c r="W595" i="2"/>
  <c r="W384" i="2" s="1"/>
  <c r="W173" i="2" s="1"/>
  <c r="V595" i="2"/>
  <c r="U595" i="2"/>
  <c r="T595" i="2"/>
  <c r="S595" i="2"/>
  <c r="R595" i="2"/>
  <c r="Q595" i="2"/>
  <c r="P595" i="2"/>
  <c r="O595" i="2"/>
  <c r="O384" i="2" s="1"/>
  <c r="N595" i="2"/>
  <c r="I595" i="2"/>
  <c r="I384" i="2" s="1"/>
  <c r="AD594" i="2"/>
  <c r="AC594" i="2"/>
  <c r="AB594" i="2"/>
  <c r="AA594" i="2"/>
  <c r="Z594" i="2"/>
  <c r="Z383" i="2" s="1"/>
  <c r="Y594" i="2"/>
  <c r="X594" i="2"/>
  <c r="W594" i="2"/>
  <c r="V594" i="2"/>
  <c r="U594" i="2"/>
  <c r="T594" i="2"/>
  <c r="S594" i="2"/>
  <c r="N594" i="2"/>
  <c r="I594" i="2"/>
  <c r="I593" i="2" s="1"/>
  <c r="AD592" i="2"/>
  <c r="AC592" i="2"/>
  <c r="AB592" i="2"/>
  <c r="AA592" i="2"/>
  <c r="Z592" i="2"/>
  <c r="Y592" i="2"/>
  <c r="X592" i="2"/>
  <c r="W592" i="2"/>
  <c r="V592" i="2"/>
  <c r="U592" i="2"/>
  <c r="U381" i="2" s="1"/>
  <c r="U170" i="2" s="1"/>
  <c r="T592" i="2"/>
  <c r="S592" i="2"/>
  <c r="K592" i="2"/>
  <c r="I592" i="2"/>
  <c r="AD591" i="2"/>
  <c r="AC591" i="2"/>
  <c r="AB591" i="2"/>
  <c r="AA591" i="2"/>
  <c r="AA588" i="2" s="1"/>
  <c r="Z591" i="2"/>
  <c r="Y591" i="2"/>
  <c r="X591" i="2"/>
  <c r="W591" i="2"/>
  <c r="V591" i="2"/>
  <c r="U591" i="2"/>
  <c r="T591" i="2"/>
  <c r="T380" i="2" s="1"/>
  <c r="T169" i="2" s="1"/>
  <c r="S591" i="2"/>
  <c r="S588" i="2" s="1"/>
  <c r="R591" i="2"/>
  <c r="Q591" i="2"/>
  <c r="N591" i="2"/>
  <c r="L591" i="2"/>
  <c r="I591" i="2"/>
  <c r="AD590" i="2"/>
  <c r="AC590" i="2"/>
  <c r="AC379" i="2" s="1"/>
  <c r="AB590" i="2"/>
  <c r="AA590" i="2"/>
  <c r="Z590" i="2"/>
  <c r="Y590" i="2"/>
  <c r="Y379" i="2" s="1"/>
  <c r="X590" i="2"/>
  <c r="X379" i="2" s="1"/>
  <c r="X168" i="2" s="1"/>
  <c r="W590" i="2"/>
  <c r="V590" i="2"/>
  <c r="U590" i="2"/>
  <c r="U379" i="2" s="1"/>
  <c r="T590" i="2"/>
  <c r="T379" i="2" s="1"/>
  <c r="T168" i="2" s="1"/>
  <c r="S590" i="2"/>
  <c r="R590" i="2"/>
  <c r="O590" i="2"/>
  <c r="N590" i="2"/>
  <c r="N379" i="2" s="1"/>
  <c r="I590" i="2"/>
  <c r="AD589" i="2"/>
  <c r="AC589" i="2"/>
  <c r="AC378" i="2" s="1"/>
  <c r="AB589" i="2"/>
  <c r="AA589" i="2"/>
  <c r="Z589" i="2"/>
  <c r="Z378" i="2" s="1"/>
  <c r="Y589" i="2"/>
  <c r="X589" i="2"/>
  <c r="W589" i="2"/>
  <c r="V589" i="2"/>
  <c r="K589" i="2" s="1"/>
  <c r="U589" i="2"/>
  <c r="U378" i="2" s="1"/>
  <c r="T589" i="2"/>
  <c r="S589" i="2"/>
  <c r="R589" i="2"/>
  <c r="R378" i="2" s="1"/>
  <c r="Q589" i="2"/>
  <c r="N589" i="2"/>
  <c r="N588" i="2" s="1"/>
  <c r="J589" i="2"/>
  <c r="I589" i="2"/>
  <c r="W588" i="2"/>
  <c r="P588" i="2"/>
  <c r="I588" i="2"/>
  <c r="AD587" i="2"/>
  <c r="AC587" i="2"/>
  <c r="AC376" i="2" s="1"/>
  <c r="AC165" i="2" s="1"/>
  <c r="AB587" i="2"/>
  <c r="M587" i="2" s="1"/>
  <c r="AA587" i="2"/>
  <c r="Z587" i="2"/>
  <c r="Y587" i="2"/>
  <c r="X587" i="2"/>
  <c r="X376" i="2" s="1"/>
  <c r="W587" i="2"/>
  <c r="V587" i="2"/>
  <c r="U587" i="2"/>
  <c r="U376" i="2" s="1"/>
  <c r="U165" i="2" s="1"/>
  <c r="T587" i="2"/>
  <c r="S587" i="2"/>
  <c r="R587" i="2"/>
  <c r="Q587" i="2"/>
  <c r="Q376" i="2" s="1"/>
  <c r="P587" i="2"/>
  <c r="O587" i="2"/>
  <c r="O582" i="2" s="1"/>
  <c r="N587" i="2"/>
  <c r="N582" i="2" s="1"/>
  <c r="J587" i="2"/>
  <c r="I587" i="2"/>
  <c r="I582" i="2" s="1"/>
  <c r="AD586" i="2"/>
  <c r="AC586" i="2"/>
  <c r="AB586" i="2"/>
  <c r="AA586" i="2"/>
  <c r="Z586" i="2"/>
  <c r="Y586" i="2"/>
  <c r="X586" i="2"/>
  <c r="X582" i="2" s="1"/>
  <c r="W586" i="2"/>
  <c r="V586" i="2"/>
  <c r="U586" i="2"/>
  <c r="T586" i="2"/>
  <c r="S586" i="2"/>
  <c r="I586" i="2"/>
  <c r="AD585" i="2"/>
  <c r="AC585" i="2"/>
  <c r="AB585" i="2"/>
  <c r="AA585" i="2"/>
  <c r="Z585" i="2"/>
  <c r="L585" i="2" s="1"/>
  <c r="Y585" i="2"/>
  <c r="X585" i="2"/>
  <c r="W585" i="2"/>
  <c r="V585" i="2"/>
  <c r="K585" i="2" s="1"/>
  <c r="U585" i="2"/>
  <c r="T585" i="2"/>
  <c r="S585" i="2"/>
  <c r="M585" i="2"/>
  <c r="J585" i="2"/>
  <c r="I585" i="2"/>
  <c r="AD584" i="2"/>
  <c r="AC584" i="2"/>
  <c r="AC582" i="2" s="1"/>
  <c r="AB584" i="2"/>
  <c r="AB582" i="2" s="1"/>
  <c r="AA584" i="2"/>
  <c r="Z584" i="2"/>
  <c r="Y584" i="2"/>
  <c r="L584" i="2" s="1"/>
  <c r="X584" i="2"/>
  <c r="W584" i="2"/>
  <c r="V584" i="2"/>
  <c r="U584" i="2"/>
  <c r="U582" i="2" s="1"/>
  <c r="T584" i="2"/>
  <c r="T582" i="2" s="1"/>
  <c r="S584" i="2"/>
  <c r="I584" i="2"/>
  <c r="AD583" i="2"/>
  <c r="AC583" i="2"/>
  <c r="AB583" i="2"/>
  <c r="AA583" i="2"/>
  <c r="Z583" i="2"/>
  <c r="Z582" i="2" s="1"/>
  <c r="Y583" i="2"/>
  <c r="X583" i="2"/>
  <c r="W583" i="2"/>
  <c r="V583" i="2"/>
  <c r="V372" i="2" s="1"/>
  <c r="U583" i="2"/>
  <c r="T583" i="2"/>
  <c r="S583" i="2"/>
  <c r="M583" i="2"/>
  <c r="J583" i="2"/>
  <c r="I583" i="2"/>
  <c r="Y582" i="2"/>
  <c r="Q582" i="2"/>
  <c r="AD581" i="2"/>
  <c r="AD370" i="2" s="1"/>
  <c r="AC581" i="2"/>
  <c r="AB581" i="2"/>
  <c r="AA581" i="2"/>
  <c r="Z581" i="2"/>
  <c r="Y581" i="2"/>
  <c r="X581" i="2"/>
  <c r="W581" i="2"/>
  <c r="V581" i="2"/>
  <c r="U581" i="2"/>
  <c r="T581" i="2"/>
  <c r="S581" i="2"/>
  <c r="N581" i="2"/>
  <c r="I581" i="2"/>
  <c r="AD580" i="2"/>
  <c r="AC580" i="2"/>
  <c r="AC369" i="2" s="1"/>
  <c r="AC158" i="2" s="1"/>
  <c r="AB580" i="2"/>
  <c r="AA580" i="2"/>
  <c r="Z580" i="2"/>
  <c r="Z369" i="2" s="1"/>
  <c r="Y580" i="2"/>
  <c r="X580" i="2"/>
  <c r="W580" i="2"/>
  <c r="V580" i="2"/>
  <c r="U580" i="2"/>
  <c r="U369" i="2" s="1"/>
  <c r="U158" i="2" s="1"/>
  <c r="T580" i="2"/>
  <c r="S580" i="2"/>
  <c r="N580" i="2"/>
  <c r="I580" i="2"/>
  <c r="I369" i="2" s="1"/>
  <c r="I158" i="2" s="1"/>
  <c r="AD579" i="2"/>
  <c r="M579" i="2" s="1"/>
  <c r="M368" i="2" s="1"/>
  <c r="AC579" i="2"/>
  <c r="AC368" i="2" s="1"/>
  <c r="AB579" i="2"/>
  <c r="AA579" i="2"/>
  <c r="AA368" i="2" s="1"/>
  <c r="Z579" i="2"/>
  <c r="Y579" i="2"/>
  <c r="X579" i="2"/>
  <c r="W579" i="2"/>
  <c r="V579" i="2"/>
  <c r="U579" i="2"/>
  <c r="U368" i="2" s="1"/>
  <c r="T579" i="2"/>
  <c r="S579" i="2"/>
  <c r="N579" i="2"/>
  <c r="J579" i="2" s="1"/>
  <c r="J368" i="2" s="1"/>
  <c r="I579" i="2"/>
  <c r="I368" i="2" s="1"/>
  <c r="AD578" i="2"/>
  <c r="AC578" i="2"/>
  <c r="AB578" i="2"/>
  <c r="AA578" i="2"/>
  <c r="AA367" i="2" s="1"/>
  <c r="AA156" i="2" s="1"/>
  <c r="Z578" i="2"/>
  <c r="Y578" i="2"/>
  <c r="X578" i="2"/>
  <c r="W578" i="2"/>
  <c r="V578" i="2"/>
  <c r="U578" i="2"/>
  <c r="T578" i="2"/>
  <c r="S578" i="2"/>
  <c r="I578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N577" i="2"/>
  <c r="I577" i="2"/>
  <c r="I366" i="2" s="1"/>
  <c r="I155" i="2" s="1"/>
  <c r="AD576" i="2"/>
  <c r="M576" i="2" s="1"/>
  <c r="M365" i="2" s="1"/>
  <c r="AC576" i="2"/>
  <c r="AB576" i="2"/>
  <c r="AA576" i="2"/>
  <c r="AA365" i="2" s="1"/>
  <c r="Z576" i="2"/>
  <c r="Y576" i="2"/>
  <c r="X576" i="2"/>
  <c r="W576" i="2"/>
  <c r="W365" i="2" s="1"/>
  <c r="V576" i="2"/>
  <c r="U576" i="2"/>
  <c r="T576" i="2"/>
  <c r="S576" i="2"/>
  <c r="N576" i="2"/>
  <c r="I576" i="2"/>
  <c r="I365" i="2" s="1"/>
  <c r="AD575" i="2"/>
  <c r="M575" i="2" s="1"/>
  <c r="M364" i="2" s="1"/>
  <c r="AC575" i="2"/>
  <c r="AC364" i="2" s="1"/>
  <c r="AC153" i="2" s="1"/>
  <c r="AB575" i="2"/>
  <c r="AA575" i="2"/>
  <c r="AA364" i="2" s="1"/>
  <c r="Z575" i="2"/>
  <c r="Y575" i="2"/>
  <c r="X575" i="2"/>
  <c r="W575" i="2"/>
  <c r="W364" i="2" s="1"/>
  <c r="W153" i="2" s="1"/>
  <c r="V575" i="2"/>
  <c r="U575" i="2"/>
  <c r="U364" i="2" s="1"/>
  <c r="U153" i="2" s="1"/>
  <c r="T575" i="2"/>
  <c r="S575" i="2"/>
  <c r="J575" i="2" s="1"/>
  <c r="J364" i="2" s="1"/>
  <c r="N575" i="2"/>
  <c r="I575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AE574" i="2" s="1"/>
  <c r="N574" i="2"/>
  <c r="I574" i="2"/>
  <c r="I363" i="2" s="1"/>
  <c r="AD573" i="2"/>
  <c r="M573" i="2" s="1"/>
  <c r="M362" i="2" s="1"/>
  <c r="AC573" i="2"/>
  <c r="AC362" i="2" s="1"/>
  <c r="AC151" i="2" s="1"/>
  <c r="AB573" i="2"/>
  <c r="AA573" i="2"/>
  <c r="AA362" i="2" s="1"/>
  <c r="AA151" i="2" s="1"/>
  <c r="Z573" i="2"/>
  <c r="Y573" i="2"/>
  <c r="X573" i="2"/>
  <c r="W573" i="2"/>
  <c r="K573" i="2" s="1"/>
  <c r="K362" i="2" s="1"/>
  <c r="V573" i="2"/>
  <c r="U573" i="2"/>
  <c r="U362" i="2" s="1"/>
  <c r="U151" i="2" s="1"/>
  <c r="T573" i="2"/>
  <c r="S573" i="2"/>
  <c r="AE573" i="2" s="1"/>
  <c r="N573" i="2"/>
  <c r="I573" i="2"/>
  <c r="AD572" i="2"/>
  <c r="AD361" i="2" s="1"/>
  <c r="AD150" i="2" s="1"/>
  <c r="AC572" i="2"/>
  <c r="AB572" i="2"/>
  <c r="AA572" i="2"/>
  <c r="Z572" i="2"/>
  <c r="L572" i="2" s="1"/>
  <c r="L361" i="2" s="1"/>
  <c r="Y572" i="2"/>
  <c r="X572" i="2"/>
  <c r="X361" i="2" s="1"/>
  <c r="X150" i="2" s="1"/>
  <c r="W572" i="2"/>
  <c r="V572" i="2"/>
  <c r="K572" i="2" s="1"/>
  <c r="K361" i="2" s="1"/>
  <c r="U572" i="2"/>
  <c r="T572" i="2"/>
  <c r="T361" i="2" s="1"/>
  <c r="S572" i="2"/>
  <c r="N572" i="2"/>
  <c r="J572" i="2" s="1"/>
  <c r="J361" i="2" s="1"/>
  <c r="I572" i="2"/>
  <c r="AD571" i="2"/>
  <c r="AC571" i="2"/>
  <c r="AB571" i="2"/>
  <c r="AA571" i="2"/>
  <c r="Z571" i="2"/>
  <c r="L571" i="2" s="1"/>
  <c r="L360" i="2" s="1"/>
  <c r="Y571" i="2"/>
  <c r="X571" i="2"/>
  <c r="W571" i="2"/>
  <c r="V571" i="2"/>
  <c r="U571" i="2"/>
  <c r="T571" i="2"/>
  <c r="T360" i="2" s="1"/>
  <c r="T149" i="2" s="1"/>
  <c r="S571" i="2"/>
  <c r="N571" i="2"/>
  <c r="I571" i="2"/>
  <c r="I360" i="2" s="1"/>
  <c r="I149" i="2" s="1"/>
  <c r="AD570" i="2"/>
  <c r="AD359" i="2" s="1"/>
  <c r="AD148" i="2" s="1"/>
  <c r="AC570" i="2"/>
  <c r="AB570" i="2"/>
  <c r="AB359" i="2" s="1"/>
  <c r="AA570" i="2"/>
  <c r="AA359" i="2" s="1"/>
  <c r="AA148" i="2" s="1"/>
  <c r="Z570" i="2"/>
  <c r="Y570" i="2"/>
  <c r="X570" i="2"/>
  <c r="X359" i="2" s="1"/>
  <c r="X148" i="2" s="1"/>
  <c r="W570" i="2"/>
  <c r="W359" i="2" s="1"/>
  <c r="V570" i="2"/>
  <c r="V359" i="2" s="1"/>
  <c r="V148" i="2" s="1"/>
  <c r="U570" i="2"/>
  <c r="T570" i="2"/>
  <c r="T359" i="2" s="1"/>
  <c r="T148" i="2" s="1"/>
  <c r="S570" i="2"/>
  <c r="N570" i="2"/>
  <c r="N359" i="2" s="1"/>
  <c r="I570" i="2"/>
  <c r="AD569" i="2"/>
  <c r="AC569" i="2"/>
  <c r="AC358" i="2" s="1"/>
  <c r="AB569" i="2"/>
  <c r="AA569" i="2"/>
  <c r="Z569" i="2"/>
  <c r="Y569" i="2"/>
  <c r="Y358" i="2" s="1"/>
  <c r="X569" i="2"/>
  <c r="W569" i="2"/>
  <c r="V569" i="2"/>
  <c r="U569" i="2"/>
  <c r="U358" i="2" s="1"/>
  <c r="T569" i="2"/>
  <c r="S569" i="2"/>
  <c r="I569" i="2"/>
  <c r="AD568" i="2"/>
  <c r="AC568" i="2"/>
  <c r="AB568" i="2"/>
  <c r="AA568" i="2"/>
  <c r="Z568" i="2"/>
  <c r="Y568" i="2"/>
  <c r="X568" i="2"/>
  <c r="X357" i="2" s="1"/>
  <c r="W568" i="2"/>
  <c r="K568" i="2" s="1"/>
  <c r="V568" i="2"/>
  <c r="U568" i="2"/>
  <c r="T568" i="2"/>
  <c r="T357" i="2" s="1"/>
  <c r="S568" i="2"/>
  <c r="I568" i="2"/>
  <c r="AD567" i="2"/>
  <c r="AD356" i="2" s="1"/>
  <c r="AD145" i="2" s="1"/>
  <c r="AC567" i="2"/>
  <c r="AB567" i="2"/>
  <c r="AA567" i="2"/>
  <c r="Z567" i="2"/>
  <c r="Y567" i="2"/>
  <c r="X567" i="2"/>
  <c r="W567" i="2"/>
  <c r="V567" i="2"/>
  <c r="K567" i="2" s="1"/>
  <c r="U567" i="2"/>
  <c r="T567" i="2"/>
  <c r="S567" i="2"/>
  <c r="J567" i="2"/>
  <c r="I567" i="2"/>
  <c r="AD566" i="2"/>
  <c r="AC566" i="2"/>
  <c r="AC355" i="2" s="1"/>
  <c r="AC144" i="2" s="1"/>
  <c r="AB566" i="2"/>
  <c r="AA566" i="2"/>
  <c r="Z566" i="2"/>
  <c r="Y566" i="2"/>
  <c r="X566" i="2"/>
  <c r="W566" i="2"/>
  <c r="V566" i="2"/>
  <c r="U566" i="2"/>
  <c r="U355" i="2" s="1"/>
  <c r="U144" i="2" s="1"/>
  <c r="T566" i="2"/>
  <c r="S566" i="2"/>
  <c r="N566" i="2"/>
  <c r="M566" i="2"/>
  <c r="K566" i="2"/>
  <c r="I566" i="2"/>
  <c r="AD565" i="2"/>
  <c r="AC565" i="2"/>
  <c r="AC354" i="2" s="1"/>
  <c r="AB565" i="2"/>
  <c r="AA565" i="2"/>
  <c r="AA354" i="2" s="1"/>
  <c r="AA143" i="2" s="1"/>
  <c r="Z565" i="2"/>
  <c r="Y565" i="2"/>
  <c r="Y354" i="2" s="1"/>
  <c r="X565" i="2"/>
  <c r="W565" i="2"/>
  <c r="V565" i="2"/>
  <c r="U565" i="2"/>
  <c r="T565" i="2"/>
  <c r="S565" i="2"/>
  <c r="N565" i="2"/>
  <c r="L565" i="2"/>
  <c r="I565" i="2"/>
  <c r="AD564" i="2"/>
  <c r="AC564" i="2"/>
  <c r="AB564" i="2"/>
  <c r="AA564" i="2"/>
  <c r="Z564" i="2"/>
  <c r="Y564" i="2"/>
  <c r="L564" i="2" s="1"/>
  <c r="X564" i="2"/>
  <c r="W564" i="2"/>
  <c r="K564" i="2" s="1"/>
  <c r="V564" i="2"/>
  <c r="U564" i="2"/>
  <c r="T564" i="2"/>
  <c r="S564" i="2"/>
  <c r="R564" i="2"/>
  <c r="Q564" i="2"/>
  <c r="N564" i="2"/>
  <c r="I564" i="2"/>
  <c r="I353" i="2" s="1"/>
  <c r="I142" i="2" s="1"/>
  <c r="AD563" i="2"/>
  <c r="AC563" i="2"/>
  <c r="AB563" i="2"/>
  <c r="AA563" i="2"/>
  <c r="AA352" i="2" s="1"/>
  <c r="AA141" i="2" s="1"/>
  <c r="Z563" i="2"/>
  <c r="Y563" i="2"/>
  <c r="X563" i="2"/>
  <c r="W563" i="2"/>
  <c r="W352" i="2" s="1"/>
  <c r="W141" i="2" s="1"/>
  <c r="V563" i="2"/>
  <c r="U563" i="2"/>
  <c r="T563" i="2"/>
  <c r="S563" i="2"/>
  <c r="S352" i="2" s="1"/>
  <c r="S141" i="2" s="1"/>
  <c r="M563" i="2"/>
  <c r="I563" i="2"/>
  <c r="I352" i="2" s="1"/>
  <c r="AD562" i="2"/>
  <c r="AC562" i="2"/>
  <c r="AB562" i="2"/>
  <c r="AA562" i="2"/>
  <c r="Z562" i="2"/>
  <c r="Y562" i="2"/>
  <c r="L562" i="2" s="1"/>
  <c r="X562" i="2"/>
  <c r="W562" i="2"/>
  <c r="V562" i="2"/>
  <c r="U562" i="2"/>
  <c r="U351" i="2" s="1"/>
  <c r="U140" i="2" s="1"/>
  <c r="T562" i="2"/>
  <c r="S562" i="2"/>
  <c r="I562" i="2"/>
  <c r="I351" i="2" s="1"/>
  <c r="I140" i="2" s="1"/>
  <c r="AD561" i="2"/>
  <c r="AC561" i="2"/>
  <c r="AB561" i="2"/>
  <c r="AA561" i="2"/>
  <c r="Z561" i="2"/>
  <c r="Y561" i="2"/>
  <c r="X561" i="2"/>
  <c r="W561" i="2"/>
  <c r="W350" i="2" s="1"/>
  <c r="W139" i="2" s="1"/>
  <c r="V561" i="2"/>
  <c r="U561" i="2"/>
  <c r="T561" i="2"/>
  <c r="S561" i="2"/>
  <c r="M561" i="2"/>
  <c r="I561" i="2"/>
  <c r="AD560" i="2"/>
  <c r="AD349" i="2" s="1"/>
  <c r="AC560" i="2"/>
  <c r="AB560" i="2"/>
  <c r="AA560" i="2"/>
  <c r="Z560" i="2"/>
  <c r="L560" i="2" s="1"/>
  <c r="Y560" i="2"/>
  <c r="X560" i="2"/>
  <c r="W560" i="2"/>
  <c r="V560" i="2"/>
  <c r="U560" i="2"/>
  <c r="T560" i="2"/>
  <c r="S560" i="2"/>
  <c r="M560" i="2"/>
  <c r="I560" i="2"/>
  <c r="AD559" i="2"/>
  <c r="AC559" i="2"/>
  <c r="AB559" i="2"/>
  <c r="AA559" i="2"/>
  <c r="AA348" i="2" s="1"/>
  <c r="AA137" i="2" s="1"/>
  <c r="Z559" i="2"/>
  <c r="Y559" i="2"/>
  <c r="X559" i="2"/>
  <c r="W559" i="2"/>
  <c r="W348" i="2" s="1"/>
  <c r="W137" i="2" s="1"/>
  <c r="V559" i="2"/>
  <c r="U559" i="2"/>
  <c r="T559" i="2"/>
  <c r="S559" i="2"/>
  <c r="I559" i="2"/>
  <c r="I348" i="2" s="1"/>
  <c r="I137" i="2" s="1"/>
  <c r="AD558" i="2"/>
  <c r="M558" i="2" s="1"/>
  <c r="AC558" i="2"/>
  <c r="AB558" i="2"/>
  <c r="AA558" i="2"/>
  <c r="Z558" i="2"/>
  <c r="Y558" i="2"/>
  <c r="X558" i="2"/>
  <c r="W558" i="2"/>
  <c r="V558" i="2"/>
  <c r="U558" i="2"/>
  <c r="T558" i="2"/>
  <c r="S558" i="2"/>
  <c r="N558" i="2"/>
  <c r="I558" i="2"/>
  <c r="AD557" i="2"/>
  <c r="M557" i="2" s="1"/>
  <c r="M346" i="2" s="1"/>
  <c r="M135" i="2" s="1"/>
  <c r="AC557" i="2"/>
  <c r="AC346" i="2" s="1"/>
  <c r="AC135" i="2" s="1"/>
  <c r="AB557" i="2"/>
  <c r="AA557" i="2"/>
  <c r="AA346" i="2" s="1"/>
  <c r="AA135" i="2" s="1"/>
  <c r="Z557" i="2"/>
  <c r="Z346" i="2" s="1"/>
  <c r="Z135" i="2" s="1"/>
  <c r="Y557" i="2"/>
  <c r="Y346" i="2" s="1"/>
  <c r="X557" i="2"/>
  <c r="W557" i="2"/>
  <c r="W346" i="2" s="1"/>
  <c r="V557" i="2"/>
  <c r="K557" i="2" s="1"/>
  <c r="U557" i="2"/>
  <c r="U346" i="2" s="1"/>
  <c r="U135" i="2" s="1"/>
  <c r="T557" i="2"/>
  <c r="S557" i="2"/>
  <c r="N557" i="2"/>
  <c r="N346" i="2" s="1"/>
  <c r="N135" i="2" s="1"/>
  <c r="I557" i="2"/>
  <c r="AD556" i="2"/>
  <c r="AC556" i="2"/>
  <c r="AB556" i="2"/>
  <c r="AA556" i="2"/>
  <c r="Z556" i="2"/>
  <c r="L556" i="2" s="1"/>
  <c r="Y556" i="2"/>
  <c r="X556" i="2"/>
  <c r="W556" i="2"/>
  <c r="V556" i="2"/>
  <c r="U556" i="2"/>
  <c r="T556" i="2"/>
  <c r="S556" i="2"/>
  <c r="N556" i="2"/>
  <c r="J556" i="2" s="1"/>
  <c r="I556" i="2"/>
  <c r="AD555" i="2"/>
  <c r="AC555" i="2"/>
  <c r="AB555" i="2"/>
  <c r="AA555" i="2"/>
  <c r="Z555" i="2"/>
  <c r="Z344" i="2" s="1"/>
  <c r="Y555" i="2"/>
  <c r="X555" i="2"/>
  <c r="W555" i="2"/>
  <c r="V555" i="2"/>
  <c r="U555" i="2"/>
  <c r="T555" i="2"/>
  <c r="S555" i="2"/>
  <c r="N555" i="2"/>
  <c r="I555" i="2"/>
  <c r="AD554" i="2"/>
  <c r="AC554" i="2"/>
  <c r="AC343" i="2" s="1"/>
  <c r="AC132" i="2" s="1"/>
  <c r="AB554" i="2"/>
  <c r="AA554" i="2"/>
  <c r="Z554" i="2"/>
  <c r="Y554" i="2"/>
  <c r="X554" i="2"/>
  <c r="W554" i="2"/>
  <c r="V554" i="2"/>
  <c r="U554" i="2"/>
  <c r="U343" i="2" s="1"/>
  <c r="U132" i="2" s="1"/>
  <c r="T554" i="2"/>
  <c r="S554" i="2"/>
  <c r="N554" i="2"/>
  <c r="I554" i="2"/>
  <c r="AD553" i="2"/>
  <c r="AC553" i="2"/>
  <c r="AB553" i="2"/>
  <c r="AA553" i="2"/>
  <c r="Z553" i="2"/>
  <c r="L553" i="2" s="1"/>
  <c r="Y553" i="2"/>
  <c r="X553" i="2"/>
  <c r="W553" i="2"/>
  <c r="V553" i="2"/>
  <c r="U553" i="2"/>
  <c r="T553" i="2"/>
  <c r="S553" i="2"/>
  <c r="N553" i="2"/>
  <c r="I553" i="2"/>
  <c r="I342" i="2" s="1"/>
  <c r="AD552" i="2"/>
  <c r="AC552" i="2"/>
  <c r="AB552" i="2"/>
  <c r="AB341" i="2" s="1"/>
  <c r="AA552" i="2"/>
  <c r="Z552" i="2"/>
  <c r="Y552" i="2"/>
  <c r="X552" i="2"/>
  <c r="X341" i="2" s="1"/>
  <c r="X130" i="2" s="1"/>
  <c r="W552" i="2"/>
  <c r="V552" i="2"/>
  <c r="K552" i="2" s="1"/>
  <c r="U552" i="2"/>
  <c r="T552" i="2"/>
  <c r="T341" i="2" s="1"/>
  <c r="S552" i="2"/>
  <c r="M552" i="2"/>
  <c r="J552" i="2"/>
  <c r="I552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I551" i="2"/>
  <c r="T550" i="2"/>
  <c r="R550" i="2"/>
  <c r="P550" i="2"/>
  <c r="O550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N549" i="2"/>
  <c r="I549" i="2"/>
  <c r="I338" i="2" s="1"/>
  <c r="AD548" i="2"/>
  <c r="AC548" i="2"/>
  <c r="AC337" i="2" s="1"/>
  <c r="AC126" i="2" s="1"/>
  <c r="AB548" i="2"/>
  <c r="AA548" i="2"/>
  <c r="Z548" i="2"/>
  <c r="Y548" i="2"/>
  <c r="L548" i="2" s="1"/>
  <c r="X548" i="2"/>
  <c r="W548" i="2"/>
  <c r="V548" i="2"/>
  <c r="U548" i="2"/>
  <c r="T548" i="2"/>
  <c r="S548" i="2"/>
  <c r="N548" i="2"/>
  <c r="M548" i="2"/>
  <c r="I548" i="2"/>
  <c r="AD547" i="2"/>
  <c r="AC547" i="2"/>
  <c r="AB547" i="2"/>
  <c r="AA547" i="2"/>
  <c r="AA336" i="2" s="1"/>
  <c r="Z547" i="2"/>
  <c r="Y547" i="2"/>
  <c r="X547" i="2"/>
  <c r="X336" i="2" s="1"/>
  <c r="W547" i="2"/>
  <c r="W336" i="2" s="1"/>
  <c r="V547" i="2"/>
  <c r="U547" i="2"/>
  <c r="T547" i="2"/>
  <c r="T546" i="2" s="1"/>
  <c r="S547" i="2"/>
  <c r="N547" i="2"/>
  <c r="K547" i="2"/>
  <c r="I547" i="2"/>
  <c r="X546" i="2"/>
  <c r="W546" i="2"/>
  <c r="R546" i="2"/>
  <c r="Q546" i="2"/>
  <c r="P546" i="2"/>
  <c r="O546" i="2"/>
  <c r="AD545" i="2"/>
  <c r="M545" i="2" s="1"/>
  <c r="AC545" i="2"/>
  <c r="AC334" i="2" s="1"/>
  <c r="AC123" i="2" s="1"/>
  <c r="AB545" i="2"/>
  <c r="AA545" i="2"/>
  <c r="AA334" i="2" s="1"/>
  <c r="Z545" i="2"/>
  <c r="Z334" i="2" s="1"/>
  <c r="Y545" i="2"/>
  <c r="X545" i="2"/>
  <c r="W545" i="2"/>
  <c r="W334" i="2" s="1"/>
  <c r="V545" i="2"/>
  <c r="V334" i="2" s="1"/>
  <c r="V123" i="2" s="1"/>
  <c r="U545" i="2"/>
  <c r="U334" i="2" s="1"/>
  <c r="U123" i="2" s="1"/>
  <c r="T545" i="2"/>
  <c r="S545" i="2"/>
  <c r="R545" i="2"/>
  <c r="Q545" i="2"/>
  <c r="Q541" i="2" s="1"/>
  <c r="P545" i="2"/>
  <c r="O545" i="2"/>
  <c r="N545" i="2"/>
  <c r="J545" i="2" s="1"/>
  <c r="I545" i="2"/>
  <c r="AD544" i="2"/>
  <c r="AD333" i="2" s="1"/>
  <c r="AC544" i="2"/>
  <c r="AB544" i="2"/>
  <c r="AA544" i="2"/>
  <c r="Z544" i="2"/>
  <c r="Y544" i="2"/>
  <c r="X544" i="2"/>
  <c r="X333" i="2" s="1"/>
  <c r="X122" i="2" s="1"/>
  <c r="W544" i="2"/>
  <c r="V544" i="2"/>
  <c r="U544" i="2"/>
  <c r="T544" i="2"/>
  <c r="T333" i="2" s="1"/>
  <c r="T122" i="2" s="1"/>
  <c r="S544" i="2"/>
  <c r="N544" i="2"/>
  <c r="J544" i="2" s="1"/>
  <c r="I544" i="2"/>
  <c r="AD543" i="2"/>
  <c r="AC543" i="2"/>
  <c r="AB543" i="2"/>
  <c r="AA543" i="2"/>
  <c r="Z543" i="2"/>
  <c r="Y543" i="2"/>
  <c r="X543" i="2"/>
  <c r="K543" i="2" s="1"/>
  <c r="W543" i="2"/>
  <c r="V543" i="2"/>
  <c r="U543" i="2"/>
  <c r="T543" i="2"/>
  <c r="S543" i="2"/>
  <c r="N543" i="2"/>
  <c r="L543" i="2"/>
  <c r="I543" i="2"/>
  <c r="AD542" i="2"/>
  <c r="AC542" i="2"/>
  <c r="AB542" i="2"/>
  <c r="AA542" i="2"/>
  <c r="AA541" i="2" s="1"/>
  <c r="Z542" i="2"/>
  <c r="Y542" i="2"/>
  <c r="X542" i="2"/>
  <c r="X541" i="2" s="1"/>
  <c r="W542" i="2"/>
  <c r="V542" i="2"/>
  <c r="U542" i="2"/>
  <c r="T542" i="2"/>
  <c r="S542" i="2"/>
  <c r="N542" i="2"/>
  <c r="N331" i="2" s="1"/>
  <c r="I542" i="2"/>
  <c r="I331" i="2" s="1"/>
  <c r="AF541" i="2"/>
  <c r="W541" i="2"/>
  <c r="P541" i="2"/>
  <c r="O541" i="2"/>
  <c r="AD540" i="2"/>
  <c r="AC540" i="2"/>
  <c r="AB540" i="2"/>
  <c r="AA540" i="2"/>
  <c r="AA329" i="2" s="1"/>
  <c r="AA118" i="2" s="1"/>
  <c r="Z540" i="2"/>
  <c r="Y540" i="2"/>
  <c r="X540" i="2"/>
  <c r="W540" i="2"/>
  <c r="W329" i="2" s="1"/>
  <c r="W118" i="2" s="1"/>
  <c r="V540" i="2"/>
  <c r="U540" i="2"/>
  <c r="T540" i="2"/>
  <c r="S540" i="2"/>
  <c r="M540" i="2"/>
  <c r="I540" i="2"/>
  <c r="AD539" i="2"/>
  <c r="AD328" i="2" s="1"/>
  <c r="AD117" i="2" s="1"/>
  <c r="AC539" i="2"/>
  <c r="AB539" i="2"/>
  <c r="AA539" i="2"/>
  <c r="AA328" i="2" s="1"/>
  <c r="AA117" i="2" s="1"/>
  <c r="Z539" i="2"/>
  <c r="Y539" i="2"/>
  <c r="X539" i="2"/>
  <c r="W539" i="2"/>
  <c r="W328" i="2" s="1"/>
  <c r="V539" i="2"/>
  <c r="V328" i="2" s="1"/>
  <c r="V117" i="2" s="1"/>
  <c r="U539" i="2"/>
  <c r="T539" i="2"/>
  <c r="S539" i="2"/>
  <c r="S328" i="2" s="1"/>
  <c r="S117" i="2" s="1"/>
  <c r="I539" i="2"/>
  <c r="AD538" i="2"/>
  <c r="AD327" i="2" s="1"/>
  <c r="AC538" i="2"/>
  <c r="AB538" i="2"/>
  <c r="AA538" i="2"/>
  <c r="Z538" i="2"/>
  <c r="Z327" i="2" s="1"/>
  <c r="Z116" i="2" s="1"/>
  <c r="Y538" i="2"/>
  <c r="X538" i="2"/>
  <c r="W538" i="2"/>
  <c r="V538" i="2"/>
  <c r="V327" i="2" s="1"/>
  <c r="V116" i="2" s="1"/>
  <c r="U538" i="2"/>
  <c r="T538" i="2"/>
  <c r="S538" i="2"/>
  <c r="N538" i="2"/>
  <c r="I538" i="2"/>
  <c r="AD537" i="2"/>
  <c r="M537" i="2" s="1"/>
  <c r="AC537" i="2"/>
  <c r="AC536" i="2" s="1"/>
  <c r="AB537" i="2"/>
  <c r="AA537" i="2"/>
  <c r="Z537" i="2"/>
  <c r="Z326" i="2" s="1"/>
  <c r="Z115" i="2" s="1"/>
  <c r="Z114" i="2" s="1"/>
  <c r="Y537" i="2"/>
  <c r="Y536" i="2" s="1"/>
  <c r="X537" i="2"/>
  <c r="W537" i="2"/>
  <c r="V537" i="2"/>
  <c r="U537" i="2"/>
  <c r="U326" i="2" s="1"/>
  <c r="T537" i="2"/>
  <c r="S537" i="2"/>
  <c r="N537" i="2"/>
  <c r="I537" i="2"/>
  <c r="I536" i="2" s="1"/>
  <c r="AB536" i="2"/>
  <c r="X536" i="2"/>
  <c r="W536" i="2"/>
  <c r="T536" i="2"/>
  <c r="R536" i="2"/>
  <c r="Q536" i="2"/>
  <c r="P536" i="2"/>
  <c r="O536" i="2"/>
  <c r="AD535" i="2"/>
  <c r="AC535" i="2"/>
  <c r="AC324" i="2" s="1"/>
  <c r="AB535" i="2"/>
  <c r="AA535" i="2"/>
  <c r="AA324" i="2" s="1"/>
  <c r="Z535" i="2"/>
  <c r="Y535" i="2"/>
  <c r="X535" i="2"/>
  <c r="W535" i="2"/>
  <c r="W324" i="2" s="1"/>
  <c r="V535" i="2"/>
  <c r="U535" i="2"/>
  <c r="T535" i="2"/>
  <c r="S535" i="2"/>
  <c r="S324" i="2" s="1"/>
  <c r="N535" i="2"/>
  <c r="J535" i="2"/>
  <c r="I535" i="2"/>
  <c r="AD534" i="2"/>
  <c r="AC534" i="2"/>
  <c r="AB534" i="2"/>
  <c r="M534" i="2" s="1"/>
  <c r="AA534" i="2"/>
  <c r="Z534" i="2"/>
  <c r="Y534" i="2"/>
  <c r="X534" i="2"/>
  <c r="W534" i="2"/>
  <c r="V534" i="2"/>
  <c r="U534" i="2"/>
  <c r="T534" i="2"/>
  <c r="S534" i="2"/>
  <c r="R534" i="2"/>
  <c r="O534" i="2"/>
  <c r="K534" i="2" s="1"/>
  <c r="N534" i="2"/>
  <c r="N323" i="2" s="1"/>
  <c r="I534" i="2"/>
  <c r="AD533" i="2"/>
  <c r="AC533" i="2"/>
  <c r="AB533" i="2"/>
  <c r="AA533" i="2"/>
  <c r="AA322" i="2" s="1"/>
  <c r="AA111" i="2" s="1"/>
  <c r="Z533" i="2"/>
  <c r="L533" i="2" s="1"/>
  <c r="Y533" i="2"/>
  <c r="X533" i="2"/>
  <c r="W533" i="2"/>
  <c r="V533" i="2"/>
  <c r="U533" i="2"/>
  <c r="T533" i="2"/>
  <c r="S533" i="2"/>
  <c r="S322" i="2" s="1"/>
  <c r="N533" i="2"/>
  <c r="I533" i="2"/>
  <c r="AD532" i="2"/>
  <c r="M532" i="2" s="1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Q530" i="2" s="1"/>
  <c r="P532" i="2"/>
  <c r="O532" i="2"/>
  <c r="N532" i="2"/>
  <c r="J532" i="2" s="1"/>
  <c r="I532" i="2"/>
  <c r="AD531" i="2"/>
  <c r="AC531" i="2"/>
  <c r="AB531" i="2"/>
  <c r="AA531" i="2"/>
  <c r="AA530" i="2" s="1"/>
  <c r="Z531" i="2"/>
  <c r="L531" i="2" s="1"/>
  <c r="Y531" i="2"/>
  <c r="Y530" i="2" s="1"/>
  <c r="X531" i="2"/>
  <c r="W531" i="2"/>
  <c r="V531" i="2"/>
  <c r="U531" i="2"/>
  <c r="T531" i="2"/>
  <c r="S531" i="2"/>
  <c r="R531" i="2"/>
  <c r="R320" i="2" s="1"/>
  <c r="O531" i="2"/>
  <c r="K531" i="2" s="1"/>
  <c r="N531" i="2"/>
  <c r="I531" i="2"/>
  <c r="I530" i="2" s="1"/>
  <c r="V530" i="2"/>
  <c r="S530" i="2"/>
  <c r="P530" i="2"/>
  <c r="O530" i="2"/>
  <c r="AD529" i="2"/>
  <c r="AC529" i="2"/>
  <c r="AB529" i="2"/>
  <c r="AA529" i="2"/>
  <c r="L529" i="2" s="1"/>
  <c r="Z529" i="2"/>
  <c r="Y529" i="2"/>
  <c r="X529" i="2"/>
  <c r="X318" i="2" s="1"/>
  <c r="X107" i="2" s="1"/>
  <c r="W529" i="2"/>
  <c r="V529" i="2"/>
  <c r="U529" i="2"/>
  <c r="T529" i="2"/>
  <c r="T318" i="2" s="1"/>
  <c r="S529" i="2"/>
  <c r="N529" i="2"/>
  <c r="I529" i="2"/>
  <c r="I318" i="2" s="1"/>
  <c r="AD528" i="2"/>
  <c r="AC528" i="2"/>
  <c r="AB528" i="2"/>
  <c r="AA528" i="2"/>
  <c r="AA527" i="2" s="1"/>
  <c r="Z528" i="2"/>
  <c r="Y528" i="2"/>
  <c r="X528" i="2"/>
  <c r="W528" i="2"/>
  <c r="V528" i="2"/>
  <c r="U528" i="2"/>
  <c r="T528" i="2"/>
  <c r="S528" i="2"/>
  <c r="Q528" i="2"/>
  <c r="M528" i="2" s="1"/>
  <c r="N528" i="2"/>
  <c r="I528" i="2"/>
  <c r="AC527" i="2"/>
  <c r="Y527" i="2"/>
  <c r="U527" i="2"/>
  <c r="T527" i="2"/>
  <c r="R527" i="2"/>
  <c r="P527" i="2"/>
  <c r="O527" i="2"/>
  <c r="AD526" i="2"/>
  <c r="AC526" i="2"/>
  <c r="AB526" i="2"/>
  <c r="M526" i="2" s="1"/>
  <c r="AA526" i="2"/>
  <c r="Z526" i="2"/>
  <c r="Y526" i="2"/>
  <c r="X526" i="2"/>
  <c r="W526" i="2"/>
  <c r="V526" i="2"/>
  <c r="U526" i="2"/>
  <c r="T526" i="2"/>
  <c r="S526" i="2"/>
  <c r="R526" i="2"/>
  <c r="Q526" i="2"/>
  <c r="P526" i="2"/>
  <c r="L526" i="2" s="1"/>
  <c r="O526" i="2"/>
  <c r="N526" i="2"/>
  <c r="J526" i="2"/>
  <c r="I526" i="2"/>
  <c r="AD525" i="2"/>
  <c r="AC525" i="2"/>
  <c r="AC314" i="2" s="1"/>
  <c r="AC103" i="2" s="1"/>
  <c r="AB525" i="2"/>
  <c r="M525" i="2" s="1"/>
  <c r="M314" i="2" s="1"/>
  <c r="AA525" i="2"/>
  <c r="AA314" i="2" s="1"/>
  <c r="Z525" i="2"/>
  <c r="Y525" i="2"/>
  <c r="X525" i="2"/>
  <c r="W525" i="2"/>
  <c r="W314" i="2" s="1"/>
  <c r="W103" i="2" s="1"/>
  <c r="V525" i="2"/>
  <c r="U525" i="2"/>
  <c r="U314" i="2" s="1"/>
  <c r="U103" i="2" s="1"/>
  <c r="T525" i="2"/>
  <c r="S525" i="2"/>
  <c r="N525" i="2"/>
  <c r="I525" i="2"/>
  <c r="AD524" i="2"/>
  <c r="AD313" i="2" s="1"/>
  <c r="AD102" i="2" s="1"/>
  <c r="AC524" i="2"/>
  <c r="AB524" i="2"/>
  <c r="AA524" i="2"/>
  <c r="Z524" i="2"/>
  <c r="Z313" i="2" s="1"/>
  <c r="Z102" i="2" s="1"/>
  <c r="Y524" i="2"/>
  <c r="X524" i="2"/>
  <c r="X313" i="2" s="1"/>
  <c r="X102" i="2" s="1"/>
  <c r="W524" i="2"/>
  <c r="V524" i="2"/>
  <c r="U524" i="2"/>
  <c r="T524" i="2"/>
  <c r="T313" i="2" s="1"/>
  <c r="T102" i="2" s="1"/>
  <c r="S524" i="2"/>
  <c r="N524" i="2"/>
  <c r="I524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L523" i="2"/>
  <c r="L312" i="2" s="1"/>
  <c r="J523" i="2"/>
  <c r="I523" i="2"/>
  <c r="AD522" i="2"/>
  <c r="AC522" i="2"/>
  <c r="AC311" i="2" s="1"/>
  <c r="AC100" i="2" s="1"/>
  <c r="AB522" i="2"/>
  <c r="AA522" i="2"/>
  <c r="Z522" i="2"/>
  <c r="Y522" i="2"/>
  <c r="L522" i="2" s="1"/>
  <c r="L311" i="2" s="1"/>
  <c r="X522" i="2"/>
  <c r="W522" i="2"/>
  <c r="V522" i="2"/>
  <c r="U522" i="2"/>
  <c r="J522" i="2" s="1"/>
  <c r="J311" i="2" s="1"/>
  <c r="T522" i="2"/>
  <c r="S522" i="2"/>
  <c r="N522" i="2"/>
  <c r="M522" i="2"/>
  <c r="M311" i="2" s="1"/>
  <c r="I522" i="2"/>
  <c r="AD521" i="2"/>
  <c r="AC521" i="2"/>
  <c r="AB521" i="2"/>
  <c r="M521" i="2" s="1"/>
  <c r="M310" i="2" s="1"/>
  <c r="AA521" i="2"/>
  <c r="Z521" i="2"/>
  <c r="Y521" i="2"/>
  <c r="X521" i="2"/>
  <c r="X310" i="2" s="1"/>
  <c r="W521" i="2"/>
  <c r="V521" i="2"/>
  <c r="U521" i="2"/>
  <c r="T521" i="2"/>
  <c r="T310" i="2" s="1"/>
  <c r="S521" i="2"/>
  <c r="N521" i="2"/>
  <c r="I521" i="2"/>
  <c r="I310" i="2" s="1"/>
  <c r="AD520" i="2"/>
  <c r="AC520" i="2"/>
  <c r="AB520" i="2"/>
  <c r="AB309" i="2" s="1"/>
  <c r="AA520" i="2"/>
  <c r="Z520" i="2"/>
  <c r="L520" i="2" s="1"/>
  <c r="L309" i="2" s="1"/>
  <c r="Y520" i="2"/>
  <c r="X520" i="2"/>
  <c r="W520" i="2"/>
  <c r="V520" i="2"/>
  <c r="V309" i="2" s="1"/>
  <c r="U520" i="2"/>
  <c r="T520" i="2"/>
  <c r="T309" i="2" s="1"/>
  <c r="S520" i="2"/>
  <c r="N520" i="2"/>
  <c r="N309" i="2" s="1"/>
  <c r="I520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N519" i="2"/>
  <c r="I519" i="2"/>
  <c r="AD518" i="2"/>
  <c r="AD307" i="2" s="1"/>
  <c r="AC518" i="2"/>
  <c r="AB518" i="2"/>
  <c r="AA518" i="2"/>
  <c r="Z518" i="2"/>
  <c r="Z307" i="2" s="1"/>
  <c r="Y518" i="2"/>
  <c r="X518" i="2"/>
  <c r="W518" i="2"/>
  <c r="V518" i="2"/>
  <c r="V307" i="2" s="1"/>
  <c r="U518" i="2"/>
  <c r="T518" i="2"/>
  <c r="S518" i="2"/>
  <c r="AE518" i="2" s="1"/>
  <c r="N518" i="2"/>
  <c r="I518" i="2"/>
  <c r="AD517" i="2"/>
  <c r="M517" i="2" s="1"/>
  <c r="M306" i="2" s="1"/>
  <c r="AC517" i="2"/>
  <c r="AC306" i="2" s="1"/>
  <c r="AB517" i="2"/>
  <c r="AA517" i="2"/>
  <c r="Z517" i="2"/>
  <c r="Y517" i="2"/>
  <c r="X517" i="2"/>
  <c r="W517" i="2"/>
  <c r="V517" i="2"/>
  <c r="K517" i="2" s="1"/>
  <c r="U517" i="2"/>
  <c r="U306" i="2" s="1"/>
  <c r="T517" i="2"/>
  <c r="S517" i="2"/>
  <c r="N517" i="2"/>
  <c r="I517" i="2"/>
  <c r="AD516" i="2"/>
  <c r="AC516" i="2"/>
  <c r="AB516" i="2"/>
  <c r="AA516" i="2"/>
  <c r="Z516" i="2"/>
  <c r="Y516" i="2"/>
  <c r="L516" i="2" s="1"/>
  <c r="L305" i="2" s="1"/>
  <c r="X516" i="2"/>
  <c r="W516" i="2"/>
  <c r="V516" i="2"/>
  <c r="U516" i="2"/>
  <c r="T516" i="2"/>
  <c r="S516" i="2"/>
  <c r="N516" i="2"/>
  <c r="M516" i="2"/>
  <c r="K516" i="2"/>
  <c r="I516" i="2"/>
  <c r="AD515" i="2"/>
  <c r="AC515" i="2"/>
  <c r="AB515" i="2"/>
  <c r="AA515" i="2"/>
  <c r="AA304" i="2" s="1"/>
  <c r="Z515" i="2"/>
  <c r="Y515" i="2"/>
  <c r="X515" i="2"/>
  <c r="W515" i="2"/>
  <c r="V515" i="2"/>
  <c r="U515" i="2"/>
  <c r="J515" i="2" s="1"/>
  <c r="T515" i="2"/>
  <c r="S515" i="2"/>
  <c r="S304" i="2" s="1"/>
  <c r="N515" i="2"/>
  <c r="L515" i="2"/>
  <c r="I515" i="2"/>
  <c r="AD514" i="2"/>
  <c r="AC514" i="2"/>
  <c r="M514" i="2" s="1"/>
  <c r="M303" i="2" s="1"/>
  <c r="AB514" i="2"/>
  <c r="AA514" i="2"/>
  <c r="Z514" i="2"/>
  <c r="Y514" i="2"/>
  <c r="L514" i="2" s="1"/>
  <c r="L303" i="2" s="1"/>
  <c r="X514" i="2"/>
  <c r="W514" i="2"/>
  <c r="V514" i="2"/>
  <c r="U514" i="2"/>
  <c r="U303" i="2" s="1"/>
  <c r="U92" i="2" s="1"/>
  <c r="T514" i="2"/>
  <c r="S514" i="2"/>
  <c r="I514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L513" i="2" s="1"/>
  <c r="O513" i="2"/>
  <c r="N513" i="2"/>
  <c r="I513" i="2"/>
  <c r="AD512" i="2"/>
  <c r="AD301" i="2" s="1"/>
  <c r="AC512" i="2"/>
  <c r="AB512" i="2"/>
  <c r="AA512" i="2"/>
  <c r="Z512" i="2"/>
  <c r="L512" i="2" s="1"/>
  <c r="Y512" i="2"/>
  <c r="X512" i="2"/>
  <c r="X301" i="2" s="1"/>
  <c r="X90" i="2" s="1"/>
  <c r="W512" i="2"/>
  <c r="V512" i="2"/>
  <c r="U512" i="2"/>
  <c r="T512" i="2"/>
  <c r="T301" i="2" s="1"/>
  <c r="T90" i="2" s="1"/>
  <c r="S512" i="2"/>
  <c r="N512" i="2"/>
  <c r="J512" i="2" s="1"/>
  <c r="I512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N511" i="2"/>
  <c r="I511" i="2"/>
  <c r="I300" i="2" s="1"/>
  <c r="AD510" i="2"/>
  <c r="M510" i="2" s="1"/>
  <c r="AC510" i="2"/>
  <c r="AB510" i="2"/>
  <c r="AA510" i="2"/>
  <c r="Z510" i="2"/>
  <c r="Y510" i="2"/>
  <c r="X510" i="2"/>
  <c r="W510" i="2"/>
  <c r="V510" i="2"/>
  <c r="U510" i="2"/>
  <c r="T510" i="2"/>
  <c r="S510" i="2"/>
  <c r="AE510" i="2" s="1"/>
  <c r="N510" i="2"/>
  <c r="J510" i="2" s="1"/>
  <c r="I510" i="2"/>
  <c r="AD509" i="2"/>
  <c r="M509" i="2" s="1"/>
  <c r="AC509" i="2"/>
  <c r="AB509" i="2"/>
  <c r="AA509" i="2"/>
  <c r="AA298" i="2" s="1"/>
  <c r="AA87" i="2" s="1"/>
  <c r="Z509" i="2"/>
  <c r="Y509" i="2"/>
  <c r="X509" i="2"/>
  <c r="W509" i="2"/>
  <c r="W298" i="2" s="1"/>
  <c r="V509" i="2"/>
  <c r="K509" i="2" s="1"/>
  <c r="U509" i="2"/>
  <c r="T509" i="2"/>
  <c r="S509" i="2"/>
  <c r="J509" i="2" s="1"/>
  <c r="N509" i="2"/>
  <c r="I509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J508" i="2" s="1"/>
  <c r="Q508" i="2"/>
  <c r="M508" i="2" s="1"/>
  <c r="N508" i="2"/>
  <c r="I508" i="2"/>
  <c r="I506" i="2" s="1"/>
  <c r="AD507" i="2"/>
  <c r="AC507" i="2"/>
  <c r="AB507" i="2"/>
  <c r="AA507" i="2"/>
  <c r="AA506" i="2" s="1"/>
  <c r="Z507" i="2"/>
  <c r="Y507" i="2"/>
  <c r="X507" i="2"/>
  <c r="W507" i="2"/>
  <c r="V507" i="2"/>
  <c r="U507" i="2"/>
  <c r="T507" i="2"/>
  <c r="S507" i="2"/>
  <c r="R507" i="2"/>
  <c r="Q507" i="2"/>
  <c r="P507" i="2"/>
  <c r="O507" i="2"/>
  <c r="K507" i="2" s="1"/>
  <c r="N507" i="2"/>
  <c r="I507" i="2"/>
  <c r="S506" i="2"/>
  <c r="Q506" i="2"/>
  <c r="AD505" i="2"/>
  <c r="M505" i="2" s="1"/>
  <c r="M294" i="2" s="1"/>
  <c r="AC505" i="2"/>
  <c r="AB505" i="2"/>
  <c r="AA505" i="2"/>
  <c r="Z505" i="2"/>
  <c r="Y505" i="2"/>
  <c r="X505" i="2"/>
  <c r="W505" i="2"/>
  <c r="V505" i="2"/>
  <c r="U505" i="2"/>
  <c r="T505" i="2"/>
  <c r="S505" i="2"/>
  <c r="N505" i="2"/>
  <c r="J505" i="2" s="1"/>
  <c r="I505" i="2"/>
  <c r="AD504" i="2"/>
  <c r="M504" i="2" s="1"/>
  <c r="M503" i="2" s="1"/>
  <c r="AC504" i="2"/>
  <c r="AC503" i="2" s="1"/>
  <c r="AB504" i="2"/>
  <c r="AA504" i="2"/>
  <c r="AA503" i="2" s="1"/>
  <c r="Z504" i="2"/>
  <c r="Z503" i="2" s="1"/>
  <c r="Y504" i="2"/>
  <c r="Y503" i="2" s="1"/>
  <c r="X504" i="2"/>
  <c r="W504" i="2"/>
  <c r="V504" i="2"/>
  <c r="V503" i="2" s="1"/>
  <c r="U504" i="2"/>
  <c r="U503" i="2" s="1"/>
  <c r="T504" i="2"/>
  <c r="S504" i="2"/>
  <c r="R504" i="2"/>
  <c r="R503" i="2" s="1"/>
  <c r="Q504" i="2"/>
  <c r="Q503" i="2" s="1"/>
  <c r="P504" i="2"/>
  <c r="O504" i="2"/>
  <c r="N504" i="2"/>
  <c r="N503" i="2" s="1"/>
  <c r="I504" i="2"/>
  <c r="I503" i="2" s="1"/>
  <c r="AB503" i="2"/>
  <c r="X503" i="2"/>
  <c r="W503" i="2"/>
  <c r="T503" i="2"/>
  <c r="P503" i="2"/>
  <c r="O503" i="2"/>
  <c r="AD502" i="2"/>
  <c r="AD291" i="2" s="1"/>
  <c r="AC502" i="2"/>
  <c r="AB502" i="2"/>
  <c r="AA502" i="2"/>
  <c r="Z502" i="2"/>
  <c r="Z291" i="2" s="1"/>
  <c r="Y502" i="2"/>
  <c r="Y500" i="2" s="1"/>
  <c r="X502" i="2"/>
  <c r="W502" i="2"/>
  <c r="V502" i="2"/>
  <c r="V291" i="2" s="1"/>
  <c r="U502" i="2"/>
  <c r="T502" i="2"/>
  <c r="S502" i="2"/>
  <c r="N502" i="2"/>
  <c r="K502" i="2"/>
  <c r="I502" i="2"/>
  <c r="AD501" i="2"/>
  <c r="AC501" i="2"/>
  <c r="AB501" i="2"/>
  <c r="AA501" i="2"/>
  <c r="AA500" i="2" s="1"/>
  <c r="Z501" i="2"/>
  <c r="Y501" i="2"/>
  <c r="X501" i="2"/>
  <c r="W501" i="2"/>
  <c r="V501" i="2"/>
  <c r="U501" i="2"/>
  <c r="U290" i="2" s="1"/>
  <c r="T501" i="2"/>
  <c r="T500" i="2" s="1"/>
  <c r="S501" i="2"/>
  <c r="S500" i="2" s="1"/>
  <c r="R501" i="2"/>
  <c r="Q501" i="2"/>
  <c r="Q290" i="2" s="1"/>
  <c r="P501" i="2"/>
  <c r="O501" i="2"/>
  <c r="N501" i="2"/>
  <c r="I501" i="2"/>
  <c r="I500" i="2" s="1"/>
  <c r="X500" i="2"/>
  <c r="W500" i="2"/>
  <c r="P500" i="2"/>
  <c r="O500" i="2"/>
  <c r="AE496" i="2"/>
  <c r="AF3195" i="2" s="1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AE439" i="2"/>
  <c r="AE436" i="2"/>
  <c r="AI432" i="2"/>
  <c r="E432" i="2"/>
  <c r="AC430" i="2"/>
  <c r="Z430" i="2"/>
  <c r="U430" i="2"/>
  <c r="U219" i="2" s="1"/>
  <c r="R430" i="2"/>
  <c r="R428" i="2" s="1"/>
  <c r="Q430" i="2"/>
  <c r="P430" i="2"/>
  <c r="O430" i="2"/>
  <c r="N430" i="2"/>
  <c r="N428" i="2" s="1"/>
  <c r="AA429" i="2"/>
  <c r="AA428" i="2" s="1"/>
  <c r="X429" i="2"/>
  <c r="R429" i="2"/>
  <c r="Q429" i="2"/>
  <c r="Q428" i="2" s="1"/>
  <c r="P429" i="2"/>
  <c r="P428" i="2" s="1"/>
  <c r="O429" i="2"/>
  <c r="O428" i="2" s="1"/>
  <c r="N429" i="2"/>
  <c r="I429" i="2"/>
  <c r="AD427" i="2"/>
  <c r="AD216" i="2" s="1"/>
  <c r="V427" i="2"/>
  <c r="S427" i="2"/>
  <c r="N427" i="2"/>
  <c r="I427" i="2"/>
  <c r="X426" i="2"/>
  <c r="U426" i="2"/>
  <c r="U215" i="2" s="1"/>
  <c r="R426" i="2"/>
  <c r="Q426" i="2"/>
  <c r="P426" i="2"/>
  <c r="O426" i="2"/>
  <c r="O215" i="2" s="1"/>
  <c r="I426" i="2"/>
  <c r="AB425" i="2"/>
  <c r="AA425" i="2"/>
  <c r="AA424" i="2" s="1"/>
  <c r="T425" i="2"/>
  <c r="S425" i="2"/>
  <c r="S424" i="2" s="1"/>
  <c r="I425" i="2"/>
  <c r="AD423" i="2"/>
  <c r="Y423" i="2"/>
  <c r="V423" i="2"/>
  <c r="V212" i="2" s="1"/>
  <c r="R423" i="2"/>
  <c r="Q423" i="2"/>
  <c r="P423" i="2"/>
  <c r="O423" i="2"/>
  <c r="N423" i="2"/>
  <c r="AB422" i="2"/>
  <c r="Y422" i="2"/>
  <c r="Y421" i="2" s="1"/>
  <c r="T422" i="2"/>
  <c r="R422" i="2"/>
  <c r="Q422" i="2"/>
  <c r="Q421" i="2" s="1"/>
  <c r="I422" i="2"/>
  <c r="AB420" i="2"/>
  <c r="AA420" i="2"/>
  <c r="W420" i="2"/>
  <c r="W209" i="2" s="1"/>
  <c r="T420" i="2"/>
  <c r="S420" i="2"/>
  <c r="R420" i="2"/>
  <c r="Q420" i="2"/>
  <c r="P420" i="2"/>
  <c r="O420" i="2"/>
  <c r="N420" i="2"/>
  <c r="AD419" i="2"/>
  <c r="Z419" i="2"/>
  <c r="W419" i="2"/>
  <c r="V419" i="2"/>
  <c r="R419" i="2"/>
  <c r="Q419" i="2"/>
  <c r="P419" i="2"/>
  <c r="O419" i="2"/>
  <c r="N419" i="2"/>
  <c r="N208" i="2" s="1"/>
  <c r="AC418" i="2"/>
  <c r="X418" i="2"/>
  <c r="U418" i="2"/>
  <c r="U207" i="2" s="1"/>
  <c r="R418" i="2"/>
  <c r="Q418" i="2"/>
  <c r="P418" i="2"/>
  <c r="O418" i="2"/>
  <c r="N418" i="2"/>
  <c r="AA417" i="2"/>
  <c r="W417" i="2"/>
  <c r="S417" i="2"/>
  <c r="R417" i="2"/>
  <c r="Q417" i="2"/>
  <c r="P417" i="2"/>
  <c r="O417" i="2"/>
  <c r="N417" i="2"/>
  <c r="AB416" i="2"/>
  <c r="AA416" i="2"/>
  <c r="X416" i="2"/>
  <c r="T416" i="2"/>
  <c r="S416" i="2"/>
  <c r="R416" i="2"/>
  <c r="Q416" i="2"/>
  <c r="P416" i="2"/>
  <c r="O416" i="2"/>
  <c r="O205" i="2" s="1"/>
  <c r="N416" i="2"/>
  <c r="I415" i="2"/>
  <c r="AB414" i="2"/>
  <c r="X414" i="2"/>
  <c r="T414" i="2"/>
  <c r="P414" i="2"/>
  <c r="AC413" i="2"/>
  <c r="AA413" i="2"/>
  <c r="W413" i="2"/>
  <c r="U413" i="2"/>
  <c r="S413" i="2"/>
  <c r="R413" i="2"/>
  <c r="Q413" i="2"/>
  <c r="P413" i="2"/>
  <c r="O413" i="2"/>
  <c r="N413" i="2"/>
  <c r="U411" i="2"/>
  <c r="R411" i="2"/>
  <c r="Q411" i="2"/>
  <c r="P411" i="2"/>
  <c r="O411" i="2"/>
  <c r="AB410" i="2"/>
  <c r="X410" i="2"/>
  <c r="X409" i="2" s="1"/>
  <c r="V410" i="2"/>
  <c r="V409" i="2" s="1"/>
  <c r="T410" i="2"/>
  <c r="R410" i="2"/>
  <c r="Q410" i="2"/>
  <c r="P410" i="2"/>
  <c r="P409" i="2" s="1"/>
  <c r="O410" i="2"/>
  <c r="Q409" i="2"/>
  <c r="O409" i="2"/>
  <c r="AC408" i="2"/>
  <c r="AB408" i="2"/>
  <c r="Y408" i="2"/>
  <c r="X408" i="2"/>
  <c r="U408" i="2"/>
  <c r="T408" i="2"/>
  <c r="S408" i="2"/>
  <c r="R408" i="2"/>
  <c r="Q408" i="2"/>
  <c r="P408" i="2"/>
  <c r="O408" i="2"/>
  <c r="O197" i="2" s="1"/>
  <c r="N408" i="2"/>
  <c r="I408" i="2"/>
  <c r="AB407" i="2"/>
  <c r="AA407" i="2"/>
  <c r="X407" i="2"/>
  <c r="W407" i="2"/>
  <c r="T407" i="2"/>
  <c r="S407" i="2"/>
  <c r="R407" i="2"/>
  <c r="Q407" i="2"/>
  <c r="P407" i="2"/>
  <c r="O407" i="2"/>
  <c r="N407" i="2"/>
  <c r="N196" i="2" s="1"/>
  <c r="AI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E403" i="2"/>
  <c r="AE401" i="2"/>
  <c r="AE403" i="2" s="1"/>
  <c r="AF403" i="2" s="1"/>
  <c r="H397" i="2"/>
  <c r="AA395" i="2"/>
  <c r="AA184" i="2" s="1"/>
  <c r="Y395" i="2"/>
  <c r="W395" i="2"/>
  <c r="W184" i="2" s="1"/>
  <c r="T395" i="2"/>
  <c r="S395" i="2"/>
  <c r="O395" i="2"/>
  <c r="AD394" i="2"/>
  <c r="Z394" i="2"/>
  <c r="V394" i="2"/>
  <c r="R394" i="2"/>
  <c r="R183" i="2" s="1"/>
  <c r="Q394" i="2"/>
  <c r="P394" i="2"/>
  <c r="P183" i="2" s="1"/>
  <c r="O394" i="2"/>
  <c r="N394" i="2"/>
  <c r="N183" i="2" s="1"/>
  <c r="AC393" i="2"/>
  <c r="AC182" i="2" s="1"/>
  <c r="Y393" i="2"/>
  <c r="W393" i="2"/>
  <c r="U393" i="2"/>
  <c r="U182" i="2" s="1"/>
  <c r="R393" i="2"/>
  <c r="Q393" i="2"/>
  <c r="Q182" i="2" s="1"/>
  <c r="P393" i="2"/>
  <c r="O393" i="2"/>
  <c r="O182" i="2" s="1"/>
  <c r="AD392" i="2"/>
  <c r="AB392" i="2"/>
  <c r="Z392" i="2"/>
  <c r="X392" i="2"/>
  <c r="V392" i="2"/>
  <c r="T392" i="2"/>
  <c r="R392" i="2"/>
  <c r="Q392" i="2"/>
  <c r="P392" i="2"/>
  <c r="P181" i="2" s="1"/>
  <c r="O392" i="2"/>
  <c r="N392" i="2"/>
  <c r="N181" i="2" s="1"/>
  <c r="AB391" i="2"/>
  <c r="X391" i="2"/>
  <c r="T391" i="2"/>
  <c r="R391" i="2"/>
  <c r="Q391" i="2"/>
  <c r="Q180" i="2" s="1"/>
  <c r="P391" i="2"/>
  <c r="O391" i="2"/>
  <c r="O180" i="2" s="1"/>
  <c r="N391" i="2"/>
  <c r="AD390" i="2"/>
  <c r="V390" i="2"/>
  <c r="R390" i="2"/>
  <c r="R179" i="2" s="1"/>
  <c r="Q390" i="2"/>
  <c r="P390" i="2"/>
  <c r="P179" i="2" s="1"/>
  <c r="O390" i="2"/>
  <c r="N390" i="2"/>
  <c r="N179" i="2" s="1"/>
  <c r="R389" i="2"/>
  <c r="Q389" i="2"/>
  <c r="P389" i="2"/>
  <c r="O389" i="2"/>
  <c r="N389" i="2"/>
  <c r="I389" i="2"/>
  <c r="AD388" i="2"/>
  <c r="Z388" i="2"/>
  <c r="V388" i="2"/>
  <c r="R388" i="2"/>
  <c r="Q388" i="2"/>
  <c r="P388" i="2"/>
  <c r="P177" i="2" s="1"/>
  <c r="O388" i="2"/>
  <c r="N388" i="2"/>
  <c r="I388" i="2"/>
  <c r="AC387" i="2"/>
  <c r="AA387" i="2"/>
  <c r="Y387" i="2"/>
  <c r="X387" i="2"/>
  <c r="W387" i="2"/>
  <c r="U387" i="2"/>
  <c r="S387" i="2"/>
  <c r="R387" i="2"/>
  <c r="Q387" i="2"/>
  <c r="Q176" i="2" s="1"/>
  <c r="P387" i="2"/>
  <c r="O387" i="2"/>
  <c r="O176" i="2" s="1"/>
  <c r="N387" i="2"/>
  <c r="I387" i="2"/>
  <c r="AD386" i="2"/>
  <c r="AD175" i="2" s="1"/>
  <c r="Z386" i="2"/>
  <c r="Z175" i="2" s="1"/>
  <c r="V386" i="2"/>
  <c r="R386" i="2"/>
  <c r="Q386" i="2"/>
  <c r="P386" i="2"/>
  <c r="P175" i="2" s="1"/>
  <c r="O386" i="2"/>
  <c r="N386" i="2"/>
  <c r="N175" i="2" s="1"/>
  <c r="AC385" i="2"/>
  <c r="AA385" i="2"/>
  <c r="Y385" i="2"/>
  <c r="W385" i="2"/>
  <c r="U385" i="2"/>
  <c r="S385" i="2"/>
  <c r="Q385" i="2"/>
  <c r="O385" i="2"/>
  <c r="AD384" i="2"/>
  <c r="AD173" i="2" s="1"/>
  <c r="AB384" i="2"/>
  <c r="Z384" i="2"/>
  <c r="Z173" i="2" s="1"/>
  <c r="X384" i="2"/>
  <c r="X173" i="2" s="1"/>
  <c r="V384" i="2"/>
  <c r="T384" i="2"/>
  <c r="T173" i="2" s="1"/>
  <c r="R384" i="2"/>
  <c r="Q384" i="2"/>
  <c r="P384" i="2"/>
  <c r="P173" i="2" s="1"/>
  <c r="N384" i="2"/>
  <c r="N173" i="2" s="1"/>
  <c r="AC383" i="2"/>
  <c r="AA383" i="2"/>
  <c r="Y383" i="2"/>
  <c r="W383" i="2"/>
  <c r="U383" i="2"/>
  <c r="S383" i="2"/>
  <c r="R383" i="2"/>
  <c r="Q383" i="2"/>
  <c r="P383" i="2"/>
  <c r="O383" i="2"/>
  <c r="O172" i="2" s="1"/>
  <c r="I383" i="2"/>
  <c r="AA381" i="2"/>
  <c r="AA170" i="2" s="1"/>
  <c r="W381" i="2"/>
  <c r="W170" i="2" s="1"/>
  <c r="V381" i="2"/>
  <c r="S381" i="2"/>
  <c r="R381" i="2"/>
  <c r="Q381" i="2"/>
  <c r="Q170" i="2" s="1"/>
  <c r="Q5348" i="2" s="1"/>
  <c r="P381" i="2"/>
  <c r="O381" i="2"/>
  <c r="N381" i="2"/>
  <c r="I381" i="2"/>
  <c r="AD380" i="2"/>
  <c r="AD169" i="2" s="1"/>
  <c r="Z380" i="2"/>
  <c r="Z169" i="2" s="1"/>
  <c r="X380" i="2"/>
  <c r="X169" i="2" s="1"/>
  <c r="V380" i="2"/>
  <c r="R380" i="2"/>
  <c r="Q380" i="2"/>
  <c r="P380" i="2"/>
  <c r="O380" i="2"/>
  <c r="W379" i="2"/>
  <c r="R379" i="2"/>
  <c r="Q379" i="2"/>
  <c r="Q168" i="2" s="1"/>
  <c r="P379" i="2"/>
  <c r="I379" i="2"/>
  <c r="AD378" i="2"/>
  <c r="V378" i="2"/>
  <c r="P378" i="2"/>
  <c r="O378" i="2"/>
  <c r="N378" i="2"/>
  <c r="AB376" i="2"/>
  <c r="T376" i="2"/>
  <c r="AC375" i="2"/>
  <c r="AC164" i="2" s="1"/>
  <c r="U375" i="2"/>
  <c r="U164" i="2" s="1"/>
  <c r="R375" i="2"/>
  <c r="Q375" i="2"/>
  <c r="Q164" i="2" s="1"/>
  <c r="P375" i="2"/>
  <c r="O375" i="2"/>
  <c r="O164" i="2" s="1"/>
  <c r="N375" i="2"/>
  <c r="AD374" i="2"/>
  <c r="AB374" i="2"/>
  <c r="Z374" i="2"/>
  <c r="X374" i="2"/>
  <c r="V374" i="2"/>
  <c r="T374" i="2"/>
  <c r="R374" i="2"/>
  <c r="R163" i="2" s="1"/>
  <c r="Q374" i="2"/>
  <c r="P374" i="2"/>
  <c r="P163" i="2" s="1"/>
  <c r="O374" i="2"/>
  <c r="N374" i="2"/>
  <c r="N163" i="2" s="1"/>
  <c r="AC373" i="2"/>
  <c r="AC162" i="2" s="1"/>
  <c r="AB373" i="2"/>
  <c r="Y373" i="2"/>
  <c r="X373" i="2"/>
  <c r="U373" i="2"/>
  <c r="U162" i="2" s="1"/>
  <c r="T373" i="2"/>
  <c r="R373" i="2"/>
  <c r="Q373" i="2"/>
  <c r="Q162" i="2" s="1"/>
  <c r="P373" i="2"/>
  <c r="O373" i="2"/>
  <c r="N373" i="2"/>
  <c r="I373" i="2"/>
  <c r="AB372" i="2"/>
  <c r="Z372" i="2"/>
  <c r="X372" i="2"/>
  <c r="T372" i="2"/>
  <c r="R372" i="2"/>
  <c r="Q372" i="2"/>
  <c r="P372" i="2"/>
  <c r="P161" i="2" s="1"/>
  <c r="O372" i="2"/>
  <c r="N372" i="2"/>
  <c r="AC370" i="2"/>
  <c r="Y370" i="2"/>
  <c r="Y159" i="2" s="1"/>
  <c r="U370" i="2"/>
  <c r="R370" i="2"/>
  <c r="R159" i="2" s="1"/>
  <c r="Q370" i="2"/>
  <c r="P370" i="2"/>
  <c r="P159" i="2" s="1"/>
  <c r="O370" i="2"/>
  <c r="I370" i="2"/>
  <c r="AB369" i="2"/>
  <c r="AA369" i="2"/>
  <c r="AA158" i="2" s="1"/>
  <c r="Y369" i="2"/>
  <c r="X369" i="2"/>
  <c r="W369" i="2"/>
  <c r="T369" i="2"/>
  <c r="T158" i="2" s="1"/>
  <c r="S369" i="2"/>
  <c r="R369" i="2"/>
  <c r="Q369" i="2"/>
  <c r="Q158" i="2" s="1"/>
  <c r="P369" i="2"/>
  <c r="O369" i="2"/>
  <c r="O158" i="2" s="1"/>
  <c r="AD368" i="2"/>
  <c r="AD157" i="2" s="1"/>
  <c r="AB368" i="2"/>
  <c r="Z368" i="2"/>
  <c r="Z157" i="2" s="1"/>
  <c r="X368" i="2"/>
  <c r="X157" i="2" s="1"/>
  <c r="W368" i="2"/>
  <c r="V368" i="2"/>
  <c r="T368" i="2"/>
  <c r="T157" i="2" s="1"/>
  <c r="R368" i="2"/>
  <c r="Q368" i="2"/>
  <c r="P368" i="2"/>
  <c r="P157" i="2" s="1"/>
  <c r="O368" i="2"/>
  <c r="N368" i="2"/>
  <c r="N157" i="2" s="1"/>
  <c r="AD367" i="2"/>
  <c r="AC367" i="2"/>
  <c r="AC156" i="2" s="1"/>
  <c r="AB367" i="2"/>
  <c r="Z367" i="2"/>
  <c r="Y367" i="2"/>
  <c r="X367" i="2"/>
  <c r="V367" i="2"/>
  <c r="V156" i="2" s="1"/>
  <c r="U367" i="2"/>
  <c r="U156" i="2" s="1"/>
  <c r="T367" i="2"/>
  <c r="R367" i="2"/>
  <c r="Q367" i="2"/>
  <c r="Q156" i="2" s="1"/>
  <c r="P367" i="2"/>
  <c r="O367" i="2"/>
  <c r="O156" i="2" s="1"/>
  <c r="N367" i="2"/>
  <c r="I367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R155" i="2" s="1"/>
  <c r="Q366" i="2"/>
  <c r="P366" i="2"/>
  <c r="P155" i="2" s="1"/>
  <c r="O366" i="2"/>
  <c r="N366" i="2"/>
  <c r="AD365" i="2"/>
  <c r="AC365" i="2"/>
  <c r="AB365" i="2"/>
  <c r="Z365" i="2"/>
  <c r="Y365" i="2"/>
  <c r="X365" i="2"/>
  <c r="V365" i="2"/>
  <c r="U365" i="2"/>
  <c r="T365" i="2"/>
  <c r="R365" i="2"/>
  <c r="Q365" i="2"/>
  <c r="Q154" i="2" s="1"/>
  <c r="P365" i="2"/>
  <c r="O365" i="2"/>
  <c r="O154" i="2" s="1"/>
  <c r="N365" i="2"/>
  <c r="AD364" i="2"/>
  <c r="AB364" i="2"/>
  <c r="Z364" i="2"/>
  <c r="X364" i="2"/>
  <c r="V364" i="2"/>
  <c r="T364" i="2"/>
  <c r="R364" i="2"/>
  <c r="Q364" i="2"/>
  <c r="P364" i="2"/>
  <c r="P153" i="2" s="1"/>
  <c r="O364" i="2"/>
  <c r="N364" i="2"/>
  <c r="I364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Q152" i="2" s="1"/>
  <c r="P363" i="2"/>
  <c r="O363" i="2"/>
  <c r="O152" i="2" s="1"/>
  <c r="N363" i="2"/>
  <c r="AD362" i="2"/>
  <c r="AB362" i="2"/>
  <c r="Z362" i="2"/>
  <c r="X362" i="2"/>
  <c r="V362" i="2"/>
  <c r="T362" i="2"/>
  <c r="R362" i="2"/>
  <c r="R151" i="2" s="1"/>
  <c r="Q362" i="2"/>
  <c r="P362" i="2"/>
  <c r="P151" i="2" s="1"/>
  <c r="O362" i="2"/>
  <c r="N362" i="2"/>
  <c r="N151" i="2" s="1"/>
  <c r="I362" i="2"/>
  <c r="AC361" i="2"/>
  <c r="AC150" i="2" s="1"/>
  <c r="AA361" i="2"/>
  <c r="AA150" i="2" s="1"/>
  <c r="Y361" i="2"/>
  <c r="Y150" i="2" s="1"/>
  <c r="W361" i="2"/>
  <c r="W150" i="2" s="1"/>
  <c r="U361" i="2"/>
  <c r="U150" i="2" s="1"/>
  <c r="S361" i="2"/>
  <c r="R361" i="2"/>
  <c r="Q361" i="2"/>
  <c r="Q150" i="2" s="1"/>
  <c r="P361" i="2"/>
  <c r="O361" i="2"/>
  <c r="O150" i="2" s="1"/>
  <c r="I361" i="2"/>
  <c r="I150" i="2" s="1"/>
  <c r="AD360" i="2"/>
  <c r="AD149" i="2" s="1"/>
  <c r="AC360" i="2"/>
  <c r="AA360" i="2"/>
  <c r="Z360" i="2"/>
  <c r="Z149" i="2" s="1"/>
  <c r="Y360" i="2"/>
  <c r="W360" i="2"/>
  <c r="V360" i="2"/>
  <c r="V149" i="2" s="1"/>
  <c r="U360" i="2"/>
  <c r="S360" i="2"/>
  <c r="R360" i="2"/>
  <c r="Q360" i="2"/>
  <c r="P360" i="2"/>
  <c r="P149" i="2" s="1"/>
  <c r="O360" i="2"/>
  <c r="N360" i="2"/>
  <c r="N149" i="2" s="1"/>
  <c r="AC359" i="2"/>
  <c r="AC148" i="2" s="1"/>
  <c r="Y359" i="2"/>
  <c r="Y148" i="2" s="1"/>
  <c r="U359" i="2"/>
  <c r="U148" i="2" s="1"/>
  <c r="R359" i="2"/>
  <c r="Q359" i="2"/>
  <c r="Q148" i="2" s="1"/>
  <c r="P359" i="2"/>
  <c r="O359" i="2"/>
  <c r="O148" i="2" s="1"/>
  <c r="I359" i="2"/>
  <c r="AD358" i="2"/>
  <c r="AD147" i="2" s="1"/>
  <c r="AB358" i="2"/>
  <c r="AB147" i="2" s="1"/>
  <c r="AA358" i="2"/>
  <c r="Z358" i="2"/>
  <c r="X358" i="2"/>
  <c r="X147" i="2" s="1"/>
  <c r="W358" i="2"/>
  <c r="V358" i="2"/>
  <c r="V147" i="2" s="1"/>
  <c r="T358" i="2"/>
  <c r="T147" i="2" s="1"/>
  <c r="S358" i="2"/>
  <c r="R358" i="2"/>
  <c r="R147" i="2" s="1"/>
  <c r="Q358" i="2"/>
  <c r="P358" i="2"/>
  <c r="P147" i="2" s="1"/>
  <c r="O358" i="2"/>
  <c r="N358" i="2"/>
  <c r="N147" i="2" s="1"/>
  <c r="I358" i="2"/>
  <c r="AC357" i="2"/>
  <c r="AC146" i="2" s="1"/>
  <c r="AA357" i="2"/>
  <c r="AA146" i="2" s="1"/>
  <c r="Z357" i="2"/>
  <c r="Y357" i="2"/>
  <c r="Y146" i="2" s="1"/>
  <c r="W357" i="2"/>
  <c r="W146" i="2" s="1"/>
  <c r="U357" i="2"/>
  <c r="U146" i="2" s="1"/>
  <c r="S357" i="2"/>
  <c r="R357" i="2"/>
  <c r="Q357" i="2"/>
  <c r="Q146" i="2" s="1"/>
  <c r="P357" i="2"/>
  <c r="O357" i="2"/>
  <c r="O146" i="2" s="1"/>
  <c r="N357" i="2"/>
  <c r="I357" i="2"/>
  <c r="AA356" i="2"/>
  <c r="AA145" i="2" s="1"/>
  <c r="W356" i="2"/>
  <c r="S356" i="2"/>
  <c r="R356" i="2"/>
  <c r="Q356" i="2"/>
  <c r="P356" i="2"/>
  <c r="P145" i="2" s="1"/>
  <c r="O356" i="2"/>
  <c r="N356" i="2"/>
  <c r="N145" i="2" s="1"/>
  <c r="R355" i="2"/>
  <c r="Q355" i="2"/>
  <c r="P355" i="2"/>
  <c r="O355" i="2"/>
  <c r="O144" i="2" s="1"/>
  <c r="N355" i="2"/>
  <c r="I355" i="2"/>
  <c r="I144" i="2" s="1"/>
  <c r="AD354" i="2"/>
  <c r="AD143" i="2" s="1"/>
  <c r="X354" i="2"/>
  <c r="X143" i="2" s="1"/>
  <c r="T354" i="2"/>
  <c r="T143" i="2" s="1"/>
  <c r="R354" i="2"/>
  <c r="Q354" i="2"/>
  <c r="P354" i="2"/>
  <c r="P143" i="2" s="1"/>
  <c r="O354" i="2"/>
  <c r="N354" i="2"/>
  <c r="N143" i="2" s="1"/>
  <c r="AD353" i="2"/>
  <c r="AC353" i="2"/>
  <c r="AC142" i="2" s="1"/>
  <c r="AB353" i="2"/>
  <c r="Z353" i="2"/>
  <c r="X353" i="2"/>
  <c r="V353" i="2"/>
  <c r="T353" i="2"/>
  <c r="R353" i="2"/>
  <c r="Q353" i="2"/>
  <c r="Q142" i="2" s="1"/>
  <c r="P353" i="2"/>
  <c r="O353" i="2"/>
  <c r="O142" i="2" s="1"/>
  <c r="N353" i="2"/>
  <c r="N142" i="2" s="1"/>
  <c r="AD352" i="2"/>
  <c r="AB352" i="2"/>
  <c r="Z352" i="2"/>
  <c r="Z141" i="2" s="1"/>
  <c r="V352" i="2"/>
  <c r="T352" i="2"/>
  <c r="R352" i="2"/>
  <c r="Q352" i="2"/>
  <c r="P352" i="2"/>
  <c r="O352" i="2"/>
  <c r="N352" i="2"/>
  <c r="N141" i="2" s="1"/>
  <c r="AA351" i="2"/>
  <c r="Y351" i="2"/>
  <c r="W351" i="2"/>
  <c r="S351" i="2"/>
  <c r="R351" i="2"/>
  <c r="R140" i="2" s="1"/>
  <c r="Q351" i="2"/>
  <c r="Q140" i="2" s="1"/>
  <c r="P351" i="2"/>
  <c r="O351" i="2"/>
  <c r="O140" i="2" s="1"/>
  <c r="N351" i="2"/>
  <c r="N140" i="2" s="1"/>
  <c r="AD350" i="2"/>
  <c r="AD139" i="2" s="1"/>
  <c r="AB350" i="2"/>
  <c r="AB139" i="2" s="1"/>
  <c r="AA350" i="2"/>
  <c r="Z350" i="2"/>
  <c r="Z139" i="2" s="1"/>
  <c r="X350" i="2"/>
  <c r="X139" i="2" s="1"/>
  <c r="V350" i="2"/>
  <c r="V139" i="2" s="1"/>
  <c r="T350" i="2"/>
  <c r="T139" i="2" s="1"/>
  <c r="R350" i="2"/>
  <c r="R139" i="2" s="1"/>
  <c r="Q350" i="2"/>
  <c r="P350" i="2"/>
  <c r="P139" i="2" s="1"/>
  <c r="O350" i="2"/>
  <c r="N350" i="2"/>
  <c r="N139" i="2" s="1"/>
  <c r="I350" i="2"/>
  <c r="AC349" i="2"/>
  <c r="AA349" i="2"/>
  <c r="AA138" i="2" s="1"/>
  <c r="Y349" i="2"/>
  <c r="W349" i="2"/>
  <c r="W138" i="2" s="1"/>
  <c r="U349" i="2"/>
  <c r="S349" i="2"/>
  <c r="R349" i="2"/>
  <c r="Q349" i="2"/>
  <c r="Q138" i="2" s="1"/>
  <c r="P349" i="2"/>
  <c r="O349" i="2"/>
  <c r="O138" i="2" s="1"/>
  <c r="N349" i="2"/>
  <c r="I349" i="2"/>
  <c r="I138" i="2" s="1"/>
  <c r="AB348" i="2"/>
  <c r="AB137" i="2" s="1"/>
  <c r="X348" i="2"/>
  <c r="V348" i="2"/>
  <c r="V137" i="2" s="1"/>
  <c r="T348" i="2"/>
  <c r="T137" i="2" s="1"/>
  <c r="R348" i="2"/>
  <c r="Q348" i="2"/>
  <c r="P348" i="2"/>
  <c r="P137" i="2" s="1"/>
  <c r="O348" i="2"/>
  <c r="N348" i="2"/>
  <c r="N137" i="2" s="1"/>
  <c r="AC347" i="2"/>
  <c r="AC136" i="2" s="1"/>
  <c r="AA347" i="2"/>
  <c r="AA136" i="2" s="1"/>
  <c r="W347" i="2"/>
  <c r="W136" i="2" s="1"/>
  <c r="U347" i="2"/>
  <c r="U136" i="2" s="1"/>
  <c r="S347" i="2"/>
  <c r="S136" i="2" s="1"/>
  <c r="R347" i="2"/>
  <c r="Q347" i="2"/>
  <c r="Q136" i="2" s="1"/>
  <c r="P347" i="2"/>
  <c r="O347" i="2"/>
  <c r="O136" i="2" s="1"/>
  <c r="I347" i="2"/>
  <c r="I136" i="2" s="1"/>
  <c r="AB346" i="2"/>
  <c r="AB135" i="2" s="1"/>
  <c r="T346" i="2"/>
  <c r="T135" i="2" s="1"/>
  <c r="R346" i="2"/>
  <c r="R135" i="2" s="1"/>
  <c r="Q346" i="2"/>
  <c r="P346" i="2"/>
  <c r="P135" i="2" s="1"/>
  <c r="O346" i="2"/>
  <c r="O339" i="2" s="1"/>
  <c r="AD345" i="2"/>
  <c r="AB345" i="2"/>
  <c r="AA345" i="2"/>
  <c r="AA134" i="2" s="1"/>
  <c r="Z345" i="2"/>
  <c r="X345" i="2"/>
  <c r="V345" i="2"/>
  <c r="T345" i="2"/>
  <c r="R345" i="2"/>
  <c r="Q345" i="2"/>
  <c r="Q134" i="2" s="1"/>
  <c r="P345" i="2"/>
  <c r="O345" i="2"/>
  <c r="O134" i="2" s="1"/>
  <c r="N345" i="2"/>
  <c r="AB344" i="2"/>
  <c r="AB133" i="2" s="1"/>
  <c r="X344" i="2"/>
  <c r="T344" i="2"/>
  <c r="T133" i="2" s="1"/>
  <c r="R344" i="2"/>
  <c r="Q344" i="2"/>
  <c r="P344" i="2"/>
  <c r="P133" i="2" s="1"/>
  <c r="O344" i="2"/>
  <c r="N344" i="2"/>
  <c r="N133" i="2" s="1"/>
  <c r="AA343" i="2"/>
  <c r="AA132" i="2" s="1"/>
  <c r="Y343" i="2"/>
  <c r="W343" i="2"/>
  <c r="W132" i="2" s="1"/>
  <c r="S343" i="2"/>
  <c r="S132" i="2" s="1"/>
  <c r="R343" i="2"/>
  <c r="Q343" i="2"/>
  <c r="Q132" i="2" s="1"/>
  <c r="P343" i="2"/>
  <c r="O343" i="2"/>
  <c r="O132" i="2" s="1"/>
  <c r="I343" i="2"/>
  <c r="I132" i="2" s="1"/>
  <c r="AD342" i="2"/>
  <c r="AD131" i="2" s="1"/>
  <c r="AC342" i="2"/>
  <c r="AB342" i="2"/>
  <c r="AA342" i="2"/>
  <c r="Z342" i="2"/>
  <c r="Z131" i="2" s="1"/>
  <c r="Y342" i="2"/>
  <c r="X342" i="2"/>
  <c r="X131" i="2" s="1"/>
  <c r="W342" i="2"/>
  <c r="V342" i="2"/>
  <c r="V131" i="2" s="1"/>
  <c r="U342" i="2"/>
  <c r="T342" i="2"/>
  <c r="S342" i="2"/>
  <c r="R342" i="2"/>
  <c r="R131" i="2" s="1"/>
  <c r="Q342" i="2"/>
  <c r="P342" i="2"/>
  <c r="P131" i="2" s="1"/>
  <c r="O342" i="2"/>
  <c r="N342" i="2"/>
  <c r="N131" i="2" s="1"/>
  <c r="AC341" i="2"/>
  <c r="AC130" i="2" s="1"/>
  <c r="AA341" i="2"/>
  <c r="AA130" i="2" s="1"/>
  <c r="Y341" i="2"/>
  <c r="Y130" i="2" s="1"/>
  <c r="W341" i="2"/>
  <c r="U341" i="2"/>
  <c r="U130" i="2" s="1"/>
  <c r="S341" i="2"/>
  <c r="R341" i="2"/>
  <c r="Q341" i="2"/>
  <c r="Q130" i="2" s="1"/>
  <c r="P341" i="2"/>
  <c r="O341" i="2"/>
  <c r="O130" i="2" s="1"/>
  <c r="N341" i="2"/>
  <c r="AD340" i="2"/>
  <c r="AA340" i="2"/>
  <c r="Z340" i="2"/>
  <c r="V340" i="2"/>
  <c r="R340" i="2"/>
  <c r="Q340" i="2"/>
  <c r="P340" i="2"/>
  <c r="P129" i="2" s="1"/>
  <c r="O340" i="2"/>
  <c r="N340" i="2"/>
  <c r="AB338" i="2"/>
  <c r="AB127" i="2" s="1"/>
  <c r="AA338" i="2"/>
  <c r="AA127" i="2" s="1"/>
  <c r="X338" i="2"/>
  <c r="X127" i="2" s="1"/>
  <c r="W338" i="2"/>
  <c r="T338" i="2"/>
  <c r="S338" i="2"/>
  <c r="S127" i="2" s="1"/>
  <c r="R338" i="2"/>
  <c r="R127" i="2" s="1"/>
  <c r="Q338" i="2"/>
  <c r="P338" i="2"/>
  <c r="P127" i="2" s="1"/>
  <c r="O338" i="2"/>
  <c r="O127" i="2" s="1"/>
  <c r="AA337" i="2"/>
  <c r="Y337" i="2"/>
  <c r="Y126" i="2" s="1"/>
  <c r="W337" i="2"/>
  <c r="W126" i="2" s="1"/>
  <c r="S337" i="2"/>
  <c r="R337" i="2"/>
  <c r="Q337" i="2"/>
  <c r="Q126" i="2" s="1"/>
  <c r="P337" i="2"/>
  <c r="O337" i="2"/>
  <c r="O126" i="2" s="1"/>
  <c r="N337" i="2"/>
  <c r="I337" i="2"/>
  <c r="I126" i="2" s="1"/>
  <c r="AB336" i="2"/>
  <c r="AB125" i="2" s="1"/>
  <c r="Z336" i="2"/>
  <c r="T336" i="2"/>
  <c r="T125" i="2" s="1"/>
  <c r="R336" i="2"/>
  <c r="Q336" i="2"/>
  <c r="P336" i="2"/>
  <c r="O336" i="2"/>
  <c r="N336" i="2"/>
  <c r="Q335" i="2"/>
  <c r="AD334" i="2"/>
  <c r="AD123" i="2" s="1"/>
  <c r="N334" i="2"/>
  <c r="N123" i="2" s="1"/>
  <c r="W333" i="2"/>
  <c r="W122" i="2" s="1"/>
  <c r="R333" i="2"/>
  <c r="Q333" i="2"/>
  <c r="Q122" i="2" s="1"/>
  <c r="P333" i="2"/>
  <c r="O333" i="2"/>
  <c r="I333" i="2"/>
  <c r="I122" i="2" s="1"/>
  <c r="AD332" i="2"/>
  <c r="AB332" i="2"/>
  <c r="V332" i="2"/>
  <c r="T332" i="2"/>
  <c r="R332" i="2"/>
  <c r="Q332" i="2"/>
  <c r="P332" i="2"/>
  <c r="P121" i="2" s="1"/>
  <c r="O332" i="2"/>
  <c r="O121" i="2" s="1"/>
  <c r="N332" i="2"/>
  <c r="N121" i="2" s="1"/>
  <c r="AC331" i="2"/>
  <c r="AA331" i="2"/>
  <c r="AA120" i="2" s="1"/>
  <c r="Y331" i="2"/>
  <c r="U331" i="2"/>
  <c r="S331" i="2"/>
  <c r="R331" i="2"/>
  <c r="Q331" i="2"/>
  <c r="P331" i="2"/>
  <c r="O331" i="2"/>
  <c r="O120" i="2" s="1"/>
  <c r="AC329" i="2"/>
  <c r="AC118" i="2" s="1"/>
  <c r="U329" i="2"/>
  <c r="U118" i="2" s="1"/>
  <c r="R329" i="2"/>
  <c r="Q329" i="2"/>
  <c r="Q118" i="2" s="1"/>
  <c r="P329" i="2"/>
  <c r="O329" i="2"/>
  <c r="O118" i="2" s="1"/>
  <c r="N329" i="2"/>
  <c r="I329" i="2"/>
  <c r="I118" i="2" s="1"/>
  <c r="Z328" i="2"/>
  <c r="Z117" i="2" s="1"/>
  <c r="X328" i="2"/>
  <c r="X117" i="2" s="1"/>
  <c r="R328" i="2"/>
  <c r="Q328" i="2"/>
  <c r="P328" i="2"/>
  <c r="P117" i="2" s="1"/>
  <c r="O328" i="2"/>
  <c r="N328" i="2"/>
  <c r="N117" i="2" s="1"/>
  <c r="AC327" i="2"/>
  <c r="AC116" i="2" s="1"/>
  <c r="Y327" i="2"/>
  <c r="W327" i="2"/>
  <c r="U327" i="2"/>
  <c r="R327" i="2"/>
  <c r="Q327" i="2"/>
  <c r="P327" i="2"/>
  <c r="P116" i="2" s="1"/>
  <c r="O327" i="2"/>
  <c r="O116" i="2" s="1"/>
  <c r="I327" i="2"/>
  <c r="AD326" i="2"/>
  <c r="AD115" i="2" s="1"/>
  <c r="AB326" i="2"/>
  <c r="X326" i="2"/>
  <c r="V326" i="2"/>
  <c r="V115" i="2" s="1"/>
  <c r="V114" i="2" s="1"/>
  <c r="T326" i="2"/>
  <c r="R326" i="2"/>
  <c r="R115" i="2" s="1"/>
  <c r="Q326" i="2"/>
  <c r="P326" i="2"/>
  <c r="O326" i="2"/>
  <c r="O325" i="2"/>
  <c r="AB324" i="2"/>
  <c r="AB113" i="2" s="1"/>
  <c r="Y324" i="2"/>
  <c r="Y113" i="2" s="1"/>
  <c r="X324" i="2"/>
  <c r="U324" i="2"/>
  <c r="T324" i="2"/>
  <c r="T113" i="2" s="1"/>
  <c r="R324" i="2"/>
  <c r="Q324" i="2"/>
  <c r="P324" i="2"/>
  <c r="P113" i="2" s="1"/>
  <c r="O324" i="2"/>
  <c r="N324" i="2"/>
  <c r="N113" i="2" s="1"/>
  <c r="AD323" i="2"/>
  <c r="AC323" i="2"/>
  <c r="AA323" i="2"/>
  <c r="AA112" i="2" s="1"/>
  <c r="Z323" i="2"/>
  <c r="Y323" i="2"/>
  <c r="W323" i="2"/>
  <c r="W112" i="2" s="1"/>
  <c r="V323" i="2"/>
  <c r="U323" i="2"/>
  <c r="U112" i="2" s="1"/>
  <c r="S323" i="2"/>
  <c r="S112" i="2" s="1"/>
  <c r="R323" i="2"/>
  <c r="Q323" i="2"/>
  <c r="Q112" i="2" s="1"/>
  <c r="P323" i="2"/>
  <c r="O323" i="2"/>
  <c r="O112" i="2" s="1"/>
  <c r="I323" i="2"/>
  <c r="I112" i="2" s="1"/>
  <c r="AC322" i="2"/>
  <c r="AB322" i="2"/>
  <c r="AB111" i="2" s="1"/>
  <c r="Y322" i="2"/>
  <c r="X322" i="2"/>
  <c r="X111" i="2" s="1"/>
  <c r="U322" i="2"/>
  <c r="T322" i="2"/>
  <c r="T111" i="2" s="1"/>
  <c r="R322" i="2"/>
  <c r="Q322" i="2"/>
  <c r="P322" i="2"/>
  <c r="P111" i="2" s="1"/>
  <c r="O322" i="2"/>
  <c r="I322" i="2"/>
  <c r="AA321" i="2"/>
  <c r="AA110" i="2" s="1"/>
  <c r="W321" i="2"/>
  <c r="S321" i="2"/>
  <c r="S110" i="2" s="1"/>
  <c r="O321" i="2"/>
  <c r="I321" i="2"/>
  <c r="AB320" i="2"/>
  <c r="AB109" i="2" s="1"/>
  <c r="Z320" i="2"/>
  <c r="V320" i="2"/>
  <c r="Q320" i="2"/>
  <c r="P320" i="2"/>
  <c r="P109" i="2" s="1"/>
  <c r="O320" i="2"/>
  <c r="N320" i="2"/>
  <c r="O319" i="2"/>
  <c r="AD318" i="2"/>
  <c r="AD107" i="2" s="1"/>
  <c r="AA318" i="2"/>
  <c r="AA107" i="2" s="1"/>
  <c r="Z318" i="2"/>
  <c r="W318" i="2"/>
  <c r="V318" i="2"/>
  <c r="V107" i="2" s="1"/>
  <c r="S318" i="2"/>
  <c r="R318" i="2"/>
  <c r="Q318" i="2"/>
  <c r="P318" i="2"/>
  <c r="P107" i="2" s="1"/>
  <c r="O318" i="2"/>
  <c r="N318" i="2"/>
  <c r="N107" i="2" s="1"/>
  <c r="AD317" i="2"/>
  <c r="AC317" i="2"/>
  <c r="AC106" i="2" s="1"/>
  <c r="Z317" i="2"/>
  <c r="Z316" i="2" s="1"/>
  <c r="Y317" i="2"/>
  <c r="V317" i="2"/>
  <c r="V316" i="2" s="1"/>
  <c r="U317" i="2"/>
  <c r="U106" i="2" s="1"/>
  <c r="R317" i="2"/>
  <c r="Q317" i="2"/>
  <c r="P317" i="2"/>
  <c r="O317" i="2"/>
  <c r="N317" i="2"/>
  <c r="I317" i="2"/>
  <c r="AD316" i="2"/>
  <c r="R316" i="2"/>
  <c r="P316" i="2"/>
  <c r="N316" i="2"/>
  <c r="AD315" i="2"/>
  <c r="AA315" i="2"/>
  <c r="Z315" i="2"/>
  <c r="Z104" i="2" s="1"/>
  <c r="W315" i="2"/>
  <c r="W104" i="2" s="1"/>
  <c r="V315" i="2"/>
  <c r="U315" i="2"/>
  <c r="U104" i="2" s="1"/>
  <c r="S315" i="2"/>
  <c r="R315" i="2"/>
  <c r="O315" i="2"/>
  <c r="O104" i="2" s="1"/>
  <c r="N315" i="2"/>
  <c r="I315" i="2"/>
  <c r="AD314" i="2"/>
  <c r="AD103" i="2" s="1"/>
  <c r="AB314" i="2"/>
  <c r="AB103" i="2" s="1"/>
  <c r="Z314" i="2"/>
  <c r="Z103" i="2" s="1"/>
  <c r="X314" i="2"/>
  <c r="X103" i="2" s="1"/>
  <c r="V314" i="2"/>
  <c r="V103" i="2" s="1"/>
  <c r="T314" i="2"/>
  <c r="T103" i="2" s="1"/>
  <c r="R314" i="2"/>
  <c r="R103" i="2" s="1"/>
  <c r="Q314" i="2"/>
  <c r="P314" i="2"/>
  <c r="P103" i="2" s="1"/>
  <c r="O314" i="2"/>
  <c r="O103" i="2" s="1"/>
  <c r="N314" i="2"/>
  <c r="N103" i="2" s="1"/>
  <c r="I314" i="2"/>
  <c r="AC313" i="2"/>
  <c r="AC102" i="2" s="1"/>
  <c r="AA313" i="2"/>
  <c r="AA102" i="2" s="1"/>
  <c r="Y313" i="2"/>
  <c r="Y102" i="2" s="1"/>
  <c r="W313" i="2"/>
  <c r="W102" i="2" s="1"/>
  <c r="U313" i="2"/>
  <c r="U102" i="2" s="1"/>
  <c r="S313" i="2"/>
  <c r="R313" i="2"/>
  <c r="Q313" i="2"/>
  <c r="Q102" i="2" s="1"/>
  <c r="P313" i="2"/>
  <c r="P102" i="2" s="1"/>
  <c r="O313" i="2"/>
  <c r="I313" i="2"/>
  <c r="AD312" i="2"/>
  <c r="AD101" i="2" s="1"/>
  <c r="AC312" i="2"/>
  <c r="AB312" i="2"/>
  <c r="AA312" i="2"/>
  <c r="Z312" i="2"/>
  <c r="Z101" i="2" s="1"/>
  <c r="Y312" i="2"/>
  <c r="X312" i="2"/>
  <c r="X101" i="2" s="1"/>
  <c r="W312" i="2"/>
  <c r="V312" i="2"/>
  <c r="V101" i="2" s="1"/>
  <c r="U312" i="2"/>
  <c r="T312" i="2"/>
  <c r="S312" i="2"/>
  <c r="R312" i="2"/>
  <c r="AE312" i="2" s="1"/>
  <c r="Q312" i="2"/>
  <c r="P312" i="2"/>
  <c r="P101" i="2" s="1"/>
  <c r="O312" i="2"/>
  <c r="N312" i="2"/>
  <c r="N101" i="2" s="1"/>
  <c r="J312" i="2"/>
  <c r="I312" i="2"/>
  <c r="AD311" i="2"/>
  <c r="AD100" i="2" s="1"/>
  <c r="AB311" i="2"/>
  <c r="AA311" i="2"/>
  <c r="AA100" i="2" s="1"/>
  <c r="Z311" i="2"/>
  <c r="X311" i="2"/>
  <c r="W311" i="2"/>
  <c r="W100" i="2" s="1"/>
  <c r="V311" i="2"/>
  <c r="T311" i="2"/>
  <c r="S311" i="2"/>
  <c r="S100" i="2" s="1"/>
  <c r="R311" i="2"/>
  <c r="R100" i="2" s="1"/>
  <c r="Q311" i="2"/>
  <c r="Q100" i="2" s="1"/>
  <c r="P311" i="2"/>
  <c r="O311" i="2"/>
  <c r="N311" i="2"/>
  <c r="I311" i="2"/>
  <c r="I100" i="2" s="1"/>
  <c r="AD310" i="2"/>
  <c r="AD99" i="2" s="1"/>
  <c r="AC310" i="2"/>
  <c r="AA310" i="2"/>
  <c r="AA99" i="2" s="1"/>
  <c r="Z310" i="2"/>
  <c r="Z99" i="2" s="1"/>
  <c r="Y310" i="2"/>
  <c r="W310" i="2"/>
  <c r="V310" i="2"/>
  <c r="V99" i="2" s="1"/>
  <c r="U310" i="2"/>
  <c r="S310" i="2"/>
  <c r="R310" i="2"/>
  <c r="R99" i="2" s="1"/>
  <c r="Q310" i="2"/>
  <c r="Q99" i="2" s="1"/>
  <c r="P310" i="2"/>
  <c r="P99" i="2" s="1"/>
  <c r="O310" i="2"/>
  <c r="N310" i="2"/>
  <c r="N99" i="2" s="1"/>
  <c r="AD309" i="2"/>
  <c r="AC309" i="2"/>
  <c r="AC98" i="2" s="1"/>
  <c r="AA309" i="2"/>
  <c r="AA98" i="2" s="1"/>
  <c r="Y309" i="2"/>
  <c r="Y98" i="2" s="1"/>
  <c r="W309" i="2"/>
  <c r="W98" i="2" s="1"/>
  <c r="U309" i="2"/>
  <c r="U98" i="2" s="1"/>
  <c r="S309" i="2"/>
  <c r="R309" i="2"/>
  <c r="Q309" i="2"/>
  <c r="Q98" i="2" s="1"/>
  <c r="P309" i="2"/>
  <c r="O309" i="2"/>
  <c r="O98" i="2" s="1"/>
  <c r="I309" i="2"/>
  <c r="I98" i="2" s="1"/>
  <c r="AD308" i="2"/>
  <c r="AC308" i="2"/>
  <c r="AB308" i="2"/>
  <c r="AB97" i="2" s="1"/>
  <c r="AA308" i="2"/>
  <c r="Z308" i="2"/>
  <c r="Z97" i="2" s="1"/>
  <c r="Y308" i="2"/>
  <c r="X308" i="2"/>
  <c r="X97" i="2" s="1"/>
  <c r="W308" i="2"/>
  <c r="V308" i="2"/>
  <c r="V97" i="2" s="1"/>
  <c r="U308" i="2"/>
  <c r="T308" i="2"/>
  <c r="T97" i="2" s="1"/>
  <c r="S308" i="2"/>
  <c r="R308" i="2"/>
  <c r="Q308" i="2"/>
  <c r="Q97" i="2" s="1"/>
  <c r="P308" i="2"/>
  <c r="P97" i="2" s="1"/>
  <c r="O308" i="2"/>
  <c r="N308" i="2"/>
  <c r="N97" i="2" s="1"/>
  <c r="I308" i="2"/>
  <c r="AC307" i="2"/>
  <c r="AB307" i="2"/>
  <c r="AA307" i="2"/>
  <c r="AA96" i="2" s="1"/>
  <c r="Y307" i="2"/>
  <c r="X307" i="2"/>
  <c r="W307" i="2"/>
  <c r="W96" i="2" s="1"/>
  <c r="U307" i="2"/>
  <c r="U96" i="2" s="1"/>
  <c r="T307" i="2"/>
  <c r="S307" i="2"/>
  <c r="S96" i="2" s="1"/>
  <c r="R307" i="2"/>
  <c r="Q307" i="2"/>
  <c r="P307" i="2"/>
  <c r="O307" i="2"/>
  <c r="I307" i="2"/>
  <c r="AD306" i="2"/>
  <c r="AD95" i="2" s="1"/>
  <c r="AB306" i="2"/>
  <c r="AB95" i="2" s="1"/>
  <c r="AA306" i="2"/>
  <c r="AA95" i="2" s="1"/>
  <c r="Z306" i="2"/>
  <c r="Z95" i="2" s="1"/>
  <c r="X306" i="2"/>
  <c r="X95" i="2" s="1"/>
  <c r="W306" i="2"/>
  <c r="V306" i="2"/>
  <c r="V95" i="2" s="1"/>
  <c r="T306" i="2"/>
  <c r="T95" i="2" s="1"/>
  <c r="S306" i="2"/>
  <c r="R306" i="2"/>
  <c r="R95" i="2" s="1"/>
  <c r="Q306" i="2"/>
  <c r="P306" i="2"/>
  <c r="P95" i="2" s="1"/>
  <c r="P5273" i="2" s="1"/>
  <c r="O306" i="2"/>
  <c r="N306" i="2"/>
  <c r="N95" i="2" s="1"/>
  <c r="K306" i="2"/>
  <c r="I306" i="2"/>
  <c r="AD305" i="2"/>
  <c r="AC305" i="2"/>
  <c r="AC94" i="2" s="1"/>
  <c r="AB305" i="2"/>
  <c r="AB94" i="2" s="1"/>
  <c r="AA305" i="2"/>
  <c r="AA94" i="2" s="1"/>
  <c r="Z305" i="2"/>
  <c r="Y305" i="2"/>
  <c r="Y94" i="2" s="1"/>
  <c r="X305" i="2"/>
  <c r="W305" i="2"/>
  <c r="W94" i="2" s="1"/>
  <c r="V305" i="2"/>
  <c r="U305" i="2"/>
  <c r="U94" i="2" s="1"/>
  <c r="T305" i="2"/>
  <c r="T94" i="2" s="1"/>
  <c r="S305" i="2"/>
  <c r="R305" i="2"/>
  <c r="Q305" i="2"/>
  <c r="Q94" i="2" s="1"/>
  <c r="P305" i="2"/>
  <c r="O305" i="2"/>
  <c r="O94" i="2" s="1"/>
  <c r="N305" i="2"/>
  <c r="M305" i="2"/>
  <c r="K305" i="2"/>
  <c r="I305" i="2"/>
  <c r="I94" i="2" s="1"/>
  <c r="AD304" i="2"/>
  <c r="AD93" i="2" s="1"/>
  <c r="AC304" i="2"/>
  <c r="AB304" i="2"/>
  <c r="AB93" i="2" s="1"/>
  <c r="Z304" i="2"/>
  <c r="Z93" i="2" s="1"/>
  <c r="Y304" i="2"/>
  <c r="Y93" i="2" s="1"/>
  <c r="X304" i="2"/>
  <c r="V304" i="2"/>
  <c r="V93" i="2" s="1"/>
  <c r="U304" i="2"/>
  <c r="T304" i="2"/>
  <c r="R304" i="2"/>
  <c r="Q304" i="2"/>
  <c r="P304" i="2"/>
  <c r="P93" i="2" s="1"/>
  <c r="O304" i="2"/>
  <c r="O93" i="2" s="1"/>
  <c r="N304" i="2"/>
  <c r="L304" i="2"/>
  <c r="J304" i="2"/>
  <c r="I304" i="2"/>
  <c r="AD303" i="2"/>
  <c r="AB303" i="2"/>
  <c r="AA303" i="2"/>
  <c r="AA92" i="2" s="1"/>
  <c r="Z303" i="2"/>
  <c r="X303" i="2"/>
  <c r="W303" i="2"/>
  <c r="W92" i="2" s="1"/>
  <c r="V303" i="2"/>
  <c r="T303" i="2"/>
  <c r="S303" i="2"/>
  <c r="R303" i="2"/>
  <c r="Q303" i="2"/>
  <c r="P303" i="2"/>
  <c r="O303" i="2"/>
  <c r="O92" i="2" s="1"/>
  <c r="N303" i="2"/>
  <c r="I303" i="2"/>
  <c r="I92" i="2" s="1"/>
  <c r="AD302" i="2"/>
  <c r="AD91" i="2" s="1"/>
  <c r="AB302" i="2"/>
  <c r="Z302" i="2"/>
  <c r="V302" i="2"/>
  <c r="V91" i="2" s="1"/>
  <c r="T302" i="2"/>
  <c r="R302" i="2"/>
  <c r="P302" i="2"/>
  <c r="P91" i="2" s="1"/>
  <c r="N302" i="2"/>
  <c r="N91" i="2" s="1"/>
  <c r="AC301" i="2"/>
  <c r="AA301" i="2"/>
  <c r="Y301" i="2"/>
  <c r="Y90" i="2" s="1"/>
  <c r="W301" i="2"/>
  <c r="W90" i="2" s="1"/>
  <c r="U301" i="2"/>
  <c r="U90" i="2" s="1"/>
  <c r="S301" i="2"/>
  <c r="R301" i="2"/>
  <c r="R90" i="2" s="1"/>
  <c r="Q301" i="2"/>
  <c r="Q90" i="2" s="1"/>
  <c r="P301" i="2"/>
  <c r="P90" i="2" s="1"/>
  <c r="O301" i="2"/>
  <c r="O90" i="2" s="1"/>
  <c r="I301" i="2"/>
  <c r="I90" i="2" s="1"/>
  <c r="AD300" i="2"/>
  <c r="AD89" i="2" s="1"/>
  <c r="AC300" i="2"/>
  <c r="AB300" i="2"/>
  <c r="AB89" i="2" s="1"/>
  <c r="Z300" i="2"/>
  <c r="Z89" i="2" s="1"/>
  <c r="Y300" i="2"/>
  <c r="X300" i="2"/>
  <c r="V300" i="2"/>
  <c r="V89" i="2" s="1"/>
  <c r="U300" i="2"/>
  <c r="T300" i="2"/>
  <c r="R300" i="2"/>
  <c r="Q300" i="2"/>
  <c r="Q89" i="2" s="1"/>
  <c r="Q5267" i="2" s="1"/>
  <c r="P300" i="2"/>
  <c r="P89" i="2" s="1"/>
  <c r="O300" i="2"/>
  <c r="O89" i="2" s="1"/>
  <c r="N300" i="2"/>
  <c r="N89" i="2" s="1"/>
  <c r="AD299" i="2"/>
  <c r="AD88" i="2" s="1"/>
  <c r="AC299" i="2"/>
  <c r="AB299" i="2"/>
  <c r="AA299" i="2"/>
  <c r="AA88" i="2" s="1"/>
  <c r="Z299" i="2"/>
  <c r="Y299" i="2"/>
  <c r="Y88" i="2" s="1"/>
  <c r="X299" i="2"/>
  <c r="W299" i="2"/>
  <c r="V299" i="2"/>
  <c r="U299" i="2"/>
  <c r="T299" i="2"/>
  <c r="S299" i="2"/>
  <c r="S88" i="2" s="1"/>
  <c r="R299" i="2"/>
  <c r="Q299" i="2"/>
  <c r="Q88" i="2" s="1"/>
  <c r="P299" i="2"/>
  <c r="P88" i="2" s="1"/>
  <c r="O299" i="2"/>
  <c r="O88" i="2" s="1"/>
  <c r="N299" i="2"/>
  <c r="I299" i="2"/>
  <c r="I88" i="2" s="1"/>
  <c r="AD298" i="2"/>
  <c r="AD87" i="2" s="1"/>
  <c r="AB298" i="2"/>
  <c r="Z298" i="2"/>
  <c r="X298" i="2"/>
  <c r="X87" i="2" s="1"/>
  <c r="V298" i="2"/>
  <c r="V87" i="2" s="1"/>
  <c r="T298" i="2"/>
  <c r="T87" i="2" s="1"/>
  <c r="R298" i="2"/>
  <c r="R87" i="2" s="1"/>
  <c r="Q298" i="2"/>
  <c r="P298" i="2"/>
  <c r="P87" i="2" s="1"/>
  <c r="O298" i="2"/>
  <c r="N298" i="2"/>
  <c r="I298" i="2"/>
  <c r="AC297" i="2"/>
  <c r="AC86" i="2" s="1"/>
  <c r="AA297" i="2"/>
  <c r="AA86" i="2" s="1"/>
  <c r="Y297" i="2"/>
  <c r="W297" i="2"/>
  <c r="U297" i="2"/>
  <c r="U86" i="2" s="1"/>
  <c r="S297" i="2"/>
  <c r="R297" i="2"/>
  <c r="Q297" i="2"/>
  <c r="Q86" i="2" s="1"/>
  <c r="P297" i="2"/>
  <c r="O297" i="2"/>
  <c r="O86" i="2" s="1"/>
  <c r="N297" i="2"/>
  <c r="I297" i="2"/>
  <c r="I86" i="2" s="1"/>
  <c r="AC296" i="2"/>
  <c r="AB296" i="2"/>
  <c r="AB85" i="2" s="1"/>
  <c r="Z296" i="2"/>
  <c r="Y296" i="2"/>
  <c r="X296" i="2"/>
  <c r="X85" i="2" s="1"/>
  <c r="U296" i="2"/>
  <c r="T296" i="2"/>
  <c r="T85" i="2" s="1"/>
  <c r="Q296" i="2"/>
  <c r="P296" i="2"/>
  <c r="P85" i="2" s="1"/>
  <c r="I296" i="2"/>
  <c r="I85" i="2" s="1"/>
  <c r="AD294" i="2"/>
  <c r="AB294" i="2"/>
  <c r="AB83" i="2" s="1"/>
  <c r="AA294" i="2"/>
  <c r="Z294" i="2"/>
  <c r="Z83" i="2" s="1"/>
  <c r="X294" i="2"/>
  <c r="W294" i="2"/>
  <c r="W83" i="2" s="1"/>
  <c r="V294" i="2"/>
  <c r="T294" i="2"/>
  <c r="T83" i="2" s="1"/>
  <c r="S294" i="2"/>
  <c r="R294" i="2"/>
  <c r="R83" i="2" s="1"/>
  <c r="Q294" i="2"/>
  <c r="P294" i="2"/>
  <c r="P83" i="2" s="1"/>
  <c r="O294" i="2"/>
  <c r="N294" i="2"/>
  <c r="N83" i="2" s="1"/>
  <c r="AC293" i="2"/>
  <c r="AC82" i="2" s="1"/>
  <c r="AB293" i="2"/>
  <c r="Y293" i="2"/>
  <c r="Y82" i="2" s="1"/>
  <c r="X293" i="2"/>
  <c r="U293" i="2"/>
  <c r="T293" i="2"/>
  <c r="Q293" i="2"/>
  <c r="P293" i="2"/>
  <c r="I293" i="2"/>
  <c r="X292" i="2"/>
  <c r="T292" i="2"/>
  <c r="P292" i="2"/>
  <c r="AC291" i="2"/>
  <c r="AC80" i="2" s="1"/>
  <c r="AA291" i="2"/>
  <c r="AA80" i="2" s="1"/>
  <c r="Y291" i="2"/>
  <c r="Y80" i="2" s="1"/>
  <c r="W291" i="2"/>
  <c r="W80" i="2" s="1"/>
  <c r="U291" i="2"/>
  <c r="U80" i="2" s="1"/>
  <c r="S291" i="2"/>
  <c r="S80" i="2" s="1"/>
  <c r="R291" i="2"/>
  <c r="R80" i="2" s="1"/>
  <c r="R78" i="2" s="1"/>
  <c r="Q291" i="2"/>
  <c r="Q80" i="2" s="1"/>
  <c r="P291" i="2"/>
  <c r="O291" i="2"/>
  <c r="O80" i="2" s="1"/>
  <c r="I291" i="2"/>
  <c r="I80" i="2" s="1"/>
  <c r="AD290" i="2"/>
  <c r="AB290" i="2"/>
  <c r="Z290" i="2"/>
  <c r="Z79" i="2" s="1"/>
  <c r="X290" i="2"/>
  <c r="X289" i="2" s="1"/>
  <c r="V290" i="2"/>
  <c r="T290" i="2"/>
  <c r="R290" i="2"/>
  <c r="R79" i="2" s="1"/>
  <c r="P290" i="2"/>
  <c r="P289" i="2" s="1"/>
  <c r="N290" i="2"/>
  <c r="I290" i="2"/>
  <c r="I289" i="2" s="1"/>
  <c r="AE285" i="2"/>
  <c r="AF3008" i="2" s="1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R228" i="2"/>
  <c r="AE225" i="2"/>
  <c r="AF225" i="2" s="1"/>
  <c r="R219" i="2"/>
  <c r="P219" i="2"/>
  <c r="P217" i="2" s="1"/>
  <c r="O219" i="2"/>
  <c r="N219" i="2"/>
  <c r="R218" i="2"/>
  <c r="Q218" i="2"/>
  <c r="P218" i="2"/>
  <c r="O218" i="2"/>
  <c r="O217" i="2" s="1"/>
  <c r="N218" i="2"/>
  <c r="R217" i="2"/>
  <c r="N217" i="2"/>
  <c r="AA216" i="2"/>
  <c r="R215" i="2"/>
  <c r="Q215" i="2"/>
  <c r="P215" i="2"/>
  <c r="R212" i="2"/>
  <c r="Q212" i="2"/>
  <c r="O212" i="2"/>
  <c r="R209" i="2"/>
  <c r="Q209" i="2"/>
  <c r="P209" i="2"/>
  <c r="O209" i="2"/>
  <c r="N209" i="2"/>
  <c r="Q208" i="2"/>
  <c r="O208" i="2"/>
  <c r="R207" i="2"/>
  <c r="P207" i="2"/>
  <c r="O207" i="2"/>
  <c r="N207" i="2"/>
  <c r="R206" i="2"/>
  <c r="Q206" i="2"/>
  <c r="P206" i="2"/>
  <c r="O206" i="2"/>
  <c r="N206" i="2"/>
  <c r="R205" i="2"/>
  <c r="Q205" i="2"/>
  <c r="P205" i="2"/>
  <c r="N205" i="2"/>
  <c r="I204" i="2"/>
  <c r="Z203" i="2"/>
  <c r="R202" i="2"/>
  <c r="Q202" i="2"/>
  <c r="P202" i="2"/>
  <c r="O202" i="2"/>
  <c r="R200" i="2"/>
  <c r="Q200" i="2"/>
  <c r="P200" i="2"/>
  <c r="O200" i="2"/>
  <c r="R199" i="2"/>
  <c r="Q199" i="2"/>
  <c r="P199" i="2"/>
  <c r="P198" i="2" s="1"/>
  <c r="O199" i="2"/>
  <c r="Q198" i="2"/>
  <c r="O198" i="2"/>
  <c r="AD197" i="2"/>
  <c r="AB197" i="2"/>
  <c r="X197" i="2"/>
  <c r="R197" i="2"/>
  <c r="Q197" i="2"/>
  <c r="P197" i="2"/>
  <c r="N197" i="2"/>
  <c r="T196" i="2"/>
  <c r="R196" i="2"/>
  <c r="Q196" i="2"/>
  <c r="O196" i="2"/>
  <c r="I196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AE190" i="2"/>
  <c r="AE192" i="2" s="1"/>
  <c r="AF192" i="2" s="1"/>
  <c r="X184" i="2"/>
  <c r="Q183" i="2"/>
  <c r="O183" i="2"/>
  <c r="R182" i="2"/>
  <c r="P182" i="2"/>
  <c r="Q181" i="2"/>
  <c r="O181" i="2"/>
  <c r="T180" i="2"/>
  <c r="R180" i="2"/>
  <c r="P180" i="2"/>
  <c r="N180" i="2"/>
  <c r="Q179" i="2"/>
  <c r="R178" i="2"/>
  <c r="N178" i="2"/>
  <c r="Q177" i="2"/>
  <c r="O177" i="2"/>
  <c r="I177" i="2"/>
  <c r="X176" i="2"/>
  <c r="T176" i="2"/>
  <c r="R176" i="2"/>
  <c r="P176" i="2"/>
  <c r="N176" i="2"/>
  <c r="Q175" i="2"/>
  <c r="O175" i="2"/>
  <c r="Q173" i="2"/>
  <c r="O173" i="2"/>
  <c r="R172" i="2"/>
  <c r="P172" i="2"/>
  <c r="Z170" i="2"/>
  <c r="R170" i="2"/>
  <c r="P170" i="2"/>
  <c r="N170" i="2"/>
  <c r="Q169" i="2"/>
  <c r="R164" i="2"/>
  <c r="P164" i="2"/>
  <c r="N164" i="2"/>
  <c r="AC163" i="2"/>
  <c r="Y163" i="2"/>
  <c r="U163" i="2"/>
  <c r="Q163" i="2"/>
  <c r="O163" i="2"/>
  <c r="I163" i="2"/>
  <c r="Z162" i="2"/>
  <c r="V162" i="2"/>
  <c r="R162" i="2"/>
  <c r="P162" i="2"/>
  <c r="N162" i="2"/>
  <c r="Q161" i="2"/>
  <c r="O161" i="2"/>
  <c r="AC159" i="2"/>
  <c r="AA159" i="2"/>
  <c r="U159" i="2"/>
  <c r="Q159" i="2"/>
  <c r="O159" i="2"/>
  <c r="I159" i="2"/>
  <c r="AB158" i="2"/>
  <c r="X158" i="2"/>
  <c r="R158" i="2"/>
  <c r="P158" i="2"/>
  <c r="AA157" i="2"/>
  <c r="W157" i="2"/>
  <c r="Q157" i="2"/>
  <c r="O157" i="2"/>
  <c r="I157" i="2"/>
  <c r="AD156" i="2"/>
  <c r="Z156" i="2"/>
  <c r="T156" i="2"/>
  <c r="R156" i="2"/>
  <c r="P156" i="2"/>
  <c r="N156" i="2"/>
  <c r="AA155" i="2"/>
  <c r="U155" i="2"/>
  <c r="Q155" i="2"/>
  <c r="O155" i="2"/>
  <c r="AD154" i="2"/>
  <c r="T154" i="2"/>
  <c r="R154" i="2"/>
  <c r="P154" i="2"/>
  <c r="Q153" i="2"/>
  <c r="O153" i="2"/>
  <c r="I153" i="2"/>
  <c r="V152" i="2"/>
  <c r="T152" i="2"/>
  <c r="R152" i="2"/>
  <c r="P152" i="2"/>
  <c r="Q151" i="2"/>
  <c r="O151" i="2"/>
  <c r="I151" i="2"/>
  <c r="R150" i="2"/>
  <c r="P150" i="2"/>
  <c r="AC149" i="2"/>
  <c r="AA149" i="2"/>
  <c r="Y149" i="2"/>
  <c r="U149" i="2"/>
  <c r="Q149" i="2"/>
  <c r="O149" i="2"/>
  <c r="R148" i="2"/>
  <c r="P148" i="2"/>
  <c r="AA147" i="2"/>
  <c r="Y147" i="2"/>
  <c r="U147" i="2"/>
  <c r="S147" i="2"/>
  <c r="Q147" i="2"/>
  <c r="O147" i="2"/>
  <c r="I147" i="2"/>
  <c r="Z146" i="2"/>
  <c r="R146" i="2"/>
  <c r="P146" i="2"/>
  <c r="N146" i="2"/>
  <c r="S145" i="2"/>
  <c r="Q145" i="2"/>
  <c r="O145" i="2"/>
  <c r="R144" i="2"/>
  <c r="P144" i="2"/>
  <c r="N144" i="2"/>
  <c r="Q143" i="2"/>
  <c r="O143" i="2"/>
  <c r="AD142" i="2"/>
  <c r="Z142" i="2"/>
  <c r="V142" i="2"/>
  <c r="R142" i="2"/>
  <c r="P142" i="2"/>
  <c r="Q141" i="2"/>
  <c r="O141" i="2"/>
  <c r="P140" i="2"/>
  <c r="U139" i="2"/>
  <c r="Q139" i="2"/>
  <c r="O139" i="2"/>
  <c r="R138" i="2"/>
  <c r="P138" i="2"/>
  <c r="N138" i="2"/>
  <c r="Q137" i="2"/>
  <c r="O137" i="2"/>
  <c r="R136" i="2"/>
  <c r="P136" i="2"/>
  <c r="Q135" i="2"/>
  <c r="X134" i="2"/>
  <c r="R134" i="2"/>
  <c r="P134" i="2"/>
  <c r="Q133" i="2"/>
  <c r="O133" i="2"/>
  <c r="R132" i="2"/>
  <c r="P132" i="2"/>
  <c r="AA131" i="2"/>
  <c r="W131" i="2"/>
  <c r="S131" i="2"/>
  <c r="O131" i="2"/>
  <c r="R130" i="2"/>
  <c r="P130" i="2"/>
  <c r="N130" i="2"/>
  <c r="Q129" i="2"/>
  <c r="O129" i="2"/>
  <c r="W127" i="2"/>
  <c r="P126" i="2"/>
  <c r="N126" i="2"/>
  <c r="Q125" i="2"/>
  <c r="Q121" i="2"/>
  <c r="P120" i="2"/>
  <c r="R118" i="2"/>
  <c r="P118" i="2"/>
  <c r="N118" i="2"/>
  <c r="Q117" i="2"/>
  <c r="O117" i="2"/>
  <c r="R116" i="2"/>
  <c r="Q115" i="2"/>
  <c r="O115" i="2"/>
  <c r="AC113" i="2"/>
  <c r="U113" i="2"/>
  <c r="Q113" i="2"/>
  <c r="O113" i="2"/>
  <c r="R112" i="2"/>
  <c r="P112" i="2"/>
  <c r="N112" i="2"/>
  <c r="Q111" i="2"/>
  <c r="O111" i="2"/>
  <c r="Q109" i="2"/>
  <c r="AC107" i="2"/>
  <c r="W107" i="2"/>
  <c r="U107" i="2"/>
  <c r="S107" i="2"/>
  <c r="Q107" i="2"/>
  <c r="O107" i="2"/>
  <c r="P106" i="2"/>
  <c r="P105" i="2" s="1"/>
  <c r="R104" i="2"/>
  <c r="N104" i="2"/>
  <c r="Q103" i="2"/>
  <c r="AC101" i="2"/>
  <c r="AA101" i="2"/>
  <c r="Y101" i="2"/>
  <c r="W101" i="2"/>
  <c r="U101" i="2"/>
  <c r="S101" i="2"/>
  <c r="Q101" i="2"/>
  <c r="O101" i="2"/>
  <c r="I101" i="2"/>
  <c r="V100" i="2"/>
  <c r="P100" i="2"/>
  <c r="S99" i="2"/>
  <c r="O99" i="2"/>
  <c r="Y97" i="2"/>
  <c r="O97" i="2"/>
  <c r="S95" i="2"/>
  <c r="Q93" i="2"/>
  <c r="R92" i="2"/>
  <c r="P92" i="2"/>
  <c r="AC89" i="2"/>
  <c r="U89" i="2"/>
  <c r="R88" i="2"/>
  <c r="N88" i="2"/>
  <c r="Q87" i="2"/>
  <c r="O87" i="2"/>
  <c r="R86" i="2"/>
  <c r="P86" i="2"/>
  <c r="Y85" i="2"/>
  <c r="Q83" i="2"/>
  <c r="O83" i="2"/>
  <c r="Z80" i="2"/>
  <c r="Z78" i="2" s="1"/>
  <c r="P80" i="2"/>
  <c r="AE72" i="2"/>
  <c r="AE71" i="2"/>
  <c r="AE70" i="2"/>
  <c r="AE69" i="2"/>
  <c r="AE68" i="2"/>
  <c r="AE66" i="2"/>
  <c r="AE65" i="2"/>
  <c r="AE64" i="2"/>
  <c r="AE63" i="2"/>
  <c r="AE61" i="2"/>
  <c r="AE60" i="2"/>
  <c r="AE59" i="2"/>
  <c r="AE57" i="2"/>
  <c r="AE56" i="2"/>
  <c r="AE55" i="2"/>
  <c r="AE54" i="2"/>
  <c r="AE52" i="2"/>
  <c r="AE51" i="2"/>
  <c r="AE49" i="2"/>
  <c r="AE48" i="2"/>
  <c r="AE47" i="2"/>
  <c r="AE46" i="2"/>
  <c r="AE45" i="2"/>
  <c r="AE43" i="2"/>
  <c r="AE42" i="2"/>
  <c r="AE41" i="2"/>
  <c r="AE40" i="2"/>
  <c r="AE39" i="2"/>
  <c r="AE37" i="2"/>
  <c r="AE36" i="2"/>
  <c r="AE35" i="2"/>
  <c r="AE33" i="2"/>
  <c r="AE32" i="2"/>
  <c r="AE31" i="2"/>
  <c r="AE30" i="2"/>
  <c r="AE29" i="2"/>
  <c r="AE28" i="2"/>
  <c r="AE27" i="2"/>
  <c r="AE25" i="2"/>
  <c r="AE24" i="2"/>
  <c r="B267" i="1"/>
  <c r="B266" i="1"/>
  <c r="B252" i="1"/>
  <c r="Z250" i="1"/>
  <c r="Z246" i="1"/>
  <c r="Z243" i="1"/>
  <c r="AB243" i="1" s="1"/>
  <c r="AD239" i="1"/>
  <c r="AD244" i="1" s="1"/>
  <c r="AB233" i="1"/>
  <c r="AA233" i="1"/>
  <c r="AB223" i="1"/>
  <c r="AA223" i="1"/>
  <c r="M221" i="1"/>
  <c r="L221" i="1"/>
  <c r="C221" i="1"/>
  <c r="B221" i="1"/>
  <c r="AA221" i="1" s="1"/>
  <c r="AA220" i="1"/>
  <c r="C219" i="1"/>
  <c r="C222" i="1" s="1"/>
  <c r="C224" i="1" s="1"/>
  <c r="B219" i="1"/>
  <c r="AB219" i="1" s="1"/>
  <c r="AB218" i="1"/>
  <c r="AA218" i="1"/>
  <c r="AB213" i="1"/>
  <c r="AA213" i="1"/>
  <c r="B212" i="1"/>
  <c r="AB212" i="1" s="1"/>
  <c r="C211" i="1"/>
  <c r="B211" i="1"/>
  <c r="AA211" i="1" s="1"/>
  <c r="AA210" i="1"/>
  <c r="C209" i="1"/>
  <c r="B209" i="1"/>
  <c r="AB209" i="1" s="1"/>
  <c r="AB208" i="1"/>
  <c r="AA208" i="1"/>
  <c r="AB203" i="1"/>
  <c r="AA203" i="1"/>
  <c r="C201" i="1"/>
  <c r="B201" i="1"/>
  <c r="AA201" i="1" s="1"/>
  <c r="AA200" i="1"/>
  <c r="C199" i="1"/>
  <c r="B199" i="1"/>
  <c r="AB199" i="1" s="1"/>
  <c r="AB198" i="1"/>
  <c r="AA198" i="1"/>
  <c r="AB193" i="1"/>
  <c r="AA193" i="1"/>
  <c r="C191" i="1"/>
  <c r="B191" i="1"/>
  <c r="AA191" i="1" s="1"/>
  <c r="AA190" i="1"/>
  <c r="C189" i="1"/>
  <c r="B189" i="1"/>
  <c r="AB189" i="1" s="1"/>
  <c r="AB188" i="1"/>
  <c r="AA188" i="1"/>
  <c r="AB183" i="1"/>
  <c r="AA183" i="1"/>
  <c r="B182" i="1"/>
  <c r="AB182" i="1" s="1"/>
  <c r="C181" i="1"/>
  <c r="B181" i="1"/>
  <c r="AA181" i="1" s="1"/>
  <c r="AA180" i="1"/>
  <c r="AA179" i="1"/>
  <c r="AA182" i="1" s="1"/>
  <c r="C179" i="1"/>
  <c r="C182" i="1" s="1"/>
  <c r="C184" i="1" s="1"/>
  <c r="B179" i="1"/>
  <c r="AB179" i="1" s="1"/>
  <c r="AB178" i="1"/>
  <c r="AA178" i="1"/>
  <c r="AB173" i="1"/>
  <c r="AA173" i="1"/>
  <c r="B171" i="1"/>
  <c r="Y170" i="1"/>
  <c r="X170" i="1"/>
  <c r="X230" i="1" s="1"/>
  <c r="W170" i="1"/>
  <c r="V170" i="1"/>
  <c r="V230" i="1" s="1"/>
  <c r="U170" i="1"/>
  <c r="T170" i="1"/>
  <c r="T230" i="1" s="1"/>
  <c r="S170" i="1"/>
  <c r="R170" i="1"/>
  <c r="R230" i="1" s="1"/>
  <c r="Q170" i="1"/>
  <c r="P170" i="1"/>
  <c r="P230" i="1" s="1"/>
  <c r="O170" i="1"/>
  <c r="N170" i="1"/>
  <c r="N230" i="1" s="1"/>
  <c r="M170" i="1"/>
  <c r="L170" i="1"/>
  <c r="L230" i="1" s="1"/>
  <c r="K170" i="1"/>
  <c r="J170" i="1"/>
  <c r="J230" i="1" s="1"/>
  <c r="I170" i="1"/>
  <c r="H170" i="1"/>
  <c r="H230" i="1" s="1"/>
  <c r="G170" i="1"/>
  <c r="F170" i="1"/>
  <c r="F230" i="1" s="1"/>
  <c r="E170" i="1"/>
  <c r="D170" i="1"/>
  <c r="D230" i="1" s="1"/>
  <c r="C170" i="1"/>
  <c r="B170" i="1"/>
  <c r="AA170" i="1" s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B168" i="1" s="1"/>
  <c r="AB163" i="1"/>
  <c r="AA163" i="1"/>
  <c r="J161" i="1"/>
  <c r="C161" i="1"/>
  <c r="B161" i="1"/>
  <c r="AA161" i="1" s="1"/>
  <c r="AA160" i="1"/>
  <c r="K159" i="1"/>
  <c r="B159" i="1"/>
  <c r="AB159" i="1" s="1"/>
  <c r="AB158" i="1"/>
  <c r="AA158" i="1"/>
  <c r="AB153" i="1"/>
  <c r="AA153" i="1"/>
  <c r="L151" i="1"/>
  <c r="C151" i="1"/>
  <c r="B151" i="1"/>
  <c r="AA151" i="1" s="1"/>
  <c r="AA150" i="1"/>
  <c r="C149" i="1"/>
  <c r="B149" i="1"/>
  <c r="AB149" i="1" s="1"/>
  <c r="AB148" i="1"/>
  <c r="AA148" i="1"/>
  <c r="AB143" i="1"/>
  <c r="AA143" i="1"/>
  <c r="J141" i="1"/>
  <c r="C141" i="1"/>
  <c r="B141" i="1"/>
  <c r="AA141" i="1" s="1"/>
  <c r="AA140" i="1"/>
  <c r="AA139" i="1"/>
  <c r="AA142" i="1" s="1"/>
  <c r="AA144" i="1" s="1"/>
  <c r="J139" i="1"/>
  <c r="C139" i="1"/>
  <c r="C142" i="1" s="1"/>
  <c r="C144" i="1" s="1"/>
  <c r="B139" i="1"/>
  <c r="B142" i="1" s="1"/>
  <c r="AB142" i="1" s="1"/>
  <c r="AB138" i="1"/>
  <c r="AA138" i="1"/>
  <c r="AB133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A130" i="1" s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B128" i="1" s="1"/>
  <c r="Z121" i="1"/>
  <c r="AB121" i="1" s="1"/>
  <c r="AB111" i="1"/>
  <c r="AA111" i="1"/>
  <c r="C109" i="1"/>
  <c r="B109" i="1"/>
  <c r="AA109" i="1" s="1"/>
  <c r="AA108" i="1"/>
  <c r="C107" i="1"/>
  <c r="B107" i="1"/>
  <c r="AB107" i="1" s="1"/>
  <c r="AB106" i="1"/>
  <c r="AA106" i="1"/>
  <c r="AB101" i="1"/>
  <c r="AA101" i="1"/>
  <c r="C99" i="1"/>
  <c r="B99" i="1"/>
  <c r="AA99" i="1" s="1"/>
  <c r="AA98" i="1"/>
  <c r="C97" i="1"/>
  <c r="B97" i="1"/>
  <c r="AB97" i="1" s="1"/>
  <c r="AB96" i="1"/>
  <c r="AA96" i="1"/>
  <c r="AB91" i="1"/>
  <c r="AA91" i="1"/>
  <c r="C89" i="1"/>
  <c r="B89" i="1"/>
  <c r="Z88" i="1"/>
  <c r="AA88" i="1" s="1"/>
  <c r="Z86" i="1"/>
  <c r="AA86" i="1" s="1"/>
  <c r="AB81" i="1"/>
  <c r="AA81" i="1"/>
  <c r="C79" i="1"/>
  <c r="B79" i="1"/>
  <c r="Z78" i="1"/>
  <c r="AA78" i="1" s="1"/>
  <c r="Z76" i="1"/>
  <c r="AA76" i="1" s="1"/>
  <c r="AB71" i="1"/>
  <c r="AA71" i="1"/>
  <c r="B69" i="1"/>
  <c r="AA68" i="1"/>
  <c r="Z68" i="1"/>
  <c r="AA66" i="1"/>
  <c r="Z66" i="1"/>
  <c r="AB66" i="1" s="1"/>
  <c r="AD63" i="1"/>
  <c r="Z61" i="1"/>
  <c r="AB61" i="1" s="1"/>
  <c r="AD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D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Z51" i="1"/>
  <c r="AB51" i="1" s="1"/>
  <c r="C49" i="1"/>
  <c r="AA48" i="1"/>
  <c r="C47" i="1"/>
  <c r="C50" i="1" s="1"/>
  <c r="C52" i="1" s="1"/>
  <c r="Z46" i="1"/>
  <c r="AB46" i="1" s="1"/>
  <c r="Z41" i="1"/>
  <c r="C39" i="1"/>
  <c r="AA38" i="1"/>
  <c r="C37" i="1"/>
  <c r="C40" i="1" s="1"/>
  <c r="C42" i="1" s="1"/>
  <c r="B37" i="1"/>
  <c r="AB36" i="1"/>
  <c r="Z36" i="1"/>
  <c r="Z31" i="1"/>
  <c r="C29" i="1"/>
  <c r="C19" i="1" s="1"/>
  <c r="B29" i="1"/>
  <c r="AA28" i="1"/>
  <c r="C27" i="1"/>
  <c r="B27" i="1"/>
  <c r="B30" i="1" s="1"/>
  <c r="B32" i="1" s="1"/>
  <c r="Z26" i="1"/>
  <c r="AB21" i="1"/>
  <c r="AA21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U428" i="2" l="1"/>
  <c r="L116" i="1"/>
  <c r="K118" i="1"/>
  <c r="W118" i="1"/>
  <c r="M555" i="2"/>
  <c r="AD344" i="2"/>
  <c r="AD133" i="2" s="1"/>
  <c r="Y381" i="2"/>
  <c r="L592" i="2"/>
  <c r="L381" i="2" s="1"/>
  <c r="M592" i="2"/>
  <c r="AC381" i="2"/>
  <c r="AA593" i="2"/>
  <c r="AA384" i="2"/>
  <c r="AA173" i="2" s="1"/>
  <c r="AE602" i="2"/>
  <c r="S391" i="2"/>
  <c r="S180" i="2" s="1"/>
  <c r="U3289" i="2"/>
  <c r="U614" i="2"/>
  <c r="AC3289" i="2"/>
  <c r="AC614" i="2"/>
  <c r="Z410" i="2"/>
  <c r="Z620" i="2"/>
  <c r="L634" i="2"/>
  <c r="AA423" i="2"/>
  <c r="Y429" i="2"/>
  <c r="Y639" i="2"/>
  <c r="AE762" i="2"/>
  <c r="J762" i="2"/>
  <c r="S340" i="2"/>
  <c r="AE792" i="2"/>
  <c r="J792" i="2"/>
  <c r="S370" i="2"/>
  <c r="S159" i="2" s="1"/>
  <c r="AE797" i="2"/>
  <c r="J797" i="2"/>
  <c r="S375" i="2"/>
  <c r="S164" i="2" s="1"/>
  <c r="M837" i="2"/>
  <c r="R843" i="2"/>
  <c r="N843" i="2"/>
  <c r="Q843" i="2"/>
  <c r="P843" i="2"/>
  <c r="K926" i="2"/>
  <c r="X340" i="2"/>
  <c r="X129" i="2" s="1"/>
  <c r="X972" i="2"/>
  <c r="V417" i="2"/>
  <c r="V206" i="2" s="1"/>
  <c r="C17" i="1"/>
  <c r="I118" i="1"/>
  <c r="Q118" i="1"/>
  <c r="U118" i="1"/>
  <c r="AA159" i="1"/>
  <c r="AA162" i="1" s="1"/>
  <c r="C171" i="1"/>
  <c r="C20" i="1"/>
  <c r="C22" i="1" s="1"/>
  <c r="Z18" i="1"/>
  <c r="C30" i="1"/>
  <c r="C32" i="1" s="1"/>
  <c r="AA121" i="1"/>
  <c r="C169" i="1"/>
  <c r="C212" i="1"/>
  <c r="C214" i="1" s="1"/>
  <c r="AA243" i="1"/>
  <c r="N296" i="2"/>
  <c r="AB310" i="2"/>
  <c r="AB99" i="2" s="1"/>
  <c r="U311" i="2"/>
  <c r="U100" i="2" s="1"/>
  <c r="Y311" i="2"/>
  <c r="Y100" i="2" s="1"/>
  <c r="U320" i="2"/>
  <c r="Z322" i="2"/>
  <c r="AB334" i="2"/>
  <c r="O335" i="2"/>
  <c r="AA126" i="2"/>
  <c r="Q339" i="2"/>
  <c r="AD346" i="2"/>
  <c r="AD135" i="2" s="1"/>
  <c r="AA389" i="2"/>
  <c r="AA178" i="2" s="1"/>
  <c r="V407" i="2"/>
  <c r="W408" i="2"/>
  <c r="AD410" i="2"/>
  <c r="AD409" i="2" s="1"/>
  <c r="N506" i="2"/>
  <c r="V506" i="2"/>
  <c r="W506" i="2"/>
  <c r="Y506" i="2"/>
  <c r="M529" i="2"/>
  <c r="M318" i="2" s="1"/>
  <c r="AB527" i="2"/>
  <c r="AB318" i="2"/>
  <c r="T331" i="2"/>
  <c r="T541" i="2"/>
  <c r="M542" i="2"/>
  <c r="M331" i="2" s="1"/>
  <c r="AB541" i="2"/>
  <c r="AB546" i="2"/>
  <c r="M547" i="2"/>
  <c r="J548" i="2"/>
  <c r="U337" i="2"/>
  <c r="U126" i="2" s="1"/>
  <c r="M562" i="2"/>
  <c r="AC351" i="2"/>
  <c r="AC140" i="2" s="1"/>
  <c r="AB550" i="2"/>
  <c r="AB357" i="2"/>
  <c r="J569" i="2"/>
  <c r="J358" i="2" s="1"/>
  <c r="K575" i="2"/>
  <c r="K364" i="2" s="1"/>
  <c r="AE579" i="2"/>
  <c r="S368" i="2"/>
  <c r="S157" i="2" s="1"/>
  <c r="AD582" i="2"/>
  <c r="AD372" i="2"/>
  <c r="L374" i="2"/>
  <c r="R588" i="2"/>
  <c r="L595" i="2"/>
  <c r="P385" i="2"/>
  <c r="L596" i="2"/>
  <c r="J602" i="2"/>
  <c r="V393" i="2"/>
  <c r="K604" i="2"/>
  <c r="M612" i="2"/>
  <c r="M3289" i="2" s="1"/>
  <c r="AE622" i="2"/>
  <c r="S411" i="2"/>
  <c r="I623" i="2"/>
  <c r="J624" i="2"/>
  <c r="L627" i="2"/>
  <c r="J634" i="2"/>
  <c r="J636" i="2"/>
  <c r="T643" i="2"/>
  <c r="O29" i="1" s="1"/>
  <c r="W430" i="2"/>
  <c r="K641" i="2"/>
  <c r="W639" i="2"/>
  <c r="J711" i="2"/>
  <c r="P711" i="2"/>
  <c r="Q711" i="2"/>
  <c r="O711" i="2"/>
  <c r="N711" i="2"/>
  <c r="U717" i="2"/>
  <c r="AC717" i="2"/>
  <c r="J724" i="2"/>
  <c r="AE749" i="2"/>
  <c r="J749" i="2"/>
  <c r="L749" i="2"/>
  <c r="AA747" i="2"/>
  <c r="I328" i="2"/>
  <c r="I117" i="2" s="1"/>
  <c r="M755" i="2"/>
  <c r="P752" i="2"/>
  <c r="O752" i="2"/>
  <c r="R752" i="2"/>
  <c r="N752" i="2"/>
  <c r="V336" i="2"/>
  <c r="AD336" i="2"/>
  <c r="AE764" i="2"/>
  <c r="J764" i="2"/>
  <c r="K771" i="2"/>
  <c r="M776" i="2"/>
  <c r="AB354" i="2"/>
  <c r="AB143" i="2" s="1"/>
  <c r="J777" i="2"/>
  <c r="S355" i="2"/>
  <c r="S144" i="2" s="1"/>
  <c r="K777" i="2"/>
  <c r="W355" i="2"/>
  <c r="W144" i="2" s="1"/>
  <c r="K794" i="2"/>
  <c r="V793" i="2"/>
  <c r="K798" i="2"/>
  <c r="X793" i="2"/>
  <c r="T377" i="2"/>
  <c r="X799" i="2"/>
  <c r="X378" i="2"/>
  <c r="X377" i="2" s="1"/>
  <c r="AB378" i="2"/>
  <c r="M800" i="2"/>
  <c r="M799" i="2" s="1"/>
  <c r="Z379" i="2"/>
  <c r="Z168" i="2" s="1"/>
  <c r="Z799" i="2"/>
  <c r="K803" i="2"/>
  <c r="N804" i="2"/>
  <c r="K813" i="2"/>
  <c r="K816" i="2"/>
  <c r="L829" i="2"/>
  <c r="Y407" i="2"/>
  <c r="K830" i="2"/>
  <c r="K408" i="2" s="1"/>
  <c r="V408" i="2"/>
  <c r="V197" i="2" s="1"/>
  <c r="L830" i="2"/>
  <c r="Z408" i="2"/>
  <c r="M833" i="2"/>
  <c r="T419" i="2"/>
  <c r="X419" i="2"/>
  <c r="J922" i="2"/>
  <c r="P922" i="2"/>
  <c r="Q922" i="2"/>
  <c r="O922" i="2"/>
  <c r="N922" i="2"/>
  <c r="J926" i="2"/>
  <c r="J925" i="2" s="1"/>
  <c r="U928" i="2"/>
  <c r="AC928" i="2"/>
  <c r="Z952" i="2"/>
  <c r="M953" i="2"/>
  <c r="J961" i="2"/>
  <c r="T328" i="2"/>
  <c r="M961" i="2"/>
  <c r="AB328" i="2"/>
  <c r="K967" i="2"/>
  <c r="K973" i="2"/>
  <c r="AA972" i="2"/>
  <c r="S972" i="2"/>
  <c r="M986" i="2"/>
  <c r="K987" i="2"/>
  <c r="V354" i="2"/>
  <c r="L987" i="2"/>
  <c r="Z354" i="2"/>
  <c r="Z143" i="2" s="1"/>
  <c r="K989" i="2"/>
  <c r="J1003" i="2"/>
  <c r="T370" i="2"/>
  <c r="T159" i="2" s="1"/>
  <c r="AB370" i="2"/>
  <c r="M1003" i="2"/>
  <c r="V1004" i="2"/>
  <c r="Y375" i="2"/>
  <c r="L1008" i="2"/>
  <c r="M1008" i="2"/>
  <c r="AC1004" i="2"/>
  <c r="U380" i="2"/>
  <c r="U169" i="2" s="1"/>
  <c r="U1010" i="2"/>
  <c r="Y380" i="2"/>
  <c r="L1013" i="2"/>
  <c r="J1016" i="2"/>
  <c r="I1015" i="2"/>
  <c r="U1015" i="2"/>
  <c r="Y384" i="2"/>
  <c r="Y173" i="2" s="1"/>
  <c r="Y1015" i="2"/>
  <c r="L1017" i="2"/>
  <c r="M1022" i="2"/>
  <c r="J1026" i="2"/>
  <c r="AB395" i="2"/>
  <c r="M1028" i="2"/>
  <c r="Z3663" i="2"/>
  <c r="Z1036" i="2"/>
  <c r="M1049" i="2"/>
  <c r="K1052" i="2"/>
  <c r="Y1057" i="2"/>
  <c r="M1059" i="2"/>
  <c r="L1060" i="2"/>
  <c r="Y427" i="2"/>
  <c r="O377" i="2"/>
  <c r="AE540" i="2"/>
  <c r="J540" i="2"/>
  <c r="J329" i="2" s="1"/>
  <c r="S329" i="2"/>
  <c r="J389" i="2"/>
  <c r="AE619" i="2"/>
  <c r="J619" i="2"/>
  <c r="J408" i="2" s="1"/>
  <c r="L840" i="2"/>
  <c r="Z418" i="2"/>
  <c r="M847" i="2"/>
  <c r="M846" i="2" s="1"/>
  <c r="U846" i="2"/>
  <c r="U425" i="2"/>
  <c r="U424" i="2" s="1"/>
  <c r="I850" i="2"/>
  <c r="I430" i="2"/>
  <c r="R2198" i="2"/>
  <c r="O2409" i="2"/>
  <c r="P2198" i="2"/>
  <c r="O928" i="2"/>
  <c r="N928" i="2"/>
  <c r="R928" i="2"/>
  <c r="J950" i="2"/>
  <c r="S949" i="2"/>
  <c r="AC952" i="2"/>
  <c r="AC320" i="2"/>
  <c r="D116" i="1"/>
  <c r="T116" i="1"/>
  <c r="G118" i="1"/>
  <c r="S118" i="1"/>
  <c r="B162" i="1"/>
  <c r="AB162" i="1" s="1"/>
  <c r="AE528" i="2"/>
  <c r="S527" i="2"/>
  <c r="S317" i="2"/>
  <c r="S316" i="2" s="1"/>
  <c r="K555" i="2"/>
  <c r="V344" i="2"/>
  <c r="V133" i="2" s="1"/>
  <c r="L566" i="2"/>
  <c r="Y355" i="2"/>
  <c r="M567" i="2"/>
  <c r="S384" i="2"/>
  <c r="S173" i="2" s="1"/>
  <c r="S593" i="2"/>
  <c r="AB388" i="2"/>
  <c r="M599" i="2"/>
  <c r="W761" i="2"/>
  <c r="W340" i="2"/>
  <c r="K838" i="2"/>
  <c r="V416" i="2"/>
  <c r="L838" i="2"/>
  <c r="L416" i="2" s="1"/>
  <c r="Z416" i="2"/>
  <c r="L839" i="2"/>
  <c r="Y417" i="2"/>
  <c r="O843" i="2"/>
  <c r="AC846" i="2"/>
  <c r="AC425" i="2"/>
  <c r="S850" i="2"/>
  <c r="S429" i="2"/>
  <c r="J851" i="2"/>
  <c r="W850" i="2"/>
  <c r="W429" i="2"/>
  <c r="L967" i="2"/>
  <c r="P334" i="2"/>
  <c r="X963" i="2"/>
  <c r="X334" i="2"/>
  <c r="X123" i="2" s="1"/>
  <c r="AE1007" i="2"/>
  <c r="J1007" i="2"/>
  <c r="S374" i="2"/>
  <c r="K1007" i="2"/>
  <c r="K374" i="2" s="1"/>
  <c r="W374" i="2"/>
  <c r="W163" i="2" s="1"/>
  <c r="L1007" i="2"/>
  <c r="AA374" i="2"/>
  <c r="AA163" i="2" s="1"/>
  <c r="AE1012" i="2"/>
  <c r="J1012" i="2"/>
  <c r="S1010" i="2"/>
  <c r="S379" i="2"/>
  <c r="L1012" i="2"/>
  <c r="AA379" i="2"/>
  <c r="AA1010" i="2"/>
  <c r="M1016" i="2"/>
  <c r="AB1015" i="2"/>
  <c r="AD417" i="2"/>
  <c r="AD206" i="2" s="1"/>
  <c r="AB1045" i="2"/>
  <c r="M1052" i="2"/>
  <c r="D118" i="1"/>
  <c r="D240" i="1" s="1"/>
  <c r="H118" i="1"/>
  <c r="L118" i="1"/>
  <c r="L240" i="1" s="1"/>
  <c r="P118" i="1"/>
  <c r="P240" i="1" s="1"/>
  <c r="T118" i="1"/>
  <c r="X118" i="1"/>
  <c r="X240" i="1" s="1"/>
  <c r="B131" i="1"/>
  <c r="AA131" i="1" s="1"/>
  <c r="D228" i="1"/>
  <c r="L228" i="1"/>
  <c r="T228" i="1"/>
  <c r="B230" i="1"/>
  <c r="N293" i="2"/>
  <c r="R293" i="2"/>
  <c r="V293" i="2"/>
  <c r="Z293" i="2"/>
  <c r="AD293" i="2"/>
  <c r="AE305" i="2"/>
  <c r="AE308" i="2"/>
  <c r="Z309" i="2"/>
  <c r="O100" i="2"/>
  <c r="Q325" i="2"/>
  <c r="U333" i="2"/>
  <c r="U122" i="2" s="1"/>
  <c r="T334" i="2"/>
  <c r="W345" i="2"/>
  <c r="W134" i="2" s="1"/>
  <c r="V346" i="2"/>
  <c r="V135" i="2" s="1"/>
  <c r="K504" i="2"/>
  <c r="AD506" i="2"/>
  <c r="L508" i="2"/>
  <c r="L315" i="2"/>
  <c r="L528" i="2"/>
  <c r="AD530" i="2"/>
  <c r="AD320" i="2"/>
  <c r="J533" i="2"/>
  <c r="J322" i="2" s="1"/>
  <c r="N322" i="2"/>
  <c r="V322" i="2"/>
  <c r="V111" i="2" s="1"/>
  <c r="AE538" i="2"/>
  <c r="S327" i="2"/>
  <c r="S116" i="2" s="1"/>
  <c r="AA536" i="2"/>
  <c r="AA327" i="2"/>
  <c r="AA116" i="2" s="1"/>
  <c r="K542" i="2"/>
  <c r="M551" i="2"/>
  <c r="W550" i="2"/>
  <c r="V349" i="2"/>
  <c r="K560" i="2"/>
  <c r="Q550" i="2"/>
  <c r="M564" i="2"/>
  <c r="M569" i="2"/>
  <c r="M358" i="2" s="1"/>
  <c r="K571" i="2"/>
  <c r="K360" i="2" s="1"/>
  <c r="X360" i="2"/>
  <c r="X149" i="2" s="1"/>
  <c r="M571" i="2"/>
  <c r="M360" i="2" s="1"/>
  <c r="AB360" i="2"/>
  <c r="AB149" i="2" s="1"/>
  <c r="J574" i="2"/>
  <c r="J363" i="2" s="1"/>
  <c r="L574" i="2"/>
  <c r="L363" i="2" s="1"/>
  <c r="J576" i="2"/>
  <c r="J365" i="2" s="1"/>
  <c r="J578" i="2"/>
  <c r="J367" i="2" s="1"/>
  <c r="S367" i="2"/>
  <c r="S156" i="2" s="1"/>
  <c r="K578" i="2"/>
  <c r="K367" i="2" s="1"/>
  <c r="W367" i="2"/>
  <c r="K586" i="2"/>
  <c r="P582" i="2"/>
  <c r="P376" i="2"/>
  <c r="Z588" i="2"/>
  <c r="K590" i="2"/>
  <c r="K588" i="2" s="1"/>
  <c r="O588" i="2"/>
  <c r="O379" i="2"/>
  <c r="O168" i="2" s="1"/>
  <c r="J591" i="2"/>
  <c r="N380" i="2"/>
  <c r="N169" i="2" s="1"/>
  <c r="M591" i="2"/>
  <c r="M380" i="2" s="1"/>
  <c r="AB380" i="2"/>
  <c r="J594" i="2"/>
  <c r="N593" i="2"/>
  <c r="V383" i="2"/>
  <c r="V593" i="2"/>
  <c r="AD383" i="2"/>
  <c r="AD593" i="2"/>
  <c r="M598" i="2"/>
  <c r="M387" i="2" s="1"/>
  <c r="AB387" i="2"/>
  <c r="K599" i="2"/>
  <c r="K601" i="2"/>
  <c r="I395" i="2"/>
  <c r="Q395" i="2"/>
  <c r="Q184" i="2" s="1"/>
  <c r="Q593" i="2"/>
  <c r="J612" i="2"/>
  <c r="J3289" i="2" s="1"/>
  <c r="W623" i="2"/>
  <c r="V415" i="2"/>
  <c r="V204" i="2" s="1"/>
  <c r="K626" i="2"/>
  <c r="Y419" i="2"/>
  <c r="L630" i="2"/>
  <c r="M630" i="2"/>
  <c r="AC419" i="2"/>
  <c r="J633" i="2"/>
  <c r="N632" i="2"/>
  <c r="N422" i="2"/>
  <c r="N421" i="2" s="1"/>
  <c r="V632" i="2"/>
  <c r="V422" i="2"/>
  <c r="V421" i="2" s="1"/>
  <c r="M633" i="2"/>
  <c r="AD422" i="2"/>
  <c r="AD421" i="2" s="1"/>
  <c r="J640" i="2"/>
  <c r="AE720" i="2"/>
  <c r="J720" i="2"/>
  <c r="J298" i="2" s="1"/>
  <c r="I717" i="2"/>
  <c r="K723" i="2"/>
  <c r="T741" i="2"/>
  <c r="T320" i="2"/>
  <c r="T109" i="2" s="1"/>
  <c r="X741" i="2"/>
  <c r="X320" i="2"/>
  <c r="Q321" i="2"/>
  <c r="Q110" i="2" s="1"/>
  <c r="Q108" i="2" s="1"/>
  <c r="Y321" i="2"/>
  <c r="Y110" i="2" s="1"/>
  <c r="L744" i="2"/>
  <c r="L322" i="2" s="1"/>
  <c r="Z741" i="2"/>
  <c r="L747" i="2"/>
  <c r="U752" i="2"/>
  <c r="AC752" i="2"/>
  <c r="X752" i="2"/>
  <c r="X332" i="2"/>
  <c r="X121" i="2" s="1"/>
  <c r="AB752" i="2"/>
  <c r="M754" i="2"/>
  <c r="X761" i="2"/>
  <c r="L767" i="2"/>
  <c r="Y761" i="2"/>
  <c r="Y345" i="2"/>
  <c r="L769" i="2"/>
  <c r="Y347" i="2"/>
  <c r="L770" i="2"/>
  <c r="Z348" i="2"/>
  <c r="M774" i="2"/>
  <c r="J775" i="2"/>
  <c r="S353" i="2"/>
  <c r="K775" i="2"/>
  <c r="K353" i="2" s="1"/>
  <c r="W353" i="2"/>
  <c r="W142" i="2" s="1"/>
  <c r="T356" i="2"/>
  <c r="T145" i="2" s="1"/>
  <c r="X356" i="2"/>
  <c r="M778" i="2"/>
  <c r="AB356" i="2"/>
  <c r="AB145" i="2" s="1"/>
  <c r="AA793" i="2"/>
  <c r="K795" i="2"/>
  <c r="M806" i="2"/>
  <c r="P804" i="2"/>
  <c r="Q804" i="2"/>
  <c r="K807" i="2"/>
  <c r="V804" i="2"/>
  <c r="AD804" i="2"/>
  <c r="M811" i="2"/>
  <c r="L832" i="2"/>
  <c r="AA831" i="2"/>
  <c r="X834" i="2"/>
  <c r="U834" i="2"/>
  <c r="Y834" i="2"/>
  <c r="Y413" i="2"/>
  <c r="L835" i="2"/>
  <c r="M835" i="2"/>
  <c r="AC834" i="2"/>
  <c r="M842" i="2"/>
  <c r="Z846" i="2"/>
  <c r="K852" i="2"/>
  <c r="Q928" i="2"/>
  <c r="M931" i="2"/>
  <c r="M298" i="2" s="1"/>
  <c r="AA949" i="2"/>
  <c r="J951" i="2"/>
  <c r="M957" i="2"/>
  <c r="J960" i="2"/>
  <c r="S958" i="2"/>
  <c r="M962" i="2"/>
  <c r="AE966" i="2"/>
  <c r="J966" i="2"/>
  <c r="S333" i="2"/>
  <c r="M971" i="2"/>
  <c r="K979" i="2"/>
  <c r="K346" i="2" s="1"/>
  <c r="K135" i="2" s="1"/>
  <c r="M983" i="2"/>
  <c r="Z1004" i="2"/>
  <c r="AC1010" i="2"/>
  <c r="AD1015" i="2"/>
  <c r="K1048" i="2"/>
  <c r="K415" i="2" s="1"/>
  <c r="O415" i="2"/>
  <c r="AE1048" i="2"/>
  <c r="S415" i="2"/>
  <c r="W415" i="2"/>
  <c r="W1045" i="2"/>
  <c r="L1048" i="2"/>
  <c r="AA415" i="2"/>
  <c r="K1051" i="2"/>
  <c r="P425" i="2"/>
  <c r="P424" i="2" s="1"/>
  <c r="L1058" i="2"/>
  <c r="T430" i="2"/>
  <c r="J1063" i="2"/>
  <c r="AB430" i="2"/>
  <c r="M1063" i="2"/>
  <c r="AB1061" i="2"/>
  <c r="H1067" i="2"/>
  <c r="H1071" i="2" s="1"/>
  <c r="F1169" i="2"/>
  <c r="C118" i="1"/>
  <c r="O118" i="1"/>
  <c r="B231" i="1"/>
  <c r="W527" i="2"/>
  <c r="W317" i="2"/>
  <c r="W316" i="2" s="1"/>
  <c r="R541" i="2"/>
  <c r="R334" i="2"/>
  <c r="AE561" i="2"/>
  <c r="J561" i="2"/>
  <c r="J565" i="2"/>
  <c r="J354" i="2" s="1"/>
  <c r="U354" i="2"/>
  <c r="L567" i="2"/>
  <c r="Z356" i="2"/>
  <c r="M389" i="2"/>
  <c r="J621" i="2"/>
  <c r="N410" i="2"/>
  <c r="N620" i="2"/>
  <c r="L844" i="2"/>
  <c r="L843" i="2" s="1"/>
  <c r="Z843" i="2"/>
  <c r="E118" i="1"/>
  <c r="Z58" i="1"/>
  <c r="Y118" i="1"/>
  <c r="H240" i="1"/>
  <c r="T240" i="1"/>
  <c r="Q124" i="2"/>
  <c r="O167" i="2"/>
  <c r="O5345" i="2" s="1"/>
  <c r="AB292" i="2"/>
  <c r="O293" i="2"/>
  <c r="O292" i="2" s="1"/>
  <c r="S293" i="2"/>
  <c r="S292" i="2" s="1"/>
  <c r="W293" i="2"/>
  <c r="W292" i="2" s="1"/>
  <c r="AA293" i="2"/>
  <c r="AA292" i="2" s="1"/>
  <c r="I294" i="2"/>
  <c r="R296" i="2"/>
  <c r="Y303" i="2"/>
  <c r="Y92" i="2" s="1"/>
  <c r="AC303" i="2"/>
  <c r="AC92" i="2" s="1"/>
  <c r="U105" i="2"/>
  <c r="AA317" i="2"/>
  <c r="AA316" i="2" s="1"/>
  <c r="Q319" i="2"/>
  <c r="AD322" i="2"/>
  <c r="AD111" i="2" s="1"/>
  <c r="P325" i="2"/>
  <c r="S120" i="2"/>
  <c r="I341" i="2"/>
  <c r="I130" i="2" s="1"/>
  <c r="S345" i="2"/>
  <c r="AE345" i="2" s="1"/>
  <c r="S350" i="2"/>
  <c r="V356" i="2"/>
  <c r="V145" i="2" s="1"/>
  <c r="S389" i="2"/>
  <c r="AA408" i="2"/>
  <c r="Y415" i="2"/>
  <c r="I421" i="2"/>
  <c r="S423" i="2"/>
  <c r="AC426" i="2"/>
  <c r="AC215" i="2" s="1"/>
  <c r="AB500" i="2"/>
  <c r="M501" i="2"/>
  <c r="AD503" i="2"/>
  <c r="V301" i="2"/>
  <c r="K512" i="2"/>
  <c r="K301" i="2" s="1"/>
  <c r="L527" i="2"/>
  <c r="J537" i="2"/>
  <c r="N326" i="2"/>
  <c r="N115" i="2" s="1"/>
  <c r="J333" i="2"/>
  <c r="Z333" i="2"/>
  <c r="L544" i="2"/>
  <c r="L333" i="2" s="1"/>
  <c r="Z541" i="2"/>
  <c r="J549" i="2"/>
  <c r="J338" i="2" s="1"/>
  <c r="N338" i="2"/>
  <c r="N127" i="2" s="1"/>
  <c r="N546" i="2"/>
  <c r="V546" i="2"/>
  <c r="K549" i="2"/>
  <c r="V338" i="2"/>
  <c r="V127" i="2" s="1"/>
  <c r="Z338" i="2"/>
  <c r="Z127" i="2" s="1"/>
  <c r="Z546" i="2"/>
  <c r="M549" i="2"/>
  <c r="M338" i="2" s="1"/>
  <c r="AD338" i="2"/>
  <c r="AD127" i="2" s="1"/>
  <c r="L552" i="2"/>
  <c r="Z550" i="2"/>
  <c r="AD341" i="2"/>
  <c r="J345" i="2"/>
  <c r="J558" i="2"/>
  <c r="N347" i="2"/>
  <c r="N136" i="2" s="1"/>
  <c r="AE570" i="2"/>
  <c r="S359" i="2"/>
  <c r="S148" i="2" s="1"/>
  <c r="AE576" i="2"/>
  <c r="S365" i="2"/>
  <c r="AE365" i="2" s="1"/>
  <c r="J581" i="2"/>
  <c r="J370" i="2" s="1"/>
  <c r="N370" i="2"/>
  <c r="K581" i="2"/>
  <c r="V370" i="2"/>
  <c r="L581" i="2"/>
  <c r="Z370" i="2"/>
  <c r="O593" i="2"/>
  <c r="T386" i="2"/>
  <c r="T175" i="2" s="1"/>
  <c r="X386" i="2"/>
  <c r="X175" i="2" s="1"/>
  <c r="AB386" i="2"/>
  <c r="M597" i="2"/>
  <c r="AB623" i="2"/>
  <c r="M624" i="2"/>
  <c r="S418" i="2"/>
  <c r="J629" i="2"/>
  <c r="AA418" i="2"/>
  <c r="L629" i="2"/>
  <c r="X635" i="2"/>
  <c r="X425" i="2"/>
  <c r="X424" i="2" s="1"/>
  <c r="AB635" i="2"/>
  <c r="M636" i="2"/>
  <c r="J637" i="2"/>
  <c r="N426" i="2"/>
  <c r="V426" i="2"/>
  <c r="Z426" i="2"/>
  <c r="AB291" i="2"/>
  <c r="AB289" i="2" s="1"/>
  <c r="M713" i="2"/>
  <c r="V717" i="2"/>
  <c r="K719" i="2"/>
  <c r="L719" i="2"/>
  <c r="Z717" i="2"/>
  <c r="M738" i="2"/>
  <c r="X337" i="2"/>
  <c r="X757" i="2"/>
  <c r="AB757" i="2"/>
  <c r="M759" i="2"/>
  <c r="M757" i="2" s="1"/>
  <c r="AE766" i="2"/>
  <c r="J766" i="2"/>
  <c r="J795" i="2"/>
  <c r="S373" i="2"/>
  <c r="AE373" i="2" s="1"/>
  <c r="S793" i="2"/>
  <c r="W793" i="2"/>
  <c r="W373" i="2"/>
  <c r="AE802" i="2"/>
  <c r="J802" i="2"/>
  <c r="U389" i="2"/>
  <c r="U178" i="2" s="1"/>
  <c r="Y389" i="2"/>
  <c r="AC389" i="2"/>
  <c r="AC178" i="2" s="1"/>
  <c r="AE815" i="2"/>
  <c r="J815" i="2"/>
  <c r="J393" i="2" s="1"/>
  <c r="S393" i="2"/>
  <c r="I834" i="2"/>
  <c r="I413" i="2"/>
  <c r="M852" i="2"/>
  <c r="M850" i="2" s="1"/>
  <c r="AB850" i="2"/>
  <c r="H856" i="2"/>
  <c r="H860" i="2" s="1"/>
  <c r="K951" i="2"/>
  <c r="X949" i="2"/>
  <c r="K959" i="2"/>
  <c r="K958" i="2" s="1"/>
  <c r="V958" i="2"/>
  <c r="AE964" i="2"/>
  <c r="J964" i="2"/>
  <c r="W963" i="2"/>
  <c r="W331" i="2"/>
  <c r="I972" i="2"/>
  <c r="AE988" i="2"/>
  <c r="J988" i="2"/>
  <c r="I356" i="2"/>
  <c r="I145" i="2" s="1"/>
  <c r="AE1005" i="2"/>
  <c r="S372" i="2"/>
  <c r="J1005" i="2"/>
  <c r="W372" i="2"/>
  <c r="W1004" i="2"/>
  <c r="L1005" i="2"/>
  <c r="AA372" i="2"/>
  <c r="AA161" i="2" s="1"/>
  <c r="I1004" i="2"/>
  <c r="J1009" i="2"/>
  <c r="N376" i="2"/>
  <c r="R2274" i="2"/>
  <c r="N1004" i="2"/>
  <c r="R376" i="2"/>
  <c r="R1004" i="2"/>
  <c r="Q1004" i="2"/>
  <c r="L1010" i="2"/>
  <c r="Q1015" i="2"/>
  <c r="N1015" i="2"/>
  <c r="K1018" i="2"/>
  <c r="V1015" i="2"/>
  <c r="Z387" i="2"/>
  <c r="Z176" i="2" s="1"/>
  <c r="AD387" i="2"/>
  <c r="AD176" i="2" s="1"/>
  <c r="W392" i="2"/>
  <c r="W181" i="2" s="1"/>
  <c r="K1025" i="2"/>
  <c r="AE1044" i="2"/>
  <c r="J1044" i="2"/>
  <c r="P2526" i="2"/>
  <c r="Q2315" i="2"/>
  <c r="R2104" i="2"/>
  <c r="R1045" i="2"/>
  <c r="R414" i="2"/>
  <c r="P1045" i="2"/>
  <c r="O1045" i="2"/>
  <c r="M1047" i="2"/>
  <c r="AD414" i="2"/>
  <c r="AD203" i="2" s="1"/>
  <c r="J1054" i="2"/>
  <c r="P2324" i="2"/>
  <c r="O2535" i="2"/>
  <c r="Q2746" i="2"/>
  <c r="O2113" i="2"/>
  <c r="R1054" i="2"/>
  <c r="Q1054" i="2"/>
  <c r="O1054" i="2"/>
  <c r="L1055" i="2"/>
  <c r="Z1054" i="2"/>
  <c r="H1202" i="2"/>
  <c r="J1354" i="2"/>
  <c r="N1142" i="2"/>
  <c r="N87" i="2" s="1"/>
  <c r="N5265" i="2" s="1"/>
  <c r="L1359" i="2"/>
  <c r="Z1147" i="2"/>
  <c r="Z92" i="2" s="1"/>
  <c r="J1360" i="2"/>
  <c r="T1148" i="2"/>
  <c r="T93" i="2" s="1"/>
  <c r="M1363" i="2"/>
  <c r="AC1151" i="2"/>
  <c r="AC96" i="2" s="1"/>
  <c r="K1366" i="2"/>
  <c r="X1154" i="2"/>
  <c r="X99" i="2" s="1"/>
  <c r="G1370" i="2"/>
  <c r="H1370" i="2" s="1"/>
  <c r="F1158" i="2"/>
  <c r="G1158" i="2" s="1"/>
  <c r="E1375" i="2"/>
  <c r="E1164" i="2"/>
  <c r="E1163" i="2" s="1"/>
  <c r="W1168" i="2"/>
  <c r="K1380" i="2"/>
  <c r="W1205" i="2"/>
  <c r="W149" i="2" s="1"/>
  <c r="K1417" i="2"/>
  <c r="AC105" i="2"/>
  <c r="T131" i="2"/>
  <c r="Y138" i="2"/>
  <c r="P141" i="2"/>
  <c r="AE357" i="2"/>
  <c r="AD155" i="2"/>
  <c r="P377" i="2"/>
  <c r="AE407" i="2"/>
  <c r="Q289" i="2"/>
  <c r="U289" i="2"/>
  <c r="L501" i="2"/>
  <c r="AC500" i="2"/>
  <c r="J502" i="2"/>
  <c r="J291" i="2" s="1"/>
  <c r="AE505" i="2"/>
  <c r="P506" i="2"/>
  <c r="T506" i="2"/>
  <c r="X506" i="2"/>
  <c r="J511" i="2"/>
  <c r="K511" i="2"/>
  <c r="M511" i="2"/>
  <c r="M300" i="2" s="1"/>
  <c r="AE512" i="2"/>
  <c r="I302" i="2"/>
  <c r="K513" i="2"/>
  <c r="M513" i="2"/>
  <c r="M302" i="2" s="1"/>
  <c r="J519" i="2"/>
  <c r="J308" i="2" s="1"/>
  <c r="K519" i="2"/>
  <c r="K308" i="2" s="1"/>
  <c r="L519" i="2"/>
  <c r="L308" i="2" s="1"/>
  <c r="K522" i="2"/>
  <c r="K311" i="2" s="1"/>
  <c r="AE523" i="2"/>
  <c r="M524" i="2"/>
  <c r="M313" i="2" s="1"/>
  <c r="L525" i="2"/>
  <c r="L314" i="2" s="1"/>
  <c r="Q527" i="2"/>
  <c r="T317" i="2"/>
  <c r="X317" i="2"/>
  <c r="AB317" i="2"/>
  <c r="K532" i="2"/>
  <c r="AE532" i="2"/>
  <c r="W530" i="2"/>
  <c r="S111" i="2"/>
  <c r="K533" i="2"/>
  <c r="L534" i="2"/>
  <c r="K535" i="2"/>
  <c r="AE537" i="2"/>
  <c r="K545" i="2"/>
  <c r="AE545" i="2"/>
  <c r="W123" i="2"/>
  <c r="AA123" i="2"/>
  <c r="K548" i="2"/>
  <c r="AE549" i="2"/>
  <c r="V550" i="2"/>
  <c r="L551" i="2"/>
  <c r="AD550" i="2"/>
  <c r="AE552" i="2"/>
  <c r="K553" i="2"/>
  <c r="K342" i="2" s="1"/>
  <c r="M553" i="2"/>
  <c r="M342" i="2" s="1"/>
  <c r="J554" i="2"/>
  <c r="K554" i="2"/>
  <c r="Z343" i="2"/>
  <c r="Z132" i="2" s="1"/>
  <c r="AD343" i="2"/>
  <c r="S344" i="2"/>
  <c r="W344" i="2"/>
  <c r="AA550" i="2"/>
  <c r="AE556" i="2"/>
  <c r="K556" i="2"/>
  <c r="J557" i="2"/>
  <c r="J346" i="2" s="1"/>
  <c r="AE558" i="2"/>
  <c r="K562" i="2"/>
  <c r="AE567" i="2"/>
  <c r="L568" i="2"/>
  <c r="K569" i="2"/>
  <c r="K358" i="2" s="1"/>
  <c r="L569" i="2"/>
  <c r="L358" i="2" s="1"/>
  <c r="J577" i="2"/>
  <c r="J366" i="2" s="1"/>
  <c r="K577" i="2"/>
  <c r="K366" i="2" s="1"/>
  <c r="M577" i="2"/>
  <c r="M366" i="2" s="1"/>
  <c r="J580" i="2"/>
  <c r="J369" i="2" s="1"/>
  <c r="K580" i="2"/>
  <c r="K369" i="2" s="1"/>
  <c r="M580" i="2"/>
  <c r="M369" i="2" s="1"/>
  <c r="AE581" i="2"/>
  <c r="AE583" i="2"/>
  <c r="AE585" i="2"/>
  <c r="L586" i="2"/>
  <c r="L375" i="2" s="1"/>
  <c r="L587" i="2"/>
  <c r="AE594" i="2"/>
  <c r="I173" i="2"/>
  <c r="P593" i="2"/>
  <c r="K595" i="2"/>
  <c r="M595" i="2"/>
  <c r="U386" i="2"/>
  <c r="U175" i="2" s="1"/>
  <c r="AC593" i="2"/>
  <c r="L599" i="2"/>
  <c r="J603" i="2"/>
  <c r="K603" i="2"/>
  <c r="K392" i="2" s="1"/>
  <c r="M603" i="2"/>
  <c r="AE604" i="2"/>
  <c r="I394" i="2"/>
  <c r="I183" i="2" s="1"/>
  <c r="N395" i="2"/>
  <c r="N184" i="2" s="1"/>
  <c r="R395" i="2"/>
  <c r="V395" i="2"/>
  <c r="Z395" i="2"/>
  <c r="M606" i="2"/>
  <c r="J618" i="2"/>
  <c r="M619" i="2"/>
  <c r="M408" i="2" s="1"/>
  <c r="S620" i="2"/>
  <c r="W620" i="2"/>
  <c r="AA620" i="2"/>
  <c r="M622" i="2"/>
  <c r="U623" i="2"/>
  <c r="L624" i="2"/>
  <c r="AC623" i="2"/>
  <c r="J625" i="2"/>
  <c r="R623" i="2"/>
  <c r="M625" i="2"/>
  <c r="I416" i="2"/>
  <c r="K627" i="2"/>
  <c r="M627" i="2"/>
  <c r="M416" i="2" s="1"/>
  <c r="S623" i="2"/>
  <c r="L628" i="2"/>
  <c r="M629" i="2"/>
  <c r="AE631" i="2"/>
  <c r="U635" i="2"/>
  <c r="Y425" i="2"/>
  <c r="AC635" i="2"/>
  <c r="T427" i="2"/>
  <c r="T216" i="2" s="1"/>
  <c r="X427" i="2"/>
  <c r="X216" i="2" s="1"/>
  <c r="M640" i="2"/>
  <c r="M429" i="2" s="1"/>
  <c r="L640" i="2"/>
  <c r="H645" i="2"/>
  <c r="H649" i="2" s="1"/>
  <c r="K712" i="2"/>
  <c r="S711" i="2"/>
  <c r="W290" i="2"/>
  <c r="AA711" i="2"/>
  <c r="O714" i="2"/>
  <c r="Y717" i="2"/>
  <c r="M721" i="2"/>
  <c r="J722" i="2"/>
  <c r="W300" i="2"/>
  <c r="AA300" i="2"/>
  <c r="J723" i="2"/>
  <c r="J301" i="2" s="1"/>
  <c r="L740" i="2"/>
  <c r="L318" i="2" s="1"/>
  <c r="J743" i="2"/>
  <c r="J321" i="2" s="1"/>
  <c r="K743" i="2"/>
  <c r="Z321" i="2"/>
  <c r="Z319" i="2" s="1"/>
  <c r="AD741" i="2"/>
  <c r="AE744" i="2"/>
  <c r="Y741" i="2"/>
  <c r="M745" i="2"/>
  <c r="J746" i="2"/>
  <c r="J324" i="2" s="1"/>
  <c r="K746" i="2"/>
  <c r="AA741" i="2"/>
  <c r="J748" i="2"/>
  <c r="W747" i="2"/>
  <c r="AA326" i="2"/>
  <c r="T747" i="2"/>
  <c r="X327" i="2"/>
  <c r="X325" i="2" s="1"/>
  <c r="M749" i="2"/>
  <c r="AE751" i="2"/>
  <c r="S752" i="2"/>
  <c r="W752" i="2"/>
  <c r="AA752" i="2"/>
  <c r="K755" i="2"/>
  <c r="L755" i="2"/>
  <c r="S757" i="2"/>
  <c r="W757" i="2"/>
  <c r="AA757" i="2"/>
  <c r="K760" i="2"/>
  <c r="L760" i="2"/>
  <c r="J763" i="2"/>
  <c r="K763" i="2"/>
  <c r="AA761" i="2"/>
  <c r="J765" i="2"/>
  <c r="K765" i="2"/>
  <c r="AE768" i="2"/>
  <c r="AE770" i="2"/>
  <c r="L771" i="2"/>
  <c r="K772" i="2"/>
  <c r="L772" i="2"/>
  <c r="L773" i="2"/>
  <c r="L351" i="2" s="1"/>
  <c r="K774" i="2"/>
  <c r="L774" i="2"/>
  <c r="J779" i="2"/>
  <c r="L796" i="2"/>
  <c r="T375" i="2"/>
  <c r="X375" i="2"/>
  <c r="AB375" i="2"/>
  <c r="I378" i="2"/>
  <c r="U804" i="2"/>
  <c r="L805" i="2"/>
  <c r="AC804" i="2"/>
  <c r="K806" i="2"/>
  <c r="L806" i="2"/>
  <c r="L384" i="2" s="1"/>
  <c r="I386" i="2"/>
  <c r="M808" i="2"/>
  <c r="J809" i="2"/>
  <c r="J387" i="2" s="1"/>
  <c r="K809" i="2"/>
  <c r="K811" i="2"/>
  <c r="L811" i="2"/>
  <c r="L389" i="2" s="1"/>
  <c r="AD389" i="2"/>
  <c r="AD178" i="2" s="1"/>
  <c r="L814" i="2"/>
  <c r="M815" i="2"/>
  <c r="M816" i="2"/>
  <c r="K823" i="2"/>
  <c r="K3476" i="2" s="1"/>
  <c r="AA825" i="2"/>
  <c r="AE830" i="2"/>
  <c r="AE838" i="2"/>
  <c r="AE840" i="2"/>
  <c r="L841" i="2"/>
  <c r="K842" i="2"/>
  <c r="L842" i="2"/>
  <c r="L420" i="2" s="1"/>
  <c r="AD420" i="2"/>
  <c r="I423" i="2"/>
  <c r="U423" i="2"/>
  <c r="M845" i="2"/>
  <c r="AE848" i="2"/>
  <c r="U427" i="2"/>
  <c r="L849" i="2"/>
  <c r="AC427" i="2"/>
  <c r="T429" i="2"/>
  <c r="X850" i="2"/>
  <c r="X854" i="2" s="1"/>
  <c r="S39" i="1" s="1"/>
  <c r="AB429" i="2"/>
  <c r="U850" i="2"/>
  <c r="AC850" i="2"/>
  <c r="K923" i="2"/>
  <c r="S922" i="2"/>
  <c r="AA922" i="2"/>
  <c r="O925" i="2"/>
  <c r="V925" i="2"/>
  <c r="L927" i="2"/>
  <c r="AD925" i="2"/>
  <c r="K929" i="2"/>
  <c r="S928" i="2"/>
  <c r="AA928" i="2"/>
  <c r="K931" i="2"/>
  <c r="L931" i="2"/>
  <c r="K935" i="2"/>
  <c r="S302" i="2"/>
  <c r="S91" i="2" s="1"/>
  <c r="W302" i="2"/>
  <c r="AA302" i="2"/>
  <c r="AA91" i="2" s="1"/>
  <c r="K948" i="2"/>
  <c r="AE948" i="2"/>
  <c r="AB952" i="2"/>
  <c r="V952" i="2"/>
  <c r="Q2644" i="2"/>
  <c r="R2433" i="2"/>
  <c r="P2433" i="2"/>
  <c r="N2011" i="2"/>
  <c r="R2011" i="2"/>
  <c r="Q2222" i="2"/>
  <c r="AE955" i="2"/>
  <c r="L956" i="2"/>
  <c r="K957" i="2"/>
  <c r="K952" i="2" s="1"/>
  <c r="L957" i="2"/>
  <c r="K962" i="2"/>
  <c r="L962" i="2"/>
  <c r="J965" i="2"/>
  <c r="W332" i="2"/>
  <c r="AA332" i="2"/>
  <c r="AE969" i="2"/>
  <c r="U968" i="2"/>
  <c r="L970" i="2"/>
  <c r="AC968" i="2"/>
  <c r="K971" i="2"/>
  <c r="L971" i="2"/>
  <c r="U972" i="2"/>
  <c r="Y972" i="2"/>
  <c r="AC972" i="2"/>
  <c r="J974" i="2"/>
  <c r="W972" i="2"/>
  <c r="J975" i="2"/>
  <c r="AB972" i="2"/>
  <c r="K980" i="2"/>
  <c r="L980" i="2"/>
  <c r="AD347" i="2"/>
  <c r="L983" i="2"/>
  <c r="AE984" i="2"/>
  <c r="U352" i="2"/>
  <c r="U141" i="2" s="1"/>
  <c r="Y352" i="2"/>
  <c r="Y141" i="2" s="1"/>
  <c r="M985" i="2"/>
  <c r="T355" i="2"/>
  <c r="X355" i="2"/>
  <c r="AB355" i="2"/>
  <c r="U356" i="2"/>
  <c r="U145" i="2" s="1"/>
  <c r="Y356" i="2"/>
  <c r="M989" i="2"/>
  <c r="J990" i="2"/>
  <c r="K990" i="2"/>
  <c r="K357" i="2" s="1"/>
  <c r="T1004" i="2"/>
  <c r="X1004" i="2"/>
  <c r="J1006" i="2"/>
  <c r="AA1004" i="2"/>
  <c r="M1007" i="2"/>
  <c r="K1009" i="2"/>
  <c r="S376" i="2"/>
  <c r="W376" i="2"/>
  <c r="AA376" i="2"/>
  <c r="J1011" i="2"/>
  <c r="W1010" i="2"/>
  <c r="T1010" i="2"/>
  <c r="M1012" i="2"/>
  <c r="AE1014" i="2"/>
  <c r="AE1020" i="2"/>
  <c r="L1021" i="2"/>
  <c r="K1022" i="2"/>
  <c r="L1022" i="2"/>
  <c r="L1023" i="2"/>
  <c r="K1024" i="2"/>
  <c r="Z391" i="2"/>
  <c r="Z180" i="2" s="1"/>
  <c r="AD391" i="2"/>
  <c r="J1028" i="2"/>
  <c r="L1028" i="2"/>
  <c r="J1040" i="2"/>
  <c r="J1041" i="2"/>
  <c r="S410" i="2"/>
  <c r="W410" i="2"/>
  <c r="AA410" i="2"/>
  <c r="V1045" i="2"/>
  <c r="Z413" i="2"/>
  <c r="AD413" i="2"/>
  <c r="K1047" i="2"/>
  <c r="S1045" i="2"/>
  <c r="AA1045" i="2"/>
  <c r="K1049" i="2"/>
  <c r="L1049" i="2"/>
  <c r="AE1050" i="2"/>
  <c r="I418" i="2"/>
  <c r="L1053" i="2"/>
  <c r="K1055" i="2"/>
  <c r="K1054" i="2" s="1"/>
  <c r="S1054" i="2"/>
  <c r="AA1054" i="2"/>
  <c r="AA1065" i="2" s="1"/>
  <c r="J1056" i="2"/>
  <c r="V1057" i="2"/>
  <c r="Z1140" i="2"/>
  <c r="X1148" i="2"/>
  <c r="X93" i="2" s="1"/>
  <c r="AE1158" i="2"/>
  <c r="P1160" i="2"/>
  <c r="O1164" i="2"/>
  <c r="O109" i="2" s="1"/>
  <c r="G1172" i="2"/>
  <c r="G1183" i="2"/>
  <c r="R1199" i="2"/>
  <c r="R143" i="2" s="1"/>
  <c r="AI1216" i="2"/>
  <c r="AI1222" i="2"/>
  <c r="AI1227" i="2"/>
  <c r="AA197" i="2"/>
  <c r="W205" i="2"/>
  <c r="V208" i="2"/>
  <c r="P1269" i="2"/>
  <c r="R1133" i="2"/>
  <c r="Z1133" i="2"/>
  <c r="AC1133" i="2"/>
  <c r="AE1350" i="2"/>
  <c r="AF1350" i="2" s="1"/>
  <c r="S1138" i="2"/>
  <c r="S83" i="2" s="1"/>
  <c r="L1350" i="2"/>
  <c r="AA1138" i="2"/>
  <c r="AA83" i="2" s="1"/>
  <c r="P1351" i="2"/>
  <c r="K1352" i="2"/>
  <c r="G1355" i="2"/>
  <c r="H1355" i="2" s="1"/>
  <c r="F1143" i="2"/>
  <c r="G1143" i="2" s="1"/>
  <c r="H1143" i="2" s="1"/>
  <c r="K1357" i="2"/>
  <c r="AE1358" i="2"/>
  <c r="K1358" i="2"/>
  <c r="L1358" i="2"/>
  <c r="AE1359" i="2"/>
  <c r="S1147" i="2"/>
  <c r="S92" i="2" s="1"/>
  <c r="AE92" i="2" s="1"/>
  <c r="F1148" i="2"/>
  <c r="G1360" i="2"/>
  <c r="H1360" i="2" s="1"/>
  <c r="AE1365" i="2"/>
  <c r="AF1365" i="2" s="1"/>
  <c r="S1153" i="2"/>
  <c r="J1368" i="2"/>
  <c r="T1156" i="2"/>
  <c r="T101" i="2" s="1"/>
  <c r="M1368" i="2"/>
  <c r="AB1156" i="2"/>
  <c r="AB101" i="2" s="1"/>
  <c r="L1377" i="2"/>
  <c r="Y1381" i="2"/>
  <c r="Y1170" i="2"/>
  <c r="P1387" i="2"/>
  <c r="P1178" i="2"/>
  <c r="P122" i="2" s="1"/>
  <c r="Z1182" i="2"/>
  <c r="L1394" i="2"/>
  <c r="G1397" i="2"/>
  <c r="H1397" i="2" s="1"/>
  <c r="F1396" i="2"/>
  <c r="F1185" i="2"/>
  <c r="G1402" i="2"/>
  <c r="E1190" i="2"/>
  <c r="H1412" i="2"/>
  <c r="L1413" i="2"/>
  <c r="Y1201" i="2"/>
  <c r="O316" i="2"/>
  <c r="AE324" i="2"/>
  <c r="Z153" i="2"/>
  <c r="N371" i="2"/>
  <c r="O162" i="2"/>
  <c r="O170" i="2"/>
  <c r="Q382" i="2"/>
  <c r="N177" i="2"/>
  <c r="N216" i="2"/>
  <c r="X428" i="2"/>
  <c r="AE502" i="2"/>
  <c r="U298" i="2"/>
  <c r="Y298" i="2"/>
  <c r="AC506" i="2"/>
  <c r="L510" i="2"/>
  <c r="AE511" i="2"/>
  <c r="J514" i="2"/>
  <c r="J303" i="2" s="1"/>
  <c r="K515" i="2"/>
  <c r="K304" i="2" s="1"/>
  <c r="J516" i="2"/>
  <c r="J305" i="2" s="1"/>
  <c r="K518" i="2"/>
  <c r="K307" i="2" s="1"/>
  <c r="AE519" i="2"/>
  <c r="K520" i="2"/>
  <c r="K309" i="2" s="1"/>
  <c r="J521" i="2"/>
  <c r="J310" i="2" s="1"/>
  <c r="K521" i="2"/>
  <c r="K310" i="2" s="1"/>
  <c r="L521" i="2"/>
  <c r="L310" i="2" s="1"/>
  <c r="AE522" i="2"/>
  <c r="K523" i="2"/>
  <c r="K312" i="2" s="1"/>
  <c r="M523" i="2"/>
  <c r="M312" i="2" s="1"/>
  <c r="L524" i="2"/>
  <c r="L313" i="2" s="1"/>
  <c r="K525" i="2"/>
  <c r="K314" i="2" s="1"/>
  <c r="J529" i="2"/>
  <c r="J318" i="2" s="1"/>
  <c r="Z527" i="2"/>
  <c r="AD527" i="2"/>
  <c r="J531" i="2"/>
  <c r="T530" i="2"/>
  <c r="X530" i="2"/>
  <c r="M533" i="2"/>
  <c r="M322" i="2" s="1"/>
  <c r="W113" i="2"/>
  <c r="S536" i="2"/>
  <c r="K538" i="2"/>
  <c r="K327" i="2" s="1"/>
  <c r="V541" i="2"/>
  <c r="L542" i="2"/>
  <c r="AD331" i="2"/>
  <c r="M544" i="2"/>
  <c r="M333" i="2" s="1"/>
  <c r="M556" i="2"/>
  <c r="J559" i="2"/>
  <c r="J560" i="2"/>
  <c r="J349" i="2" s="1"/>
  <c r="X349" i="2"/>
  <c r="AB349" i="2"/>
  <c r="AB138" i="2" s="1"/>
  <c r="AE562" i="2"/>
  <c r="I141" i="2"/>
  <c r="J564" i="2"/>
  <c r="AE565" i="2"/>
  <c r="K565" i="2"/>
  <c r="J566" i="2"/>
  <c r="J355" i="2" s="1"/>
  <c r="AE569" i="2"/>
  <c r="T150" i="2"/>
  <c r="M572" i="2"/>
  <c r="M361" i="2" s="1"/>
  <c r="L573" i="2"/>
  <c r="L362" i="2" s="1"/>
  <c r="L575" i="2"/>
  <c r="L364" i="2" s="1"/>
  <c r="L576" i="2"/>
  <c r="L365" i="2" s="1"/>
  <c r="AE577" i="2"/>
  <c r="L578" i="2"/>
  <c r="L367" i="2" s="1"/>
  <c r="L579" i="2"/>
  <c r="L368" i="2" s="1"/>
  <c r="AE580" i="2"/>
  <c r="M581" i="2"/>
  <c r="M370" i="2" s="1"/>
  <c r="W582" i="2"/>
  <c r="J584" i="2"/>
  <c r="K584" i="2"/>
  <c r="AA582" i="2"/>
  <c r="K587" i="2"/>
  <c r="U588" i="2"/>
  <c r="AC588" i="2"/>
  <c r="AE590" i="2"/>
  <c r="I380" i="2"/>
  <c r="AE591" i="2"/>
  <c r="K591" i="2"/>
  <c r="AD588" i="2"/>
  <c r="T593" i="2"/>
  <c r="X593" i="2"/>
  <c r="J596" i="2"/>
  <c r="J385" i="2" s="1"/>
  <c r="AE596" i="2"/>
  <c r="K596" i="2"/>
  <c r="K385" i="2" s="1"/>
  <c r="Z385" i="2"/>
  <c r="Z174" i="2" s="1"/>
  <c r="AD385" i="2"/>
  <c r="K597" i="2"/>
  <c r="L601" i="2"/>
  <c r="AC179" i="2"/>
  <c r="L602" i="2"/>
  <c r="AE603" i="2"/>
  <c r="T393" i="2"/>
  <c r="X393" i="2"/>
  <c r="X182" i="2" s="1"/>
  <c r="M604" i="2"/>
  <c r="M605" i="2"/>
  <c r="K622" i="2"/>
  <c r="L626" i="2"/>
  <c r="L415" i="2" s="1"/>
  <c r="X623" i="2"/>
  <c r="J630" i="2"/>
  <c r="J419" i="2" s="1"/>
  <c r="M631" i="2"/>
  <c r="M420" i="2" s="1"/>
  <c r="AE640" i="2"/>
  <c r="U639" i="2"/>
  <c r="L641" i="2"/>
  <c r="L430" i="2" s="1"/>
  <c r="AC639" i="2"/>
  <c r="AC643" i="2" s="1"/>
  <c r="V711" i="2"/>
  <c r="L713" i="2"/>
  <c r="AD711" i="2"/>
  <c r="Q714" i="2"/>
  <c r="V714" i="2"/>
  <c r="L716" i="2"/>
  <c r="AD714" i="2"/>
  <c r="R717" i="2"/>
  <c r="O296" i="2"/>
  <c r="S296" i="2"/>
  <c r="W296" i="2"/>
  <c r="AA717" i="2"/>
  <c r="J719" i="2"/>
  <c r="J297" i="2" s="1"/>
  <c r="X297" i="2"/>
  <c r="X86" i="2" s="1"/>
  <c r="AB297" i="2"/>
  <c r="L721" i="2"/>
  <c r="K724" i="2"/>
  <c r="L724" i="2"/>
  <c r="L745" i="2"/>
  <c r="K745" i="2"/>
  <c r="K323" i="2" s="1"/>
  <c r="S747" i="2"/>
  <c r="J750" i="2"/>
  <c r="T329" i="2"/>
  <c r="T118" i="2" s="1"/>
  <c r="K751" i="2"/>
  <c r="M751" i="2"/>
  <c r="M329" i="2" s="1"/>
  <c r="K754" i="2"/>
  <c r="L754" i="2"/>
  <c r="AD752" i="2"/>
  <c r="AE755" i="2"/>
  <c r="I334" i="2"/>
  <c r="K756" i="2"/>
  <c r="M756" i="2"/>
  <c r="V757" i="2"/>
  <c r="L759" i="2"/>
  <c r="L337" i="2" s="1"/>
  <c r="AD757" i="2"/>
  <c r="AE760" i="2"/>
  <c r="J767" i="2"/>
  <c r="J769" i="2"/>
  <c r="K769" i="2"/>
  <c r="AE772" i="2"/>
  <c r="AE774" i="2"/>
  <c r="L775" i="2"/>
  <c r="K776" i="2"/>
  <c r="L776" i="2"/>
  <c r="L777" i="2"/>
  <c r="K778" i="2"/>
  <c r="K356" i="2" s="1"/>
  <c r="L778" i="2"/>
  <c r="I793" i="2"/>
  <c r="V799" i="2"/>
  <c r="J801" i="2"/>
  <c r="AB799" i="2"/>
  <c r="AE806" i="2"/>
  <c r="L807" i="2"/>
  <c r="M807" i="2"/>
  <c r="K808" i="2"/>
  <c r="K810" i="2"/>
  <c r="L810" i="2"/>
  <c r="AE811" i="2"/>
  <c r="I390" i="2"/>
  <c r="I179" i="2" s="1"/>
  <c r="J829" i="2"/>
  <c r="I831" i="2"/>
  <c r="U831" i="2"/>
  <c r="Y831" i="2"/>
  <c r="AC831" i="2"/>
  <c r="J833" i="2"/>
  <c r="K833" i="2"/>
  <c r="J835" i="2"/>
  <c r="J834" i="2" s="1"/>
  <c r="W834" i="2"/>
  <c r="O414" i="2"/>
  <c r="S414" i="2"/>
  <c r="S203" i="2" s="1"/>
  <c r="W414" i="2"/>
  <c r="W203" i="2" s="1"/>
  <c r="AA414" i="2"/>
  <c r="J837" i="2"/>
  <c r="J415" i="2" s="1"/>
  <c r="J839" i="2"/>
  <c r="K839" i="2"/>
  <c r="AE842" i="2"/>
  <c r="P422" i="2"/>
  <c r="T843" i="2"/>
  <c r="T854" i="2" s="1"/>
  <c r="O39" i="1" s="1"/>
  <c r="K844" i="2"/>
  <c r="AB843" i="2"/>
  <c r="J847" i="2"/>
  <c r="J846" i="2" s="1"/>
  <c r="W425" i="2"/>
  <c r="AA846" i="2"/>
  <c r="AA854" i="2" s="1"/>
  <c r="V39" i="1" s="1"/>
  <c r="V922" i="2"/>
  <c r="L924" i="2"/>
  <c r="AD922" i="2"/>
  <c r="V928" i="2"/>
  <c r="L930" i="2"/>
  <c r="AD928" i="2"/>
  <c r="AE931" i="2"/>
  <c r="I928" i="2"/>
  <c r="Y928" i="2"/>
  <c r="M932" i="2"/>
  <c r="J934" i="2"/>
  <c r="M934" i="2"/>
  <c r="I949" i="2"/>
  <c r="M950" i="2"/>
  <c r="S952" i="2"/>
  <c r="W952" i="2"/>
  <c r="AA952" i="2"/>
  <c r="J954" i="2"/>
  <c r="AE957" i="2"/>
  <c r="L961" i="2"/>
  <c r="AE962" i="2"/>
  <c r="J967" i="2"/>
  <c r="AE971" i="2"/>
  <c r="L973" i="2"/>
  <c r="K976" i="2"/>
  <c r="L976" i="2"/>
  <c r="L979" i="2"/>
  <c r="AE980" i="2"/>
  <c r="T351" i="2"/>
  <c r="T140" i="2" s="1"/>
  <c r="X351" i="2"/>
  <c r="X140" i="2" s="1"/>
  <c r="AB351" i="2"/>
  <c r="AB140" i="2" s="1"/>
  <c r="L985" i="2"/>
  <c r="K985" i="2"/>
  <c r="J986" i="2"/>
  <c r="J987" i="2"/>
  <c r="L989" i="2"/>
  <c r="K1003" i="2"/>
  <c r="L1003" i="2"/>
  <c r="J1008" i="2"/>
  <c r="M1009" i="2"/>
  <c r="S380" i="2"/>
  <c r="S169" i="2" s="1"/>
  <c r="W380" i="2"/>
  <c r="AA380" i="2"/>
  <c r="AA169" i="2" s="1"/>
  <c r="T381" i="2"/>
  <c r="T170" i="2" s="1"/>
  <c r="K1014" i="2"/>
  <c r="K381" i="2" s="1"/>
  <c r="M1014" i="2"/>
  <c r="K1016" i="2"/>
  <c r="L1016" i="2"/>
  <c r="AE1017" i="2"/>
  <c r="J1019" i="2"/>
  <c r="K1019" i="2"/>
  <c r="AE1022" i="2"/>
  <c r="AE1024" i="2"/>
  <c r="U392" i="2"/>
  <c r="U181" i="2" s="1"/>
  <c r="L1025" i="2"/>
  <c r="AC392" i="2"/>
  <c r="K1026" i="2"/>
  <c r="L1026" i="2"/>
  <c r="L1027" i="2"/>
  <c r="L394" i="2" s="1"/>
  <c r="K1028" i="2"/>
  <c r="S1042" i="2"/>
  <c r="X1042" i="2"/>
  <c r="Z1045" i="2"/>
  <c r="T417" i="2"/>
  <c r="T206" i="2" s="1"/>
  <c r="X417" i="2"/>
  <c r="AB417" i="2"/>
  <c r="AB206" i="2" s="1"/>
  <c r="Y418" i="2"/>
  <c r="Y207" i="2" s="1"/>
  <c r="M1051" i="2"/>
  <c r="O2116" i="2"/>
  <c r="P2327" i="2"/>
  <c r="Q2116" i="2"/>
  <c r="J1061" i="2"/>
  <c r="X1061" i="2"/>
  <c r="M1061" i="2"/>
  <c r="N1136" i="2"/>
  <c r="G1155" i="2"/>
  <c r="G1168" i="2"/>
  <c r="I1202" i="2"/>
  <c r="I197" i="2"/>
  <c r="AC205" i="2"/>
  <c r="P208" i="2"/>
  <c r="AA215" i="2"/>
  <c r="K1348" i="2"/>
  <c r="T1351" i="2"/>
  <c r="J1353" i="2"/>
  <c r="AF1356" i="2"/>
  <c r="G1359" i="2"/>
  <c r="F1147" i="2"/>
  <c r="G1147" i="2" s="1"/>
  <c r="H1147" i="2" s="1"/>
  <c r="J1361" i="2"/>
  <c r="M1362" i="2"/>
  <c r="H1363" i="2"/>
  <c r="H1364" i="2"/>
  <c r="AD1152" i="2"/>
  <c r="AD97" i="2" s="1"/>
  <c r="M1364" i="2"/>
  <c r="M1367" i="2"/>
  <c r="W1375" i="2"/>
  <c r="R1169" i="2"/>
  <c r="AD1169" i="2"/>
  <c r="M1383" i="2"/>
  <c r="M1384" i="2"/>
  <c r="Q1172" i="2"/>
  <c r="Q116" i="2" s="1"/>
  <c r="U1381" i="2"/>
  <c r="L1384" i="2"/>
  <c r="Y1172" i="2"/>
  <c r="Y116" i="2" s="1"/>
  <c r="AC1169" i="2"/>
  <c r="O1392" i="2"/>
  <c r="O1181" i="2"/>
  <c r="M1399" i="2"/>
  <c r="AB1187" i="2"/>
  <c r="AB131" i="2" s="1"/>
  <c r="M1412" i="2"/>
  <c r="Q1200" i="2"/>
  <c r="Q144" i="2" s="1"/>
  <c r="Q5322" i="2" s="1"/>
  <c r="I146" i="2"/>
  <c r="T153" i="2"/>
  <c r="X155" i="2"/>
  <c r="AE408" i="2"/>
  <c r="AE416" i="2"/>
  <c r="U294" i="2"/>
  <c r="U83" i="2" s="1"/>
  <c r="Y294" i="2"/>
  <c r="AC294" i="2"/>
  <c r="J507" i="2"/>
  <c r="AE507" i="2"/>
  <c r="Z506" i="2"/>
  <c r="M297" i="2"/>
  <c r="K510" i="2"/>
  <c r="L517" i="2"/>
  <c r="L306" i="2" s="1"/>
  <c r="J518" i="2"/>
  <c r="J307" i="2" s="1"/>
  <c r="Z96" i="2"/>
  <c r="J524" i="2"/>
  <c r="J313" i="2" s="1"/>
  <c r="K524" i="2"/>
  <c r="K313" i="2" s="1"/>
  <c r="AE525" i="2"/>
  <c r="AA103" i="2"/>
  <c r="K526" i="2"/>
  <c r="K315" i="2" s="1"/>
  <c r="AE526" i="2"/>
  <c r="U530" i="2"/>
  <c r="AC530" i="2"/>
  <c r="L537" i="2"/>
  <c r="J538" i="2"/>
  <c r="AD116" i="2"/>
  <c r="AD114" i="2" s="1"/>
  <c r="U328" i="2"/>
  <c r="U117" i="2" s="1"/>
  <c r="L539" i="2"/>
  <c r="AC328" i="2"/>
  <c r="AC117" i="2" s="1"/>
  <c r="K540" i="2"/>
  <c r="L540" i="2"/>
  <c r="L329" i="2" s="1"/>
  <c r="AD329" i="2"/>
  <c r="AE542" i="2"/>
  <c r="I541" i="2"/>
  <c r="M543" i="2"/>
  <c r="J547" i="2"/>
  <c r="J551" i="2"/>
  <c r="X550" i="2"/>
  <c r="J341" i="2"/>
  <c r="T343" i="2"/>
  <c r="X343" i="2"/>
  <c r="X132" i="2" s="1"/>
  <c r="M554" i="2"/>
  <c r="U344" i="2"/>
  <c r="U133" i="2" s="1"/>
  <c r="L555" i="2"/>
  <c r="AC344" i="2"/>
  <c r="AC133" i="2" s="1"/>
  <c r="AC5311" i="2" s="1"/>
  <c r="L558" i="2"/>
  <c r="M559" i="2"/>
  <c r="M350" i="2"/>
  <c r="K561" i="2"/>
  <c r="K350" i="2" s="1"/>
  <c r="L561" i="2"/>
  <c r="M565" i="2"/>
  <c r="J568" i="2"/>
  <c r="N148" i="2"/>
  <c r="L570" i="2"/>
  <c r="L359" i="2" s="1"/>
  <c r="K574" i="2"/>
  <c r="K363" i="2" s="1"/>
  <c r="K576" i="2"/>
  <c r="K365" i="2" s="1"/>
  <c r="K579" i="2"/>
  <c r="K368" i="2" s="1"/>
  <c r="J586" i="2"/>
  <c r="M589" i="2"/>
  <c r="Y588" i="2"/>
  <c r="M590" i="2"/>
  <c r="M379" i="2" s="1"/>
  <c r="S175" i="2"/>
  <c r="W593" i="2"/>
  <c r="AE598" i="2"/>
  <c r="K598" i="2"/>
  <c r="K387" i="2" s="1"/>
  <c r="J599" i="2"/>
  <c r="K602" i="2"/>
  <c r="M618" i="2"/>
  <c r="J622" i="2"/>
  <c r="L622" i="2"/>
  <c r="AE624" i="2"/>
  <c r="M628" i="2"/>
  <c r="J420" i="2"/>
  <c r="U420" i="2"/>
  <c r="Y420" i="2"/>
  <c r="AC420" i="2"/>
  <c r="AC209" i="2" s="1"/>
  <c r="L633" i="2"/>
  <c r="L422" i="2" s="1"/>
  <c r="K634" i="2"/>
  <c r="AE636" i="2"/>
  <c r="J638" i="2"/>
  <c r="AE638" i="2"/>
  <c r="K720" i="2"/>
  <c r="K298" i="2" s="1"/>
  <c r="L720" i="2"/>
  <c r="AE721" i="2"/>
  <c r="L723" i="2"/>
  <c r="L301" i="2" s="1"/>
  <c r="AE724" i="2"/>
  <c r="P315" i="2"/>
  <c r="P104" i="2" s="1"/>
  <c r="P5282" i="2" s="1"/>
  <c r="T315" i="2"/>
  <c r="M737" i="2"/>
  <c r="J740" i="2"/>
  <c r="AB738" i="2"/>
  <c r="AE742" i="2"/>
  <c r="I741" i="2"/>
  <c r="P321" i="2"/>
  <c r="P110" i="2" s="1"/>
  <c r="T321" i="2"/>
  <c r="X321" i="2"/>
  <c r="X110" i="2" s="1"/>
  <c r="M743" i="2"/>
  <c r="M321" i="2" s="1"/>
  <c r="AE745" i="2"/>
  <c r="I324" i="2"/>
  <c r="I113" i="2" s="1"/>
  <c r="M748" i="2"/>
  <c r="M747" i="2" s="1"/>
  <c r="I336" i="2"/>
  <c r="Z761" i="2"/>
  <c r="AD761" i="2"/>
  <c r="U761" i="2"/>
  <c r="L763" i="2"/>
  <c r="AC761" i="2"/>
  <c r="K764" i="2"/>
  <c r="L764" i="2"/>
  <c r="L765" i="2"/>
  <c r="K766" i="2"/>
  <c r="L766" i="2"/>
  <c r="L344" i="2" s="1"/>
  <c r="J771" i="2"/>
  <c r="J773" i="2"/>
  <c r="K773" i="2"/>
  <c r="AE776" i="2"/>
  <c r="AE778" i="2"/>
  <c r="L779" i="2"/>
  <c r="K792" i="2"/>
  <c r="L792" i="2"/>
  <c r="U793" i="2"/>
  <c r="Y793" i="2"/>
  <c r="AC793" i="2"/>
  <c r="J796" i="2"/>
  <c r="J374" i="2" s="1"/>
  <c r="AB793" i="2"/>
  <c r="K797" i="2"/>
  <c r="L797" i="2"/>
  <c r="AD375" i="2"/>
  <c r="S799" i="2"/>
  <c r="W799" i="2"/>
  <c r="AA799" i="2"/>
  <c r="K802" i="2"/>
  <c r="L802" i="2"/>
  <c r="L380" i="2" s="1"/>
  <c r="J805" i="2"/>
  <c r="W804" i="2"/>
  <c r="AE808" i="2"/>
  <c r="T389" i="2"/>
  <c r="T178" i="2" s="1"/>
  <c r="X389" i="2"/>
  <c r="X178" i="2" s="1"/>
  <c r="AB389" i="2"/>
  <c r="M812" i="2"/>
  <c r="J814" i="2"/>
  <c r="M814" i="2"/>
  <c r="K815" i="2"/>
  <c r="K393" i="2" s="1"/>
  <c r="L815" i="2"/>
  <c r="L393" i="2" s="1"/>
  <c r="AE816" i="2"/>
  <c r="K832" i="2"/>
  <c r="J841" i="2"/>
  <c r="I420" i="2"/>
  <c r="J845" i="2"/>
  <c r="J423" i="2" s="1"/>
  <c r="J849" i="2"/>
  <c r="K851" i="2"/>
  <c r="L851" i="2"/>
  <c r="L850" i="2" s="1"/>
  <c r="AE852" i="2"/>
  <c r="E856" i="2"/>
  <c r="E860" i="2" s="1"/>
  <c r="N2195" i="2"/>
  <c r="P2617" i="2"/>
  <c r="Q2406" i="2"/>
  <c r="P2195" i="2"/>
  <c r="J927" i="2"/>
  <c r="J294" i="2" s="1"/>
  <c r="K932" i="2"/>
  <c r="J933" i="2"/>
  <c r="Q302" i="2"/>
  <c r="U302" i="2"/>
  <c r="AC302" i="2"/>
  <c r="AE951" i="2"/>
  <c r="I320" i="2"/>
  <c r="J956" i="2"/>
  <c r="Z963" i="2"/>
  <c r="AD963" i="2"/>
  <c r="L965" i="2"/>
  <c r="K966" i="2"/>
  <c r="L966" i="2"/>
  <c r="J970" i="2"/>
  <c r="L975" i="2"/>
  <c r="AE976" i="2"/>
  <c r="I344" i="2"/>
  <c r="T347" i="2"/>
  <c r="T136" i="2" s="1"/>
  <c r="X347" i="2"/>
  <c r="X136" i="2" s="1"/>
  <c r="AB347" i="2"/>
  <c r="AB136" i="2" s="1"/>
  <c r="U348" i="2"/>
  <c r="U137" i="2" s="1"/>
  <c r="Y348" i="2"/>
  <c r="Y137" i="2" s="1"/>
  <c r="M981" i="2"/>
  <c r="J982" i="2"/>
  <c r="K982" i="2"/>
  <c r="K349" i="2" s="1"/>
  <c r="J983" i="2"/>
  <c r="K988" i="2"/>
  <c r="L988" i="2"/>
  <c r="AD355" i="2"/>
  <c r="AE989" i="2"/>
  <c r="Y1004" i="2"/>
  <c r="M1006" i="2"/>
  <c r="I1010" i="2"/>
  <c r="Y1010" i="2"/>
  <c r="M1011" i="2"/>
  <c r="J1021" i="2"/>
  <c r="J1023" i="2"/>
  <c r="K1023" i="2"/>
  <c r="AE1026" i="2"/>
  <c r="L1041" i="2"/>
  <c r="L1043" i="2"/>
  <c r="K1044" i="2"/>
  <c r="K1042" i="2" s="1"/>
  <c r="L1044" i="2"/>
  <c r="J1046" i="2"/>
  <c r="X1045" i="2"/>
  <c r="AB413" i="2"/>
  <c r="Q414" i="2"/>
  <c r="Q412" i="2" s="1"/>
  <c r="Q432" i="2" s="1"/>
  <c r="U414" i="2"/>
  <c r="U412" i="2" s="1"/>
  <c r="L1047" i="2"/>
  <c r="AC414" i="2"/>
  <c r="AC203" i="2" s="1"/>
  <c r="J1049" i="2"/>
  <c r="J1052" i="2"/>
  <c r="J1053" i="2"/>
  <c r="V1054" i="2"/>
  <c r="L1056" i="2"/>
  <c r="AD1054" i="2"/>
  <c r="K1058" i="2"/>
  <c r="K1057" i="2" s="1"/>
  <c r="J1059" i="2"/>
  <c r="J1057" i="2" s="1"/>
  <c r="AB426" i="2"/>
  <c r="S1136" i="2"/>
  <c r="F1144" i="2"/>
  <c r="Y1151" i="2"/>
  <c r="Y96" i="2" s="1"/>
  <c r="T1154" i="2"/>
  <c r="T99" i="2" s="1"/>
  <c r="S1157" i="2"/>
  <c r="P1169" i="2"/>
  <c r="T1180" i="2"/>
  <c r="AB1180" i="2"/>
  <c r="T1183" i="2"/>
  <c r="T127" i="2" s="1"/>
  <c r="T5305" i="2" s="1"/>
  <c r="G1189" i="2"/>
  <c r="P196" i="2"/>
  <c r="V196" i="2"/>
  <c r="Q219" i="2"/>
  <c r="Q217" i="2" s="1"/>
  <c r="AF3943" i="2"/>
  <c r="AF1341" i="2"/>
  <c r="T1345" i="2"/>
  <c r="AB1345" i="2"/>
  <c r="Q1348" i="2"/>
  <c r="Q1137" i="2"/>
  <c r="Q1136" i="2" s="1"/>
  <c r="U1348" i="2"/>
  <c r="U1137" i="2"/>
  <c r="M1352" i="2"/>
  <c r="Q1351" i="2"/>
  <c r="Q1140" i="2"/>
  <c r="Q85" i="2" s="1"/>
  <c r="U1351" i="2"/>
  <c r="AC1351" i="2"/>
  <c r="M1353" i="2"/>
  <c r="AB1141" i="2"/>
  <c r="V1351" i="2"/>
  <c r="V1143" i="2"/>
  <c r="V88" i="2" s="1"/>
  <c r="V5266" i="2" s="1"/>
  <c r="L1355" i="2"/>
  <c r="AD1351" i="2"/>
  <c r="J1356" i="2"/>
  <c r="T1144" i="2"/>
  <c r="T89" i="2" s="1"/>
  <c r="K1356" i="2"/>
  <c r="X1144" i="2"/>
  <c r="X89" i="2" s="1"/>
  <c r="AE1360" i="2"/>
  <c r="O1155" i="2"/>
  <c r="K1367" i="2"/>
  <c r="N1372" i="2"/>
  <c r="N1161" i="2"/>
  <c r="N106" i="2" s="1"/>
  <c r="N105" i="2" s="1"/>
  <c r="AD1372" i="2"/>
  <c r="M1373" i="2"/>
  <c r="M1372" i="2" s="1"/>
  <c r="K1378" i="2"/>
  <c r="V1166" i="2"/>
  <c r="Y1375" i="2"/>
  <c r="Y1167" i="2"/>
  <c r="Y112" i="2" s="1"/>
  <c r="AC1375" i="2"/>
  <c r="AC1167" i="2"/>
  <c r="AC112" i="2" s="1"/>
  <c r="G1384" i="2"/>
  <c r="G1381" i="2" s="1"/>
  <c r="F1381" i="2"/>
  <c r="F1172" i="2"/>
  <c r="J1388" i="2"/>
  <c r="S1387" i="2"/>
  <c r="S1176" i="2"/>
  <c r="W1176" i="2"/>
  <c r="W1387" i="2"/>
  <c r="G1389" i="2"/>
  <c r="E1387" i="2"/>
  <c r="AD1387" i="2"/>
  <c r="M1391" i="2"/>
  <c r="J1406" i="2"/>
  <c r="T1194" i="2"/>
  <c r="L1059" i="2"/>
  <c r="AD1057" i="2"/>
  <c r="I1061" i="2"/>
  <c r="U1061" i="2"/>
  <c r="Y1061" i="2"/>
  <c r="AC1061" i="2"/>
  <c r="K1063" i="2"/>
  <c r="L1063" i="2"/>
  <c r="AD430" i="2"/>
  <c r="O1133" i="2"/>
  <c r="AI1136" i="2"/>
  <c r="G1148" i="2"/>
  <c r="G1150" i="2"/>
  <c r="I1161" i="2"/>
  <c r="I106" i="2" s="1"/>
  <c r="AA1161" i="2"/>
  <c r="AA1160" i="2" s="1"/>
  <c r="N1160" i="2"/>
  <c r="Q1163" i="2"/>
  <c r="N1169" i="2"/>
  <c r="AD1180" i="2"/>
  <c r="G1188" i="2"/>
  <c r="Y1192" i="2"/>
  <c r="F1203" i="2"/>
  <c r="G1203" i="2" s="1"/>
  <c r="Z1210" i="2"/>
  <c r="Z154" i="2" s="1"/>
  <c r="F1220" i="2"/>
  <c r="O1225" i="2"/>
  <c r="O169" i="2" s="1"/>
  <c r="W1225" i="2"/>
  <c r="W1233" i="2"/>
  <c r="W177" i="2" s="1"/>
  <c r="O1235" i="2"/>
  <c r="O179" i="2" s="1"/>
  <c r="X1252" i="2"/>
  <c r="X196" i="2" s="1"/>
  <c r="X5374" i="2" s="1"/>
  <c r="O1266" i="2"/>
  <c r="P212" i="2"/>
  <c r="N1272" i="2"/>
  <c r="W1345" i="2"/>
  <c r="AA1345" i="2"/>
  <c r="X1351" i="2"/>
  <c r="M1354" i="2"/>
  <c r="J1355" i="2"/>
  <c r="J1357" i="2"/>
  <c r="G1358" i="2"/>
  <c r="AF1358" i="2" s="1"/>
  <c r="L1360" i="2"/>
  <c r="L1361" i="2"/>
  <c r="X94" i="2"/>
  <c r="M1361" i="2"/>
  <c r="AE1363" i="2"/>
  <c r="AF1363" i="2" s="1"/>
  <c r="J1364" i="2"/>
  <c r="L1365" i="2"/>
  <c r="AE1367" i="2"/>
  <c r="AF1367" i="2" s="1"/>
  <c r="L1368" i="2"/>
  <c r="L1371" i="2"/>
  <c r="K1373" i="2"/>
  <c r="F1166" i="2"/>
  <c r="G1166" i="2" s="1"/>
  <c r="L1383" i="2"/>
  <c r="K1384" i="2"/>
  <c r="AA1381" i="2"/>
  <c r="O1387" i="2"/>
  <c r="AI1454" i="2"/>
  <c r="AI1491" i="2" s="1"/>
  <c r="AI1495" i="2" s="1"/>
  <c r="M1388" i="2"/>
  <c r="M1387" i="2" s="1"/>
  <c r="U1176" i="2"/>
  <c r="U1175" i="2" s="1"/>
  <c r="AC1176" i="2"/>
  <c r="AC1175" i="2" s="1"/>
  <c r="G1390" i="2"/>
  <c r="N1396" i="2"/>
  <c r="K1400" i="2"/>
  <c r="L1400" i="2"/>
  <c r="AD1396" i="2"/>
  <c r="M1401" i="2"/>
  <c r="L1401" i="2"/>
  <c r="J1402" i="2"/>
  <c r="J1405" i="2"/>
  <c r="AE1407" i="2"/>
  <c r="AA139" i="2"/>
  <c r="K1410" i="2"/>
  <c r="J1410" i="2"/>
  <c r="AF1411" i="2"/>
  <c r="AE1412" i="2"/>
  <c r="K1412" i="2"/>
  <c r="AE1416" i="2"/>
  <c r="AF1416" i="2" s="1"/>
  <c r="M1417" i="2"/>
  <c r="L1417" i="2"/>
  <c r="L1205" i="2" s="1"/>
  <c r="L149" i="2" s="1"/>
  <c r="L1418" i="2"/>
  <c r="X152" i="2"/>
  <c r="K1421" i="2"/>
  <c r="AA1209" i="2"/>
  <c r="AA153" i="2" s="1"/>
  <c r="AA5331" i="2" s="1"/>
  <c r="J1424" i="2"/>
  <c r="N1215" i="2"/>
  <c r="AD1215" i="2"/>
  <c r="AD159" i="2" s="1"/>
  <c r="AD5337" i="2" s="1"/>
  <c r="M1430" i="2"/>
  <c r="I1428" i="2"/>
  <c r="J1433" i="2"/>
  <c r="U1434" i="2"/>
  <c r="AC1434" i="2"/>
  <c r="I1434" i="2"/>
  <c r="N1434" i="2"/>
  <c r="J1437" i="2"/>
  <c r="J1225" i="2" s="1"/>
  <c r="F1439" i="2"/>
  <c r="J1441" i="2"/>
  <c r="G1443" i="2"/>
  <c r="I1439" i="2"/>
  <c r="J1449" i="2"/>
  <c r="K1451" i="2"/>
  <c r="Z1460" i="2"/>
  <c r="L1464" i="2"/>
  <c r="P1469" i="2"/>
  <c r="K1473" i="2"/>
  <c r="L1477" i="2"/>
  <c r="M1477" i="2"/>
  <c r="N1481" i="2"/>
  <c r="J1482" i="2"/>
  <c r="Z1481" i="2"/>
  <c r="AD1481" i="2"/>
  <c r="G1562" i="2"/>
  <c r="F1560" i="2"/>
  <c r="U1138" i="2"/>
  <c r="Y1138" i="2"/>
  <c r="Y1136" i="2" s="1"/>
  <c r="L1562" i="2"/>
  <c r="Q1563" i="2"/>
  <c r="U1563" i="2"/>
  <c r="L1564" i="2"/>
  <c r="Y1563" i="2"/>
  <c r="AC1563" i="2"/>
  <c r="J1566" i="2"/>
  <c r="S1563" i="2"/>
  <c r="K1566" i="2"/>
  <c r="L1573" i="2"/>
  <c r="H1582" i="2"/>
  <c r="I1584" i="2"/>
  <c r="G1603" i="2"/>
  <c r="H1603" i="2" s="1"/>
  <c r="E1599" i="2"/>
  <c r="L1616" i="2"/>
  <c r="X1193" i="2"/>
  <c r="X137" i="2" s="1"/>
  <c r="X5315" i="2" s="1"/>
  <c r="K1620" i="2"/>
  <c r="K1639" i="2"/>
  <c r="X1651" i="2"/>
  <c r="AB1651" i="2"/>
  <c r="T1651" i="2"/>
  <c r="AE1699" i="2"/>
  <c r="J1699" i="2"/>
  <c r="S1697" i="2"/>
  <c r="K1699" i="2"/>
  <c r="W1697" i="2"/>
  <c r="AA1697" i="2"/>
  <c r="L1699" i="2"/>
  <c r="L1697" i="2" s="1"/>
  <c r="Q1134" i="2"/>
  <c r="U1134" i="2"/>
  <c r="U79" i="2" s="1"/>
  <c r="U1769" i="2"/>
  <c r="AC1134" i="2"/>
  <c r="AC1769" i="2"/>
  <c r="J1782" i="2"/>
  <c r="J1789" i="2"/>
  <c r="K1803" i="2"/>
  <c r="K1167" i="2" s="1"/>
  <c r="AA1805" i="2"/>
  <c r="AI1805" i="2"/>
  <c r="M1810" i="2"/>
  <c r="T1811" i="2"/>
  <c r="AF1821" i="2"/>
  <c r="AE1900" i="2"/>
  <c r="J1900" i="2"/>
  <c r="W2011" i="2"/>
  <c r="AA2011" i="2"/>
  <c r="J2075" i="2"/>
  <c r="T2074" i="2"/>
  <c r="M2075" i="2"/>
  <c r="AB2074" i="2"/>
  <c r="L2076" i="2"/>
  <c r="Z2074" i="2"/>
  <c r="AA2124" i="2"/>
  <c r="L2102" i="2"/>
  <c r="Y2101" i="2"/>
  <c r="M2102" i="2"/>
  <c r="AC2101" i="2"/>
  <c r="V1233" i="2"/>
  <c r="V177" i="2" s="1"/>
  <c r="AD1233" i="2"/>
  <c r="AD177" i="2" s="1"/>
  <c r="AD5355" i="2" s="1"/>
  <c r="K1060" i="2"/>
  <c r="K427" i="2" s="1"/>
  <c r="AE1060" i="2"/>
  <c r="O1065" i="2"/>
  <c r="J49" i="1" s="1"/>
  <c r="K1062" i="2"/>
  <c r="K1061" i="2" s="1"/>
  <c r="L1062" i="2"/>
  <c r="L1061" i="2" s="1"/>
  <c r="AE1063" i="2"/>
  <c r="G1151" i="2"/>
  <c r="X1164" i="2"/>
  <c r="AI1163" i="2"/>
  <c r="F1174" i="2"/>
  <c r="G1174" i="2" s="1"/>
  <c r="AI1175" i="2"/>
  <c r="Q1180" i="2"/>
  <c r="AI1180" i="2"/>
  <c r="P1184" i="2"/>
  <c r="G1193" i="2"/>
  <c r="H1193" i="2" s="1"/>
  <c r="F1197" i="2"/>
  <c r="F1204" i="2"/>
  <c r="G1204" i="2" s="1"/>
  <c r="H1204" i="2" s="1"/>
  <c r="Z1208" i="2"/>
  <c r="Z152" i="2" s="1"/>
  <c r="Y1211" i="2"/>
  <c r="Y155" i="2" s="1"/>
  <c r="AB1212" i="2"/>
  <c r="AB156" i="2" s="1"/>
  <c r="O1216" i="2"/>
  <c r="U1216" i="2"/>
  <c r="F1218" i="2"/>
  <c r="S1219" i="2"/>
  <c r="G1238" i="2"/>
  <c r="AB1238" i="2"/>
  <c r="AB196" i="2"/>
  <c r="W197" i="2"/>
  <c r="Q207" i="2"/>
  <c r="P1273" i="2"/>
  <c r="AE1347" i="2"/>
  <c r="AF1347" i="2" s="1"/>
  <c r="I1348" i="2"/>
  <c r="W1348" i="2"/>
  <c r="AA1348" i="2"/>
  <c r="J1350" i="2"/>
  <c r="K1350" i="2"/>
  <c r="K1138" i="2" s="1"/>
  <c r="Z1348" i="2"/>
  <c r="L1356" i="2"/>
  <c r="L1364" i="2"/>
  <c r="AE1366" i="2"/>
  <c r="AF1366" i="2" s="1"/>
  <c r="H1368" i="2"/>
  <c r="AE1368" i="2"/>
  <c r="M1370" i="2"/>
  <c r="H1371" i="2"/>
  <c r="Q1372" i="2"/>
  <c r="U1372" i="2"/>
  <c r="Y1161" i="2"/>
  <c r="Y106" i="2" s="1"/>
  <c r="Y105" i="2" s="1"/>
  <c r="AC1372" i="2"/>
  <c r="Z1375" i="2"/>
  <c r="AD1375" i="2"/>
  <c r="X1381" i="2"/>
  <c r="L1385" i="2"/>
  <c r="M1386" i="2"/>
  <c r="M1174" i="2" s="1"/>
  <c r="I1387" i="2"/>
  <c r="K1390" i="2"/>
  <c r="Y1392" i="2"/>
  <c r="G1393" i="2"/>
  <c r="N1392" i="2"/>
  <c r="Z1392" i="2"/>
  <c r="AD1392" i="2"/>
  <c r="K1403" i="2"/>
  <c r="K1191" i="2" s="1"/>
  <c r="J1403" i="2"/>
  <c r="AE1404" i="2"/>
  <c r="K1404" i="2"/>
  <c r="AE1406" i="2"/>
  <c r="K1406" i="2"/>
  <c r="L1408" i="2"/>
  <c r="L1409" i="2"/>
  <c r="M1409" i="2"/>
  <c r="M1197" i="2" s="1"/>
  <c r="H1411" i="2"/>
  <c r="M1414" i="2"/>
  <c r="L1419" i="2"/>
  <c r="X154" i="2"/>
  <c r="AB154" i="2"/>
  <c r="K1423" i="2"/>
  <c r="F1428" i="2"/>
  <c r="U1428" i="2"/>
  <c r="Y1428" i="2"/>
  <c r="AC1216" i="2"/>
  <c r="M1431" i="2"/>
  <c r="G1436" i="2"/>
  <c r="G1434" i="2" s="1"/>
  <c r="G1437" i="2"/>
  <c r="G1441" i="2"/>
  <c r="H1441" i="2" s="1"/>
  <c r="M1442" i="2"/>
  <c r="J1444" i="2"/>
  <c r="AE1444" i="2"/>
  <c r="K1444" i="2"/>
  <c r="G1446" i="2"/>
  <c r="AE1451" i="2"/>
  <c r="T1460" i="2"/>
  <c r="AE1464" i="2"/>
  <c r="J1480" i="2"/>
  <c r="L1558" i="2"/>
  <c r="L1557" i="2" s="1"/>
  <c r="X1134" i="2"/>
  <c r="M1558" i="2"/>
  <c r="AB1557" i="2"/>
  <c r="T1560" i="2"/>
  <c r="AB1560" i="2"/>
  <c r="M1561" i="2"/>
  <c r="J1568" i="2"/>
  <c r="H1570" i="2"/>
  <c r="P1563" i="2"/>
  <c r="T1563" i="2"/>
  <c r="X1563" i="2"/>
  <c r="M1582" i="2"/>
  <c r="J1590" i="2"/>
  <c r="T1587" i="2"/>
  <c r="M1590" i="2"/>
  <c r="AB1587" i="2"/>
  <c r="N1604" i="2"/>
  <c r="M1609" i="2"/>
  <c r="K1619" i="2"/>
  <c r="AF1624" i="2"/>
  <c r="U1210" i="2"/>
  <c r="U154" i="2" s="1"/>
  <c r="AC1210" i="2"/>
  <c r="AC154" i="2" s="1"/>
  <c r="Z1211" i="2"/>
  <c r="Z155" i="2" s="1"/>
  <c r="AD1211" i="2"/>
  <c r="S1640" i="2"/>
  <c r="M1648" i="2"/>
  <c r="AE1663" i="2"/>
  <c r="J1663" i="2"/>
  <c r="W4224" i="2"/>
  <c r="W1672" i="2"/>
  <c r="AA4224" i="2"/>
  <c r="AA1672" i="2"/>
  <c r="J1676" i="2"/>
  <c r="K1689" i="2"/>
  <c r="K1695" i="2"/>
  <c r="W1693" i="2"/>
  <c r="T1816" i="2"/>
  <c r="X1816" i="2"/>
  <c r="U1820" i="2"/>
  <c r="J1834" i="2"/>
  <c r="L1834" i="2"/>
  <c r="AF1848" i="2"/>
  <c r="K1853" i="2"/>
  <c r="J1868" i="2"/>
  <c r="N1863" i="2"/>
  <c r="L1868" i="2"/>
  <c r="Z1863" i="2"/>
  <c r="M1903" i="2"/>
  <c r="AD1902" i="2"/>
  <c r="X1138" i="2"/>
  <c r="X83" i="2" s="1"/>
  <c r="X5261" i="2" s="1"/>
  <c r="J2280" i="2"/>
  <c r="N152" i="2"/>
  <c r="AD152" i="2"/>
  <c r="F1434" i="2"/>
  <c r="M1436" i="2"/>
  <c r="G1438" i="2"/>
  <c r="H1438" i="2" s="1"/>
  <c r="U1274" i="2"/>
  <c r="U218" i="2" s="1"/>
  <c r="U217" i="2" s="1"/>
  <c r="U1485" i="2"/>
  <c r="E1593" i="2"/>
  <c r="G1596" i="2"/>
  <c r="I1599" i="2"/>
  <c r="Y1604" i="2"/>
  <c r="L1605" i="2"/>
  <c r="Z1207" i="2"/>
  <c r="Z151" i="2" s="1"/>
  <c r="L1631" i="2"/>
  <c r="AD1207" i="2"/>
  <c r="AD151" i="2" s="1"/>
  <c r="AD5329" i="2" s="1"/>
  <c r="X162" i="2"/>
  <c r="L1648" i="2"/>
  <c r="P1646" i="2"/>
  <c r="N1693" i="2"/>
  <c r="J1694" i="2"/>
  <c r="J1693" i="2" s="1"/>
  <c r="AD1138" i="2"/>
  <c r="AD1136" i="2" s="1"/>
  <c r="J1776" i="2"/>
  <c r="AD1775" i="2"/>
  <c r="K1797" i="2"/>
  <c r="K1812" i="2"/>
  <c r="V1811" i="2"/>
  <c r="Z1811" i="2"/>
  <c r="AD1811" i="2"/>
  <c r="V1186" i="2"/>
  <c r="K1822" i="2"/>
  <c r="AD1186" i="2"/>
  <c r="J1824" i="2"/>
  <c r="L1824" i="2"/>
  <c r="L1825" i="2"/>
  <c r="Y1820" i="2"/>
  <c r="AC1820" i="2"/>
  <c r="Z1190" i="2"/>
  <c r="Z134" i="2" s="1"/>
  <c r="AD1190" i="2"/>
  <c r="AD134" i="2" s="1"/>
  <c r="K1837" i="2"/>
  <c r="L1843" i="2"/>
  <c r="J1859" i="2"/>
  <c r="L1870" i="2"/>
  <c r="AE1872" i="2"/>
  <c r="J1872" i="2"/>
  <c r="AB1905" i="2"/>
  <c r="M1906" i="2"/>
  <c r="J2014" i="2"/>
  <c r="G1162" i="2"/>
  <c r="J1379" i="2"/>
  <c r="AE1379" i="2"/>
  <c r="AE1386" i="2"/>
  <c r="L1390" i="2"/>
  <c r="J1391" i="2"/>
  <c r="T1392" i="2"/>
  <c r="X1392" i="2"/>
  <c r="U1396" i="2"/>
  <c r="AE1398" i="2"/>
  <c r="K1398" i="2"/>
  <c r="M1405" i="2"/>
  <c r="K1408" i="2"/>
  <c r="AE1414" i="2"/>
  <c r="K1414" i="2"/>
  <c r="AE1415" i="2"/>
  <c r="K1415" i="2"/>
  <c r="L1416" i="2"/>
  <c r="AC155" i="2"/>
  <c r="L1213" i="2"/>
  <c r="AE1431" i="2"/>
  <c r="J1447" i="2"/>
  <c r="M1451" i="2"/>
  <c r="AF1553" i="2"/>
  <c r="AE1567" i="2"/>
  <c r="K1567" i="2"/>
  <c r="W1148" i="2"/>
  <c r="AA1148" i="2"/>
  <c r="AA93" i="2" s="1"/>
  <c r="K1574" i="2"/>
  <c r="W95" i="2"/>
  <c r="Q1584" i="2"/>
  <c r="M1585" i="2"/>
  <c r="M1584" i="2" s="1"/>
  <c r="Y1584" i="2"/>
  <c r="J1603" i="2"/>
  <c r="N1599" i="2"/>
  <c r="R1179" i="2"/>
  <c r="R1599" i="2"/>
  <c r="Z1179" i="2"/>
  <c r="Z123" i="2" s="1"/>
  <c r="U1183" i="2"/>
  <c r="U127" i="2" s="1"/>
  <c r="Y1183" i="2"/>
  <c r="Y127" i="2" s="1"/>
  <c r="L1607" i="2"/>
  <c r="K1611" i="2"/>
  <c r="O1608" i="2"/>
  <c r="AA1608" i="2"/>
  <c r="T1646" i="2"/>
  <c r="X1646" i="2"/>
  <c r="M1647" i="2"/>
  <c r="M1646" i="2" s="1"/>
  <c r="AB1646" i="2"/>
  <c r="K1654" i="2"/>
  <c r="Q1259" i="2"/>
  <c r="Q1681" i="2"/>
  <c r="N1772" i="2"/>
  <c r="J1773" i="2"/>
  <c r="I1152" i="2"/>
  <c r="O1775" i="2"/>
  <c r="AA1159" i="2"/>
  <c r="G1860" i="2"/>
  <c r="F1858" i="2"/>
  <c r="W1231" i="2"/>
  <c r="AA1231" i="2"/>
  <c r="AI1248" i="2"/>
  <c r="W1909" i="2"/>
  <c r="K1910" i="2"/>
  <c r="K1909" i="2" s="1"/>
  <c r="U1166" i="2"/>
  <c r="U1163" i="2" s="1"/>
  <c r="Y1166" i="2"/>
  <c r="Y111" i="2" s="1"/>
  <c r="L2014" i="2"/>
  <c r="L1166" i="2" s="1"/>
  <c r="M2108" i="2"/>
  <c r="AB2104" i="2"/>
  <c r="Y2228" i="2"/>
  <c r="L2230" i="2"/>
  <c r="M2230" i="2"/>
  <c r="AC2228" i="2"/>
  <c r="J2243" i="2"/>
  <c r="T2242" i="2"/>
  <c r="L1586" i="2"/>
  <c r="J1586" i="2"/>
  <c r="AB1162" i="2"/>
  <c r="U1587" i="2"/>
  <c r="Y1587" i="2"/>
  <c r="J1589" i="2"/>
  <c r="K1589" i="2"/>
  <c r="Z1587" i="2"/>
  <c r="AD1587" i="2"/>
  <c r="L1591" i="2"/>
  <c r="L1167" i="2" s="1"/>
  <c r="K1594" i="2"/>
  <c r="Z1593" i="2"/>
  <c r="I1172" i="2"/>
  <c r="I1169" i="2" s="1"/>
  <c r="T1173" i="2"/>
  <c r="AB1173" i="2"/>
  <c r="H1598" i="2"/>
  <c r="J1598" i="2"/>
  <c r="J1174" i="2" s="1"/>
  <c r="T1176" i="2"/>
  <c r="AA1599" i="2"/>
  <c r="N1178" i="2"/>
  <c r="Z1178" i="2"/>
  <c r="AD1178" i="2"/>
  <c r="AD122" i="2" s="1"/>
  <c r="AD5300" i="2" s="1"/>
  <c r="H1610" i="2"/>
  <c r="J1610" i="2"/>
  <c r="M1610" i="2"/>
  <c r="J1616" i="2"/>
  <c r="K1616" i="2"/>
  <c r="AE1619" i="2"/>
  <c r="AF1619" i="2" s="1"/>
  <c r="L1620" i="2"/>
  <c r="L1624" i="2"/>
  <c r="L1626" i="2"/>
  <c r="K1627" i="2"/>
  <c r="L1627" i="2"/>
  <c r="M1629" i="2"/>
  <c r="I1208" i="2"/>
  <c r="I152" i="2" s="1"/>
  <c r="W1208" i="2"/>
  <c r="W152" i="2" s="1"/>
  <c r="W5330" i="2" s="1"/>
  <c r="AA1208" i="2"/>
  <c r="AA152" i="2" s="1"/>
  <c r="AA5330" i="2" s="1"/>
  <c r="N1209" i="2"/>
  <c r="N153" i="2" s="1"/>
  <c r="N5331" i="2" s="1"/>
  <c r="Z1209" i="2"/>
  <c r="AD1209" i="2"/>
  <c r="AD153" i="2" s="1"/>
  <c r="I1212" i="2"/>
  <c r="I156" i="2" s="1"/>
  <c r="AE1638" i="2"/>
  <c r="AE1644" i="2"/>
  <c r="AF1644" i="2" s="1"/>
  <c r="I1225" i="2"/>
  <c r="AE1650" i="2"/>
  <c r="AF1650" i="2" s="1"/>
  <c r="U1230" i="2"/>
  <c r="U174" i="2" s="1"/>
  <c r="AC1230" i="2"/>
  <c r="AC174" i="2" s="1"/>
  <c r="L1655" i="2"/>
  <c r="AD1651" i="2"/>
  <c r="J1656" i="2"/>
  <c r="M1660" i="2"/>
  <c r="M1661" i="2"/>
  <c r="M1662" i="2"/>
  <c r="M1238" i="2" s="1"/>
  <c r="U1253" i="2"/>
  <c r="U197" i="2" s="1"/>
  <c r="Y1253" i="2"/>
  <c r="Y197" i="2" s="1"/>
  <c r="N1260" i="2"/>
  <c r="K1684" i="2"/>
  <c r="Z1260" i="2"/>
  <c r="Z204" i="2" s="1"/>
  <c r="AD1260" i="2"/>
  <c r="AD204" i="2" s="1"/>
  <c r="AD5382" i="2" s="1"/>
  <c r="AE1685" i="2"/>
  <c r="I1262" i="2"/>
  <c r="I206" i="2" s="1"/>
  <c r="I5384" i="2" s="1"/>
  <c r="X1263" i="2"/>
  <c r="X207" i="2" s="1"/>
  <c r="K1688" i="2"/>
  <c r="L1688" i="2"/>
  <c r="AD1264" i="2"/>
  <c r="AD208" i="2" s="1"/>
  <c r="AE1689" i="2"/>
  <c r="I1268" i="2"/>
  <c r="I1266" i="2" s="1"/>
  <c r="J1697" i="2"/>
  <c r="M1698" i="2"/>
  <c r="M1771" i="2"/>
  <c r="M1769" i="2" s="1"/>
  <c r="M1778" i="2"/>
  <c r="AE1780" i="2"/>
  <c r="K1780" i="2"/>
  <c r="AE1781" i="2"/>
  <c r="K1781" i="2"/>
  <c r="AE1783" i="2"/>
  <c r="AF1783" i="2" s="1"/>
  <c r="L1784" i="2"/>
  <c r="M1787" i="2"/>
  <c r="J1788" i="2"/>
  <c r="K1788" i="2"/>
  <c r="L1789" i="2"/>
  <c r="L1790" i="2"/>
  <c r="J1792" i="2"/>
  <c r="M1792" i="2"/>
  <c r="J1793" i="2"/>
  <c r="K1793" i="2"/>
  <c r="N1796" i="2"/>
  <c r="Z1796" i="2"/>
  <c r="AD1796" i="2"/>
  <c r="J1800" i="2"/>
  <c r="K1800" i="2"/>
  <c r="Z1799" i="2"/>
  <c r="AD1799" i="2"/>
  <c r="M1802" i="2"/>
  <c r="J1806" i="2"/>
  <c r="K1806" i="2"/>
  <c r="L1806" i="2"/>
  <c r="L1805" i="2" s="1"/>
  <c r="J1810" i="2"/>
  <c r="I1811" i="2"/>
  <c r="AE1814" i="2"/>
  <c r="L1815" i="2"/>
  <c r="AE1818" i="2"/>
  <c r="I1820" i="2"/>
  <c r="U1194" i="2"/>
  <c r="U138" i="2" s="1"/>
  <c r="L1830" i="2"/>
  <c r="M1830" i="2"/>
  <c r="J1831" i="2"/>
  <c r="K1831" i="2"/>
  <c r="AE1832" i="2"/>
  <c r="K1832" i="2"/>
  <c r="J1833" i="2"/>
  <c r="J1197" i="2" s="1"/>
  <c r="K1833" i="2"/>
  <c r="K1835" i="2"/>
  <c r="K1199" i="2" s="1"/>
  <c r="L1835" i="2"/>
  <c r="L1199" i="2" s="1"/>
  <c r="AE1836" i="2"/>
  <c r="AF1836" i="2" s="1"/>
  <c r="L1837" i="2"/>
  <c r="J1843" i="2"/>
  <c r="K1843" i="2"/>
  <c r="L1846" i="2"/>
  <c r="J1847" i="2"/>
  <c r="K1847" i="2"/>
  <c r="L1847" i="2"/>
  <c r="L1848" i="2"/>
  <c r="AE1850" i="2"/>
  <c r="AF1850" i="2" s="1"/>
  <c r="J1856" i="2"/>
  <c r="M1856" i="2"/>
  <c r="M1852" i="2" s="1"/>
  <c r="F1852" i="2"/>
  <c r="L1859" i="2"/>
  <c r="AD1858" i="2"/>
  <c r="J1862" i="2"/>
  <c r="M1862" i="2"/>
  <c r="X1228" i="2"/>
  <c r="M1864" i="2"/>
  <c r="J1870" i="2"/>
  <c r="K1870" i="2"/>
  <c r="K1235" i="2"/>
  <c r="M1875" i="2"/>
  <c r="AA4411" i="2"/>
  <c r="AA1884" i="2"/>
  <c r="AD1893" i="2"/>
  <c r="M1911" i="2"/>
  <c r="J1993" i="2"/>
  <c r="M1993" i="2"/>
  <c r="M1145" i="2" s="1"/>
  <c r="Q1146" i="2"/>
  <c r="U1146" i="2"/>
  <c r="AC1146" i="2"/>
  <c r="M2008" i="2"/>
  <c r="M1148" i="2" s="1"/>
  <c r="K2024" i="2"/>
  <c r="W2022" i="2"/>
  <c r="K2032" i="2"/>
  <c r="V2031" i="2"/>
  <c r="AD1185" i="2"/>
  <c r="AD2031" i="2"/>
  <c r="Y2063" i="2"/>
  <c r="L2064" i="2"/>
  <c r="M2064" i="2"/>
  <c r="AC2063" i="2"/>
  <c r="Z4598" i="2"/>
  <c r="Z2095" i="2"/>
  <c r="AD4598" i="2"/>
  <c r="AD2095" i="2"/>
  <c r="M2199" i="2"/>
  <c r="AB2198" i="2"/>
  <c r="L2220" i="2"/>
  <c r="L2219" i="2" s="1"/>
  <c r="Z2219" i="2"/>
  <c r="K2235" i="2"/>
  <c r="K2233" i="2" s="1"/>
  <c r="V2233" i="2"/>
  <c r="AD1218" i="2"/>
  <c r="AD162" i="2" s="1"/>
  <c r="AD2324" i="2"/>
  <c r="M2325" i="2"/>
  <c r="T2453" i="2"/>
  <c r="N212" i="2"/>
  <c r="L1480" i="2"/>
  <c r="AD1268" i="2"/>
  <c r="AD212" i="2" s="1"/>
  <c r="S1274" i="2"/>
  <c r="W1274" i="2"/>
  <c r="AA1274" i="2"/>
  <c r="AA218" i="2" s="1"/>
  <c r="J1558" i="2"/>
  <c r="J1557" i="2" s="1"/>
  <c r="L1559" i="2"/>
  <c r="L1135" i="2" s="1"/>
  <c r="AD1135" i="2"/>
  <c r="AD80" i="2" s="1"/>
  <c r="U1560" i="2"/>
  <c r="AC1560" i="2"/>
  <c r="K1562" i="2"/>
  <c r="K1560" i="2" s="1"/>
  <c r="K1564" i="2"/>
  <c r="W1563" i="2"/>
  <c r="AA1563" i="2"/>
  <c r="AE1565" i="2"/>
  <c r="K1565" i="2"/>
  <c r="M1568" i="2"/>
  <c r="V1147" i="2"/>
  <c r="V92" i="2" s="1"/>
  <c r="L1571" i="2"/>
  <c r="AD1147" i="2"/>
  <c r="AD92" i="2" s="1"/>
  <c r="U1148" i="2"/>
  <c r="U93" i="2" s="1"/>
  <c r="L1572" i="2"/>
  <c r="AC1148" i="2"/>
  <c r="AC93" i="2" s="1"/>
  <c r="AE1575" i="2"/>
  <c r="AF1575" i="2" s="1"/>
  <c r="L1576" i="2"/>
  <c r="I1154" i="2"/>
  <c r="H1154" i="2" s="1"/>
  <c r="M1579" i="2"/>
  <c r="J1580" i="2"/>
  <c r="K1581" i="2"/>
  <c r="L1582" i="2"/>
  <c r="K1585" i="2"/>
  <c r="AE1586" i="2"/>
  <c r="K1586" i="2"/>
  <c r="Z1162" i="2"/>
  <c r="Z107" i="2" s="1"/>
  <c r="S1587" i="2"/>
  <c r="AA1587" i="2"/>
  <c r="J1592" i="2"/>
  <c r="K1592" i="2"/>
  <c r="J1596" i="2"/>
  <c r="M1596" i="2"/>
  <c r="V1174" i="2"/>
  <c r="AD1174" i="2"/>
  <c r="N1176" i="2"/>
  <c r="K1600" i="2"/>
  <c r="L1600" i="2"/>
  <c r="AD1599" i="2"/>
  <c r="U1599" i="2"/>
  <c r="AC1599" i="2"/>
  <c r="L1606" i="2"/>
  <c r="L1610" i="2"/>
  <c r="AE1614" i="2"/>
  <c r="L1615" i="2"/>
  <c r="I1195" i="2"/>
  <c r="I139" i="2" s="1"/>
  <c r="J1620" i="2"/>
  <c r="J1196" i="2" s="1"/>
  <c r="X1200" i="2"/>
  <c r="AE1625" i="2"/>
  <c r="J1626" i="2"/>
  <c r="X1202" i="2"/>
  <c r="X146" i="2" s="1"/>
  <c r="M1626" i="2"/>
  <c r="J1627" i="2"/>
  <c r="J1203" i="2" s="1"/>
  <c r="J1628" i="2"/>
  <c r="J1204" i="2" s="1"/>
  <c r="K1628" i="2"/>
  <c r="AE1631" i="2"/>
  <c r="AF1631" i="2" s="1"/>
  <c r="U1208" i="2"/>
  <c r="U152" i="2" s="1"/>
  <c r="AC1208" i="2"/>
  <c r="AC152" i="2" s="1"/>
  <c r="J1633" i="2"/>
  <c r="T1209" i="2"/>
  <c r="X1209" i="2"/>
  <c r="X153" i="2" s="1"/>
  <c r="X5331" i="2" s="1"/>
  <c r="AE1636" i="2"/>
  <c r="AF1636" i="2" s="1"/>
  <c r="U1213" i="2"/>
  <c r="U157" i="2" s="1"/>
  <c r="L1637" i="2"/>
  <c r="AC1213" i="2"/>
  <c r="AC157" i="2" s="1"/>
  <c r="J1639" i="2"/>
  <c r="W1215" i="2"/>
  <c r="W159" i="2" s="1"/>
  <c r="I1220" i="2"/>
  <c r="I164" i="2" s="1"/>
  <c r="T1221" i="2"/>
  <c r="T165" i="2" s="1"/>
  <c r="T5343" i="2" s="1"/>
  <c r="X1221" i="2"/>
  <c r="X165" i="2" s="1"/>
  <c r="X5343" i="2" s="1"/>
  <c r="L1647" i="2"/>
  <c r="I1226" i="2"/>
  <c r="I170" i="2" s="1"/>
  <c r="I5348" i="2" s="1"/>
  <c r="AE1656" i="2"/>
  <c r="AF1656" i="2" s="1"/>
  <c r="L1656" i="2"/>
  <c r="M1656" i="2"/>
  <c r="J1657" i="2"/>
  <c r="H1658" i="2"/>
  <c r="U1235" i="2"/>
  <c r="U179" i="2" s="1"/>
  <c r="L1659" i="2"/>
  <c r="J1660" i="2"/>
  <c r="K1660" i="2"/>
  <c r="L1660" i="2"/>
  <c r="AE1661" i="2"/>
  <c r="K1661" i="2"/>
  <c r="J1662" i="2"/>
  <c r="J1238" i="2" s="1"/>
  <c r="K1662" i="2"/>
  <c r="AE1677" i="2"/>
  <c r="K1677" i="2"/>
  <c r="J1680" i="2"/>
  <c r="K1680" i="2"/>
  <c r="K1256" i="2" s="1"/>
  <c r="L1680" i="2"/>
  <c r="T1260" i="2"/>
  <c r="T204" i="2" s="1"/>
  <c r="X1260" i="2"/>
  <c r="M1684" i="2"/>
  <c r="AE1686" i="2"/>
  <c r="I1263" i="2"/>
  <c r="J1688" i="2"/>
  <c r="X1264" i="2"/>
  <c r="X208" i="2" s="1"/>
  <c r="AE1692" i="2"/>
  <c r="I1271" i="2"/>
  <c r="I215" i="2" s="1"/>
  <c r="I5393" i="2" s="1"/>
  <c r="AE1698" i="2"/>
  <c r="K1698" i="2"/>
  <c r="AA1769" i="2"/>
  <c r="L1776" i="2"/>
  <c r="AE1778" i="2"/>
  <c r="K1778" i="2"/>
  <c r="L1780" i="2"/>
  <c r="M1780" i="2"/>
  <c r="M1781" i="2"/>
  <c r="M1782" i="2"/>
  <c r="J1787" i="2"/>
  <c r="K1787" i="2"/>
  <c r="L1787" i="2"/>
  <c r="AD1151" i="2"/>
  <c r="AD96" i="2" s="1"/>
  <c r="U1152" i="2"/>
  <c r="U97" i="2" s="1"/>
  <c r="L1788" i="2"/>
  <c r="AC1152" i="2"/>
  <c r="AC97" i="2" s="1"/>
  <c r="T1153" i="2"/>
  <c r="T98" i="2" s="1"/>
  <c r="M1789" i="2"/>
  <c r="J1790" i="2"/>
  <c r="J1154" i="2" s="1"/>
  <c r="K1790" i="2"/>
  <c r="K1791" i="2"/>
  <c r="L1791" i="2"/>
  <c r="L1155" i="2" s="1"/>
  <c r="L100" i="2" s="1"/>
  <c r="L1792" i="2"/>
  <c r="I1159" i="2"/>
  <c r="I104" i="2" s="1"/>
  <c r="I5282" i="2" s="1"/>
  <c r="T1796" i="2"/>
  <c r="X1796" i="2"/>
  <c r="N1799" i="2"/>
  <c r="V1799" i="2"/>
  <c r="G1799" i="2"/>
  <c r="W1799" i="2"/>
  <c r="AA1799" i="2"/>
  <c r="AE1804" i="2"/>
  <c r="AF1804" i="2" s="1"/>
  <c r="G1805" i="2"/>
  <c r="J1807" i="2"/>
  <c r="I1805" i="2"/>
  <c r="AE1809" i="2"/>
  <c r="AF1809" i="2" s="1"/>
  <c r="L1810" i="2"/>
  <c r="L1817" i="2"/>
  <c r="J1819" i="2"/>
  <c r="W1816" i="2"/>
  <c r="AE1822" i="2"/>
  <c r="M1824" i="2"/>
  <c r="AE1830" i="2"/>
  <c r="K1830" i="2"/>
  <c r="M1831" i="2"/>
  <c r="J1832" i="2"/>
  <c r="M1832" i="2"/>
  <c r="M1833" i="2"/>
  <c r="M1834" i="2"/>
  <c r="M1198" i="2" s="1"/>
  <c r="J1835" i="2"/>
  <c r="J1837" i="2"/>
  <c r="AE1841" i="2"/>
  <c r="AF1841" i="2" s="1"/>
  <c r="L1842" i="2"/>
  <c r="J1848" i="2"/>
  <c r="M1848" i="2"/>
  <c r="J1851" i="2"/>
  <c r="I1852" i="2"/>
  <c r="L1856" i="2"/>
  <c r="J1857" i="2"/>
  <c r="X1858" i="2"/>
  <c r="M1859" i="2"/>
  <c r="K1861" i="2"/>
  <c r="L1861" i="2"/>
  <c r="L1862" i="2"/>
  <c r="I1231" i="2"/>
  <c r="AE1868" i="2"/>
  <c r="AF1868" i="2" s="1"/>
  <c r="L1869" i="2"/>
  <c r="AE1901" i="2"/>
  <c r="K1901" i="2"/>
  <c r="J1910" i="2"/>
  <c r="J1274" i="2" s="1"/>
  <c r="T1909" i="2"/>
  <c r="X1274" i="2"/>
  <c r="X1909" i="2"/>
  <c r="M1910" i="2"/>
  <c r="M1909" i="2" s="1"/>
  <c r="AB1909" i="2"/>
  <c r="J1985" i="2"/>
  <c r="J1989" i="2"/>
  <c r="M1989" i="2"/>
  <c r="M1141" i="2" s="1"/>
  <c r="J2009" i="2"/>
  <c r="J2008" i="2" s="1"/>
  <c r="L2012" i="2"/>
  <c r="Z2011" i="2"/>
  <c r="X2011" i="2"/>
  <c r="N1157" i="2"/>
  <c r="R1157" i="2"/>
  <c r="R102" i="2" s="1"/>
  <c r="M2018" i="2"/>
  <c r="AC2017" i="2"/>
  <c r="AD1197" i="2"/>
  <c r="AD141" i="2" s="1"/>
  <c r="S2063" i="2"/>
  <c r="AE2073" i="2"/>
  <c r="J2073" i="2"/>
  <c r="L2194" i="2"/>
  <c r="AD2198" i="2"/>
  <c r="I2222" i="2"/>
  <c r="AD1167" i="2"/>
  <c r="AD112" i="2" s="1"/>
  <c r="M2239" i="2"/>
  <c r="M2238" i="2" s="1"/>
  <c r="AC2238" i="2"/>
  <c r="U2242" i="2"/>
  <c r="AE2250" i="2"/>
  <c r="J2250" i="2"/>
  <c r="J1192" i="2" s="1"/>
  <c r="U1199" i="2"/>
  <c r="Y1199" i="2"/>
  <c r="Y143" i="2" s="1"/>
  <c r="L2257" i="2"/>
  <c r="V2274" i="2"/>
  <c r="J2282" i="2"/>
  <c r="T2280" i="2"/>
  <c r="S2285" i="2"/>
  <c r="M2312" i="2"/>
  <c r="AE2316" i="2"/>
  <c r="J2316" i="2"/>
  <c r="I2315" i="2"/>
  <c r="M2437" i="2"/>
  <c r="AB2433" i="2"/>
  <c r="J2447" i="2"/>
  <c r="W2453" i="2"/>
  <c r="K2471" i="2"/>
  <c r="P1489" i="2"/>
  <c r="M1484" i="2"/>
  <c r="S1275" i="2"/>
  <c r="S219" i="2" s="1"/>
  <c r="K1487" i="2"/>
  <c r="K1275" i="2" s="1"/>
  <c r="AA1275" i="2"/>
  <c r="AA219" i="2" s="1"/>
  <c r="AE1562" i="2"/>
  <c r="U1142" i="2"/>
  <c r="Y1142" i="2"/>
  <c r="L1567" i="2"/>
  <c r="M1567" i="2"/>
  <c r="J1569" i="2"/>
  <c r="K1569" i="2"/>
  <c r="AA1145" i="2"/>
  <c r="Z1563" i="2"/>
  <c r="AD1563" i="2"/>
  <c r="N1149" i="2"/>
  <c r="N94" i="2" s="1"/>
  <c r="N5272" i="2" s="1"/>
  <c r="Z1149" i="2"/>
  <c r="Z94" i="2" s="1"/>
  <c r="AD1149" i="2"/>
  <c r="AD94" i="2" s="1"/>
  <c r="AD5272" i="2" s="1"/>
  <c r="Q1150" i="2"/>
  <c r="Q95" i="2" s="1"/>
  <c r="Q5273" i="2" s="1"/>
  <c r="U1150" i="2"/>
  <c r="U95" i="2" s="1"/>
  <c r="U5273" i="2" s="1"/>
  <c r="AC1150" i="2"/>
  <c r="AC95" i="2" s="1"/>
  <c r="AC5273" i="2" s="1"/>
  <c r="M1575" i="2"/>
  <c r="AE1582" i="2"/>
  <c r="AF1582" i="2" s="1"/>
  <c r="L1583" i="2"/>
  <c r="AE1592" i="2"/>
  <c r="AF1592" i="2" s="1"/>
  <c r="L1594" i="2"/>
  <c r="U1593" i="2"/>
  <c r="AC1593" i="2"/>
  <c r="J1602" i="2"/>
  <c r="L1603" i="2"/>
  <c r="T1179" i="2"/>
  <c r="M1603" i="2"/>
  <c r="M1606" i="2"/>
  <c r="AE1607" i="2"/>
  <c r="K1607" i="2"/>
  <c r="H1609" i="2"/>
  <c r="AE1609" i="2"/>
  <c r="L1611" i="2"/>
  <c r="AC1608" i="2"/>
  <c r="K1612" i="2"/>
  <c r="L1612" i="2"/>
  <c r="M1614" i="2"/>
  <c r="L1617" i="2"/>
  <c r="V1194" i="2"/>
  <c r="AD1194" i="2"/>
  <c r="AD138" i="2" s="1"/>
  <c r="L1619" i="2"/>
  <c r="L1621" i="2"/>
  <c r="J1622" i="2"/>
  <c r="K1622" i="2"/>
  <c r="AB1198" i="2"/>
  <c r="AB142" i="2" s="1"/>
  <c r="J1623" i="2"/>
  <c r="J1199" i="2" s="1"/>
  <c r="J1625" i="2"/>
  <c r="I1204" i="2"/>
  <c r="I148" i="2" s="1"/>
  <c r="AE1629" i="2"/>
  <c r="AF1629" i="2" s="1"/>
  <c r="L1630" i="2"/>
  <c r="T1207" i="2"/>
  <c r="T151" i="2" s="1"/>
  <c r="X1207" i="2"/>
  <c r="X151" i="2" s="1"/>
  <c r="L1633" i="2"/>
  <c r="I1210" i="2"/>
  <c r="I154" i="2" s="1"/>
  <c r="W1210" i="2"/>
  <c r="W154" i="2" s="1"/>
  <c r="AA1210" i="2"/>
  <c r="AA154" i="2" s="1"/>
  <c r="T1211" i="2"/>
  <c r="T155" i="2" s="1"/>
  <c r="X1211" i="2"/>
  <c r="J1636" i="2"/>
  <c r="X1212" i="2"/>
  <c r="X156" i="2" s="1"/>
  <c r="M1636" i="2"/>
  <c r="M1212" i="2" s="1"/>
  <c r="K1638" i="2"/>
  <c r="Z1214" i="2"/>
  <c r="Z158" i="2" s="1"/>
  <c r="I1218" i="2"/>
  <c r="I1216" i="2" s="1"/>
  <c r="L1642" i="2"/>
  <c r="V1219" i="2"/>
  <c r="V163" i="2" s="1"/>
  <c r="AD1219" i="2"/>
  <c r="AD163" i="2" s="1"/>
  <c r="AD5341" i="2" s="1"/>
  <c r="L1644" i="2"/>
  <c r="J1647" i="2"/>
  <c r="J1648" i="2"/>
  <c r="L1649" i="2"/>
  <c r="K1649" i="2"/>
  <c r="L1650" i="2"/>
  <c r="AD1226" i="2"/>
  <c r="AD170" i="2" s="1"/>
  <c r="H1653" i="2"/>
  <c r="I1232" i="2"/>
  <c r="I176" i="2" s="1"/>
  <c r="I5354" i="2" s="1"/>
  <c r="P1234" i="2"/>
  <c r="P178" i="2" s="1"/>
  <c r="X1234" i="2"/>
  <c r="M1658" i="2"/>
  <c r="U1239" i="2"/>
  <c r="U183" i="2" s="1"/>
  <c r="U5361" i="2" s="1"/>
  <c r="L1663" i="2"/>
  <c r="M1663" i="2"/>
  <c r="J1664" i="2"/>
  <c r="AE1664" i="2"/>
  <c r="AF1664" i="2" s="1"/>
  <c r="K1664" i="2"/>
  <c r="L1664" i="2"/>
  <c r="G1248" i="2"/>
  <c r="U1672" i="2"/>
  <c r="AC1672" i="2"/>
  <c r="U1678" i="2"/>
  <c r="AC1678" i="2"/>
  <c r="Z1681" i="2"/>
  <c r="O1681" i="2"/>
  <c r="W1259" i="2"/>
  <c r="AA1681" i="2"/>
  <c r="J1686" i="2"/>
  <c r="X1262" i="2"/>
  <c r="AE1687" i="2"/>
  <c r="I1264" i="2"/>
  <c r="I208" i="2" s="1"/>
  <c r="J1692" i="2"/>
  <c r="J1696" i="2"/>
  <c r="K1696" i="2"/>
  <c r="M1699" i="2"/>
  <c r="AB1137" i="2"/>
  <c r="J1774" i="2"/>
  <c r="N1775" i="2"/>
  <c r="U1143" i="2"/>
  <c r="U88" i="2" s="1"/>
  <c r="L1779" i="2"/>
  <c r="M1779" i="2"/>
  <c r="J1781" i="2"/>
  <c r="L1783" i="2"/>
  <c r="K1786" i="2"/>
  <c r="AE1791" i="2"/>
  <c r="AF1791" i="2" s="1"/>
  <c r="J1794" i="2"/>
  <c r="L1794" i="2"/>
  <c r="Q1775" i="2"/>
  <c r="L1795" i="2"/>
  <c r="L1797" i="2"/>
  <c r="L1798" i="2"/>
  <c r="I1799" i="2"/>
  <c r="AE1802" i="2"/>
  <c r="AF1802" i="2" s="1"/>
  <c r="L1803" i="2"/>
  <c r="H1807" i="2"/>
  <c r="U1805" i="2"/>
  <c r="AC1805" i="2"/>
  <c r="J1809" i="2"/>
  <c r="W1811" i="2"/>
  <c r="AA1811" i="2"/>
  <c r="K1815" i="2"/>
  <c r="Z1816" i="2"/>
  <c r="AD1816" i="2"/>
  <c r="J1822" i="2"/>
  <c r="J1827" i="2"/>
  <c r="K1827" i="2"/>
  <c r="AE1828" i="2"/>
  <c r="K1828" i="2"/>
  <c r="J1829" i="2"/>
  <c r="K1829" i="2"/>
  <c r="L1836" i="2"/>
  <c r="L1838" i="2"/>
  <c r="K1839" i="2"/>
  <c r="L1839" i="2"/>
  <c r="M1841" i="2"/>
  <c r="J1844" i="2"/>
  <c r="H1845" i="2"/>
  <c r="J1850" i="2"/>
  <c r="K1850" i="2"/>
  <c r="L1854" i="2"/>
  <c r="K1855" i="2"/>
  <c r="L1855" i="2"/>
  <c r="AE1856" i="2"/>
  <c r="AF1856" i="2" s="1"/>
  <c r="Z1858" i="2"/>
  <c r="AE1861" i="2"/>
  <c r="AF1861" i="2" s="1"/>
  <c r="J1866" i="2"/>
  <c r="AE1866" i="2"/>
  <c r="AF1866" i="2" s="1"/>
  <c r="L1866" i="2"/>
  <c r="AD1863" i="2"/>
  <c r="M1868" i="2"/>
  <c r="J1871" i="2"/>
  <c r="L1872" i="2"/>
  <c r="J1873" i="2"/>
  <c r="L1873" i="2"/>
  <c r="AE1874" i="2"/>
  <c r="H1875" i="2"/>
  <c r="K1882" i="2"/>
  <c r="W1884" i="2"/>
  <c r="J1888" i="2"/>
  <c r="K1888" i="2"/>
  <c r="M1891" i="2"/>
  <c r="AB1890" i="2"/>
  <c r="J1895" i="2"/>
  <c r="U1261" i="2"/>
  <c r="U205" i="2" s="1"/>
  <c r="M1897" i="2"/>
  <c r="AE1898" i="2"/>
  <c r="K1898" i="2"/>
  <c r="J1904" i="2"/>
  <c r="J1982" i="2"/>
  <c r="I1138" i="2"/>
  <c r="J1988" i="2"/>
  <c r="J1987" i="2" s="1"/>
  <c r="AE1988" i="2"/>
  <c r="N1147" i="2"/>
  <c r="N92" i="2" s="1"/>
  <c r="J2007" i="2"/>
  <c r="AD1159" i="2"/>
  <c r="AD104" i="2" s="1"/>
  <c r="M2010" i="2"/>
  <c r="AB2011" i="2"/>
  <c r="AE2012" i="2"/>
  <c r="K2065" i="2"/>
  <c r="W2063" i="2"/>
  <c r="AA2063" i="2"/>
  <c r="L2067" i="2"/>
  <c r="Y1225" i="2"/>
  <c r="L2072" i="2"/>
  <c r="AE2121" i="2"/>
  <c r="S2120" i="2"/>
  <c r="L2120" i="2"/>
  <c r="V2219" i="2"/>
  <c r="J2224" i="2"/>
  <c r="Y2222" i="2"/>
  <c r="I2242" i="2"/>
  <c r="J2248" i="2"/>
  <c r="J2257" i="2"/>
  <c r="V2280" i="2"/>
  <c r="K2281" i="2"/>
  <c r="K2280" i="2" s="1"/>
  <c r="L2281" i="2"/>
  <c r="Z2280" i="2"/>
  <c r="AD2280" i="2"/>
  <c r="AE2287" i="2"/>
  <c r="J2287" i="2"/>
  <c r="I1238" i="2"/>
  <c r="I182" i="2" s="1"/>
  <c r="J2329" i="2"/>
  <c r="T2327" i="2"/>
  <c r="AC2444" i="2"/>
  <c r="L2449" i="2"/>
  <c r="P1863" i="2"/>
  <c r="T1240" i="2"/>
  <c r="T184" i="2" s="1"/>
  <c r="M1889" i="2"/>
  <c r="T1893" i="2"/>
  <c r="X1893" i="2"/>
  <c r="M1895" i="2"/>
  <c r="AE1897" i="2"/>
  <c r="K1897" i="2"/>
  <c r="L1898" i="2"/>
  <c r="L1262" i="2" s="1"/>
  <c r="M1898" i="2"/>
  <c r="U1265" i="2"/>
  <c r="U209" i="2" s="1"/>
  <c r="M1901" i="2"/>
  <c r="U1902" i="2"/>
  <c r="AC1902" i="2"/>
  <c r="Q1272" i="2"/>
  <c r="Q216" i="2" s="1"/>
  <c r="U1272" i="2"/>
  <c r="AC1272" i="2"/>
  <c r="L1910" i="2"/>
  <c r="Z1981" i="2"/>
  <c r="AD1981" i="2"/>
  <c r="J1983" i="2"/>
  <c r="M1983" i="2"/>
  <c r="L1990" i="2"/>
  <c r="X1143" i="2"/>
  <c r="X88" i="2" s="1"/>
  <c r="I1146" i="2"/>
  <c r="H1146" i="2" s="1"/>
  <c r="K2009" i="2"/>
  <c r="AE2014" i="2"/>
  <c r="K2014" i="2"/>
  <c r="K2011" i="2" s="1"/>
  <c r="M2015" i="2"/>
  <c r="AE2016" i="2"/>
  <c r="K2016" i="2"/>
  <c r="V2017" i="2"/>
  <c r="J2020" i="2"/>
  <c r="K2021" i="2"/>
  <c r="L2021" i="2"/>
  <c r="M2025" i="2"/>
  <c r="J2026" i="2"/>
  <c r="AE2026" i="2"/>
  <c r="Z2022" i="2"/>
  <c r="AD2022" i="2"/>
  <c r="S2027" i="2"/>
  <c r="M2028" i="2"/>
  <c r="J2029" i="2"/>
  <c r="K2029" i="2"/>
  <c r="M2030" i="2"/>
  <c r="I2031" i="2"/>
  <c r="J2033" i="2"/>
  <c r="K2033" i="2"/>
  <c r="M2033" i="2"/>
  <c r="M2031" i="2" s="1"/>
  <c r="J2037" i="2"/>
  <c r="K2037" i="2"/>
  <c r="M2037" i="2"/>
  <c r="J2041" i="2"/>
  <c r="X1194" i="2"/>
  <c r="M2041" i="2"/>
  <c r="J2045" i="2"/>
  <c r="K2045" i="2"/>
  <c r="M2045" i="2"/>
  <c r="J2062" i="2"/>
  <c r="S2069" i="2"/>
  <c r="M2070" i="2"/>
  <c r="M2069" i="2" s="1"/>
  <c r="K2071" i="2"/>
  <c r="AE2075" i="2"/>
  <c r="AA1232" i="2"/>
  <c r="AA176" i="2" s="1"/>
  <c r="M2080" i="2"/>
  <c r="M2083" i="2"/>
  <c r="J2084" i="2"/>
  <c r="K2084" i="2"/>
  <c r="J2087" i="2"/>
  <c r="AE2087" i="2"/>
  <c r="K2087" i="2"/>
  <c r="L2087" i="2"/>
  <c r="J2100" i="2"/>
  <c r="K2100" i="2"/>
  <c r="M2100" i="2"/>
  <c r="J2103" i="2"/>
  <c r="K2103" i="2"/>
  <c r="U2104" i="2"/>
  <c r="AC2104" i="2"/>
  <c r="J2109" i="2"/>
  <c r="K2110" i="2"/>
  <c r="L2110" i="2"/>
  <c r="T2113" i="2"/>
  <c r="X2113" i="2"/>
  <c r="K2115" i="2"/>
  <c r="L2115" i="2"/>
  <c r="L2113" i="2" s="1"/>
  <c r="J2119" i="2"/>
  <c r="L2121" i="2"/>
  <c r="AF2188" i="2"/>
  <c r="Q2192" i="2"/>
  <c r="K2199" i="2"/>
  <c r="W2198" i="2"/>
  <c r="AA2198" i="2"/>
  <c r="AA2300" i="2" s="1"/>
  <c r="V107" i="1" s="1"/>
  <c r="M2200" i="2"/>
  <c r="M2203" i="2"/>
  <c r="J2204" i="2"/>
  <c r="K2204" i="2"/>
  <c r="AE2221" i="2"/>
  <c r="U2222" i="2"/>
  <c r="M2223" i="2"/>
  <c r="J2227" i="2"/>
  <c r="X1168" i="2"/>
  <c r="X113" i="2" s="1"/>
  <c r="M2227" i="2"/>
  <c r="J2231" i="2"/>
  <c r="K2231" i="2"/>
  <c r="L2231" i="2"/>
  <c r="M2232" i="2"/>
  <c r="AE2234" i="2"/>
  <c r="L2236" i="2"/>
  <c r="K2237" i="2"/>
  <c r="W2233" i="2"/>
  <c r="AA2233" i="2"/>
  <c r="V2238" i="2"/>
  <c r="K2243" i="2"/>
  <c r="L2244" i="2"/>
  <c r="M2244" i="2"/>
  <c r="M2247" i="2"/>
  <c r="K2248" i="2"/>
  <c r="K2251" i="2"/>
  <c r="L2252" i="2"/>
  <c r="M2252" i="2"/>
  <c r="M2255" i="2"/>
  <c r="K2256" i="2"/>
  <c r="AE2258" i="2"/>
  <c r="J2258" i="2"/>
  <c r="K2258" i="2"/>
  <c r="J2277" i="2"/>
  <c r="K2277" i="2"/>
  <c r="M2277" i="2"/>
  <c r="M2274" i="2" s="1"/>
  <c r="K2278" i="2"/>
  <c r="L2278" i="2"/>
  <c r="AD1220" i="2"/>
  <c r="K2279" i="2"/>
  <c r="K2274" i="2" s="1"/>
  <c r="W2274" i="2"/>
  <c r="AA2274" i="2"/>
  <c r="L2288" i="2"/>
  <c r="T2285" i="2"/>
  <c r="X2285" i="2"/>
  <c r="V1239" i="2"/>
  <c r="V183" i="2" s="1"/>
  <c r="V5361" i="2" s="1"/>
  <c r="K2297" i="2"/>
  <c r="AD1239" i="2"/>
  <c r="AD183" i="2" s="1"/>
  <c r="AD5361" i="2" s="1"/>
  <c r="K2298" i="2"/>
  <c r="AA4785" i="2"/>
  <c r="AA2306" i="2"/>
  <c r="W2306" i="2"/>
  <c r="I2312" i="2"/>
  <c r="U2312" i="2"/>
  <c r="AC2312" i="2"/>
  <c r="J2314" i="2"/>
  <c r="X1256" i="2"/>
  <c r="X200" i="2" s="1"/>
  <c r="X5378" i="2" s="1"/>
  <c r="M2314" i="2"/>
  <c r="I2327" i="2"/>
  <c r="U2331" i="2"/>
  <c r="AC2331" i="2"/>
  <c r="H2337" i="2"/>
  <c r="H2341" i="2" s="1"/>
  <c r="K2405" i="2"/>
  <c r="L2410" i="2"/>
  <c r="K2413" i="2"/>
  <c r="J2415" i="2"/>
  <c r="U2409" i="2"/>
  <c r="AC2409" i="2"/>
  <c r="AE2437" i="2"/>
  <c r="J2437" i="2"/>
  <c r="K2437" i="2"/>
  <c r="J2441" i="2"/>
  <c r="M2441" i="2"/>
  <c r="K2449" i="2"/>
  <c r="Z2449" i="2"/>
  <c r="AD2449" i="2"/>
  <c r="AD2511" i="2" s="1"/>
  <c r="K2463" i="2"/>
  <c r="J2470" i="2"/>
  <c r="M2470" i="2"/>
  <c r="L2471" i="2"/>
  <c r="J2487" i="2"/>
  <c r="J2495" i="2"/>
  <c r="AB2496" i="2"/>
  <c r="AE2501" i="2"/>
  <c r="J2501" i="2"/>
  <c r="J2505" i="2"/>
  <c r="AB2614" i="2"/>
  <c r="M2615" i="2"/>
  <c r="I2644" i="2"/>
  <c r="Y2644" i="2"/>
  <c r="AC2644" i="2"/>
  <c r="M2649" i="2"/>
  <c r="K2657" i="2"/>
  <c r="I2664" i="2"/>
  <c r="J2678" i="2"/>
  <c r="W2702" i="2"/>
  <c r="K2703" i="2"/>
  <c r="AA2702" i="2"/>
  <c r="U2746" i="2"/>
  <c r="J2747" i="2"/>
  <c r="K2748" i="2"/>
  <c r="W2746" i="2"/>
  <c r="K3246" i="2"/>
  <c r="W3059" i="2"/>
  <c r="W2872" i="2" s="1"/>
  <c r="AE2668" i="2"/>
  <c r="J2668" i="2"/>
  <c r="S2707" i="2"/>
  <c r="J2708" i="2"/>
  <c r="K2708" i="2"/>
  <c r="W2707" i="2"/>
  <c r="AA2737" i="2"/>
  <c r="L2740" i="2"/>
  <c r="P3027" i="2"/>
  <c r="P2841" i="2"/>
  <c r="I3027" i="2"/>
  <c r="I2842" i="2"/>
  <c r="AD2872" i="2"/>
  <c r="L3209" i="2"/>
  <c r="Y3022" i="2"/>
  <c r="Y3205" i="2"/>
  <c r="AE3210" i="2"/>
  <c r="S3023" i="2"/>
  <c r="S2836" i="2" s="1"/>
  <c r="L2018" i="2"/>
  <c r="L2020" i="2"/>
  <c r="J2021" i="2"/>
  <c r="K2025" i="2"/>
  <c r="L2025" i="2"/>
  <c r="T2022" i="2"/>
  <c r="X2022" i="2"/>
  <c r="K2028" i="2"/>
  <c r="M2029" i="2"/>
  <c r="J1183" i="2"/>
  <c r="K2030" i="2"/>
  <c r="L2033" i="2"/>
  <c r="L2031" i="2" s="1"/>
  <c r="L2037" i="2"/>
  <c r="L2041" i="2"/>
  <c r="L2045" i="2"/>
  <c r="L2062" i="2"/>
  <c r="AE2070" i="2"/>
  <c r="K2070" i="2"/>
  <c r="K2069" i="2" s="1"/>
  <c r="U2069" i="2"/>
  <c r="M2071" i="2"/>
  <c r="AE2076" i="2"/>
  <c r="U1232" i="2"/>
  <c r="U176" i="2" s="1"/>
  <c r="Y1232" i="2"/>
  <c r="Y176" i="2" s="1"/>
  <c r="Y5354" i="2" s="1"/>
  <c r="K2080" i="2"/>
  <c r="K2083" i="2"/>
  <c r="L2083" i="2"/>
  <c r="M2084" i="2"/>
  <c r="AE2099" i="2"/>
  <c r="L2100" i="2"/>
  <c r="U2101" i="2"/>
  <c r="M2103" i="2"/>
  <c r="W2104" i="2"/>
  <c r="W2124" i="2" s="1"/>
  <c r="R99" i="1" s="1"/>
  <c r="AA2104" i="2"/>
  <c r="I1261" i="2"/>
  <c r="L2109" i="2"/>
  <c r="J2110" i="2"/>
  <c r="AE2111" i="2"/>
  <c r="I1265" i="2"/>
  <c r="I209" i="2" s="1"/>
  <c r="J2114" i="2"/>
  <c r="AE2114" i="2"/>
  <c r="J2115" i="2"/>
  <c r="J2117" i="2"/>
  <c r="J2116" i="2" s="1"/>
  <c r="AE2117" i="2"/>
  <c r="J2121" i="2"/>
  <c r="K2121" i="2"/>
  <c r="K2120" i="2" s="1"/>
  <c r="K2200" i="2"/>
  <c r="K2203" i="2"/>
  <c r="L2203" i="2"/>
  <c r="M2204" i="2"/>
  <c r="N1148" i="2"/>
  <c r="N93" i="2" s="1"/>
  <c r="R1148" i="2"/>
  <c r="AE2220" i="2"/>
  <c r="AE2219" i="2" s="1"/>
  <c r="K2223" i="2"/>
  <c r="P1153" i="2"/>
  <c r="P98" i="2" s="1"/>
  <c r="T2222" i="2"/>
  <c r="X2222" i="2"/>
  <c r="L2227" i="2"/>
  <c r="M2231" i="2"/>
  <c r="K2232" i="2"/>
  <c r="J2236" i="2"/>
  <c r="U2233" i="2"/>
  <c r="AC2233" i="2"/>
  <c r="L2239" i="2"/>
  <c r="AD2238" i="2"/>
  <c r="M2243" i="2"/>
  <c r="K2244" i="2"/>
  <c r="K2247" i="2"/>
  <c r="M2248" i="2"/>
  <c r="M2251" i="2"/>
  <c r="K2252" i="2"/>
  <c r="AE2255" i="2"/>
  <c r="K2255" i="2"/>
  <c r="M2256" i="2"/>
  <c r="M2258" i="2"/>
  <c r="U2274" i="2"/>
  <c r="AC2274" i="2"/>
  <c r="I1236" i="2"/>
  <c r="I180" i="2" s="1"/>
  <c r="X1237" i="2"/>
  <c r="X181" i="2" s="1"/>
  <c r="AB1237" i="2"/>
  <c r="AB181" i="2" s="1"/>
  <c r="L2296" i="2"/>
  <c r="AD1238" i="2"/>
  <c r="AD182" i="2" s="1"/>
  <c r="X1239" i="2"/>
  <c r="X183" i="2" s="1"/>
  <c r="AB1239" i="2"/>
  <c r="AB183" i="2" s="1"/>
  <c r="L2298" i="2"/>
  <c r="AC2306" i="2"/>
  <c r="K2318" i="2"/>
  <c r="W2315" i="2"/>
  <c r="AA2315" i="2"/>
  <c r="M2322" i="2"/>
  <c r="AE2323" i="2"/>
  <c r="K2323" i="2"/>
  <c r="K2325" i="2"/>
  <c r="K2328" i="2"/>
  <c r="J2403" i="2"/>
  <c r="J2440" i="2"/>
  <c r="M2439" i="2"/>
  <c r="AE2445" i="2"/>
  <c r="S2444" i="2"/>
  <c r="J2445" i="2"/>
  <c r="J2444" i="2" s="1"/>
  <c r="L2445" i="2"/>
  <c r="AA2444" i="2"/>
  <c r="L2446" i="2"/>
  <c r="Y2444" i="2"/>
  <c r="X2453" i="2"/>
  <c r="L2455" i="2"/>
  <c r="Z2453" i="2"/>
  <c r="L2457" i="2"/>
  <c r="AE2469" i="2"/>
  <c r="I2485" i="2"/>
  <c r="AE2493" i="2"/>
  <c r="J2493" i="2"/>
  <c r="X2526" i="2"/>
  <c r="X2546" i="2" s="1"/>
  <c r="L2643" i="2"/>
  <c r="Z2641" i="2"/>
  <c r="M2657" i="2"/>
  <c r="M2655" i="2" s="1"/>
  <c r="AB2655" i="2"/>
  <c r="T2664" i="2"/>
  <c r="AB2664" i="2"/>
  <c r="AE2676" i="2"/>
  <c r="J2676" i="2"/>
  <c r="Y2746" i="2"/>
  <c r="O2840" i="2"/>
  <c r="O2889" i="2"/>
  <c r="K1874" i="2"/>
  <c r="J1875" i="2"/>
  <c r="K1875" i="2"/>
  <c r="M1888" i="2"/>
  <c r="K1892" i="2"/>
  <c r="K1890" i="2" s="1"/>
  <c r="O1893" i="2"/>
  <c r="J1899" i="2"/>
  <c r="K1899" i="2"/>
  <c r="L1900" i="2"/>
  <c r="M1900" i="2"/>
  <c r="I1902" i="2"/>
  <c r="AE1907" i="2"/>
  <c r="I1272" i="2"/>
  <c r="I216" i="2" s="1"/>
  <c r="AE1983" i="2"/>
  <c r="K1986" i="2"/>
  <c r="L1986" i="2"/>
  <c r="L1984" i="2" s="1"/>
  <c r="V1141" i="2"/>
  <c r="AD1141" i="2"/>
  <c r="J1992" i="2"/>
  <c r="K1993" i="2"/>
  <c r="L1993" i="2"/>
  <c r="K1994" i="2"/>
  <c r="W1146" i="2"/>
  <c r="AA1987" i="2"/>
  <c r="M2007" i="2"/>
  <c r="K2010" i="2"/>
  <c r="J2012" i="2"/>
  <c r="U2011" i="2"/>
  <c r="AC2011" i="2"/>
  <c r="L2019" i="2"/>
  <c r="K2023" i="2"/>
  <c r="K2022" i="2" s="1"/>
  <c r="AA2022" i="2"/>
  <c r="M2024" i="2"/>
  <c r="M1177" i="2" s="1"/>
  <c r="X2031" i="2"/>
  <c r="AB2031" i="2"/>
  <c r="J2034" i="2"/>
  <c r="K2035" i="2"/>
  <c r="L2035" i="2"/>
  <c r="J2036" i="2"/>
  <c r="X1189" i="2"/>
  <c r="X133" i="2" s="1"/>
  <c r="J2038" i="2"/>
  <c r="K2039" i="2"/>
  <c r="L2039" i="2"/>
  <c r="L1192" i="2" s="1"/>
  <c r="AD1192" i="2"/>
  <c r="J2040" i="2"/>
  <c r="J2042" i="2"/>
  <c r="K2043" i="2"/>
  <c r="K1196" i="2" s="1"/>
  <c r="L2043" i="2"/>
  <c r="J2044" i="2"/>
  <c r="I1199" i="2"/>
  <c r="I143" i="2" s="1"/>
  <c r="J2046" i="2"/>
  <c r="K2047" i="2"/>
  <c r="L2047" i="2"/>
  <c r="AD1200" i="2"/>
  <c r="J2048" i="2"/>
  <c r="X1201" i="2"/>
  <c r="L2049" i="2"/>
  <c r="J2064" i="2"/>
  <c r="J2063" i="2" s="1"/>
  <c r="K2064" i="2"/>
  <c r="M2065" i="2"/>
  <c r="J2066" i="2"/>
  <c r="K2066" i="2"/>
  <c r="M2067" i="2"/>
  <c r="J2068" i="2"/>
  <c r="AE2068" i="2"/>
  <c r="Z2063" i="2"/>
  <c r="AD2063" i="2"/>
  <c r="W2069" i="2"/>
  <c r="K2072" i="2"/>
  <c r="L2073" i="2"/>
  <c r="M2073" i="2"/>
  <c r="L2075" i="2"/>
  <c r="J2076" i="2"/>
  <c r="X2074" i="2"/>
  <c r="U2074" i="2"/>
  <c r="AC2074" i="2"/>
  <c r="J2078" i="2"/>
  <c r="K2078" i="2"/>
  <c r="J2081" i="2"/>
  <c r="K2081" i="2"/>
  <c r="L2081" i="2"/>
  <c r="M2082" i="2"/>
  <c r="M2085" i="2"/>
  <c r="J2086" i="2"/>
  <c r="K2086" i="2"/>
  <c r="H2126" i="2"/>
  <c r="H2130" i="2" s="1"/>
  <c r="X2095" i="2"/>
  <c r="J2099" i="2"/>
  <c r="AE2100" i="2"/>
  <c r="AE2102" i="2"/>
  <c r="K2102" i="2"/>
  <c r="J2105" i="2"/>
  <c r="M2107" i="2"/>
  <c r="K2108" i="2"/>
  <c r="K1261" i="2" s="1"/>
  <c r="L2108" i="2"/>
  <c r="AE2109" i="2"/>
  <c r="J2111" i="2"/>
  <c r="K2111" i="2"/>
  <c r="M2111" i="2"/>
  <c r="K2112" i="2"/>
  <c r="L2112" i="2"/>
  <c r="L2118" i="2"/>
  <c r="J2122" i="2"/>
  <c r="AB2120" i="2"/>
  <c r="K2193" i="2"/>
  <c r="K2192" i="2" s="1"/>
  <c r="W2192" i="2"/>
  <c r="AA2192" i="2"/>
  <c r="M2194" i="2"/>
  <c r="M2192" i="2" s="1"/>
  <c r="K2196" i="2"/>
  <c r="K2195" i="2" s="1"/>
  <c r="W2195" i="2"/>
  <c r="AA2195" i="2"/>
  <c r="M2197" i="2"/>
  <c r="M2195" i="2" s="1"/>
  <c r="J2201" i="2"/>
  <c r="K2201" i="2"/>
  <c r="L2201" i="2"/>
  <c r="M2202" i="2"/>
  <c r="Q1147" i="2"/>
  <c r="Q92" i="2" s="1"/>
  <c r="Q5270" i="2" s="1"/>
  <c r="L2218" i="2"/>
  <c r="S2219" i="2"/>
  <c r="X2219" i="2"/>
  <c r="AB2219" i="2"/>
  <c r="L2221" i="2"/>
  <c r="W2222" i="2"/>
  <c r="L2225" i="2"/>
  <c r="J2226" i="2"/>
  <c r="M2229" i="2"/>
  <c r="J2230" i="2"/>
  <c r="J2228" i="2" s="1"/>
  <c r="K2230" i="2"/>
  <c r="K2228" i="2" s="1"/>
  <c r="I2233" i="2"/>
  <c r="L2234" i="2"/>
  <c r="J2235" i="2"/>
  <c r="AB1177" i="2"/>
  <c r="AB121" i="2" s="1"/>
  <c r="AB5299" i="2" s="1"/>
  <c r="L2240" i="2"/>
  <c r="J2241" i="2"/>
  <c r="M2241" i="2"/>
  <c r="Y2242" i="2"/>
  <c r="AC2242" i="2"/>
  <c r="M2245" i="2"/>
  <c r="AE2246" i="2"/>
  <c r="K2246" i="2"/>
  <c r="K2249" i="2"/>
  <c r="L2250" i="2"/>
  <c r="M2250" i="2"/>
  <c r="M2253" i="2"/>
  <c r="AE2254" i="2"/>
  <c r="K2254" i="2"/>
  <c r="K2257" i="2"/>
  <c r="AE2273" i="2"/>
  <c r="K2275" i="2"/>
  <c r="AD2274" i="2"/>
  <c r="X2274" i="2"/>
  <c r="K2282" i="2"/>
  <c r="L2280" i="2"/>
  <c r="M2283" i="2"/>
  <c r="K2284" i="2"/>
  <c r="J2286" i="2"/>
  <c r="K2290" i="2"/>
  <c r="X1233" i="2"/>
  <c r="X177" i="2" s="1"/>
  <c r="AB1233" i="2"/>
  <c r="K2292" i="2"/>
  <c r="X1235" i="2"/>
  <c r="X179" i="2" s="1"/>
  <c r="AB1235" i="2"/>
  <c r="AB179" i="2" s="1"/>
  <c r="M2293" i="2"/>
  <c r="L2294" i="2"/>
  <c r="AD1236" i="2"/>
  <c r="U2306" i="2"/>
  <c r="M2310" i="2"/>
  <c r="AE2311" i="2"/>
  <c r="K2311" i="2"/>
  <c r="AE2314" i="2"/>
  <c r="J2317" i="2"/>
  <c r="Z2315" i="2"/>
  <c r="AD2315" i="2"/>
  <c r="AD2335" i="2" s="1"/>
  <c r="Y109" i="1" s="1"/>
  <c r="M2318" i="2"/>
  <c r="L2320" i="2"/>
  <c r="M2320" i="2"/>
  <c r="AE2321" i="2"/>
  <c r="K2321" i="2"/>
  <c r="M2328" i="2"/>
  <c r="M2327" i="2" s="1"/>
  <c r="L2330" i="2"/>
  <c r="M2330" i="2"/>
  <c r="J2333" i="2"/>
  <c r="E2337" i="2"/>
  <c r="E2341" i="2" s="1"/>
  <c r="S2409" i="2"/>
  <c r="W2409" i="2"/>
  <c r="L2430" i="2"/>
  <c r="AE2432" i="2"/>
  <c r="K2432" i="2"/>
  <c r="U2433" i="2"/>
  <c r="AC2433" i="2"/>
  <c r="AE2436" i="2"/>
  <c r="J2436" i="2"/>
  <c r="AB2439" i="2"/>
  <c r="S2449" i="2"/>
  <c r="I2449" i="2"/>
  <c r="U2449" i="2"/>
  <c r="M2450" i="2"/>
  <c r="M2449" i="2" s="1"/>
  <c r="AC2449" i="2"/>
  <c r="AB2453" i="2"/>
  <c r="U2453" i="2"/>
  <c r="Y2453" i="2"/>
  <c r="AC2453" i="2"/>
  <c r="AE2455" i="2"/>
  <c r="S2453" i="2"/>
  <c r="AA2453" i="2"/>
  <c r="AE2465" i="2"/>
  <c r="J2467" i="2"/>
  <c r="L2468" i="2"/>
  <c r="J2484" i="2"/>
  <c r="M2484" i="2"/>
  <c r="J2497" i="2"/>
  <c r="T2496" i="2"/>
  <c r="X2496" i="2"/>
  <c r="X2511" i="2" s="1"/>
  <c r="J2540" i="2"/>
  <c r="J2543" i="2"/>
  <c r="J2542" i="2" s="1"/>
  <c r="Y2542" i="2"/>
  <c r="L2544" i="2"/>
  <c r="M2544" i="2"/>
  <c r="AC2542" i="2"/>
  <c r="AE2619" i="2"/>
  <c r="J2619" i="2"/>
  <c r="AB2620" i="2"/>
  <c r="X2620" i="2"/>
  <c r="W2644" i="2"/>
  <c r="L2646" i="2"/>
  <c r="U2644" i="2"/>
  <c r="J2652" i="2"/>
  <c r="J2670" i="2"/>
  <c r="K2698" i="2"/>
  <c r="K2700" i="2"/>
  <c r="O3015" i="2"/>
  <c r="O2829" i="2"/>
  <c r="O2828" i="2" s="1"/>
  <c r="P3070" i="2"/>
  <c r="P2885" i="2"/>
  <c r="K2259" i="2"/>
  <c r="L2260" i="2"/>
  <c r="M2260" i="2"/>
  <c r="L2277" i="2"/>
  <c r="J2278" i="2"/>
  <c r="X1220" i="2"/>
  <c r="X164" i="2" s="1"/>
  <c r="X5342" i="2" s="1"/>
  <c r="AE2281" i="2"/>
  <c r="AE2283" i="2"/>
  <c r="J2288" i="2"/>
  <c r="Z2285" i="2"/>
  <c r="AD2285" i="2"/>
  <c r="AE2289" i="2"/>
  <c r="I2285" i="2"/>
  <c r="AE2291" i="2"/>
  <c r="V1235" i="2"/>
  <c r="V179" i="2" s="1"/>
  <c r="V5357" i="2" s="1"/>
  <c r="AD1235" i="2"/>
  <c r="AD179" i="2" s="1"/>
  <c r="AD5357" i="2" s="1"/>
  <c r="J2294" i="2"/>
  <c r="X1236" i="2"/>
  <c r="X180" i="2" s="1"/>
  <c r="AB1236" i="2"/>
  <c r="AB180" i="2" s="1"/>
  <c r="V1237" i="2"/>
  <c r="V181" i="2" s="1"/>
  <c r="AD1237" i="2"/>
  <c r="AD181" i="2" s="1"/>
  <c r="J2296" i="2"/>
  <c r="J2310" i="2"/>
  <c r="K2310" i="2"/>
  <c r="L2311" i="2"/>
  <c r="M2311" i="2"/>
  <c r="X2312" i="2"/>
  <c r="AB2312" i="2"/>
  <c r="L2314" i="2"/>
  <c r="M2316" i="2"/>
  <c r="M2315" i="2" s="1"/>
  <c r="T2315" i="2"/>
  <c r="X2315" i="2"/>
  <c r="X2335" i="2" s="1"/>
  <c r="S109" i="1" s="1"/>
  <c r="U2315" i="2"/>
  <c r="AC2315" i="2"/>
  <c r="AE2319" i="2"/>
  <c r="K2319" i="2"/>
  <c r="J2322" i="2"/>
  <c r="L2323" i="2"/>
  <c r="I2324" i="2"/>
  <c r="AE2326" i="2"/>
  <c r="K2326" i="2"/>
  <c r="U2327" i="2"/>
  <c r="AC2327" i="2"/>
  <c r="AE2329" i="2"/>
  <c r="K2329" i="2"/>
  <c r="K2332" i="2"/>
  <c r="L2404" i="2"/>
  <c r="T2403" i="2"/>
  <c r="X2403" i="2"/>
  <c r="L2405" i="2"/>
  <c r="J2408" i="2"/>
  <c r="L2411" i="2"/>
  <c r="J2412" i="2"/>
  <c r="L2413" i="2"/>
  <c r="J2414" i="2"/>
  <c r="L2429" i="2"/>
  <c r="M2429" i="2"/>
  <c r="Z2430" i="2"/>
  <c r="AD2430" i="2"/>
  <c r="W2433" i="2"/>
  <c r="AA2433" i="2"/>
  <c r="K2438" i="2"/>
  <c r="I2439" i="2"/>
  <c r="U2439" i="2"/>
  <c r="Y2439" i="2"/>
  <c r="AC2439" i="2"/>
  <c r="L2441" i="2"/>
  <c r="AE2443" i="2"/>
  <c r="M2445" i="2"/>
  <c r="AE2447" i="2"/>
  <c r="J2450" i="2"/>
  <c r="W2449" i="2"/>
  <c r="J2452" i="2"/>
  <c r="L2454" i="2"/>
  <c r="AD2453" i="2"/>
  <c r="J2455" i="2"/>
  <c r="J2453" i="2" s="1"/>
  <c r="M2455" i="2"/>
  <c r="K2456" i="2"/>
  <c r="L2456" i="2"/>
  <c r="AE2457" i="2"/>
  <c r="AE2459" i="2"/>
  <c r="L2461" i="2"/>
  <c r="J2462" i="2"/>
  <c r="L2463" i="2"/>
  <c r="J2464" i="2"/>
  <c r="J2469" i="2"/>
  <c r="K2470" i="2"/>
  <c r="L2470" i="2"/>
  <c r="J2471" i="2"/>
  <c r="M2471" i="2"/>
  <c r="M2453" i="2" s="1"/>
  <c r="K2484" i="2"/>
  <c r="L2484" i="2"/>
  <c r="J2486" i="2"/>
  <c r="K2486" i="2"/>
  <c r="L2487" i="2"/>
  <c r="M2487" i="2"/>
  <c r="L2490" i="2"/>
  <c r="M2490" i="2"/>
  <c r="Z2491" i="2"/>
  <c r="AD2491" i="2"/>
  <c r="AE2494" i="2"/>
  <c r="L2495" i="2"/>
  <c r="L2498" i="2"/>
  <c r="K2499" i="2"/>
  <c r="J2499" i="2"/>
  <c r="J2502" i="2"/>
  <c r="K2502" i="2"/>
  <c r="L2503" i="2"/>
  <c r="M2503" i="2"/>
  <c r="L2506" i="2"/>
  <c r="AE2507" i="2"/>
  <c r="T2517" i="2"/>
  <c r="AB2517" i="2"/>
  <c r="U2526" i="2"/>
  <c r="Y2526" i="2"/>
  <c r="AC2526" i="2"/>
  <c r="J2529" i="2"/>
  <c r="AE2529" i="2"/>
  <c r="K2529" i="2"/>
  <c r="J2530" i="2"/>
  <c r="AB2526" i="2"/>
  <c r="L2531" i="2"/>
  <c r="J2532" i="2"/>
  <c r="AE2537" i="2"/>
  <c r="L2541" i="2"/>
  <c r="M2543" i="2"/>
  <c r="M2542" i="2" s="1"/>
  <c r="N2614" i="2"/>
  <c r="K2621" i="2"/>
  <c r="W2620" i="2"/>
  <c r="AA2620" i="2"/>
  <c r="L2622" i="2"/>
  <c r="M2622" i="2"/>
  <c r="M2625" i="2"/>
  <c r="AE2626" i="2"/>
  <c r="L2640" i="2"/>
  <c r="I2641" i="2"/>
  <c r="L2642" i="2"/>
  <c r="L2641" i="2" s="1"/>
  <c r="AD2641" i="2"/>
  <c r="AE2643" i="2"/>
  <c r="AE2645" i="2"/>
  <c r="K2645" i="2"/>
  <c r="AA2644" i="2"/>
  <c r="K2647" i="2"/>
  <c r="L2647" i="2"/>
  <c r="J2648" i="2"/>
  <c r="M2648" i="2"/>
  <c r="K2649" i="2"/>
  <c r="L2649" i="2"/>
  <c r="L2653" i="2"/>
  <c r="M2653" i="2"/>
  <c r="AE2654" i="2"/>
  <c r="K2654" i="2"/>
  <c r="J2656" i="2"/>
  <c r="J2655" i="2" s="1"/>
  <c r="X2655" i="2"/>
  <c r="J2659" i="2"/>
  <c r="I2660" i="2"/>
  <c r="AD2660" i="2"/>
  <c r="J2662" i="2"/>
  <c r="M2662" i="2"/>
  <c r="U2664" i="2"/>
  <c r="AE2666" i="2"/>
  <c r="K2666" i="2"/>
  <c r="L2673" i="2"/>
  <c r="M2673" i="2"/>
  <c r="AE2674" i="2"/>
  <c r="K2674" i="2"/>
  <c r="L2681" i="2"/>
  <c r="M2681" i="2"/>
  <c r="AE2682" i="2"/>
  <c r="K2682" i="2"/>
  <c r="J2697" i="2"/>
  <c r="M2697" i="2"/>
  <c r="J2703" i="2"/>
  <c r="M2703" i="2"/>
  <c r="J2705" i="2"/>
  <c r="AA2707" i="2"/>
  <c r="L2710" i="2"/>
  <c r="M2710" i="2"/>
  <c r="L2711" i="2"/>
  <c r="L2713" i="2"/>
  <c r="J2714" i="2"/>
  <c r="L2715" i="2"/>
  <c r="J2716" i="2"/>
  <c r="L2733" i="2"/>
  <c r="M2733" i="2"/>
  <c r="U2737" i="2"/>
  <c r="AC2737" i="2"/>
  <c r="M2740" i="2"/>
  <c r="M2742" i="2"/>
  <c r="J2743" i="2"/>
  <c r="K2743" i="2"/>
  <c r="Z2746" i="2"/>
  <c r="AD2746" i="2"/>
  <c r="X3012" i="2"/>
  <c r="N3012" i="2"/>
  <c r="N2827" i="2"/>
  <c r="Q3030" i="2"/>
  <c r="R2864" i="2"/>
  <c r="R3050" i="2"/>
  <c r="V3075" i="2"/>
  <c r="Q5375" i="2"/>
  <c r="W2939" i="2"/>
  <c r="L3026" i="2"/>
  <c r="J3243" i="2"/>
  <c r="T3056" i="2"/>
  <c r="AB3056" i="2"/>
  <c r="M3243" i="2"/>
  <c r="M3260" i="2"/>
  <c r="M3073" i="2" s="1"/>
  <c r="AE2405" i="2"/>
  <c r="AE2410" i="2"/>
  <c r="AE2411" i="2"/>
  <c r="AE2413" i="2"/>
  <c r="L2415" i="2"/>
  <c r="K2416" i="2"/>
  <c r="J2416" i="2"/>
  <c r="S2430" i="2"/>
  <c r="W2430" i="2"/>
  <c r="AA2430" i="2"/>
  <c r="L2432" i="2"/>
  <c r="J2434" i="2"/>
  <c r="M2434" i="2"/>
  <c r="M2433" i="2" s="1"/>
  <c r="M2436" i="2"/>
  <c r="AE2438" i="2"/>
  <c r="L2440" i="2"/>
  <c r="L2439" i="2" s="1"/>
  <c r="AE2441" i="2"/>
  <c r="L2442" i="2"/>
  <c r="J2443" i="2"/>
  <c r="M2443" i="2"/>
  <c r="K2445" i="2"/>
  <c r="Z2444" i="2"/>
  <c r="AD2444" i="2"/>
  <c r="AE2446" i="2"/>
  <c r="K2446" i="2"/>
  <c r="T2444" i="2"/>
  <c r="X2444" i="2"/>
  <c r="J2457" i="2"/>
  <c r="K2458" i="2"/>
  <c r="L2458" i="2"/>
  <c r="J2459" i="2"/>
  <c r="M2459" i="2"/>
  <c r="K2460" i="2"/>
  <c r="L2460" i="2"/>
  <c r="AE2461" i="2"/>
  <c r="AE2463" i="2"/>
  <c r="L2465" i="2"/>
  <c r="J2466" i="2"/>
  <c r="L2467" i="2"/>
  <c r="J2468" i="2"/>
  <c r="L2488" i="2"/>
  <c r="AE2489" i="2"/>
  <c r="S2491" i="2"/>
  <c r="W2491" i="2"/>
  <c r="AA2491" i="2"/>
  <c r="L2493" i="2"/>
  <c r="AD2496" i="2"/>
  <c r="AE2498" i="2"/>
  <c r="AE2500" i="2"/>
  <c r="K2500" i="2"/>
  <c r="L2501" i="2"/>
  <c r="M2501" i="2"/>
  <c r="L2504" i="2"/>
  <c r="AE2505" i="2"/>
  <c r="AE2508" i="2"/>
  <c r="K2508" i="2"/>
  <c r="L2509" i="2"/>
  <c r="L2521" i="2"/>
  <c r="J2522" i="2"/>
  <c r="L2525" i="2"/>
  <c r="M2525" i="2"/>
  <c r="I2526" i="2"/>
  <c r="AE2531" i="2"/>
  <c r="J2536" i="2"/>
  <c r="J2535" i="2" s="1"/>
  <c r="AE2536" i="2"/>
  <c r="AE2535" i="2" s="1"/>
  <c r="Z2535" i="2"/>
  <c r="AD2535" i="2"/>
  <c r="M2537" i="2"/>
  <c r="U2538" i="2"/>
  <c r="AC2538" i="2"/>
  <c r="AE2540" i="2"/>
  <c r="K2540" i="2"/>
  <c r="K2538" i="2" s="1"/>
  <c r="AE2544" i="2"/>
  <c r="M2616" i="2"/>
  <c r="K2618" i="2"/>
  <c r="K2617" i="2" s="1"/>
  <c r="W2617" i="2"/>
  <c r="AA2617" i="2"/>
  <c r="L2619" i="2"/>
  <c r="M2619" i="2"/>
  <c r="M2617" i="2" s="1"/>
  <c r="I2620" i="2"/>
  <c r="M2623" i="2"/>
  <c r="M2620" i="2" s="1"/>
  <c r="AE2624" i="2"/>
  <c r="K2624" i="2"/>
  <c r="J2627" i="2"/>
  <c r="AE2627" i="2"/>
  <c r="Z2620" i="2"/>
  <c r="AD2620" i="2"/>
  <c r="J2643" i="2"/>
  <c r="M2645" i="2"/>
  <c r="U2650" i="2"/>
  <c r="AE2652" i="2"/>
  <c r="K2652" i="2"/>
  <c r="L2657" i="2"/>
  <c r="J2658" i="2"/>
  <c r="W2660" i="2"/>
  <c r="AA2660" i="2"/>
  <c r="J2663" i="2"/>
  <c r="M2663" i="2"/>
  <c r="Z2664" i="2"/>
  <c r="AD2664" i="2"/>
  <c r="L2668" i="2"/>
  <c r="L2671" i="2"/>
  <c r="M2671" i="2"/>
  <c r="AE2672" i="2"/>
  <c r="K2672" i="2"/>
  <c r="L2676" i="2"/>
  <c r="L2679" i="2"/>
  <c r="M2679" i="2"/>
  <c r="AE2680" i="2"/>
  <c r="K2680" i="2"/>
  <c r="J2695" i="2"/>
  <c r="L2698" i="2"/>
  <c r="J2699" i="2"/>
  <c r="AB2696" i="2"/>
  <c r="L2700" i="2"/>
  <c r="K2701" i="2"/>
  <c r="W2696" i="2"/>
  <c r="AA2696" i="2"/>
  <c r="J2704" i="2"/>
  <c r="M2704" i="2"/>
  <c r="J2706" i="2"/>
  <c r="M2706" i="2"/>
  <c r="AE2711" i="2"/>
  <c r="L2712" i="2"/>
  <c r="AE2713" i="2"/>
  <c r="AE2715" i="2"/>
  <c r="L2717" i="2"/>
  <c r="J2718" i="2"/>
  <c r="L2719" i="2"/>
  <c r="K2720" i="2"/>
  <c r="K2732" i="2"/>
  <c r="L2735" i="2"/>
  <c r="L2739" i="2"/>
  <c r="K2739" i="2"/>
  <c r="M2739" i="2"/>
  <c r="M2741" i="2"/>
  <c r="K2742" i="2"/>
  <c r="J2751" i="2"/>
  <c r="M2751" i="2"/>
  <c r="L2752" i="2"/>
  <c r="S2753" i="2"/>
  <c r="W2753" i="2"/>
  <c r="AA2753" i="2"/>
  <c r="I2839" i="2"/>
  <c r="P3081" i="2"/>
  <c r="S3199" i="2"/>
  <c r="J3206" i="2"/>
  <c r="S3019" i="2"/>
  <c r="M3219" i="2"/>
  <c r="AB3032" i="2"/>
  <c r="AB2845" i="2" s="1"/>
  <c r="K3225" i="2"/>
  <c r="V3223" i="2"/>
  <c r="L3242" i="2"/>
  <c r="Z3055" i="2"/>
  <c r="M3262" i="2"/>
  <c r="M3075" i="2" s="1"/>
  <c r="AD3075" i="2"/>
  <c r="M3115" i="2"/>
  <c r="U2485" i="2"/>
  <c r="AC2485" i="2"/>
  <c r="AE2487" i="2"/>
  <c r="J2490" i="2"/>
  <c r="AE2490" i="2"/>
  <c r="Z2485" i="2"/>
  <c r="AD2485" i="2"/>
  <c r="L2494" i="2"/>
  <c r="M2494" i="2"/>
  <c r="AE2495" i="2"/>
  <c r="K2495" i="2"/>
  <c r="J2498" i="2"/>
  <c r="L2502" i="2"/>
  <c r="AE2503" i="2"/>
  <c r="J2506" i="2"/>
  <c r="K2506" i="2"/>
  <c r="L2507" i="2"/>
  <c r="M2507" i="2"/>
  <c r="X2517" i="2"/>
  <c r="AE2521" i="2"/>
  <c r="K2524" i="2"/>
  <c r="W2526" i="2"/>
  <c r="AA2526" i="2"/>
  <c r="K2530" i="2"/>
  <c r="L2530" i="2"/>
  <c r="J2531" i="2"/>
  <c r="M2531" i="2"/>
  <c r="K2532" i="2"/>
  <c r="L2532" i="2"/>
  <c r="AE2533" i="2"/>
  <c r="J2541" i="2"/>
  <c r="K2541" i="2"/>
  <c r="AE2543" i="2"/>
  <c r="K2543" i="2"/>
  <c r="K2542" i="2" s="1"/>
  <c r="K2615" i="2"/>
  <c r="U2620" i="2"/>
  <c r="AC2620" i="2"/>
  <c r="AE2622" i="2"/>
  <c r="K2622" i="2"/>
  <c r="J2625" i="2"/>
  <c r="K2625" i="2"/>
  <c r="L2626" i="2"/>
  <c r="M2626" i="2"/>
  <c r="J2646" i="2"/>
  <c r="AE2646" i="2"/>
  <c r="J2647" i="2"/>
  <c r="L2648" i="2"/>
  <c r="J2649" i="2"/>
  <c r="AD2655" i="2"/>
  <c r="AE2657" i="2"/>
  <c r="U2655" i="2"/>
  <c r="AC2655" i="2"/>
  <c r="L2662" i="2"/>
  <c r="W2664" i="2"/>
  <c r="AA2664" i="2"/>
  <c r="L2669" i="2"/>
  <c r="M2669" i="2"/>
  <c r="AE2670" i="2"/>
  <c r="K2670" i="2"/>
  <c r="L2677" i="2"/>
  <c r="M2677" i="2"/>
  <c r="AE2678" i="2"/>
  <c r="K2678" i="2"/>
  <c r="I2696" i="2"/>
  <c r="AE2698" i="2"/>
  <c r="AE2700" i="2"/>
  <c r="L2703" i="2"/>
  <c r="L2705" i="2"/>
  <c r="L2709" i="2"/>
  <c r="M2709" i="2"/>
  <c r="J2711" i="2"/>
  <c r="M2711" i="2"/>
  <c r="J2713" i="2"/>
  <c r="K2714" i="2"/>
  <c r="L2714" i="2"/>
  <c r="J2715" i="2"/>
  <c r="M2715" i="2"/>
  <c r="K2716" i="2"/>
  <c r="L2716" i="2"/>
  <c r="AE2717" i="2"/>
  <c r="AE2719" i="2"/>
  <c r="AE2733" i="2"/>
  <c r="J2733" i="2"/>
  <c r="AE2735" i="2"/>
  <c r="W2734" i="2"/>
  <c r="J2750" i="2"/>
  <c r="AE2750" i="2"/>
  <c r="AD2749" i="2"/>
  <c r="AE2821" i="2"/>
  <c r="AF2821" i="2" s="1"/>
  <c r="M3204" i="2"/>
  <c r="AB3017" i="2"/>
  <c r="AB2830" i="2" s="1"/>
  <c r="AB3202" i="2"/>
  <c r="U3214" i="2"/>
  <c r="U3029" i="2"/>
  <c r="U2842" i="2" s="1"/>
  <c r="Y3214" i="2"/>
  <c r="L3216" i="2"/>
  <c r="M3230" i="2"/>
  <c r="K3236" i="2"/>
  <c r="I3237" i="2"/>
  <c r="I3053" i="2"/>
  <c r="I2866" i="2" s="1"/>
  <c r="M3258" i="2"/>
  <c r="M3257" i="2" s="1"/>
  <c r="P3076" i="2"/>
  <c r="Q3111" i="2"/>
  <c r="J3238" i="2"/>
  <c r="M3240" i="2"/>
  <c r="K3241" i="2"/>
  <c r="M3244" i="2"/>
  <c r="M3057" i="2" s="1"/>
  <c r="K3253" i="2"/>
  <c r="J3258" i="2"/>
  <c r="N3070" i="2"/>
  <c r="AC2907" i="2"/>
  <c r="AC5362" i="2" s="1"/>
  <c r="J3203" i="2"/>
  <c r="J3219" i="2"/>
  <c r="W3217" i="2"/>
  <c r="L3229" i="2"/>
  <c r="J3230" i="2"/>
  <c r="M3232" i="2"/>
  <c r="AE3236" i="2"/>
  <c r="L3246" i="2"/>
  <c r="J3247" i="2"/>
  <c r="M3249" i="2"/>
  <c r="M3064" i="2"/>
  <c r="M2877" i="2" s="1"/>
  <c r="M3252" i="2"/>
  <c r="AE3253" i="2"/>
  <c r="L3254" i="2"/>
  <c r="J3255" i="2"/>
  <c r="K3261" i="2"/>
  <c r="U2734" i="2"/>
  <c r="Y2734" i="2"/>
  <c r="AC2734" i="2"/>
  <c r="M2736" i="2"/>
  <c r="AE2738" i="2"/>
  <c r="I2737" i="2"/>
  <c r="AE2742" i="2"/>
  <c r="I2746" i="2"/>
  <c r="I2749" i="2"/>
  <c r="K2752" i="2"/>
  <c r="L2754" i="2"/>
  <c r="J2755" i="2"/>
  <c r="AB3016" i="2"/>
  <c r="Z3042" i="2"/>
  <c r="Z2855" i="2" s="1"/>
  <c r="Q3046" i="2"/>
  <c r="T3068" i="2"/>
  <c r="AB3068" i="2"/>
  <c r="AB3073" i="2"/>
  <c r="AE3200" i="2"/>
  <c r="I3199" i="2"/>
  <c r="T3202" i="2"/>
  <c r="T3214" i="2"/>
  <c r="X3214" i="2"/>
  <c r="AE3220" i="2"/>
  <c r="L3226" i="2"/>
  <c r="J3227" i="2"/>
  <c r="K3229" i="2"/>
  <c r="J3235" i="2"/>
  <c r="W3233" i="2"/>
  <c r="L3238" i="2"/>
  <c r="J3239" i="2"/>
  <c r="U3237" i="2"/>
  <c r="M3241" i="2"/>
  <c r="K3245" i="2"/>
  <c r="AE3249" i="2"/>
  <c r="L3250" i="2"/>
  <c r="J3251" i="2"/>
  <c r="J3252" i="2"/>
  <c r="M3054" i="2"/>
  <c r="I3263" i="2"/>
  <c r="T3268" i="2"/>
  <c r="L3275" i="2"/>
  <c r="K3280" i="2"/>
  <c r="L3280" i="2"/>
  <c r="L3093" i="2" s="1"/>
  <c r="AE3281" i="2"/>
  <c r="AE3287" i="2"/>
  <c r="AE3289" i="2" s="1"/>
  <c r="J3308" i="2"/>
  <c r="J3315" i="2"/>
  <c r="AI3320" i="2"/>
  <c r="AI3324" i="2" s="1"/>
  <c r="U3386" i="2"/>
  <c r="Y3386" i="2"/>
  <c r="AC3386" i="2"/>
  <c r="S3386" i="2"/>
  <c r="AA3386" i="2"/>
  <c r="AE3391" i="2"/>
  <c r="K3393" i="2"/>
  <c r="M3395" i="2"/>
  <c r="M3021" i="2" s="1"/>
  <c r="AE3396" i="2"/>
  <c r="J3405" i="2"/>
  <c r="AE3409" i="2"/>
  <c r="L3417" i="2"/>
  <c r="K3417" i="2"/>
  <c r="U3420" i="2"/>
  <c r="AC3420" i="2"/>
  <c r="AE3429" i="2"/>
  <c r="K3430" i="2"/>
  <c r="L3434" i="2"/>
  <c r="M3434" i="2"/>
  <c r="M3060" i="2" s="1"/>
  <c r="X3061" i="2"/>
  <c r="K3436" i="2"/>
  <c r="AE3437" i="2"/>
  <c r="X3065" i="2"/>
  <c r="X2878" i="2" s="1"/>
  <c r="M3439" i="2"/>
  <c r="K3440" i="2"/>
  <c r="L3440" i="2"/>
  <c r="AE3442" i="2"/>
  <c r="AD3444" i="2"/>
  <c r="J3446" i="2"/>
  <c r="K3446" i="2"/>
  <c r="M3446" i="2"/>
  <c r="U3444" i="2"/>
  <c r="K3449" i="2"/>
  <c r="J3451" i="2"/>
  <c r="L3453" i="2"/>
  <c r="M3453" i="2"/>
  <c r="U3087" i="2"/>
  <c r="Y3087" i="2"/>
  <c r="Y2900" i="2" s="1"/>
  <c r="AC3087" i="2"/>
  <c r="AC2900" i="2" s="1"/>
  <c r="J3462" i="2"/>
  <c r="L3489" i="2"/>
  <c r="M3489" i="2"/>
  <c r="S3116" i="2"/>
  <c r="W3116" i="2"/>
  <c r="W2929" i="2" s="1"/>
  <c r="AA3116" i="2"/>
  <c r="AA2929" i="2" s="1"/>
  <c r="K3492" i="2"/>
  <c r="M3493" i="2"/>
  <c r="M3119" i="2" s="1"/>
  <c r="S3497" i="2"/>
  <c r="I3573" i="2"/>
  <c r="W3591" i="2"/>
  <c r="AA3591" i="2"/>
  <c r="M3601" i="2"/>
  <c r="L3619" i="2"/>
  <c r="L3622" i="2"/>
  <c r="J3623" i="2"/>
  <c r="M3625" i="2"/>
  <c r="AE3626" i="2"/>
  <c r="J3633" i="2"/>
  <c r="K3633" i="2"/>
  <c r="M3633" i="2"/>
  <c r="K3636" i="2"/>
  <c r="L3636" i="2"/>
  <c r="J3638" i="2"/>
  <c r="L3640" i="2"/>
  <c r="M3640" i="2"/>
  <c r="K3641" i="2"/>
  <c r="M3641" i="2"/>
  <c r="AE3649" i="2"/>
  <c r="AE3651" i="2"/>
  <c r="U3642" i="2"/>
  <c r="AE3653" i="2"/>
  <c r="Z3094" i="2"/>
  <c r="AE3667" i="2"/>
  <c r="K3667" i="2"/>
  <c r="K3668" i="2"/>
  <c r="L3678" i="2"/>
  <c r="J3679" i="2"/>
  <c r="K3680" i="2"/>
  <c r="I3681" i="2"/>
  <c r="M3687" i="2"/>
  <c r="M3126" i="2" s="1"/>
  <c r="N2834" i="2"/>
  <c r="N2831" i="2" s="1"/>
  <c r="Q2837" i="2"/>
  <c r="W2839" i="2"/>
  <c r="AC2845" i="2"/>
  <c r="W2851" i="2"/>
  <c r="P2852" i="2"/>
  <c r="R2855" i="2"/>
  <c r="X2856" i="2"/>
  <c r="U2861" i="2"/>
  <c r="N2862" i="2"/>
  <c r="P2867" i="2"/>
  <c r="T2867" i="2"/>
  <c r="V2870" i="2"/>
  <c r="O2875" i="2"/>
  <c r="P2876" i="2"/>
  <c r="AB2879" i="2"/>
  <c r="Q2880" i="2"/>
  <c r="N2881" i="2"/>
  <c r="S2887" i="2"/>
  <c r="Q2888" i="2"/>
  <c r="AB2888" i="2"/>
  <c r="O2891" i="2"/>
  <c r="AC2893" i="2"/>
  <c r="O2895" i="2"/>
  <c r="P2896" i="2"/>
  <c r="O2899" i="2"/>
  <c r="I2900" i="2"/>
  <c r="I5355" i="2" s="1"/>
  <c r="N2901" i="2"/>
  <c r="V2902" i="2"/>
  <c r="O2903" i="2"/>
  <c r="P2904" i="2"/>
  <c r="N2905" i="2"/>
  <c r="V2906" i="2"/>
  <c r="AA2907" i="2"/>
  <c r="Q2919" i="2"/>
  <c r="Q2935" i="2"/>
  <c r="Q2933" i="2" s="1"/>
  <c r="Q3871" i="2"/>
  <c r="P3875" i="2"/>
  <c r="P3879" i="2" s="1"/>
  <c r="Q3875" i="2"/>
  <c r="I3950" i="2"/>
  <c r="Y3950" i="2"/>
  <c r="K3955" i="2"/>
  <c r="S3962" i="2"/>
  <c r="W3962" i="2"/>
  <c r="J3964" i="2"/>
  <c r="Y3962" i="2"/>
  <c r="T3971" i="2"/>
  <c r="X3971" i="2"/>
  <c r="S3976" i="2"/>
  <c r="M3979" i="2"/>
  <c r="L3992" i="2"/>
  <c r="J3994" i="2"/>
  <c r="M3994" i="2"/>
  <c r="K4000" i="2"/>
  <c r="J4003" i="2"/>
  <c r="M4003" i="2"/>
  <c r="T4011" i="2"/>
  <c r="AA4016" i="2"/>
  <c r="AE4029" i="2"/>
  <c r="K4045" i="2"/>
  <c r="Q4066" i="2"/>
  <c r="L181" i="1" s="1"/>
  <c r="AE4048" i="2"/>
  <c r="AE4051" i="2"/>
  <c r="L4053" i="2"/>
  <c r="AE4054" i="2"/>
  <c r="X2892" i="2"/>
  <c r="M3086" i="2"/>
  <c r="AE3304" i="2"/>
  <c r="AC2931" i="2"/>
  <c r="J3306" i="2"/>
  <c r="M3309" i="2"/>
  <c r="AE3313" i="2"/>
  <c r="U3314" i="2"/>
  <c r="Y3314" i="2"/>
  <c r="AC3314" i="2"/>
  <c r="S3314" i="2"/>
  <c r="AA3314" i="2"/>
  <c r="T3386" i="2"/>
  <c r="T3014" i="2"/>
  <c r="X3014" i="2"/>
  <c r="M3390" i="2"/>
  <c r="AD3389" i="2"/>
  <c r="L3397" i="2"/>
  <c r="J3398" i="2"/>
  <c r="J3399" i="2"/>
  <c r="K3399" i="2"/>
  <c r="U3026" i="2"/>
  <c r="I3401" i="2"/>
  <c r="K3406" i="2"/>
  <c r="M3406" i="2"/>
  <c r="K3407" i="2"/>
  <c r="L3411" i="2"/>
  <c r="J3412" i="2"/>
  <c r="L3414" i="2"/>
  <c r="M3414" i="2"/>
  <c r="L3418" i="2"/>
  <c r="J3419" i="2"/>
  <c r="T3053" i="2"/>
  <c r="X3053" i="2"/>
  <c r="M3429" i="2"/>
  <c r="AE3430" i="2"/>
  <c r="J3432" i="2"/>
  <c r="AE3433" i="2"/>
  <c r="K3434" i="2"/>
  <c r="M3437" i="2"/>
  <c r="K3438" i="2"/>
  <c r="L3438" i="2"/>
  <c r="AE3440" i="2"/>
  <c r="J3442" i="2"/>
  <c r="J3443" i="2"/>
  <c r="L3443" i="2"/>
  <c r="AE3447" i="2"/>
  <c r="S3450" i="2"/>
  <c r="AA3450" i="2"/>
  <c r="I3079" i="2"/>
  <c r="I2892" i="2" s="1"/>
  <c r="K3453" i="2"/>
  <c r="X3080" i="2"/>
  <c r="X2893" i="2" s="1"/>
  <c r="U3083" i="2"/>
  <c r="K3458" i="2"/>
  <c r="L3458" i="2"/>
  <c r="S3090" i="2"/>
  <c r="S2903" i="2" s="1"/>
  <c r="W3090" i="2"/>
  <c r="W2903" i="2" s="1"/>
  <c r="AA3090" i="2"/>
  <c r="K3466" i="2"/>
  <c r="L3466" i="2"/>
  <c r="J3468" i="2"/>
  <c r="L3468" i="2"/>
  <c r="J3480" i="2"/>
  <c r="I3482" i="2"/>
  <c r="K3489" i="2"/>
  <c r="M3490" i="2"/>
  <c r="U3117" i="2"/>
  <c r="U2930" i="2" s="1"/>
  <c r="Y3117" i="2"/>
  <c r="Y2930" i="2" s="1"/>
  <c r="AC3117" i="2"/>
  <c r="M3492" i="2"/>
  <c r="K3493" i="2"/>
  <c r="J3496" i="2"/>
  <c r="L3499" i="2"/>
  <c r="J3500" i="2"/>
  <c r="J3575" i="2"/>
  <c r="K3578" i="2"/>
  <c r="L3578" i="2"/>
  <c r="AD3588" i="2"/>
  <c r="I3591" i="2"/>
  <c r="S3597" i="2"/>
  <c r="W3597" i="2"/>
  <c r="AA3597" i="2"/>
  <c r="AE3600" i="2"/>
  <c r="K3600" i="2"/>
  <c r="K3601" i="2"/>
  <c r="L3605" i="2"/>
  <c r="J3606" i="2"/>
  <c r="AE3616" i="2"/>
  <c r="K3616" i="2"/>
  <c r="K3617" i="2"/>
  <c r="AE3624" i="2"/>
  <c r="K3624" i="2"/>
  <c r="K3625" i="2"/>
  <c r="M3626" i="2"/>
  <c r="K3627" i="2"/>
  <c r="L3627" i="2"/>
  <c r="AE3629" i="2"/>
  <c r="U3631" i="2"/>
  <c r="AC3631" i="2"/>
  <c r="AE3634" i="2"/>
  <c r="AE3636" i="2"/>
  <c r="I3637" i="2"/>
  <c r="S3637" i="2"/>
  <c r="AA3637" i="2"/>
  <c r="K3640" i="2"/>
  <c r="K3645" i="2"/>
  <c r="J3647" i="2"/>
  <c r="J3086" i="2" s="1"/>
  <c r="AE3648" i="2"/>
  <c r="J3671" i="2"/>
  <c r="L3674" i="2"/>
  <c r="J3675" i="2"/>
  <c r="J3676" i="2"/>
  <c r="U3116" i="2"/>
  <c r="U3111" i="2" s="1"/>
  <c r="AE3678" i="2"/>
  <c r="I3118" i="2"/>
  <c r="I2931" i="2" s="1"/>
  <c r="M3680" i="2"/>
  <c r="T3681" i="2"/>
  <c r="AB3681" i="2"/>
  <c r="H3131" i="2"/>
  <c r="O2835" i="2"/>
  <c r="N2838" i="2"/>
  <c r="O2839" i="2"/>
  <c r="S2839" i="2"/>
  <c r="Y2845" i="2"/>
  <c r="Z2846" i="2"/>
  <c r="AA2848" i="2"/>
  <c r="S2851" i="2"/>
  <c r="I2857" i="2"/>
  <c r="U2857" i="2"/>
  <c r="AC2857" i="2"/>
  <c r="Y2861" i="2"/>
  <c r="AD2862" i="2"/>
  <c r="T2865" i="2"/>
  <c r="N2866" i="2"/>
  <c r="P2868" i="2"/>
  <c r="U2868" i="2"/>
  <c r="W2871" i="2"/>
  <c r="I2876" i="2"/>
  <c r="O2879" i="2"/>
  <c r="V2882" i="2"/>
  <c r="I2885" i="2"/>
  <c r="P2887" i="2"/>
  <c r="T2888" i="2"/>
  <c r="U2893" i="2"/>
  <c r="I2896" i="2"/>
  <c r="I2904" i="2"/>
  <c r="O2907" i="2"/>
  <c r="Q2923" i="2"/>
  <c r="Q2921" i="2" s="1"/>
  <c r="U2926" i="2"/>
  <c r="W2928" i="2"/>
  <c r="AC2930" i="2"/>
  <c r="N2932" i="2"/>
  <c r="R2932" i="2"/>
  <c r="P2934" i="2"/>
  <c r="Q2939" i="2"/>
  <c r="L3974" i="2"/>
  <c r="J3975" i="2"/>
  <c r="K3987" i="2"/>
  <c r="AE3988" i="2"/>
  <c r="L3988" i="2"/>
  <c r="L3990" i="2"/>
  <c r="J3991" i="2"/>
  <c r="X2870" i="2"/>
  <c r="J3996" i="2"/>
  <c r="J3999" i="2"/>
  <c r="K4003" i="2"/>
  <c r="AE4004" i="2"/>
  <c r="L4004" i="2"/>
  <c r="AE4008" i="2"/>
  <c r="Z4011" i="2"/>
  <c r="AD4011" i="2"/>
  <c r="AC4016" i="2"/>
  <c r="AE4021" i="2"/>
  <c r="K4023" i="2"/>
  <c r="AE4024" i="2"/>
  <c r="AE4026" i="2"/>
  <c r="K4048" i="2"/>
  <c r="J4049" i="2"/>
  <c r="I4058" i="2"/>
  <c r="J3280" i="2"/>
  <c r="M3280" i="2"/>
  <c r="M3281" i="2"/>
  <c r="AE3301" i="2"/>
  <c r="J3390" i="2"/>
  <c r="U3017" i="2"/>
  <c r="U2830" i="2" s="1"/>
  <c r="L3391" i="2"/>
  <c r="AC3017" i="2"/>
  <c r="AC2830" i="2" s="1"/>
  <c r="L3393" i="2"/>
  <c r="J3394" i="2"/>
  <c r="J3395" i="2"/>
  <c r="AE3397" i="2"/>
  <c r="M3399" i="2"/>
  <c r="M3025" i="2" s="1"/>
  <c r="K3400" i="2"/>
  <c r="J3408" i="2"/>
  <c r="J3034" i="2" s="1"/>
  <c r="W3404" i="2"/>
  <c r="L3409" i="2"/>
  <c r="L3035" i="2" s="1"/>
  <c r="L2848" i="2" s="1"/>
  <c r="I3038" i="2"/>
  <c r="I2851" i="2" s="1"/>
  <c r="S3039" i="2"/>
  <c r="K3413" i="2"/>
  <c r="AA3039" i="2"/>
  <c r="K3414" i="2"/>
  <c r="T3078" i="2"/>
  <c r="T2891" i="2" s="1"/>
  <c r="X3078" i="2"/>
  <c r="X2891" i="2" s="1"/>
  <c r="U3085" i="2"/>
  <c r="U2898" i="2" s="1"/>
  <c r="AC3085" i="2"/>
  <c r="AC2898" i="2" s="1"/>
  <c r="U3093" i="2"/>
  <c r="U2906" i="2" s="1"/>
  <c r="AC3093" i="2"/>
  <c r="AC2906" i="2" s="1"/>
  <c r="Z3107" i="2"/>
  <c r="AD3107" i="2"/>
  <c r="AD2920" i="2" s="1"/>
  <c r="T3114" i="2"/>
  <c r="AD3122" i="2"/>
  <c r="U3126" i="2"/>
  <c r="U2939" i="2" s="1"/>
  <c r="Y3126" i="2"/>
  <c r="Y2939" i="2" s="1"/>
  <c r="AC3126" i="2"/>
  <c r="AC2939" i="2" s="1"/>
  <c r="U3576" i="2"/>
  <c r="AE3578" i="2"/>
  <c r="AE3587" i="2"/>
  <c r="AD3591" i="2"/>
  <c r="K3594" i="2"/>
  <c r="M3594" i="2"/>
  <c r="J3595" i="2"/>
  <c r="AE3596" i="2"/>
  <c r="AD3597" i="2"/>
  <c r="M3600" i="2"/>
  <c r="U3602" i="2"/>
  <c r="Y3602" i="2"/>
  <c r="I3607" i="2"/>
  <c r="K3613" i="2"/>
  <c r="M3614" i="2"/>
  <c r="AD3611" i="2"/>
  <c r="M3616" i="2"/>
  <c r="L3618" i="2"/>
  <c r="J3619" i="2"/>
  <c r="K3620" i="2"/>
  <c r="AA3059" i="2"/>
  <c r="M3621" i="2"/>
  <c r="K3622" i="2"/>
  <c r="M3622" i="2"/>
  <c r="AD3062" i="2"/>
  <c r="AD2875" i="2" s="1"/>
  <c r="M3624" i="2"/>
  <c r="AE3625" i="2"/>
  <c r="M3637" i="2"/>
  <c r="M3639" i="2"/>
  <c r="AE3640" i="2"/>
  <c r="L3641" i="2"/>
  <c r="L3644" i="2"/>
  <c r="J3649" i="2"/>
  <c r="I3642" i="2"/>
  <c r="I3114" i="2"/>
  <c r="AA3672" i="2"/>
  <c r="X3117" i="2"/>
  <c r="AD3118" i="2"/>
  <c r="AD2931" i="2" s="1"/>
  <c r="U3122" i="2"/>
  <c r="AC3122" i="2"/>
  <c r="K3685" i="2"/>
  <c r="L3685" i="2"/>
  <c r="J3686" i="2"/>
  <c r="J3687" i="2"/>
  <c r="P3692" i="2"/>
  <c r="U3129" i="2"/>
  <c r="AC3129" i="2"/>
  <c r="P2836" i="2"/>
  <c r="Q2842" i="2"/>
  <c r="V3775" i="2"/>
  <c r="U2845" i="2"/>
  <c r="P2848" i="2"/>
  <c r="Q2853" i="2"/>
  <c r="T2856" i="2"/>
  <c r="AA2856" i="2"/>
  <c r="AC2861" i="2"/>
  <c r="Z2862" i="2"/>
  <c r="X2867" i="2"/>
  <c r="Q2868" i="2"/>
  <c r="Y2868" i="2"/>
  <c r="X2871" i="2"/>
  <c r="Y2872" i="2"/>
  <c r="AD2874" i="2"/>
  <c r="X2875" i="2"/>
  <c r="AC2876" i="2"/>
  <c r="Q2877" i="2"/>
  <c r="Z2878" i="2"/>
  <c r="P2879" i="2"/>
  <c r="T2879" i="2"/>
  <c r="N2886" i="2"/>
  <c r="O3829" i="2"/>
  <c r="AD2898" i="2"/>
  <c r="AD5353" i="2" s="1"/>
  <c r="X2899" i="2"/>
  <c r="AD2902" i="2"/>
  <c r="X2903" i="2"/>
  <c r="N3856" i="2"/>
  <c r="O2925" i="2"/>
  <c r="P2926" i="2"/>
  <c r="P2930" i="2"/>
  <c r="AE3956" i="2"/>
  <c r="J3963" i="2"/>
  <c r="I3965" i="2"/>
  <c r="J3969" i="2"/>
  <c r="W3965" i="2"/>
  <c r="K3972" i="2"/>
  <c r="M3974" i="2"/>
  <c r="J3977" i="2"/>
  <c r="AE3983" i="2"/>
  <c r="AD3985" i="2"/>
  <c r="M3990" i="2"/>
  <c r="L3991" i="2"/>
  <c r="AE3993" i="2"/>
  <c r="AE4001" i="2"/>
  <c r="Q4031" i="2"/>
  <c r="L179" i="1" s="1"/>
  <c r="L182" i="1" s="1"/>
  <c r="L184" i="1" s="1"/>
  <c r="J4026" i="2"/>
  <c r="M4026" i="2"/>
  <c r="AB4043" i="2"/>
  <c r="P4066" i="2"/>
  <c r="K181" i="1" s="1"/>
  <c r="M4429" i="2"/>
  <c r="K3266" i="2"/>
  <c r="K3079" i="2" s="1"/>
  <c r="AE3267" i="2"/>
  <c r="X3268" i="2"/>
  <c r="K3277" i="2"/>
  <c r="AE3279" i="2"/>
  <c r="J3014" i="2"/>
  <c r="I3020" i="2"/>
  <c r="I2833" i="2" s="1"/>
  <c r="T3023" i="2"/>
  <c r="X3023" i="2"/>
  <c r="AD3024" i="2"/>
  <c r="AD2837" i="2" s="1"/>
  <c r="T3044" i="2"/>
  <c r="T2857" i="2" s="1"/>
  <c r="M3045" i="2"/>
  <c r="L3427" i="2"/>
  <c r="J3428" i="2"/>
  <c r="M3430" i="2"/>
  <c r="L3432" i="2"/>
  <c r="M3436" i="2"/>
  <c r="L3437" i="2"/>
  <c r="I3066" i="2"/>
  <c r="K3443" i="2"/>
  <c r="AE3446" i="2"/>
  <c r="K3448" i="2"/>
  <c r="AB3444" i="2"/>
  <c r="L3454" i="2"/>
  <c r="L3462" i="2"/>
  <c r="J3463" i="2"/>
  <c r="K3463" i="2"/>
  <c r="AE3474" i="2"/>
  <c r="AE3476" i="2" s="1"/>
  <c r="J3486" i="2"/>
  <c r="L3490" i="2"/>
  <c r="X3497" i="2"/>
  <c r="L3500" i="2"/>
  <c r="K3584" i="2"/>
  <c r="J3585" i="2"/>
  <c r="M3585" i="2"/>
  <c r="L3589" i="2"/>
  <c r="J3590" i="2"/>
  <c r="K3606" i="2"/>
  <c r="AD3602" i="2"/>
  <c r="J3610" i="2"/>
  <c r="K3610" i="2"/>
  <c r="M3610" i="2"/>
  <c r="AE3613" i="2"/>
  <c r="AE3618" i="2"/>
  <c r="I3058" i="2"/>
  <c r="I2871" i="2" s="1"/>
  <c r="T3069" i="2"/>
  <c r="X3069" i="2"/>
  <c r="L3668" i="2"/>
  <c r="M3668" i="2"/>
  <c r="I3669" i="2"/>
  <c r="K3674" i="2"/>
  <c r="AD3114" i="2"/>
  <c r="AD2927" i="2" s="1"/>
  <c r="M3676" i="2"/>
  <c r="AE3677" i="2"/>
  <c r="I3125" i="2"/>
  <c r="I2938" i="2" s="1"/>
  <c r="AA2839" i="2"/>
  <c r="AD3775" i="2"/>
  <c r="V2846" i="2"/>
  <c r="AD2846" i="2"/>
  <c r="W2848" i="2"/>
  <c r="AA2851" i="2"/>
  <c r="O2852" i="2"/>
  <c r="O5295" i="2" s="1"/>
  <c r="AA2852" i="2"/>
  <c r="AB2856" i="2"/>
  <c r="Y2857" i="2"/>
  <c r="N2858" i="2"/>
  <c r="V2862" i="2"/>
  <c r="V2866" i="2"/>
  <c r="O2867" i="2"/>
  <c r="S2867" i="2"/>
  <c r="AD2870" i="2"/>
  <c r="I2872" i="2"/>
  <c r="Q2873" i="2"/>
  <c r="O2874" i="2"/>
  <c r="Z2874" i="2"/>
  <c r="Z5317" i="2" s="1"/>
  <c r="AA2875" i="2"/>
  <c r="U2876" i="2"/>
  <c r="N2877" i="2"/>
  <c r="N2878" i="2"/>
  <c r="AA2879" i="2"/>
  <c r="P2880" i="2"/>
  <c r="Q2897" i="2"/>
  <c r="V2898" i="2"/>
  <c r="P2900" i="2"/>
  <c r="Q2901" i="2"/>
  <c r="Q2905" i="2"/>
  <c r="AD2906" i="2"/>
  <c r="P3859" i="2"/>
  <c r="N2928" i="2"/>
  <c r="Q2930" i="2"/>
  <c r="Q5385" i="2" s="1"/>
  <c r="N2931" i="2"/>
  <c r="AB3868" i="2"/>
  <c r="U3947" i="2"/>
  <c r="Y3947" i="2"/>
  <c r="AC3947" i="2"/>
  <c r="J3949" i="2"/>
  <c r="W3947" i="2"/>
  <c r="J3952" i="2"/>
  <c r="K3963" i="2"/>
  <c r="S3965" i="2"/>
  <c r="J3967" i="2"/>
  <c r="L3977" i="2"/>
  <c r="AE3979" i="2"/>
  <c r="L3979" i="2"/>
  <c r="K3980" i="2"/>
  <c r="Z3976" i="2"/>
  <c r="L3996" i="2"/>
  <c r="K4009" i="2"/>
  <c r="AE4013" i="2"/>
  <c r="K4013" i="2"/>
  <c r="L4013" i="2"/>
  <c r="J4045" i="2"/>
  <c r="X4058" i="2"/>
  <c r="J4060" i="2"/>
  <c r="L4136" i="2"/>
  <c r="AE4138" i="2"/>
  <c r="I3765" i="2"/>
  <c r="I2830" i="2" s="1"/>
  <c r="J4147" i="2"/>
  <c r="M4147" i="2"/>
  <c r="AE4154" i="2"/>
  <c r="J4164" i="2"/>
  <c r="W3797" i="2"/>
  <c r="W2862" i="2" s="1"/>
  <c r="AD3803" i="2"/>
  <c r="AD2868" i="2" s="1"/>
  <c r="I3805" i="2"/>
  <c r="I2870" i="2" s="1"/>
  <c r="AE4180" i="2"/>
  <c r="I3809" i="2"/>
  <c r="I2874" i="2" s="1"/>
  <c r="X3812" i="2"/>
  <c r="X2877" i="2" s="1"/>
  <c r="X3816" i="2"/>
  <c r="X2881" i="2" s="1"/>
  <c r="T4192" i="2"/>
  <c r="X4192" i="2"/>
  <c r="AE4196" i="2"/>
  <c r="L4196" i="2"/>
  <c r="AC3823" i="2"/>
  <c r="AC2888" i="2" s="1"/>
  <c r="I3826" i="2"/>
  <c r="I2891" i="2" s="1"/>
  <c r="I5334" i="2" s="1"/>
  <c r="AE4208" i="2"/>
  <c r="K4211" i="2"/>
  <c r="L4211" i="2"/>
  <c r="L4216" i="2"/>
  <c r="AE4229" i="2"/>
  <c r="AE4235" i="2"/>
  <c r="W4233" i="2"/>
  <c r="L4235" i="2"/>
  <c r="J4236" i="2"/>
  <c r="J4237" i="2"/>
  <c r="L4237" i="2"/>
  <c r="J4238" i="2"/>
  <c r="K4240" i="2"/>
  <c r="W4242" i="2"/>
  <c r="AA4242" i="2"/>
  <c r="U4245" i="2"/>
  <c r="J4246" i="2"/>
  <c r="J4245" i="2" s="1"/>
  <c r="I4321" i="2"/>
  <c r="AE4326" i="2"/>
  <c r="J4335" i="2"/>
  <c r="M4338" i="2"/>
  <c r="J4347" i="2"/>
  <c r="I4355" i="2"/>
  <c r="L4375" i="2"/>
  <c r="T3827" i="2"/>
  <c r="X3827" i="2"/>
  <c r="L4402" i="2"/>
  <c r="L4415" i="2"/>
  <c r="AD3854" i="2"/>
  <c r="AD2919" i="2" s="1"/>
  <c r="AD5374" i="2" s="1"/>
  <c r="AE4422" i="2"/>
  <c r="AD3865" i="2"/>
  <c r="AD2930" i="2" s="1"/>
  <c r="K4438" i="2"/>
  <c r="L4509" i="2"/>
  <c r="I3774" i="2"/>
  <c r="N4066" i="2"/>
  <c r="I181" i="1" s="1"/>
  <c r="R4066" i="2"/>
  <c r="M181" i="1" s="1"/>
  <c r="U4134" i="2"/>
  <c r="AE4136" i="2"/>
  <c r="X4137" i="2"/>
  <c r="Z4137" i="2"/>
  <c r="I3771" i="2"/>
  <c r="I2836" i="2" s="1"/>
  <c r="I5267" i="2" s="1"/>
  <c r="J4145" i="2"/>
  <c r="X3772" i="2"/>
  <c r="X2837" i="2" s="1"/>
  <c r="X5268" i="2" s="1"/>
  <c r="K4147" i="2"/>
  <c r="AE4148" i="2"/>
  <c r="L4148" i="2"/>
  <c r="V4152" i="2"/>
  <c r="I3782" i="2"/>
  <c r="I2847" i="2" s="1"/>
  <c r="J4156" i="2"/>
  <c r="AE4157" i="2"/>
  <c r="K4157" i="2"/>
  <c r="L4157" i="2"/>
  <c r="L4160" i="2"/>
  <c r="M4164" i="2"/>
  <c r="AD3790" i="2"/>
  <c r="AD2855" i="2" s="1"/>
  <c r="AD3792" i="2"/>
  <c r="AD2857" i="2" s="1"/>
  <c r="AE4167" i="2"/>
  <c r="T4168" i="2"/>
  <c r="X4168" i="2"/>
  <c r="AD4168" i="2"/>
  <c r="M4171" i="2"/>
  <c r="Y4172" i="2"/>
  <c r="J4177" i="2"/>
  <c r="K4180" i="2"/>
  <c r="J4181" i="2"/>
  <c r="X3808" i="2"/>
  <c r="X2873" i="2" s="1"/>
  <c r="J4183" i="2"/>
  <c r="J3809" i="2" s="1"/>
  <c r="J4187" i="2"/>
  <c r="L4190" i="2"/>
  <c r="K4191" i="2"/>
  <c r="AD3817" i="2"/>
  <c r="AD2882" i="2" s="1"/>
  <c r="L4193" i="2"/>
  <c r="M4196" i="2"/>
  <c r="K4197" i="2"/>
  <c r="L4197" i="2"/>
  <c r="K4199" i="2"/>
  <c r="I3836" i="2"/>
  <c r="J4210" i="2"/>
  <c r="J4211" i="2"/>
  <c r="M4211" i="2"/>
  <c r="M4213" i="2"/>
  <c r="AD3840" i="2"/>
  <c r="J4232" i="2"/>
  <c r="W4230" i="2"/>
  <c r="M4235" i="2"/>
  <c r="K4236" i="2"/>
  <c r="L4236" i="2"/>
  <c r="M4237" i="2"/>
  <c r="K4238" i="2"/>
  <c r="L4238" i="2"/>
  <c r="AE4240" i="2"/>
  <c r="P4253" i="2"/>
  <c r="K191" i="1" s="1"/>
  <c r="K4246" i="2"/>
  <c r="Q4253" i="2"/>
  <c r="L191" i="1" s="1"/>
  <c r="J4250" i="2"/>
  <c r="H4255" i="2"/>
  <c r="H4259" i="2" s="1"/>
  <c r="J4322" i="2"/>
  <c r="AE4328" i="2"/>
  <c r="I4327" i="2"/>
  <c r="J4331" i="2"/>
  <c r="J4332" i="2"/>
  <c r="M4332" i="2"/>
  <c r="J4333" i="2"/>
  <c r="J4338" i="2"/>
  <c r="J4353" i="2"/>
  <c r="M4353" i="2"/>
  <c r="L4354" i="2"/>
  <c r="M4356" i="2"/>
  <c r="M4355" i="2" s="1"/>
  <c r="J4357" i="2"/>
  <c r="K4357" i="2"/>
  <c r="J4361" i="2"/>
  <c r="J4362" i="2"/>
  <c r="T4359" i="2"/>
  <c r="M4363" i="2"/>
  <c r="K4364" i="2"/>
  <c r="M4367" i="2"/>
  <c r="K4368" i="2"/>
  <c r="M4369" i="2"/>
  <c r="K4370" i="2"/>
  <c r="L4370" i="2"/>
  <c r="AE4372" i="2"/>
  <c r="M4375" i="2"/>
  <c r="L4380" i="2"/>
  <c r="AE4384" i="2"/>
  <c r="K4387" i="2"/>
  <c r="AE4389" i="2"/>
  <c r="I3833" i="2"/>
  <c r="I2898" i="2" s="1"/>
  <c r="U3836" i="2"/>
  <c r="U2901" i="2" s="1"/>
  <c r="U5356" i="2" s="1"/>
  <c r="Y3836" i="2"/>
  <c r="Y2901" i="2" s="1"/>
  <c r="AA3837" i="2"/>
  <c r="AA2902" i="2" s="1"/>
  <c r="AA5357" i="2" s="1"/>
  <c r="J4400" i="2"/>
  <c r="AE4402" i="2"/>
  <c r="S4417" i="2"/>
  <c r="W4417" i="2"/>
  <c r="I4417" i="2"/>
  <c r="I4420" i="2"/>
  <c r="U3864" i="2"/>
  <c r="Y3864" i="2"/>
  <c r="AC3864" i="2"/>
  <c r="W4420" i="2"/>
  <c r="AA3867" i="2"/>
  <c r="I4429" i="2"/>
  <c r="X4429" i="2"/>
  <c r="M4431" i="2"/>
  <c r="AD4432" i="2"/>
  <c r="S4436" i="2"/>
  <c r="L4437" i="2"/>
  <c r="L4436" i="2" s="1"/>
  <c r="AI4442" i="2"/>
  <c r="AI4446" i="2" s="1"/>
  <c r="AE4509" i="2"/>
  <c r="J4520" i="2"/>
  <c r="V4134" i="2"/>
  <c r="V4137" i="2"/>
  <c r="U4137" i="2"/>
  <c r="Y4137" i="2"/>
  <c r="AC4137" i="2"/>
  <c r="W3765" i="2"/>
  <c r="W3763" i="2" s="1"/>
  <c r="J4143" i="2"/>
  <c r="M4144" i="2"/>
  <c r="K4145" i="2"/>
  <c r="L4145" i="2"/>
  <c r="M4148" i="2"/>
  <c r="I4149" i="2"/>
  <c r="AE4151" i="2"/>
  <c r="W4152" i="2"/>
  <c r="J4154" i="2"/>
  <c r="Y4152" i="2"/>
  <c r="T3781" i="2"/>
  <c r="X3781" i="2"/>
  <c r="K4156" i="2"/>
  <c r="L4156" i="2"/>
  <c r="M4157" i="2"/>
  <c r="AE4160" i="2"/>
  <c r="AE4162" i="2"/>
  <c r="U4163" i="2"/>
  <c r="AC4163" i="2"/>
  <c r="W3792" i="2"/>
  <c r="AA3792" i="2"/>
  <c r="J4175" i="2"/>
  <c r="J4179" i="2"/>
  <c r="AD3807" i="2"/>
  <c r="L4182" i="2"/>
  <c r="L4183" i="2"/>
  <c r="AE4189" i="2"/>
  <c r="AE4191" i="2"/>
  <c r="AE4193" i="2"/>
  <c r="J4196" i="2"/>
  <c r="AC3832" i="2"/>
  <c r="Y3834" i="2"/>
  <c r="Y2899" i="2" s="1"/>
  <c r="AC3834" i="2"/>
  <c r="AC2899" i="2" s="1"/>
  <c r="T3835" i="2"/>
  <c r="T2900" i="2" s="1"/>
  <c r="K4210" i="2"/>
  <c r="L4210" i="2"/>
  <c r="J4229" i="2"/>
  <c r="O4253" i="2"/>
  <c r="J191" i="1" s="1"/>
  <c r="W3874" i="2"/>
  <c r="N4253" i="2"/>
  <c r="I191" i="1" s="1"/>
  <c r="R4253" i="2"/>
  <c r="M191" i="1" s="1"/>
  <c r="U4249" i="2"/>
  <c r="AC4249" i="2"/>
  <c r="L4331" i="2"/>
  <c r="L4332" i="2"/>
  <c r="K4333" i="2"/>
  <c r="AD3783" i="2"/>
  <c r="AD2848" i="2" s="1"/>
  <c r="T4345" i="2"/>
  <c r="K4347" i="2"/>
  <c r="J4351" i="2"/>
  <c r="K4353" i="2"/>
  <c r="K4354" i="2"/>
  <c r="M4354" i="2"/>
  <c r="W4355" i="2"/>
  <c r="AA4355" i="2"/>
  <c r="J4358" i="2"/>
  <c r="L4360" i="2"/>
  <c r="M4361" i="2"/>
  <c r="K4362" i="2"/>
  <c r="L4362" i="2"/>
  <c r="AE4364" i="2"/>
  <c r="J4367" i="2"/>
  <c r="AE4370" i="2"/>
  <c r="J4375" i="2"/>
  <c r="J4378" i="2"/>
  <c r="AE4382" i="2"/>
  <c r="I3822" i="2"/>
  <c r="I2887" i="2" s="1"/>
  <c r="J4384" i="2"/>
  <c r="K4384" i="2"/>
  <c r="M4384" i="2"/>
  <c r="M3823" i="2" s="1"/>
  <c r="AE4391" i="2"/>
  <c r="I4390" i="2"/>
  <c r="J4394" i="2"/>
  <c r="K4395" i="2"/>
  <c r="J4396" i="2"/>
  <c r="L4397" i="2"/>
  <c r="AE4409" i="2"/>
  <c r="AE4411" i="2" s="1"/>
  <c r="U3855" i="2"/>
  <c r="Y3855" i="2"/>
  <c r="AC3855" i="2"/>
  <c r="T4417" i="2"/>
  <c r="K4419" i="2"/>
  <c r="AD4417" i="2"/>
  <c r="J4422" i="2"/>
  <c r="L4425" i="2"/>
  <c r="O4440" i="2"/>
  <c r="J201" i="1" s="1"/>
  <c r="AD4429" i="2"/>
  <c r="S4432" i="2"/>
  <c r="W4432" i="2"/>
  <c r="AA4432" i="2"/>
  <c r="L4434" i="2"/>
  <c r="AE4437" i="2"/>
  <c r="L4510" i="2"/>
  <c r="AE4513" i="2"/>
  <c r="L4519" i="2"/>
  <c r="AD3769" i="2"/>
  <c r="AE4145" i="2"/>
  <c r="Q4218" i="2"/>
  <c r="L189" i="1" s="1"/>
  <c r="L4174" i="2"/>
  <c r="K4175" i="2"/>
  <c r="AD3801" i="2"/>
  <c r="AD2866" i="2" s="1"/>
  <c r="AD3811" i="2"/>
  <c r="AE4186" i="2"/>
  <c r="I3813" i="2"/>
  <c r="I2878" i="2" s="1"/>
  <c r="I5321" i="2" s="1"/>
  <c r="AE4188" i="2"/>
  <c r="I3815" i="2"/>
  <c r="I2880" i="2" s="1"/>
  <c r="I3817" i="2"/>
  <c r="I2882" i="2" s="1"/>
  <c r="S3820" i="2"/>
  <c r="S2885" i="2" s="1"/>
  <c r="W3820" i="2"/>
  <c r="W2885" i="2" s="1"/>
  <c r="W5328" i="2" s="1"/>
  <c r="Y3821" i="2"/>
  <c r="Y2886" i="2" s="1"/>
  <c r="Y5341" i="2" s="1"/>
  <c r="AD3832" i="2"/>
  <c r="AE4210" i="2"/>
  <c r="Y3842" i="2"/>
  <c r="AC3842" i="2"/>
  <c r="K4241" i="2"/>
  <c r="J4244" i="2"/>
  <c r="K4244" i="2"/>
  <c r="L4247" i="2"/>
  <c r="AD4245" i="2"/>
  <c r="L4336" i="2"/>
  <c r="W4336" i="2"/>
  <c r="L4338" i="2"/>
  <c r="AE4342" i="2"/>
  <c r="AE4346" i="2"/>
  <c r="AE4345" i="2" s="1"/>
  <c r="J4349" i="2"/>
  <c r="AE4353" i="2"/>
  <c r="AE4362" i="2"/>
  <c r="J4371" i="2"/>
  <c r="M4372" i="2"/>
  <c r="L4378" i="2"/>
  <c r="M4382" i="2"/>
  <c r="L4384" i="2"/>
  <c r="L4393" i="2"/>
  <c r="K4394" i="2"/>
  <c r="L4394" i="2"/>
  <c r="L4395" i="2"/>
  <c r="AD3835" i="2"/>
  <c r="AD2900" i="2" s="1"/>
  <c r="AE4399" i="2"/>
  <c r="H3844" i="2"/>
  <c r="AD4420" i="2"/>
  <c r="AC3862" i="2"/>
  <c r="AD3863" i="2"/>
  <c r="AE4427" i="2"/>
  <c r="I3867" i="2"/>
  <c r="I2932" i="2" s="1"/>
  <c r="I5387" i="2" s="1"/>
  <c r="AE4436" i="2"/>
  <c r="M4513" i="2"/>
  <c r="M4511" i="2" s="1"/>
  <c r="J4517" i="2"/>
  <c r="K4517" i="2"/>
  <c r="Y3774" i="2"/>
  <c r="Y2839" i="2" s="1"/>
  <c r="L4522" i="2"/>
  <c r="O4592" i="2"/>
  <c r="J209" i="1" s="1"/>
  <c r="M4520" i="2"/>
  <c r="N4592" i="2"/>
  <c r="I209" i="1" s="1"/>
  <c r="U4532" i="2"/>
  <c r="Y4532" i="2"/>
  <c r="AC4532" i="2"/>
  <c r="L4534" i="2"/>
  <c r="L4536" i="2"/>
  <c r="J4538" i="2"/>
  <c r="K4538" i="2"/>
  <c r="L4541" i="2"/>
  <c r="T3796" i="2"/>
  <c r="T2861" i="2" s="1"/>
  <c r="T5304" i="2" s="1"/>
  <c r="AE4550" i="2"/>
  <c r="AE4552" i="2"/>
  <c r="J4555" i="2"/>
  <c r="K4555" i="2"/>
  <c r="L4558" i="2"/>
  <c r="L4560" i="2"/>
  <c r="J4563" i="2"/>
  <c r="K4563" i="2"/>
  <c r="K4569" i="2"/>
  <c r="J4570" i="2"/>
  <c r="M4570" i="2"/>
  <c r="L4571" i="2"/>
  <c r="M4573" i="2"/>
  <c r="M4572" i="2" s="1"/>
  <c r="J4574" i="2"/>
  <c r="K4574" i="2"/>
  <c r="J4579" i="2"/>
  <c r="K4582" i="2"/>
  <c r="K4583" i="2"/>
  <c r="AE4584" i="2"/>
  <c r="L4584" i="2"/>
  <c r="M4585" i="2"/>
  <c r="M4586" i="2"/>
  <c r="AD3839" i="2"/>
  <c r="AD2904" i="2" s="1"/>
  <c r="AE4589" i="2"/>
  <c r="K4606" i="2"/>
  <c r="W4607" i="2"/>
  <c r="J4609" i="2"/>
  <c r="M4610" i="2"/>
  <c r="K4611" i="2"/>
  <c r="M4614" i="2"/>
  <c r="N4627" i="2"/>
  <c r="L4618" i="2"/>
  <c r="AD4616" i="2"/>
  <c r="AE4620" i="2"/>
  <c r="AE4625" i="2"/>
  <c r="I4695" i="2"/>
  <c r="J4706" i="2"/>
  <c r="J4708" i="2"/>
  <c r="AE4718" i="2"/>
  <c r="J4721" i="2"/>
  <c r="T3787" i="2"/>
  <c r="K4723" i="2"/>
  <c r="L4725" i="2"/>
  <c r="J4727" i="2"/>
  <c r="L4727" i="2"/>
  <c r="J4728" i="2"/>
  <c r="J4732" i="2"/>
  <c r="K4732" i="2"/>
  <c r="M4732" i="2"/>
  <c r="AE4737" i="2"/>
  <c r="J4740" i="2"/>
  <c r="L4741" i="2"/>
  <c r="M4741" i="2"/>
  <c r="J4744" i="2"/>
  <c r="K4744" i="2"/>
  <c r="L4744" i="2"/>
  <c r="J4745" i="2"/>
  <c r="T3811" i="2"/>
  <c r="M4746" i="2"/>
  <c r="M3811" i="2" s="1"/>
  <c r="K4747" i="2"/>
  <c r="K3812" i="2" s="1"/>
  <c r="K4757" i="2"/>
  <c r="M4757" i="2"/>
  <c r="J4762" i="2"/>
  <c r="K4762" i="2"/>
  <c r="J4767" i="2"/>
  <c r="K4769" i="2"/>
  <c r="K4770" i="2"/>
  <c r="M4770" i="2"/>
  <c r="K4771" i="2"/>
  <c r="AE4772" i="2"/>
  <c r="L4772" i="2"/>
  <c r="J4773" i="2"/>
  <c r="M4773" i="2"/>
  <c r="M4774" i="2"/>
  <c r="K4775" i="2"/>
  <c r="L4775" i="2"/>
  <c r="AE4777" i="2"/>
  <c r="J4793" i="2"/>
  <c r="AE4797" i="2"/>
  <c r="J4799" i="2"/>
  <c r="K4799" i="2"/>
  <c r="M4799" i="2"/>
  <c r="J4800" i="2"/>
  <c r="AE4804" i="2"/>
  <c r="N4814" i="2"/>
  <c r="I221" i="1" s="1"/>
  <c r="I4810" i="2"/>
  <c r="T4885" i="2"/>
  <c r="X4885" i="2"/>
  <c r="K4887" i="2"/>
  <c r="Z4885" i="2"/>
  <c r="AE4890" i="2"/>
  <c r="J4892" i="2"/>
  <c r="L4892" i="2"/>
  <c r="M4892" i="2"/>
  <c r="AB4897" i="2"/>
  <c r="W4897" i="2"/>
  <c r="AA4897" i="2"/>
  <c r="I4906" i="2"/>
  <c r="K4915" i="2"/>
  <c r="L4915" i="2"/>
  <c r="L4918" i="2"/>
  <c r="L4916" i="2" s="1"/>
  <c r="O4966" i="2"/>
  <c r="M4519" i="2"/>
  <c r="M3771" i="2" s="1"/>
  <c r="K4520" i="2"/>
  <c r="K4525" i="2"/>
  <c r="L4525" i="2"/>
  <c r="AD4523" i="2"/>
  <c r="AE4529" i="2"/>
  <c r="AE4534" i="2"/>
  <c r="AA4537" i="2"/>
  <c r="AE4541" i="2"/>
  <c r="AE4545" i="2"/>
  <c r="R4592" i="2"/>
  <c r="M209" i="1" s="1"/>
  <c r="AA3806" i="2"/>
  <c r="AA2871" i="2" s="1"/>
  <c r="J4556" i="2"/>
  <c r="AE4558" i="2"/>
  <c r="AE4560" i="2"/>
  <c r="L4561" i="2"/>
  <c r="J4562" i="2"/>
  <c r="W3814" i="2"/>
  <c r="W2879" i="2" s="1"/>
  <c r="J4564" i="2"/>
  <c r="J4568" i="2"/>
  <c r="T3821" i="2"/>
  <c r="T2886" i="2" s="1"/>
  <c r="T5329" i="2" s="1"/>
  <c r="X3821" i="2"/>
  <c r="X2886" i="2" s="1"/>
  <c r="X5329" i="2" s="1"/>
  <c r="K4570" i="2"/>
  <c r="K4571" i="2"/>
  <c r="M4571" i="2"/>
  <c r="J4575" i="2"/>
  <c r="P4592" i="2"/>
  <c r="K209" i="1" s="1"/>
  <c r="AC4577" i="2"/>
  <c r="AD3831" i="2"/>
  <c r="AD2896" i="2" s="1"/>
  <c r="AD5351" i="2" s="1"/>
  <c r="AE4581" i="2"/>
  <c r="M4584" i="2"/>
  <c r="K4585" i="2"/>
  <c r="Z3837" i="2"/>
  <c r="Z2902" i="2" s="1"/>
  <c r="AE4587" i="2"/>
  <c r="J4603" i="2"/>
  <c r="L4606" i="2"/>
  <c r="AE4611" i="2"/>
  <c r="J4614" i="2"/>
  <c r="W4616" i="2"/>
  <c r="L4621" i="2"/>
  <c r="L4619" i="2" s="1"/>
  <c r="J4622" i="2"/>
  <c r="AE4624" i="2"/>
  <c r="I4623" i="2"/>
  <c r="H4629" i="2"/>
  <c r="H4633" i="2" s="1"/>
  <c r="AA3796" i="2"/>
  <c r="L4740" i="2"/>
  <c r="K4741" i="2"/>
  <c r="AE4742" i="2"/>
  <c r="L4742" i="2"/>
  <c r="J4743" i="2"/>
  <c r="M4744" i="2"/>
  <c r="K4745" i="2"/>
  <c r="AE4747" i="2"/>
  <c r="J4756" i="2"/>
  <c r="M4758" i="2"/>
  <c r="AA3826" i="2"/>
  <c r="J4763" i="2"/>
  <c r="J3828" i="2" s="1"/>
  <c r="M4766" i="2"/>
  <c r="K4767" i="2"/>
  <c r="L4767" i="2"/>
  <c r="AE4769" i="2"/>
  <c r="M4772" i="2"/>
  <c r="K4773" i="2"/>
  <c r="AE4775" i="2"/>
  <c r="K4793" i="2"/>
  <c r="J4797" i="2"/>
  <c r="K4797" i="2"/>
  <c r="M4797" i="2"/>
  <c r="L4799" i="2"/>
  <c r="K4800" i="2"/>
  <c r="L4800" i="2"/>
  <c r="X3866" i="2"/>
  <c r="X2931" i="2" s="1"/>
  <c r="X5386" i="2" s="1"/>
  <c r="X4803" i="2"/>
  <c r="I3870" i="2"/>
  <c r="I3868" i="2" s="1"/>
  <c r="N4966" i="2"/>
  <c r="Z4900" i="2"/>
  <c r="W4906" i="2"/>
  <c r="AE4913" i="2"/>
  <c r="J4915" i="2"/>
  <c r="K4918" i="2"/>
  <c r="K4919" i="2"/>
  <c r="L4518" i="2"/>
  <c r="AE4520" i="2"/>
  <c r="AE4525" i="2"/>
  <c r="L4530" i="2"/>
  <c r="I3783" i="2"/>
  <c r="I2848" i="2" s="1"/>
  <c r="Y3783" i="2"/>
  <c r="I4532" i="2"/>
  <c r="AE4547" i="2"/>
  <c r="I4546" i="2"/>
  <c r="J4549" i="2"/>
  <c r="K4549" i="2"/>
  <c r="M4549" i="2"/>
  <c r="J4550" i="2"/>
  <c r="J4551" i="2"/>
  <c r="J4552" i="2"/>
  <c r="K4568" i="2"/>
  <c r="AD4566" i="2"/>
  <c r="AE4570" i="2"/>
  <c r="AE4576" i="2"/>
  <c r="AE4579" i="2"/>
  <c r="M4589" i="2"/>
  <c r="AE4590" i="2"/>
  <c r="L4602" i="2"/>
  <c r="M4602" i="2"/>
  <c r="M4613" i="2"/>
  <c r="M4615" i="2"/>
  <c r="I4616" i="2"/>
  <c r="X4619" i="2"/>
  <c r="K4622" i="2"/>
  <c r="AI4629" i="2"/>
  <c r="AI4633" i="2" s="1"/>
  <c r="Y4698" i="2"/>
  <c r="J4700" i="2"/>
  <c r="W4698" i="2"/>
  <c r="U4701" i="2"/>
  <c r="L4703" i="2"/>
  <c r="AC4701" i="2"/>
  <c r="K4704" i="2"/>
  <c r="L4704" i="2"/>
  <c r="AE4707" i="2"/>
  <c r="J4709" i="2"/>
  <c r="K4709" i="2"/>
  <c r="M4709" i="2"/>
  <c r="T4710" i="2"/>
  <c r="X4710" i="2"/>
  <c r="K4712" i="2"/>
  <c r="AD4713" i="2"/>
  <c r="J4716" i="2"/>
  <c r="K4716" i="2"/>
  <c r="M4716" i="2"/>
  <c r="L4718" i="2"/>
  <c r="U4719" i="2"/>
  <c r="J4725" i="2"/>
  <c r="J4737" i="2"/>
  <c r="M4738" i="2"/>
  <c r="K4739" i="2"/>
  <c r="K4740" i="2"/>
  <c r="M4740" i="2"/>
  <c r="M4742" i="2"/>
  <c r="AE4748" i="2"/>
  <c r="L4748" i="2"/>
  <c r="K4749" i="2"/>
  <c r="AE4750" i="2"/>
  <c r="L4750" i="2"/>
  <c r="J4751" i="2"/>
  <c r="J4752" i="2"/>
  <c r="L4752" i="2"/>
  <c r="AE4767" i="2"/>
  <c r="AA3861" i="2"/>
  <c r="U3866" i="2"/>
  <c r="U2931" i="2" s="1"/>
  <c r="AC3866" i="2"/>
  <c r="AD3867" i="2"/>
  <c r="AD2932" i="2" s="1"/>
  <c r="W4806" i="2"/>
  <c r="L4808" i="2"/>
  <c r="J4809" i="2"/>
  <c r="P4814" i="2"/>
  <c r="K221" i="1" s="1"/>
  <c r="S4810" i="2"/>
  <c r="AI4816" i="2"/>
  <c r="AI4820" i="2" s="1"/>
  <c r="L4889" i="2"/>
  <c r="J4890" i="2"/>
  <c r="M4890" i="2"/>
  <c r="J4891" i="2"/>
  <c r="K4891" i="2"/>
  <c r="L4894" i="2"/>
  <c r="AD4888" i="2"/>
  <c r="AE4899" i="2"/>
  <c r="AE4903" i="2"/>
  <c r="U4900" i="2"/>
  <c r="L4909" i="2"/>
  <c r="M5069" i="2"/>
  <c r="I3781" i="2"/>
  <c r="I2846" i="2" s="1"/>
  <c r="K3817" i="2"/>
  <c r="I4572" i="2"/>
  <c r="I3854" i="2"/>
  <c r="I2919" i="2" s="1"/>
  <c r="I5374" i="2" s="1"/>
  <c r="AD4623" i="2"/>
  <c r="L4696" i="2"/>
  <c r="Z4698" i="2"/>
  <c r="AD4698" i="2"/>
  <c r="X4698" i="2"/>
  <c r="M4700" i="2"/>
  <c r="J4707" i="2"/>
  <c r="K4707" i="2"/>
  <c r="M4707" i="2"/>
  <c r="L4709" i="2"/>
  <c r="U4710" i="2"/>
  <c r="AE4712" i="2"/>
  <c r="U4713" i="2"/>
  <c r="Y4713" i="2"/>
  <c r="AC4713" i="2"/>
  <c r="J4715" i="2"/>
  <c r="J4717" i="2"/>
  <c r="L4722" i="2"/>
  <c r="J4723" i="2"/>
  <c r="I4729" i="2"/>
  <c r="AE4732" i="2"/>
  <c r="J4735" i="2"/>
  <c r="M4736" i="2"/>
  <c r="K4737" i="2"/>
  <c r="AE4739" i="2"/>
  <c r="I3812" i="2"/>
  <c r="I2877" i="2" s="1"/>
  <c r="I5320" i="2" s="1"/>
  <c r="K4748" i="2"/>
  <c r="M4748" i="2"/>
  <c r="M4752" i="2"/>
  <c r="I4753" i="2"/>
  <c r="I4759" i="2"/>
  <c r="P4779" i="2"/>
  <c r="K219" i="1" s="1"/>
  <c r="J4769" i="2"/>
  <c r="M4769" i="2"/>
  <c r="L4770" i="2"/>
  <c r="J4771" i="2"/>
  <c r="M4771" i="2"/>
  <c r="J4774" i="2"/>
  <c r="K4774" i="2"/>
  <c r="L4774" i="2"/>
  <c r="J4775" i="2"/>
  <c r="J4789" i="2"/>
  <c r="AE4799" i="2"/>
  <c r="I3865" i="2"/>
  <c r="I2930" i="2" s="1"/>
  <c r="AA4803" i="2"/>
  <c r="X4806" i="2"/>
  <c r="M4808" i="2"/>
  <c r="M4806" i="2" s="1"/>
  <c r="K4809" i="2"/>
  <c r="L4809" i="2"/>
  <c r="U4882" i="2"/>
  <c r="Y4882" i="2"/>
  <c r="AC4882" i="2"/>
  <c r="AE4884" i="2"/>
  <c r="J4886" i="2"/>
  <c r="J4885" i="2" s="1"/>
  <c r="K4886" i="2"/>
  <c r="K4885" i="2" s="1"/>
  <c r="AA4885" i="2"/>
  <c r="J4887" i="2"/>
  <c r="AA4888" i="2"/>
  <c r="T4888" i="2"/>
  <c r="K4890" i="2"/>
  <c r="J4893" i="2"/>
  <c r="M4896" i="2"/>
  <c r="AD4897" i="2"/>
  <c r="J4899" i="2"/>
  <c r="K4899" i="2"/>
  <c r="M4899" i="2"/>
  <c r="M4897" i="2" s="1"/>
  <c r="J4908" i="2"/>
  <c r="J4913" i="2"/>
  <c r="AE4917" i="2"/>
  <c r="J4929" i="2"/>
  <c r="K4929" i="2"/>
  <c r="J4931" i="2"/>
  <c r="K4931" i="2"/>
  <c r="AE4942" i="2"/>
  <c r="K4980" i="2"/>
  <c r="AE4983" i="2"/>
  <c r="K4983" i="2"/>
  <c r="J4985" i="2"/>
  <c r="K4985" i="2"/>
  <c r="L4985" i="2"/>
  <c r="J4986" i="2"/>
  <c r="M4987" i="2"/>
  <c r="K4988" i="2"/>
  <c r="J4991" i="2"/>
  <c r="T4990" i="2"/>
  <c r="J4999" i="2"/>
  <c r="J5071" i="2"/>
  <c r="K5074" i="2"/>
  <c r="L5074" i="2"/>
  <c r="L5072" i="2" s="1"/>
  <c r="AE5076" i="2"/>
  <c r="K5076" i="2"/>
  <c r="Z5075" i="2"/>
  <c r="AD5075" i="2"/>
  <c r="AE5081" i="2"/>
  <c r="J5083" i="2"/>
  <c r="M5083" i="2"/>
  <c r="W5087" i="2"/>
  <c r="K5095" i="2"/>
  <c r="AD5093" i="2"/>
  <c r="AE5096" i="2"/>
  <c r="L5096" i="2"/>
  <c r="K5097" i="2"/>
  <c r="L5101" i="2"/>
  <c r="J5102" i="2"/>
  <c r="K5102" i="2"/>
  <c r="M5102" i="2"/>
  <c r="K5105" i="2"/>
  <c r="J5110" i="2"/>
  <c r="J5112" i="2"/>
  <c r="AE5114" i="2"/>
  <c r="K5118" i="2"/>
  <c r="L5118" i="2"/>
  <c r="J5119" i="2"/>
  <c r="K5119" i="2"/>
  <c r="M5119" i="2"/>
  <c r="L5121" i="2"/>
  <c r="K5122" i="2"/>
  <c r="L5122" i="2"/>
  <c r="L5123" i="2"/>
  <c r="K5124" i="2"/>
  <c r="L5124" i="2"/>
  <c r="AE5129" i="2"/>
  <c r="L5129" i="2"/>
  <c r="K5130" i="2"/>
  <c r="J5136" i="2"/>
  <c r="L5142" i="2"/>
  <c r="AD5138" i="2"/>
  <c r="K5145" i="2"/>
  <c r="L5145" i="2"/>
  <c r="J5146" i="2"/>
  <c r="K5146" i="2"/>
  <c r="M5146" i="2"/>
  <c r="L5148" i="2"/>
  <c r="K5149" i="2"/>
  <c r="L5149" i="2"/>
  <c r="J5151" i="2"/>
  <c r="L5151" i="2"/>
  <c r="J5163" i="2"/>
  <c r="W5165" i="2"/>
  <c r="S5168" i="2"/>
  <c r="AE5172" i="2"/>
  <c r="J5175" i="2"/>
  <c r="S5177" i="2"/>
  <c r="AE5179" i="2"/>
  <c r="L5183" i="2"/>
  <c r="E5190" i="2"/>
  <c r="E5194" i="2" s="1"/>
  <c r="P20" i="3"/>
  <c r="I32" i="3"/>
  <c r="I35" i="3" s="1"/>
  <c r="J67" i="3"/>
  <c r="O49" i="3"/>
  <c r="M53" i="3"/>
  <c r="M55" i="3"/>
  <c r="P60" i="3"/>
  <c r="K73" i="3"/>
  <c r="Q73" i="3" s="1"/>
  <c r="K4922" i="2"/>
  <c r="L4922" i="2"/>
  <c r="AD4920" i="2"/>
  <c r="L4923" i="2"/>
  <c r="K4924" i="2"/>
  <c r="L4924" i="2"/>
  <c r="J4927" i="2"/>
  <c r="K4927" i="2"/>
  <c r="M4927" i="2"/>
  <c r="L4929" i="2"/>
  <c r="K4930" i="2"/>
  <c r="L4930" i="2"/>
  <c r="L4931" i="2"/>
  <c r="K4932" i="2"/>
  <c r="L4932" i="2"/>
  <c r="AE4935" i="2"/>
  <c r="J4937" i="2"/>
  <c r="K4937" i="2"/>
  <c r="M4937" i="2"/>
  <c r="J4938" i="2"/>
  <c r="J4939" i="2"/>
  <c r="K4939" i="2"/>
  <c r="M4939" i="2"/>
  <c r="V4940" i="2"/>
  <c r="J4944" i="2"/>
  <c r="L4944" i="2"/>
  <c r="M4944" i="2"/>
  <c r="J4949" i="2"/>
  <c r="M4949" i="2"/>
  <c r="L4950" i="2"/>
  <c r="J4957" i="2"/>
  <c r="J4959" i="2"/>
  <c r="AE4961" i="2"/>
  <c r="J4977" i="2"/>
  <c r="L4980" i="2"/>
  <c r="J4984" i="2"/>
  <c r="M4985" i="2"/>
  <c r="K4986" i="2"/>
  <c r="L4986" i="2"/>
  <c r="AE4988" i="2"/>
  <c r="Z4990" i="2"/>
  <c r="J4994" i="2"/>
  <c r="K5071" i="2"/>
  <c r="L5071" i="2"/>
  <c r="AE5074" i="2"/>
  <c r="J5078" i="2"/>
  <c r="M5078" i="2"/>
  <c r="J5079" i="2"/>
  <c r="M5082" i="2"/>
  <c r="M5096" i="2"/>
  <c r="Y5098" i="2"/>
  <c r="AC5098" i="2"/>
  <c r="J5101" i="2"/>
  <c r="K5101" i="2"/>
  <c r="M5101" i="2"/>
  <c r="AE5105" i="2"/>
  <c r="AE5113" i="2"/>
  <c r="J5118" i="2"/>
  <c r="J5120" i="2"/>
  <c r="AE5122" i="2"/>
  <c r="K5126" i="2"/>
  <c r="L5126" i="2"/>
  <c r="M5129" i="2"/>
  <c r="L5135" i="2"/>
  <c r="AE5143" i="2"/>
  <c r="W5138" i="2"/>
  <c r="L5144" i="2"/>
  <c r="J5145" i="2"/>
  <c r="J5147" i="2"/>
  <c r="AE5149" i="2"/>
  <c r="L5150" i="2"/>
  <c r="K5151" i="2"/>
  <c r="M5174" i="2"/>
  <c r="L5176" i="2"/>
  <c r="M5176" i="2"/>
  <c r="AA5180" i="2"/>
  <c r="K17" i="3"/>
  <c r="L21" i="3"/>
  <c r="O55" i="3"/>
  <c r="P55" i="3" s="1"/>
  <c r="E64" i="3"/>
  <c r="O16" i="3"/>
  <c r="K27" i="4"/>
  <c r="J4919" i="2"/>
  <c r="M4919" i="2"/>
  <c r="AE4922" i="2"/>
  <c r="AE4924" i="2"/>
  <c r="L4925" i="2"/>
  <c r="W4920" i="2"/>
  <c r="AA4920" i="2"/>
  <c r="J4928" i="2"/>
  <c r="AE4930" i="2"/>
  <c r="AE4932" i="2"/>
  <c r="J4935" i="2"/>
  <c r="K4935" i="2"/>
  <c r="M4935" i="2"/>
  <c r="L4937" i="2"/>
  <c r="K4938" i="2"/>
  <c r="L4938" i="2"/>
  <c r="L4939" i="2"/>
  <c r="I4940" i="2"/>
  <c r="J4942" i="2"/>
  <c r="M4942" i="2"/>
  <c r="AE4943" i="2"/>
  <c r="L4943" i="2"/>
  <c r="K4944" i="2"/>
  <c r="AE4945" i="2"/>
  <c r="L4945" i="2"/>
  <c r="X4946" i="2"/>
  <c r="M4948" i="2"/>
  <c r="K4949" i="2"/>
  <c r="K4950" i="2"/>
  <c r="M4950" i="2"/>
  <c r="J4953" i="2"/>
  <c r="K4953" i="2"/>
  <c r="X4951" i="2"/>
  <c r="AB4951" i="2"/>
  <c r="M4964" i="2"/>
  <c r="J4976" i="2"/>
  <c r="M4976" i="2"/>
  <c r="AA4978" i="2"/>
  <c r="Z4981" i="2"/>
  <c r="W4997" i="2"/>
  <c r="L5079" i="2"/>
  <c r="J5080" i="2"/>
  <c r="M5080" i="2"/>
  <c r="K5086" i="2"/>
  <c r="L5086" i="2"/>
  <c r="AD5084" i="2"/>
  <c r="P5188" i="2"/>
  <c r="P5190" i="2" s="1"/>
  <c r="P5194" i="2" s="1"/>
  <c r="I5177" i="2"/>
  <c r="Y5177" i="2"/>
  <c r="AC5177" i="2"/>
  <c r="Q5188" i="2"/>
  <c r="L13" i="3"/>
  <c r="O19" i="3"/>
  <c r="O21" i="3"/>
  <c r="O24" i="3"/>
  <c r="M31" i="3"/>
  <c r="J13" i="3"/>
  <c r="E93" i="3"/>
  <c r="F75" i="3"/>
  <c r="Q76" i="3"/>
  <c r="M4946" i="2"/>
  <c r="AE4949" i="2"/>
  <c r="M4953" i="2"/>
  <c r="U4951" i="2"/>
  <c r="K4955" i="2"/>
  <c r="L4955" i="2"/>
  <c r="AE4958" i="2"/>
  <c r="J4960" i="2"/>
  <c r="M4960" i="2"/>
  <c r="N5001" i="2"/>
  <c r="N5003" i="2" s="1"/>
  <c r="N5007" i="2" s="1"/>
  <c r="AC4981" i="2"/>
  <c r="I4981" i="2"/>
  <c r="J4988" i="2"/>
  <c r="M4988" i="2"/>
  <c r="J4989" i="2"/>
  <c r="K4989" i="2"/>
  <c r="L4992" i="2"/>
  <c r="U4993" i="2"/>
  <c r="AC4993" i="2"/>
  <c r="L5081" i="2"/>
  <c r="L5087" i="2"/>
  <c r="M5089" i="2"/>
  <c r="K5091" i="2"/>
  <c r="L5091" i="2"/>
  <c r="I5093" i="2"/>
  <c r="J5097" i="2"/>
  <c r="L5097" i="2"/>
  <c r="M5097" i="2"/>
  <c r="V5098" i="2"/>
  <c r="AE5100" i="2"/>
  <c r="J5105" i="2"/>
  <c r="L5110" i="2"/>
  <c r="J5111" i="2"/>
  <c r="K5111" i="2"/>
  <c r="M5111" i="2"/>
  <c r="L5113" i="2"/>
  <c r="K5114" i="2"/>
  <c r="L5114" i="2"/>
  <c r="K5116" i="2"/>
  <c r="L5116" i="2"/>
  <c r="AE5119" i="2"/>
  <c r="J5121" i="2"/>
  <c r="K5121" i="2"/>
  <c r="M5121" i="2"/>
  <c r="J5122" i="2"/>
  <c r="J5123" i="2"/>
  <c r="K5123" i="2"/>
  <c r="M5123" i="2"/>
  <c r="S5127" i="2"/>
  <c r="J5130" i="2"/>
  <c r="L5130" i="2"/>
  <c r="M5130" i="2"/>
  <c r="M5131" i="2"/>
  <c r="L5132" i="2"/>
  <c r="M5136" i="2"/>
  <c r="K5137" i="2"/>
  <c r="K5140" i="2"/>
  <c r="AE5141" i="2"/>
  <c r="L5141" i="2"/>
  <c r="M5141" i="2"/>
  <c r="J5143" i="2"/>
  <c r="AE5146" i="2"/>
  <c r="J5148" i="2"/>
  <c r="K5148" i="2"/>
  <c r="M5148" i="2"/>
  <c r="J5149" i="2"/>
  <c r="AE5157" i="2"/>
  <c r="AE5159" i="2" s="1"/>
  <c r="M5163" i="2"/>
  <c r="K5164" i="2"/>
  <c r="U5165" i="2"/>
  <c r="AC5165" i="2"/>
  <c r="AD5165" i="2"/>
  <c r="K5172" i="2"/>
  <c r="M5175" i="2"/>
  <c r="I5180" i="2"/>
  <c r="J5183" i="2"/>
  <c r="K5183" i="2"/>
  <c r="K18" i="3"/>
  <c r="O20" i="3"/>
  <c r="O22" i="3"/>
  <c r="P22" i="3" s="1"/>
  <c r="F30" i="3"/>
  <c r="P50" i="3"/>
  <c r="K53" i="3"/>
  <c r="Q53" i="3" s="1"/>
  <c r="F56" i="3"/>
  <c r="N67" i="3"/>
  <c r="F73" i="3"/>
  <c r="F78" i="3"/>
  <c r="K78" i="3"/>
  <c r="Q78" i="3" s="1"/>
  <c r="J23" i="3"/>
  <c r="O23" i="3" s="1"/>
  <c r="O82" i="3"/>
  <c r="F84" i="3"/>
  <c r="Q84" i="3" s="1"/>
  <c r="M84" i="3"/>
  <c r="K86" i="3"/>
  <c r="Q100" i="3"/>
  <c r="Q104" i="3"/>
  <c r="Q108" i="3"/>
  <c r="Q112" i="3"/>
  <c r="Q114" i="3"/>
  <c r="L116" i="3"/>
  <c r="P125" i="3"/>
  <c r="P129" i="3"/>
  <c r="O142" i="3"/>
  <c r="O145" i="3" s="1"/>
  <c r="Q154" i="3"/>
  <c r="P159" i="3"/>
  <c r="P164" i="3"/>
  <c r="Q166" i="3"/>
  <c r="M168" i="3"/>
  <c r="M171" i="3" s="1"/>
  <c r="L20" i="4"/>
  <c r="L21" i="4"/>
  <c r="N27" i="4"/>
  <c r="L30" i="4"/>
  <c r="P51" i="4"/>
  <c r="O64" i="4"/>
  <c r="O67" i="4" s="1"/>
  <c r="N67" i="4"/>
  <c r="K88" i="4"/>
  <c r="N93" i="4"/>
  <c r="M109" i="4"/>
  <c r="M112" i="4"/>
  <c r="M114" i="4"/>
  <c r="N116" i="4"/>
  <c r="N119" i="4" s="1"/>
  <c r="E142" i="4"/>
  <c r="M125" i="4"/>
  <c r="J75" i="4"/>
  <c r="J17" i="4" s="1"/>
  <c r="K17" i="4" s="1"/>
  <c r="O129" i="4"/>
  <c r="M129" i="4"/>
  <c r="J79" i="4"/>
  <c r="J21" i="4" s="1"/>
  <c r="K21" i="4" s="1"/>
  <c r="O133" i="4"/>
  <c r="M133" i="4"/>
  <c r="J83" i="4"/>
  <c r="J25" i="4" s="1"/>
  <c r="O137" i="4"/>
  <c r="M137" i="4"/>
  <c r="O141" i="4"/>
  <c r="K155" i="4"/>
  <c r="K157" i="4"/>
  <c r="K162" i="4"/>
  <c r="K164" i="4"/>
  <c r="C116" i="5"/>
  <c r="F99" i="5"/>
  <c r="M104" i="5"/>
  <c r="K104" i="5"/>
  <c r="E80" i="5"/>
  <c r="E22" i="5" s="1"/>
  <c r="O22" i="5" s="1"/>
  <c r="O106" i="5"/>
  <c r="F128" i="5"/>
  <c r="C76" i="5"/>
  <c r="C18" i="5" s="1"/>
  <c r="M128" i="5"/>
  <c r="F153" i="5"/>
  <c r="C75" i="5"/>
  <c r="O158" i="5"/>
  <c r="F158" i="5"/>
  <c r="K67" i="6"/>
  <c r="J13" i="6"/>
  <c r="K71" i="6"/>
  <c r="O71" i="6"/>
  <c r="M110" i="6"/>
  <c r="C84" i="6"/>
  <c r="C26" i="6" s="1"/>
  <c r="O111" i="6"/>
  <c r="E85" i="6"/>
  <c r="E83" i="6"/>
  <c r="E25" i="6" s="1"/>
  <c r="E161" i="4"/>
  <c r="O161" i="4" s="1"/>
  <c r="N93" i="3"/>
  <c r="N119" i="3"/>
  <c r="P151" i="3"/>
  <c r="P156" i="3"/>
  <c r="Q158" i="3"/>
  <c r="Q161" i="3"/>
  <c r="Q163" i="3"/>
  <c r="N171" i="3"/>
  <c r="L15" i="4"/>
  <c r="K25" i="4"/>
  <c r="L27" i="4"/>
  <c r="Q49" i="4"/>
  <c r="Q52" i="4"/>
  <c r="P53" i="4"/>
  <c r="Q55" i="4"/>
  <c r="Q60" i="4"/>
  <c r="O104" i="4"/>
  <c r="F108" i="4"/>
  <c r="K115" i="4"/>
  <c r="B119" i="4"/>
  <c r="O123" i="4"/>
  <c r="J74" i="4"/>
  <c r="J16" i="4" s="1"/>
  <c r="F127" i="4"/>
  <c r="O128" i="4"/>
  <c r="J78" i="4"/>
  <c r="J20" i="4" s="1"/>
  <c r="F131" i="4"/>
  <c r="O132" i="4"/>
  <c r="O136" i="4"/>
  <c r="J86" i="4"/>
  <c r="J28" i="4" s="1"/>
  <c r="O140" i="4"/>
  <c r="N145" i="4"/>
  <c r="K152" i="4"/>
  <c r="O153" i="4"/>
  <c r="K154" i="4"/>
  <c r="N171" i="4"/>
  <c r="L26" i="5"/>
  <c r="K26" i="5"/>
  <c r="E116" i="5"/>
  <c r="E119" i="5" s="1"/>
  <c r="M100" i="5"/>
  <c r="K100" i="5"/>
  <c r="E76" i="5"/>
  <c r="E18" i="5" s="1"/>
  <c r="O18" i="5" s="1"/>
  <c r="O102" i="5"/>
  <c r="O23" i="5"/>
  <c r="C85" i="5"/>
  <c r="F111" i="5"/>
  <c r="F132" i="5"/>
  <c r="C80" i="5"/>
  <c r="M132" i="5"/>
  <c r="F157" i="5"/>
  <c r="C79" i="5"/>
  <c r="K75" i="3"/>
  <c r="O78" i="3"/>
  <c r="F80" i="3"/>
  <c r="Q80" i="3" s="1"/>
  <c r="K82" i="3"/>
  <c r="Q82" i="3" s="1"/>
  <c r="O86" i="3"/>
  <c r="F88" i="3"/>
  <c r="Q88" i="3" s="1"/>
  <c r="M88" i="3"/>
  <c r="Q103" i="3"/>
  <c r="Q111" i="3"/>
  <c r="M114" i="3"/>
  <c r="P114" i="3" s="1"/>
  <c r="P127" i="3"/>
  <c r="P47" i="4"/>
  <c r="E67" i="4"/>
  <c r="K86" i="4"/>
  <c r="P109" i="4"/>
  <c r="J85" i="4"/>
  <c r="J27" i="4" s="1"/>
  <c r="E175" i="4"/>
  <c r="O194" i="4"/>
  <c r="L13" i="5"/>
  <c r="L25" i="5"/>
  <c r="E71" i="5"/>
  <c r="E13" i="5" s="1"/>
  <c r="O97" i="5"/>
  <c r="K99" i="5"/>
  <c r="F107" i="5"/>
  <c r="C81" i="5"/>
  <c r="F110" i="5"/>
  <c r="M112" i="5"/>
  <c r="K112" i="5"/>
  <c r="H86" i="5"/>
  <c r="H28" i="5" s="1"/>
  <c r="E88" i="5"/>
  <c r="E30" i="5" s="1"/>
  <c r="O114" i="5"/>
  <c r="F114" i="5"/>
  <c r="E142" i="5"/>
  <c r="E73" i="5"/>
  <c r="E15" i="5" s="1"/>
  <c r="J79" i="5"/>
  <c r="J21" i="5" s="1"/>
  <c r="O21" i="5" s="1"/>
  <c r="F136" i="5"/>
  <c r="M136" i="5"/>
  <c r="O149" i="5"/>
  <c r="F149" i="5"/>
  <c r="K165" i="5"/>
  <c r="H87" i="5"/>
  <c r="H29" i="5" s="1"/>
  <c r="K29" i="5" s="1"/>
  <c r="H165" i="4"/>
  <c r="H87" i="4" s="1"/>
  <c r="H29" i="4" s="1"/>
  <c r="J25" i="3"/>
  <c r="O25" i="3" s="1"/>
  <c r="F86" i="3"/>
  <c r="M86" i="3"/>
  <c r="P101" i="3"/>
  <c r="P105" i="3"/>
  <c r="P109" i="3"/>
  <c r="P111" i="3"/>
  <c r="P113" i="3"/>
  <c r="P126" i="3"/>
  <c r="P130" i="3"/>
  <c r="P134" i="3"/>
  <c r="P138" i="3"/>
  <c r="Q162" i="3"/>
  <c r="F100" i="4"/>
  <c r="P110" i="4"/>
  <c r="J88" i="4"/>
  <c r="J30" i="4" s="1"/>
  <c r="K30" i="4" s="1"/>
  <c r="C31" i="4"/>
  <c r="L168" i="4"/>
  <c r="L171" i="4" s="1"/>
  <c r="B171" i="4"/>
  <c r="Q177" i="4"/>
  <c r="Q179" i="4"/>
  <c r="Q181" i="4"/>
  <c r="Q183" i="4"/>
  <c r="Q185" i="4"/>
  <c r="Q187" i="4"/>
  <c r="Q189" i="4"/>
  <c r="Q191" i="4"/>
  <c r="F194" i="4"/>
  <c r="K194" i="4"/>
  <c r="N29" i="5"/>
  <c r="C73" i="5"/>
  <c r="J73" i="5"/>
  <c r="J116" i="5"/>
  <c r="J119" i="5" s="1"/>
  <c r="F103" i="5"/>
  <c r="C77" i="5"/>
  <c r="F106" i="5"/>
  <c r="M108" i="5"/>
  <c r="K108" i="5"/>
  <c r="H82" i="5"/>
  <c r="H24" i="5" s="1"/>
  <c r="M24" i="5" s="1"/>
  <c r="E84" i="5"/>
  <c r="E26" i="5" s="1"/>
  <c r="O26" i="5" s="1"/>
  <c r="O110" i="5"/>
  <c r="P110" i="5" s="1"/>
  <c r="K111" i="5"/>
  <c r="O111" i="5"/>
  <c r="F123" i="5"/>
  <c r="M123" i="5"/>
  <c r="F140" i="5"/>
  <c r="M140" i="5"/>
  <c r="O154" i="5"/>
  <c r="F154" i="5"/>
  <c r="K160" i="5"/>
  <c r="J160" i="4"/>
  <c r="K160" i="4" s="1"/>
  <c r="O159" i="4"/>
  <c r="K167" i="4"/>
  <c r="P177" i="4"/>
  <c r="P179" i="4"/>
  <c r="P181" i="4"/>
  <c r="P183" i="4"/>
  <c r="P185" i="4"/>
  <c r="P187" i="4"/>
  <c r="P189" i="4"/>
  <c r="P191" i="4"/>
  <c r="P193" i="4"/>
  <c r="N13" i="5"/>
  <c r="B32" i="5"/>
  <c r="B35" i="5" s="1"/>
  <c r="L15" i="5"/>
  <c r="N16" i="5"/>
  <c r="N22" i="5"/>
  <c r="L23" i="5"/>
  <c r="N24" i="5"/>
  <c r="N27" i="5"/>
  <c r="L29" i="5"/>
  <c r="P49" i="5"/>
  <c r="Q51" i="5"/>
  <c r="Q58" i="5"/>
  <c r="Q60" i="5"/>
  <c r="P97" i="5"/>
  <c r="O100" i="5"/>
  <c r="M101" i="5"/>
  <c r="P102" i="5"/>
  <c r="O104" i="5"/>
  <c r="M105" i="5"/>
  <c r="P106" i="5"/>
  <c r="O108" i="5"/>
  <c r="M109" i="5"/>
  <c r="O112" i="5"/>
  <c r="M113" i="5"/>
  <c r="P114" i="5"/>
  <c r="J74" i="5"/>
  <c r="J16" i="5" s="1"/>
  <c r="J82" i="5"/>
  <c r="J24" i="5" s="1"/>
  <c r="O153" i="5"/>
  <c r="O157" i="5"/>
  <c r="M13" i="6"/>
  <c r="E89" i="6"/>
  <c r="E31" i="6"/>
  <c r="F31" i="6" s="1"/>
  <c r="Q31" i="6" s="1"/>
  <c r="M131" i="6"/>
  <c r="K131" i="6"/>
  <c r="Q131" i="6" s="1"/>
  <c r="K163" i="4"/>
  <c r="O166" i="4"/>
  <c r="Q178" i="4"/>
  <c r="Q180" i="4"/>
  <c r="Q182" i="4"/>
  <c r="Q184" i="4"/>
  <c r="Q186" i="4"/>
  <c r="Q188" i="4"/>
  <c r="Q190" i="4"/>
  <c r="Q192" i="4"/>
  <c r="L19" i="5"/>
  <c r="P53" i="5"/>
  <c r="O75" i="5"/>
  <c r="F78" i="5"/>
  <c r="P111" i="5"/>
  <c r="P115" i="5"/>
  <c r="L116" i="5"/>
  <c r="J142" i="5"/>
  <c r="M127" i="5"/>
  <c r="J77" i="5"/>
  <c r="J19" i="5" s="1"/>
  <c r="O19" i="5" s="1"/>
  <c r="M131" i="5"/>
  <c r="M135" i="5"/>
  <c r="M139" i="5"/>
  <c r="O152" i="5"/>
  <c r="O156" i="5"/>
  <c r="K162" i="5"/>
  <c r="O194" i="5"/>
  <c r="L21" i="6"/>
  <c r="C67" i="6"/>
  <c r="M64" i="6"/>
  <c r="M67" i="6" s="1"/>
  <c r="C88" i="6"/>
  <c r="C30" i="6" s="1"/>
  <c r="H82" i="6"/>
  <c r="H24" i="6" s="1"/>
  <c r="K108" i="6"/>
  <c r="K113" i="6"/>
  <c r="O113" i="6"/>
  <c r="J31" i="6"/>
  <c r="K141" i="6"/>
  <c r="M155" i="6"/>
  <c r="F155" i="6"/>
  <c r="J87" i="6"/>
  <c r="J29" i="6" s="1"/>
  <c r="O29" i="6" s="1"/>
  <c r="F166" i="6"/>
  <c r="E88" i="6"/>
  <c r="Q50" i="5"/>
  <c r="Q52" i="5"/>
  <c r="P57" i="5"/>
  <c r="Q59" i="5"/>
  <c r="N67" i="5"/>
  <c r="M97" i="5"/>
  <c r="H116" i="5"/>
  <c r="H119" i="5" s="1"/>
  <c r="K101" i="5"/>
  <c r="M103" i="5"/>
  <c r="P103" i="5" s="1"/>
  <c r="K105" i="5"/>
  <c r="M107" i="5"/>
  <c r="P107" i="5" s="1"/>
  <c r="K109" i="5"/>
  <c r="M111" i="5"/>
  <c r="K113" i="5"/>
  <c r="N116" i="5"/>
  <c r="N119" i="5" s="1"/>
  <c r="J71" i="5"/>
  <c r="J13" i="5" s="1"/>
  <c r="F125" i="5"/>
  <c r="M126" i="5"/>
  <c r="J76" i="5"/>
  <c r="J18" i="5" s="1"/>
  <c r="F129" i="5"/>
  <c r="M130" i="5"/>
  <c r="J80" i="5"/>
  <c r="J22" i="5" s="1"/>
  <c r="F133" i="5"/>
  <c r="M134" i="5"/>
  <c r="J84" i="5"/>
  <c r="J26" i="5" s="1"/>
  <c r="F137" i="5"/>
  <c r="M138" i="5"/>
  <c r="J88" i="5"/>
  <c r="J30" i="5" s="1"/>
  <c r="K30" i="5" s="1"/>
  <c r="F141" i="5"/>
  <c r="E168" i="5"/>
  <c r="O155" i="5"/>
  <c r="O159" i="5"/>
  <c r="K166" i="5"/>
  <c r="O166" i="5"/>
  <c r="I32" i="6"/>
  <c r="I35" i="6" s="1"/>
  <c r="O67" i="6"/>
  <c r="O87" i="6"/>
  <c r="O99" i="6"/>
  <c r="E73" i="6"/>
  <c r="O103" i="6"/>
  <c r="E77" i="6"/>
  <c r="E19" i="6" s="1"/>
  <c r="O105" i="6"/>
  <c r="E79" i="6"/>
  <c r="E21" i="6" s="1"/>
  <c r="E81" i="6"/>
  <c r="O107" i="6"/>
  <c r="O109" i="6"/>
  <c r="H86" i="6"/>
  <c r="K112" i="6"/>
  <c r="O135" i="6"/>
  <c r="J74" i="6"/>
  <c r="J16" i="6" s="1"/>
  <c r="M163" i="6"/>
  <c r="F163" i="6"/>
  <c r="N171" i="5"/>
  <c r="P178" i="5"/>
  <c r="P180" i="5"/>
  <c r="P184" i="5"/>
  <c r="P186" i="5"/>
  <c r="P188" i="5"/>
  <c r="P192" i="5"/>
  <c r="N15" i="6"/>
  <c r="N22" i="6"/>
  <c r="L25" i="6"/>
  <c r="P45" i="6"/>
  <c r="P48" i="6"/>
  <c r="P52" i="6"/>
  <c r="P54" i="6"/>
  <c r="P56" i="6"/>
  <c r="P60" i="6"/>
  <c r="P62" i="6"/>
  <c r="O76" i="6"/>
  <c r="F126" i="6"/>
  <c r="Q126" i="6" s="1"/>
  <c r="F127" i="6"/>
  <c r="Q127" i="6" s="1"/>
  <c r="F128" i="6"/>
  <c r="Q149" i="6"/>
  <c r="M154" i="6"/>
  <c r="M162" i="6"/>
  <c r="P179" i="6"/>
  <c r="P181" i="6"/>
  <c r="P183" i="6"/>
  <c r="P185" i="6"/>
  <c r="P187" i="6"/>
  <c r="P189" i="6"/>
  <c r="P191" i="6"/>
  <c r="P193" i="6"/>
  <c r="L194" i="6"/>
  <c r="L197" i="6" s="1"/>
  <c r="K164" i="5"/>
  <c r="M165" i="5"/>
  <c r="F13" i="6"/>
  <c r="G32" i="6"/>
  <c r="N17" i="6"/>
  <c r="L18" i="6"/>
  <c r="N23" i="6"/>
  <c r="N25" i="6"/>
  <c r="L26" i="6"/>
  <c r="L29" i="6"/>
  <c r="Q47" i="6"/>
  <c r="Q51" i="6"/>
  <c r="Q55" i="6"/>
  <c r="Q59" i="6"/>
  <c r="F64" i="6"/>
  <c r="Q64" i="6" s="1"/>
  <c r="B67" i="6"/>
  <c r="O100" i="6"/>
  <c r="O102" i="6"/>
  <c r="O104" i="6"/>
  <c r="O106" i="6"/>
  <c r="M108" i="6"/>
  <c r="K111" i="6"/>
  <c r="M112" i="6"/>
  <c r="M127" i="6"/>
  <c r="O128" i="6"/>
  <c r="F133" i="6"/>
  <c r="Q133" i="6" s="1"/>
  <c r="P149" i="6"/>
  <c r="J78" i="6"/>
  <c r="J86" i="6"/>
  <c r="J28" i="6" s="1"/>
  <c r="F175" i="6"/>
  <c r="Q178" i="6"/>
  <c r="Q180" i="6"/>
  <c r="Q182" i="6"/>
  <c r="Q184" i="6"/>
  <c r="Q186" i="6"/>
  <c r="Q188" i="6"/>
  <c r="Q190" i="6"/>
  <c r="Q192" i="6"/>
  <c r="L168" i="5"/>
  <c r="Q175" i="5"/>
  <c r="Q178" i="5"/>
  <c r="P179" i="5"/>
  <c r="Q180" i="5"/>
  <c r="P181" i="5"/>
  <c r="Q182" i="5"/>
  <c r="P183" i="5"/>
  <c r="Q184" i="5"/>
  <c r="Q186" i="5"/>
  <c r="P187" i="5"/>
  <c r="Q188" i="5"/>
  <c r="P189" i="5"/>
  <c r="Q190" i="5"/>
  <c r="P191" i="5"/>
  <c r="Q192" i="5"/>
  <c r="K31" i="6"/>
  <c r="L31" i="6"/>
  <c r="P47" i="6"/>
  <c r="P49" i="6"/>
  <c r="P51" i="6"/>
  <c r="P55" i="6"/>
  <c r="P57" i="6"/>
  <c r="P59" i="6"/>
  <c r="P63" i="6"/>
  <c r="M71" i="6"/>
  <c r="O126" i="6"/>
  <c r="O127" i="6"/>
  <c r="K129" i="6"/>
  <c r="Q129" i="6" s="1"/>
  <c r="M133" i="6"/>
  <c r="F137" i="6"/>
  <c r="K137" i="6"/>
  <c r="F138" i="6"/>
  <c r="K138" i="6"/>
  <c r="F139" i="6"/>
  <c r="M141" i="6"/>
  <c r="E168" i="6"/>
  <c r="E171" i="6" s="1"/>
  <c r="F154" i="6"/>
  <c r="M158" i="6"/>
  <c r="F162" i="6"/>
  <c r="M166" i="6"/>
  <c r="P178" i="6"/>
  <c r="P180" i="6"/>
  <c r="P182" i="6"/>
  <c r="P184" i="6"/>
  <c r="P186" i="6"/>
  <c r="P188" i="6"/>
  <c r="P190" i="6"/>
  <c r="P192" i="6"/>
  <c r="C231" i="1"/>
  <c r="C241" i="1" s="1"/>
  <c r="AA164" i="1"/>
  <c r="D238" i="1"/>
  <c r="L238" i="1"/>
  <c r="T238" i="1"/>
  <c r="AA184" i="1"/>
  <c r="Z16" i="1"/>
  <c r="AA41" i="1"/>
  <c r="Z56" i="1"/>
  <c r="AA56" i="1" s="1"/>
  <c r="Z118" i="1"/>
  <c r="Z240" i="1" s="1"/>
  <c r="B110" i="1"/>
  <c r="B116" i="1"/>
  <c r="J116" i="1"/>
  <c r="R116" i="1"/>
  <c r="M118" i="1"/>
  <c r="J142" i="1"/>
  <c r="J144" i="1" s="1"/>
  <c r="E230" i="1"/>
  <c r="E240" i="1" s="1"/>
  <c r="I230" i="1"/>
  <c r="I240" i="1" s="1"/>
  <c r="M230" i="1"/>
  <c r="M240" i="1" s="1"/>
  <c r="Q230" i="1"/>
  <c r="Q240" i="1" s="1"/>
  <c r="U230" i="1"/>
  <c r="U240" i="1" s="1"/>
  <c r="Y230" i="1"/>
  <c r="Y240" i="1" s="1"/>
  <c r="F228" i="1"/>
  <c r="N228" i="1"/>
  <c r="V228" i="1"/>
  <c r="AA230" i="1"/>
  <c r="Q106" i="2"/>
  <c r="Q105" i="2" s="1"/>
  <c r="W180" i="2"/>
  <c r="W5358" i="2" s="1"/>
  <c r="I295" i="2"/>
  <c r="I89" i="2"/>
  <c r="AD90" i="2"/>
  <c r="AD5268" i="2" s="1"/>
  <c r="T330" i="2"/>
  <c r="T120" i="2"/>
  <c r="L353" i="2"/>
  <c r="L142" i="2" s="1"/>
  <c r="J383" i="2"/>
  <c r="V172" i="2"/>
  <c r="Z172" i="2"/>
  <c r="AD172" i="2"/>
  <c r="P382" i="2"/>
  <c r="P174" i="2"/>
  <c r="P171" i="2" s="1"/>
  <c r="J178" i="2"/>
  <c r="J620" i="2"/>
  <c r="K620" i="2"/>
  <c r="K410" i="2"/>
  <c r="M620" i="2"/>
  <c r="L423" i="2"/>
  <c r="L421" i="2" s="1"/>
  <c r="L632" i="2"/>
  <c r="M426" i="2"/>
  <c r="M635" i="2"/>
  <c r="K714" i="2"/>
  <c r="K293" i="2"/>
  <c r="M413" i="2"/>
  <c r="Q424" i="2"/>
  <c r="Q214" i="2"/>
  <c r="Q213" i="2" s="1"/>
  <c r="I854" i="2"/>
  <c r="U1030" i="2"/>
  <c r="P47" i="1" s="1"/>
  <c r="H1172" i="2"/>
  <c r="H1195" i="2"/>
  <c r="AE1204" i="2"/>
  <c r="H1225" i="2"/>
  <c r="L1210" i="2"/>
  <c r="L154" i="2" s="1"/>
  <c r="K69" i="1"/>
  <c r="AB1136" i="2"/>
  <c r="AB82" i="2"/>
  <c r="AB81" i="2" s="1"/>
  <c r="J2027" i="2"/>
  <c r="AA36" i="1"/>
  <c r="AB41" i="1"/>
  <c r="AA51" i="1"/>
  <c r="C116" i="1"/>
  <c r="G116" i="1"/>
  <c r="K116" i="1"/>
  <c r="O116" i="1"/>
  <c r="S116" i="1"/>
  <c r="W116" i="1"/>
  <c r="B118" i="1"/>
  <c r="F118" i="1"/>
  <c r="F240" i="1" s="1"/>
  <c r="J118" i="1"/>
  <c r="J240" i="1" s="1"/>
  <c r="N118" i="1"/>
  <c r="N240" i="1" s="1"/>
  <c r="R118" i="1"/>
  <c r="R240" i="1" s="1"/>
  <c r="V118" i="1"/>
  <c r="V240" i="1" s="1"/>
  <c r="AA58" i="1"/>
  <c r="AA61" i="1"/>
  <c r="AB76" i="1"/>
  <c r="C110" i="1"/>
  <c r="C112" i="1" s="1"/>
  <c r="AA107" i="1"/>
  <c r="AA110" i="1" s="1"/>
  <c r="AA112" i="1" s="1"/>
  <c r="B164" i="1"/>
  <c r="AB164" i="1" s="1"/>
  <c r="E228" i="1"/>
  <c r="I228" i="1"/>
  <c r="M228" i="1"/>
  <c r="Q228" i="1"/>
  <c r="U228" i="1"/>
  <c r="Y228" i="1"/>
  <c r="B184" i="1"/>
  <c r="AB184" i="1" s="1"/>
  <c r="C192" i="1"/>
  <c r="C194" i="1" s="1"/>
  <c r="AA189" i="1"/>
  <c r="AA192" i="1" s="1"/>
  <c r="AA194" i="1" s="1"/>
  <c r="C202" i="1"/>
  <c r="C204" i="1" s="1"/>
  <c r="AA199" i="1"/>
  <c r="AA202" i="1" s="1"/>
  <c r="AA204" i="1" s="1"/>
  <c r="B202" i="1"/>
  <c r="B214" i="1"/>
  <c r="AB214" i="1" s="1"/>
  <c r="H228" i="1"/>
  <c r="P228" i="1"/>
  <c r="X228" i="1"/>
  <c r="U78" i="2"/>
  <c r="O114" i="2"/>
  <c r="AA90" i="2"/>
  <c r="AA5268" i="2" s="1"/>
  <c r="AA140" i="2"/>
  <c r="AA5318" i="2" s="1"/>
  <c r="J153" i="2"/>
  <c r="AD165" i="2"/>
  <c r="W412" i="2"/>
  <c r="L297" i="2"/>
  <c r="K302" i="2"/>
  <c r="M527" i="2"/>
  <c r="T316" i="2"/>
  <c r="X106" i="2"/>
  <c r="X105" i="2" s="1"/>
  <c r="X316" i="2"/>
  <c r="AB316" i="2"/>
  <c r="K322" i="2"/>
  <c r="K334" i="2"/>
  <c r="M340" i="2"/>
  <c r="W133" i="2"/>
  <c r="K345" i="2"/>
  <c r="W135" i="2"/>
  <c r="M376" i="2"/>
  <c r="Q371" i="2"/>
  <c r="Q165" i="2"/>
  <c r="Q160" i="2" s="1"/>
  <c r="AA608" i="2"/>
  <c r="V27" i="1" s="1"/>
  <c r="M384" i="2"/>
  <c r="L388" i="2"/>
  <c r="J391" i="2"/>
  <c r="R184" i="2"/>
  <c r="V184" i="2"/>
  <c r="M395" i="2"/>
  <c r="J407" i="2"/>
  <c r="L417" i="2"/>
  <c r="M418" i="2"/>
  <c r="Y424" i="2"/>
  <c r="L429" i="2"/>
  <c r="L639" i="2"/>
  <c r="M299" i="2"/>
  <c r="L107" i="2"/>
  <c r="J747" i="2"/>
  <c r="AA325" i="2"/>
  <c r="K343" i="2"/>
  <c r="K132" i="2" s="1"/>
  <c r="I377" i="2"/>
  <c r="U819" i="2"/>
  <c r="P37" i="1" s="1"/>
  <c r="AC819" i="2"/>
  <c r="X37" i="1" s="1"/>
  <c r="L834" i="2"/>
  <c r="T218" i="2"/>
  <c r="T428" i="2"/>
  <c r="AB428" i="2"/>
  <c r="AB218" i="2"/>
  <c r="S165" i="2"/>
  <c r="S371" i="2"/>
  <c r="W165" i="2"/>
  <c r="W5343" i="2" s="1"/>
  <c r="W371" i="2"/>
  <c r="AA165" i="2"/>
  <c r="AA371" i="2"/>
  <c r="I1030" i="2"/>
  <c r="D47" i="1" s="1"/>
  <c r="S409" i="2"/>
  <c r="W199" i="2"/>
  <c r="W409" i="2"/>
  <c r="AA409" i="2"/>
  <c r="Z202" i="2"/>
  <c r="AD412" i="2"/>
  <c r="H1150" i="2"/>
  <c r="I1180" i="2"/>
  <c r="H1188" i="2"/>
  <c r="H1203" i="2"/>
  <c r="L1148" i="2"/>
  <c r="L93" i="2" s="1"/>
  <c r="L1149" i="2"/>
  <c r="L94" i="2" s="1"/>
  <c r="M1156" i="2"/>
  <c r="M1640" i="2"/>
  <c r="AA26" i="1"/>
  <c r="AA31" i="1"/>
  <c r="B100" i="1"/>
  <c r="F116" i="1"/>
  <c r="N116" i="1"/>
  <c r="V116" i="1"/>
  <c r="AA168" i="1"/>
  <c r="C230" i="1"/>
  <c r="C240" i="1" s="1"/>
  <c r="G230" i="1"/>
  <c r="G240" i="1" s="1"/>
  <c r="K230" i="1"/>
  <c r="K240" i="1" s="1"/>
  <c r="O230" i="1"/>
  <c r="O240" i="1" s="1"/>
  <c r="S230" i="1"/>
  <c r="S240" i="1" s="1"/>
  <c r="W230" i="1"/>
  <c r="W240" i="1" s="1"/>
  <c r="AA231" i="1"/>
  <c r="B192" i="1"/>
  <c r="AA219" i="1"/>
  <c r="AA222" i="1" s="1"/>
  <c r="AA224" i="1" s="1"/>
  <c r="B222" i="1"/>
  <c r="B228" i="1"/>
  <c r="J228" i="1"/>
  <c r="R228" i="1"/>
  <c r="R114" i="2"/>
  <c r="R167" i="2"/>
  <c r="W172" i="2"/>
  <c r="Q178" i="2"/>
  <c r="Q5356" i="2" s="1"/>
  <c r="Y412" i="2"/>
  <c r="U295" i="2"/>
  <c r="U87" i="2"/>
  <c r="U5265" i="2" s="1"/>
  <c r="Y87" i="2"/>
  <c r="Y5265" i="2" s="1"/>
  <c r="M101" i="2"/>
  <c r="N120" i="2"/>
  <c r="AD120" i="2"/>
  <c r="AD330" i="2"/>
  <c r="J138" i="2"/>
  <c r="J174" i="2"/>
  <c r="X29" i="1"/>
  <c r="K793" i="2"/>
  <c r="P421" i="2"/>
  <c r="O424" i="2"/>
  <c r="W424" i="2"/>
  <c r="W214" i="2"/>
  <c r="W213" i="2" s="1"/>
  <c r="M949" i="2"/>
  <c r="M317" i="2"/>
  <c r="AC181" i="2"/>
  <c r="AF1158" i="2"/>
  <c r="H1199" i="2"/>
  <c r="AI1242" i="2"/>
  <c r="K1190" i="2"/>
  <c r="I1148" i="2"/>
  <c r="I93" i="2" s="1"/>
  <c r="H1152" i="2"/>
  <c r="I97" i="2"/>
  <c r="J3681" i="2"/>
  <c r="AA18" i="1"/>
  <c r="AB26" i="1"/>
  <c r="AB31" i="1"/>
  <c r="B40" i="1"/>
  <c r="B42" i="1" s="1"/>
  <c r="AA46" i="1"/>
  <c r="E116" i="1"/>
  <c r="I116" i="1"/>
  <c r="M116" i="1"/>
  <c r="Q116" i="1"/>
  <c r="U116" i="1"/>
  <c r="Y116" i="1"/>
  <c r="B59" i="1"/>
  <c r="AB86" i="1"/>
  <c r="C100" i="1"/>
  <c r="C102" i="1" s="1"/>
  <c r="AA97" i="1"/>
  <c r="AA100" i="1" s="1"/>
  <c r="AA102" i="1" s="1"/>
  <c r="H116" i="1"/>
  <c r="P116" i="1"/>
  <c r="X116" i="1"/>
  <c r="AB139" i="1"/>
  <c r="B129" i="1"/>
  <c r="C131" i="1"/>
  <c r="B144" i="1"/>
  <c r="AB144" i="1" s="1"/>
  <c r="C152" i="1"/>
  <c r="C154" i="1" s="1"/>
  <c r="AA149" i="1"/>
  <c r="AA152" i="1" s="1"/>
  <c r="AA154" i="1" s="1"/>
  <c r="B152" i="1"/>
  <c r="C172" i="1"/>
  <c r="C174" i="1" s="1"/>
  <c r="B169" i="1"/>
  <c r="AA209" i="1"/>
  <c r="AA212" i="1" s="1"/>
  <c r="AA214" i="1" s="1"/>
  <c r="AE74" i="2"/>
  <c r="AF74" i="2" s="1"/>
  <c r="AD83" i="2"/>
  <c r="AA104" i="2"/>
  <c r="R107" i="2"/>
  <c r="P108" i="2"/>
  <c r="T123" i="2"/>
  <c r="T5301" i="2" s="1"/>
  <c r="P128" i="2"/>
  <c r="I382" i="2"/>
  <c r="AB175" i="2"/>
  <c r="AB409" i="2"/>
  <c r="O412" i="2"/>
  <c r="AA412" i="2"/>
  <c r="AC219" i="2"/>
  <c r="J296" i="2"/>
  <c r="U115" i="2"/>
  <c r="U325" i="2"/>
  <c r="L326" i="2"/>
  <c r="J327" i="2"/>
  <c r="L328" i="2"/>
  <c r="J546" i="2"/>
  <c r="W335" i="2"/>
  <c r="AA335" i="2"/>
  <c r="J130" i="2"/>
  <c r="M343" i="2"/>
  <c r="M344" i="2"/>
  <c r="L347" i="2"/>
  <c r="K370" i="2"/>
  <c r="J375" i="2"/>
  <c r="U167" i="2"/>
  <c r="U377" i="2"/>
  <c r="AC167" i="2"/>
  <c r="W608" i="2"/>
  <c r="R27" i="1" s="1"/>
  <c r="AA175" i="2"/>
  <c r="I409" i="2"/>
  <c r="I199" i="2"/>
  <c r="J411" i="2"/>
  <c r="M632" i="2"/>
  <c r="U421" i="2"/>
  <c r="I335" i="2"/>
  <c r="I125" i="2"/>
  <c r="AD164" i="2"/>
  <c r="AD5342" i="2" s="1"/>
  <c r="Y819" i="2"/>
  <c r="T37" i="1" s="1"/>
  <c r="W819" i="2"/>
  <c r="R37" i="1" s="1"/>
  <c r="AI186" i="2"/>
  <c r="K831" i="2"/>
  <c r="AB854" i="2"/>
  <c r="Q295" i="2"/>
  <c r="Q91" i="2"/>
  <c r="I319" i="2"/>
  <c r="I109" i="2"/>
  <c r="I133" i="2"/>
  <c r="M1010" i="2"/>
  <c r="AB202" i="2"/>
  <c r="Q203" i="2"/>
  <c r="Q201" i="2" s="1"/>
  <c r="AB424" i="2"/>
  <c r="AB215" i="2"/>
  <c r="H1138" i="2"/>
  <c r="H1155" i="2"/>
  <c r="H1189" i="2"/>
  <c r="H1192" i="2"/>
  <c r="H1196" i="2"/>
  <c r="H1200" i="2"/>
  <c r="H1207" i="2"/>
  <c r="L1230" i="2"/>
  <c r="K1584" i="2"/>
  <c r="K1161" i="2"/>
  <c r="J1264" i="2"/>
  <c r="J208" i="2" s="1"/>
  <c r="AE1697" i="2"/>
  <c r="L1144" i="2"/>
  <c r="AA2126" i="2"/>
  <c r="AA2130" i="2" s="1"/>
  <c r="V99" i="1"/>
  <c r="J2274" i="2"/>
  <c r="AE299" i="2"/>
  <c r="AE303" i="2"/>
  <c r="AE307" i="2"/>
  <c r="AE311" i="2"/>
  <c r="AE323" i="2"/>
  <c r="AE363" i="2"/>
  <c r="AE367" i="2"/>
  <c r="AE430" i="2"/>
  <c r="M507" i="2"/>
  <c r="AB506" i="2"/>
  <c r="AE509" i="2"/>
  <c r="AE514" i="2"/>
  <c r="AE516" i="2"/>
  <c r="J528" i="2"/>
  <c r="AE531" i="2"/>
  <c r="L532" i="2"/>
  <c r="AE533" i="2"/>
  <c r="J534" i="2"/>
  <c r="J530" i="2" s="1"/>
  <c r="AE534" i="2"/>
  <c r="L535" i="2"/>
  <c r="AE539" i="2"/>
  <c r="K544" i="2"/>
  <c r="K333" i="2" s="1"/>
  <c r="L545" i="2"/>
  <c r="L334" i="2" s="1"/>
  <c r="K546" i="2"/>
  <c r="M546" i="2"/>
  <c r="U546" i="2"/>
  <c r="Y546" i="2"/>
  <c r="AC546" i="2"/>
  <c r="AC608" i="2" s="1"/>
  <c r="AE548" i="2"/>
  <c r="K551" i="2"/>
  <c r="L554" i="2"/>
  <c r="L343" i="2" s="1"/>
  <c r="J555" i="2"/>
  <c r="AE555" i="2"/>
  <c r="AE557" i="2"/>
  <c r="K559" i="2"/>
  <c r="K348" i="2" s="1"/>
  <c r="AE563" i="2"/>
  <c r="AE564" i="2"/>
  <c r="AE566" i="2"/>
  <c r="K583" i="2"/>
  <c r="V582" i="2"/>
  <c r="V608" i="2" s="1"/>
  <c r="Q27" i="1" s="1"/>
  <c r="AE586" i="2"/>
  <c r="L589" i="2"/>
  <c r="AE592" i="2"/>
  <c r="K594" i="2"/>
  <c r="M594" i="2"/>
  <c r="AB593" i="2"/>
  <c r="AE597" i="2"/>
  <c r="AE599" i="2"/>
  <c r="AE600" i="2"/>
  <c r="V3289" i="2"/>
  <c r="K3287" i="2"/>
  <c r="Z3289" i="2"/>
  <c r="L612" i="2"/>
  <c r="AE618" i="2"/>
  <c r="AE628" i="2"/>
  <c r="J635" i="2"/>
  <c r="J425" i="2"/>
  <c r="M638" i="2"/>
  <c r="AB427" i="2"/>
  <c r="I643" i="2"/>
  <c r="J429" i="2"/>
  <c r="AE641" i="2"/>
  <c r="AE639" i="2" s="1"/>
  <c r="AF3382" i="2"/>
  <c r="AF707" i="2"/>
  <c r="AE712" i="2"/>
  <c r="AE715" i="2"/>
  <c r="AE718" i="2"/>
  <c r="K722" i="2"/>
  <c r="K300" i="2" s="1"/>
  <c r="AE739" i="2"/>
  <c r="M742" i="2"/>
  <c r="M741" i="2" s="1"/>
  <c r="AB741" i="2"/>
  <c r="AE743" i="2"/>
  <c r="P741" i="2"/>
  <c r="AE750" i="2"/>
  <c r="AE753" i="2"/>
  <c r="I757" i="2"/>
  <c r="K758" i="2"/>
  <c r="K336" i="2" s="1"/>
  <c r="K759" i="2"/>
  <c r="K337" i="2" s="1"/>
  <c r="J761" i="2"/>
  <c r="AE763" i="2"/>
  <c r="AE767" i="2"/>
  <c r="AE771" i="2"/>
  <c r="AE775" i="2"/>
  <c r="AE779" i="2"/>
  <c r="AE794" i="2"/>
  <c r="AE795" i="2"/>
  <c r="M796" i="2"/>
  <c r="M374" i="2" s="1"/>
  <c r="M797" i="2"/>
  <c r="I799" i="2"/>
  <c r="K800" i="2"/>
  <c r="K801" i="2"/>
  <c r="K379" i="2" s="1"/>
  <c r="AE803" i="2"/>
  <c r="S804" i="2"/>
  <c r="K805" i="2"/>
  <c r="K804" i="2" s="1"/>
  <c r="AE812" i="2"/>
  <c r="AE813" i="2"/>
  <c r="V3476" i="2"/>
  <c r="K3474" i="2"/>
  <c r="V825" i="2"/>
  <c r="Z3476" i="2"/>
  <c r="Z825" i="2"/>
  <c r="AD3476" i="2"/>
  <c r="AD825" i="2"/>
  <c r="K825" i="2"/>
  <c r="X825" i="2"/>
  <c r="AE829" i="2"/>
  <c r="AE832" i="2"/>
  <c r="AE833" i="2"/>
  <c r="AE836" i="2"/>
  <c r="AE839" i="2"/>
  <c r="AE845" i="2"/>
  <c r="AE847" i="2"/>
  <c r="AE846" i="2" s="1"/>
  <c r="O854" i="2"/>
  <c r="J39" i="1" s="1"/>
  <c r="AF3569" i="2"/>
  <c r="AF918" i="2"/>
  <c r="AE923" i="2"/>
  <c r="AE926" i="2"/>
  <c r="AE929" i="2"/>
  <c r="AE935" i="2"/>
  <c r="AE954" i="2"/>
  <c r="K964" i="2"/>
  <c r="V963" i="2"/>
  <c r="K965" i="2"/>
  <c r="K332" i="2" s="1"/>
  <c r="Q2655" i="2"/>
  <c r="O2655" i="2"/>
  <c r="R2655" i="2"/>
  <c r="P2444" i="2"/>
  <c r="O2233" i="2"/>
  <c r="R2022" i="2"/>
  <c r="N2022" i="2"/>
  <c r="N2655" i="2"/>
  <c r="R2444" i="2"/>
  <c r="N2444" i="2"/>
  <c r="Q2233" i="2"/>
  <c r="P2022" i="2"/>
  <c r="P2655" i="2"/>
  <c r="O2444" i="2"/>
  <c r="R963" i="2"/>
  <c r="N963" i="2"/>
  <c r="K969" i="2"/>
  <c r="K968" i="2" s="1"/>
  <c r="V968" i="2"/>
  <c r="K974" i="2"/>
  <c r="AE977" i="2"/>
  <c r="AE978" i="2"/>
  <c r="AE985" i="2"/>
  <c r="AE986" i="2"/>
  <c r="L1006" i="2"/>
  <c r="L1004" i="2" s="1"/>
  <c r="AE1008" i="2"/>
  <c r="L1009" i="2"/>
  <c r="L376" i="2" s="1"/>
  <c r="AE1013" i="2"/>
  <c r="R2707" i="2"/>
  <c r="N2707" i="2"/>
  <c r="P2707" i="2"/>
  <c r="Q2707" i="2"/>
  <c r="Q2496" i="2"/>
  <c r="P2285" i="2"/>
  <c r="O2074" i="2"/>
  <c r="O2496" i="2"/>
  <c r="R2285" i="2"/>
  <c r="N2285" i="2"/>
  <c r="Q2074" i="2"/>
  <c r="N2496" i="2"/>
  <c r="Q2285" i="2"/>
  <c r="P2074" i="2"/>
  <c r="O1015" i="2"/>
  <c r="R2496" i="2"/>
  <c r="AE1021" i="2"/>
  <c r="AE1025" i="2"/>
  <c r="K1027" i="2"/>
  <c r="J1036" i="2"/>
  <c r="X1036" i="2"/>
  <c r="AE1040" i="2"/>
  <c r="AE1043" i="2"/>
  <c r="AE1042" i="2" s="1"/>
  <c r="K1046" i="2"/>
  <c r="J1047" i="2"/>
  <c r="AE1047" i="2"/>
  <c r="AE1051" i="2"/>
  <c r="AE1052" i="2"/>
  <c r="AE1055" i="2"/>
  <c r="AE1058" i="2"/>
  <c r="N1065" i="2"/>
  <c r="I49" i="1" s="1"/>
  <c r="S1065" i="2"/>
  <c r="H1148" i="2"/>
  <c r="AE1156" i="2"/>
  <c r="H1168" i="2"/>
  <c r="G1171" i="2"/>
  <c r="G1181" i="2"/>
  <c r="G1232" i="2"/>
  <c r="H1238" i="2"/>
  <c r="R1269" i="2"/>
  <c r="I1345" i="2"/>
  <c r="I1134" i="2"/>
  <c r="J1346" i="2"/>
  <c r="S1345" i="2"/>
  <c r="AE1346" i="2"/>
  <c r="AE1345" i="2" s="1"/>
  <c r="G1354" i="2"/>
  <c r="F1351" i="2"/>
  <c r="J1358" i="2"/>
  <c r="N1351" i="2"/>
  <c r="K1152" i="2"/>
  <c r="K97" i="2" s="1"/>
  <c r="H1369" i="2"/>
  <c r="N1375" i="2"/>
  <c r="J1376" i="2"/>
  <c r="AE1376" i="2"/>
  <c r="R1375" i="2"/>
  <c r="K1376" i="2"/>
  <c r="V1375" i="2"/>
  <c r="H1380" i="2"/>
  <c r="H1384" i="2"/>
  <c r="AF1384" i="2"/>
  <c r="K1385" i="2"/>
  <c r="W1173" i="2"/>
  <c r="W117" i="2" s="1"/>
  <c r="AE1385" i="2"/>
  <c r="AF1385" i="2" s="1"/>
  <c r="AE1388" i="2"/>
  <c r="H1390" i="2"/>
  <c r="M1393" i="2"/>
  <c r="AB1392" i="2"/>
  <c r="I1392" i="2"/>
  <c r="I1183" i="2"/>
  <c r="H1183" i="2" s="1"/>
  <c r="S1396" i="2"/>
  <c r="S1185" i="2"/>
  <c r="W1396" i="2"/>
  <c r="W1185" i="2"/>
  <c r="AA1396" i="2"/>
  <c r="AA1185" i="2"/>
  <c r="AE1397" i="2"/>
  <c r="AF1397" i="2" s="1"/>
  <c r="J1398" i="2"/>
  <c r="J1186" i="2" s="1"/>
  <c r="T1396" i="2"/>
  <c r="T1188" i="2"/>
  <c r="T132" i="2" s="1"/>
  <c r="M1400" i="2"/>
  <c r="AB1396" i="2"/>
  <c r="AB1188" i="2"/>
  <c r="AE1403" i="2"/>
  <c r="G1406" i="2"/>
  <c r="F1194" i="2"/>
  <c r="G1194" i="2" s="1"/>
  <c r="L1407" i="2"/>
  <c r="L1195" i="2" s="1"/>
  <c r="Y1195" i="2"/>
  <c r="Y139" i="2" s="1"/>
  <c r="Y5317" i="2" s="1"/>
  <c r="M1407" i="2"/>
  <c r="M1195" i="2" s="1"/>
  <c r="M139" i="2" s="1"/>
  <c r="AC1195" i="2"/>
  <c r="AC139" i="2" s="1"/>
  <c r="AE1408" i="2"/>
  <c r="AF1408" i="2" s="1"/>
  <c r="AE1410" i="2"/>
  <c r="AF1410" i="2" s="1"/>
  <c r="L1414" i="2"/>
  <c r="M1420" i="2"/>
  <c r="M1208" i="2" s="1"/>
  <c r="AB1208" i="2"/>
  <c r="AB152" i="2" s="1"/>
  <c r="L1421" i="2"/>
  <c r="L1209" i="2" s="1"/>
  <c r="L153" i="2" s="1"/>
  <c r="Y1209" i="2"/>
  <c r="K1422" i="2"/>
  <c r="K1210" i="2" s="1"/>
  <c r="K154" i="2" s="1"/>
  <c r="V1210" i="2"/>
  <c r="V154" i="2" s="1"/>
  <c r="G1425" i="2"/>
  <c r="F1213" i="2"/>
  <c r="G1213" i="2" s="1"/>
  <c r="K1427" i="2"/>
  <c r="K1215" i="2" s="1"/>
  <c r="V1215" i="2"/>
  <c r="V159" i="2" s="1"/>
  <c r="V5337" i="2" s="1"/>
  <c r="Z1215" i="2"/>
  <c r="L1427" i="2"/>
  <c r="W1428" i="2"/>
  <c r="W1217" i="2"/>
  <c r="AE1429" i="2"/>
  <c r="K1432" i="2"/>
  <c r="K1220" i="2" s="1"/>
  <c r="W1220" i="2"/>
  <c r="W164" i="2" s="1"/>
  <c r="W5342" i="2" s="1"/>
  <c r="AE1432" i="2"/>
  <c r="AE1436" i="2"/>
  <c r="AF1436" i="2" s="1"/>
  <c r="K1436" i="2"/>
  <c r="H1437" i="2"/>
  <c r="Y1226" i="2"/>
  <c r="Y170" i="2" s="1"/>
  <c r="Y5348" i="2" s="1"/>
  <c r="L1438" i="2"/>
  <c r="L1226" i="2" s="1"/>
  <c r="L170" i="2" s="1"/>
  <c r="M1438" i="2"/>
  <c r="AC1226" i="2"/>
  <c r="AC170" i="2" s="1"/>
  <c r="AC5348" i="2" s="1"/>
  <c r="R1229" i="2"/>
  <c r="R173" i="2" s="1"/>
  <c r="AE1441" i="2"/>
  <c r="V1229" i="2"/>
  <c r="K1441" i="2"/>
  <c r="AF1443" i="2"/>
  <c r="M1443" i="2"/>
  <c r="AB1231" i="2"/>
  <c r="Q1234" i="2"/>
  <c r="Q1439" i="2"/>
  <c r="Q1454" i="2" s="1"/>
  <c r="L67" i="1" s="1"/>
  <c r="Y1234" i="2"/>
  <c r="Y178" i="2" s="1"/>
  <c r="L1446" i="2"/>
  <c r="Y1236" i="2"/>
  <c r="Y180" i="2" s="1"/>
  <c r="L1448" i="2"/>
  <c r="L1236" i="2" s="1"/>
  <c r="M1448" i="2"/>
  <c r="M1236" i="2" s="1"/>
  <c r="M180" i="2" s="1"/>
  <c r="AC1236" i="2"/>
  <c r="AC180" i="2" s="1"/>
  <c r="AE1449" i="2"/>
  <c r="L1452" i="2"/>
  <c r="Y1240" i="2"/>
  <c r="Y184" i="2" s="1"/>
  <c r="S4037" i="2"/>
  <c r="J4035" i="2"/>
  <c r="S1460" i="2"/>
  <c r="J1458" i="2"/>
  <c r="W4037" i="2"/>
  <c r="W1460" i="2"/>
  <c r="K1458" i="2"/>
  <c r="AA4037" i="2"/>
  <c r="AA1460" i="2"/>
  <c r="AE1458" i="2"/>
  <c r="AE1460" i="2" s="1"/>
  <c r="AF1460" i="2" s="1"/>
  <c r="T1253" i="2"/>
  <c r="T197" i="2" s="1"/>
  <c r="J1465" i="2"/>
  <c r="T1466" i="2"/>
  <c r="T1255" i="2"/>
  <c r="X1466" i="2"/>
  <c r="X1489" i="2" s="1"/>
  <c r="X1255" i="2"/>
  <c r="M1467" i="2"/>
  <c r="AB1466" i="2"/>
  <c r="AB1255" i="2"/>
  <c r="M1478" i="2"/>
  <c r="M1267" i="2"/>
  <c r="U1478" i="2"/>
  <c r="U1267" i="2"/>
  <c r="L1479" i="2"/>
  <c r="Y1478" i="2"/>
  <c r="AC1478" i="2"/>
  <c r="AC1267" i="2"/>
  <c r="L1481" i="2"/>
  <c r="L1483" i="2"/>
  <c r="Y1481" i="2"/>
  <c r="Y1271" i="2"/>
  <c r="Y215" i="2" s="1"/>
  <c r="Y1489" i="2"/>
  <c r="AE1487" i="2"/>
  <c r="H1277" i="2"/>
  <c r="AE1558" i="2"/>
  <c r="R1557" i="2"/>
  <c r="K1558" i="2"/>
  <c r="V1557" i="2"/>
  <c r="K1559" i="2"/>
  <c r="N1563" i="2"/>
  <c r="N1141" i="2"/>
  <c r="AE1566" i="2"/>
  <c r="AE1569" i="2"/>
  <c r="AF1569" i="2" s="1"/>
  <c r="M1570" i="2"/>
  <c r="AB1563" i="2"/>
  <c r="AE1573" i="2"/>
  <c r="R1149" i="2"/>
  <c r="K1573" i="2"/>
  <c r="V1149" i="2"/>
  <c r="V94" i="2" s="1"/>
  <c r="L1574" i="2"/>
  <c r="L1150" i="2" s="1"/>
  <c r="L95" i="2" s="1"/>
  <c r="Y1150" i="2"/>
  <c r="G1577" i="2"/>
  <c r="F1153" i="2"/>
  <c r="G1153" i="2" s="1"/>
  <c r="H1581" i="2"/>
  <c r="J1581" i="2"/>
  <c r="AE1581" i="2"/>
  <c r="AF1581" i="2" s="1"/>
  <c r="L1585" i="2"/>
  <c r="L1584" i="2" s="1"/>
  <c r="P1584" i="2"/>
  <c r="J1585" i="2"/>
  <c r="J1584" i="2" s="1"/>
  <c r="T1584" i="2"/>
  <c r="H1586" i="2"/>
  <c r="G1584" i="2"/>
  <c r="AE1589" i="2"/>
  <c r="AF1589" i="2" s="1"/>
  <c r="R1587" i="2"/>
  <c r="I1587" i="2"/>
  <c r="I1166" i="2"/>
  <c r="H1591" i="2"/>
  <c r="H1595" i="2"/>
  <c r="J1595" i="2"/>
  <c r="S1593" i="2"/>
  <c r="W1593" i="2"/>
  <c r="M1595" i="2"/>
  <c r="AE1595" i="2"/>
  <c r="AF1595" i="2" s="1"/>
  <c r="Y1599" i="2"/>
  <c r="L1601" i="2"/>
  <c r="G1605" i="2"/>
  <c r="F1604" i="2"/>
  <c r="AF1606" i="2"/>
  <c r="AF1607" i="2"/>
  <c r="K1617" i="2"/>
  <c r="AF1625" i="2"/>
  <c r="K1626" i="2"/>
  <c r="K1202" i="2" s="1"/>
  <c r="K146" i="2" s="1"/>
  <c r="F1209" i="2"/>
  <c r="G1209" i="2" s="1"/>
  <c r="G1633" i="2"/>
  <c r="G1635" i="2"/>
  <c r="F1211" i="2"/>
  <c r="G1211" i="2" s="1"/>
  <c r="N1211" i="2"/>
  <c r="N155" i="2" s="1"/>
  <c r="J1635" i="2"/>
  <c r="K1635" i="2"/>
  <c r="K1211" i="2" s="1"/>
  <c r="K155" i="2" s="1"/>
  <c r="V1211" i="2"/>
  <c r="V155" i="2" s="1"/>
  <c r="H1637" i="2"/>
  <c r="H1639" i="2"/>
  <c r="H1641" i="2"/>
  <c r="AF1641" i="2"/>
  <c r="K1642" i="2"/>
  <c r="P1640" i="2"/>
  <c r="P1221" i="2"/>
  <c r="P1216" i="2" s="1"/>
  <c r="M1645" i="2"/>
  <c r="AB1221" i="2"/>
  <c r="AB165" i="2" s="1"/>
  <c r="AB5343" i="2" s="1"/>
  <c r="J1655" i="2"/>
  <c r="N1651" i="2"/>
  <c r="K1655" i="2"/>
  <c r="V1651" i="2"/>
  <c r="AE1660" i="2"/>
  <c r="AF1660" i="2" s="1"/>
  <c r="E1248" i="2"/>
  <c r="I1672" i="2"/>
  <c r="M1677" i="2"/>
  <c r="AC1253" i="2"/>
  <c r="AC197" i="2" s="1"/>
  <c r="K1678" i="2"/>
  <c r="J1684" i="2"/>
  <c r="P1681" i="2"/>
  <c r="P1260" i="2"/>
  <c r="H1770" i="2"/>
  <c r="F1772" i="2"/>
  <c r="F1137" i="2"/>
  <c r="F1136" i="2" s="1"/>
  <c r="AE1779" i="2"/>
  <c r="J1780" i="2"/>
  <c r="J1144" i="2" s="1"/>
  <c r="K1789" i="2"/>
  <c r="K1794" i="2"/>
  <c r="J1795" i="2"/>
  <c r="AE1795" i="2"/>
  <c r="AF1795" i="2" s="1"/>
  <c r="L1808" i="2"/>
  <c r="Y1805" i="2"/>
  <c r="S1811" i="2"/>
  <c r="J1813" i="2"/>
  <c r="AE1813" i="2"/>
  <c r="H1815" i="2"/>
  <c r="H1817" i="2"/>
  <c r="H1819" i="2"/>
  <c r="H1823" i="2"/>
  <c r="AF1830" i="2"/>
  <c r="H1830" i="2"/>
  <c r="AE1831" i="2"/>
  <c r="AF1831" i="2" s="1"/>
  <c r="AF1837" i="2"/>
  <c r="H1849" i="2"/>
  <c r="H1851" i="2"/>
  <c r="H1853" i="2"/>
  <c r="AF1853" i="2"/>
  <c r="H1860" i="2"/>
  <c r="H1858" i="2" s="1"/>
  <c r="S1858" i="2"/>
  <c r="S1224" i="2"/>
  <c r="S168" i="2" s="1"/>
  <c r="J1860" i="2"/>
  <c r="J1858" i="2" s="1"/>
  <c r="W1858" i="2"/>
  <c r="W1224" i="2"/>
  <c r="K1860" i="2"/>
  <c r="AA1858" i="2"/>
  <c r="AA1224" i="2"/>
  <c r="AA168" i="2" s="1"/>
  <c r="AE1860" i="2"/>
  <c r="AF1860" i="2" s="1"/>
  <c r="U1863" i="2"/>
  <c r="U1229" i="2"/>
  <c r="L1865" i="2"/>
  <c r="Y1863" i="2"/>
  <c r="AC1863" i="2"/>
  <c r="AC1229" i="2"/>
  <c r="AF1872" i="2"/>
  <c r="H1872" i="2"/>
  <c r="AE1873" i="2"/>
  <c r="AF1873" i="2" s="1"/>
  <c r="M1876" i="2"/>
  <c r="M1240" i="2" s="1"/>
  <c r="AB1240" i="2"/>
  <c r="AB184" i="2" s="1"/>
  <c r="K4411" i="2"/>
  <c r="K1884" i="2"/>
  <c r="AE1899" i="2"/>
  <c r="L1901" i="2"/>
  <c r="Y1902" i="2"/>
  <c r="L1903" i="2"/>
  <c r="M1905" i="2"/>
  <c r="Q1905" i="2"/>
  <c r="Q1270" i="2"/>
  <c r="Q1269" i="2" s="1"/>
  <c r="U1905" i="2"/>
  <c r="U1270" i="2"/>
  <c r="Y1905" i="2"/>
  <c r="Y1270" i="2"/>
  <c r="L1906" i="2"/>
  <c r="AC1905" i="2"/>
  <c r="AC1913" i="2" s="1"/>
  <c r="AC1270" i="2"/>
  <c r="Z1913" i="2"/>
  <c r="AD1913" i="2"/>
  <c r="G1277" i="2"/>
  <c r="K1990" i="2"/>
  <c r="J1991" i="2"/>
  <c r="J1143" i="2" s="1"/>
  <c r="T1143" i="2"/>
  <c r="T88" i="2" s="1"/>
  <c r="M1991" i="2"/>
  <c r="M1143" i="2" s="1"/>
  <c r="AB1143" i="2"/>
  <c r="AB88" i="2" s="1"/>
  <c r="J1994" i="2"/>
  <c r="AE1994" i="2"/>
  <c r="AE2007" i="2"/>
  <c r="K2007" i="2"/>
  <c r="AE2009" i="2"/>
  <c r="J2019" i="2"/>
  <c r="T1172" i="2"/>
  <c r="T1171" i="2"/>
  <c r="X1172" i="2"/>
  <c r="X1171" i="2"/>
  <c r="M2019" i="2"/>
  <c r="M2017" i="2" s="1"/>
  <c r="AB1172" i="2"/>
  <c r="AB1171" i="2"/>
  <c r="Q2022" i="2"/>
  <c r="J2023" i="2"/>
  <c r="S2022" i="2"/>
  <c r="AE2023" i="2"/>
  <c r="J2032" i="2"/>
  <c r="T2031" i="2"/>
  <c r="K2041" i="2"/>
  <c r="L2069" i="2"/>
  <c r="AE2071" i="2"/>
  <c r="N2074" i="2"/>
  <c r="S2074" i="2"/>
  <c r="J2077" i="2"/>
  <c r="W2074" i="2"/>
  <c r="W2089" i="2" s="1"/>
  <c r="R97" i="1" s="1"/>
  <c r="AA2074" i="2"/>
  <c r="AA2089" i="2" s="1"/>
  <c r="V97" i="1" s="1"/>
  <c r="V100" i="1" s="1"/>
  <c r="V102" i="1" s="1"/>
  <c r="AE2077" i="2"/>
  <c r="AE2081" i="2"/>
  <c r="AE2085" i="2"/>
  <c r="J4598" i="2"/>
  <c r="J2095" i="2"/>
  <c r="J2101" i="2"/>
  <c r="AE2103" i="2"/>
  <c r="AE2101" i="2" s="1"/>
  <c r="K2117" i="2"/>
  <c r="V2116" i="2"/>
  <c r="J2193" i="2"/>
  <c r="J2192" i="2" s="1"/>
  <c r="S2192" i="2"/>
  <c r="AE2193" i="2"/>
  <c r="J2199" i="2"/>
  <c r="S2198" i="2"/>
  <c r="AE2199" i="2"/>
  <c r="AE2203" i="2"/>
  <c r="AB2222" i="2"/>
  <c r="M2224" i="2"/>
  <c r="M2222" i="2" s="1"/>
  <c r="AE2231" i="2"/>
  <c r="K2238" i="2"/>
  <c r="L2242" i="2"/>
  <c r="AE2244" i="2"/>
  <c r="AE2248" i="2"/>
  <c r="AE2252" i="2"/>
  <c r="AE2256" i="2"/>
  <c r="AE2260" i="2"/>
  <c r="AE2286" i="2"/>
  <c r="M2288" i="2"/>
  <c r="AB2285" i="2"/>
  <c r="K2294" i="2"/>
  <c r="V1236" i="2"/>
  <c r="V1238" i="2"/>
  <c r="V182" i="2" s="1"/>
  <c r="K2296" i="2"/>
  <c r="T4785" i="2"/>
  <c r="J2304" i="2"/>
  <c r="T2306" i="2"/>
  <c r="X4785" i="2"/>
  <c r="X2306" i="2"/>
  <c r="M4783" i="2"/>
  <c r="AB4785" i="2"/>
  <c r="AB2306" i="2"/>
  <c r="AE2310" i="2"/>
  <c r="J2318" i="2"/>
  <c r="S2315" i="2"/>
  <c r="AE2318" i="2"/>
  <c r="AE2322" i="2"/>
  <c r="Y2327" i="2"/>
  <c r="L2328" i="2"/>
  <c r="K2330" i="2"/>
  <c r="J2331" i="2"/>
  <c r="AE2333" i="2"/>
  <c r="AI2341" i="2"/>
  <c r="K2408" i="2"/>
  <c r="J2409" i="2"/>
  <c r="AE2429" i="2"/>
  <c r="K2429" i="2"/>
  <c r="AE2431" i="2"/>
  <c r="AE2430" i="2" s="1"/>
  <c r="Q2444" i="2"/>
  <c r="AE2486" i="2"/>
  <c r="AE2485" i="2" s="1"/>
  <c r="K2490" i="2"/>
  <c r="V2485" i="2"/>
  <c r="AE2492" i="2"/>
  <c r="AE2491" i="2" s="1"/>
  <c r="V2496" i="2"/>
  <c r="K2497" i="2"/>
  <c r="L2497" i="2"/>
  <c r="L2496" i="2" s="1"/>
  <c r="Z2496" i="2"/>
  <c r="AE2502" i="2"/>
  <c r="AE2506" i="2"/>
  <c r="L4972" i="2"/>
  <c r="L2517" i="2"/>
  <c r="J2523" i="2"/>
  <c r="AE2525" i="2"/>
  <c r="M2536" i="2"/>
  <c r="M2535" i="2" s="1"/>
  <c r="AB2535" i="2"/>
  <c r="L2539" i="2"/>
  <c r="L2538" i="2" s="1"/>
  <c r="Y2538" i="2"/>
  <c r="M2541" i="2"/>
  <c r="S2617" i="2"/>
  <c r="J2618" i="2"/>
  <c r="J2617" i="2" s="1"/>
  <c r="AE2618" i="2"/>
  <c r="AE2617" i="2" s="1"/>
  <c r="K2656" i="2"/>
  <c r="K2655" i="2" s="1"/>
  <c r="V2655" i="2"/>
  <c r="L2656" i="2"/>
  <c r="L2655" i="2" s="1"/>
  <c r="Z2655" i="2"/>
  <c r="M2661" i="2"/>
  <c r="M2660" i="2" s="1"/>
  <c r="K2661" i="2"/>
  <c r="V2660" i="2"/>
  <c r="L2661" i="2"/>
  <c r="Z2660" i="2"/>
  <c r="K2663" i="2"/>
  <c r="S2664" i="2"/>
  <c r="J2665" i="2"/>
  <c r="AE2665" i="2"/>
  <c r="J2667" i="2"/>
  <c r="AE2667" i="2"/>
  <c r="J2669" i="2"/>
  <c r="AE2669" i="2"/>
  <c r="J2671" i="2"/>
  <c r="AE2671" i="2"/>
  <c r="J2673" i="2"/>
  <c r="AE2673" i="2"/>
  <c r="J2675" i="2"/>
  <c r="AE2675" i="2"/>
  <c r="J2677" i="2"/>
  <c r="AE2677" i="2"/>
  <c r="J2679" i="2"/>
  <c r="AE2679" i="2"/>
  <c r="J2681" i="2"/>
  <c r="AE2681" i="2"/>
  <c r="AE2695" i="2"/>
  <c r="T5370" i="2"/>
  <c r="T5159" i="2"/>
  <c r="T2728" i="2"/>
  <c r="J2726" i="2"/>
  <c r="X5370" i="2"/>
  <c r="X5159" i="2"/>
  <c r="X2728" i="2"/>
  <c r="AB5370" i="2"/>
  <c r="M5157" i="2"/>
  <c r="AB5159" i="2"/>
  <c r="AB2728" i="2"/>
  <c r="Q5258" i="2"/>
  <c r="Q5266" i="2"/>
  <c r="N5282" i="2"/>
  <c r="N5270" i="2"/>
  <c r="Q5299" i="2"/>
  <c r="AD5311" i="2"/>
  <c r="AB5318" i="2"/>
  <c r="O5319" i="2"/>
  <c r="N5323" i="2"/>
  <c r="AA3030" i="2"/>
  <c r="Q3081" i="2"/>
  <c r="Q2895" i="2"/>
  <c r="N5354" i="2"/>
  <c r="R2899" i="2"/>
  <c r="S2927" i="2"/>
  <c r="N3127" i="2"/>
  <c r="N2941" i="2"/>
  <c r="R3127" i="2"/>
  <c r="R2941" i="2"/>
  <c r="O3127" i="2"/>
  <c r="O2942" i="2"/>
  <c r="O5397" i="2" s="1"/>
  <c r="I3202" i="2"/>
  <c r="I3016" i="2"/>
  <c r="T3063" i="2"/>
  <c r="T2876" i="2" s="1"/>
  <c r="J3250" i="2"/>
  <c r="J3063" i="2" s="1"/>
  <c r="M3250" i="2"/>
  <c r="M3063" i="2" s="1"/>
  <c r="AB3063" i="2"/>
  <c r="AB2876" i="2" s="1"/>
  <c r="K3251" i="2"/>
  <c r="K3064" i="2" s="1"/>
  <c r="V3064" i="2"/>
  <c r="V2877" i="2" s="1"/>
  <c r="V5320" i="2" s="1"/>
  <c r="Z3064" i="2"/>
  <c r="L3251" i="2"/>
  <c r="L3064" i="2" s="1"/>
  <c r="AD5320" i="2"/>
  <c r="S3069" i="2"/>
  <c r="J3256" i="2"/>
  <c r="W3069" i="2"/>
  <c r="W2882" i="2" s="1"/>
  <c r="K3256" i="2"/>
  <c r="AA5337" i="2"/>
  <c r="AA5325" i="2"/>
  <c r="AE3256" i="2"/>
  <c r="Y3114" i="2"/>
  <c r="L3301" i="2"/>
  <c r="AC2927" i="2"/>
  <c r="M2928" i="2"/>
  <c r="K3302" i="2"/>
  <c r="K3115" i="2" s="1"/>
  <c r="V3115" i="2"/>
  <c r="V3298" i="2"/>
  <c r="L3302" i="2"/>
  <c r="Z3115" i="2"/>
  <c r="AD3115" i="2"/>
  <c r="AD2928" i="2" s="1"/>
  <c r="AD3298" i="2"/>
  <c r="J3303" i="2"/>
  <c r="T3116" i="2"/>
  <c r="X3116" i="2"/>
  <c r="K3303" i="2"/>
  <c r="K3116" i="2" s="1"/>
  <c r="AB3116" i="2"/>
  <c r="AB2929" i="2" s="1"/>
  <c r="AB5384" i="2" s="1"/>
  <c r="M3303" i="2"/>
  <c r="J3304" i="2"/>
  <c r="I5335" i="2"/>
  <c r="J3454" i="2"/>
  <c r="T3080" i="2"/>
  <c r="M3454" i="2"/>
  <c r="M3080" i="2" s="1"/>
  <c r="AB3080" i="2"/>
  <c r="AE3595" i="2"/>
  <c r="M3598" i="2"/>
  <c r="M3597" i="2" s="1"/>
  <c r="AB3597" i="2"/>
  <c r="AB3037" i="2"/>
  <c r="K3599" i="2"/>
  <c r="K3597" i="2" s="1"/>
  <c r="V3597" i="2"/>
  <c r="L3599" i="2"/>
  <c r="L3597" i="2" s="1"/>
  <c r="Z3597" i="2"/>
  <c r="Z3038" i="2"/>
  <c r="AE3601" i="2"/>
  <c r="J3643" i="2"/>
  <c r="AE3652" i="2"/>
  <c r="H3694" i="2"/>
  <c r="H3698" i="2" s="1"/>
  <c r="H3096" i="2"/>
  <c r="H2909" i="2" s="1"/>
  <c r="AE3668" i="2"/>
  <c r="J3670" i="2"/>
  <c r="J3669" i="2" s="1"/>
  <c r="T3669" i="2"/>
  <c r="X3669" i="2"/>
  <c r="K3670" i="2"/>
  <c r="M3670" i="2"/>
  <c r="M3669" i="2" s="1"/>
  <c r="AB3669" i="2"/>
  <c r="U3692" i="2"/>
  <c r="S3688" i="2"/>
  <c r="S3128" i="2"/>
  <c r="W3688" i="2"/>
  <c r="W3128" i="2"/>
  <c r="AA3688" i="2"/>
  <c r="AA3128" i="2"/>
  <c r="AE3689" i="2"/>
  <c r="O2870" i="2"/>
  <c r="O3798" i="2"/>
  <c r="AD5313" i="2"/>
  <c r="I5315" i="2"/>
  <c r="U5319" i="2"/>
  <c r="Q5320" i="2"/>
  <c r="O5322" i="2"/>
  <c r="S2879" i="2"/>
  <c r="S5322" i="2" s="1"/>
  <c r="O5354" i="2"/>
  <c r="N5356" i="2"/>
  <c r="R2901" i="2"/>
  <c r="J3997" i="2"/>
  <c r="U3810" i="2"/>
  <c r="Y3810" i="2"/>
  <c r="L3997" i="2"/>
  <c r="L3810" i="2" s="1"/>
  <c r="AC3810" i="2"/>
  <c r="AC2875" i="2" s="1"/>
  <c r="AC5318" i="2" s="1"/>
  <c r="M3997" i="2"/>
  <c r="I4005" i="2"/>
  <c r="I3819" i="2"/>
  <c r="I3818" i="2" s="1"/>
  <c r="J4020" i="2"/>
  <c r="T3833" i="2"/>
  <c r="X3833" i="2"/>
  <c r="X4016" i="2"/>
  <c r="M4020" i="2"/>
  <c r="M3833" i="2" s="1"/>
  <c r="AB3833" i="2"/>
  <c r="J4028" i="2"/>
  <c r="T3841" i="2"/>
  <c r="M4028" i="2"/>
  <c r="M3841" i="2" s="1"/>
  <c r="AB3841" i="2"/>
  <c r="AB2906" i="2" s="1"/>
  <c r="B39" i="1"/>
  <c r="AA128" i="1"/>
  <c r="AA171" i="1"/>
  <c r="C228" i="1"/>
  <c r="G228" i="1"/>
  <c r="K228" i="1"/>
  <c r="O228" i="1"/>
  <c r="S228" i="1"/>
  <c r="W228" i="1"/>
  <c r="P79" i="2"/>
  <c r="P78" i="2" s="1"/>
  <c r="T79" i="2"/>
  <c r="X79" i="2"/>
  <c r="AB79" i="2"/>
  <c r="O82" i="2"/>
  <c r="S82" i="2"/>
  <c r="S81" i="2" s="1"/>
  <c r="W82" i="2"/>
  <c r="W81" i="2" s="1"/>
  <c r="AA82" i="2"/>
  <c r="AA81" i="2" s="1"/>
  <c r="N85" i="2"/>
  <c r="R85" i="2"/>
  <c r="V85" i="2"/>
  <c r="Z85" i="2"/>
  <c r="AD85" i="2"/>
  <c r="S86" i="2"/>
  <c r="R89" i="2"/>
  <c r="R93" i="2"/>
  <c r="S94" i="2"/>
  <c r="R97" i="2"/>
  <c r="S98" i="2"/>
  <c r="R101" i="2"/>
  <c r="S102" i="2"/>
  <c r="O106" i="2"/>
  <c r="O105" i="2" s="1"/>
  <c r="S106" i="2"/>
  <c r="S105" i="2" s="1"/>
  <c r="W106" i="2"/>
  <c r="W105" i="2" s="1"/>
  <c r="AA106" i="2"/>
  <c r="AA105" i="2" s="1"/>
  <c r="R113" i="2"/>
  <c r="P115" i="2"/>
  <c r="T115" i="2"/>
  <c r="X115" i="2"/>
  <c r="AB115" i="2"/>
  <c r="R117" i="2"/>
  <c r="S118" i="2"/>
  <c r="S5296" i="2" s="1"/>
  <c r="I120" i="2"/>
  <c r="Q120" i="2"/>
  <c r="U120" i="2"/>
  <c r="Y120" i="2"/>
  <c r="AC120" i="2"/>
  <c r="R121" i="2"/>
  <c r="S122" i="2"/>
  <c r="N125" i="2"/>
  <c r="N124" i="2" s="1"/>
  <c r="V125" i="2"/>
  <c r="AD125" i="2"/>
  <c r="S126" i="2"/>
  <c r="N129" i="2"/>
  <c r="R129" i="2"/>
  <c r="Z129" i="2"/>
  <c r="AD129" i="2"/>
  <c r="S130" i="2"/>
  <c r="R133" i="2"/>
  <c r="S134" i="2"/>
  <c r="R137" i="2"/>
  <c r="R5315" i="2" s="1"/>
  <c r="S138" i="2"/>
  <c r="R141" i="2"/>
  <c r="S142" i="2"/>
  <c r="AE142" i="2" s="1"/>
  <c r="R145" i="2"/>
  <c r="S146" i="2"/>
  <c r="R149" i="2"/>
  <c r="S150" i="2"/>
  <c r="R153" i="2"/>
  <c r="R157" i="2"/>
  <c r="N161" i="2"/>
  <c r="R161" i="2"/>
  <c r="AD161" i="2"/>
  <c r="S162" i="2"/>
  <c r="O166" i="2"/>
  <c r="S170" i="2"/>
  <c r="Q172" i="2"/>
  <c r="R177" i="2"/>
  <c r="R181" i="2"/>
  <c r="R5359" i="2" s="1"/>
  <c r="R208" i="2"/>
  <c r="I211" i="2"/>
  <c r="Y211" i="2"/>
  <c r="P214" i="2"/>
  <c r="X214" i="2"/>
  <c r="X218" i="2"/>
  <c r="R289" i="2"/>
  <c r="V289" i="2"/>
  <c r="Z289" i="2"/>
  <c r="AD289" i="2"/>
  <c r="O290" i="2"/>
  <c r="S290" i="2"/>
  <c r="AA290" i="2"/>
  <c r="T291" i="2"/>
  <c r="AE291" i="2" s="1"/>
  <c r="I292" i="2"/>
  <c r="Q292" i="2"/>
  <c r="U292" i="2"/>
  <c r="Y292" i="2"/>
  <c r="AC292" i="2"/>
  <c r="AE294" i="2"/>
  <c r="P295" i="2"/>
  <c r="V297" i="2"/>
  <c r="V86" i="2" s="1"/>
  <c r="Z297" i="2"/>
  <c r="AD297" i="2"/>
  <c r="AD86" i="2" s="1"/>
  <c r="S298" i="2"/>
  <c r="S87" i="2" s="1"/>
  <c r="N301" i="2"/>
  <c r="Z301" i="2"/>
  <c r="O302" i="2"/>
  <c r="AE310" i="2"/>
  <c r="N313" i="2"/>
  <c r="N102" i="2" s="1"/>
  <c r="V313" i="2"/>
  <c r="V102" i="2" s="1"/>
  <c r="S314" i="2"/>
  <c r="X315" i="2"/>
  <c r="AB315" i="2"/>
  <c r="I316" i="2"/>
  <c r="Q316" i="2"/>
  <c r="U316" i="2"/>
  <c r="Y316" i="2"/>
  <c r="AC316" i="2"/>
  <c r="AE318" i="2"/>
  <c r="P319" i="2"/>
  <c r="T319" i="2"/>
  <c r="X319" i="2"/>
  <c r="N321" i="2"/>
  <c r="R321" i="2"/>
  <c r="V321" i="2"/>
  <c r="AD321" i="2"/>
  <c r="AD319" i="2" s="1"/>
  <c r="W322" i="2"/>
  <c r="W111" i="2" s="1"/>
  <c r="R325" i="2"/>
  <c r="V325" i="2"/>
  <c r="Z325" i="2"/>
  <c r="AD325" i="2"/>
  <c r="S326" i="2"/>
  <c r="W326" i="2"/>
  <c r="T327" i="2"/>
  <c r="AB327" i="2"/>
  <c r="AB325" i="2" s="1"/>
  <c r="Y328" i="2"/>
  <c r="V329" i="2"/>
  <c r="V118" i="2" s="1"/>
  <c r="Z329" i="2"/>
  <c r="W330" i="2"/>
  <c r="AA330" i="2"/>
  <c r="X331" i="2"/>
  <c r="AB331" i="2"/>
  <c r="I332" i="2"/>
  <c r="I121" i="2" s="1"/>
  <c r="U332" i="2"/>
  <c r="Y332" i="2"/>
  <c r="AC332" i="2"/>
  <c r="AC121" i="2" s="1"/>
  <c r="N333" i="2"/>
  <c r="N122" i="2" s="1"/>
  <c r="V333" i="2"/>
  <c r="O334" i="2"/>
  <c r="O123" i="2" s="1"/>
  <c r="S334" i="2"/>
  <c r="S123" i="2" s="1"/>
  <c r="P335" i="2"/>
  <c r="X335" i="2"/>
  <c r="M336" i="2"/>
  <c r="U336" i="2"/>
  <c r="Y336" i="2"/>
  <c r="AC336" i="2"/>
  <c r="V337" i="2"/>
  <c r="Z337" i="2"/>
  <c r="Z126" i="2" s="1"/>
  <c r="AD337" i="2"/>
  <c r="AD126" i="2" s="1"/>
  <c r="AE338" i="2"/>
  <c r="P339" i="2"/>
  <c r="X339" i="2"/>
  <c r="I340" i="2"/>
  <c r="U340" i="2"/>
  <c r="AE340" i="2" s="1"/>
  <c r="Y340" i="2"/>
  <c r="AC340" i="2"/>
  <c r="V341" i="2"/>
  <c r="Z341" i="2"/>
  <c r="AE342" i="2"/>
  <c r="AB343" i="2"/>
  <c r="Y344" i="2"/>
  <c r="S346" i="2"/>
  <c r="S135" i="2" s="1"/>
  <c r="AC348" i="2"/>
  <c r="AC137" i="2" s="1"/>
  <c r="Z349" i="2"/>
  <c r="AE350" i="2"/>
  <c r="AC352" i="2"/>
  <c r="AC141" i="2" s="1"/>
  <c r="AC5319" i="2" s="1"/>
  <c r="S354" i="2"/>
  <c r="S143" i="2" s="1"/>
  <c r="W354" i="2"/>
  <c r="AC356" i="2"/>
  <c r="AC145" i="2" s="1"/>
  <c r="AE358" i="2"/>
  <c r="N361" i="2"/>
  <c r="N150" i="2" s="1"/>
  <c r="V361" i="2"/>
  <c r="Z361" i="2"/>
  <c r="Z150" i="2" s="1"/>
  <c r="S362" i="2"/>
  <c r="S151" i="2" s="1"/>
  <c r="W362" i="2"/>
  <c r="Y364" i="2"/>
  <c r="AE366" i="2"/>
  <c r="Y368" i="2"/>
  <c r="N369" i="2"/>
  <c r="V369" i="2"/>
  <c r="V158" i="2" s="1"/>
  <c r="AD369" i="2"/>
  <c r="AD158" i="2" s="1"/>
  <c r="AD5336" i="2" s="1"/>
  <c r="AE370" i="2"/>
  <c r="P371" i="2"/>
  <c r="T371" i="2"/>
  <c r="X371" i="2"/>
  <c r="AB371" i="2"/>
  <c r="I372" i="2"/>
  <c r="U372" i="2"/>
  <c r="Y372" i="2"/>
  <c r="AC372" i="2"/>
  <c r="AE374" i="2"/>
  <c r="Y376" i="2"/>
  <c r="Y165" i="2" s="1"/>
  <c r="N377" i="2"/>
  <c r="R377" i="2"/>
  <c r="V377" i="2"/>
  <c r="Z377" i="2"/>
  <c r="AD377" i="2"/>
  <c r="S378" i="2"/>
  <c r="AE378" i="2" s="1"/>
  <c r="W378" i="2"/>
  <c r="AA378" i="2"/>
  <c r="AB379" i="2"/>
  <c r="AC380" i="2"/>
  <c r="AC169" i="2" s="1"/>
  <c r="O382" i="2"/>
  <c r="AA382" i="2"/>
  <c r="T383" i="2"/>
  <c r="X383" i="2"/>
  <c r="AB383" i="2"/>
  <c r="U384" i="2"/>
  <c r="AC384" i="2"/>
  <c r="AC173" i="2" s="1"/>
  <c r="N385" i="2"/>
  <c r="N174" i="2" s="1"/>
  <c r="R385" i="2"/>
  <c r="V385" i="2"/>
  <c r="W386" i="2"/>
  <c r="W175" i="2" s="1"/>
  <c r="Y388" i="2"/>
  <c r="Y177" i="2" s="1"/>
  <c r="V389" i="2"/>
  <c r="V178" i="2" s="1"/>
  <c r="Z389" i="2"/>
  <c r="Z178" i="2" s="1"/>
  <c r="Y392" i="2"/>
  <c r="Y181" i="2" s="1"/>
  <c r="N393" i="2"/>
  <c r="N182" i="2" s="1"/>
  <c r="Z393" i="2"/>
  <c r="S394" i="2"/>
  <c r="E397" i="2"/>
  <c r="E3133" i="2" s="1"/>
  <c r="AF3102" i="2"/>
  <c r="U410" i="2"/>
  <c r="Y410" i="2"/>
  <c r="AC410" i="2"/>
  <c r="N411" i="2"/>
  <c r="Z411" i="2"/>
  <c r="T413" i="2"/>
  <c r="X413" i="2"/>
  <c r="Y414" i="2"/>
  <c r="Y203" i="2" s="1"/>
  <c r="N415" i="2"/>
  <c r="R415" i="2"/>
  <c r="V418" i="2"/>
  <c r="AE418" i="2" s="1"/>
  <c r="AB418" i="2"/>
  <c r="S419" i="2"/>
  <c r="V420" i="2"/>
  <c r="AE420" i="2" s="1"/>
  <c r="R421" i="2"/>
  <c r="X422" i="2"/>
  <c r="AC422" i="2"/>
  <c r="Z423" i="2"/>
  <c r="T426" i="2"/>
  <c r="AD426" i="2"/>
  <c r="R427" i="2"/>
  <c r="W427" i="2"/>
  <c r="W216" i="2" s="1"/>
  <c r="I428" i="2"/>
  <c r="Y430" i="2"/>
  <c r="Y219" i="2" s="1"/>
  <c r="U500" i="2"/>
  <c r="N500" i="2"/>
  <c r="AE501" i="2"/>
  <c r="AE500" i="2" s="1"/>
  <c r="R500" i="2"/>
  <c r="K501" i="2"/>
  <c r="V500" i="2"/>
  <c r="Z500" i="2"/>
  <c r="AD500" i="2"/>
  <c r="M502" i="2"/>
  <c r="M291" i="2" s="1"/>
  <c r="L502" i="2"/>
  <c r="L291" i="2" s="1"/>
  <c r="L505" i="2"/>
  <c r="L294" i="2" s="1"/>
  <c r="O506" i="2"/>
  <c r="O608" i="2" s="1"/>
  <c r="J27" i="1" s="1"/>
  <c r="U506" i="2"/>
  <c r="L507" i="2"/>
  <c r="K508" i="2"/>
  <c r="L509" i="2"/>
  <c r="L298" i="2" s="1"/>
  <c r="L511" i="2"/>
  <c r="M518" i="2"/>
  <c r="M307" i="2" s="1"/>
  <c r="L518" i="2"/>
  <c r="L307" i="2" s="1"/>
  <c r="M520" i="2"/>
  <c r="M309" i="2" s="1"/>
  <c r="AE521" i="2"/>
  <c r="AE524" i="2"/>
  <c r="I527" i="2"/>
  <c r="X527" i="2"/>
  <c r="K528" i="2"/>
  <c r="K530" i="2"/>
  <c r="Z530" i="2"/>
  <c r="U536" i="2"/>
  <c r="N536" i="2"/>
  <c r="K537" i="2"/>
  <c r="V536" i="2"/>
  <c r="Z536" i="2"/>
  <c r="AD536" i="2"/>
  <c r="M538" i="2"/>
  <c r="L538" i="2"/>
  <c r="J539" i="2"/>
  <c r="J328" i="2" s="1"/>
  <c r="M539" i="2"/>
  <c r="M328" i="2" s="1"/>
  <c r="N541" i="2"/>
  <c r="S541" i="2"/>
  <c r="AD541" i="2"/>
  <c r="J542" i="2"/>
  <c r="U541" i="2"/>
  <c r="Y541" i="2"/>
  <c r="AC541" i="2"/>
  <c r="AE544" i="2"/>
  <c r="AA546" i="2"/>
  <c r="I546" i="2"/>
  <c r="N550" i="2"/>
  <c r="S550" i="2"/>
  <c r="U550" i="2"/>
  <c r="Y550" i="2"/>
  <c r="Y608" i="2" s="1"/>
  <c r="T27" i="1" s="1"/>
  <c r="AC550" i="2"/>
  <c r="J553" i="2"/>
  <c r="AE553" i="2"/>
  <c r="L557" i="2"/>
  <c r="L346" i="2" s="1"/>
  <c r="K558" i="2"/>
  <c r="K347" i="2" s="1"/>
  <c r="L559" i="2"/>
  <c r="L348" i="2" s="1"/>
  <c r="J562" i="2"/>
  <c r="J351" i="2" s="1"/>
  <c r="J563" i="2"/>
  <c r="J570" i="2"/>
  <c r="J359" i="2" s="1"/>
  <c r="J148" i="2" s="1"/>
  <c r="AE572" i="2"/>
  <c r="M574" i="2"/>
  <c r="M363" i="2" s="1"/>
  <c r="M586" i="2"/>
  <c r="AE587" i="2"/>
  <c r="R582" i="2"/>
  <c r="M588" i="2"/>
  <c r="Q588" i="2"/>
  <c r="Q608" i="2" s="1"/>
  <c r="L27" i="1" s="1"/>
  <c r="V588" i="2"/>
  <c r="T588" i="2"/>
  <c r="T608" i="2" s="1"/>
  <c r="X588" i="2"/>
  <c r="X608" i="2" s="1"/>
  <c r="S27" i="1" s="1"/>
  <c r="AB588" i="2"/>
  <c r="J590" i="2"/>
  <c r="J379" i="2" s="1"/>
  <c r="L590" i="2"/>
  <c r="J592" i="2"/>
  <c r="U593" i="2"/>
  <c r="U608" i="2" s="1"/>
  <c r="P27" i="1" s="1"/>
  <c r="Z593" i="2"/>
  <c r="L594" i="2"/>
  <c r="J595" i="2"/>
  <c r="AE595" i="2"/>
  <c r="M596" i="2"/>
  <c r="M385" i="2" s="1"/>
  <c r="J605" i="2"/>
  <c r="J606" i="2"/>
  <c r="J395" i="2" s="1"/>
  <c r="AE606" i="2"/>
  <c r="S3289" i="2"/>
  <c r="J3287" i="2"/>
  <c r="AE612" i="2"/>
  <c r="AE614" i="2" s="1"/>
  <c r="AF4972" i="2" s="1"/>
  <c r="J614" i="2"/>
  <c r="S614" i="2"/>
  <c r="AD614" i="2"/>
  <c r="V620" i="2"/>
  <c r="AB620" i="2"/>
  <c r="AB643" i="2" s="1"/>
  <c r="AE621" i="2"/>
  <c r="AE620" i="2" s="1"/>
  <c r="P623" i="2"/>
  <c r="P643" i="2" s="1"/>
  <c r="AA623" i="2"/>
  <c r="N623" i="2"/>
  <c r="K624" i="2"/>
  <c r="V623" i="2"/>
  <c r="Z623" i="2"/>
  <c r="AD623" i="2"/>
  <c r="L625" i="2"/>
  <c r="L414" i="2" s="1"/>
  <c r="J628" i="2"/>
  <c r="J417" i="2" s="1"/>
  <c r="AE629" i="2"/>
  <c r="K630" i="2"/>
  <c r="K419" i="2" s="1"/>
  <c r="K631" i="2"/>
  <c r="K420" i="2" s="1"/>
  <c r="J632" i="2"/>
  <c r="U632" i="2"/>
  <c r="U643" i="2" s="1"/>
  <c r="T423" i="2"/>
  <c r="X423" i="2"/>
  <c r="X212" i="2" s="1"/>
  <c r="M634" i="2"/>
  <c r="M423" i="2" s="1"/>
  <c r="AB423" i="2"/>
  <c r="AB212" i="2" s="1"/>
  <c r="L636" i="2"/>
  <c r="AE637" i="2"/>
  <c r="AE635" i="2" s="1"/>
  <c r="L638" i="2"/>
  <c r="L427" i="2" s="1"/>
  <c r="S639" i="2"/>
  <c r="J641" i="2"/>
  <c r="J430" i="2" s="1"/>
  <c r="M641" i="2"/>
  <c r="M430" i="2" s="1"/>
  <c r="M428" i="2" s="1"/>
  <c r="R643" i="2"/>
  <c r="T711" i="2"/>
  <c r="X711" i="2"/>
  <c r="M712" i="2"/>
  <c r="M711" i="2" s="1"/>
  <c r="AB711" i="2"/>
  <c r="AE713" i="2"/>
  <c r="T714" i="2"/>
  <c r="X714" i="2"/>
  <c r="M715" i="2"/>
  <c r="AB714" i="2"/>
  <c r="AE716" i="2"/>
  <c r="S717" i="2"/>
  <c r="K718" i="2"/>
  <c r="T717" i="2"/>
  <c r="X717" i="2"/>
  <c r="M718" i="2"/>
  <c r="M717" i="2" s="1"/>
  <c r="AB717" i="2"/>
  <c r="AE719" i="2"/>
  <c r="L722" i="2"/>
  <c r="J737" i="2"/>
  <c r="J315" i="2" s="1"/>
  <c r="AE737" i="2"/>
  <c r="J739" i="2"/>
  <c r="J738" i="2" s="1"/>
  <c r="AE740" i="2"/>
  <c r="N741" i="2"/>
  <c r="S741" i="2"/>
  <c r="K742" i="2"/>
  <c r="K741" i="2" s="1"/>
  <c r="L746" i="2"/>
  <c r="L741" i="2" s="1"/>
  <c r="K748" i="2"/>
  <c r="K747" i="2" s="1"/>
  <c r="V747" i="2"/>
  <c r="V752" i="2"/>
  <c r="J753" i="2"/>
  <c r="J752" i="2" s="1"/>
  <c r="AE754" i="2"/>
  <c r="T757" i="2"/>
  <c r="L758" i="2"/>
  <c r="L757" i="2" s="1"/>
  <c r="S761" i="2"/>
  <c r="L762" i="2"/>
  <c r="L761" i="2" s="1"/>
  <c r="M763" i="2"/>
  <c r="M341" i="2" s="1"/>
  <c r="M767" i="2"/>
  <c r="M345" i="2" s="1"/>
  <c r="M771" i="2"/>
  <c r="M349" i="2" s="1"/>
  <c r="M138" i="2" s="1"/>
  <c r="M775" i="2"/>
  <c r="M353" i="2" s="1"/>
  <c r="M779" i="2"/>
  <c r="J794" i="2"/>
  <c r="AE796" i="2"/>
  <c r="T799" i="2"/>
  <c r="AD799" i="2"/>
  <c r="AD819" i="2" s="1"/>
  <c r="Y37" i="1" s="1"/>
  <c r="L800" i="2"/>
  <c r="L801" i="2"/>
  <c r="J803" i="2"/>
  <c r="O804" i="2"/>
  <c r="Z804" i="2"/>
  <c r="AE807" i="2"/>
  <c r="L809" i="2"/>
  <c r="J812" i="2"/>
  <c r="AE814" i="2"/>
  <c r="L817" i="2"/>
  <c r="M829" i="2"/>
  <c r="M407" i="2" s="1"/>
  <c r="W831" i="2"/>
  <c r="W854" i="2" s="1"/>
  <c r="J832" i="2"/>
  <c r="J831" i="2" s="1"/>
  <c r="K835" i="2"/>
  <c r="V834" i="2"/>
  <c r="Z834" i="2"/>
  <c r="AD834" i="2"/>
  <c r="AD854" i="2" s="1"/>
  <c r="K836" i="2"/>
  <c r="K414" i="2" s="1"/>
  <c r="M836" i="2"/>
  <c r="M414" i="2" s="1"/>
  <c r="M839" i="2"/>
  <c r="M844" i="2"/>
  <c r="M843" i="2" s="1"/>
  <c r="U843" i="2"/>
  <c r="U854" i="2" s="1"/>
  <c r="Y843" i="2"/>
  <c r="Y854" i="2" s="1"/>
  <c r="AC843" i="2"/>
  <c r="AC854" i="2" s="1"/>
  <c r="S846" i="2"/>
  <c r="S854" i="2" s="1"/>
  <c r="L847" i="2"/>
  <c r="L846" i="2" s="1"/>
  <c r="Z850" i="2"/>
  <c r="AE851" i="2"/>
  <c r="AE850" i="2" s="1"/>
  <c r="T922" i="2"/>
  <c r="X922" i="2"/>
  <c r="M923" i="2"/>
  <c r="M922" i="2" s="1"/>
  <c r="AB922" i="2"/>
  <c r="AE924" i="2"/>
  <c r="T925" i="2"/>
  <c r="X925" i="2"/>
  <c r="M926" i="2"/>
  <c r="M925" i="2" s="1"/>
  <c r="AB925" i="2"/>
  <c r="AE927" i="2"/>
  <c r="T928" i="2"/>
  <c r="X928" i="2"/>
  <c r="M929" i="2"/>
  <c r="AB928" i="2"/>
  <c r="AE930" i="2"/>
  <c r="L933" i="2"/>
  <c r="K950" i="2"/>
  <c r="K949" i="2" s="1"/>
  <c r="V949" i="2"/>
  <c r="Y952" i="2"/>
  <c r="Y1030" i="2" s="1"/>
  <c r="T47" i="1" s="1"/>
  <c r="L953" i="2"/>
  <c r="L952" i="2" s="1"/>
  <c r="M959" i="2"/>
  <c r="L960" i="2"/>
  <c r="L958" i="2" s="1"/>
  <c r="P963" i="2"/>
  <c r="AA963" i="2"/>
  <c r="AE967" i="2"/>
  <c r="T972" i="2"/>
  <c r="Z972" i="2"/>
  <c r="M973" i="2"/>
  <c r="M972" i="2" s="1"/>
  <c r="L974" i="2"/>
  <c r="J977" i="2"/>
  <c r="AE979" i="2"/>
  <c r="L982" i="2"/>
  <c r="L349" i="2" s="1"/>
  <c r="K984" i="2"/>
  <c r="K351" i="2" s="1"/>
  <c r="K140" i="2" s="1"/>
  <c r="J985" i="2"/>
  <c r="AE987" i="2"/>
  <c r="L990" i="2"/>
  <c r="L357" i="2" s="1"/>
  <c r="K1006" i="2"/>
  <c r="K373" i="2" s="1"/>
  <c r="O2696" i="2"/>
  <c r="Q2696" i="2"/>
  <c r="R2696" i="2"/>
  <c r="R2485" i="2"/>
  <c r="N2485" i="2"/>
  <c r="Q2274" i="2"/>
  <c r="P2063" i="2"/>
  <c r="N2696" i="2"/>
  <c r="P2485" i="2"/>
  <c r="O2274" i="2"/>
  <c r="R2063" i="2"/>
  <c r="N2063" i="2"/>
  <c r="Q2485" i="2"/>
  <c r="P2274" i="2"/>
  <c r="Q2063" i="2"/>
  <c r="P1004" i="2"/>
  <c r="K1011" i="2"/>
  <c r="V1010" i="2"/>
  <c r="J1013" i="2"/>
  <c r="J380" i="2" s="1"/>
  <c r="J169" i="2" s="1"/>
  <c r="R1015" i="2"/>
  <c r="AC1015" i="2"/>
  <c r="AC1030" i="2" s="1"/>
  <c r="X47" i="1" s="1"/>
  <c r="J1017" i="2"/>
  <c r="J1015" i="2" s="1"/>
  <c r="AE1018" i="2"/>
  <c r="L1020" i="2"/>
  <c r="M1021" i="2"/>
  <c r="M388" i="2" s="1"/>
  <c r="L1024" i="2"/>
  <c r="J1025" i="2"/>
  <c r="J392" i="2" s="1"/>
  <c r="M1025" i="2"/>
  <c r="M392" i="2" s="1"/>
  <c r="J3661" i="2"/>
  <c r="S3663" i="2"/>
  <c r="AE1034" i="2"/>
  <c r="AE1036" i="2" s="1"/>
  <c r="AF1036" i="2" s="1"/>
  <c r="T1036" i="2"/>
  <c r="AE1041" i="2"/>
  <c r="W1042" i="2"/>
  <c r="W1065" i="2" s="1"/>
  <c r="J1043" i="2"/>
  <c r="J1042" i="2" s="1"/>
  <c r="M1043" i="2"/>
  <c r="M1042" i="2" s="1"/>
  <c r="AB1042" i="2"/>
  <c r="AD1045" i="2"/>
  <c r="AD1065" i="2" s="1"/>
  <c r="L1046" i="2"/>
  <c r="U1045" i="2"/>
  <c r="U1065" i="2" s="1"/>
  <c r="Y1045" i="2"/>
  <c r="Y1065" i="2" s="1"/>
  <c r="AC1045" i="2"/>
  <c r="AC1065" i="2" s="1"/>
  <c r="K1050" i="2"/>
  <c r="J1051" i="2"/>
  <c r="J418" i="2" s="1"/>
  <c r="AE1053" i="2"/>
  <c r="T1054" i="2"/>
  <c r="X1054" i="2"/>
  <c r="M1055" i="2"/>
  <c r="AB1054" i="2"/>
  <c r="AB1065" i="2" s="1"/>
  <c r="AE1056" i="2"/>
  <c r="T1057" i="2"/>
  <c r="T1065" i="2" s="1"/>
  <c r="X1057" i="2"/>
  <c r="X1065" i="2" s="1"/>
  <c r="M1058" i="2"/>
  <c r="AB1057" i="2"/>
  <c r="AE1059" i="2"/>
  <c r="V1061" i="2"/>
  <c r="V1065" i="2" s="1"/>
  <c r="AE1062" i="2"/>
  <c r="AE1061" i="2" s="1"/>
  <c r="F1133" i="2"/>
  <c r="P1134" i="2"/>
  <c r="P1133" i="2" s="1"/>
  <c r="V1134" i="2"/>
  <c r="AA1134" i="2"/>
  <c r="AA1133" i="2" s="1"/>
  <c r="V1135" i="2"/>
  <c r="V80" i="2" s="1"/>
  <c r="P1137" i="2"/>
  <c r="T1137" i="2"/>
  <c r="X1137" i="2"/>
  <c r="V1138" i="2"/>
  <c r="V1136" i="2" s="1"/>
  <c r="E1140" i="2"/>
  <c r="U1140" i="2"/>
  <c r="W1141" i="2"/>
  <c r="W1142" i="2"/>
  <c r="W87" i="2" s="1"/>
  <c r="AB1142" i="2"/>
  <c r="AB87" i="2" s="1"/>
  <c r="W1143" i="2"/>
  <c r="W88" i="2" s="1"/>
  <c r="AC1143" i="2"/>
  <c r="AC88" i="2" s="1"/>
  <c r="G1144" i="2"/>
  <c r="Y1144" i="2"/>
  <c r="Y89" i="2" s="1"/>
  <c r="S1145" i="2"/>
  <c r="AC1145" i="2"/>
  <c r="AC90" i="2" s="1"/>
  <c r="AC5268" i="2" s="1"/>
  <c r="O1146" i="2"/>
  <c r="T1146" i="2"/>
  <c r="T91" i="2" s="1"/>
  <c r="Z1146" i="2"/>
  <c r="Z91" i="2" s="1"/>
  <c r="P1149" i="2"/>
  <c r="AB1153" i="2"/>
  <c r="AB98" i="2" s="1"/>
  <c r="AB5276" i="2" s="1"/>
  <c r="W1154" i="2"/>
  <c r="W99" i="2" s="1"/>
  <c r="N1155" i="2"/>
  <c r="N100" i="2" s="1"/>
  <c r="G1156" i="2"/>
  <c r="Q1159" i="2"/>
  <c r="Q104" i="2" s="1"/>
  <c r="Q5282" i="2" s="1"/>
  <c r="V1159" i="2"/>
  <c r="V104" i="2" s="1"/>
  <c r="V5282" i="2" s="1"/>
  <c r="T1161" i="2"/>
  <c r="T106" i="2" s="1"/>
  <c r="R1162" i="2"/>
  <c r="F1164" i="2"/>
  <c r="P1163" i="2"/>
  <c r="X1163" i="2"/>
  <c r="I1165" i="2"/>
  <c r="O1165" i="2"/>
  <c r="O1163" i="2" s="1"/>
  <c r="T1165" i="2"/>
  <c r="T1163" i="2" s="1"/>
  <c r="Z1166" i="2"/>
  <c r="Z111" i="2" s="1"/>
  <c r="Z5289" i="2" s="1"/>
  <c r="G1170" i="2"/>
  <c r="W1171" i="2"/>
  <c r="AE1171" i="2" s="1"/>
  <c r="U1172" i="2"/>
  <c r="U1169" i="2" s="1"/>
  <c r="H1174" i="2"/>
  <c r="F1176" i="2"/>
  <c r="Z1176" i="2"/>
  <c r="Z1175" i="2" s="1"/>
  <c r="V1177" i="2"/>
  <c r="O1178" i="2"/>
  <c r="Y1178" i="2"/>
  <c r="Y122" i="2" s="1"/>
  <c r="Y5300" i="2" s="1"/>
  <c r="AB1179" i="2"/>
  <c r="AB123" i="2" s="1"/>
  <c r="AB5301" i="2" s="1"/>
  <c r="F1181" i="2"/>
  <c r="F1180" i="2" s="1"/>
  <c r="P1181" i="2"/>
  <c r="Z1181" i="2"/>
  <c r="Z1180" i="2" s="1"/>
  <c r="H1182" i="2"/>
  <c r="X1182" i="2"/>
  <c r="X126" i="2" s="1"/>
  <c r="V1185" i="2"/>
  <c r="V129" i="2" s="1"/>
  <c r="V5307" i="2" s="1"/>
  <c r="AB1185" i="2"/>
  <c r="W1186" i="2"/>
  <c r="W130" i="2" s="1"/>
  <c r="AB1186" i="2"/>
  <c r="AB130" i="2" s="1"/>
  <c r="Y1188" i="2"/>
  <c r="AD1188" i="2"/>
  <c r="AD132" i="2" s="1"/>
  <c r="Z1189" i="2"/>
  <c r="Z133" i="2" s="1"/>
  <c r="AB1190" i="2"/>
  <c r="AB134" i="2" s="1"/>
  <c r="O1191" i="2"/>
  <c r="O135" i="2" s="1"/>
  <c r="O128" i="2" s="1"/>
  <c r="AC1194" i="2"/>
  <c r="AE1194" i="2" s="1"/>
  <c r="S1195" i="2"/>
  <c r="S139" i="2" s="1"/>
  <c r="S1196" i="2"/>
  <c r="S140" i="2" s="1"/>
  <c r="W1196" i="2"/>
  <c r="V1197" i="2"/>
  <c r="V141" i="2" s="1"/>
  <c r="AB1197" i="2"/>
  <c r="AB141" i="2" s="1"/>
  <c r="Y1200" i="2"/>
  <c r="Y144" i="2" s="1"/>
  <c r="F1201" i="2"/>
  <c r="G1201" i="2" s="1"/>
  <c r="Z1201" i="2"/>
  <c r="Z145" i="2" s="1"/>
  <c r="T1202" i="2"/>
  <c r="T146" i="2" s="1"/>
  <c r="AB1202" i="2"/>
  <c r="AB146" i="2" s="1"/>
  <c r="Z1203" i="2"/>
  <c r="Z147" i="2" s="1"/>
  <c r="G1210" i="2"/>
  <c r="N1210" i="2"/>
  <c r="N154" i="2" s="1"/>
  <c r="W1211" i="2"/>
  <c r="W155" i="2" s="1"/>
  <c r="S1217" i="2"/>
  <c r="G1220" i="2"/>
  <c r="E1222" i="2"/>
  <c r="O1222" i="2"/>
  <c r="P1224" i="2"/>
  <c r="P168" i="2" s="1"/>
  <c r="V1224" i="2"/>
  <c r="V168" i="2" s="1"/>
  <c r="G1228" i="2"/>
  <c r="R1230" i="2"/>
  <c r="AB1230" i="2"/>
  <c r="AB174" i="2" s="1"/>
  <c r="AF1233" i="2"/>
  <c r="H1233" i="2"/>
  <c r="Z1238" i="2"/>
  <c r="F1240" i="2"/>
  <c r="G1240" i="2" s="1"/>
  <c r="P1240" i="2"/>
  <c r="P184" i="2" s="1"/>
  <c r="P5362" i="2" s="1"/>
  <c r="Z1240" i="2"/>
  <c r="Z184" i="2" s="1"/>
  <c r="S1253" i="2"/>
  <c r="V1256" i="2"/>
  <c r="V200" i="2" s="1"/>
  <c r="U1259" i="2"/>
  <c r="U203" i="2" s="1"/>
  <c r="U5381" i="2" s="1"/>
  <c r="W1263" i="2"/>
  <c r="W207" i="2" s="1"/>
  <c r="Z1264" i="2"/>
  <c r="Z208" i="2" s="1"/>
  <c r="Y1265" i="2"/>
  <c r="Y209" i="2" s="1"/>
  <c r="W1267" i="2"/>
  <c r="V1270" i="2"/>
  <c r="W1271" i="2"/>
  <c r="W215" i="2" s="1"/>
  <c r="W5393" i="2" s="1"/>
  <c r="V1272" i="2"/>
  <c r="V216" i="2" s="1"/>
  <c r="W1275" i="2"/>
  <c r="W1273" i="2" s="1"/>
  <c r="E1345" i="2"/>
  <c r="E1134" i="2"/>
  <c r="K1346" i="2"/>
  <c r="G1347" i="2"/>
  <c r="H1347" i="2" s="1"/>
  <c r="F1345" i="2"/>
  <c r="L1349" i="2"/>
  <c r="Y1348" i="2"/>
  <c r="R1351" i="2"/>
  <c r="AB1351" i="2"/>
  <c r="AE1354" i="2"/>
  <c r="K1355" i="2"/>
  <c r="K1143" i="2" s="1"/>
  <c r="H1356" i="2"/>
  <c r="V1145" i="2"/>
  <c r="L1357" i="2"/>
  <c r="Z1145" i="2"/>
  <c r="AD1145" i="2"/>
  <c r="H1358" i="2"/>
  <c r="M1150" i="2"/>
  <c r="M95" i="2" s="1"/>
  <c r="J1363" i="2"/>
  <c r="T1151" i="2"/>
  <c r="T96" i="2" s="1"/>
  <c r="X1151" i="2"/>
  <c r="X96" i="2" s="1"/>
  <c r="AB1151" i="2"/>
  <c r="AB96" i="2" s="1"/>
  <c r="J1367" i="2"/>
  <c r="T1155" i="2"/>
  <c r="T100" i="2" s="1"/>
  <c r="X1155" i="2"/>
  <c r="X100" i="2" s="1"/>
  <c r="AB1155" i="2"/>
  <c r="AB100" i="2" s="1"/>
  <c r="AE1369" i="2"/>
  <c r="AF1369" i="2" s="1"/>
  <c r="E1372" i="2"/>
  <c r="K1372" i="2"/>
  <c r="L1374" i="2"/>
  <c r="L1162" i="2" s="1"/>
  <c r="Y1162" i="2"/>
  <c r="Y107" i="2" s="1"/>
  <c r="J1380" i="2"/>
  <c r="S1375" i="2"/>
  <c r="S1168" i="2"/>
  <c r="S1163" i="2" s="1"/>
  <c r="AA1375" i="2"/>
  <c r="AA1168" i="2"/>
  <c r="AA113" i="2" s="1"/>
  <c r="AA5291" i="2" s="1"/>
  <c r="AE1380" i="2"/>
  <c r="AF1380" i="2" s="1"/>
  <c r="I1381" i="2"/>
  <c r="Q1381" i="2"/>
  <c r="AC1381" i="2"/>
  <c r="H1382" i="2"/>
  <c r="L1382" i="2"/>
  <c r="P1381" i="2"/>
  <c r="T1381" i="2"/>
  <c r="J1382" i="2"/>
  <c r="AB1381" i="2"/>
  <c r="M1382" i="2"/>
  <c r="K1388" i="2"/>
  <c r="H1389" i="2"/>
  <c r="I1179" i="2"/>
  <c r="AE1391" i="2"/>
  <c r="F1392" i="2"/>
  <c r="F1454" i="2" s="1"/>
  <c r="F1491" i="2" s="1"/>
  <c r="F1495" i="2" s="1"/>
  <c r="L1393" i="2"/>
  <c r="AE1394" i="2"/>
  <c r="R1182" i="2"/>
  <c r="K1394" i="2"/>
  <c r="V1182" i="2"/>
  <c r="V1180" i="2" s="1"/>
  <c r="R1396" i="2"/>
  <c r="G1398" i="2"/>
  <c r="G1396" i="2" s="1"/>
  <c r="F1186" i="2"/>
  <c r="G1186" i="2" s="1"/>
  <c r="L1398" i="2"/>
  <c r="H1399" i="2"/>
  <c r="O1396" i="2"/>
  <c r="K1399" i="2"/>
  <c r="K1187" i="2" s="1"/>
  <c r="K131" i="2" s="1"/>
  <c r="J1399" i="2"/>
  <c r="AE1399" i="2"/>
  <c r="AF1399" i="2" s="1"/>
  <c r="J1400" i="2"/>
  <c r="AE1402" i="2"/>
  <c r="AF1404" i="2"/>
  <c r="L1405" i="2"/>
  <c r="L1193" i="2" s="1"/>
  <c r="J1407" i="2"/>
  <c r="J1195" i="2" s="1"/>
  <c r="AE1409" i="2"/>
  <c r="L1412" i="2"/>
  <c r="L1200" i="2" s="1"/>
  <c r="H1413" i="2"/>
  <c r="K1413" i="2"/>
  <c r="K1201" i="2" s="1"/>
  <c r="W1201" i="2"/>
  <c r="W145" i="2" s="1"/>
  <c r="AE1413" i="2"/>
  <c r="AF1413" i="2" s="1"/>
  <c r="J1414" i="2"/>
  <c r="J1202" i="2" s="1"/>
  <c r="K1416" i="2"/>
  <c r="K1204" i="2" s="1"/>
  <c r="J1417" i="2"/>
  <c r="J1205" i="2" s="1"/>
  <c r="S1205" i="2"/>
  <c r="S149" i="2" s="1"/>
  <c r="AE1417" i="2"/>
  <c r="AF1417" i="2" s="1"/>
  <c r="J1418" i="2"/>
  <c r="M1418" i="2"/>
  <c r="M1206" i="2" s="1"/>
  <c r="M150" i="2" s="1"/>
  <c r="H1419" i="2"/>
  <c r="J1419" i="2"/>
  <c r="J1207" i="2" s="1"/>
  <c r="K1419" i="2"/>
  <c r="W1207" i="2"/>
  <c r="AE1419" i="2"/>
  <c r="AF1419" i="2" s="1"/>
  <c r="J1420" i="2"/>
  <c r="Y1212" i="2"/>
  <c r="Y156" i="2" s="1"/>
  <c r="Y5334" i="2" s="1"/>
  <c r="L1424" i="2"/>
  <c r="L1212" i="2" s="1"/>
  <c r="L156" i="2" s="1"/>
  <c r="K1425" i="2"/>
  <c r="K1213" i="2" s="1"/>
  <c r="K157" i="2" s="1"/>
  <c r="V1213" i="2"/>
  <c r="V157" i="2" s="1"/>
  <c r="L1426" i="2"/>
  <c r="L1214" i="2" s="1"/>
  <c r="Y1214" i="2"/>
  <c r="Y158" i="2" s="1"/>
  <c r="Y5336" i="2" s="1"/>
  <c r="AE1427" i="2"/>
  <c r="K1430" i="2"/>
  <c r="W1218" i="2"/>
  <c r="W162" i="2" s="1"/>
  <c r="AE1430" i="2"/>
  <c r="AF1430" i="2" s="1"/>
  <c r="M1219" i="2"/>
  <c r="M1432" i="2"/>
  <c r="E1428" i="2"/>
  <c r="G1433" i="2"/>
  <c r="E1221" i="2"/>
  <c r="L1433" i="2"/>
  <c r="AE1435" i="2"/>
  <c r="R1434" i="2"/>
  <c r="R1223" i="2"/>
  <c r="V1434" i="2"/>
  <c r="V1223" i="2"/>
  <c r="K1435" i="2"/>
  <c r="Z1434" i="2"/>
  <c r="Z1223" i="2"/>
  <c r="AD1434" i="2"/>
  <c r="AD1223" i="2"/>
  <c r="AD1222" i="2" s="1"/>
  <c r="H1436" i="2"/>
  <c r="P1225" i="2"/>
  <c r="P169" i="2" s="1"/>
  <c r="P5347" i="2" s="1"/>
  <c r="L1437" i="2"/>
  <c r="L1225" i="2" s="1"/>
  <c r="L169" i="2" s="1"/>
  <c r="M1437" i="2"/>
  <c r="AB1225" i="2"/>
  <c r="AB169" i="2" s="1"/>
  <c r="AF1438" i="2"/>
  <c r="J1438" i="2"/>
  <c r="J1226" i="2" s="1"/>
  <c r="U1439" i="2"/>
  <c r="U1454" i="2" s="1"/>
  <c r="P67" i="1" s="1"/>
  <c r="N1439" i="2"/>
  <c r="R1439" i="2"/>
  <c r="R1454" i="2" s="1"/>
  <c r="M67" i="1" s="1"/>
  <c r="AE1440" i="2"/>
  <c r="V1439" i="2"/>
  <c r="K1440" i="2"/>
  <c r="Z1439" i="2"/>
  <c r="AD1439" i="2"/>
  <c r="G1442" i="2"/>
  <c r="F1231" i="2"/>
  <c r="G1231" i="2" s="1"/>
  <c r="L1443" i="2"/>
  <c r="L1445" i="2"/>
  <c r="Y1439" i="2"/>
  <c r="H1447" i="2"/>
  <c r="AE1447" i="2"/>
  <c r="AF1447" i="2" s="1"/>
  <c r="J1448" i="2"/>
  <c r="J1236" i="2" s="1"/>
  <c r="S1238" i="2"/>
  <c r="S182" i="2" s="1"/>
  <c r="K1450" i="2"/>
  <c r="K1238" i="2" s="1"/>
  <c r="K182" i="2" s="1"/>
  <c r="W1238" i="2"/>
  <c r="W182" i="2" s="1"/>
  <c r="AA1238" i="2"/>
  <c r="AA182" i="2" s="1"/>
  <c r="AE1450" i="2"/>
  <c r="Y1239" i="2"/>
  <c r="K1465" i="2"/>
  <c r="K1253" i="2" s="1"/>
  <c r="N1259" i="2"/>
  <c r="N203" i="2" s="1"/>
  <c r="J1471" i="2"/>
  <c r="AE1471" i="2"/>
  <c r="R1259" i="2"/>
  <c r="R1257" i="2" s="1"/>
  <c r="K1471" i="2"/>
  <c r="V1259" i="2"/>
  <c r="V203" i="2" s="1"/>
  <c r="O1260" i="2"/>
  <c r="O204" i="2" s="1"/>
  <c r="O5382" i="2" s="1"/>
  <c r="O1469" i="2"/>
  <c r="K1472" i="2"/>
  <c r="S1260" i="2"/>
  <c r="J1472" i="2"/>
  <c r="W1260" i="2"/>
  <c r="W204" i="2" s="1"/>
  <c r="W5382" i="2" s="1"/>
  <c r="AA1260" i="2"/>
  <c r="AA204" i="2" s="1"/>
  <c r="AE1472" i="2"/>
  <c r="S1261" i="2"/>
  <c r="AA1261" i="2"/>
  <c r="AA205" i="2" s="1"/>
  <c r="AA5383" i="2" s="1"/>
  <c r="AE1473" i="2"/>
  <c r="S1262" i="2"/>
  <c r="K1474" i="2"/>
  <c r="W1262" i="2"/>
  <c r="W206" i="2" s="1"/>
  <c r="AA1262" i="2"/>
  <c r="AA206" i="2" s="1"/>
  <c r="AE1474" i="2"/>
  <c r="S1263" i="2"/>
  <c r="AA1263" i="2"/>
  <c r="AA207" i="2" s="1"/>
  <c r="AE1475" i="2"/>
  <c r="S1264" i="2"/>
  <c r="K1476" i="2"/>
  <c r="W1264" i="2"/>
  <c r="W208" i="2" s="1"/>
  <c r="W5386" i="2" s="1"/>
  <c r="AA1264" i="2"/>
  <c r="AA208" i="2" s="1"/>
  <c r="AA5386" i="2" s="1"/>
  <c r="AE1476" i="2"/>
  <c r="S1265" i="2"/>
  <c r="AA1265" i="2"/>
  <c r="AA209" i="2" s="1"/>
  <c r="AE1477" i="2"/>
  <c r="AB1478" i="2"/>
  <c r="AE1482" i="2"/>
  <c r="R1481" i="2"/>
  <c r="R1489" i="2" s="1"/>
  <c r="K1482" i="2"/>
  <c r="V1481" i="2"/>
  <c r="S1273" i="2"/>
  <c r="AA1273" i="2"/>
  <c r="AE1486" i="2"/>
  <c r="AE1485" i="2" s="1"/>
  <c r="M1487" i="2"/>
  <c r="X1557" i="2"/>
  <c r="AE1559" i="2"/>
  <c r="AF1559" i="2" s="1"/>
  <c r="J1561" i="2"/>
  <c r="S1560" i="2"/>
  <c r="W1560" i="2"/>
  <c r="AA1560" i="2"/>
  <c r="AE1561" i="2"/>
  <c r="AE1560" i="2" s="1"/>
  <c r="J1562" i="2"/>
  <c r="J1138" i="2" s="1"/>
  <c r="J83" i="2" s="1"/>
  <c r="M1562" i="2"/>
  <c r="AC1138" i="2"/>
  <c r="AC1136" i="2" s="1"/>
  <c r="L1570" i="2"/>
  <c r="N1153" i="2"/>
  <c r="N98" i="2" s="1"/>
  <c r="N5276" i="2" s="1"/>
  <c r="K1577" i="2"/>
  <c r="V1153" i="2"/>
  <c r="V98" i="2" s="1"/>
  <c r="Z1153" i="2"/>
  <c r="Z98" i="2" s="1"/>
  <c r="AD1153" i="2"/>
  <c r="AD98" i="2" s="1"/>
  <c r="U1154" i="2"/>
  <c r="U99" i="2" s="1"/>
  <c r="U5277" i="2" s="1"/>
  <c r="L1578" i="2"/>
  <c r="L1154" i="2" s="1"/>
  <c r="L99" i="2" s="1"/>
  <c r="Y1154" i="2"/>
  <c r="Y99" i="2" s="1"/>
  <c r="AC1154" i="2"/>
  <c r="AC99" i="2" s="1"/>
  <c r="AE1579" i="2"/>
  <c r="AF1579" i="2" s="1"/>
  <c r="K1582" i="2"/>
  <c r="J1583" i="2"/>
  <c r="AE1583" i="2"/>
  <c r="I1162" i="2"/>
  <c r="P1587" i="2"/>
  <c r="X1587" i="2"/>
  <c r="L1588" i="2"/>
  <c r="H1589" i="2"/>
  <c r="G1594" i="2"/>
  <c r="F1593" i="2"/>
  <c r="J1594" i="2"/>
  <c r="J1593" i="2" s="1"/>
  <c r="N1593" i="2"/>
  <c r="I1593" i="2"/>
  <c r="K1596" i="2"/>
  <c r="AE1597" i="2"/>
  <c r="AF1597" i="2" s="1"/>
  <c r="K1598" i="2"/>
  <c r="F1599" i="2"/>
  <c r="T1599" i="2"/>
  <c r="L1602" i="2"/>
  <c r="L1178" i="2" s="1"/>
  <c r="L122" i="2" s="1"/>
  <c r="M1602" i="2"/>
  <c r="M1178" i="2" s="1"/>
  <c r="M122" i="2" s="1"/>
  <c r="M1605" i="2"/>
  <c r="AC1604" i="2"/>
  <c r="H1606" i="2"/>
  <c r="H1607" i="2"/>
  <c r="M1607" i="2"/>
  <c r="M1183" i="2" s="1"/>
  <c r="M127" i="2" s="1"/>
  <c r="AC1183" i="2"/>
  <c r="Y1608" i="2"/>
  <c r="V1608" i="2"/>
  <c r="Z1608" i="2"/>
  <c r="L1609" i="2"/>
  <c r="AD1608" i="2"/>
  <c r="I1608" i="2"/>
  <c r="H1611" i="2"/>
  <c r="H1613" i="2"/>
  <c r="AE1617" i="2"/>
  <c r="AF1617" i="2" s="1"/>
  <c r="K1618" i="2"/>
  <c r="H1619" i="2"/>
  <c r="AE1623" i="2"/>
  <c r="AF1623" i="2" s="1"/>
  <c r="K1624" i="2"/>
  <c r="K1200" i="2" s="1"/>
  <c r="AE1626" i="2"/>
  <c r="AF1626" i="2" s="1"/>
  <c r="H1628" i="2"/>
  <c r="AE1633" i="2"/>
  <c r="AE1635" i="2"/>
  <c r="G1638" i="2"/>
  <c r="F1214" i="2"/>
  <c r="G1214" i="2" s="1"/>
  <c r="J1638" i="2"/>
  <c r="N1214" i="2"/>
  <c r="AE1639" i="2"/>
  <c r="AF1639" i="2" s="1"/>
  <c r="AE1642" i="2"/>
  <c r="K1643" i="2"/>
  <c r="K1219" i="2" s="1"/>
  <c r="H1644" i="2"/>
  <c r="J1644" i="2"/>
  <c r="T1220" i="2"/>
  <c r="T164" i="2" s="1"/>
  <c r="M1644" i="2"/>
  <c r="AB1220" i="2"/>
  <c r="AB164" i="2" s="1"/>
  <c r="G1645" i="2"/>
  <c r="L1645" i="2"/>
  <c r="H1648" i="2"/>
  <c r="K1648" i="2"/>
  <c r="H1650" i="2"/>
  <c r="P1651" i="2"/>
  <c r="Z1651" i="2"/>
  <c r="G1652" i="2"/>
  <c r="F1651" i="2"/>
  <c r="AE1653" i="2"/>
  <c r="AF1653" i="2"/>
  <c r="H1655" i="2"/>
  <c r="AE1655" i="2"/>
  <c r="AF1655" i="2" s="1"/>
  <c r="H1660" i="2"/>
  <c r="AF1661" i="2"/>
  <c r="H1661" i="2"/>
  <c r="AE1662" i="2"/>
  <c r="AF1662" i="2" s="1"/>
  <c r="T4224" i="2"/>
  <c r="T1672" i="2"/>
  <c r="J1670" i="2"/>
  <c r="X4224" i="2"/>
  <c r="X1672" i="2"/>
  <c r="M4222" i="2"/>
  <c r="AB4224" i="2"/>
  <c r="AB1672" i="2"/>
  <c r="M1670" i="2"/>
  <c r="U1252" i="2"/>
  <c r="U196" i="2" s="1"/>
  <c r="Y1252" i="2"/>
  <c r="Y196" i="2" s="1"/>
  <c r="M1676" i="2"/>
  <c r="AC1252" i="2"/>
  <c r="AC196" i="2" s="1"/>
  <c r="L1677" i="2"/>
  <c r="Y1681" i="2"/>
  <c r="L1682" i="2"/>
  <c r="L1684" i="2"/>
  <c r="V1261" i="2"/>
  <c r="V205" i="2" s="1"/>
  <c r="L1685" i="2"/>
  <c r="Z1261" i="2"/>
  <c r="Z205" i="2" s="1"/>
  <c r="AD1261" i="2"/>
  <c r="AD205" i="2" s="1"/>
  <c r="K1687" i="2"/>
  <c r="K1263" i="2" s="1"/>
  <c r="N1267" i="2"/>
  <c r="N1690" i="2"/>
  <c r="J1691" i="2"/>
  <c r="J1690" i="2" s="1"/>
  <c r="R1267" i="2"/>
  <c r="AE1691" i="2"/>
  <c r="AE1690" i="2" s="1"/>
  <c r="R1690" i="2"/>
  <c r="V1267" i="2"/>
  <c r="K1691" i="2"/>
  <c r="K1690" i="2" s="1"/>
  <c r="V1690" i="2"/>
  <c r="Z1267" i="2"/>
  <c r="Z1690" i="2"/>
  <c r="Z1701" i="2" s="1"/>
  <c r="AD1267" i="2"/>
  <c r="AD1690" i="2"/>
  <c r="AE1694" i="2"/>
  <c r="R1693" i="2"/>
  <c r="K1694" i="2"/>
  <c r="K1693" i="2" s="1"/>
  <c r="V1693" i="2"/>
  <c r="AE1696" i="2"/>
  <c r="R1272" i="2"/>
  <c r="Z1272" i="2"/>
  <c r="Z216" i="2" s="1"/>
  <c r="O1701" i="2"/>
  <c r="W1701" i="2"/>
  <c r="G1771" i="2"/>
  <c r="F1769" i="2"/>
  <c r="J1771" i="2"/>
  <c r="S1769" i="2"/>
  <c r="K1771" i="2"/>
  <c r="K1769" i="2" s="1"/>
  <c r="W1769" i="2"/>
  <c r="AE1771" i="2"/>
  <c r="AF1771" i="2" s="1"/>
  <c r="F1775" i="2"/>
  <c r="P1775" i="2"/>
  <c r="P1878" i="2" s="1"/>
  <c r="K87" i="1" s="1"/>
  <c r="Z1775" i="2"/>
  <c r="AE1776" i="2"/>
  <c r="K1776" i="2"/>
  <c r="I1775" i="2"/>
  <c r="J1777" i="2"/>
  <c r="S1775" i="2"/>
  <c r="W1775" i="2"/>
  <c r="AA1775" i="2"/>
  <c r="AE1777" i="2"/>
  <c r="AF1777" i="2" s="1"/>
  <c r="J1778" i="2"/>
  <c r="J1142" i="2" s="1"/>
  <c r="J87" i="2" s="1"/>
  <c r="AF1780" i="2"/>
  <c r="L1781" i="2"/>
  <c r="H1782" i="2"/>
  <c r="AE1782" i="2"/>
  <c r="AF1782" i="2" s="1"/>
  <c r="K1782" i="2"/>
  <c r="K1783" i="2"/>
  <c r="J1784" i="2"/>
  <c r="AE1784" i="2"/>
  <c r="M1785" i="2"/>
  <c r="H1786" i="2"/>
  <c r="J1786" i="2"/>
  <c r="AE1786" i="2"/>
  <c r="AF1786" i="2" s="1"/>
  <c r="M1791" i="2"/>
  <c r="M1155" i="2" s="1"/>
  <c r="M100" i="2" s="1"/>
  <c r="L1793" i="2"/>
  <c r="AE1794" i="2"/>
  <c r="AF1794" i="2" s="1"/>
  <c r="K1795" i="2"/>
  <c r="J1797" i="2"/>
  <c r="AE1797" i="2"/>
  <c r="AF1797" i="2" s="1"/>
  <c r="J1798" i="2"/>
  <c r="M1798" i="2"/>
  <c r="M1796" i="2" s="1"/>
  <c r="AB1796" i="2"/>
  <c r="F1799" i="2"/>
  <c r="L1800" i="2"/>
  <c r="H1801" i="2"/>
  <c r="N1805" i="2"/>
  <c r="Z1805" i="2"/>
  <c r="H1806" i="2"/>
  <c r="AE1806" i="2"/>
  <c r="AF1806" i="2"/>
  <c r="H1809" i="2"/>
  <c r="H1812" i="2"/>
  <c r="AE1812" i="2"/>
  <c r="AF1812" i="2"/>
  <c r="K1813" i="2"/>
  <c r="G1814" i="2"/>
  <c r="F1178" i="2"/>
  <c r="G1178" i="2" s="1"/>
  <c r="G1818" i="2"/>
  <c r="F1816" i="2"/>
  <c r="N1816" i="2"/>
  <c r="J1818" i="2"/>
  <c r="K1818" i="2"/>
  <c r="K1816" i="2" s="1"/>
  <c r="V1816" i="2"/>
  <c r="AE1819" i="2"/>
  <c r="AF1819" i="2" s="1"/>
  <c r="H1821" i="2"/>
  <c r="T1820" i="2"/>
  <c r="T1878" i="2" s="1"/>
  <c r="O87" i="1" s="1"/>
  <c r="J1821" i="2"/>
  <c r="X1820" i="2"/>
  <c r="AB1820" i="2"/>
  <c r="M1821" i="2"/>
  <c r="L1822" i="2"/>
  <c r="Z1186" i="2"/>
  <c r="J1823" i="2"/>
  <c r="S1820" i="2"/>
  <c r="AA1820" i="2"/>
  <c r="AE1823" i="2"/>
  <c r="H1825" i="2"/>
  <c r="L1826" i="2"/>
  <c r="H1827" i="2"/>
  <c r="H1831" i="2"/>
  <c r="AF1832" i="2"/>
  <c r="H1832" i="2"/>
  <c r="AE1833" i="2"/>
  <c r="AF1833" i="2" s="1"/>
  <c r="AE1835" i="2"/>
  <c r="AF1835" i="2" s="1"/>
  <c r="AE1838" i="2"/>
  <c r="AF1838" i="2" s="1"/>
  <c r="H1840" i="2"/>
  <c r="AE1845" i="2"/>
  <c r="AF1845" i="2" s="1"/>
  <c r="H1847" i="2"/>
  <c r="AE1847" i="2"/>
  <c r="AF1847" i="2" s="1"/>
  <c r="AE1851" i="2"/>
  <c r="AF1851" i="2" s="1"/>
  <c r="AE1854" i="2"/>
  <c r="AF1854" i="2" s="1"/>
  <c r="H1856" i="2"/>
  <c r="G1857" i="2"/>
  <c r="L1857" i="2"/>
  <c r="G1858" i="2"/>
  <c r="AI1858" i="2"/>
  <c r="I1858" i="2"/>
  <c r="E1858" i="2"/>
  <c r="E1878" i="2" s="1"/>
  <c r="F1863" i="2"/>
  <c r="O1878" i="2"/>
  <c r="J87" i="1" s="1"/>
  <c r="X1863" i="2"/>
  <c r="AI1878" i="2"/>
  <c r="AI1915" i="2" s="1"/>
  <c r="AI1919" i="2" s="1"/>
  <c r="H1865" i="2"/>
  <c r="H1867" i="2"/>
  <c r="H1873" i="2"/>
  <c r="AF1874" i="2"/>
  <c r="H1874" i="2"/>
  <c r="AE1875" i="2"/>
  <c r="AF1875" i="2" s="1"/>
  <c r="L1876" i="2"/>
  <c r="K4409" i="2"/>
  <c r="V4411" i="2"/>
  <c r="V1884" i="2"/>
  <c r="Z4411" i="2"/>
  <c r="Z1884" i="2"/>
  <c r="L1882" i="2"/>
  <c r="AD4411" i="2"/>
  <c r="AD1884" i="2"/>
  <c r="M1890" i="2"/>
  <c r="U1890" i="2"/>
  <c r="L1891" i="2"/>
  <c r="L1890" i="2" s="1"/>
  <c r="Y1890" i="2"/>
  <c r="AC1890" i="2"/>
  <c r="AB1893" i="2"/>
  <c r="AB1913" i="2" s="1"/>
  <c r="M1893" i="2"/>
  <c r="U1893" i="2"/>
  <c r="L1894" i="2"/>
  <c r="Y1893" i="2"/>
  <c r="AC1893" i="2"/>
  <c r="L1895" i="2"/>
  <c r="L1259" i="2" s="1"/>
  <c r="J1897" i="2"/>
  <c r="J1901" i="2"/>
  <c r="S1268" i="2"/>
  <c r="S212" i="2" s="1"/>
  <c r="K1904" i="2"/>
  <c r="W1268" i="2"/>
  <c r="W212" i="2" s="1"/>
  <c r="AA1268" i="2"/>
  <c r="AA212" i="2" s="1"/>
  <c r="AE1904" i="2"/>
  <c r="R1905" i="2"/>
  <c r="R1913" i="2" s="1"/>
  <c r="N1271" i="2"/>
  <c r="N215" i="2" s="1"/>
  <c r="N1905" i="2"/>
  <c r="N1913" i="2" s="1"/>
  <c r="K1907" i="2"/>
  <c r="K1271" i="2" s="1"/>
  <c r="V1271" i="2"/>
  <c r="V215" i="2" s="1"/>
  <c r="V1905" i="2"/>
  <c r="V1913" i="2" s="1"/>
  <c r="Z1271" i="2"/>
  <c r="Z215" i="2" s="1"/>
  <c r="L1907" i="2"/>
  <c r="AD1271" i="2"/>
  <c r="AD1269" i="2" s="1"/>
  <c r="AD1905" i="2"/>
  <c r="I1909" i="2"/>
  <c r="I1274" i="2"/>
  <c r="V1275" i="2"/>
  <c r="V1273" i="2" s="1"/>
  <c r="L1911" i="2"/>
  <c r="L1909" i="2" s="1"/>
  <c r="Z1275" i="2"/>
  <c r="Z219" i="2" s="1"/>
  <c r="AD1275" i="2"/>
  <c r="AD219" i="2" s="1"/>
  <c r="AF4504" i="2"/>
  <c r="AF1977" i="2"/>
  <c r="M1982" i="2"/>
  <c r="AB1981" i="2"/>
  <c r="Q1984" i="2"/>
  <c r="J1984" i="2"/>
  <c r="T1984" i="2"/>
  <c r="X1984" i="2"/>
  <c r="M1985" i="2"/>
  <c r="M1984" i="2" s="1"/>
  <c r="AB1984" i="2"/>
  <c r="O1987" i="2"/>
  <c r="T1987" i="2"/>
  <c r="X1987" i="2"/>
  <c r="M1988" i="2"/>
  <c r="M1987" i="2" s="1"/>
  <c r="AB1987" i="2"/>
  <c r="K1989" i="2"/>
  <c r="K1141" i="2" s="1"/>
  <c r="AE1990" i="2"/>
  <c r="AE1993" i="2"/>
  <c r="L2013" i="2"/>
  <c r="Y2011" i="2"/>
  <c r="M2014" i="2"/>
  <c r="M1154" i="2" s="1"/>
  <c r="M99" i="2" s="1"/>
  <c r="AC1166" i="2"/>
  <c r="AC111" i="2" s="1"/>
  <c r="J2015" i="2"/>
  <c r="J2016" i="2"/>
  <c r="J1156" i="2" s="1"/>
  <c r="J101" i="2" s="1"/>
  <c r="AE2018" i="2"/>
  <c r="AE2021" i="2"/>
  <c r="V2022" i="2"/>
  <c r="K2026" i="2"/>
  <c r="AE2028" i="2"/>
  <c r="AE2029" i="2"/>
  <c r="AE2030" i="2"/>
  <c r="Z2031" i="2"/>
  <c r="Z2089" i="2" s="1"/>
  <c r="U97" i="1" s="1"/>
  <c r="AE2033" i="2"/>
  <c r="AE2036" i="2"/>
  <c r="AE2039" i="2"/>
  <c r="AE2041" i="2"/>
  <c r="AE2044" i="2"/>
  <c r="AE2047" i="2"/>
  <c r="AE2049" i="2"/>
  <c r="AE2064" i="2"/>
  <c r="AE2065" i="2"/>
  <c r="AE2066" i="2"/>
  <c r="AE2067" i="2"/>
  <c r="K2068" i="2"/>
  <c r="K2063" i="2" s="1"/>
  <c r="V2063" i="2"/>
  <c r="R2074" i="2"/>
  <c r="L2079" i="2"/>
  <c r="L1232" i="2" s="1"/>
  <c r="AE2080" i="2"/>
  <c r="AE2084" i="2"/>
  <c r="S4598" i="2"/>
  <c r="J4596" i="2"/>
  <c r="S2095" i="2"/>
  <c r="W4598" i="2"/>
  <c r="W2095" i="2"/>
  <c r="K2093" i="2"/>
  <c r="AA4598" i="2"/>
  <c r="AA2095" i="2"/>
  <c r="AE2093" i="2"/>
  <c r="AE2095" i="2" s="1"/>
  <c r="AF2095" i="2" s="1"/>
  <c r="T2104" i="2"/>
  <c r="I2104" i="2"/>
  <c r="M2114" i="2"/>
  <c r="M2113" i="2" s="1"/>
  <c r="AB2113" i="2"/>
  <c r="U2124" i="2"/>
  <c r="AC2124" i="2"/>
  <c r="V2120" i="2"/>
  <c r="Z2120" i="2"/>
  <c r="AE2197" i="2"/>
  <c r="Z2198" i="2"/>
  <c r="AE2202" i="2"/>
  <c r="J2220" i="2"/>
  <c r="J2219" i="2" s="1"/>
  <c r="T2219" i="2"/>
  <c r="J2222" i="2"/>
  <c r="L2224" i="2"/>
  <c r="AE2226" i="2"/>
  <c r="L2229" i="2"/>
  <c r="L2228" i="2" s="1"/>
  <c r="AE2230" i="2"/>
  <c r="N2233" i="2"/>
  <c r="X2233" i="2"/>
  <c r="L2237" i="2"/>
  <c r="L2233" i="2" s="1"/>
  <c r="Y2233" i="2"/>
  <c r="AE2239" i="2"/>
  <c r="AE2243" i="2"/>
  <c r="AE2247" i="2"/>
  <c r="AE2251" i="2"/>
  <c r="M2257" i="2"/>
  <c r="AC1199" i="2"/>
  <c r="AC143" i="2" s="1"/>
  <c r="AE2259" i="2"/>
  <c r="N2274" i="2"/>
  <c r="Z2274" i="2"/>
  <c r="AE2276" i="2"/>
  <c r="O2285" i="2"/>
  <c r="L2287" i="2"/>
  <c r="I4785" i="2"/>
  <c r="I2306" i="2"/>
  <c r="K2313" i="2"/>
  <c r="K2312" i="2" s="1"/>
  <c r="V2312" i="2"/>
  <c r="L2313" i="2"/>
  <c r="L2312" i="2" s="1"/>
  <c r="Z2312" i="2"/>
  <c r="Z2335" i="2" s="1"/>
  <c r="J2320" i="2"/>
  <c r="J1262" i="2" s="1"/>
  <c r="M2324" i="2"/>
  <c r="U2324" i="2"/>
  <c r="Y2324" i="2"/>
  <c r="L2325" i="2"/>
  <c r="L2324" i="2" s="1"/>
  <c r="AC2324" i="2"/>
  <c r="AC2335" i="2" s="1"/>
  <c r="J2326" i="2"/>
  <c r="J1268" i="2" s="1"/>
  <c r="J212" i="2" s="1"/>
  <c r="S2331" i="2"/>
  <c r="AA2331" i="2"/>
  <c r="AE2332" i="2"/>
  <c r="AE2331" i="2" s="1"/>
  <c r="M2404" i="2"/>
  <c r="M2403" i="2" s="1"/>
  <c r="AB2403" i="2"/>
  <c r="L2406" i="2"/>
  <c r="K2410" i="2"/>
  <c r="K2409" i="2" s="1"/>
  <c r="V2409" i="2"/>
  <c r="Z2409" i="2"/>
  <c r="AD2409" i="2"/>
  <c r="I2409" i="2"/>
  <c r="AE2416" i="2"/>
  <c r="L2444" i="2"/>
  <c r="K2444" i="2"/>
  <c r="I2453" i="2"/>
  <c r="O2485" i="2"/>
  <c r="J2488" i="2"/>
  <c r="J2485" i="2" s="1"/>
  <c r="J2494" i="2"/>
  <c r="U2496" i="2"/>
  <c r="U2511" i="2" s="1"/>
  <c r="Y2496" i="2"/>
  <c r="L2499" i="2"/>
  <c r="AC2496" i="2"/>
  <c r="J2500" i="2"/>
  <c r="J2504" i="2"/>
  <c r="J2508" i="2"/>
  <c r="E2552" i="2"/>
  <c r="AI2552" i="2"/>
  <c r="S2523" i="2"/>
  <c r="AA2523" i="2"/>
  <c r="AE2524" i="2"/>
  <c r="AE2523" i="2" s="1"/>
  <c r="AE2616" i="2"/>
  <c r="S2620" i="2"/>
  <c r="J2621" i="2"/>
  <c r="AE2621" i="2"/>
  <c r="AE2623" i="2"/>
  <c r="AE2625" i="2"/>
  <c r="K2627" i="2"/>
  <c r="V2620" i="2"/>
  <c r="S2650" i="2"/>
  <c r="J2651" i="2"/>
  <c r="J2650" i="2" s="1"/>
  <c r="AE2651" i="2"/>
  <c r="AE2650" i="2" s="1"/>
  <c r="J2653" i="2"/>
  <c r="AE2653" i="2"/>
  <c r="T2655" i="2"/>
  <c r="P2696" i="2"/>
  <c r="M2696" i="2"/>
  <c r="J2709" i="2"/>
  <c r="AE2709" i="2"/>
  <c r="K2741" i="2"/>
  <c r="K2751" i="2"/>
  <c r="AE2752" i="2"/>
  <c r="Q5261" i="2"/>
  <c r="P5264" i="2"/>
  <c r="N5290" i="2"/>
  <c r="N5278" i="2"/>
  <c r="Q5314" i="2"/>
  <c r="T5321" i="2"/>
  <c r="X5356" i="2"/>
  <c r="O5378" i="2"/>
  <c r="Q5397" i="2"/>
  <c r="X5264" i="2"/>
  <c r="Q5269" i="2"/>
  <c r="I5270" i="2"/>
  <c r="X3033" i="2"/>
  <c r="X2846" i="2" s="1"/>
  <c r="R2847" i="2"/>
  <c r="I5310" i="2"/>
  <c r="N5314" i="2"/>
  <c r="R2871" i="2"/>
  <c r="P5337" i="2"/>
  <c r="P5325" i="2"/>
  <c r="AA2885" i="2"/>
  <c r="Q5342" i="2"/>
  <c r="Q5330" i="2"/>
  <c r="V2892" i="2"/>
  <c r="AD5347" i="2"/>
  <c r="AD5335" i="2"/>
  <c r="N3111" i="2"/>
  <c r="N2925" i="2"/>
  <c r="R3111" i="2"/>
  <c r="R2925" i="2"/>
  <c r="Z2929" i="2"/>
  <c r="O5385" i="2"/>
  <c r="S3117" i="2"/>
  <c r="Q3123" i="2"/>
  <c r="Q2937" i="2"/>
  <c r="T3039" i="2"/>
  <c r="J3226" i="2"/>
  <c r="J3039" i="2" s="1"/>
  <c r="X5295" i="2"/>
  <c r="M3226" i="2"/>
  <c r="M3039" i="2" s="1"/>
  <c r="AB3039" i="2"/>
  <c r="M3040" i="2"/>
  <c r="M2853" i="2" s="1"/>
  <c r="K3227" i="2"/>
  <c r="K3040" i="2" s="1"/>
  <c r="V3040" i="2"/>
  <c r="Z3040" i="2"/>
  <c r="L3227" i="2"/>
  <c r="L3040" i="2" s="1"/>
  <c r="I2865" i="2"/>
  <c r="I5308" i="2" s="1"/>
  <c r="W5341" i="2"/>
  <c r="AE3260" i="2"/>
  <c r="U3075" i="2"/>
  <c r="J3262" i="2"/>
  <c r="L3262" i="2"/>
  <c r="Y3075" i="2"/>
  <c r="S3078" i="2"/>
  <c r="S3263" i="2"/>
  <c r="W3078" i="2"/>
  <c r="W3263" i="2"/>
  <c r="AA3078" i="2"/>
  <c r="AA3263" i="2"/>
  <c r="AE3265" i="2"/>
  <c r="K3387" i="2"/>
  <c r="V3386" i="2"/>
  <c r="V3013" i="2"/>
  <c r="Z3386" i="2"/>
  <c r="Z3013" i="2"/>
  <c r="L3387" i="2"/>
  <c r="AD3386" i="2"/>
  <c r="AD3013" i="2"/>
  <c r="U3022" i="2"/>
  <c r="U3392" i="2"/>
  <c r="Y3392" i="2"/>
  <c r="L3396" i="2"/>
  <c r="M3396" i="2"/>
  <c r="AC3022" i="2"/>
  <c r="I3024" i="2"/>
  <c r="I3392" i="2"/>
  <c r="S3424" i="2"/>
  <c r="S3051" i="2"/>
  <c r="J3425" i="2"/>
  <c r="W3424" i="2"/>
  <c r="K3425" i="2"/>
  <c r="W3051" i="2"/>
  <c r="AA3424" i="2"/>
  <c r="AA3051" i="2"/>
  <c r="AE3425" i="2"/>
  <c r="K3427" i="2"/>
  <c r="K3435" i="2"/>
  <c r="U3501" i="2"/>
  <c r="U3128" i="2"/>
  <c r="Y3501" i="2"/>
  <c r="L3502" i="2"/>
  <c r="Y3128" i="2"/>
  <c r="AC3501" i="2"/>
  <c r="AC3128" i="2"/>
  <c r="K3503" i="2"/>
  <c r="K3501" i="2" s="1"/>
  <c r="V3501" i="2"/>
  <c r="V3129" i="2"/>
  <c r="L3503" i="2"/>
  <c r="Z3501" i="2"/>
  <c r="Z3129" i="2"/>
  <c r="AD3501" i="2"/>
  <c r="AD3129" i="2"/>
  <c r="W5291" i="2"/>
  <c r="W5279" i="2"/>
  <c r="U5304" i="2"/>
  <c r="Q3859" i="2"/>
  <c r="Q2926" i="2"/>
  <c r="Q5381" i="2" s="1"/>
  <c r="N5383" i="2"/>
  <c r="R2928" i="2"/>
  <c r="R3859" i="2"/>
  <c r="J4376" i="2"/>
  <c r="U3815" i="2"/>
  <c r="U2880" i="2" s="1"/>
  <c r="U5323" i="2" s="1"/>
  <c r="Y3815" i="2"/>
  <c r="L4376" i="2"/>
  <c r="M4376" i="2"/>
  <c r="AC3815" i="2"/>
  <c r="AC2880" i="2" s="1"/>
  <c r="K4381" i="2"/>
  <c r="V4379" i="2"/>
  <c r="V3820" i="2"/>
  <c r="V2885" i="2" s="1"/>
  <c r="L4381" i="2"/>
  <c r="Z4379" i="2"/>
  <c r="Z3820" i="2"/>
  <c r="Z2885" i="2" s="1"/>
  <c r="AD3820" i="2"/>
  <c r="AD2885" i="2" s="1"/>
  <c r="AD4379" i="2"/>
  <c r="AE4556" i="2"/>
  <c r="K4735" i="2"/>
  <c r="V4733" i="2"/>
  <c r="V3800" i="2"/>
  <c r="Z4733" i="2"/>
  <c r="Z3800" i="2"/>
  <c r="L4735" i="2"/>
  <c r="AD4733" i="2"/>
  <c r="AD3800" i="2"/>
  <c r="K4743" i="2"/>
  <c r="V3808" i="2"/>
  <c r="L4743" i="2"/>
  <c r="Z3808" i="2"/>
  <c r="AE293" i="2"/>
  <c r="AE317" i="2"/>
  <c r="AE316" i="2" s="1"/>
  <c r="AI3133" i="2"/>
  <c r="Q500" i="2"/>
  <c r="J501" i="2"/>
  <c r="J504" i="2"/>
  <c r="AE504" i="2"/>
  <c r="AE503" i="2" s="1"/>
  <c r="AE508" i="2"/>
  <c r="M512" i="2"/>
  <c r="M301" i="2" s="1"/>
  <c r="AE515" i="2"/>
  <c r="J517" i="2"/>
  <c r="J306" i="2" s="1"/>
  <c r="AE517" i="2"/>
  <c r="M519" i="2"/>
  <c r="M308" i="2" s="1"/>
  <c r="J525" i="2"/>
  <c r="J314" i="2" s="1"/>
  <c r="K529" i="2"/>
  <c r="K318" i="2" s="1"/>
  <c r="V527" i="2"/>
  <c r="M531" i="2"/>
  <c r="AB530" i="2"/>
  <c r="AE535" i="2"/>
  <c r="J536" i="2"/>
  <c r="K539" i="2"/>
  <c r="M541" i="2"/>
  <c r="AE547" i="2"/>
  <c r="AE546" i="2" s="1"/>
  <c r="AE559" i="2"/>
  <c r="K563" i="2"/>
  <c r="K352" i="2" s="1"/>
  <c r="AE568" i="2"/>
  <c r="K570" i="2"/>
  <c r="K359" i="2" s="1"/>
  <c r="M570" i="2"/>
  <c r="M359" i="2" s="1"/>
  <c r="M148" i="2" s="1"/>
  <c r="J573" i="2"/>
  <c r="J362" i="2" s="1"/>
  <c r="J151" i="2" s="1"/>
  <c r="AE575" i="2"/>
  <c r="AE578" i="2"/>
  <c r="J582" i="2"/>
  <c r="AE584" i="2"/>
  <c r="AE582" i="2" s="1"/>
  <c r="P608" i="2"/>
  <c r="K27" i="1" s="1"/>
  <c r="L597" i="2"/>
  <c r="L386" i="2" s="1"/>
  <c r="J601" i="2"/>
  <c r="J390" i="2" s="1"/>
  <c r="AE601" i="2"/>
  <c r="K606" i="2"/>
  <c r="K395" i="2" s="1"/>
  <c r="T3289" i="2"/>
  <c r="T614" i="2"/>
  <c r="X3289" i="2"/>
  <c r="X614" i="2"/>
  <c r="M3287" i="2"/>
  <c r="AB3289" i="2"/>
  <c r="AB614" i="2"/>
  <c r="AF4785" i="2"/>
  <c r="AF4411" i="2"/>
  <c r="AF4037" i="2"/>
  <c r="AF3663" i="2"/>
  <c r="AF614" i="2"/>
  <c r="Z614" i="2"/>
  <c r="M626" i="2"/>
  <c r="AE630" i="2"/>
  <c r="O632" i="2"/>
  <c r="O643" i="2" s="1"/>
  <c r="O422" i="2"/>
  <c r="S632" i="2"/>
  <c r="S422" i="2"/>
  <c r="W632" i="2"/>
  <c r="W643" i="2" s="1"/>
  <c r="W422" i="2"/>
  <c r="AA632" i="2"/>
  <c r="AA422" i="2"/>
  <c r="AE633" i="2"/>
  <c r="AE632" i="2" s="1"/>
  <c r="K637" i="2"/>
  <c r="K426" i="2" s="1"/>
  <c r="Y643" i="2"/>
  <c r="K640" i="2"/>
  <c r="V639" i="2"/>
  <c r="V429" i="2"/>
  <c r="Z639" i="2"/>
  <c r="Z429" i="2"/>
  <c r="AD639" i="2"/>
  <c r="AD429" i="2"/>
  <c r="K430" i="2"/>
  <c r="X643" i="2"/>
  <c r="L712" i="2"/>
  <c r="L711" i="2" s="1"/>
  <c r="K713" i="2"/>
  <c r="K711" i="2" s="1"/>
  <c r="L715" i="2"/>
  <c r="L714" i="2" s="1"/>
  <c r="L718" i="2"/>
  <c r="AE722" i="2"/>
  <c r="K739" i="2"/>
  <c r="K738" i="2" s="1"/>
  <c r="AE746" i="2"/>
  <c r="AE748" i="2"/>
  <c r="AE747" i="2" s="1"/>
  <c r="K753" i="2"/>
  <c r="AE758" i="2"/>
  <c r="K762" i="2"/>
  <c r="K761" i="2" s="1"/>
  <c r="V761" i="2"/>
  <c r="AE765" i="2"/>
  <c r="AE769" i="2"/>
  <c r="AE773" i="2"/>
  <c r="AE777" i="2"/>
  <c r="AE800" i="2"/>
  <c r="AA819" i="2"/>
  <c r="AE805" i="2"/>
  <c r="AE809" i="2"/>
  <c r="T3476" i="2"/>
  <c r="J823" i="2"/>
  <c r="M3474" i="2"/>
  <c r="AB3476" i="2"/>
  <c r="M825" i="2"/>
  <c r="AE835" i="2"/>
  <c r="AE837" i="2"/>
  <c r="AE841" i="2"/>
  <c r="AE849" i="2"/>
  <c r="AI856" i="2"/>
  <c r="AI860" i="2"/>
  <c r="L923" i="2"/>
  <c r="L922" i="2" s="1"/>
  <c r="K924" i="2"/>
  <c r="K922" i="2" s="1"/>
  <c r="L926" i="2"/>
  <c r="L925" i="2" s="1"/>
  <c r="K927" i="2"/>
  <c r="K925" i="2" s="1"/>
  <c r="L929" i="2"/>
  <c r="K930" i="2"/>
  <c r="K928" i="2" s="1"/>
  <c r="AE932" i="2"/>
  <c r="AE933" i="2"/>
  <c r="L935" i="2"/>
  <c r="L302" i="2" s="1"/>
  <c r="AE950" i="2"/>
  <c r="AE949" i="2" s="1"/>
  <c r="AE953" i="2"/>
  <c r="AE956" i="2"/>
  <c r="AE959" i="2"/>
  <c r="AE960" i="2"/>
  <c r="J963" i="2"/>
  <c r="AE965" i="2"/>
  <c r="AE963" i="2" s="1"/>
  <c r="M967" i="2"/>
  <c r="M334" i="2" s="1"/>
  <c r="J968" i="2"/>
  <c r="AE970" i="2"/>
  <c r="AE968" i="2" s="1"/>
  <c r="AE973" i="2"/>
  <c r="AE974" i="2"/>
  <c r="AE981" i="2"/>
  <c r="AE982" i="2"/>
  <c r="AE990" i="2"/>
  <c r="M1005" i="2"/>
  <c r="M1004" i="2" s="1"/>
  <c r="AB1004" i="2"/>
  <c r="AE1006" i="2"/>
  <c r="AE1009" i="2"/>
  <c r="AE1011" i="2"/>
  <c r="AD1030" i="2"/>
  <c r="Y47" i="1" s="1"/>
  <c r="AE1019" i="2"/>
  <c r="AE1023" i="2"/>
  <c r="AE1027" i="2"/>
  <c r="M3661" i="2"/>
  <c r="AB3663" i="2"/>
  <c r="M1034" i="2"/>
  <c r="L1036" i="2"/>
  <c r="L1054" i="2"/>
  <c r="L1057" i="2"/>
  <c r="P1065" i="2"/>
  <c r="K49" i="1" s="1"/>
  <c r="AI1067" i="2"/>
  <c r="Q1065" i="2"/>
  <c r="L49" i="1" s="1"/>
  <c r="H1159" i="2"/>
  <c r="G1160" i="2"/>
  <c r="H1167" i="2"/>
  <c r="G1176" i="2"/>
  <c r="Q1175" i="2"/>
  <c r="E1180" i="2"/>
  <c r="AE1205" i="2"/>
  <c r="H1235" i="2"/>
  <c r="N1269" i="2"/>
  <c r="G1349" i="2"/>
  <c r="G1352" i="2"/>
  <c r="G1353" i="2"/>
  <c r="M1142" i="2"/>
  <c r="AF1357" i="2"/>
  <c r="AF1360" i="2"/>
  <c r="AF1368" i="2"/>
  <c r="L1373" i="2"/>
  <c r="Y1372" i="2"/>
  <c r="G1374" i="2"/>
  <c r="H1383" i="2"/>
  <c r="AF1383" i="2"/>
  <c r="J1384" i="2"/>
  <c r="S1381" i="2"/>
  <c r="AE1384" i="2"/>
  <c r="J1385" i="2"/>
  <c r="J1173" i="2" s="1"/>
  <c r="L1388" i="2"/>
  <c r="J1390" i="2"/>
  <c r="J1178" i="2" s="1"/>
  <c r="J122" i="2" s="1"/>
  <c r="AE1390" i="2"/>
  <c r="AF1390" i="2" s="1"/>
  <c r="H1393" i="2"/>
  <c r="R1392" i="2"/>
  <c r="AE1393" i="2"/>
  <c r="V1392" i="2"/>
  <c r="K1393" i="2"/>
  <c r="Y1396" i="2"/>
  <c r="L1397" i="2"/>
  <c r="M1397" i="2"/>
  <c r="AC1396" i="2"/>
  <c r="I1396" i="2"/>
  <c r="I1454" i="2" s="1"/>
  <c r="D67" i="1" s="1"/>
  <c r="I1187" i="2"/>
  <c r="I1184" i="2" s="1"/>
  <c r="L1188" i="2"/>
  <c r="J1401" i="2"/>
  <c r="S1189" i="2"/>
  <c r="S133" i="2" s="1"/>
  <c r="AE1401" i="2"/>
  <c r="AF1401" i="2" s="1"/>
  <c r="G1403" i="2"/>
  <c r="E1191" i="2"/>
  <c r="G1191" i="2" s="1"/>
  <c r="L1403" i="2"/>
  <c r="Y1191" i="2"/>
  <c r="AE1191" i="2" s="1"/>
  <c r="H1410" i="2"/>
  <c r="L1410" i="2"/>
  <c r="L1198" i="2" s="1"/>
  <c r="AF1412" i="2"/>
  <c r="M1415" i="2"/>
  <c r="M1203" i="2" s="1"/>
  <c r="M147" i="2" s="1"/>
  <c r="AC1203" i="2"/>
  <c r="AC147" i="2" s="1"/>
  <c r="AC5325" i="2" s="1"/>
  <c r="G1418" i="2"/>
  <c r="F1206" i="2"/>
  <c r="G1206" i="2" s="1"/>
  <c r="K1420" i="2"/>
  <c r="K1208" i="2" s="1"/>
  <c r="K152" i="2" s="1"/>
  <c r="J1421" i="2"/>
  <c r="J1209" i="2" s="1"/>
  <c r="AE1421" i="2"/>
  <c r="M1422" i="2"/>
  <c r="M1210" i="2" s="1"/>
  <c r="M154" i="2" s="1"/>
  <c r="H1423" i="2"/>
  <c r="J1423" i="2"/>
  <c r="J1211" i="2" s="1"/>
  <c r="J155" i="2" s="1"/>
  <c r="S1211" i="2"/>
  <c r="AE1423" i="2"/>
  <c r="AF1423" i="2" s="1"/>
  <c r="M1427" i="2"/>
  <c r="M1215" i="2" s="1"/>
  <c r="M159" i="2" s="1"/>
  <c r="AB1215" i="2"/>
  <c r="AB159" i="2" s="1"/>
  <c r="M1429" i="2"/>
  <c r="AC1428" i="2"/>
  <c r="G1431" i="2"/>
  <c r="F1219" i="2"/>
  <c r="G1219" i="2" s="1"/>
  <c r="Y1220" i="2"/>
  <c r="Y164" i="2" s="1"/>
  <c r="L1432" i="2"/>
  <c r="L1220" i="2" s="1"/>
  <c r="L164" i="2" s="1"/>
  <c r="AE1438" i="2"/>
  <c r="AF1441" i="2"/>
  <c r="M1441" i="2"/>
  <c r="M1229" i="2" s="1"/>
  <c r="AB1229" i="2"/>
  <c r="AB173" i="2" s="1"/>
  <c r="H1443" i="2"/>
  <c r="AE1443" i="2"/>
  <c r="R1231" i="2"/>
  <c r="R1227" i="2" s="1"/>
  <c r="K1443" i="2"/>
  <c r="V1231" i="2"/>
  <c r="V175" i="2" s="1"/>
  <c r="V5353" i="2" s="1"/>
  <c r="H1446" i="2"/>
  <c r="O1234" i="2"/>
  <c r="O178" i="2" s="1"/>
  <c r="O5356" i="2" s="1"/>
  <c r="K1446" i="2"/>
  <c r="J1446" i="2"/>
  <c r="J1234" i="2" s="1"/>
  <c r="S1234" i="2"/>
  <c r="AE1446" i="2"/>
  <c r="AF1446" i="2" s="1"/>
  <c r="K1448" i="2"/>
  <c r="W1236" i="2"/>
  <c r="AE1448" i="2"/>
  <c r="AF1448" i="2" s="1"/>
  <c r="G1451" i="2"/>
  <c r="F1239" i="2"/>
  <c r="G1239" i="2" s="1"/>
  <c r="H1452" i="2"/>
  <c r="O1240" i="2"/>
  <c r="O184" i="2" s="1"/>
  <c r="O5362" i="2" s="1"/>
  <c r="K1452" i="2"/>
  <c r="J1452" i="2"/>
  <c r="S1240" i="2"/>
  <c r="S184" i="2" s="1"/>
  <c r="AE1452" i="2"/>
  <c r="AF1452" i="2" s="1"/>
  <c r="L1465" i="2"/>
  <c r="L1253" i="2" s="1"/>
  <c r="Z1253" i="2"/>
  <c r="Z197" i="2" s="1"/>
  <c r="N1466" i="2"/>
  <c r="N1255" i="2"/>
  <c r="K1467" i="2"/>
  <c r="V1466" i="2"/>
  <c r="V1255" i="2"/>
  <c r="Z1466" i="2"/>
  <c r="Z1255" i="2"/>
  <c r="L1467" i="2"/>
  <c r="AD1466" i="2"/>
  <c r="AD1489" i="2" s="1"/>
  <c r="AD1255" i="2"/>
  <c r="I1469" i="2"/>
  <c r="I1258" i="2"/>
  <c r="J1470" i="2"/>
  <c r="S1469" i="2"/>
  <c r="S1258" i="2"/>
  <c r="W1469" i="2"/>
  <c r="W1258" i="2"/>
  <c r="AA1469" i="2"/>
  <c r="AA1258" i="2"/>
  <c r="AE1470" i="2"/>
  <c r="O1478" i="2"/>
  <c r="K1479" i="2"/>
  <c r="S1478" i="2"/>
  <c r="S1489" i="2" s="1"/>
  <c r="J1479" i="2"/>
  <c r="AE1479" i="2"/>
  <c r="K1480" i="2"/>
  <c r="Z1478" i="2"/>
  <c r="Z1489" i="2" s="1"/>
  <c r="Z1268" i="2"/>
  <c r="W1489" i="2"/>
  <c r="AA1489" i="2"/>
  <c r="L1275" i="2"/>
  <c r="L219" i="2" s="1"/>
  <c r="M1557" i="2"/>
  <c r="AF1562" i="2"/>
  <c r="J1564" i="2"/>
  <c r="AE1564" i="2"/>
  <c r="J1565" i="2"/>
  <c r="M1566" i="2"/>
  <c r="AC1142" i="2"/>
  <c r="L1569" i="2"/>
  <c r="AE1570" i="2"/>
  <c r="AF1570" i="2" s="1"/>
  <c r="R1563" i="2"/>
  <c r="K1570" i="2"/>
  <c r="V1563" i="2"/>
  <c r="K1571" i="2"/>
  <c r="L1147" i="2"/>
  <c r="L92" i="2" s="1"/>
  <c r="J1572" i="2"/>
  <c r="S1148" i="2"/>
  <c r="AE1148" i="2" s="1"/>
  <c r="AF1148" i="2" s="1"/>
  <c r="AE1572" i="2"/>
  <c r="J1573" i="2"/>
  <c r="J1149" i="2" s="1"/>
  <c r="J94" i="2" s="1"/>
  <c r="M1573" i="2"/>
  <c r="H1574" i="2"/>
  <c r="J1574" i="2"/>
  <c r="J1150" i="2" s="1"/>
  <c r="AE1574" i="2"/>
  <c r="AF1574" i="2" s="1"/>
  <c r="AE1585" i="2"/>
  <c r="AE1584" i="2" s="1"/>
  <c r="R1584" i="2"/>
  <c r="R1161" i="2"/>
  <c r="V1584" i="2"/>
  <c r="V1161" i="2"/>
  <c r="Z1584" i="2"/>
  <c r="Z1161" i="2"/>
  <c r="AD1584" i="2"/>
  <c r="AD1161" i="2"/>
  <c r="G1588" i="2"/>
  <c r="F1587" i="2"/>
  <c r="J1588" i="2"/>
  <c r="N1587" i="2"/>
  <c r="M1588" i="2"/>
  <c r="AC1587" i="2"/>
  <c r="K1595" i="2"/>
  <c r="K1593" i="2" s="1"/>
  <c r="L1598" i="2"/>
  <c r="Z1174" i="2"/>
  <c r="AE1174" i="2" s="1"/>
  <c r="AF1174" i="2" s="1"/>
  <c r="V1599" i="2"/>
  <c r="J1600" i="2"/>
  <c r="X1599" i="2"/>
  <c r="X1176" i="2"/>
  <c r="M1600" i="2"/>
  <c r="AB1176" i="2"/>
  <c r="AB1175" i="2" s="1"/>
  <c r="H1601" i="2"/>
  <c r="H1599" i="2" s="1"/>
  <c r="J1601" i="2"/>
  <c r="S1599" i="2"/>
  <c r="W1599" i="2"/>
  <c r="K1601" i="2"/>
  <c r="AE1601" i="2"/>
  <c r="AF1601" i="2" s="1"/>
  <c r="AE1603" i="2"/>
  <c r="AF1603" i="2" s="1"/>
  <c r="K1603" i="2"/>
  <c r="K1179" i="2" s="1"/>
  <c r="AF1609" i="2"/>
  <c r="G1612" i="2"/>
  <c r="F1608" i="2"/>
  <c r="N1608" i="2"/>
  <c r="J1612" i="2"/>
  <c r="AE1613" i="2"/>
  <c r="AF1613" i="2" s="1"/>
  <c r="H1615" i="2"/>
  <c r="L1618" i="2"/>
  <c r="L1194" i="2" s="1"/>
  <c r="Z1194" i="2"/>
  <c r="AF1620" i="2"/>
  <c r="AE1628" i="2"/>
  <c r="AF1628" i="2" s="1"/>
  <c r="H1630" i="2"/>
  <c r="H1632" i="2"/>
  <c r="M1633" i="2"/>
  <c r="M1209" i="2" s="1"/>
  <c r="M153" i="2" s="1"/>
  <c r="AB1209" i="2"/>
  <c r="AB153" i="2" s="1"/>
  <c r="Y1210" i="2"/>
  <c r="Y154" i="2" s="1"/>
  <c r="L1634" i="2"/>
  <c r="J1642" i="2"/>
  <c r="J1218" i="2" s="1"/>
  <c r="T1218" i="2"/>
  <c r="T162" i="2" s="1"/>
  <c r="M1642" i="2"/>
  <c r="M1218" i="2" s="1"/>
  <c r="AB1218" i="2"/>
  <c r="AB162" i="2" s="1"/>
  <c r="L1643" i="2"/>
  <c r="L1219" i="2" s="1"/>
  <c r="L163" i="2" s="1"/>
  <c r="Z1219" i="2"/>
  <c r="Z163" i="2" s="1"/>
  <c r="F1221" i="2"/>
  <c r="F1640" i="2"/>
  <c r="G1647" i="2"/>
  <c r="F1223" i="2"/>
  <c r="I1646" i="2"/>
  <c r="I1224" i="2"/>
  <c r="I168" i="2" s="1"/>
  <c r="Q1651" i="2"/>
  <c r="Q1666" i="2" s="1"/>
  <c r="L77" i="1" s="1"/>
  <c r="Q1230" i="2"/>
  <c r="Q1227" i="2" s="1"/>
  <c r="Y1230" i="2"/>
  <c r="Y174" i="2" s="1"/>
  <c r="L1654" i="2"/>
  <c r="H1657" i="2"/>
  <c r="AF1663" i="2"/>
  <c r="H1663" i="2"/>
  <c r="N1681" i="2"/>
  <c r="J1682" i="2"/>
  <c r="K1682" i="2"/>
  <c r="V1681" i="2"/>
  <c r="V1258" i="2"/>
  <c r="AD1681" i="2"/>
  <c r="AD1258" i="2"/>
  <c r="K1683" i="2"/>
  <c r="O1259" i="2"/>
  <c r="O1257" i="2" s="1"/>
  <c r="J1683" i="2"/>
  <c r="S1681" i="2"/>
  <c r="AE1683" i="2"/>
  <c r="R1681" i="2"/>
  <c r="AE1684" i="2"/>
  <c r="AE1695" i="2"/>
  <c r="AF4317" i="2"/>
  <c r="AF1765" i="2"/>
  <c r="AB1772" i="2"/>
  <c r="M1773" i="2"/>
  <c r="AF1778" i="2"/>
  <c r="AE1788" i="2"/>
  <c r="AF1788" i="2" s="1"/>
  <c r="H1790" i="2"/>
  <c r="AE1790" i="2"/>
  <c r="AF1790" i="2" s="1"/>
  <c r="G1798" i="2"/>
  <c r="F1796" i="2"/>
  <c r="S1799" i="2"/>
  <c r="J1801" i="2"/>
  <c r="AE1801" i="2"/>
  <c r="AF1801" i="2" s="1"/>
  <c r="H1803" i="2"/>
  <c r="F1805" i="2"/>
  <c r="H1808" i="2"/>
  <c r="S1805" i="2"/>
  <c r="J1808" i="2"/>
  <c r="J1805" i="2" s="1"/>
  <c r="W1805" i="2"/>
  <c r="K1808" i="2"/>
  <c r="K1172" i="2" s="1"/>
  <c r="AE1808" i="2"/>
  <c r="AF1808" i="2" s="1"/>
  <c r="N1811" i="2"/>
  <c r="AF1822" i="2"/>
  <c r="G1824" i="2"/>
  <c r="F1820" i="2"/>
  <c r="J1826" i="2"/>
  <c r="J1190" i="2" s="1"/>
  <c r="J134" i="2" s="1"/>
  <c r="N1190" i="2"/>
  <c r="K1826" i="2"/>
  <c r="V1190" i="2"/>
  <c r="V134" i="2" s="1"/>
  <c r="AE1827" i="2"/>
  <c r="AF1827" i="2" s="1"/>
  <c r="G1834" i="2"/>
  <c r="F1198" i="2"/>
  <c r="G1198" i="2" s="1"/>
  <c r="AE1840" i="2"/>
  <c r="AF1840" i="2" s="1"/>
  <c r="H1842" i="2"/>
  <c r="H1844" i="2"/>
  <c r="K1859" i="2"/>
  <c r="K1858" i="2" s="1"/>
  <c r="V1858" i="2"/>
  <c r="U1858" i="2"/>
  <c r="U1224" i="2"/>
  <c r="U1222" i="2" s="1"/>
  <c r="L1860" i="2"/>
  <c r="L1858" i="2" s="1"/>
  <c r="Y1858" i="2"/>
  <c r="Y1224" i="2"/>
  <c r="Y1222" i="2" s="1"/>
  <c r="AC1858" i="2"/>
  <c r="AC1224" i="2"/>
  <c r="AC168" i="2" s="1"/>
  <c r="AC5346" i="2" s="1"/>
  <c r="Q1878" i="2"/>
  <c r="L87" i="1" s="1"/>
  <c r="G1863" i="2"/>
  <c r="H1864" i="2"/>
  <c r="K1866" i="2"/>
  <c r="V1863" i="2"/>
  <c r="AE1867" i="2"/>
  <c r="AF1867" i="2" s="1"/>
  <c r="H1869" i="2"/>
  <c r="H1871" i="2"/>
  <c r="AE1889" i="2"/>
  <c r="AE1892" i="2"/>
  <c r="J1903" i="2"/>
  <c r="J1902" i="2" s="1"/>
  <c r="S1902" i="2"/>
  <c r="AE1903" i="2"/>
  <c r="AE1902" i="2" s="1"/>
  <c r="I1905" i="2"/>
  <c r="I1270" i="2"/>
  <c r="O1905" i="2"/>
  <c r="O1913" i="2" s="1"/>
  <c r="O1270" i="2"/>
  <c r="J1906" i="2"/>
  <c r="J1905" i="2" s="1"/>
  <c r="S1905" i="2"/>
  <c r="S1270" i="2"/>
  <c r="W1905" i="2"/>
  <c r="W1913" i="2" s="1"/>
  <c r="W1270" i="2"/>
  <c r="AA1905" i="2"/>
  <c r="AA1270" i="2"/>
  <c r="AE1906" i="2"/>
  <c r="AE1905" i="2" s="1"/>
  <c r="S1272" i="2"/>
  <c r="S216" i="2" s="1"/>
  <c r="J1908" i="2"/>
  <c r="J1272" i="2" s="1"/>
  <c r="AE1908" i="2"/>
  <c r="P1913" i="2"/>
  <c r="T1913" i="2"/>
  <c r="X1913" i="2"/>
  <c r="L1989" i="2"/>
  <c r="L1987" i="2" s="1"/>
  <c r="Z1141" i="2"/>
  <c r="L1994" i="2"/>
  <c r="Y1987" i="2"/>
  <c r="Y1146" i="2"/>
  <c r="J2018" i="2"/>
  <c r="J2017" i="2" s="1"/>
  <c r="T2017" i="2"/>
  <c r="X2017" i="2"/>
  <c r="AB2017" i="2"/>
  <c r="K2019" i="2"/>
  <c r="K2017" i="2" s="1"/>
  <c r="K1157" i="2" s="1"/>
  <c r="K102" i="2" s="1"/>
  <c r="AE2025" i="2"/>
  <c r="K2031" i="2"/>
  <c r="S1232" i="2"/>
  <c r="J2079" i="2"/>
  <c r="J1232" i="2" s="1"/>
  <c r="J176" i="2" s="1"/>
  <c r="K2079" i="2"/>
  <c r="K2074" i="2" s="1"/>
  <c r="W1232" i="2"/>
  <c r="W176" i="2" s="1"/>
  <c r="AE2079" i="2"/>
  <c r="AE2083" i="2"/>
  <c r="L2106" i="2"/>
  <c r="L2104" i="2" s="1"/>
  <c r="Y2104" i="2"/>
  <c r="Y2124" i="2" s="1"/>
  <c r="K2118" i="2"/>
  <c r="I2120" i="2"/>
  <c r="M2122" i="2"/>
  <c r="M2120" i="2" s="1"/>
  <c r="J2196" i="2"/>
  <c r="J2195" i="2" s="1"/>
  <c r="S2195" i="2"/>
  <c r="AE2196" i="2"/>
  <c r="AE2201" i="2"/>
  <c r="J2218" i="2"/>
  <c r="AE2218" i="2"/>
  <c r="I2219" i="2"/>
  <c r="L2222" i="2"/>
  <c r="K2227" i="2"/>
  <c r="K1156" i="2" s="1"/>
  <c r="K101" i="2" s="1"/>
  <c r="AE2229" i="2"/>
  <c r="P2233" i="2"/>
  <c r="Z2233" i="2"/>
  <c r="J2239" i="2"/>
  <c r="J2238" i="2" s="1"/>
  <c r="T2238" i="2"/>
  <c r="X2238" i="2"/>
  <c r="X2300" i="2" s="1"/>
  <c r="S107" i="1" s="1"/>
  <c r="AB2238" i="2"/>
  <c r="Y2285" i="2"/>
  <c r="L2286" i="2"/>
  <c r="M2286" i="2"/>
  <c r="AC2285" i="2"/>
  <c r="AE2288" i="2"/>
  <c r="K2288" i="2"/>
  <c r="V2285" i="2"/>
  <c r="M2304" i="2"/>
  <c r="V4785" i="2"/>
  <c r="K4783" i="2"/>
  <c r="V2306" i="2"/>
  <c r="K2304" i="2"/>
  <c r="Z4785" i="2"/>
  <c r="Z2306" i="2"/>
  <c r="L2304" i="2"/>
  <c r="AD4785" i="2"/>
  <c r="AD2306" i="2"/>
  <c r="L2310" i="2"/>
  <c r="L2318" i="2"/>
  <c r="L2315" i="2" s="1"/>
  <c r="L2322" i="2"/>
  <c r="L1264" i="2" s="1"/>
  <c r="J2328" i="2"/>
  <c r="J2327" i="2" s="1"/>
  <c r="S2327" i="2"/>
  <c r="AE2328" i="2"/>
  <c r="AE2327" i="2" s="1"/>
  <c r="AF4878" i="2"/>
  <c r="AF2399" i="2"/>
  <c r="M2431" i="2"/>
  <c r="AC2430" i="2"/>
  <c r="K2440" i="2"/>
  <c r="K2439" i="2" s="1"/>
  <c r="V2439" i="2"/>
  <c r="K2454" i="2"/>
  <c r="K2453" i="2" s="1"/>
  <c r="V2453" i="2"/>
  <c r="S2485" i="2"/>
  <c r="Y2485" i="2"/>
  <c r="L2486" i="2"/>
  <c r="L2485" i="2" s="1"/>
  <c r="L2492" i="2"/>
  <c r="L2491" i="2" s="1"/>
  <c r="M2492" i="2"/>
  <c r="AC2491" i="2"/>
  <c r="J2496" i="2"/>
  <c r="K2536" i="2"/>
  <c r="K2535" i="2" s="1"/>
  <c r="V2535" i="2"/>
  <c r="J2539" i="2"/>
  <c r="J2538" i="2" s="1"/>
  <c r="S2538" i="2"/>
  <c r="AE2539" i="2"/>
  <c r="AE2538" i="2" s="1"/>
  <c r="AE2541" i="2"/>
  <c r="L2618" i="2"/>
  <c r="L2617" i="2" s="1"/>
  <c r="Y2617" i="2"/>
  <c r="J2661" i="2"/>
  <c r="J2660" i="2" s="1"/>
  <c r="T2660" i="2"/>
  <c r="L2665" i="2"/>
  <c r="Y2664" i="2"/>
  <c r="M2665" i="2"/>
  <c r="AC2664" i="2"/>
  <c r="L2695" i="2"/>
  <c r="S2696" i="2"/>
  <c r="J2701" i="2"/>
  <c r="J2696" i="2" s="1"/>
  <c r="AE2701" i="2"/>
  <c r="K2706" i="2"/>
  <c r="M5159" i="2"/>
  <c r="M5370" i="2"/>
  <c r="M2728" i="2"/>
  <c r="V5370" i="2"/>
  <c r="V5159" i="2"/>
  <c r="K5157" i="2"/>
  <c r="V2728" i="2"/>
  <c r="K2726" i="2"/>
  <c r="Z5159" i="2"/>
  <c r="L2726" i="2"/>
  <c r="Z5370" i="2"/>
  <c r="Z2728" i="2"/>
  <c r="AD5370" i="2"/>
  <c r="AD5159" i="2"/>
  <c r="AD2728" i="2"/>
  <c r="J2732" i="2"/>
  <c r="AE2732" i="2"/>
  <c r="J2748" i="2"/>
  <c r="J2746" i="2" s="1"/>
  <c r="S2746" i="2"/>
  <c r="S2757" i="2" s="1"/>
  <c r="AE2748" i="2"/>
  <c r="N5266" i="2"/>
  <c r="AD5267" i="2"/>
  <c r="W5276" i="2"/>
  <c r="R5294" i="2"/>
  <c r="N5299" i="2"/>
  <c r="N2859" i="2"/>
  <c r="N5347" i="2"/>
  <c r="N5335" i="2"/>
  <c r="R5377" i="2"/>
  <c r="R2921" i="2"/>
  <c r="P5387" i="2"/>
  <c r="P2826" i="2"/>
  <c r="P3012" i="2"/>
  <c r="T3012" i="2"/>
  <c r="O3030" i="2"/>
  <c r="O2844" i="2"/>
  <c r="P5305" i="2"/>
  <c r="P5317" i="2"/>
  <c r="N5351" i="2"/>
  <c r="R2896" i="2"/>
  <c r="AA5382" i="2"/>
  <c r="I3228" i="2"/>
  <c r="I3043" i="2"/>
  <c r="S3061" i="2"/>
  <c r="J3248" i="2"/>
  <c r="W3061" i="2"/>
  <c r="W2874" i="2" s="1"/>
  <c r="W5317" i="2" s="1"/>
  <c r="K3248" i="2"/>
  <c r="K3061" i="2" s="1"/>
  <c r="AA5317" i="2"/>
  <c r="AE3248" i="2"/>
  <c r="K3250" i="2"/>
  <c r="Y3066" i="2"/>
  <c r="L3253" i="2"/>
  <c r="M3253" i="2"/>
  <c r="M3066" i="2" s="1"/>
  <c r="AC3066" i="2"/>
  <c r="V3106" i="2"/>
  <c r="K3293" i="2"/>
  <c r="L3293" i="2"/>
  <c r="Z3106" i="2"/>
  <c r="Z2919" i="2" s="1"/>
  <c r="J3294" i="2"/>
  <c r="T3107" i="2"/>
  <c r="K3294" i="2"/>
  <c r="X3107" i="2"/>
  <c r="M3294" i="2"/>
  <c r="AB3107" i="2"/>
  <c r="S3295" i="2"/>
  <c r="S3109" i="2"/>
  <c r="J3296" i="2"/>
  <c r="W3295" i="2"/>
  <c r="W3109" i="2"/>
  <c r="K3296" i="2"/>
  <c r="AA3295" i="2"/>
  <c r="AA3109" i="2"/>
  <c r="AE3296" i="2"/>
  <c r="AE3295" i="2" s="1"/>
  <c r="K3306" i="2"/>
  <c r="K3119" i="2" s="1"/>
  <c r="V3119" i="2"/>
  <c r="V2932" i="2" s="1"/>
  <c r="L3306" i="2"/>
  <c r="Z3119" i="2"/>
  <c r="S3307" i="2"/>
  <c r="J3309" i="2"/>
  <c r="J3307" i="2" s="1"/>
  <c r="S3122" i="2"/>
  <c r="K3309" i="2"/>
  <c r="W3307" i="2"/>
  <c r="W3122" i="2"/>
  <c r="AA3307" i="2"/>
  <c r="AA3122" i="2"/>
  <c r="AE3309" i="2"/>
  <c r="K3593" i="2"/>
  <c r="K3591" i="2" s="1"/>
  <c r="V3591" i="2"/>
  <c r="L3593" i="2"/>
  <c r="Z3591" i="2"/>
  <c r="AE3643" i="2"/>
  <c r="J3646" i="2"/>
  <c r="T3642" i="2"/>
  <c r="T3085" i="2"/>
  <c r="AE3085" i="2" s="1"/>
  <c r="K3646" i="2"/>
  <c r="X3642" i="2"/>
  <c r="M3646" i="2"/>
  <c r="AB3642" i="2"/>
  <c r="AB3085" i="2"/>
  <c r="AB2898" i="2" s="1"/>
  <c r="AE3655" i="2"/>
  <c r="R3642" i="2"/>
  <c r="R3657" i="2" s="1"/>
  <c r="M159" i="1" s="1"/>
  <c r="R3094" i="2"/>
  <c r="K3655" i="2"/>
  <c r="V3094" i="2"/>
  <c r="M3655" i="2"/>
  <c r="AD3094" i="2"/>
  <c r="S3669" i="2"/>
  <c r="S3110" i="2"/>
  <c r="W3669" i="2"/>
  <c r="W3110" i="2"/>
  <c r="W2923" i="2" s="1"/>
  <c r="W5378" i="2" s="1"/>
  <c r="AA3669" i="2"/>
  <c r="AA3110" i="2"/>
  <c r="AE3671" i="2"/>
  <c r="J3680" i="2"/>
  <c r="S3672" i="2"/>
  <c r="AE3680" i="2"/>
  <c r="S3681" i="2"/>
  <c r="S3121" i="2"/>
  <c r="W3681" i="2"/>
  <c r="W3121" i="2"/>
  <c r="AA3681" i="2"/>
  <c r="AA3121" i="2"/>
  <c r="AE3682" i="2"/>
  <c r="T3684" i="2"/>
  <c r="T3124" i="2"/>
  <c r="X3684" i="2"/>
  <c r="X3124" i="2"/>
  <c r="M3685" i="2"/>
  <c r="M3684" i="2" s="1"/>
  <c r="AB3684" i="2"/>
  <c r="AB3124" i="2"/>
  <c r="K3686" i="2"/>
  <c r="K3684" i="2" s="1"/>
  <c r="V3684" i="2"/>
  <c r="V3125" i="2"/>
  <c r="L3686" i="2"/>
  <c r="L3684" i="2" s="1"/>
  <c r="Z3684" i="2"/>
  <c r="Z3125" i="2"/>
  <c r="AD3684" i="2"/>
  <c r="AD3125" i="2"/>
  <c r="AD2938" i="2" s="1"/>
  <c r="Q5285" i="2"/>
  <c r="P3798" i="2"/>
  <c r="P2864" i="2"/>
  <c r="Q3798" i="2"/>
  <c r="Q2865" i="2"/>
  <c r="I5319" i="2"/>
  <c r="AA5322" i="2"/>
  <c r="N2882" i="2"/>
  <c r="N3798" i="2"/>
  <c r="R2882" i="2"/>
  <c r="X5354" i="2"/>
  <c r="S4005" i="2"/>
  <c r="S3819" i="2"/>
  <c r="J4006" i="2"/>
  <c r="W4005" i="2"/>
  <c r="W3819" i="2"/>
  <c r="AA4005" i="2"/>
  <c r="AA3819" i="2"/>
  <c r="AE4006" i="2"/>
  <c r="J4007" i="2"/>
  <c r="T3820" i="2"/>
  <c r="T4005" i="2"/>
  <c r="X3820" i="2"/>
  <c r="K4007" i="2"/>
  <c r="X4005" i="2"/>
  <c r="AB3820" i="2"/>
  <c r="M4007" i="2"/>
  <c r="AB4005" i="2"/>
  <c r="K4020" i="2"/>
  <c r="K3833" i="2" s="1"/>
  <c r="L4023" i="2"/>
  <c r="L3836" i="2" s="1"/>
  <c r="Z3836" i="2"/>
  <c r="K4028" i="2"/>
  <c r="B47" i="1"/>
  <c r="B49" i="1"/>
  <c r="C69" i="1"/>
  <c r="C59" i="1" s="1"/>
  <c r="C119" i="1" s="1"/>
  <c r="C159" i="1"/>
  <c r="R198" i="2"/>
  <c r="AF285" i="2"/>
  <c r="Y290" i="2"/>
  <c r="AC290" i="2"/>
  <c r="N291" i="2"/>
  <c r="R295" i="2"/>
  <c r="AA296" i="2"/>
  <c r="T297" i="2"/>
  <c r="T86" i="2" s="1"/>
  <c r="AC298" i="2"/>
  <c r="S300" i="2"/>
  <c r="AB301" i="2"/>
  <c r="AB90" i="2" s="1"/>
  <c r="Y302" i="2"/>
  <c r="W304" i="2"/>
  <c r="Y306" i="2"/>
  <c r="AE306" i="2" s="1"/>
  <c r="N307" i="2"/>
  <c r="X309" i="2"/>
  <c r="X98" i="2" s="1"/>
  <c r="AB313" i="2"/>
  <c r="AB102" i="2" s="1"/>
  <c r="Y314" i="2"/>
  <c r="Y103" i="2" s="1"/>
  <c r="R319" i="2"/>
  <c r="S320" i="2"/>
  <c r="W320" i="2"/>
  <c r="AA320" i="2"/>
  <c r="AB321" i="2"/>
  <c r="I326" i="2"/>
  <c r="Y326" i="2"/>
  <c r="AC326" i="2"/>
  <c r="N327" i="2"/>
  <c r="N116" i="2" s="1"/>
  <c r="N114" i="2" s="1"/>
  <c r="X329" i="2"/>
  <c r="X118" i="2" s="1"/>
  <c r="AB329" i="2"/>
  <c r="AB118" i="2" s="1"/>
  <c r="AB5296" i="2" s="1"/>
  <c r="V331" i="2"/>
  <c r="AE331" i="2" s="1"/>
  <c r="Z331" i="2"/>
  <c r="S332" i="2"/>
  <c r="AB333" i="2"/>
  <c r="AB122" i="2" s="1"/>
  <c r="Q334" i="2"/>
  <c r="Q123" i="2" s="1"/>
  <c r="Q5301" i="2" s="1"/>
  <c r="Y334" i="2"/>
  <c r="R335" i="2"/>
  <c r="S336" i="2"/>
  <c r="T337" i="2"/>
  <c r="T126" i="2" s="1"/>
  <c r="T124" i="2" s="1"/>
  <c r="AB337" i="2"/>
  <c r="AB126" i="2" s="1"/>
  <c r="AB124" i="2" s="1"/>
  <c r="R339" i="2"/>
  <c r="N343" i="2"/>
  <c r="V343" i="2"/>
  <c r="AA344" i="2"/>
  <c r="V347" i="2"/>
  <c r="Z347" i="2"/>
  <c r="S348" i="2"/>
  <c r="S137" i="2" s="1"/>
  <c r="T349" i="2"/>
  <c r="T138" i="2" s="1"/>
  <c r="Z351" i="2"/>
  <c r="Z140" i="2" s="1"/>
  <c r="V355" i="2"/>
  <c r="Z355" i="2"/>
  <c r="Z144" i="2" s="1"/>
  <c r="Z5322" i="2" s="1"/>
  <c r="Z359" i="2"/>
  <c r="Z148" i="2" s="1"/>
  <c r="AB361" i="2"/>
  <c r="AB150" i="2" s="1"/>
  <c r="Y362" i="2"/>
  <c r="Y151" i="2" s="1"/>
  <c r="S364" i="2"/>
  <c r="S153" i="2" s="1"/>
  <c r="R371" i="2"/>
  <c r="V375" i="2"/>
  <c r="V164" i="2" s="1"/>
  <c r="Z375" i="2"/>
  <c r="O376" i="2"/>
  <c r="Q378" i="2"/>
  <c r="Y378" i="2"/>
  <c r="X381" i="2"/>
  <c r="AB381" i="2"/>
  <c r="AB170" i="2" s="1"/>
  <c r="N383" i="2"/>
  <c r="Y386" i="2"/>
  <c r="Y175" i="2" s="1"/>
  <c r="AC386" i="2"/>
  <c r="AE386" i="2" s="1"/>
  <c r="V387" i="2"/>
  <c r="V176" i="2" s="1"/>
  <c r="S388" i="2"/>
  <c r="S177" i="2" s="1"/>
  <c r="Y390" i="2"/>
  <c r="AE390" i="2" s="1"/>
  <c r="V391" i="2"/>
  <c r="V180" i="2" s="1"/>
  <c r="AB393" i="2"/>
  <c r="AB182" i="2" s="1"/>
  <c r="AC394" i="2"/>
  <c r="AC183" i="2" s="1"/>
  <c r="AD395" i="2"/>
  <c r="AD184" i="2" s="1"/>
  <c r="R409" i="2"/>
  <c r="T411" i="2"/>
  <c r="T200" i="2" s="1"/>
  <c r="AB411" i="2"/>
  <c r="AB200" i="2" s="1"/>
  <c r="J413" i="2"/>
  <c r="V413" i="2"/>
  <c r="P415" i="2"/>
  <c r="X415" i="2"/>
  <c r="X204" i="2" s="1"/>
  <c r="AB415" i="2"/>
  <c r="AB204" i="2" s="1"/>
  <c r="Z417" i="2"/>
  <c r="Z421" i="2"/>
  <c r="AC423" i="2"/>
  <c r="I424" i="2"/>
  <c r="O427" i="2"/>
  <c r="S428" i="2"/>
  <c r="Y428" i="2"/>
  <c r="V430" i="2"/>
  <c r="H432" i="2"/>
  <c r="AF496" i="2"/>
  <c r="S503" i="2"/>
  <c r="L504" i="2"/>
  <c r="K505" i="2"/>
  <c r="K503" i="2" s="1"/>
  <c r="R506" i="2"/>
  <c r="J513" i="2"/>
  <c r="J302" i="2" s="1"/>
  <c r="AE513" i="2"/>
  <c r="K514" i="2"/>
  <c r="K303" i="2" s="1"/>
  <c r="M515" i="2"/>
  <c r="M304" i="2" s="1"/>
  <c r="M93" i="2" s="1"/>
  <c r="J520" i="2"/>
  <c r="J309" i="2" s="1"/>
  <c r="AE520" i="2"/>
  <c r="N527" i="2"/>
  <c r="AE529" i="2"/>
  <c r="AE527" i="2" s="1"/>
  <c r="N530" i="2"/>
  <c r="R530" i="2"/>
  <c r="M535" i="2"/>
  <c r="M324" i="2" s="1"/>
  <c r="J543" i="2"/>
  <c r="J332" i="2" s="1"/>
  <c r="AE543" i="2"/>
  <c r="AE541" i="2" s="1"/>
  <c r="S546" i="2"/>
  <c r="AD546" i="2"/>
  <c r="AD608" i="2" s="1"/>
  <c r="Y27" i="1" s="1"/>
  <c r="L547" i="2"/>
  <c r="L549" i="2"/>
  <c r="L338" i="2" s="1"/>
  <c r="I550" i="2"/>
  <c r="AE551" i="2"/>
  <c r="AE554" i="2"/>
  <c r="AE560" i="2"/>
  <c r="L563" i="2"/>
  <c r="L352" i="2" s="1"/>
  <c r="M568" i="2"/>
  <c r="J571" i="2"/>
  <c r="J360" i="2" s="1"/>
  <c r="J149" i="2" s="1"/>
  <c r="AE571" i="2"/>
  <c r="L577" i="2"/>
  <c r="L366" i="2" s="1"/>
  <c r="M578" i="2"/>
  <c r="M367" i="2" s="1"/>
  <c r="L580" i="2"/>
  <c r="L369" i="2" s="1"/>
  <c r="L158" i="2" s="1"/>
  <c r="S582" i="2"/>
  <c r="L583" i="2"/>
  <c r="M584" i="2"/>
  <c r="M373" i="2" s="1"/>
  <c r="AE589" i="2"/>
  <c r="AE588" i="2" s="1"/>
  <c r="R593" i="2"/>
  <c r="K600" i="2"/>
  <c r="K389" i="2" s="1"/>
  <c r="L603" i="2"/>
  <c r="L392" i="2" s="1"/>
  <c r="L606" i="2"/>
  <c r="K612" i="2"/>
  <c r="M614" i="2"/>
  <c r="V614" i="2"/>
  <c r="AA614" i="2"/>
  <c r="K618" i="2"/>
  <c r="K407" i="2" s="1"/>
  <c r="AD620" i="2"/>
  <c r="L621" i="2"/>
  <c r="AE625" i="2"/>
  <c r="J627" i="2"/>
  <c r="J416" i="2" s="1"/>
  <c r="AE627" i="2"/>
  <c r="K628" i="2"/>
  <c r="K417" i="2" s="1"/>
  <c r="K629" i="2"/>
  <c r="K418" i="2" s="1"/>
  <c r="K633" i="2"/>
  <c r="N635" i="2"/>
  <c r="N425" i="2"/>
  <c r="K636" i="2"/>
  <c r="V635" i="2"/>
  <c r="V425" i="2"/>
  <c r="Z635" i="2"/>
  <c r="Z425" i="2"/>
  <c r="AD635" i="2"/>
  <c r="AD425" i="2"/>
  <c r="L637" i="2"/>
  <c r="L426" i="2" s="1"/>
  <c r="Q643" i="2"/>
  <c r="AA639" i="2"/>
  <c r="AA643" i="2" s="1"/>
  <c r="J721" i="2"/>
  <c r="AE723" i="2"/>
  <c r="T738" i="2"/>
  <c r="L739" i="2"/>
  <c r="Q741" i="2"/>
  <c r="V741" i="2"/>
  <c r="J745" i="2"/>
  <c r="J741" i="2" s="1"/>
  <c r="AB747" i="2"/>
  <c r="K750" i="2"/>
  <c r="T752" i="2"/>
  <c r="L753" i="2"/>
  <c r="L752" i="2" s="1"/>
  <c r="J756" i="2"/>
  <c r="J334" i="2" s="1"/>
  <c r="AE756" i="2"/>
  <c r="J758" i="2"/>
  <c r="AE759" i="2"/>
  <c r="M765" i="2"/>
  <c r="M769" i="2"/>
  <c r="M347" i="2" s="1"/>
  <c r="M773" i="2"/>
  <c r="M351" i="2" s="1"/>
  <c r="M777" i="2"/>
  <c r="M355" i="2" s="1"/>
  <c r="T793" i="2"/>
  <c r="Z793" i="2"/>
  <c r="M794" i="2"/>
  <c r="M372" i="2" s="1"/>
  <c r="L795" i="2"/>
  <c r="L373" i="2" s="1"/>
  <c r="L162" i="2" s="1"/>
  <c r="J798" i="2"/>
  <c r="J376" i="2" s="1"/>
  <c r="AE798" i="2"/>
  <c r="J800" i="2"/>
  <c r="AE801" i="2"/>
  <c r="R804" i="2"/>
  <c r="T804" i="2"/>
  <c r="X804" i="2"/>
  <c r="M805" i="2"/>
  <c r="M804" i="2" s="1"/>
  <c r="AB804" i="2"/>
  <c r="J808" i="2"/>
  <c r="AE810" i="2"/>
  <c r="L813" i="2"/>
  <c r="L804" i="2" s="1"/>
  <c r="J816" i="2"/>
  <c r="L823" i="2"/>
  <c r="Y3476" i="2"/>
  <c r="L3474" i="2"/>
  <c r="I825" i="2"/>
  <c r="AB825" i="2"/>
  <c r="M832" i="2"/>
  <c r="M831" i="2" s="1"/>
  <c r="L833" i="2"/>
  <c r="L831" i="2" s="1"/>
  <c r="R834" i="2"/>
  <c r="N854" i="2" s="1"/>
  <c r="I39" i="1" s="1"/>
  <c r="N834" i="2"/>
  <c r="M841" i="2"/>
  <c r="M419" i="2" s="1"/>
  <c r="AB419" i="2"/>
  <c r="AB208" i="2" s="1"/>
  <c r="J844" i="2"/>
  <c r="J843" i="2" s="1"/>
  <c r="AE844" i="2"/>
  <c r="AE843" i="2" s="1"/>
  <c r="K845" i="2"/>
  <c r="K423" i="2" s="1"/>
  <c r="V846" i="2"/>
  <c r="V854" i="2" s="1"/>
  <c r="M849" i="2"/>
  <c r="R854" i="2"/>
  <c r="J852" i="2"/>
  <c r="J850" i="2" s="1"/>
  <c r="J854" i="2" s="1"/>
  <c r="O2617" i="2"/>
  <c r="Q2617" i="2"/>
  <c r="N2617" i="2"/>
  <c r="R2406" i="2"/>
  <c r="N2406" i="2"/>
  <c r="Q2195" i="2"/>
  <c r="P1984" i="2"/>
  <c r="R2617" i="2"/>
  <c r="P2406" i="2"/>
  <c r="O2195" i="2"/>
  <c r="R1984" i="2"/>
  <c r="N1984" i="2"/>
  <c r="O2406" i="2"/>
  <c r="O1984" i="2"/>
  <c r="P925" i="2"/>
  <c r="O2620" i="2"/>
  <c r="Q2620" i="2"/>
  <c r="N2620" i="2"/>
  <c r="R2409" i="2"/>
  <c r="N2409" i="2"/>
  <c r="Q2198" i="2"/>
  <c r="P1987" i="2"/>
  <c r="R2620" i="2"/>
  <c r="P2409" i="2"/>
  <c r="O2198" i="2"/>
  <c r="R1987" i="2"/>
  <c r="N1987" i="2"/>
  <c r="Q2409" i="2"/>
  <c r="Q1987" i="2"/>
  <c r="P928" i="2"/>
  <c r="P2620" i="2"/>
  <c r="J932" i="2"/>
  <c r="J928" i="2" s="1"/>
  <c r="AE934" i="2"/>
  <c r="M948" i="2"/>
  <c r="M315" i="2" s="1"/>
  <c r="AB949" i="2"/>
  <c r="J953" i="2"/>
  <c r="J952" i="2" s="1"/>
  <c r="M956" i="2"/>
  <c r="M323" i="2" s="1"/>
  <c r="M112" i="2" s="1"/>
  <c r="J959" i="2"/>
  <c r="J958" i="2" s="1"/>
  <c r="AE961" i="2"/>
  <c r="S963" i="2"/>
  <c r="L964" i="2"/>
  <c r="L963" i="2" s="1"/>
  <c r="M965" i="2"/>
  <c r="M332" i="2" s="1"/>
  <c r="S968" i="2"/>
  <c r="L969" i="2"/>
  <c r="L968" i="2" s="1"/>
  <c r="M970" i="2"/>
  <c r="M337" i="2" s="1"/>
  <c r="J973" i="2"/>
  <c r="AE975" i="2"/>
  <c r="L978" i="2"/>
  <c r="L345" i="2" s="1"/>
  <c r="J981" i="2"/>
  <c r="J348" i="2" s="1"/>
  <c r="AE983" i="2"/>
  <c r="L986" i="2"/>
  <c r="J989" i="2"/>
  <c r="J356" i="2" s="1"/>
  <c r="AE1003" i="2"/>
  <c r="S1004" i="2"/>
  <c r="K1005" i="2"/>
  <c r="K1008" i="2"/>
  <c r="K375" i="2" s="1"/>
  <c r="K164" i="2" s="1"/>
  <c r="AB1010" i="2"/>
  <c r="K1013" i="2"/>
  <c r="K380" i="2" s="1"/>
  <c r="P1015" i="2"/>
  <c r="Z1015" i="2"/>
  <c r="Z1030" i="2" s="1"/>
  <c r="U47" i="1" s="1"/>
  <c r="S1015" i="2"/>
  <c r="W1015" i="2"/>
  <c r="W1030" i="2" s="1"/>
  <c r="R47" i="1" s="1"/>
  <c r="AA1015" i="2"/>
  <c r="AA1030" i="2" s="1"/>
  <c r="V47" i="1" s="1"/>
  <c r="AE1016" i="2"/>
  <c r="L1018" i="2"/>
  <c r="L385" i="2" s="1"/>
  <c r="M1019" i="2"/>
  <c r="M1023" i="2"/>
  <c r="M390" i="2" s="1"/>
  <c r="M1027" i="2"/>
  <c r="M394" i="2" s="1"/>
  <c r="AE1028" i="2"/>
  <c r="K1034" i="2"/>
  <c r="U3663" i="2"/>
  <c r="U1036" i="2"/>
  <c r="Y3663" i="2"/>
  <c r="L3661" i="2"/>
  <c r="Y1036" i="2"/>
  <c r="AC3663" i="2"/>
  <c r="AC1036" i="2"/>
  <c r="W1036" i="2"/>
  <c r="AB1036" i="2"/>
  <c r="L1040" i="2"/>
  <c r="L407" i="2" s="1"/>
  <c r="Z1042" i="2"/>
  <c r="Z1065" i="2" s="1"/>
  <c r="I1045" i="2"/>
  <c r="I1065" i="2" s="1"/>
  <c r="AE1046" i="2"/>
  <c r="P2737" i="2"/>
  <c r="R2737" i="2"/>
  <c r="N2757" i="2" s="1"/>
  <c r="N2737" i="2"/>
  <c r="O2526" i="2"/>
  <c r="R2315" i="2"/>
  <c r="N2315" i="2"/>
  <c r="Q2104" i="2"/>
  <c r="Q2737" i="2"/>
  <c r="Q2526" i="2"/>
  <c r="P2315" i="2"/>
  <c r="O2104" i="2"/>
  <c r="R2526" i="2"/>
  <c r="O2315" i="2"/>
  <c r="N2104" i="2"/>
  <c r="Q1045" i="2"/>
  <c r="O2737" i="2"/>
  <c r="N2526" i="2"/>
  <c r="M1048" i="2"/>
  <c r="M1045" i="2" s="1"/>
  <c r="AE1049" i="2"/>
  <c r="L1052" i="2"/>
  <c r="L419" i="2" s="1"/>
  <c r="R2746" i="2"/>
  <c r="N2746" i="2"/>
  <c r="P2746" i="2"/>
  <c r="O2746" i="2"/>
  <c r="R2535" i="2"/>
  <c r="N2535" i="2"/>
  <c r="Q2324" i="2"/>
  <c r="P2113" i="2"/>
  <c r="Q1902" i="2"/>
  <c r="P2535" i="2"/>
  <c r="O2324" i="2"/>
  <c r="R2113" i="2"/>
  <c r="N2113" i="2"/>
  <c r="N2324" i="2"/>
  <c r="Q2113" i="2"/>
  <c r="P1054" i="2"/>
  <c r="Q2535" i="2"/>
  <c r="R2324" i="2"/>
  <c r="R2749" i="2"/>
  <c r="N2749" i="2"/>
  <c r="Q2749" i="2"/>
  <c r="O2749" i="2"/>
  <c r="O2538" i="2"/>
  <c r="N2538" i="2"/>
  <c r="Q2327" i="2"/>
  <c r="P2116" i="2"/>
  <c r="P2749" i="2"/>
  <c r="Q2538" i="2"/>
  <c r="O2327" i="2"/>
  <c r="R2116" i="2"/>
  <c r="N2335" i="2" s="1"/>
  <c r="I109" i="1" s="1"/>
  <c r="N2116" i="2"/>
  <c r="P2538" i="2"/>
  <c r="N2327" i="2"/>
  <c r="P1057" i="2"/>
  <c r="R425" i="2"/>
  <c r="R2327" i="2"/>
  <c r="R1065" i="2"/>
  <c r="E1067" i="2"/>
  <c r="N1134" i="2"/>
  <c r="S1134" i="2"/>
  <c r="S1133" i="2" s="1"/>
  <c r="AD1134" i="2"/>
  <c r="AD1133" i="2" s="1"/>
  <c r="I1137" i="2"/>
  <c r="AC1140" i="2"/>
  <c r="Y1141" i="2"/>
  <c r="F1142" i="2"/>
  <c r="G1142" i="2" s="1"/>
  <c r="Z1142" i="2"/>
  <c r="Z87" i="2" s="1"/>
  <c r="Z1143" i="2"/>
  <c r="Z88" i="2" s="1"/>
  <c r="H1145" i="2"/>
  <c r="R1146" i="2"/>
  <c r="R91" i="2" s="1"/>
  <c r="AB1146" i="2"/>
  <c r="AB91" i="2" s="1"/>
  <c r="O1150" i="2"/>
  <c r="O95" i="2" s="1"/>
  <c r="O5273" i="2" s="1"/>
  <c r="V1151" i="2"/>
  <c r="V96" i="2" s="1"/>
  <c r="Z1155" i="2"/>
  <c r="Z100" i="2" s="1"/>
  <c r="O1157" i="2"/>
  <c r="O102" i="2" s="1"/>
  <c r="S1159" i="2"/>
  <c r="S104" i="2" s="1"/>
  <c r="Y1159" i="2"/>
  <c r="Y104" i="2" s="1"/>
  <c r="H1161" i="2"/>
  <c r="M1161" i="2"/>
  <c r="Q1161" i="2"/>
  <c r="Q1160" i="2" s="1"/>
  <c r="AB1161" i="2"/>
  <c r="AB1160" i="2" s="1"/>
  <c r="T1162" i="2"/>
  <c r="T107" i="2" s="1"/>
  <c r="N1164" i="2"/>
  <c r="R1164" i="2"/>
  <c r="R109" i="2" s="1"/>
  <c r="V1164" i="2"/>
  <c r="Z1164" i="2"/>
  <c r="AD1164" i="2"/>
  <c r="W1165" i="2"/>
  <c r="W1163" i="2" s="1"/>
  <c r="AB1165" i="2"/>
  <c r="AB1163" i="2" s="1"/>
  <c r="N1166" i="2"/>
  <c r="N111" i="2" s="1"/>
  <c r="R1166" i="2"/>
  <c r="V1167" i="2"/>
  <c r="V112" i="2" s="1"/>
  <c r="Z1167" i="2"/>
  <c r="Z112" i="2" s="1"/>
  <c r="Z1168" i="2"/>
  <c r="Z113" i="2" s="1"/>
  <c r="S1170" i="2"/>
  <c r="W1170" i="2"/>
  <c r="AA1170" i="2"/>
  <c r="AA1169" i="2" s="1"/>
  <c r="W1172" i="2"/>
  <c r="W116" i="2" s="1"/>
  <c r="W5294" i="2" s="1"/>
  <c r="G1173" i="2"/>
  <c r="Y1173" i="2"/>
  <c r="AE1173" i="2" s="1"/>
  <c r="G1177" i="2"/>
  <c r="T1177" i="2"/>
  <c r="T1175" i="2" s="1"/>
  <c r="Y1177" i="2"/>
  <c r="AD1177" i="2"/>
  <c r="AD121" i="2" s="1"/>
  <c r="N1181" i="2"/>
  <c r="N1180" i="2" s="1"/>
  <c r="R1181" i="2"/>
  <c r="X1181" i="2"/>
  <c r="X1180" i="2" s="1"/>
  <c r="R1184" i="2"/>
  <c r="G1185" i="2"/>
  <c r="T1185" i="2"/>
  <c r="Y1185" i="2"/>
  <c r="T1186" i="2"/>
  <c r="T130" i="2" s="1"/>
  <c r="T5308" i="2" s="1"/>
  <c r="V1188" i="2"/>
  <c r="T1190" i="2"/>
  <c r="T134" i="2" s="1"/>
  <c r="Y1190" i="2"/>
  <c r="Y134" i="2" s="1"/>
  <c r="V1192" i="2"/>
  <c r="Z1192" i="2"/>
  <c r="Z1193" i="2"/>
  <c r="Z137" i="2" s="1"/>
  <c r="Y1196" i="2"/>
  <c r="Y140" i="2" s="1"/>
  <c r="G1197" i="2"/>
  <c r="T1197" i="2"/>
  <c r="T141" i="2" s="1"/>
  <c r="T1198" i="2"/>
  <c r="T142" i="2" s="1"/>
  <c r="X1198" i="2"/>
  <c r="X142" i="2" s="1"/>
  <c r="V1199" i="2"/>
  <c r="V143" i="2" s="1"/>
  <c r="V1200" i="2"/>
  <c r="AE1201" i="2"/>
  <c r="W1203" i="2"/>
  <c r="W147" i="2" s="1"/>
  <c r="W1204" i="2"/>
  <c r="W148" i="2" s="1"/>
  <c r="G1205" i="2"/>
  <c r="G1208" i="2"/>
  <c r="Y1217" i="2"/>
  <c r="G1218" i="2"/>
  <c r="AE1218" i="2"/>
  <c r="I1223" i="2"/>
  <c r="N1224" i="2"/>
  <c r="N168" i="2" s="1"/>
  <c r="R1224" i="2"/>
  <c r="AB1224" i="2"/>
  <c r="G1226" i="2"/>
  <c r="J1228" i="2"/>
  <c r="X1230" i="2"/>
  <c r="X1227" i="2" s="1"/>
  <c r="F1234" i="2"/>
  <c r="AB1234" i="2"/>
  <c r="AB178" i="2" s="1"/>
  <c r="AB5356" i="2" s="1"/>
  <c r="G1236" i="2"/>
  <c r="AE1236" i="2"/>
  <c r="AC1237" i="2"/>
  <c r="T1238" i="2"/>
  <c r="V1240" i="2"/>
  <c r="N1256" i="2"/>
  <c r="N1258" i="2"/>
  <c r="AA1259" i="2"/>
  <c r="AA203" i="2" s="1"/>
  <c r="Y1261" i="2"/>
  <c r="Y205" i="2" s="1"/>
  <c r="AC1263" i="2"/>
  <c r="AC207" i="2" s="1"/>
  <c r="AC5385" i="2" s="1"/>
  <c r="T1264" i="2"/>
  <c r="T208" i="2" s="1"/>
  <c r="Q1267" i="2"/>
  <c r="Q1266" i="2" s="1"/>
  <c r="AA1267" i="2"/>
  <c r="Z1270" i="2"/>
  <c r="Z1269" i="2" s="1"/>
  <c r="S1271" i="2"/>
  <c r="P1272" i="2"/>
  <c r="P216" i="2" s="1"/>
  <c r="AB1272" i="2"/>
  <c r="R1273" i="2"/>
  <c r="AB1274" i="2"/>
  <c r="G1346" i="2"/>
  <c r="T1135" i="2"/>
  <c r="T1133" i="2" s="1"/>
  <c r="X1135" i="2"/>
  <c r="X80" i="2" s="1"/>
  <c r="M1347" i="2"/>
  <c r="M1135" i="2" s="1"/>
  <c r="AB1135" i="2"/>
  <c r="I1351" i="2"/>
  <c r="O1351" i="2"/>
  <c r="O1140" i="2"/>
  <c r="O85" i="2" s="1"/>
  <c r="J1352" i="2"/>
  <c r="S1351" i="2"/>
  <c r="S1140" i="2"/>
  <c r="W1351" i="2"/>
  <c r="W1140" i="2"/>
  <c r="AA1351" i="2"/>
  <c r="AA1140" i="2"/>
  <c r="AA1139" i="2" s="1"/>
  <c r="AE1352" i="2"/>
  <c r="J1141" i="2"/>
  <c r="AE1353" i="2"/>
  <c r="AE1355" i="2"/>
  <c r="AF1355" i="2" s="1"/>
  <c r="H1359" i="2"/>
  <c r="J1359" i="2"/>
  <c r="T1147" i="2"/>
  <c r="T92" i="2" s="1"/>
  <c r="X1147" i="2"/>
  <c r="X92" i="2" s="1"/>
  <c r="M1359" i="2"/>
  <c r="AB1147" i="2"/>
  <c r="AB92" i="2" s="1"/>
  <c r="G1361" i="2"/>
  <c r="AE1370" i="2"/>
  <c r="AF1370" i="2" s="1"/>
  <c r="T1159" i="2"/>
  <c r="T104" i="2" s="1"/>
  <c r="X1159" i="2"/>
  <c r="M1371" i="2"/>
  <c r="M1159" i="2" s="1"/>
  <c r="AB1159" i="2"/>
  <c r="G1373" i="2"/>
  <c r="L1376" i="2"/>
  <c r="F1165" i="2"/>
  <c r="G1165" i="2" s="1"/>
  <c r="J1377" i="2"/>
  <c r="N1165" i="2"/>
  <c r="AE1377" i="2"/>
  <c r="R1165" i="2"/>
  <c r="K1377" i="2"/>
  <c r="V1165" i="2"/>
  <c r="Z1165" i="2"/>
  <c r="Z110" i="2" s="1"/>
  <c r="AD1165" i="2"/>
  <c r="W1381" i="2"/>
  <c r="K1382" i="2"/>
  <c r="L1386" i="2"/>
  <c r="L1174" i="2" s="1"/>
  <c r="L118" i="2" s="1"/>
  <c r="J1389" i="2"/>
  <c r="S1177" i="2"/>
  <c r="S1175" i="2" s="1"/>
  <c r="W1177" i="2"/>
  <c r="W1175" i="2" s="1"/>
  <c r="AA1177" i="2"/>
  <c r="AA1175" i="2" s="1"/>
  <c r="AE1389" i="2"/>
  <c r="AF1389" i="2" s="1"/>
  <c r="G1391" i="2"/>
  <c r="G1387" i="2" s="1"/>
  <c r="E1179" i="2"/>
  <c r="G1179" i="2" s="1"/>
  <c r="L1391" i="2"/>
  <c r="L1179" i="2" s="1"/>
  <c r="Y1179" i="2"/>
  <c r="AE1179" i="2" s="1"/>
  <c r="G1394" i="2"/>
  <c r="G1392" i="2" s="1"/>
  <c r="J1394" i="2"/>
  <c r="M1394" i="2"/>
  <c r="H1395" i="2"/>
  <c r="AE1395" i="2"/>
  <c r="AF1395" i="2" s="1"/>
  <c r="K1395" i="2"/>
  <c r="K1183" i="2" s="1"/>
  <c r="X1396" i="2"/>
  <c r="J1397" i="2"/>
  <c r="M1187" i="2"/>
  <c r="M131" i="2" s="1"/>
  <c r="Q1396" i="2"/>
  <c r="Q1187" i="2"/>
  <c r="U1187" i="2"/>
  <c r="U131" i="2" s="1"/>
  <c r="L1399" i="2"/>
  <c r="Y1187" i="2"/>
  <c r="Y131" i="2" s="1"/>
  <c r="Y5309" i="2" s="1"/>
  <c r="AC1187" i="2"/>
  <c r="AC131" i="2" s="1"/>
  <c r="AC5309" i="2" s="1"/>
  <c r="AE1400" i="2"/>
  <c r="AF1400" i="2" s="1"/>
  <c r="K1401" i="2"/>
  <c r="AF1402" i="2"/>
  <c r="H1402" i="2"/>
  <c r="L1402" i="2"/>
  <c r="AE1405" i="2"/>
  <c r="AF1405" i="2" s="1"/>
  <c r="J1194" i="2"/>
  <c r="AF1415" i="2"/>
  <c r="L1415" i="2"/>
  <c r="L1203" i="2" s="1"/>
  <c r="L147" i="2" s="1"/>
  <c r="M1416" i="2"/>
  <c r="M1204" i="2" s="1"/>
  <c r="AB1204" i="2"/>
  <c r="AB148" i="2" s="1"/>
  <c r="K1418" i="2"/>
  <c r="K1206" i="2" s="1"/>
  <c r="K150" i="2" s="1"/>
  <c r="V1206" i="2"/>
  <c r="AE1206" i="2" s="1"/>
  <c r="AE1420" i="2"/>
  <c r="AF1420" i="2" s="1"/>
  <c r="W1212" i="2"/>
  <c r="K1424" i="2"/>
  <c r="K1212" i="2" s="1"/>
  <c r="K156" i="2" s="1"/>
  <c r="AE1424" i="2"/>
  <c r="AF1424" i="2" s="1"/>
  <c r="J1425" i="2"/>
  <c r="M1425" i="2"/>
  <c r="M1213" i="2" s="1"/>
  <c r="M157" i="2" s="1"/>
  <c r="AB1213" i="2"/>
  <c r="AB157" i="2" s="1"/>
  <c r="H1426" i="2"/>
  <c r="J1426" i="2"/>
  <c r="J1214" i="2" s="1"/>
  <c r="J158" i="2" s="1"/>
  <c r="S1214" i="2"/>
  <c r="S158" i="2" s="1"/>
  <c r="W1214" i="2"/>
  <c r="W158" i="2" s="1"/>
  <c r="K1426" i="2"/>
  <c r="K1214" i="2" s="1"/>
  <c r="K158" i="2" s="1"/>
  <c r="AE1426" i="2"/>
  <c r="AF1426" i="2" s="1"/>
  <c r="J1427" i="2"/>
  <c r="J1215" i="2" s="1"/>
  <c r="J159" i="2" s="1"/>
  <c r="J1428" i="2"/>
  <c r="F1217" i="2"/>
  <c r="G1429" i="2"/>
  <c r="L1429" i="2"/>
  <c r="K1429" i="2"/>
  <c r="Y1218" i="2"/>
  <c r="Y162" i="2" s="1"/>
  <c r="L1430" i="2"/>
  <c r="L1218" i="2" s="1"/>
  <c r="J1432" i="2"/>
  <c r="J1221" i="2"/>
  <c r="AE1433" i="2"/>
  <c r="H1435" i="2"/>
  <c r="H1434" i="2" s="1"/>
  <c r="L1435" i="2"/>
  <c r="P1434" i="2"/>
  <c r="P1223" i="2"/>
  <c r="P167" i="2" s="1"/>
  <c r="P5345" i="2" s="1"/>
  <c r="T1434" i="2"/>
  <c r="T1223" i="2"/>
  <c r="T1222" i="2" s="1"/>
  <c r="J1435" i="2"/>
  <c r="X1434" i="2"/>
  <c r="X1223" i="2"/>
  <c r="AB1434" i="2"/>
  <c r="AB1223" i="2"/>
  <c r="AB167" i="2" s="1"/>
  <c r="J1436" i="2"/>
  <c r="R1225" i="2"/>
  <c r="AE1437" i="2"/>
  <c r="AF1437" i="2" s="1"/>
  <c r="V1225" i="2"/>
  <c r="V169" i="2" s="1"/>
  <c r="K1437" i="2"/>
  <c r="K1225" i="2" s="1"/>
  <c r="O1439" i="2"/>
  <c r="AA1439" i="2"/>
  <c r="G1440" i="2"/>
  <c r="P1439" i="2"/>
  <c r="T1439" i="2"/>
  <c r="T1228" i="2"/>
  <c r="X1439" i="2"/>
  <c r="M1440" i="2"/>
  <c r="AB1439" i="2"/>
  <c r="AB1228" i="2"/>
  <c r="F1229" i="2"/>
  <c r="L1441" i="2"/>
  <c r="N1230" i="2"/>
  <c r="N1227" i="2" s="1"/>
  <c r="AE1442" i="2"/>
  <c r="K1442" i="2"/>
  <c r="V1230" i="2"/>
  <c r="AD1230" i="2"/>
  <c r="AD1227" i="2" s="1"/>
  <c r="G1444" i="2"/>
  <c r="M1444" i="2"/>
  <c r="AB1232" i="2"/>
  <c r="AB176" i="2" s="1"/>
  <c r="H1445" i="2"/>
  <c r="J1445" i="2"/>
  <c r="K1233" i="2"/>
  <c r="AE1445" i="2"/>
  <c r="AF1445" i="2" s="1"/>
  <c r="I1234" i="2"/>
  <c r="I178" i="2" s="1"/>
  <c r="L1447" i="2"/>
  <c r="Y1235" i="2"/>
  <c r="F1237" i="2"/>
  <c r="G1237" i="2" s="1"/>
  <c r="G1449" i="2"/>
  <c r="L1449" i="2"/>
  <c r="K1449" i="2"/>
  <c r="K1237" i="2" s="1"/>
  <c r="K181" i="2" s="1"/>
  <c r="Y1238" i="2"/>
  <c r="Y182" i="2" s="1"/>
  <c r="L1450" i="2"/>
  <c r="L1238" i="2" s="1"/>
  <c r="I1240" i="2"/>
  <c r="I184" i="2" s="1"/>
  <c r="L1458" i="2"/>
  <c r="AE1467" i="2"/>
  <c r="I1256" i="2"/>
  <c r="I200" i="2" s="1"/>
  <c r="I1466" i="2"/>
  <c r="S1256" i="2"/>
  <c r="S200" i="2" s="1"/>
  <c r="J1468" i="2"/>
  <c r="J1256" i="2" s="1"/>
  <c r="W1256" i="2"/>
  <c r="W200" i="2" s="1"/>
  <c r="AA1256" i="2"/>
  <c r="AA200" i="2" s="1"/>
  <c r="AE1468" i="2"/>
  <c r="K1470" i="2"/>
  <c r="M1260" i="2"/>
  <c r="Q1469" i="2"/>
  <c r="Q1489" i="2" s="1"/>
  <c r="Q1260" i="2"/>
  <c r="Q204" i="2" s="1"/>
  <c r="U1260" i="2"/>
  <c r="U204" i="2" s="1"/>
  <c r="U5382" i="2" s="1"/>
  <c r="L1472" i="2"/>
  <c r="Y1260" i="2"/>
  <c r="Y204" i="2" s="1"/>
  <c r="AC1260" i="2"/>
  <c r="AC204" i="2" s="1"/>
  <c r="U1262" i="2"/>
  <c r="U206" i="2" s="1"/>
  <c r="Y1262" i="2"/>
  <c r="Y206" i="2" s="1"/>
  <c r="AC1262" i="2"/>
  <c r="AC206" i="2" s="1"/>
  <c r="M1474" i="2"/>
  <c r="M1262" i="2" s="1"/>
  <c r="U1264" i="2"/>
  <c r="U208" i="2" s="1"/>
  <c r="Y1264" i="2"/>
  <c r="Y208" i="2" s="1"/>
  <c r="M1476" i="2"/>
  <c r="M1264" i="2" s="1"/>
  <c r="AC1264" i="2"/>
  <c r="AC208" i="2" s="1"/>
  <c r="N1478" i="2"/>
  <c r="N1489" i="2" s="1"/>
  <c r="V1478" i="2"/>
  <c r="T1481" i="2"/>
  <c r="T1489" i="2" s="1"/>
  <c r="T1270" i="2"/>
  <c r="M1482" i="2"/>
  <c r="AB1481" i="2"/>
  <c r="AB1270" i="2"/>
  <c r="Y1274" i="2"/>
  <c r="L1486" i="2"/>
  <c r="AC1274" i="2"/>
  <c r="M1486" i="2"/>
  <c r="J1487" i="2"/>
  <c r="J1485" i="2" s="1"/>
  <c r="P1557" i="2"/>
  <c r="G1558" i="2"/>
  <c r="F1557" i="2"/>
  <c r="AI1557" i="2"/>
  <c r="AI1666" i="2" s="1"/>
  <c r="AI1703" i="2" s="1"/>
  <c r="AI1707" i="2" s="1"/>
  <c r="I1557" i="2"/>
  <c r="E1557" i="2"/>
  <c r="E1560" i="2"/>
  <c r="E1666" i="2" s="1"/>
  <c r="G1561" i="2"/>
  <c r="M1560" i="2"/>
  <c r="L1561" i="2"/>
  <c r="L1560" i="2" s="1"/>
  <c r="Y1560" i="2"/>
  <c r="H1562" i="2"/>
  <c r="G1565" i="2"/>
  <c r="F1563" i="2"/>
  <c r="F1141" i="2"/>
  <c r="AF1566" i="2"/>
  <c r="L1566" i="2"/>
  <c r="H1568" i="2"/>
  <c r="S1144" i="2"/>
  <c r="K1568" i="2"/>
  <c r="K1144" i="2" s="1"/>
  <c r="W1144" i="2"/>
  <c r="W89" i="2" s="1"/>
  <c r="AA1144" i="2"/>
  <c r="AA89" i="2" s="1"/>
  <c r="AA5267" i="2" s="1"/>
  <c r="AE1568" i="2"/>
  <c r="AF1568" i="2" s="1"/>
  <c r="AE1571" i="2"/>
  <c r="AF1571" i="2"/>
  <c r="K1572" i="2"/>
  <c r="AF1573" i="2"/>
  <c r="I1150" i="2"/>
  <c r="I95" i="2" s="1"/>
  <c r="J1576" i="2"/>
  <c r="J1152" i="2" s="1"/>
  <c r="J97" i="2" s="1"/>
  <c r="S1152" i="2"/>
  <c r="S97" i="2" s="1"/>
  <c r="W1152" i="2"/>
  <c r="W97" i="2" s="1"/>
  <c r="AA1152" i="2"/>
  <c r="AA97" i="2" s="1"/>
  <c r="AE1576" i="2"/>
  <c r="AF1576" i="2" s="1"/>
  <c r="J1577" i="2"/>
  <c r="H1578" i="2"/>
  <c r="AE1578" i="2"/>
  <c r="AF1578" i="2" s="1"/>
  <c r="AF1586" i="2"/>
  <c r="L1589" i="2"/>
  <c r="H1590" i="2"/>
  <c r="AF1596" i="2"/>
  <c r="H1596" i="2"/>
  <c r="AE1596" i="2"/>
  <c r="AE1593" i="2" s="1"/>
  <c r="AE1598" i="2"/>
  <c r="AF1598" i="2"/>
  <c r="Z1599" i="2"/>
  <c r="G1599" i="2"/>
  <c r="AE1602" i="2"/>
  <c r="AF1602" i="2" s="1"/>
  <c r="R1178" i="2"/>
  <c r="K1602" i="2"/>
  <c r="K1178" i="2" s="1"/>
  <c r="V1178" i="2"/>
  <c r="S1604" i="2"/>
  <c r="S1181" i="2"/>
  <c r="S1180" i="2" s="1"/>
  <c r="K1605" i="2"/>
  <c r="K1604" i="2" s="1"/>
  <c r="W1604" i="2"/>
  <c r="W1181" i="2"/>
  <c r="AA1604" i="2"/>
  <c r="AA1181" i="2"/>
  <c r="AA1180" i="2" s="1"/>
  <c r="AE1605" i="2"/>
  <c r="AE1604" i="2" s="1"/>
  <c r="S1608" i="2"/>
  <c r="AE1610" i="2"/>
  <c r="AF1610" i="2"/>
  <c r="AE1612" i="2"/>
  <c r="K1613" i="2"/>
  <c r="G1614" i="2"/>
  <c r="F1190" i="2"/>
  <c r="G1190" i="2" s="1"/>
  <c r="AE1618" i="2"/>
  <c r="AF1618" i="2"/>
  <c r="AE1621" i="2"/>
  <c r="AF1621" i="2"/>
  <c r="H1624" i="2"/>
  <c r="J1624" i="2"/>
  <c r="J1200" i="2" s="1"/>
  <c r="J144" i="2" s="1"/>
  <c r="T1200" i="2"/>
  <c r="T144" i="2" s="1"/>
  <c r="M1624" i="2"/>
  <c r="M1200" i="2" s="1"/>
  <c r="AB1200" i="2"/>
  <c r="AB144" i="2" s="1"/>
  <c r="AB5322" i="2" s="1"/>
  <c r="AE1627" i="2"/>
  <c r="AF1627" i="2" s="1"/>
  <c r="K1631" i="2"/>
  <c r="V1207" i="2"/>
  <c r="V151" i="2" s="1"/>
  <c r="S1208" i="2"/>
  <c r="J1632" i="2"/>
  <c r="AE1632" i="2"/>
  <c r="AF1632" i="2" s="1"/>
  <c r="H1634" i="2"/>
  <c r="L1635" i="2"/>
  <c r="L1211" i="2" s="1"/>
  <c r="H1636" i="2"/>
  <c r="I1640" i="2"/>
  <c r="V1217" i="2"/>
  <c r="V1640" i="2"/>
  <c r="L1641" i="2"/>
  <c r="Z1217" i="2"/>
  <c r="Z1640" i="2"/>
  <c r="AD1217" i="2"/>
  <c r="AD1640" i="2"/>
  <c r="AE1643" i="2"/>
  <c r="AF1643" i="2"/>
  <c r="N1223" i="2"/>
  <c r="N167" i="2" s="1"/>
  <c r="N166" i="2" s="1"/>
  <c r="K1647" i="2"/>
  <c r="H1649" i="2"/>
  <c r="AF1649" i="2"/>
  <c r="K1650" i="2"/>
  <c r="V1226" i="2"/>
  <c r="V170" i="2" s="1"/>
  <c r="S1228" i="2"/>
  <c r="S172" i="2" s="1"/>
  <c r="S1651" i="2"/>
  <c r="S1666" i="2" s="1"/>
  <c r="N77" i="1" s="1"/>
  <c r="W1228" i="2"/>
  <c r="K1652" i="2"/>
  <c r="W1651" i="2"/>
  <c r="AA1228" i="2"/>
  <c r="AA1651" i="2"/>
  <c r="AE1652" i="2"/>
  <c r="H1654" i="2"/>
  <c r="H1656" i="2"/>
  <c r="AE1657" i="2"/>
  <c r="AF1657" i="2" s="1"/>
  <c r="L1658" i="2"/>
  <c r="H1659" i="2"/>
  <c r="H1664" i="2"/>
  <c r="K1670" i="2"/>
  <c r="S1678" i="2"/>
  <c r="J1679" i="2"/>
  <c r="J1678" i="2" s="1"/>
  <c r="S1255" i="2"/>
  <c r="AA1678" i="2"/>
  <c r="AA1701" i="2" s="1"/>
  <c r="AA1255" i="2"/>
  <c r="AE1679" i="2"/>
  <c r="AE1680" i="2"/>
  <c r="I1681" i="2"/>
  <c r="I1701" i="2" s="1"/>
  <c r="AE1682" i="2"/>
  <c r="J1687" i="2"/>
  <c r="J1263" i="2" s="1"/>
  <c r="T1263" i="2"/>
  <c r="T207" i="2" s="1"/>
  <c r="AB1263" i="2"/>
  <c r="M1687" i="2"/>
  <c r="V1265" i="2"/>
  <c r="L1689" i="2"/>
  <c r="L1265" i="2" s="1"/>
  <c r="Z1265" i="2"/>
  <c r="Z209" i="2" s="1"/>
  <c r="AD1265" i="2"/>
  <c r="AD209" i="2" s="1"/>
  <c r="P1693" i="2"/>
  <c r="L1694" i="2"/>
  <c r="M1694" i="2"/>
  <c r="M1693" i="2" s="1"/>
  <c r="AB1693" i="2"/>
  <c r="Q1701" i="2"/>
  <c r="U1701" i="2"/>
  <c r="AC1701" i="2"/>
  <c r="N1701" i="2"/>
  <c r="L1770" i="2"/>
  <c r="L1769" i="2" s="1"/>
  <c r="Y1134" i="2"/>
  <c r="Y1133" i="2" s="1"/>
  <c r="G1773" i="2"/>
  <c r="L1773" i="2"/>
  <c r="L1772" i="2" s="1"/>
  <c r="AE1774" i="2"/>
  <c r="AF1774" i="2"/>
  <c r="V1775" i="2"/>
  <c r="L1775" i="2"/>
  <c r="T1775" i="2"/>
  <c r="M1776" i="2"/>
  <c r="AB1775" i="2"/>
  <c r="U1775" i="2"/>
  <c r="Y1775" i="2"/>
  <c r="L1777" i="2"/>
  <c r="AC1775" i="2"/>
  <c r="H1778" i="2"/>
  <c r="H1783" i="2"/>
  <c r="H1785" i="2"/>
  <c r="AE1787" i="2"/>
  <c r="AF1787" i="2" s="1"/>
  <c r="H1793" i="2"/>
  <c r="AE1793" i="2"/>
  <c r="AF1793" i="2" s="1"/>
  <c r="L1796" i="2"/>
  <c r="K1798" i="2"/>
  <c r="K1162" i="2" s="1"/>
  <c r="V1796" i="2"/>
  <c r="H1800" i="2"/>
  <c r="H1799" i="2" s="1"/>
  <c r="AE1800" i="2"/>
  <c r="K1801" i="2"/>
  <c r="K1799" i="2" s="1"/>
  <c r="V1805" i="2"/>
  <c r="K1807" i="2"/>
  <c r="M1807" i="2"/>
  <c r="F1811" i="2"/>
  <c r="L1812" i="2"/>
  <c r="AF1813" i="2"/>
  <c r="H1813" i="2"/>
  <c r="W1820" i="2"/>
  <c r="K1821" i="2"/>
  <c r="AE1824" i="2"/>
  <c r="H1826" i="2"/>
  <c r="AE1826" i="2"/>
  <c r="AF1826" i="2" s="1"/>
  <c r="AF1828" i="2"/>
  <c r="H1828" i="2"/>
  <c r="AE1829" i="2"/>
  <c r="AF1829" i="2" s="1"/>
  <c r="AE1834" i="2"/>
  <c r="H1836" i="2"/>
  <c r="AE1839" i="2"/>
  <c r="AF1839" i="2" s="1"/>
  <c r="AE1844" i="2"/>
  <c r="AF1844" i="2" s="1"/>
  <c r="H1846" i="2"/>
  <c r="H1848" i="2"/>
  <c r="V1852" i="2"/>
  <c r="L1853" i="2"/>
  <c r="L1852" i="2" s="1"/>
  <c r="Z1852" i="2"/>
  <c r="AD1852" i="2"/>
  <c r="AE1855" i="2"/>
  <c r="AB1858" i="2"/>
  <c r="M1861" i="2"/>
  <c r="M1858" i="2" s="1"/>
  <c r="R1863" i="2"/>
  <c r="AB1863" i="2"/>
  <c r="AE1864" i="2"/>
  <c r="AF1864" i="2" s="1"/>
  <c r="H1866" i="2"/>
  <c r="K1867" i="2"/>
  <c r="AE1871" i="2"/>
  <c r="AF1871" i="2" s="1"/>
  <c r="M1884" i="2"/>
  <c r="AE1888" i="2"/>
  <c r="J1896" i="2"/>
  <c r="AE1896" i="2"/>
  <c r="K1903" i="2"/>
  <c r="K1902" i="2" s="1"/>
  <c r="U1268" i="2"/>
  <c r="U212" i="2" s="1"/>
  <c r="Y1268" i="2"/>
  <c r="Y212" i="2" s="1"/>
  <c r="L1904" i="2"/>
  <c r="L1268" i="2" s="1"/>
  <c r="M1904" i="2"/>
  <c r="AC1268" i="2"/>
  <c r="K1906" i="2"/>
  <c r="K1905" i="2" s="1"/>
  <c r="T1271" i="2"/>
  <c r="X1271" i="2"/>
  <c r="M1907" i="2"/>
  <c r="AB1271" i="2"/>
  <c r="K1908" i="2"/>
  <c r="AE1910" i="2"/>
  <c r="AE1909" i="2" s="1"/>
  <c r="I1275" i="2"/>
  <c r="I219" i="2" s="1"/>
  <c r="J1911" i="2"/>
  <c r="J1909" i="2" s="1"/>
  <c r="T1275" i="2"/>
  <c r="X1275" i="2"/>
  <c r="AB1275" i="2"/>
  <c r="AB219" i="2" s="1"/>
  <c r="P1981" i="2"/>
  <c r="AE1982" i="2"/>
  <c r="AE1981" i="2" s="1"/>
  <c r="R1981" i="2"/>
  <c r="N1981" i="2"/>
  <c r="K1982" i="2"/>
  <c r="K1981" i="2" s="1"/>
  <c r="V1981" i="2"/>
  <c r="U1987" i="2"/>
  <c r="U2089" i="2" s="1"/>
  <c r="P97" i="1" s="1"/>
  <c r="K1988" i="2"/>
  <c r="V1987" i="2"/>
  <c r="Z1987" i="2"/>
  <c r="AD1987" i="2"/>
  <c r="AD2089" i="2" s="1"/>
  <c r="Y97" i="1" s="1"/>
  <c r="AE1989" i="2"/>
  <c r="I1987" i="2"/>
  <c r="I1142" i="2"/>
  <c r="AE1991" i="2"/>
  <c r="L2007" i="2"/>
  <c r="L1159" i="2" s="1"/>
  <c r="L104" i="2" s="1"/>
  <c r="Y2008" i="2"/>
  <c r="AC2008" i="2"/>
  <c r="AC2089" i="2" s="1"/>
  <c r="X97" i="1" s="1"/>
  <c r="AE2010" i="2"/>
  <c r="J2013" i="2"/>
  <c r="S2011" i="2"/>
  <c r="AE2013" i="2"/>
  <c r="AE2011" i="2" s="1"/>
  <c r="Z2017" i="2"/>
  <c r="I2017" i="2"/>
  <c r="I1157" i="2" s="1"/>
  <c r="I1158" i="2"/>
  <c r="I103" i="2" s="1"/>
  <c r="AE2019" i="2"/>
  <c r="O2022" i="2"/>
  <c r="L2023" i="2"/>
  <c r="L2022" i="2" s="1"/>
  <c r="AE2024" i="2"/>
  <c r="AE2032" i="2"/>
  <c r="AE2035" i="2"/>
  <c r="AE2037" i="2"/>
  <c r="AE2040" i="2"/>
  <c r="AE2043" i="2"/>
  <c r="AE2045" i="2"/>
  <c r="AE2048" i="2"/>
  <c r="O2063" i="2"/>
  <c r="M2068" i="2"/>
  <c r="M2063" i="2" s="1"/>
  <c r="AB2063" i="2"/>
  <c r="AB2089" i="2" s="1"/>
  <c r="W97" i="1" s="1"/>
  <c r="J2069" i="2"/>
  <c r="AE2072" i="2"/>
  <c r="V2074" i="2"/>
  <c r="AE2078" i="2"/>
  <c r="AE2082" i="2"/>
  <c r="AE2086" i="2"/>
  <c r="U4598" i="2"/>
  <c r="U2095" i="2"/>
  <c r="L4596" i="2"/>
  <c r="Y4598" i="2"/>
  <c r="Y2095" i="2"/>
  <c r="L2093" i="2"/>
  <c r="AC4598" i="2"/>
  <c r="AC2095" i="2"/>
  <c r="M2093" i="2"/>
  <c r="L2099" i="2"/>
  <c r="L1252" i="2" s="1"/>
  <c r="Z1252" i="2"/>
  <c r="Z196" i="2" s="1"/>
  <c r="L2101" i="2"/>
  <c r="P2104" i="2"/>
  <c r="Z2104" i="2"/>
  <c r="M2104" i="2"/>
  <c r="V2104" i="2"/>
  <c r="AD2104" i="2"/>
  <c r="K2114" i="2"/>
  <c r="K2113" i="2" s="1"/>
  <c r="V2113" i="2"/>
  <c r="Z2113" i="2"/>
  <c r="AD2113" i="2"/>
  <c r="AD2124" i="2" s="1"/>
  <c r="AE2115" i="2"/>
  <c r="AE2113" i="2" s="1"/>
  <c r="L2117" i="2"/>
  <c r="L2116" i="2" s="1"/>
  <c r="AE2118" i="2"/>
  <c r="AE2116" i="2" s="1"/>
  <c r="AE2119" i="2"/>
  <c r="T2120" i="2"/>
  <c r="T2124" i="2" s="1"/>
  <c r="X2120" i="2"/>
  <c r="AE2194" i="2"/>
  <c r="R2195" i="2"/>
  <c r="N2198" i="2"/>
  <c r="V2198" i="2"/>
  <c r="AE2200" i="2"/>
  <c r="AE2204" i="2"/>
  <c r="AE2223" i="2"/>
  <c r="AE2227" i="2"/>
  <c r="S2228" i="2"/>
  <c r="W2228" i="2"/>
  <c r="AE2232" i="2"/>
  <c r="R2233" i="2"/>
  <c r="J2234" i="2"/>
  <c r="T2233" i="2"/>
  <c r="T2300" i="2" s="1"/>
  <c r="O107" i="1" s="1"/>
  <c r="M2234" i="2"/>
  <c r="M2233" i="2" s="1"/>
  <c r="AB2233" i="2"/>
  <c r="J2237" i="2"/>
  <c r="S2233" i="2"/>
  <c r="AE2237" i="2"/>
  <c r="Z2238" i="2"/>
  <c r="AE2240" i="2"/>
  <c r="J2242" i="2"/>
  <c r="AE2245" i="2"/>
  <c r="AE2249" i="2"/>
  <c r="AE2253" i="2"/>
  <c r="AE2257" i="2"/>
  <c r="T2274" i="2"/>
  <c r="AE2275" i="2"/>
  <c r="AE2277" i="2"/>
  <c r="W2285" i="2"/>
  <c r="W2300" i="2" s="1"/>
  <c r="R107" i="1" s="1"/>
  <c r="J2298" i="2"/>
  <c r="AE2298" i="2"/>
  <c r="J2313" i="2"/>
  <c r="J2312" i="2" s="1"/>
  <c r="T2312" i="2"/>
  <c r="T2335" i="2" s="1"/>
  <c r="K2324" i="2"/>
  <c r="J2325" i="2"/>
  <c r="J2324" i="2" s="1"/>
  <c r="S2324" i="2"/>
  <c r="W2324" i="2"/>
  <c r="W2335" i="2" s="1"/>
  <c r="AA2324" i="2"/>
  <c r="AE2325" i="2"/>
  <c r="AE2324" i="2" s="1"/>
  <c r="L2329" i="2"/>
  <c r="L2332" i="2"/>
  <c r="L2331" i="2" s="1"/>
  <c r="Y2331" i="2"/>
  <c r="AE2404" i="2"/>
  <c r="AE2403" i="2" s="1"/>
  <c r="R2403" i="2"/>
  <c r="N2403" i="2"/>
  <c r="P2403" i="2"/>
  <c r="Q2403" i="2"/>
  <c r="K2404" i="2"/>
  <c r="K2403" i="2" s="1"/>
  <c r="V2403" i="2"/>
  <c r="T2409" i="2"/>
  <c r="X2409" i="2"/>
  <c r="M2410" i="2"/>
  <c r="M2409" i="2" s="1"/>
  <c r="AB2409" i="2"/>
  <c r="L2416" i="2"/>
  <c r="L2409" i="2" s="1"/>
  <c r="Y2409" i="2"/>
  <c r="Y2430" i="2"/>
  <c r="J2431" i="2"/>
  <c r="J2430" i="2" s="1"/>
  <c r="T2433" i="2"/>
  <c r="V2433" i="2"/>
  <c r="K2434" i="2"/>
  <c r="K2433" i="2" s="1"/>
  <c r="L2434" i="2"/>
  <c r="Z2433" i="2"/>
  <c r="K2442" i="2"/>
  <c r="W2485" i="2"/>
  <c r="Y2491" i="2"/>
  <c r="J2492" i="2"/>
  <c r="P2496" i="2"/>
  <c r="I2496" i="2"/>
  <c r="AE2499" i="2"/>
  <c r="L2505" i="2"/>
  <c r="M2509" i="2"/>
  <c r="L2524" i="2"/>
  <c r="L2523" i="2" s="1"/>
  <c r="Y2523" i="2"/>
  <c r="T2526" i="2"/>
  <c r="T2546" i="2" s="1"/>
  <c r="K2527" i="2"/>
  <c r="K2526" i="2" s="1"/>
  <c r="V2526" i="2"/>
  <c r="L2527" i="2"/>
  <c r="Z2526" i="2"/>
  <c r="Z2546" i="2" s="1"/>
  <c r="AD2526" i="2"/>
  <c r="AD2546" i="2" s="1"/>
  <c r="R2538" i="2"/>
  <c r="L2616" i="2"/>
  <c r="L2621" i="2"/>
  <c r="Y2620" i="2"/>
  <c r="L2623" i="2"/>
  <c r="L2625" i="2"/>
  <c r="L2651" i="2"/>
  <c r="L2650" i="2" s="1"/>
  <c r="Y2650" i="2"/>
  <c r="M2651" i="2"/>
  <c r="AC2650" i="2"/>
  <c r="O2707" i="2"/>
  <c r="I2707" i="2"/>
  <c r="AE2734" i="2"/>
  <c r="AE2743" i="2"/>
  <c r="P5284" i="2"/>
  <c r="P2840" i="2"/>
  <c r="P5271" i="2" s="1"/>
  <c r="I5273" i="2"/>
  <c r="Q5290" i="2"/>
  <c r="Q5278" i="2"/>
  <c r="Q5317" i="2"/>
  <c r="I5318" i="2"/>
  <c r="AD5330" i="2"/>
  <c r="P5352" i="2"/>
  <c r="P2894" i="2"/>
  <c r="P5356" i="2"/>
  <c r="I5357" i="2"/>
  <c r="P5384" i="2"/>
  <c r="P2924" i="2"/>
  <c r="N5397" i="2"/>
  <c r="P3015" i="2"/>
  <c r="P2829" i="2"/>
  <c r="X3015" i="2"/>
  <c r="T5264" i="2"/>
  <c r="O5267" i="2"/>
  <c r="N3036" i="2"/>
  <c r="N2851" i="2"/>
  <c r="N5294" i="2" s="1"/>
  <c r="R3036" i="2"/>
  <c r="N5295" i="2"/>
  <c r="X5300" i="2"/>
  <c r="X3070" i="2"/>
  <c r="X2885" i="2"/>
  <c r="I5341" i="2"/>
  <c r="I5329" i="2"/>
  <c r="Y3076" i="2"/>
  <c r="R2892" i="2"/>
  <c r="Z5347" i="2"/>
  <c r="Z5335" i="2"/>
  <c r="N5384" i="2"/>
  <c r="R2929" i="2"/>
  <c r="U3123" i="2"/>
  <c r="AC3123" i="2"/>
  <c r="Y3033" i="2"/>
  <c r="Y2846" i="2" s="1"/>
  <c r="L3220" i="2"/>
  <c r="L3033" i="2" s="1"/>
  <c r="AC5289" i="2"/>
  <c r="AC5277" i="2"/>
  <c r="K3221" i="2"/>
  <c r="V3034" i="2"/>
  <c r="V3217" i="2"/>
  <c r="L3221" i="2"/>
  <c r="Z3034" i="2"/>
  <c r="Z3217" i="2"/>
  <c r="AD3034" i="2"/>
  <c r="AD2847" i="2" s="1"/>
  <c r="AD3217" i="2"/>
  <c r="J3222" i="2"/>
  <c r="T3035" i="2"/>
  <c r="X3035" i="2"/>
  <c r="X2848" i="2" s="1"/>
  <c r="K3222" i="2"/>
  <c r="K3035" i="2" s="1"/>
  <c r="M3222" i="2"/>
  <c r="AB3035" i="2"/>
  <c r="AB2848" i="2" s="1"/>
  <c r="S3037" i="2"/>
  <c r="S3223" i="2"/>
  <c r="J3224" i="2"/>
  <c r="W3037" i="2"/>
  <c r="W3223" i="2"/>
  <c r="K3224" i="2"/>
  <c r="AA3037" i="2"/>
  <c r="AA3223" i="2"/>
  <c r="AE3224" i="2"/>
  <c r="K3226" i="2"/>
  <c r="K3039" i="2" s="1"/>
  <c r="U5305" i="2"/>
  <c r="Y3049" i="2"/>
  <c r="Y2862" i="2" s="1"/>
  <c r="Y5305" i="2" s="1"/>
  <c r="L3236" i="2"/>
  <c r="Y3237" i="2"/>
  <c r="M3071" i="2"/>
  <c r="K3258" i="2"/>
  <c r="V3257" i="2"/>
  <c r="V3071" i="2"/>
  <c r="L3258" i="2"/>
  <c r="Z3257" i="2"/>
  <c r="Z3071" i="2"/>
  <c r="AD3257" i="2"/>
  <c r="AD3071" i="2"/>
  <c r="J3259" i="2"/>
  <c r="J3072" i="2" s="1"/>
  <c r="T3072" i="2"/>
  <c r="T3257" i="2"/>
  <c r="K3259" i="2"/>
  <c r="X3257" i="2"/>
  <c r="M3259" i="2"/>
  <c r="M3072" i="2" s="1"/>
  <c r="AB3072" i="2"/>
  <c r="J3260" i="2"/>
  <c r="J3264" i="2"/>
  <c r="T3263" i="2"/>
  <c r="T3077" i="2"/>
  <c r="X3263" i="2"/>
  <c r="X3077" i="2"/>
  <c r="K3264" i="2"/>
  <c r="M3264" i="2"/>
  <c r="AB3263" i="2"/>
  <c r="J3265" i="2"/>
  <c r="J3078" i="2" s="1"/>
  <c r="S3389" i="2"/>
  <c r="S3016" i="2"/>
  <c r="W3389" i="2"/>
  <c r="W3016" i="2"/>
  <c r="AA3389" i="2"/>
  <c r="AA3016" i="2"/>
  <c r="AE3390" i="2"/>
  <c r="AE3389" i="2" s="1"/>
  <c r="T3392" i="2"/>
  <c r="T3019" i="2"/>
  <c r="J3393" i="2"/>
  <c r="X3392" i="2"/>
  <c r="X3019" i="2"/>
  <c r="M3393" i="2"/>
  <c r="AB3392" i="2"/>
  <c r="AB3019" i="2"/>
  <c r="K3394" i="2"/>
  <c r="V3020" i="2"/>
  <c r="V3392" i="2"/>
  <c r="Z3020" i="2"/>
  <c r="L3394" i="2"/>
  <c r="Z3392" i="2"/>
  <c r="AD3020" i="2"/>
  <c r="AD3392" i="2"/>
  <c r="K3422" i="2"/>
  <c r="K3420" i="2" s="1"/>
  <c r="V3420" i="2"/>
  <c r="L3422" i="2"/>
  <c r="Z3420" i="2"/>
  <c r="K3423" i="2"/>
  <c r="K3049" i="2" s="1"/>
  <c r="X3049" i="2"/>
  <c r="X2862" i="2" s="1"/>
  <c r="X5305" i="2" s="1"/>
  <c r="M3423" i="2"/>
  <c r="AB3049" i="2"/>
  <c r="AB2862" i="2" s="1"/>
  <c r="AB5305" i="2" s="1"/>
  <c r="M3427" i="2"/>
  <c r="M3053" i="2" s="1"/>
  <c r="M2866" i="2" s="1"/>
  <c r="AB3053" i="2"/>
  <c r="K3428" i="2"/>
  <c r="V3054" i="2"/>
  <c r="V3424" i="2"/>
  <c r="L3428" i="2"/>
  <c r="L3054" i="2" s="1"/>
  <c r="Z3054" i="2"/>
  <c r="AD3054" i="2"/>
  <c r="AD2867" i="2" s="1"/>
  <c r="AD3424" i="2"/>
  <c r="T3061" i="2"/>
  <c r="J3435" i="2"/>
  <c r="M3435" i="2"/>
  <c r="M3061" i="2" s="1"/>
  <c r="AB3061" i="2"/>
  <c r="AB2874" i="2" s="1"/>
  <c r="AB5317" i="2" s="1"/>
  <c r="U3482" i="2"/>
  <c r="U3109" i="2"/>
  <c r="Y3482" i="2"/>
  <c r="Y3109" i="2"/>
  <c r="L3483" i="2"/>
  <c r="L3482" i="2" s="1"/>
  <c r="AC3482" i="2"/>
  <c r="AC3109" i="2"/>
  <c r="AE3502" i="2"/>
  <c r="AE3501" i="2" s="1"/>
  <c r="I3501" i="2"/>
  <c r="I3129" i="2"/>
  <c r="P5267" i="2"/>
  <c r="AA5279" i="2"/>
  <c r="S2852" i="2"/>
  <c r="S5295" i="2" s="1"/>
  <c r="AA5295" i="2"/>
  <c r="AC5304" i="2"/>
  <c r="W5383" i="2"/>
  <c r="O2929" i="2"/>
  <c r="O5384" i="2" s="1"/>
  <c r="O3859" i="2"/>
  <c r="N5386" i="2"/>
  <c r="R2931" i="2"/>
  <c r="X4542" i="2"/>
  <c r="X3796" i="2"/>
  <c r="X2861" i="2" s="1"/>
  <c r="M4544" i="2"/>
  <c r="AB4542" i="2"/>
  <c r="AB3796" i="2"/>
  <c r="AB2861" i="2" s="1"/>
  <c r="AB5304" i="2" s="1"/>
  <c r="J4736" i="2"/>
  <c r="S3801" i="2"/>
  <c r="K4736" i="2"/>
  <c r="W3801" i="2"/>
  <c r="L4736" i="2"/>
  <c r="AA3801" i="2"/>
  <c r="AE4736" i="2"/>
  <c r="L4738" i="2"/>
  <c r="AA3803" i="2"/>
  <c r="AA2868" i="2" s="1"/>
  <c r="AE4738" i="2"/>
  <c r="J4741" i="2"/>
  <c r="U4733" i="2"/>
  <c r="Y2274" i="2"/>
  <c r="L2279" i="2"/>
  <c r="L2274" i="2" s="1"/>
  <c r="M2280" i="2"/>
  <c r="AE2282" i="2"/>
  <c r="AE2280" i="2" s="1"/>
  <c r="AE2290" i="2"/>
  <c r="J2291" i="2"/>
  <c r="T1233" i="2"/>
  <c r="AE1233" i="2" s="1"/>
  <c r="L2293" i="2"/>
  <c r="Z1235" i="2"/>
  <c r="Z179" i="2" s="1"/>
  <c r="AE2294" i="2"/>
  <c r="J2295" i="2"/>
  <c r="J1237" i="2" s="1"/>
  <c r="T1237" i="2"/>
  <c r="AE1237" i="2" s="1"/>
  <c r="L2297" i="2"/>
  <c r="L1239" i="2" s="1"/>
  <c r="L183" i="2" s="1"/>
  <c r="Z1239" i="2"/>
  <c r="Z183" i="2" s="1"/>
  <c r="Z5361" i="2" s="1"/>
  <c r="AE2313" i="2"/>
  <c r="AE2312" i="2" s="1"/>
  <c r="J2315" i="2"/>
  <c r="M2317" i="2"/>
  <c r="AB2315" i="2"/>
  <c r="M2319" i="2"/>
  <c r="M1261" i="2" s="1"/>
  <c r="M205" i="2" s="1"/>
  <c r="M2321" i="2"/>
  <c r="M2323" i="2"/>
  <c r="M1265" i="2" s="1"/>
  <c r="M209" i="2" s="1"/>
  <c r="M2326" i="2"/>
  <c r="M2329" i="2"/>
  <c r="M1271" i="2" s="1"/>
  <c r="I2335" i="2"/>
  <c r="K2333" i="2"/>
  <c r="K2331" i="2" s="1"/>
  <c r="J2406" i="2"/>
  <c r="T2406" i="2"/>
  <c r="X2406" i="2"/>
  <c r="M2407" i="2"/>
  <c r="M2406" i="2" s="1"/>
  <c r="AB2406" i="2"/>
  <c r="AE2412" i="2"/>
  <c r="M2432" i="2"/>
  <c r="L2435" i="2"/>
  <c r="Y2433" i="2"/>
  <c r="AE2442" i="2"/>
  <c r="AB2444" i="2"/>
  <c r="M2448" i="2"/>
  <c r="M2444" i="2" s="1"/>
  <c r="AE2450" i="2"/>
  <c r="AE2451" i="2"/>
  <c r="AE2452" i="2"/>
  <c r="AE2454" i="2"/>
  <c r="AE2458" i="2"/>
  <c r="AE2462" i="2"/>
  <c r="AE2466" i="2"/>
  <c r="AE2470" i="2"/>
  <c r="K2487" i="2"/>
  <c r="K2489" i="2"/>
  <c r="M2493" i="2"/>
  <c r="M2495" i="2"/>
  <c r="K2501" i="2"/>
  <c r="K2503" i="2"/>
  <c r="K2505" i="2"/>
  <c r="K2507" i="2"/>
  <c r="S4972" i="2"/>
  <c r="J4970" i="2"/>
  <c r="S2517" i="2"/>
  <c r="W4972" i="2"/>
  <c r="W2517" i="2"/>
  <c r="K2515" i="2"/>
  <c r="AA4972" i="2"/>
  <c r="AA2517" i="2"/>
  <c r="AE2515" i="2"/>
  <c r="AE2517" i="2" s="1"/>
  <c r="AF2517" i="2" s="1"/>
  <c r="AE2522" i="2"/>
  <c r="K2525" i="2"/>
  <c r="K2523" i="2" s="1"/>
  <c r="AE2527" i="2"/>
  <c r="J2528" i="2"/>
  <c r="J2526" i="2" s="1"/>
  <c r="J2546" i="2" s="1"/>
  <c r="S2526" i="2"/>
  <c r="AE2528" i="2"/>
  <c r="AE2530" i="2"/>
  <c r="AE2534" i="2"/>
  <c r="L2542" i="2"/>
  <c r="K2614" i="2"/>
  <c r="S2614" i="2"/>
  <c r="J2615" i="2"/>
  <c r="J2614" i="2" s="1"/>
  <c r="W2614" i="2"/>
  <c r="W2722" i="2" s="1"/>
  <c r="AA2614" i="2"/>
  <c r="AE2615" i="2"/>
  <c r="J2642" i="2"/>
  <c r="J2641" i="2" s="1"/>
  <c r="T2641" i="2"/>
  <c r="T2644" i="2"/>
  <c r="X2644" i="2"/>
  <c r="AE2708" i="2"/>
  <c r="I5370" i="2"/>
  <c r="I5159" i="2"/>
  <c r="I2728" i="2"/>
  <c r="K2734" i="2"/>
  <c r="J2736" i="2"/>
  <c r="J2734" i="2" s="1"/>
  <c r="T2734" i="2"/>
  <c r="L2749" i="2"/>
  <c r="P5268" i="2"/>
  <c r="P5281" i="2"/>
  <c r="P2849" i="2"/>
  <c r="P5280" i="2" s="1"/>
  <c r="AA5310" i="2"/>
  <c r="AD5315" i="2"/>
  <c r="R5318" i="2"/>
  <c r="Q5341" i="2"/>
  <c r="Q5329" i="2"/>
  <c r="R5342" i="2"/>
  <c r="R5330" i="2"/>
  <c r="Q5346" i="2"/>
  <c r="Q5334" i="2"/>
  <c r="AC5334" i="2"/>
  <c r="Q5357" i="2"/>
  <c r="O5359" i="2"/>
  <c r="N5374" i="2"/>
  <c r="Q3018" i="2"/>
  <c r="Q2834" i="2"/>
  <c r="Q5265" i="2" s="1"/>
  <c r="I5266" i="2"/>
  <c r="T2837" i="2"/>
  <c r="T5268" i="2" s="1"/>
  <c r="V5270" i="2"/>
  <c r="Y2842" i="2"/>
  <c r="R5295" i="2"/>
  <c r="Q3041" i="2"/>
  <c r="Q2855" i="2"/>
  <c r="Y2855" i="2"/>
  <c r="P2857" i="2"/>
  <c r="P5300" i="2" s="1"/>
  <c r="P3041" i="2"/>
  <c r="N3050" i="2"/>
  <c r="N2864" i="2"/>
  <c r="R5307" i="2"/>
  <c r="Q5313" i="2"/>
  <c r="AC5317" i="2"/>
  <c r="N5322" i="2"/>
  <c r="R2879" i="2"/>
  <c r="AC5337" i="2"/>
  <c r="P5348" i="2"/>
  <c r="P5336" i="2"/>
  <c r="W5356" i="2"/>
  <c r="Q5358" i="2"/>
  <c r="N2921" i="2"/>
  <c r="U3020" i="2"/>
  <c r="U3205" i="2"/>
  <c r="Y3020" i="2"/>
  <c r="L3207" i="2"/>
  <c r="AC3020" i="2"/>
  <c r="AC3205" i="2"/>
  <c r="J3021" i="2"/>
  <c r="U5268" i="2"/>
  <c r="Y3024" i="2"/>
  <c r="L3211" i="2"/>
  <c r="K3212" i="2"/>
  <c r="V3025" i="2"/>
  <c r="V2838" i="2" s="1"/>
  <c r="V5269" i="2" s="1"/>
  <c r="L3212" i="2"/>
  <c r="Z3025" i="2"/>
  <c r="Z2838" i="2" s="1"/>
  <c r="AD5269" i="2"/>
  <c r="J3213" i="2"/>
  <c r="T3026" i="2"/>
  <c r="T2839" i="2" s="1"/>
  <c r="X3026" i="2"/>
  <c r="X2839" i="2" s="1"/>
  <c r="K3213" i="2"/>
  <c r="K3026" i="2" s="1"/>
  <c r="AB3026" i="2"/>
  <c r="M3213" i="2"/>
  <c r="S3214" i="2"/>
  <c r="S3028" i="2"/>
  <c r="J3215" i="2"/>
  <c r="W3214" i="2"/>
  <c r="K3215" i="2"/>
  <c r="W3028" i="2"/>
  <c r="AA3214" i="2"/>
  <c r="AA3028" i="2"/>
  <c r="AE3215" i="2"/>
  <c r="S3044" i="2"/>
  <c r="S3228" i="2"/>
  <c r="J3231" i="2"/>
  <c r="W3044" i="2"/>
  <c r="W2857" i="2" s="1"/>
  <c r="W5300" i="2" s="1"/>
  <c r="K3231" i="2"/>
  <c r="K3044" i="2" s="1"/>
  <c r="AA3044" i="2"/>
  <c r="AA2857" i="2" s="1"/>
  <c r="AA5300" i="2" s="1"/>
  <c r="AA3228" i="2"/>
  <c r="AE3231" i="2"/>
  <c r="S3053" i="2"/>
  <c r="J3240" i="2"/>
  <c r="W3053" i="2"/>
  <c r="K3240" i="2"/>
  <c r="K3053" i="2" s="1"/>
  <c r="AA2866" i="2"/>
  <c r="AA5309" i="2" s="1"/>
  <c r="AE3240" i="2"/>
  <c r="Y3058" i="2"/>
  <c r="L3245" i="2"/>
  <c r="L3058" i="2" s="1"/>
  <c r="M3245" i="2"/>
  <c r="M3058" i="2" s="1"/>
  <c r="AC3058" i="2"/>
  <c r="AE3058" i="2" s="1"/>
  <c r="AC3237" i="2"/>
  <c r="I3060" i="2"/>
  <c r="I2873" i="2" s="1"/>
  <c r="I5316" i="2" s="1"/>
  <c r="Y3084" i="2"/>
  <c r="Y2897" i="2" s="1"/>
  <c r="L3271" i="2"/>
  <c r="L3084" i="2" s="1"/>
  <c r="AC3084" i="2"/>
  <c r="AC2897" i="2" s="1"/>
  <c r="M3271" i="2"/>
  <c r="M3084" i="2" s="1"/>
  <c r="K3085" i="2"/>
  <c r="M3276" i="2"/>
  <c r="M3089" i="2" s="1"/>
  <c r="AB3089" i="2"/>
  <c r="Z3090" i="2"/>
  <c r="AE3090" i="2" s="1"/>
  <c r="L3277" i="2"/>
  <c r="N3318" i="2"/>
  <c r="R3318" i="2"/>
  <c r="K3125" i="2"/>
  <c r="J3314" i="2"/>
  <c r="O3320" i="2"/>
  <c r="O3324" i="2" s="1"/>
  <c r="AE3399" i="2"/>
  <c r="AE3408" i="2"/>
  <c r="T3410" i="2"/>
  <c r="T3037" i="2"/>
  <c r="X3410" i="2"/>
  <c r="X3037" i="2"/>
  <c r="M3411" i="2"/>
  <c r="M3410" i="2" s="1"/>
  <c r="AB3410" i="2"/>
  <c r="K3412" i="2"/>
  <c r="K3038" i="2" s="1"/>
  <c r="V3410" i="2"/>
  <c r="V3038" i="2"/>
  <c r="L3412" i="2"/>
  <c r="Z3410" i="2"/>
  <c r="AD3410" i="2"/>
  <c r="AD3038" i="2"/>
  <c r="T5300" i="2"/>
  <c r="M3418" i="2"/>
  <c r="M3044" i="2" s="1"/>
  <c r="AB3044" i="2"/>
  <c r="AB2857" i="2" s="1"/>
  <c r="L3419" i="2"/>
  <c r="Z3415" i="2"/>
  <c r="P3470" i="2"/>
  <c r="K149" i="1" s="1"/>
  <c r="U2896" i="2"/>
  <c r="Y3083" i="2"/>
  <c r="L3457" i="2"/>
  <c r="AC3083" i="2"/>
  <c r="AC3455" i="2"/>
  <c r="U3091" i="2"/>
  <c r="Y3091" i="2"/>
  <c r="Y2904" i="2" s="1"/>
  <c r="L3465" i="2"/>
  <c r="AC3091" i="2"/>
  <c r="AC2904" i="2" s="1"/>
  <c r="U3107" i="2"/>
  <c r="Y3107" i="2"/>
  <c r="Y2920" i="2" s="1"/>
  <c r="Y5375" i="2" s="1"/>
  <c r="L3481" i="2"/>
  <c r="L3107" i="2" s="1"/>
  <c r="M3481" i="2"/>
  <c r="AC3107" i="2"/>
  <c r="AC2920" i="2" s="1"/>
  <c r="AC5375" i="2" s="1"/>
  <c r="Y3576" i="2"/>
  <c r="L3577" i="2"/>
  <c r="L3576" i="2" s="1"/>
  <c r="AC3576" i="2"/>
  <c r="M3577" i="2"/>
  <c r="S3602" i="2"/>
  <c r="J3603" i="2"/>
  <c r="K3603" i="2"/>
  <c r="W3602" i="2"/>
  <c r="AE3603" i="2"/>
  <c r="M3630" i="2"/>
  <c r="M3069" i="2" s="1"/>
  <c r="AB3069" i="2"/>
  <c r="X5299" i="2"/>
  <c r="P3818" i="2"/>
  <c r="P2884" i="2"/>
  <c r="U2884" i="2"/>
  <c r="AC2884" i="2"/>
  <c r="J3966" i="2"/>
  <c r="T3965" i="2"/>
  <c r="T3779" i="2"/>
  <c r="X3965" i="2"/>
  <c r="X3779" i="2"/>
  <c r="M3966" i="2"/>
  <c r="AB3965" i="2"/>
  <c r="AB3779" i="2"/>
  <c r="K3976" i="2"/>
  <c r="I3976" i="2"/>
  <c r="I3791" i="2"/>
  <c r="I3789" i="2" s="1"/>
  <c r="J4044" i="2"/>
  <c r="U4043" i="2"/>
  <c r="U3857" i="2"/>
  <c r="U3856" i="2" s="1"/>
  <c r="Y4043" i="2"/>
  <c r="L4044" i="2"/>
  <c r="Y3857" i="2"/>
  <c r="Y3856" i="2" s="1"/>
  <c r="AC4043" i="2"/>
  <c r="M4044" i="2"/>
  <c r="AC3857" i="2"/>
  <c r="AC3856" i="2" s="1"/>
  <c r="T4062" i="2"/>
  <c r="T3876" i="2"/>
  <c r="X4062" i="2"/>
  <c r="X3876" i="2"/>
  <c r="M4063" i="2"/>
  <c r="AB4062" i="2"/>
  <c r="AB3876" i="2"/>
  <c r="K4143" i="2"/>
  <c r="V3769" i="2"/>
  <c r="L4143" i="2"/>
  <c r="Z3769" i="2"/>
  <c r="T4140" i="2"/>
  <c r="T3772" i="2"/>
  <c r="M4146" i="2"/>
  <c r="AB3772" i="2"/>
  <c r="AB2837" i="2" s="1"/>
  <c r="AB5268" i="2" s="1"/>
  <c r="J4174" i="2"/>
  <c r="T4172" i="2"/>
  <c r="X3800" i="2"/>
  <c r="X4172" i="2"/>
  <c r="M4174" i="2"/>
  <c r="AB4172" i="2"/>
  <c r="AB3800" i="2"/>
  <c r="AB2865" i="2" s="1"/>
  <c r="AB5308" i="2" s="1"/>
  <c r="J4182" i="2"/>
  <c r="T3808" i="2"/>
  <c r="T2873" i="2" s="1"/>
  <c r="T5316" i="2" s="1"/>
  <c r="AB3808" i="2"/>
  <c r="AB2873" i="2" s="1"/>
  <c r="AB5316" i="2" s="1"/>
  <c r="M4182" i="2"/>
  <c r="J4190" i="2"/>
  <c r="T3816" i="2"/>
  <c r="T2881" i="2" s="1"/>
  <c r="X5324" i="2"/>
  <c r="AB3816" i="2"/>
  <c r="AB2881" i="2" s="1"/>
  <c r="AB5324" i="2" s="1"/>
  <c r="M4190" i="2"/>
  <c r="L4201" i="2"/>
  <c r="Y3827" i="2"/>
  <c r="AE4202" i="2"/>
  <c r="U4321" i="2"/>
  <c r="U3762" i="2"/>
  <c r="U2827" i="2" s="1"/>
  <c r="U5258" i="2" s="1"/>
  <c r="L4323" i="2"/>
  <c r="Y3762" i="2"/>
  <c r="Y2827" i="2" s="1"/>
  <c r="Y5258" i="2" s="1"/>
  <c r="Y4321" i="2"/>
  <c r="AC4321" i="2"/>
  <c r="AC3762" i="2"/>
  <c r="S5103" i="2"/>
  <c r="J5104" i="2"/>
  <c r="J5103" i="2" s="1"/>
  <c r="W5103" i="2"/>
  <c r="K5104" i="2"/>
  <c r="L5104" i="2"/>
  <c r="AA5103" i="2"/>
  <c r="AE5104" i="2"/>
  <c r="AE5106" i="2"/>
  <c r="J5133" i="2"/>
  <c r="J5139" i="2"/>
  <c r="T5138" i="2"/>
  <c r="X5138" i="2"/>
  <c r="K5139" i="2"/>
  <c r="M5139" i="2"/>
  <c r="AB5138" i="2"/>
  <c r="Y3289" i="2"/>
  <c r="L3287" i="2"/>
  <c r="J3474" i="2"/>
  <c r="S3476" i="2"/>
  <c r="AE823" i="2"/>
  <c r="AE825" i="2" s="1"/>
  <c r="AF825" i="2" s="1"/>
  <c r="R2644" i="2"/>
  <c r="N2644" i="2"/>
  <c r="P2644" i="2"/>
  <c r="O2644" i="2"/>
  <c r="Q2433" i="2"/>
  <c r="P2222" i="2"/>
  <c r="O2011" i="2"/>
  <c r="O2433" i="2"/>
  <c r="R2222" i="2"/>
  <c r="R1151" i="2" s="1"/>
  <c r="N2222" i="2"/>
  <c r="N1151" i="2" s="1"/>
  <c r="Q2011" i="2"/>
  <c r="Q1151" i="2" s="1"/>
  <c r="Q1139" i="2" s="1"/>
  <c r="V3663" i="2"/>
  <c r="K3661" i="2"/>
  <c r="I1036" i="2"/>
  <c r="G1212" i="2"/>
  <c r="E1216" i="2"/>
  <c r="Q1216" i="2"/>
  <c r="S1222" i="2"/>
  <c r="G1224" i="2"/>
  <c r="M1345" i="2"/>
  <c r="L1346" i="2"/>
  <c r="Y1345" i="2"/>
  <c r="K1347" i="2"/>
  <c r="J1349" i="2"/>
  <c r="S1348" i="2"/>
  <c r="AE1349" i="2"/>
  <c r="AE1348" i="2" s="1"/>
  <c r="M1350" i="2"/>
  <c r="M1138" i="2" s="1"/>
  <c r="M83" i="2" s="1"/>
  <c r="L1352" i="2"/>
  <c r="Y1351" i="2"/>
  <c r="L1353" i="2"/>
  <c r="K1354" i="2"/>
  <c r="M1358" i="2"/>
  <c r="AE1361" i="2"/>
  <c r="K1361" i="2"/>
  <c r="K1149" i="2" s="1"/>
  <c r="K94" i="2" s="1"/>
  <c r="AE1362" i="2"/>
  <c r="AF1362" i="2" s="1"/>
  <c r="K1362" i="2"/>
  <c r="K1150" i="2" s="1"/>
  <c r="K95" i="2" s="1"/>
  <c r="L1369" i="2"/>
  <c r="K1370" i="2"/>
  <c r="AE1371" i="2"/>
  <c r="AF1371" i="2" s="1"/>
  <c r="K1371" i="2"/>
  <c r="J1373" i="2"/>
  <c r="S1372" i="2"/>
  <c r="AE1373" i="2"/>
  <c r="AE1372" i="2" s="1"/>
  <c r="J1374" i="2"/>
  <c r="J1162" i="2" s="1"/>
  <c r="J107" i="2" s="1"/>
  <c r="AE1374" i="2"/>
  <c r="G1376" i="2"/>
  <c r="AB1375" i="2"/>
  <c r="M1376" i="2"/>
  <c r="G1377" i="2"/>
  <c r="M1377" i="2"/>
  <c r="G1378" i="2"/>
  <c r="M1378" i="2"/>
  <c r="G1379" i="2"/>
  <c r="M1379" i="2"/>
  <c r="M1167" i="2" s="1"/>
  <c r="L1380" i="2"/>
  <c r="L1168" i="2" s="1"/>
  <c r="AE1382" i="2"/>
  <c r="R1381" i="2"/>
  <c r="V1381" i="2"/>
  <c r="Z1381" i="2"/>
  <c r="AD1381" i="2"/>
  <c r="M1385" i="2"/>
  <c r="AF1386" i="2"/>
  <c r="K1386" i="2"/>
  <c r="K1174" i="2" s="1"/>
  <c r="H1388" i="2"/>
  <c r="K1397" i="2"/>
  <c r="M1398" i="2"/>
  <c r="M1186" i="2" s="1"/>
  <c r="E1396" i="2"/>
  <c r="E1454" i="2" s="1"/>
  <c r="H1401" i="2"/>
  <c r="M1404" i="2"/>
  <c r="K1405" i="2"/>
  <c r="K1193" i="2" s="1"/>
  <c r="M1406" i="2"/>
  <c r="M1194" i="2" s="1"/>
  <c r="AF1407" i="2"/>
  <c r="K1407" i="2"/>
  <c r="K1195" i="2" s="1"/>
  <c r="K139" i="2" s="1"/>
  <c r="M1408" i="2"/>
  <c r="M1196" i="2" s="1"/>
  <c r="AF1409" i="2"/>
  <c r="K1409" i="2"/>
  <c r="K1197" i="2" s="1"/>
  <c r="M1411" i="2"/>
  <c r="AF1414" i="2"/>
  <c r="H1417" i="2"/>
  <c r="AE1418" i="2"/>
  <c r="AF1421" i="2"/>
  <c r="H1421" i="2"/>
  <c r="AE1422" i="2"/>
  <c r="AF1422" i="2" s="1"/>
  <c r="AE1425" i="2"/>
  <c r="G1427" i="2"/>
  <c r="F1215" i="2"/>
  <c r="G1215" i="2" s="1"/>
  <c r="AF1432" i="2"/>
  <c r="K1438" i="2"/>
  <c r="K1226" i="2" s="1"/>
  <c r="K170" i="2" s="1"/>
  <c r="G1234" i="2"/>
  <c r="AF1450" i="2"/>
  <c r="L4035" i="2"/>
  <c r="Y4037" i="2"/>
  <c r="Y1460" i="2"/>
  <c r="AC4037" i="2"/>
  <c r="M1458" i="2"/>
  <c r="AC1460" i="2"/>
  <c r="AE1465" i="2"/>
  <c r="U1256" i="2"/>
  <c r="U200" i="2" s="1"/>
  <c r="L1468" i="2"/>
  <c r="L1256" i="2" s="1"/>
  <c r="Y1256" i="2"/>
  <c r="AC1256" i="2"/>
  <c r="AC200" i="2" s="1"/>
  <c r="U1469" i="2"/>
  <c r="U1258" i="2"/>
  <c r="Y1469" i="2"/>
  <c r="Y1258" i="2"/>
  <c r="L1470" i="2"/>
  <c r="AC1469" i="2"/>
  <c r="AC1489" i="2" s="1"/>
  <c r="AC1258" i="2"/>
  <c r="P1259" i="2"/>
  <c r="P203" i="2" s="1"/>
  <c r="P5381" i="2" s="1"/>
  <c r="T1259" i="2"/>
  <c r="X1259" i="2"/>
  <c r="X203" i="2" s="1"/>
  <c r="M1471" i="2"/>
  <c r="M1259" i="2" s="1"/>
  <c r="AB1259" i="2"/>
  <c r="AB203" i="2" s="1"/>
  <c r="AE1480" i="2"/>
  <c r="J1483" i="2"/>
  <c r="J1271" i="2" s="1"/>
  <c r="AE1483" i="2"/>
  <c r="AE1484" i="2"/>
  <c r="K1484" i="2"/>
  <c r="K1486" i="2"/>
  <c r="AF1564" i="2"/>
  <c r="H1564" i="2"/>
  <c r="AF1567" i="2"/>
  <c r="AF1572" i="2"/>
  <c r="H1572" i="2"/>
  <c r="H1576" i="2"/>
  <c r="AE1577" i="2"/>
  <c r="H1580" i="2"/>
  <c r="AE1580" i="2"/>
  <c r="AF1580" i="2" s="1"/>
  <c r="AF1583" i="2"/>
  <c r="H1583" i="2"/>
  <c r="H1585" i="2"/>
  <c r="H1584" i="2" s="1"/>
  <c r="K1588" i="2"/>
  <c r="K1587" i="2" s="1"/>
  <c r="W1587" i="2"/>
  <c r="AE1588" i="2"/>
  <c r="M1589" i="2"/>
  <c r="AE1590" i="2"/>
  <c r="AF1590" i="2" s="1"/>
  <c r="J1591" i="2"/>
  <c r="AE1591" i="2"/>
  <c r="AF1591" i="2" s="1"/>
  <c r="M1592" i="2"/>
  <c r="M1594" i="2"/>
  <c r="M1593" i="2" s="1"/>
  <c r="Y1593" i="2"/>
  <c r="L1595" i="2"/>
  <c r="L1593" i="2" s="1"/>
  <c r="L1596" i="2"/>
  <c r="L1172" i="2" s="1"/>
  <c r="K1597" i="2"/>
  <c r="M1597" i="2"/>
  <c r="AE1600" i="2"/>
  <c r="AF1600" i="2" s="1"/>
  <c r="AF1599" i="2" s="1"/>
  <c r="J1609" i="2"/>
  <c r="T1608" i="2"/>
  <c r="X1608" i="2"/>
  <c r="AB1608" i="2"/>
  <c r="J1611" i="2"/>
  <c r="AE1611" i="2"/>
  <c r="AF1611" i="2" s="1"/>
  <c r="M1612" i="2"/>
  <c r="M1608" i="2" s="1"/>
  <c r="L1613" i="2"/>
  <c r="L1189" i="2" s="1"/>
  <c r="L133" i="2" s="1"/>
  <c r="K1614" i="2"/>
  <c r="J1615" i="2"/>
  <c r="J1191" i="2" s="1"/>
  <c r="J135" i="2" s="1"/>
  <c r="AE1615" i="2"/>
  <c r="AF1615" i="2" s="1"/>
  <c r="M1616" i="2"/>
  <c r="R1608" i="2"/>
  <c r="AE1622" i="2"/>
  <c r="AF1622" i="2" s="1"/>
  <c r="L1628" i="2"/>
  <c r="L1204" i="2" s="1"/>
  <c r="L148" i="2" s="1"/>
  <c r="K1629" i="2"/>
  <c r="J1630" i="2"/>
  <c r="AE1630" i="2"/>
  <c r="AF1630" i="2" s="1"/>
  <c r="AB1207" i="2"/>
  <c r="AB151" i="2" s="1"/>
  <c r="M1631" i="2"/>
  <c r="L1632" i="2"/>
  <c r="Y1208" i="2"/>
  <c r="Y152" i="2" s="1"/>
  <c r="V1209" i="2"/>
  <c r="V153" i="2" s="1"/>
  <c r="K1633" i="2"/>
  <c r="J1634" i="2"/>
  <c r="S1210" i="2"/>
  <c r="AE1634" i="2"/>
  <c r="AF1634" i="2" s="1"/>
  <c r="AB1211" i="2"/>
  <c r="AB155" i="2" s="1"/>
  <c r="M1635" i="2"/>
  <c r="J1637" i="2"/>
  <c r="AE1637" i="2"/>
  <c r="AF1637" i="2" s="1"/>
  <c r="M1638" i="2"/>
  <c r="L1639" i="2"/>
  <c r="T1640" i="2"/>
  <c r="T1666" i="2" s="1"/>
  <c r="O77" i="1" s="1"/>
  <c r="J1641" i="2"/>
  <c r="T1217" i="2"/>
  <c r="T1216" i="2" s="1"/>
  <c r="X1640" i="2"/>
  <c r="X1217" i="2"/>
  <c r="AB1640" i="2"/>
  <c r="AB1666" i="2" s="1"/>
  <c r="W77" i="1" s="1"/>
  <c r="AB1217" i="2"/>
  <c r="T1219" i="2"/>
  <c r="T163" i="2" s="1"/>
  <c r="J1643" i="2"/>
  <c r="J1219" i="2" s="1"/>
  <c r="J163" i="2" s="1"/>
  <c r="X1219" i="2"/>
  <c r="X163" i="2" s="1"/>
  <c r="X5341" i="2" s="1"/>
  <c r="AB1219" i="2"/>
  <c r="AB163" i="2" s="1"/>
  <c r="N1221" i="2"/>
  <c r="N1216" i="2" s="1"/>
  <c r="N1640" i="2"/>
  <c r="AE1645" i="2"/>
  <c r="R1221" i="2"/>
  <c r="R1216" i="2" s="1"/>
  <c r="R1640" i="2"/>
  <c r="R1666" i="2" s="1"/>
  <c r="M77" i="1" s="1"/>
  <c r="K1645" i="2"/>
  <c r="K1221" i="2" s="1"/>
  <c r="V1221" i="2"/>
  <c r="V165" i="2" s="1"/>
  <c r="Z1221" i="2"/>
  <c r="Z165" i="2" s="1"/>
  <c r="AD1221" i="2"/>
  <c r="AE1647" i="2"/>
  <c r="AE1648" i="2"/>
  <c r="AF1648" i="2" s="1"/>
  <c r="AE1649" i="2"/>
  <c r="U1651" i="2"/>
  <c r="U1666" i="2" s="1"/>
  <c r="P77" i="1" s="1"/>
  <c r="U1228" i="2"/>
  <c r="U1227" i="2" s="1"/>
  <c r="Y1651" i="2"/>
  <c r="Y1228" i="2"/>
  <c r="M1652" i="2"/>
  <c r="AC1651" i="2"/>
  <c r="AC1228" i="2"/>
  <c r="AC172" i="2" s="1"/>
  <c r="K1653" i="2"/>
  <c r="I1651" i="2"/>
  <c r="I1230" i="2"/>
  <c r="I174" i="2" s="1"/>
  <c r="O1651" i="2"/>
  <c r="O1666" i="2" s="1"/>
  <c r="J77" i="1" s="1"/>
  <c r="O1230" i="2"/>
  <c r="O174" i="2" s="1"/>
  <c r="J1654" i="2"/>
  <c r="J1230" i="2" s="1"/>
  <c r="S1230" i="2"/>
  <c r="S174" i="2" s="1"/>
  <c r="W1230" i="2"/>
  <c r="W174" i="2" s="1"/>
  <c r="AA1230" i="2"/>
  <c r="AA174" i="2" s="1"/>
  <c r="AE1654" i="2"/>
  <c r="AF1654" i="2" s="1"/>
  <c r="M1655" i="2"/>
  <c r="L1657" i="2"/>
  <c r="AE1658" i="2"/>
  <c r="AF1658" i="2" s="1"/>
  <c r="K1658" i="2"/>
  <c r="J1659" i="2"/>
  <c r="AE1659" i="2"/>
  <c r="AF1659" i="2" s="1"/>
  <c r="M1664" i="2"/>
  <c r="V4224" i="2"/>
  <c r="K4222" i="2"/>
  <c r="V1672" i="2"/>
  <c r="Z4224" i="2"/>
  <c r="Z1672" i="2"/>
  <c r="L1670" i="2"/>
  <c r="AD4224" i="2"/>
  <c r="AD1672" i="2"/>
  <c r="S1252" i="2"/>
  <c r="S196" i="2" s="1"/>
  <c r="K1676" i="2"/>
  <c r="K1252" i="2" s="1"/>
  <c r="W1252" i="2"/>
  <c r="W196" i="2" s="1"/>
  <c r="AA1252" i="2"/>
  <c r="AA196" i="2" s="1"/>
  <c r="AE1676" i="2"/>
  <c r="M1678" i="2"/>
  <c r="L1679" i="2"/>
  <c r="L1678" i="2" s="1"/>
  <c r="Y1678" i="2"/>
  <c r="Y1701" i="2" s="1"/>
  <c r="M1680" i="2"/>
  <c r="M1256" i="2" s="1"/>
  <c r="T1681" i="2"/>
  <c r="X1681" i="2"/>
  <c r="M1682" i="2"/>
  <c r="M1258" i="2" s="1"/>
  <c r="AB1681" i="2"/>
  <c r="J1685" i="2"/>
  <c r="J1261" i="2" s="1"/>
  <c r="T1261" i="2"/>
  <c r="T205" i="2" s="1"/>
  <c r="X1261" i="2"/>
  <c r="X205" i="2" s="1"/>
  <c r="AB1261" i="2"/>
  <c r="AB205" i="2" s="1"/>
  <c r="V1263" i="2"/>
  <c r="Z1263" i="2"/>
  <c r="Z207" i="2" s="1"/>
  <c r="L1687" i="2"/>
  <c r="L1263" i="2" s="1"/>
  <c r="AD1263" i="2"/>
  <c r="AD207" i="2" s="1"/>
  <c r="AE1688" i="2"/>
  <c r="J1689" i="2"/>
  <c r="J1265" i="2" s="1"/>
  <c r="J209" i="2" s="1"/>
  <c r="T1265" i="2"/>
  <c r="T209" i="2" s="1"/>
  <c r="X1265" i="2"/>
  <c r="X209" i="2" s="1"/>
  <c r="AB1265" i="2"/>
  <c r="AB209" i="2" s="1"/>
  <c r="P1690" i="2"/>
  <c r="P1267" i="2"/>
  <c r="P1266" i="2" s="1"/>
  <c r="T1690" i="2"/>
  <c r="T1267" i="2"/>
  <c r="X1690" i="2"/>
  <c r="X1701" i="2" s="1"/>
  <c r="X1267" i="2"/>
  <c r="X1266" i="2" s="1"/>
  <c r="M1691" i="2"/>
  <c r="M1690" i="2" s="1"/>
  <c r="AB1690" i="2"/>
  <c r="AB1267" i="2"/>
  <c r="L1695" i="2"/>
  <c r="M1696" i="2"/>
  <c r="M1272" i="2" s="1"/>
  <c r="J1770" i="2"/>
  <c r="J1769" i="2" s="1"/>
  <c r="AE1770" i="2"/>
  <c r="AE1769" i="2" s="1"/>
  <c r="AE1773" i="2"/>
  <c r="AE1772" i="2" s="1"/>
  <c r="R1772" i="2"/>
  <c r="K1773" i="2"/>
  <c r="V1772" i="2"/>
  <c r="Z1772" i="2"/>
  <c r="AD1772" i="2"/>
  <c r="G1775" i="2"/>
  <c r="H1777" i="2"/>
  <c r="AF1779" i="2"/>
  <c r="AF1781" i="2"/>
  <c r="AF1784" i="2"/>
  <c r="H1784" i="2"/>
  <c r="AE1785" i="2"/>
  <c r="AF1785" i="2" s="1"/>
  <c r="H1788" i="2"/>
  <c r="AE1789" i="2"/>
  <c r="AF1789" i="2" s="1"/>
  <c r="H1792" i="2"/>
  <c r="AE1792" i="2"/>
  <c r="AF1792" i="2" s="1"/>
  <c r="H1795" i="2"/>
  <c r="H1797" i="2"/>
  <c r="AE1798" i="2"/>
  <c r="M1800" i="2"/>
  <c r="U1799" i="2"/>
  <c r="L1801" i="2"/>
  <c r="Y1799" i="2"/>
  <c r="AC1799" i="2"/>
  <c r="K1802" i="2"/>
  <c r="K1166" i="2" s="1"/>
  <c r="J1803" i="2"/>
  <c r="AE1803" i="2"/>
  <c r="AF1803" i="2" s="1"/>
  <c r="M1804" i="2"/>
  <c r="M1806" i="2"/>
  <c r="H1810" i="2"/>
  <c r="AE1810" i="2"/>
  <c r="AF1810" i="2" s="1"/>
  <c r="M1812" i="2"/>
  <c r="M1811" i="2" s="1"/>
  <c r="U1811" i="2"/>
  <c r="L1813" i="2"/>
  <c r="Y1811" i="2"/>
  <c r="AC1811" i="2"/>
  <c r="K1814" i="2"/>
  <c r="J1815" i="2"/>
  <c r="AE1815" i="2"/>
  <c r="AF1815" i="2" s="1"/>
  <c r="J1817" i="2"/>
  <c r="AE1817" i="2"/>
  <c r="M1818" i="2"/>
  <c r="M1816" i="2" s="1"/>
  <c r="AB1816" i="2"/>
  <c r="L1819" i="2"/>
  <c r="L1183" i="2" s="1"/>
  <c r="V1820" i="2"/>
  <c r="L1821" i="2"/>
  <c r="Z1820" i="2"/>
  <c r="AD1820" i="2"/>
  <c r="L1823" i="2"/>
  <c r="N1820" i="2"/>
  <c r="K1824" i="2"/>
  <c r="K1188" i="2" s="1"/>
  <c r="J1825" i="2"/>
  <c r="AE1825" i="2"/>
  <c r="AF1825" i="2" s="1"/>
  <c r="M1826" i="2"/>
  <c r="M1190" i="2" s="1"/>
  <c r="L1827" i="2"/>
  <c r="K1834" i="2"/>
  <c r="K1198" i="2" s="1"/>
  <c r="K142" i="2" s="1"/>
  <c r="L1840" i="2"/>
  <c r="K1841" i="2"/>
  <c r="J1842" i="2"/>
  <c r="AE1842" i="2"/>
  <c r="AF1842" i="2" s="1"/>
  <c r="M1843" i="2"/>
  <c r="L1844" i="2"/>
  <c r="K1845" i="2"/>
  <c r="J1846" i="2"/>
  <c r="AE1846" i="2"/>
  <c r="AF1846" i="2" s="1"/>
  <c r="M1847" i="2"/>
  <c r="J1849" i="2"/>
  <c r="AE1849" i="2"/>
  <c r="AF1849" i="2" s="1"/>
  <c r="M1850" i="2"/>
  <c r="L1851" i="2"/>
  <c r="T1852" i="2"/>
  <c r="J1853" i="2"/>
  <c r="J1852" i="2" s="1"/>
  <c r="X1852" i="2"/>
  <c r="AB1852" i="2"/>
  <c r="AE1857" i="2"/>
  <c r="R1852" i="2"/>
  <c r="K1857" i="2"/>
  <c r="K1852" i="2" s="1"/>
  <c r="AE1859" i="2"/>
  <c r="H1862" i="2"/>
  <c r="AE1862" i="2"/>
  <c r="AF1862" i="2" s="1"/>
  <c r="K1864" i="2"/>
  <c r="I1863" i="2"/>
  <c r="S1863" i="2"/>
  <c r="J1865" i="2"/>
  <c r="J1229" i="2" s="1"/>
  <c r="W1863" i="2"/>
  <c r="AA1863" i="2"/>
  <c r="AE1865" i="2"/>
  <c r="AF1865" i="2" s="1"/>
  <c r="M1866" i="2"/>
  <c r="L1867" i="2"/>
  <c r="K1868" i="2"/>
  <c r="J1869" i="2"/>
  <c r="AE1869" i="2"/>
  <c r="AF1869" i="2" s="1"/>
  <c r="M1870" i="2"/>
  <c r="M1234" i="2" s="1"/>
  <c r="M178" i="2" s="1"/>
  <c r="L1871" i="2"/>
  <c r="AE1876" i="2"/>
  <c r="AF1876" i="2" s="1"/>
  <c r="K1876" i="2"/>
  <c r="T4411" i="2"/>
  <c r="T1884" i="2"/>
  <c r="J1882" i="2"/>
  <c r="X4411" i="2"/>
  <c r="X1884" i="2"/>
  <c r="M4409" i="2"/>
  <c r="AB4411" i="2"/>
  <c r="AB1884" i="2"/>
  <c r="S1890" i="2"/>
  <c r="J1891" i="2"/>
  <c r="J1890" i="2" s="1"/>
  <c r="AE1891" i="2"/>
  <c r="AE1890" i="2" s="1"/>
  <c r="I1893" i="2"/>
  <c r="S1893" i="2"/>
  <c r="J1894" i="2"/>
  <c r="W1893" i="2"/>
  <c r="AA1893" i="2"/>
  <c r="AE1894" i="2"/>
  <c r="AE1895" i="2"/>
  <c r="K1895" i="2"/>
  <c r="K1893" i="2" s="1"/>
  <c r="L1908" i="2"/>
  <c r="L1272" i="2" s="1"/>
  <c r="Y1272" i="2"/>
  <c r="Y216" i="2" s="1"/>
  <c r="Y5394" i="2" s="1"/>
  <c r="AE1911" i="2"/>
  <c r="E1277" i="2"/>
  <c r="Q1913" i="2"/>
  <c r="AI1277" i="2"/>
  <c r="AI221" i="2" s="1"/>
  <c r="AI223" i="2" s="1"/>
  <c r="AI227" i="2" s="1"/>
  <c r="AE1985" i="2"/>
  <c r="K1985" i="2"/>
  <c r="K1984" i="2" s="1"/>
  <c r="V1984" i="2"/>
  <c r="Z1984" i="2"/>
  <c r="AD1984" i="2"/>
  <c r="AE1986" i="2"/>
  <c r="AE1992" i="2"/>
  <c r="P2011" i="2"/>
  <c r="P1151" i="2" s="1"/>
  <c r="P96" i="2" s="1"/>
  <c r="I2011" i="2"/>
  <c r="I1151" i="2" s="1"/>
  <c r="AE2020" i="2"/>
  <c r="M2026" i="2"/>
  <c r="M2022" i="2" s="1"/>
  <c r="AB2022" i="2"/>
  <c r="AE2034" i="2"/>
  <c r="AE2038" i="2"/>
  <c r="AE2042" i="2"/>
  <c r="AE2046" i="2"/>
  <c r="AE2062" i="2"/>
  <c r="I2074" i="2"/>
  <c r="I1228" i="2"/>
  <c r="L2077" i="2"/>
  <c r="Y2074" i="2"/>
  <c r="M2079" i="2"/>
  <c r="M2074" i="2" s="1"/>
  <c r="AC1232" i="2"/>
  <c r="AC176" i="2" s="1"/>
  <c r="AC5354" i="2" s="1"/>
  <c r="M2087" i="2"/>
  <c r="AE2105" i="2"/>
  <c r="J2106" i="2"/>
  <c r="J2104" i="2" s="1"/>
  <c r="S2104" i="2"/>
  <c r="S2124" i="2" s="1"/>
  <c r="AE2106" i="2"/>
  <c r="AE2107" i="2"/>
  <c r="K2107" i="2"/>
  <c r="K2104" i="2" s="1"/>
  <c r="AE2108" i="2"/>
  <c r="AE2112" i="2"/>
  <c r="T2116" i="2"/>
  <c r="X2116" i="2"/>
  <c r="M2117" i="2"/>
  <c r="M2116" i="2" s="1"/>
  <c r="AB2116" i="2"/>
  <c r="L2119" i="2"/>
  <c r="AE2122" i="2"/>
  <c r="AE2120" i="2" s="1"/>
  <c r="AI2126" i="2"/>
  <c r="E2126" i="2"/>
  <c r="Y2192" i="2"/>
  <c r="L2193" i="2"/>
  <c r="L2192" i="2" s="1"/>
  <c r="Y2195" i="2"/>
  <c r="L2196" i="2"/>
  <c r="L2195" i="2" s="1"/>
  <c r="U2198" i="2"/>
  <c r="U2300" i="2" s="1"/>
  <c r="P107" i="1" s="1"/>
  <c r="Y2198" i="2"/>
  <c r="L2199" i="2"/>
  <c r="L2198" i="2" s="1"/>
  <c r="AC2198" i="2"/>
  <c r="M2205" i="2"/>
  <c r="M2198" i="2" s="1"/>
  <c r="O2222" i="2"/>
  <c r="AE2224" i="2"/>
  <c r="K2224" i="2"/>
  <c r="V2222" i="2"/>
  <c r="Z2222" i="2"/>
  <c r="AD2222" i="2"/>
  <c r="AD2300" i="2" s="1"/>
  <c r="Y107" i="1" s="1"/>
  <c r="AE2225" i="2"/>
  <c r="AE2235" i="2"/>
  <c r="AE2233" i="2" s="1"/>
  <c r="AE2241" i="2"/>
  <c r="I2274" i="2"/>
  <c r="AE2278" i="2"/>
  <c r="J2279" i="2"/>
  <c r="S2274" i="2"/>
  <c r="AE2279" i="2"/>
  <c r="I2280" i="2"/>
  <c r="AE2284" i="2"/>
  <c r="M2291" i="2"/>
  <c r="M1233" i="2" s="1"/>
  <c r="Z1233" i="2"/>
  <c r="L2291" i="2"/>
  <c r="AE2292" i="2"/>
  <c r="J2293" i="2"/>
  <c r="T1235" i="2"/>
  <c r="AE1235" i="2" s="1"/>
  <c r="AF1235" i="2" s="1"/>
  <c r="M2295" i="2"/>
  <c r="M1237" i="2" s="1"/>
  <c r="Z1237" i="2"/>
  <c r="Z181" i="2" s="1"/>
  <c r="L2295" i="2"/>
  <c r="AE2296" i="2"/>
  <c r="J2297" i="2"/>
  <c r="J1239" i="2" s="1"/>
  <c r="T1239" i="2"/>
  <c r="T183" i="2" s="1"/>
  <c r="AE2317" i="2"/>
  <c r="AE2315" i="2" s="1"/>
  <c r="V2315" i="2"/>
  <c r="V2335" i="2" s="1"/>
  <c r="K2317" i="2"/>
  <c r="K2320" i="2"/>
  <c r="K2322" i="2"/>
  <c r="M2332" i="2"/>
  <c r="M2331" i="2" s="1"/>
  <c r="AI2337" i="2"/>
  <c r="AE2407" i="2"/>
  <c r="K2407" i="2"/>
  <c r="K2406" i="2" s="1"/>
  <c r="V2406" i="2"/>
  <c r="Z2406" i="2"/>
  <c r="AD2406" i="2"/>
  <c r="AE2408" i="2"/>
  <c r="AE2414" i="2"/>
  <c r="K2431" i="2"/>
  <c r="K2430" i="2" s="1"/>
  <c r="N2433" i="2"/>
  <c r="AE2434" i="2"/>
  <c r="AE2433" i="2" s="1"/>
  <c r="J2435" i="2"/>
  <c r="J2433" i="2" s="1"/>
  <c r="AE2435" i="2"/>
  <c r="AE2440" i="2"/>
  <c r="AE2439" i="2" s="1"/>
  <c r="AE2448" i="2"/>
  <c r="AE2444" i="2" s="1"/>
  <c r="K2448" i="2"/>
  <c r="AE2456" i="2"/>
  <c r="AE2460" i="2"/>
  <c r="AE2464" i="2"/>
  <c r="AE2468" i="2"/>
  <c r="AE2484" i="2"/>
  <c r="T2485" i="2"/>
  <c r="T2511" i="2" s="1"/>
  <c r="X2485" i="2"/>
  <c r="M2486" i="2"/>
  <c r="M2488" i="2"/>
  <c r="K2492" i="2"/>
  <c r="K2494" i="2"/>
  <c r="AE2497" i="2"/>
  <c r="W2496" i="2"/>
  <c r="AA2496" i="2"/>
  <c r="AA2511" i="2" s="1"/>
  <c r="M2500" i="2"/>
  <c r="M2502" i="2"/>
  <c r="M2504" i="2"/>
  <c r="M2506" i="2"/>
  <c r="M2508" i="2"/>
  <c r="J2515" i="2"/>
  <c r="U4972" i="2"/>
  <c r="U2517" i="2"/>
  <c r="L4970" i="2"/>
  <c r="Y4972" i="2"/>
  <c r="Y2517" i="2"/>
  <c r="AC4972" i="2"/>
  <c r="AC2517" i="2"/>
  <c r="M2524" i="2"/>
  <c r="M2523" i="2" s="1"/>
  <c r="L2528" i="2"/>
  <c r="M2529" i="2"/>
  <c r="M2526" i="2" s="1"/>
  <c r="M2546" i="2" s="1"/>
  <c r="AE2532" i="2"/>
  <c r="M2614" i="2"/>
  <c r="U2614" i="2"/>
  <c r="L2615" i="2"/>
  <c r="Y2614" i="2"/>
  <c r="AC2614" i="2"/>
  <c r="L2624" i="2"/>
  <c r="M2642" i="2"/>
  <c r="M2641" i="2" s="1"/>
  <c r="K2642" i="2"/>
  <c r="K2641" i="2" s="1"/>
  <c r="V2641" i="2"/>
  <c r="L2644" i="2"/>
  <c r="L2654" i="2"/>
  <c r="I2655" i="2"/>
  <c r="L2666" i="2"/>
  <c r="L2670" i="2"/>
  <c r="L2674" i="2"/>
  <c r="L2678" i="2"/>
  <c r="L2682" i="2"/>
  <c r="T2696" i="2"/>
  <c r="K2697" i="2"/>
  <c r="K2696" i="2" s="1"/>
  <c r="V2696" i="2"/>
  <c r="L2697" i="2"/>
  <c r="L2696" i="2" s="1"/>
  <c r="Z2696" i="2"/>
  <c r="AD2696" i="2"/>
  <c r="X2702" i="2"/>
  <c r="M2702" i="2"/>
  <c r="K2704" i="2"/>
  <c r="K2702" i="2" s="1"/>
  <c r="L2704" i="2"/>
  <c r="L2702" i="2" s="1"/>
  <c r="Z2702" i="2"/>
  <c r="U2707" i="2"/>
  <c r="Y2707" i="2"/>
  <c r="L2708" i="2"/>
  <c r="L2707" i="2" s="1"/>
  <c r="AC2707" i="2"/>
  <c r="AE2710" i="2"/>
  <c r="K2710" i="2"/>
  <c r="V2707" i="2"/>
  <c r="Z2707" i="2"/>
  <c r="AD2707" i="2"/>
  <c r="K2712" i="2"/>
  <c r="J2720" i="2"/>
  <c r="J2707" i="2" s="1"/>
  <c r="AE2720" i="2"/>
  <c r="M2734" i="2"/>
  <c r="K2736" i="2"/>
  <c r="L2736" i="2"/>
  <c r="L2734" i="2" s="1"/>
  <c r="Z2734" i="2"/>
  <c r="M2737" i="2"/>
  <c r="Y2757" i="2"/>
  <c r="N5275" i="2"/>
  <c r="O5296" i="2"/>
  <c r="X5296" i="2"/>
  <c r="U5298" i="2"/>
  <c r="X5301" i="2"/>
  <c r="R5310" i="2"/>
  <c r="AC5310" i="2"/>
  <c r="O5311" i="2"/>
  <c r="P5312" i="2"/>
  <c r="P5313" i="2"/>
  <c r="I5314" i="2"/>
  <c r="P5333" i="2"/>
  <c r="U5334" i="2"/>
  <c r="Q5354" i="2"/>
  <c r="P5375" i="2"/>
  <c r="AA5375" i="2"/>
  <c r="Q5380" i="2"/>
  <c r="U5385" i="2"/>
  <c r="W5394" i="2"/>
  <c r="AB5261" i="2"/>
  <c r="O3018" i="2"/>
  <c r="O2832" i="2"/>
  <c r="P5285" i="2"/>
  <c r="U5285" i="2"/>
  <c r="AC5285" i="2"/>
  <c r="O5276" i="2"/>
  <c r="I3036" i="2"/>
  <c r="I2850" i="2"/>
  <c r="Y2850" i="2"/>
  <c r="AC2855" i="2"/>
  <c r="Z5299" i="2"/>
  <c r="P5309" i="2"/>
  <c r="T5313" i="2"/>
  <c r="N5315" i="2"/>
  <c r="Y2875" i="2"/>
  <c r="AA5356" i="2"/>
  <c r="X3089" i="2"/>
  <c r="AE3089" i="2" s="1"/>
  <c r="N5359" i="2"/>
  <c r="N5362" i="2"/>
  <c r="T5378" i="2"/>
  <c r="Z3127" i="2"/>
  <c r="Z2941" i="2"/>
  <c r="U3199" i="2"/>
  <c r="U3013" i="2"/>
  <c r="Y3199" i="2"/>
  <c r="L3200" i="2"/>
  <c r="Y3013" i="2"/>
  <c r="AC3199" i="2"/>
  <c r="AC3013" i="2"/>
  <c r="K3201" i="2"/>
  <c r="V3014" i="2"/>
  <c r="V2827" i="2" s="1"/>
  <c r="V3199" i="2"/>
  <c r="L3201" i="2"/>
  <c r="Z3199" i="2"/>
  <c r="Z3014" i="2"/>
  <c r="Z2827" i="2" s="1"/>
  <c r="Z5258" i="2" s="1"/>
  <c r="AD3014" i="2"/>
  <c r="AD2827" i="2" s="1"/>
  <c r="AD3199" i="2"/>
  <c r="S3017" i="2"/>
  <c r="S3202" i="2"/>
  <c r="J3204" i="2"/>
  <c r="W3017" i="2"/>
  <c r="W2830" i="2" s="1"/>
  <c r="W5261" i="2" s="1"/>
  <c r="W3202" i="2"/>
  <c r="K3204" i="2"/>
  <c r="K3017" i="2" s="1"/>
  <c r="AA3017" i="2"/>
  <c r="AA3202" i="2"/>
  <c r="AE3204" i="2"/>
  <c r="AE3207" i="2"/>
  <c r="I3205" i="2"/>
  <c r="I3021" i="2"/>
  <c r="I2834" i="2" s="1"/>
  <c r="AE3211" i="2"/>
  <c r="L3045" i="2"/>
  <c r="T3055" i="2"/>
  <c r="T2868" i="2" s="1"/>
  <c r="T5311" i="2" s="1"/>
  <c r="J3242" i="2"/>
  <c r="J3055" i="2" s="1"/>
  <c r="M3242" i="2"/>
  <c r="M3055" i="2" s="1"/>
  <c r="AB3055" i="2"/>
  <c r="M3056" i="2"/>
  <c r="K3243" i="2"/>
  <c r="K3056" i="2" s="1"/>
  <c r="V3056" i="2"/>
  <c r="Z3056" i="2"/>
  <c r="Z2869" i="2" s="1"/>
  <c r="Z5312" i="2" s="1"/>
  <c r="L3243" i="2"/>
  <c r="L3056" i="2" s="1"/>
  <c r="AD5312" i="2"/>
  <c r="AE3245" i="2"/>
  <c r="I5324" i="2"/>
  <c r="K3269" i="2"/>
  <c r="V3268" i="2"/>
  <c r="Z3268" i="2"/>
  <c r="L3269" i="2"/>
  <c r="Z3082" i="2"/>
  <c r="AD3268" i="2"/>
  <c r="AD3082" i="2"/>
  <c r="AE3271" i="2"/>
  <c r="J3274" i="2"/>
  <c r="S3087" i="2"/>
  <c r="K3274" i="2"/>
  <c r="K3087" i="2" s="1"/>
  <c r="W3087" i="2"/>
  <c r="AE3274" i="2"/>
  <c r="K3276" i="2"/>
  <c r="K3089" i="2" s="1"/>
  <c r="J3090" i="2"/>
  <c r="Y3092" i="2"/>
  <c r="Y2905" i="2" s="1"/>
  <c r="L3279" i="2"/>
  <c r="L3092" i="2" s="1"/>
  <c r="AC3092" i="2"/>
  <c r="M3279" i="2"/>
  <c r="M3092" i="2" s="1"/>
  <c r="I3121" i="2"/>
  <c r="I3307" i="2"/>
  <c r="S3310" i="2"/>
  <c r="S3124" i="2"/>
  <c r="AE3124" i="2" s="1"/>
  <c r="W3310" i="2"/>
  <c r="W3124" i="2"/>
  <c r="AA3310" i="2"/>
  <c r="AA3124" i="2"/>
  <c r="AE3311" i="2"/>
  <c r="AE3310" i="2" s="1"/>
  <c r="K3315" i="2"/>
  <c r="V3314" i="2"/>
  <c r="V3128" i="2"/>
  <c r="Z3314" i="2"/>
  <c r="L3315" i="2"/>
  <c r="AD3314" i="2"/>
  <c r="AD3128" i="2"/>
  <c r="I3031" i="2"/>
  <c r="I3404" i="2"/>
  <c r="R3404" i="2"/>
  <c r="R3032" i="2"/>
  <c r="AE3406" i="2"/>
  <c r="J3407" i="2"/>
  <c r="T3404" i="2"/>
  <c r="T3033" i="2"/>
  <c r="T2846" i="2" s="1"/>
  <c r="T5289" i="2" s="1"/>
  <c r="M3407" i="2"/>
  <c r="AB3404" i="2"/>
  <c r="AB3033" i="2"/>
  <c r="K3411" i="2"/>
  <c r="K3410" i="2" s="1"/>
  <c r="L3410" i="2"/>
  <c r="V3415" i="2"/>
  <c r="S3415" i="2"/>
  <c r="J3416" i="2"/>
  <c r="J3042" i="2" s="1"/>
  <c r="K3416" i="2"/>
  <c r="K3415" i="2" s="1"/>
  <c r="W3415" i="2"/>
  <c r="AE3416" i="2"/>
  <c r="U3455" i="2"/>
  <c r="AE3457" i="2"/>
  <c r="AE3465" i="2"/>
  <c r="AE3481" i="2"/>
  <c r="K3486" i="2"/>
  <c r="V3485" i="2"/>
  <c r="V3112" i="2"/>
  <c r="Z3485" i="2"/>
  <c r="L3486" i="2"/>
  <c r="L3112" i="2" s="1"/>
  <c r="Z3112" i="2"/>
  <c r="AD3485" i="2"/>
  <c r="AD3112" i="2"/>
  <c r="J3490" i="2"/>
  <c r="T3485" i="2"/>
  <c r="AE3577" i="2"/>
  <c r="AE3576" i="2" s="1"/>
  <c r="L3606" i="2"/>
  <c r="Z3602" i="2"/>
  <c r="K3628" i="2"/>
  <c r="W3067" i="2"/>
  <c r="W2880" i="2" s="1"/>
  <c r="W5323" i="2" s="1"/>
  <c r="AE3628" i="2"/>
  <c r="K3630" i="2"/>
  <c r="P3778" i="2"/>
  <c r="P2844" i="2"/>
  <c r="AD5277" i="2"/>
  <c r="Q2857" i="2"/>
  <c r="Q5300" i="2" s="1"/>
  <c r="Q3789" i="2"/>
  <c r="N3818" i="2"/>
  <c r="N2885" i="2"/>
  <c r="N2883" i="2" s="1"/>
  <c r="N5326" i="2" s="1"/>
  <c r="R3818" i="2"/>
  <c r="R2885" i="2"/>
  <c r="N5341" i="2"/>
  <c r="N5329" i="2"/>
  <c r="R2886" i="2"/>
  <c r="J3962" i="2"/>
  <c r="K3966" i="2"/>
  <c r="K3969" i="2"/>
  <c r="V3782" i="2"/>
  <c r="AE3782" i="2" s="1"/>
  <c r="L3969" i="2"/>
  <c r="Z3965" i="2"/>
  <c r="Z3782" i="2"/>
  <c r="U4037" i="2"/>
  <c r="J4063" i="2"/>
  <c r="H4068" i="2"/>
  <c r="H4072" i="2" s="1"/>
  <c r="H3879" i="2"/>
  <c r="H2944" i="2" s="1"/>
  <c r="AB4140" i="2"/>
  <c r="J4142" i="2"/>
  <c r="S3768" i="2"/>
  <c r="S4140" i="2"/>
  <c r="W3768" i="2"/>
  <c r="W2833" i="2" s="1"/>
  <c r="W4140" i="2"/>
  <c r="K4142" i="2"/>
  <c r="L4142" i="2"/>
  <c r="AA3768" i="2"/>
  <c r="AA2833" i="2" s="1"/>
  <c r="AA5264" i="2" s="1"/>
  <c r="AA4140" i="2"/>
  <c r="AE4142" i="2"/>
  <c r="J4144" i="2"/>
  <c r="S3770" i="2"/>
  <c r="S2835" i="2" s="1"/>
  <c r="S5266" i="2" s="1"/>
  <c r="K4144" i="2"/>
  <c r="W3770" i="2"/>
  <c r="W2835" i="2" s="1"/>
  <c r="L4144" i="2"/>
  <c r="AA3770" i="2"/>
  <c r="AA2835" i="2" s="1"/>
  <c r="AA5266" i="2" s="1"/>
  <c r="AE4144" i="2"/>
  <c r="J4146" i="2"/>
  <c r="M4155" i="2"/>
  <c r="AB3781" i="2"/>
  <c r="K4159" i="2"/>
  <c r="V4158" i="2"/>
  <c r="V3785" i="2"/>
  <c r="L4159" i="2"/>
  <c r="L4158" i="2" s="1"/>
  <c r="Z4158" i="2"/>
  <c r="Z3785" i="2"/>
  <c r="AD4158" i="2"/>
  <c r="AD3785" i="2"/>
  <c r="Y4163" i="2"/>
  <c r="L4165" i="2"/>
  <c r="J4166" i="2"/>
  <c r="S3792" i="2"/>
  <c r="S3789" i="2" s="1"/>
  <c r="AE4166" i="2"/>
  <c r="K4170" i="2"/>
  <c r="K4168" i="2" s="1"/>
  <c r="V4168" i="2"/>
  <c r="Z4168" i="2"/>
  <c r="L4170" i="2"/>
  <c r="I4172" i="2"/>
  <c r="I3799" i="2"/>
  <c r="K4174" i="2"/>
  <c r="K3800" i="2" s="1"/>
  <c r="K4177" i="2"/>
  <c r="V3803" i="2"/>
  <c r="L4177" i="2"/>
  <c r="Z3803" i="2"/>
  <c r="Z2868" i="2" s="1"/>
  <c r="K4182" i="2"/>
  <c r="K4185" i="2"/>
  <c r="V3811" i="2"/>
  <c r="V2876" i="2" s="1"/>
  <c r="L4185" i="2"/>
  <c r="Z3811" i="2"/>
  <c r="Z2876" i="2" s="1"/>
  <c r="Z5319" i="2" s="1"/>
  <c r="I5323" i="2"/>
  <c r="K4190" i="2"/>
  <c r="O4218" i="2"/>
  <c r="J189" i="1" s="1"/>
  <c r="T4324" i="2"/>
  <c r="T3764" i="2"/>
  <c r="T3763" i="2" s="1"/>
  <c r="X4324" i="2"/>
  <c r="X3764" i="2"/>
  <c r="M4325" i="2"/>
  <c r="M4324" i="2" s="1"/>
  <c r="AB4324" i="2"/>
  <c r="AB3764" i="2"/>
  <c r="AB3763" i="2" s="1"/>
  <c r="J4615" i="2"/>
  <c r="U4607" i="2"/>
  <c r="K5078" i="2"/>
  <c r="X5075" i="2"/>
  <c r="AB4037" i="2"/>
  <c r="M4035" i="2"/>
  <c r="I1460" i="2"/>
  <c r="Y4224" i="2"/>
  <c r="L4222" i="2"/>
  <c r="Y4411" i="2"/>
  <c r="L4409" i="2"/>
  <c r="AB4598" i="2"/>
  <c r="M4596" i="2"/>
  <c r="Y4785" i="2"/>
  <c r="L4783" i="2"/>
  <c r="AB2331" i="2"/>
  <c r="V2430" i="2"/>
  <c r="S2433" i="2"/>
  <c r="V2444" i="2"/>
  <c r="V2449" i="2"/>
  <c r="AB2485" i="2"/>
  <c r="V2491" i="2"/>
  <c r="S2496" i="2"/>
  <c r="M2515" i="2"/>
  <c r="K4970" i="2"/>
  <c r="V4972" i="2"/>
  <c r="I2517" i="2"/>
  <c r="AB2523" i="2"/>
  <c r="AB2546" i="2" s="1"/>
  <c r="I2546" i="2"/>
  <c r="W2546" i="2"/>
  <c r="AA2546" i="2"/>
  <c r="AA2548" i="2" s="1"/>
  <c r="AA2552" i="2" s="1"/>
  <c r="J2640" i="2"/>
  <c r="AE2640" i="2"/>
  <c r="AE2642" i="2"/>
  <c r="AE2641" i="2" s="1"/>
  <c r="S2644" i="2"/>
  <c r="J2645" i="2"/>
  <c r="J2644" i="2" s="1"/>
  <c r="M2646" i="2"/>
  <c r="M2644" i="2" s="1"/>
  <c r="AE2649" i="2"/>
  <c r="K2651" i="2"/>
  <c r="K2650" i="2" s="1"/>
  <c r="K2653" i="2"/>
  <c r="AE2656" i="2"/>
  <c r="W2655" i="2"/>
  <c r="AA2655" i="2"/>
  <c r="AA2722" i="2" s="1"/>
  <c r="L2659" i="2"/>
  <c r="Y2655" i="2"/>
  <c r="AE2663" i="2"/>
  <c r="K2665" i="2"/>
  <c r="K2667" i="2"/>
  <c r="K2669" i="2"/>
  <c r="K2671" i="2"/>
  <c r="K2673" i="2"/>
  <c r="K2675" i="2"/>
  <c r="K2677" i="2"/>
  <c r="K2679" i="2"/>
  <c r="K2681" i="2"/>
  <c r="K2695" i="2"/>
  <c r="AE2697" i="2"/>
  <c r="AE2704" i="2"/>
  <c r="AE2702" i="2" s="1"/>
  <c r="K2709" i="2"/>
  <c r="K2707" i="2" s="1"/>
  <c r="AE2712" i="2"/>
  <c r="AE2716" i="2"/>
  <c r="K2733" i="2"/>
  <c r="AB2734" i="2"/>
  <c r="AE2736" i="2"/>
  <c r="T2737" i="2"/>
  <c r="X2737" i="2"/>
  <c r="X2757" i="2" s="1"/>
  <c r="X2759" i="2" s="1"/>
  <c r="X2763" i="2" s="1"/>
  <c r="AB2737" i="2"/>
  <c r="J2740" i="2"/>
  <c r="AE2740" i="2"/>
  <c r="K2740" i="2"/>
  <c r="AE2741" i="2"/>
  <c r="AE2745" i="2"/>
  <c r="T2749" i="2"/>
  <c r="AB2749" i="2"/>
  <c r="M2750" i="2"/>
  <c r="M2749" i="2" s="1"/>
  <c r="U2757" i="2"/>
  <c r="K2754" i="2"/>
  <c r="K2753" i="2" s="1"/>
  <c r="H2759" i="2"/>
  <c r="H2763" i="2" s="1"/>
  <c r="R5263" i="2"/>
  <c r="Q5289" i="2"/>
  <c r="Q5277" i="2"/>
  <c r="N5291" i="2"/>
  <c r="N5279" i="2"/>
  <c r="N2854" i="2"/>
  <c r="O5304" i="2"/>
  <c r="P5308" i="2"/>
  <c r="I5313" i="2"/>
  <c r="P5316" i="2"/>
  <c r="AD5318" i="2"/>
  <c r="P5320" i="2"/>
  <c r="I5337" i="2"/>
  <c r="I5325" i="2"/>
  <c r="N5339" i="2"/>
  <c r="N5327" i="2"/>
  <c r="S5340" i="2"/>
  <c r="S5328" i="2"/>
  <c r="N5342" i="2"/>
  <c r="N5330" i="2"/>
  <c r="N2894" i="2"/>
  <c r="Q5353" i="2"/>
  <c r="T5356" i="2"/>
  <c r="R5358" i="2"/>
  <c r="W5375" i="2"/>
  <c r="Y5385" i="2"/>
  <c r="N2933" i="2"/>
  <c r="O5390" i="2"/>
  <c r="AB3015" i="2"/>
  <c r="AB2829" i="2"/>
  <c r="T5261" i="2"/>
  <c r="AD5266" i="2"/>
  <c r="AD5282" i="2"/>
  <c r="AD5270" i="2"/>
  <c r="T3027" i="2"/>
  <c r="T2841" i="2"/>
  <c r="AB3027" i="2"/>
  <c r="AB2841" i="2"/>
  <c r="Q3036" i="2"/>
  <c r="Q2850" i="2"/>
  <c r="Z5295" i="2"/>
  <c r="W5296" i="2"/>
  <c r="R5299" i="2"/>
  <c r="R2860" i="2"/>
  <c r="O5308" i="2"/>
  <c r="Q3050" i="2"/>
  <c r="AE3055" i="2"/>
  <c r="W5315" i="2"/>
  <c r="O5316" i="2"/>
  <c r="AD2876" i="2"/>
  <c r="R3070" i="2"/>
  <c r="AE3071" i="2"/>
  <c r="O5340" i="2"/>
  <c r="O5328" i="2"/>
  <c r="S2888" i="2"/>
  <c r="O5355" i="2"/>
  <c r="P5357" i="2"/>
  <c r="Q5361" i="2"/>
  <c r="O5374" i="2"/>
  <c r="I5375" i="2"/>
  <c r="P5383" i="2"/>
  <c r="U5383" i="2"/>
  <c r="AC5383" i="2"/>
  <c r="P5394" i="2"/>
  <c r="Q3131" i="2"/>
  <c r="M3202" i="2"/>
  <c r="M3016" i="2"/>
  <c r="K3203" i="2"/>
  <c r="V3202" i="2"/>
  <c r="V3016" i="2"/>
  <c r="Z3202" i="2"/>
  <c r="Z3016" i="2"/>
  <c r="L3203" i="2"/>
  <c r="AD3202" i="2"/>
  <c r="AD3016" i="2"/>
  <c r="S3205" i="2"/>
  <c r="W3205" i="2"/>
  <c r="W3019" i="2"/>
  <c r="AA3205" i="2"/>
  <c r="AE3206" i="2"/>
  <c r="K3208" i="2"/>
  <c r="V3021" i="2"/>
  <c r="V2834" i="2" s="1"/>
  <c r="V5265" i="2" s="1"/>
  <c r="L3208" i="2"/>
  <c r="Z3021" i="2"/>
  <c r="AD2834" i="2"/>
  <c r="AD5265" i="2" s="1"/>
  <c r="J3209" i="2"/>
  <c r="J3022" i="2" s="1"/>
  <c r="T3022" i="2"/>
  <c r="T3205" i="2"/>
  <c r="X3022" i="2"/>
  <c r="X2835" i="2" s="1"/>
  <c r="X5266" i="2" s="1"/>
  <c r="K3209" i="2"/>
  <c r="K3022" i="2" s="1"/>
  <c r="X3205" i="2"/>
  <c r="AB3022" i="2"/>
  <c r="M3209" i="2"/>
  <c r="AB3205" i="2"/>
  <c r="J3210" i="2"/>
  <c r="AE3216" i="2"/>
  <c r="J3218" i="2"/>
  <c r="T3217" i="2"/>
  <c r="T3031" i="2"/>
  <c r="X3217" i="2"/>
  <c r="X3031" i="2"/>
  <c r="K3218" i="2"/>
  <c r="M3218" i="2"/>
  <c r="AB3217" i="2"/>
  <c r="AB3031" i="2"/>
  <c r="K3033" i="2"/>
  <c r="AE3225" i="2"/>
  <c r="AE3232" i="2"/>
  <c r="J3234" i="2"/>
  <c r="T3233" i="2"/>
  <c r="T3047" i="2"/>
  <c r="X3233" i="2"/>
  <c r="X3047" i="2"/>
  <c r="K3234" i="2"/>
  <c r="M3234" i="2"/>
  <c r="AB3233" i="2"/>
  <c r="AB3047" i="2"/>
  <c r="AE3241" i="2"/>
  <c r="T2872" i="2"/>
  <c r="T5315" i="2" s="1"/>
  <c r="M3246" i="2"/>
  <c r="M3059" i="2" s="1"/>
  <c r="AB3059" i="2"/>
  <c r="K3247" i="2"/>
  <c r="K3060" i="2" s="1"/>
  <c r="V3060" i="2"/>
  <c r="Z3060" i="2"/>
  <c r="L3247" i="2"/>
  <c r="L3060" i="2" s="1"/>
  <c r="AD2873" i="2"/>
  <c r="AE3250" i="2"/>
  <c r="W3065" i="2"/>
  <c r="W2878" i="2" s="1"/>
  <c r="K3252" i="2"/>
  <c r="AE3252" i="2"/>
  <c r="K3254" i="2"/>
  <c r="AE3261" i="2"/>
  <c r="I5343" i="2"/>
  <c r="I5331" i="2"/>
  <c r="AE3266" i="2"/>
  <c r="I5336" i="2"/>
  <c r="N3283" i="2"/>
  <c r="I139" i="1" s="1"/>
  <c r="I3268" i="2"/>
  <c r="S3268" i="2"/>
  <c r="S3083" i="2"/>
  <c r="W3268" i="2"/>
  <c r="W3083" i="2"/>
  <c r="K3270" i="2"/>
  <c r="K3083" i="2" s="1"/>
  <c r="AA3268" i="2"/>
  <c r="AA3083" i="2"/>
  <c r="AA2896" i="2" s="1"/>
  <c r="AA5351" i="2" s="1"/>
  <c r="AE3270" i="2"/>
  <c r="L3085" i="2"/>
  <c r="AE3275" i="2"/>
  <c r="X2906" i="2"/>
  <c r="M3094" i="2"/>
  <c r="L3281" i="2"/>
  <c r="Y3094" i="2"/>
  <c r="Y2907" i="2" s="1"/>
  <c r="U3110" i="2"/>
  <c r="U2923" i="2" s="1"/>
  <c r="U3295" i="2"/>
  <c r="Y3110" i="2"/>
  <c r="Y2923" i="2" s="1"/>
  <c r="Y3295" i="2"/>
  <c r="AC3110" i="2"/>
  <c r="AC2923" i="2" s="1"/>
  <c r="AC5378" i="2" s="1"/>
  <c r="M3297" i="2"/>
  <c r="M3110" i="2" s="1"/>
  <c r="AC3295" i="2"/>
  <c r="S3298" i="2"/>
  <c r="S3113" i="2"/>
  <c r="W3298" i="2"/>
  <c r="AA3113" i="2"/>
  <c r="AA3298" i="2"/>
  <c r="AE3300" i="2"/>
  <c r="Y3118" i="2"/>
  <c r="L3305" i="2"/>
  <c r="AC5386" i="2"/>
  <c r="Y3125" i="2"/>
  <c r="Y2938" i="2" s="1"/>
  <c r="Y5393" i="2" s="1"/>
  <c r="L3312" i="2"/>
  <c r="V3126" i="2"/>
  <c r="K3313" i="2"/>
  <c r="K3126" i="2" s="1"/>
  <c r="L3313" i="2"/>
  <c r="L3126" i="2" s="1"/>
  <c r="Z3126" i="2"/>
  <c r="P3318" i="2"/>
  <c r="T2836" i="2"/>
  <c r="M3397" i="2"/>
  <c r="AB3023" i="2"/>
  <c r="AB2836" i="2" s="1"/>
  <c r="AB5267" i="2" s="1"/>
  <c r="K3398" i="2"/>
  <c r="K3024" i="2" s="1"/>
  <c r="V3024" i="2"/>
  <c r="V2837" i="2" s="1"/>
  <c r="Z3024" i="2"/>
  <c r="Z2837" i="2" s="1"/>
  <c r="L3398" i="2"/>
  <c r="M3400" i="2"/>
  <c r="AC3026" i="2"/>
  <c r="L3401" i="2"/>
  <c r="S3029" i="2"/>
  <c r="S3401" i="2"/>
  <c r="W3029" i="2"/>
  <c r="W2842" i="2" s="1"/>
  <c r="W3401" i="2"/>
  <c r="AA3029" i="2"/>
  <c r="AA2842" i="2" s="1"/>
  <c r="AA3401" i="2"/>
  <c r="AE3403" i="2"/>
  <c r="J3404" i="2"/>
  <c r="AE3417" i="2"/>
  <c r="AE3421" i="2"/>
  <c r="U3424" i="2"/>
  <c r="Y3424" i="2"/>
  <c r="M3426" i="2"/>
  <c r="AC3424" i="2"/>
  <c r="AE3427" i="2"/>
  <c r="I3424" i="2"/>
  <c r="K3429" i="2"/>
  <c r="K3055" i="2" s="1"/>
  <c r="W3055" i="2"/>
  <c r="AE3431" i="2"/>
  <c r="K3439" i="2"/>
  <c r="J3441" i="2"/>
  <c r="S3067" i="2"/>
  <c r="S2880" i="2" s="1"/>
  <c r="S5323" i="2" s="1"/>
  <c r="AA3067" i="2"/>
  <c r="AE3441" i="2"/>
  <c r="K3445" i="2"/>
  <c r="V3444" i="2"/>
  <c r="L3445" i="2"/>
  <c r="Z3444" i="2"/>
  <c r="L3448" i="2"/>
  <c r="Y3444" i="2"/>
  <c r="L3449" i="2"/>
  <c r="Z3075" i="2"/>
  <c r="Z2888" i="2" s="1"/>
  <c r="K3451" i="2"/>
  <c r="V3450" i="2"/>
  <c r="V3077" i="2"/>
  <c r="Z3450" i="2"/>
  <c r="Z3077" i="2"/>
  <c r="L3451" i="2"/>
  <c r="AD3450" i="2"/>
  <c r="AD3077" i="2"/>
  <c r="T5346" i="2"/>
  <c r="T5334" i="2"/>
  <c r="X5334" i="2"/>
  <c r="X5346" i="2"/>
  <c r="M3452" i="2"/>
  <c r="M3078" i="2" s="1"/>
  <c r="AB3078" i="2"/>
  <c r="AB3450" i="2"/>
  <c r="AE3453" i="2"/>
  <c r="Z3482" i="2"/>
  <c r="X3485" i="2"/>
  <c r="X3114" i="2"/>
  <c r="M3488" i="2"/>
  <c r="AB3114" i="2"/>
  <c r="AB3485" i="2"/>
  <c r="AE3489" i="2"/>
  <c r="AE3498" i="2"/>
  <c r="AE3497" i="2" s="1"/>
  <c r="AA3505" i="2"/>
  <c r="AE3582" i="2"/>
  <c r="L3584" i="2"/>
  <c r="Z3023" i="2"/>
  <c r="J3586" i="2"/>
  <c r="K3589" i="2"/>
  <c r="K3609" i="2"/>
  <c r="K3607" i="2" s="1"/>
  <c r="V3607" i="2"/>
  <c r="L3609" i="2"/>
  <c r="Z3607" i="2"/>
  <c r="K3615" i="2"/>
  <c r="K3054" i="2" s="1"/>
  <c r="V3611" i="2"/>
  <c r="AE3617" i="2"/>
  <c r="S3059" i="2"/>
  <c r="S2872" i="2" s="1"/>
  <c r="J3620" i="2"/>
  <c r="AE3620" i="2"/>
  <c r="L3635" i="2"/>
  <c r="Y3631" i="2"/>
  <c r="L3677" i="2"/>
  <c r="L3116" i="2" s="1"/>
  <c r="Y3116" i="2"/>
  <c r="M3677" i="2"/>
  <c r="AC3116" i="2"/>
  <c r="AC2929" i="2" s="1"/>
  <c r="AC5384" i="2" s="1"/>
  <c r="I5386" i="2"/>
  <c r="U3760" i="2"/>
  <c r="N3763" i="2"/>
  <c r="N2830" i="2"/>
  <c r="R3763" i="2"/>
  <c r="R2830" i="2"/>
  <c r="Q3766" i="2"/>
  <c r="Q2833" i="2"/>
  <c r="O5282" i="2"/>
  <c r="R5298" i="2"/>
  <c r="X5310" i="2"/>
  <c r="R3798" i="2"/>
  <c r="O5350" i="2"/>
  <c r="O2894" i="2"/>
  <c r="I5359" i="2"/>
  <c r="U3770" i="2"/>
  <c r="U3953" i="2"/>
  <c r="Y3770" i="2"/>
  <c r="Y2835" i="2" s="1"/>
  <c r="Y5266" i="2" s="1"/>
  <c r="L3957" i="2"/>
  <c r="Y3953" i="2"/>
  <c r="AC3770" i="2"/>
  <c r="AC3953" i="2"/>
  <c r="K3958" i="2"/>
  <c r="V3771" i="2"/>
  <c r="V2836" i="2" s="1"/>
  <c r="V5267" i="2" s="1"/>
  <c r="L3958" i="2"/>
  <c r="Z3771" i="2"/>
  <c r="AE3771" i="2" s="1"/>
  <c r="J3982" i="2"/>
  <c r="T3981" i="2"/>
  <c r="T3795" i="2"/>
  <c r="X3981" i="2"/>
  <c r="X3795" i="2"/>
  <c r="X3794" i="2" s="1"/>
  <c r="M3982" i="2"/>
  <c r="AB3981" i="2"/>
  <c r="AB3795" i="2"/>
  <c r="J3986" i="2"/>
  <c r="I4134" i="2"/>
  <c r="I3762" i="2"/>
  <c r="I2827" i="2" s="1"/>
  <c r="I5258" i="2" s="1"/>
  <c r="M3832" i="2"/>
  <c r="K4206" i="2"/>
  <c r="V3832" i="2"/>
  <c r="L4206" i="2"/>
  <c r="Z3832" i="2"/>
  <c r="J4212" i="2"/>
  <c r="U3838" i="2"/>
  <c r="Y3838" i="2"/>
  <c r="Y2903" i="2" s="1"/>
  <c r="L4212" i="2"/>
  <c r="AC3838" i="2"/>
  <c r="AC2903" i="2" s="1"/>
  <c r="M4212" i="2"/>
  <c r="M3838" i="2" s="1"/>
  <c r="M2903" i="2" s="1"/>
  <c r="M5358" i="2" s="1"/>
  <c r="J4215" i="2"/>
  <c r="S3841" i="2"/>
  <c r="L4215" i="2"/>
  <c r="AA3841" i="2"/>
  <c r="AA2906" i="2" s="1"/>
  <c r="AA5361" i="2" s="1"/>
  <c r="AA4203" i="2"/>
  <c r="AE4215" i="2"/>
  <c r="J4228" i="2"/>
  <c r="S3854" i="2"/>
  <c r="W3854" i="2"/>
  <c r="K4228" i="2"/>
  <c r="L4228" i="2"/>
  <c r="AA3854" i="2"/>
  <c r="AA2919" i="2" s="1"/>
  <c r="AA5374" i="2" s="1"/>
  <c r="AE4228" i="2"/>
  <c r="S4339" i="2"/>
  <c r="J4340" i="2"/>
  <c r="S3779" i="2"/>
  <c r="W4339" i="2"/>
  <c r="W3779" i="2"/>
  <c r="AA4339" i="2"/>
  <c r="AA3779" i="2"/>
  <c r="AE4340" i="2"/>
  <c r="U4339" i="2"/>
  <c r="U3782" i="2"/>
  <c r="U2847" i="2" s="1"/>
  <c r="L4343" i="2"/>
  <c r="Y4339" i="2"/>
  <c r="Y3782" i="2"/>
  <c r="Y2847" i="2" s="1"/>
  <c r="AC3782" i="2"/>
  <c r="AC2847" i="2" s="1"/>
  <c r="AC4339" i="2"/>
  <c r="K4344" i="2"/>
  <c r="V3783" i="2"/>
  <c r="V2848" i="2" s="1"/>
  <c r="L4344" i="2"/>
  <c r="L3783" i="2" s="1"/>
  <c r="Z3783" i="2"/>
  <c r="Z2848" i="2" s="1"/>
  <c r="AD5291" i="2"/>
  <c r="AD5279" i="2"/>
  <c r="J4393" i="2"/>
  <c r="T3832" i="2"/>
  <c r="X3832" i="2"/>
  <c r="X2897" i="2" s="1"/>
  <c r="K4393" i="2"/>
  <c r="M4393" i="2"/>
  <c r="AB3832" i="2"/>
  <c r="AB2897" i="2" s="1"/>
  <c r="AB5352" i="2" s="1"/>
  <c r="J4395" i="2"/>
  <c r="T3834" i="2"/>
  <c r="T2899" i="2" s="1"/>
  <c r="T5354" i="2" s="1"/>
  <c r="M4395" i="2"/>
  <c r="AB3834" i="2"/>
  <c r="AB2899" i="2" s="1"/>
  <c r="AB5354" i="2" s="1"/>
  <c r="U4432" i="2"/>
  <c r="U3873" i="2"/>
  <c r="U2938" i="2" s="1"/>
  <c r="U5393" i="2" s="1"/>
  <c r="AC4432" i="2"/>
  <c r="AC3873" i="2"/>
  <c r="AC2938" i="2" s="1"/>
  <c r="AC5393" i="2" s="1"/>
  <c r="K4435" i="2"/>
  <c r="K3874" i="2" s="1"/>
  <c r="V3874" i="2"/>
  <c r="L4435" i="2"/>
  <c r="Z3874" i="2"/>
  <c r="AD4440" i="2"/>
  <c r="AD3874" i="2"/>
  <c r="AD2939" i="2" s="1"/>
  <c r="AD5394" i="2" s="1"/>
  <c r="AE4789" i="2"/>
  <c r="AD4794" i="2"/>
  <c r="AD4814" i="2" s="1"/>
  <c r="S4940" i="2"/>
  <c r="J4941" i="2"/>
  <c r="J4940" i="2" s="1"/>
  <c r="W4940" i="2"/>
  <c r="K4941" i="2"/>
  <c r="K4940" i="2" s="1"/>
  <c r="L4941" i="2"/>
  <c r="L4940" i="2" s="1"/>
  <c r="AA4940" i="2"/>
  <c r="AE4941" i="2"/>
  <c r="M4970" i="2"/>
  <c r="Y4993" i="2"/>
  <c r="L4995" i="2"/>
  <c r="AE4996" i="2"/>
  <c r="K4035" i="2"/>
  <c r="V4037" i="2"/>
  <c r="J4222" i="2"/>
  <c r="S4224" i="2"/>
  <c r="AE1670" i="2"/>
  <c r="AE1672" i="2" s="1"/>
  <c r="AF1672" i="2" s="1"/>
  <c r="S4411" i="2"/>
  <c r="J4409" i="2"/>
  <c r="AE1882" i="2"/>
  <c r="AE1884" i="2" s="1"/>
  <c r="AF1884" i="2" s="1"/>
  <c r="K4596" i="2"/>
  <c r="V4598" i="2"/>
  <c r="I2095" i="2"/>
  <c r="S4785" i="2"/>
  <c r="J4783" i="2"/>
  <c r="AE2304" i="2"/>
  <c r="AE2306" i="2" s="1"/>
  <c r="AF2306" i="2" s="1"/>
  <c r="U2546" i="2"/>
  <c r="AC2546" i="2"/>
  <c r="H2548" i="2"/>
  <c r="H2552" i="2" s="1"/>
  <c r="K2626" i="2"/>
  <c r="K2620" i="2" s="1"/>
  <c r="V2644" i="2"/>
  <c r="K2646" i="2"/>
  <c r="K2644" i="2" s="1"/>
  <c r="Z2644" i="2"/>
  <c r="AD2644" i="2"/>
  <c r="AE2647" i="2"/>
  <c r="M2652" i="2"/>
  <c r="M2654" i="2"/>
  <c r="AE2658" i="2"/>
  <c r="AE2659" i="2"/>
  <c r="AE2661" i="2"/>
  <c r="AE2660" i="2" s="1"/>
  <c r="M2666" i="2"/>
  <c r="M2668" i="2"/>
  <c r="M2670" i="2"/>
  <c r="M2672" i="2"/>
  <c r="M2674" i="2"/>
  <c r="M2676" i="2"/>
  <c r="M2678" i="2"/>
  <c r="M2680" i="2"/>
  <c r="M2682" i="2"/>
  <c r="U2696" i="2"/>
  <c r="Y2696" i="2"/>
  <c r="AC2696" i="2"/>
  <c r="AE2699" i="2"/>
  <c r="I2702" i="2"/>
  <c r="AE2706" i="2"/>
  <c r="T2707" i="2"/>
  <c r="X2707" i="2"/>
  <c r="X2722" i="2" s="1"/>
  <c r="M2708" i="2"/>
  <c r="M2707" i="2" s="1"/>
  <c r="AE2714" i="2"/>
  <c r="AE2718" i="2"/>
  <c r="M2732" i="2"/>
  <c r="I2734" i="2"/>
  <c r="I2757" i="2" s="1"/>
  <c r="K2738" i="2"/>
  <c r="V2737" i="2"/>
  <c r="L2738" i="2"/>
  <c r="L2737" i="2" s="1"/>
  <c r="Z2737" i="2"/>
  <c r="AD2737" i="2"/>
  <c r="J2749" i="2"/>
  <c r="K2750" i="2"/>
  <c r="K2749" i="2" s="1"/>
  <c r="V2749" i="2"/>
  <c r="Z2749" i="2"/>
  <c r="AE2751" i="2"/>
  <c r="AE2749" i="2" s="1"/>
  <c r="AC2757" i="2"/>
  <c r="T2753" i="2"/>
  <c r="J2754" i="2"/>
  <c r="J2753" i="2" s="1"/>
  <c r="M2754" i="2"/>
  <c r="M2753" i="2" s="1"/>
  <c r="AB2753" i="2"/>
  <c r="K2755" i="2"/>
  <c r="V2753" i="2"/>
  <c r="L2755" i="2"/>
  <c r="L2753" i="2" s="1"/>
  <c r="Z2753" i="2"/>
  <c r="Z2757" i="2" s="1"/>
  <c r="AD2757" i="2"/>
  <c r="AI2759" i="2"/>
  <c r="Q2825" i="2"/>
  <c r="U5261" i="2"/>
  <c r="O5265" i="2"/>
  <c r="N5267" i="2"/>
  <c r="W5268" i="2"/>
  <c r="T5296" i="2"/>
  <c r="U5309" i="2"/>
  <c r="P5321" i="2"/>
  <c r="O5324" i="2"/>
  <c r="R5339" i="2"/>
  <c r="P5340" i="2"/>
  <c r="P5328" i="2"/>
  <c r="V5342" i="2"/>
  <c r="V5330" i="2"/>
  <c r="O5331" i="2"/>
  <c r="O5348" i="2"/>
  <c r="O5336" i="2"/>
  <c r="N5355" i="2"/>
  <c r="O5360" i="2"/>
  <c r="P5361" i="2"/>
  <c r="R5374" i="2"/>
  <c r="N5381" i="2"/>
  <c r="O5383" i="2"/>
  <c r="R2933" i="2"/>
  <c r="R5393" i="2"/>
  <c r="Q5396" i="2"/>
  <c r="Q2940" i="2"/>
  <c r="T3015" i="2"/>
  <c r="P5289" i="2"/>
  <c r="P5277" i="2"/>
  <c r="O2848" i="2"/>
  <c r="AA5296" i="2"/>
  <c r="I3041" i="2"/>
  <c r="I2855" i="2"/>
  <c r="P3046" i="2"/>
  <c r="P2861" i="2"/>
  <c r="P5304" i="2" s="1"/>
  <c r="Z5307" i="2"/>
  <c r="Q5310" i="2"/>
  <c r="V2868" i="2"/>
  <c r="V5311" i="2" s="1"/>
  <c r="U5317" i="2"/>
  <c r="Q5318" i="2"/>
  <c r="Q5321" i="2"/>
  <c r="U5337" i="2"/>
  <c r="U5325" i="2"/>
  <c r="P5360" i="2"/>
  <c r="T2906" i="2"/>
  <c r="P3108" i="2"/>
  <c r="P2923" i="2"/>
  <c r="O5386" i="2"/>
  <c r="O3120" i="2"/>
  <c r="O2934" i="2"/>
  <c r="N5393" i="2"/>
  <c r="X5394" i="2"/>
  <c r="W2836" i="2"/>
  <c r="M3216" i="2"/>
  <c r="M3029" i="2" s="1"/>
  <c r="AC3214" i="2"/>
  <c r="S3032" i="2"/>
  <c r="S3217" i="2"/>
  <c r="AA3217" i="2"/>
  <c r="AA3032" i="2"/>
  <c r="AA2845" i="2" s="1"/>
  <c r="AE3219" i="2"/>
  <c r="U3038" i="2"/>
  <c r="U3223" i="2"/>
  <c r="Y3223" i="2"/>
  <c r="Y3038" i="2"/>
  <c r="AC3038" i="2"/>
  <c r="M3225" i="2"/>
  <c r="M3038" i="2" s="1"/>
  <c r="AC3223" i="2"/>
  <c r="AE3226" i="2"/>
  <c r="I2853" i="2"/>
  <c r="I5296" i="2" s="1"/>
  <c r="T3042" i="2"/>
  <c r="T3228" i="2"/>
  <c r="X3042" i="2"/>
  <c r="X3228" i="2"/>
  <c r="M3229" i="2"/>
  <c r="AB3042" i="2"/>
  <c r="AB3228" i="2"/>
  <c r="K3230" i="2"/>
  <c r="K3043" i="2" s="1"/>
  <c r="V3043" i="2"/>
  <c r="V2856" i="2" s="1"/>
  <c r="V3228" i="2"/>
  <c r="Z3228" i="2"/>
  <c r="L3230" i="2"/>
  <c r="L3043" i="2" s="1"/>
  <c r="AD3228" i="2"/>
  <c r="AD3043" i="2"/>
  <c r="Y2858" i="2"/>
  <c r="S3048" i="2"/>
  <c r="S3233" i="2"/>
  <c r="AA3233" i="2"/>
  <c r="AA3048" i="2"/>
  <c r="AA2861" i="2" s="1"/>
  <c r="AA5304" i="2" s="1"/>
  <c r="AE3235" i="2"/>
  <c r="T3237" i="2"/>
  <c r="T3051" i="2"/>
  <c r="X3237" i="2"/>
  <c r="X3051" i="2"/>
  <c r="M3238" i="2"/>
  <c r="AB3237" i="2"/>
  <c r="AB3051" i="2"/>
  <c r="K3239" i="2"/>
  <c r="K3052" i="2" s="1"/>
  <c r="V3052" i="2"/>
  <c r="V3237" i="2"/>
  <c r="Z3052" i="2"/>
  <c r="L3239" i="2"/>
  <c r="L3052" i="2" s="1"/>
  <c r="Z3237" i="2"/>
  <c r="AD3052" i="2"/>
  <c r="AD3237" i="2"/>
  <c r="AE3242" i="2"/>
  <c r="I5312" i="2"/>
  <c r="S2870" i="2"/>
  <c r="W3057" i="2"/>
  <c r="AE3057" i="2" s="1"/>
  <c r="K3244" i="2"/>
  <c r="K3057" i="2" s="1"/>
  <c r="AA5313" i="2"/>
  <c r="AE3244" i="2"/>
  <c r="T5323" i="2"/>
  <c r="X2880" i="2"/>
  <c r="M3254" i="2"/>
  <c r="M3067" i="2" s="1"/>
  <c r="AB3067" i="2"/>
  <c r="K3255" i="2"/>
  <c r="K3068" i="2" s="1"/>
  <c r="V3068" i="2"/>
  <c r="Z3068" i="2"/>
  <c r="Z2881" i="2" s="1"/>
  <c r="Z5324" i="2" s="1"/>
  <c r="L3255" i="2"/>
  <c r="L3068" i="2" s="1"/>
  <c r="AD5324" i="2"/>
  <c r="I3071" i="2"/>
  <c r="I3257" i="2"/>
  <c r="U3257" i="2"/>
  <c r="U3074" i="2"/>
  <c r="L3261" i="2"/>
  <c r="L3074" i="2" s="1"/>
  <c r="Y3257" i="2"/>
  <c r="AC3257" i="2"/>
  <c r="AC3074" i="2"/>
  <c r="Y3079" i="2"/>
  <c r="L3266" i="2"/>
  <c r="V3080" i="2"/>
  <c r="V2893" i="2" s="1"/>
  <c r="K3267" i="2"/>
  <c r="K3080" i="2" s="1"/>
  <c r="L3267" i="2"/>
  <c r="L3080" i="2" s="1"/>
  <c r="Z3080" i="2"/>
  <c r="AD5348" i="2"/>
  <c r="P3283" i="2"/>
  <c r="K139" i="1" s="1"/>
  <c r="X3085" i="2"/>
  <c r="K3273" i="2"/>
  <c r="V3086" i="2"/>
  <c r="AD5354" i="2"/>
  <c r="AC3088" i="2"/>
  <c r="AC2901" i="2" s="1"/>
  <c r="AC5356" i="2" s="1"/>
  <c r="M3275" i="2"/>
  <c r="M3088" i="2" s="1"/>
  <c r="K3278" i="2"/>
  <c r="K3091" i="2" s="1"/>
  <c r="W3091" i="2"/>
  <c r="AE3091" i="2" s="1"/>
  <c r="AE3278" i="2"/>
  <c r="K3093" i="2"/>
  <c r="E3096" i="2"/>
  <c r="AE3293" i="2"/>
  <c r="J3299" i="2"/>
  <c r="T3112" i="2"/>
  <c r="T3298" i="2"/>
  <c r="X3112" i="2"/>
  <c r="X3298" i="2"/>
  <c r="K3299" i="2"/>
  <c r="AB3112" i="2"/>
  <c r="M3299" i="2"/>
  <c r="AB3298" i="2"/>
  <c r="M3307" i="2"/>
  <c r="K3308" i="2"/>
  <c r="V3307" i="2"/>
  <c r="V3121" i="2"/>
  <c r="Z3307" i="2"/>
  <c r="L3308" i="2"/>
  <c r="Z3121" i="2"/>
  <c r="AD3307" i="2"/>
  <c r="AD3121" i="2"/>
  <c r="I5394" i="2"/>
  <c r="I3314" i="2"/>
  <c r="I3128" i="2"/>
  <c r="W3314" i="2"/>
  <c r="K3316" i="2"/>
  <c r="K3129" i="2" s="1"/>
  <c r="AE3316" i="2"/>
  <c r="I3386" i="2"/>
  <c r="I3013" i="2"/>
  <c r="W3386" i="2"/>
  <c r="K3388" i="2"/>
  <c r="AE3388" i="2"/>
  <c r="I5264" i="2"/>
  <c r="J3402" i="2"/>
  <c r="J3401" i="2" s="1"/>
  <c r="T3401" i="2"/>
  <c r="X3401" i="2"/>
  <c r="X3028" i="2"/>
  <c r="K3402" i="2"/>
  <c r="K3401" i="2" s="1"/>
  <c r="M3402" i="2"/>
  <c r="M3401" i="2" s="1"/>
  <c r="AB3401" i="2"/>
  <c r="K3405" i="2"/>
  <c r="V3404" i="2"/>
  <c r="V3031" i="2"/>
  <c r="Z3404" i="2"/>
  <c r="L3405" i="2"/>
  <c r="Z3031" i="2"/>
  <c r="AD3404" i="2"/>
  <c r="AD3031" i="2"/>
  <c r="S3404" i="2"/>
  <c r="AA3404" i="2"/>
  <c r="AE3413" i="2"/>
  <c r="AC3415" i="2"/>
  <c r="M3417" i="2"/>
  <c r="AE3418" i="2"/>
  <c r="Y3420" i="2"/>
  <c r="L3421" i="2"/>
  <c r="AE3422" i="2"/>
  <c r="X5321" i="2"/>
  <c r="Q3470" i="2"/>
  <c r="L149" i="1" s="1"/>
  <c r="L152" i="1" s="1"/>
  <c r="L154" i="1" s="1"/>
  <c r="I3455" i="2"/>
  <c r="U5353" i="2"/>
  <c r="AC5361" i="2"/>
  <c r="K3480" i="2"/>
  <c r="W3106" i="2"/>
  <c r="K3484" i="2"/>
  <c r="K3482" i="2" s="1"/>
  <c r="V3482" i="2"/>
  <c r="I3485" i="2"/>
  <c r="I3112" i="2"/>
  <c r="R3485" i="2"/>
  <c r="AE3487" i="2"/>
  <c r="K3487" i="2"/>
  <c r="V3113" i="2"/>
  <c r="M3487" i="2"/>
  <c r="AD3113" i="2"/>
  <c r="J3492" i="2"/>
  <c r="S3485" i="2"/>
  <c r="S3505" i="2" s="1"/>
  <c r="AE3492" i="2"/>
  <c r="Y3497" i="2"/>
  <c r="L3498" i="2"/>
  <c r="L3497" i="2" s="1"/>
  <c r="AC3497" i="2"/>
  <c r="M3498" i="2"/>
  <c r="O3505" i="2"/>
  <c r="K3580" i="2"/>
  <c r="V3579" i="2"/>
  <c r="L3580" i="2"/>
  <c r="Z3579" i="2"/>
  <c r="Z3019" i="2"/>
  <c r="J3581" i="2"/>
  <c r="T3579" i="2"/>
  <c r="M3581" i="2"/>
  <c r="AB3579" i="2"/>
  <c r="M3589" i="2"/>
  <c r="M3588" i="2" s="1"/>
  <c r="AB3588" i="2"/>
  <c r="K3590" i="2"/>
  <c r="V3588" i="2"/>
  <c r="L3590" i="2"/>
  <c r="L3588" i="2" s="1"/>
  <c r="Z3588" i="2"/>
  <c r="S3611" i="2"/>
  <c r="J3612" i="2"/>
  <c r="J3051" i="2" s="1"/>
  <c r="W3611" i="2"/>
  <c r="K3612" i="2"/>
  <c r="AA3611" i="2"/>
  <c r="AE3612" i="2"/>
  <c r="K3623" i="2"/>
  <c r="V3062" i="2"/>
  <c r="L3623" i="2"/>
  <c r="L3062" i="2" s="1"/>
  <c r="Z3062" i="2"/>
  <c r="Z2875" i="2" s="1"/>
  <c r="Z5318" i="2" s="1"/>
  <c r="K3638" i="2"/>
  <c r="V3637" i="2"/>
  <c r="Z3637" i="2"/>
  <c r="L3638" i="2"/>
  <c r="T3113" i="2"/>
  <c r="T3672" i="2"/>
  <c r="X3113" i="2"/>
  <c r="X2926" i="2" s="1"/>
  <c r="X5381" i="2" s="1"/>
  <c r="X3672" i="2"/>
  <c r="M3674" i="2"/>
  <c r="M3113" i="2" s="1"/>
  <c r="AB3113" i="2"/>
  <c r="AB3672" i="2"/>
  <c r="AB3692" i="2" s="1"/>
  <c r="K3675" i="2"/>
  <c r="K3114" i="2" s="1"/>
  <c r="V3114" i="2"/>
  <c r="Z3114" i="2"/>
  <c r="Z2927" i="2" s="1"/>
  <c r="L3675" i="2"/>
  <c r="Y3760" i="2"/>
  <c r="Z3763" i="2"/>
  <c r="Z2830" i="2"/>
  <c r="Z5261" i="2" s="1"/>
  <c r="AA5270" i="2"/>
  <c r="AA5282" i="2"/>
  <c r="O2847" i="2"/>
  <c r="O3778" i="2"/>
  <c r="P5310" i="2"/>
  <c r="P5323" i="2"/>
  <c r="X2895" i="2"/>
  <c r="J3973" i="2"/>
  <c r="U3786" i="2"/>
  <c r="U3971" i="2"/>
  <c r="Y3971" i="2"/>
  <c r="Y3786" i="2"/>
  <c r="Y3784" i="2" s="1"/>
  <c r="L3973" i="2"/>
  <c r="AC3786" i="2"/>
  <c r="AC3784" i="2" s="1"/>
  <c r="AC3971" i="2"/>
  <c r="M3973" i="2"/>
  <c r="J3980" i="2"/>
  <c r="U3793" i="2"/>
  <c r="U2858" i="2" s="1"/>
  <c r="U5301" i="2" s="1"/>
  <c r="M3980" i="2"/>
  <c r="AC3793" i="2"/>
  <c r="AC2858" i="2" s="1"/>
  <c r="AC5301" i="2" s="1"/>
  <c r="M3986" i="2"/>
  <c r="AB3985" i="2"/>
  <c r="X5313" i="2"/>
  <c r="M3992" i="2"/>
  <c r="AB3805" i="2"/>
  <c r="AB2870" i="2" s="1"/>
  <c r="AB5313" i="2" s="1"/>
  <c r="J4234" i="2"/>
  <c r="U4233" i="2"/>
  <c r="U4253" i="2" s="1"/>
  <c r="U3860" i="2"/>
  <c r="Y4233" i="2"/>
  <c r="Y3860" i="2"/>
  <c r="L4234" i="2"/>
  <c r="AC4233" i="2"/>
  <c r="M4234" i="2"/>
  <c r="AC3860" i="2"/>
  <c r="R4255" i="2"/>
  <c r="R4259" i="2" s="1"/>
  <c r="S4695" i="2"/>
  <c r="J4697" i="2"/>
  <c r="S3762" i="2"/>
  <c r="W3762" i="2"/>
  <c r="W4695" i="2"/>
  <c r="AA4695" i="2"/>
  <c r="AA3762" i="2"/>
  <c r="AE4697" i="2"/>
  <c r="AE4695" i="2" s="1"/>
  <c r="J4703" i="2"/>
  <c r="T4701" i="2"/>
  <c r="K4703" i="2"/>
  <c r="X4701" i="2"/>
  <c r="M4703" i="2"/>
  <c r="AB4701" i="2"/>
  <c r="M4776" i="2"/>
  <c r="AB4764" i="2"/>
  <c r="S4791" i="2"/>
  <c r="J4792" i="2"/>
  <c r="J4791" i="2" s="1"/>
  <c r="W4791" i="2"/>
  <c r="K4792" i="2"/>
  <c r="K4791" i="2" s="1"/>
  <c r="L4792" i="2"/>
  <c r="AA4791" i="2"/>
  <c r="AE4792" i="2"/>
  <c r="AE4791" i="2" s="1"/>
  <c r="L4801" i="2"/>
  <c r="L3866" i="2" s="1"/>
  <c r="Y3866" i="2"/>
  <c r="K4802" i="2"/>
  <c r="V3867" i="2"/>
  <c r="L4802" i="2"/>
  <c r="L3867" i="2" s="1"/>
  <c r="Z3867" i="2"/>
  <c r="X4888" i="2"/>
  <c r="K4889" i="2"/>
  <c r="M4889" i="2"/>
  <c r="AB4888" i="2"/>
  <c r="K4898" i="2"/>
  <c r="K4897" i="2" s="1"/>
  <c r="V4897" i="2"/>
  <c r="L4898" i="2"/>
  <c r="L4897" i="2" s="1"/>
  <c r="Z4897" i="2"/>
  <c r="S4946" i="2"/>
  <c r="J4948" i="2"/>
  <c r="K4948" i="2"/>
  <c r="W4946" i="2"/>
  <c r="L4948" i="2"/>
  <c r="AA4946" i="2"/>
  <c r="AE4948" i="2"/>
  <c r="AE4946" i="2" s="1"/>
  <c r="S4978" i="2"/>
  <c r="J4979" i="2"/>
  <c r="AE4979" i="2"/>
  <c r="AE4991" i="2"/>
  <c r="R4990" i="2"/>
  <c r="K4991" i="2"/>
  <c r="V4990" i="2"/>
  <c r="AD4990" i="2"/>
  <c r="AD5001" i="2" s="1"/>
  <c r="M4991" i="2"/>
  <c r="O5003" i="2"/>
  <c r="O5007" i="2" s="1"/>
  <c r="O5270" i="2"/>
  <c r="S2641" i="2"/>
  <c r="AB2644" i="2"/>
  <c r="V2650" i="2"/>
  <c r="S2655" i="2"/>
  <c r="S2660" i="2"/>
  <c r="V2664" i="2"/>
  <c r="S2702" i="2"/>
  <c r="AB2707" i="2"/>
  <c r="S5370" i="2"/>
  <c r="J5157" i="2"/>
  <c r="S5159" i="2"/>
  <c r="W5370" i="2"/>
  <c r="W5159" i="2"/>
  <c r="AA5370" i="2"/>
  <c r="AA5159" i="2"/>
  <c r="AE2726" i="2"/>
  <c r="AE2728" i="2" s="1"/>
  <c r="AF5370" i="2" s="1"/>
  <c r="J2739" i="2"/>
  <c r="J2737" i="2" s="1"/>
  <c r="AE2739" i="2"/>
  <c r="J2742" i="2"/>
  <c r="AE2744" i="2"/>
  <c r="W2757" i="2"/>
  <c r="AA2757" i="2"/>
  <c r="AE2754" i="2"/>
  <c r="AE2755" i="2"/>
  <c r="E2759" i="2"/>
  <c r="R5258" i="2"/>
  <c r="P5261" i="2"/>
  <c r="O5264" i="2"/>
  <c r="R5266" i="2"/>
  <c r="Z5266" i="2"/>
  <c r="P5269" i="2"/>
  <c r="O5271" i="2"/>
  <c r="O5284" i="2"/>
  <c r="O5272" i="2"/>
  <c r="R5291" i="2"/>
  <c r="P5296" i="2"/>
  <c r="O5299" i="2"/>
  <c r="O5307" i="2"/>
  <c r="N5311" i="2"/>
  <c r="W5312" i="2"/>
  <c r="O5315" i="2"/>
  <c r="I5317" i="2"/>
  <c r="N5318" i="2"/>
  <c r="O5320" i="2"/>
  <c r="W5320" i="2"/>
  <c r="Q5337" i="2"/>
  <c r="Q5325" i="2"/>
  <c r="Y5337" i="2"/>
  <c r="Y5325" i="2"/>
  <c r="Z5330" i="2"/>
  <c r="W5331" i="2"/>
  <c r="O5332" i="2"/>
  <c r="N5346" i="2"/>
  <c r="N5334" i="2"/>
  <c r="O5347" i="2"/>
  <c r="O5335" i="2"/>
  <c r="P5353" i="2"/>
  <c r="N5358" i="2"/>
  <c r="Q5362" i="2"/>
  <c r="Q5377" i="2"/>
  <c r="R5378" i="2"/>
  <c r="AC5381" i="2"/>
  <c r="N5385" i="2"/>
  <c r="AD5386" i="2"/>
  <c r="O5387" i="2"/>
  <c r="R5390" i="2"/>
  <c r="Q5393" i="2"/>
  <c r="R5397" i="2"/>
  <c r="R3012" i="2"/>
  <c r="AE3017" i="2"/>
  <c r="P3030" i="2"/>
  <c r="U3036" i="2"/>
  <c r="O3041" i="2"/>
  <c r="O3046" i="2"/>
  <c r="AE3049" i="2"/>
  <c r="O3050" i="2"/>
  <c r="AE3054" i="2"/>
  <c r="O3070" i="2"/>
  <c r="S3070" i="2"/>
  <c r="W3070" i="2"/>
  <c r="AA3070" i="2"/>
  <c r="Q3076" i="2"/>
  <c r="U3076" i="2"/>
  <c r="O3081" i="2"/>
  <c r="O3108" i="2"/>
  <c r="O2922" i="2"/>
  <c r="P3111" i="2"/>
  <c r="O3111" i="2"/>
  <c r="O2926" i="2"/>
  <c r="P3120" i="2"/>
  <c r="P2935" i="2"/>
  <c r="AB5390" i="2"/>
  <c r="N3123" i="2"/>
  <c r="N2937" i="2"/>
  <c r="R3123" i="2"/>
  <c r="R2937" i="2"/>
  <c r="S3014" i="2"/>
  <c r="W3014" i="2"/>
  <c r="AA3014" i="2"/>
  <c r="AE3201" i="2"/>
  <c r="AE3199" i="2" s="1"/>
  <c r="U3202" i="2"/>
  <c r="U3016" i="2"/>
  <c r="Y3202" i="2"/>
  <c r="Y3016" i="2"/>
  <c r="AC3202" i="2"/>
  <c r="AC3016" i="2"/>
  <c r="L3204" i="2"/>
  <c r="L3017" i="2" s="1"/>
  <c r="I3019" i="2"/>
  <c r="J3207" i="2"/>
  <c r="J3020" i="2" s="1"/>
  <c r="M3207" i="2"/>
  <c r="M3205" i="2" s="1"/>
  <c r="M3023" i="2"/>
  <c r="K3210" i="2"/>
  <c r="K3023" i="2" s="1"/>
  <c r="L3210" i="2"/>
  <c r="S3025" i="2"/>
  <c r="S3018" i="2" s="1"/>
  <c r="W3025" i="2"/>
  <c r="W2838" i="2" s="1"/>
  <c r="AA3025" i="2"/>
  <c r="AA2838" i="2" s="1"/>
  <c r="AA5269" i="2" s="1"/>
  <c r="AE3212" i="2"/>
  <c r="AE3213" i="2"/>
  <c r="L3215" i="2"/>
  <c r="K3216" i="2"/>
  <c r="V3029" i="2"/>
  <c r="Z3029" i="2"/>
  <c r="AD3029" i="2"/>
  <c r="U3217" i="2"/>
  <c r="U3031" i="2"/>
  <c r="Y3217" i="2"/>
  <c r="Y3031" i="2"/>
  <c r="AC3217" i="2"/>
  <c r="AC3031" i="2"/>
  <c r="M3032" i="2"/>
  <c r="V3032" i="2"/>
  <c r="K3219" i="2"/>
  <c r="L3219" i="2"/>
  <c r="Z3032" i="2"/>
  <c r="AD3032" i="2"/>
  <c r="S3034" i="2"/>
  <c r="S2847" i="2" s="1"/>
  <c r="S5290" i="2" s="1"/>
  <c r="W3034" i="2"/>
  <c r="W2847" i="2" s="1"/>
  <c r="AA3034" i="2"/>
  <c r="AA2847" i="2" s="1"/>
  <c r="AE3221" i="2"/>
  <c r="AE3222" i="2"/>
  <c r="L3224" i="2"/>
  <c r="AE3227" i="2"/>
  <c r="U3228" i="2"/>
  <c r="U3043" i="2"/>
  <c r="Y3228" i="2"/>
  <c r="Y3043" i="2"/>
  <c r="AC3228" i="2"/>
  <c r="AC3043" i="2"/>
  <c r="L3231" i="2"/>
  <c r="L3044" i="2" s="1"/>
  <c r="K3232" i="2"/>
  <c r="K3045" i="2" s="1"/>
  <c r="V3045" i="2"/>
  <c r="V3041" i="2" s="1"/>
  <c r="Z3045" i="2"/>
  <c r="AD3045" i="2"/>
  <c r="U3233" i="2"/>
  <c r="U3047" i="2"/>
  <c r="Y3233" i="2"/>
  <c r="Y3047" i="2"/>
  <c r="AC3233" i="2"/>
  <c r="AC3047" i="2"/>
  <c r="M3048" i="2"/>
  <c r="V3048" i="2"/>
  <c r="K3235" i="2"/>
  <c r="L3235" i="2"/>
  <c r="Z3048" i="2"/>
  <c r="AD3048" i="2"/>
  <c r="U3052" i="2"/>
  <c r="Y3052" i="2"/>
  <c r="AC3052" i="2"/>
  <c r="L3240" i="2"/>
  <c r="L3053" i="2" s="1"/>
  <c r="AE3243" i="2"/>
  <c r="J3245" i="2"/>
  <c r="J3058" i="2" s="1"/>
  <c r="J3246" i="2"/>
  <c r="U3060" i="2"/>
  <c r="Y3060" i="2"/>
  <c r="AC3060" i="2"/>
  <c r="L3248" i="2"/>
  <c r="L3061" i="2" s="1"/>
  <c r="K3062" i="2"/>
  <c r="AE3251" i="2"/>
  <c r="J3253" i="2"/>
  <c r="J3066" i="2" s="1"/>
  <c r="J2879" i="2" s="1"/>
  <c r="J5322" i="2" s="1"/>
  <c r="J3254" i="2"/>
  <c r="J3067" i="2" s="1"/>
  <c r="U5324" i="2"/>
  <c r="Y5324" i="2"/>
  <c r="AC5324" i="2"/>
  <c r="L3256" i="2"/>
  <c r="L3069" i="2" s="1"/>
  <c r="U5340" i="2"/>
  <c r="U5328" i="2"/>
  <c r="Y5328" i="2"/>
  <c r="AC5340" i="2"/>
  <c r="K3260" i="2"/>
  <c r="V3073" i="2"/>
  <c r="L3260" i="2"/>
  <c r="Z3073" i="2"/>
  <c r="Z2886" i="2" s="1"/>
  <c r="AE3262" i="2"/>
  <c r="R3257" i="2"/>
  <c r="R3283" i="2" s="1"/>
  <c r="M139" i="1" s="1"/>
  <c r="U3263" i="2"/>
  <c r="Y3263" i="2"/>
  <c r="AC3263" i="2"/>
  <c r="K3265" i="2"/>
  <c r="L3265" i="2"/>
  <c r="U3268" i="2"/>
  <c r="Y3268" i="2"/>
  <c r="AC3268" i="2"/>
  <c r="L3270" i="2"/>
  <c r="L3083" i="2" s="1"/>
  <c r="K3271" i="2"/>
  <c r="K3084" i="2" s="1"/>
  <c r="V3084" i="2"/>
  <c r="AE3084" i="2" s="1"/>
  <c r="Z3084" i="2"/>
  <c r="AD3084" i="2"/>
  <c r="AD2897" i="2" s="1"/>
  <c r="S2898" i="2"/>
  <c r="W5353" i="2"/>
  <c r="AE3272" i="2"/>
  <c r="AE3273" i="2"/>
  <c r="X2900" i="2"/>
  <c r="M3274" i="2"/>
  <c r="AB3087" i="2"/>
  <c r="I2901" i="2"/>
  <c r="J3275" i="2"/>
  <c r="J3088" i="2" s="1"/>
  <c r="J3276" i="2"/>
  <c r="J3089" i="2" s="1"/>
  <c r="L3278" i="2"/>
  <c r="K3279" i="2"/>
  <c r="K3092" i="2" s="1"/>
  <c r="V3092" i="2"/>
  <c r="V2905" i="2" s="1"/>
  <c r="Z3092" i="2"/>
  <c r="Z2905" i="2" s="1"/>
  <c r="AD3092" i="2"/>
  <c r="AD2905" i="2" s="1"/>
  <c r="W2906" i="2"/>
  <c r="W5361" i="2" s="1"/>
  <c r="AE3280" i="2"/>
  <c r="AE3294" i="2"/>
  <c r="I3295" i="2"/>
  <c r="L3296" i="2"/>
  <c r="K3297" i="2"/>
  <c r="K3110" i="2" s="1"/>
  <c r="V3110" i="2"/>
  <c r="Z3110" i="2"/>
  <c r="AD3110" i="2"/>
  <c r="AD2923" i="2" s="1"/>
  <c r="AD5378" i="2" s="1"/>
  <c r="U3298" i="2"/>
  <c r="Y3298" i="2"/>
  <c r="AC3298" i="2"/>
  <c r="K3300" i="2"/>
  <c r="L3300" i="2"/>
  <c r="L3298" i="2" s="1"/>
  <c r="AE3302" i="2"/>
  <c r="AE3303" i="2"/>
  <c r="J3305" i="2"/>
  <c r="M3305" i="2"/>
  <c r="M3118" i="2" s="1"/>
  <c r="AE3308" i="2"/>
  <c r="K3311" i="2"/>
  <c r="V3310" i="2"/>
  <c r="L3311" i="2"/>
  <c r="Z3310" i="2"/>
  <c r="Y3318" i="2"/>
  <c r="L3316" i="2"/>
  <c r="L3388" i="2"/>
  <c r="J3391" i="2"/>
  <c r="J3389" i="2" s="1"/>
  <c r="M3391" i="2"/>
  <c r="M3389" i="2" s="1"/>
  <c r="S3392" i="2"/>
  <c r="W3392" i="2"/>
  <c r="AA3392" i="2"/>
  <c r="AE3393" i="2"/>
  <c r="AE3394" i="2"/>
  <c r="J3396" i="2"/>
  <c r="J3397" i="2"/>
  <c r="L3399" i="2"/>
  <c r="U3401" i="2"/>
  <c r="U3028" i="2"/>
  <c r="Y3401" i="2"/>
  <c r="Y3028" i="2"/>
  <c r="AC3401" i="2"/>
  <c r="AC3028" i="2"/>
  <c r="K3403" i="2"/>
  <c r="L3403" i="2"/>
  <c r="L3029" i="2" s="1"/>
  <c r="U3404" i="2"/>
  <c r="Y3404" i="2"/>
  <c r="AC3404" i="2"/>
  <c r="L3406" i="2"/>
  <c r="K3408" i="2"/>
  <c r="L3408" i="2"/>
  <c r="J3411" i="2"/>
  <c r="J3410" i="2" s="1"/>
  <c r="L3413" i="2"/>
  <c r="T3415" i="2"/>
  <c r="X3415" i="2"/>
  <c r="M3416" i="2"/>
  <c r="AB3415" i="2"/>
  <c r="I3415" i="2"/>
  <c r="J3417" i="2"/>
  <c r="J3418" i="2"/>
  <c r="J3421" i="2"/>
  <c r="T3420" i="2"/>
  <c r="X3420" i="2"/>
  <c r="M3421" i="2"/>
  <c r="M3420" i="2" s="1"/>
  <c r="AB3420" i="2"/>
  <c r="J3422" i="2"/>
  <c r="J3048" i="2" s="1"/>
  <c r="T3424" i="2"/>
  <c r="X3424" i="2"/>
  <c r="X3470" i="2" s="1"/>
  <c r="S149" i="1" s="1"/>
  <c r="M3425" i="2"/>
  <c r="AB3424" i="2"/>
  <c r="J3426" i="2"/>
  <c r="J3427" i="2"/>
  <c r="L3429" i="2"/>
  <c r="K3433" i="2"/>
  <c r="K3059" i="2" s="1"/>
  <c r="J3434" i="2"/>
  <c r="AE3438" i="2"/>
  <c r="S3444" i="2"/>
  <c r="J3445" i="2"/>
  <c r="W3444" i="2"/>
  <c r="AA3444" i="2"/>
  <c r="AE3445" i="2"/>
  <c r="AE3444" i="2" s="1"/>
  <c r="J3447" i="2"/>
  <c r="AE3449" i="2"/>
  <c r="I3450" i="2"/>
  <c r="K3452" i="2"/>
  <c r="AE3452" i="2"/>
  <c r="J3453" i="2"/>
  <c r="J3450" i="2" s="1"/>
  <c r="S3455" i="2"/>
  <c r="S3082" i="2"/>
  <c r="W3455" i="2"/>
  <c r="W3082" i="2"/>
  <c r="AA3455" i="2"/>
  <c r="AA3082" i="2"/>
  <c r="AE3456" i="2"/>
  <c r="J3457" i="2"/>
  <c r="T3455" i="2"/>
  <c r="M3457" i="2"/>
  <c r="AB3455" i="2"/>
  <c r="S3086" i="2"/>
  <c r="S2899" i="2" s="1"/>
  <c r="W3086" i="2"/>
  <c r="W2899" i="2" s="1"/>
  <c r="AA3086" i="2"/>
  <c r="AA2899" i="2" s="1"/>
  <c r="AE3460" i="2"/>
  <c r="AE3461" i="2"/>
  <c r="S5358" i="2"/>
  <c r="AA2903" i="2"/>
  <c r="AA5358" i="2" s="1"/>
  <c r="AE3464" i="2"/>
  <c r="J3465" i="2"/>
  <c r="M3465" i="2"/>
  <c r="AE3468" i="2"/>
  <c r="R3455" i="2"/>
  <c r="R3470" i="2" s="1"/>
  <c r="M149" i="1" s="1"/>
  <c r="L3480" i="2"/>
  <c r="K3481" i="2"/>
  <c r="V3107" i="2"/>
  <c r="V2920" i="2" s="1"/>
  <c r="V5375" i="2" s="1"/>
  <c r="AD5375" i="2"/>
  <c r="J3483" i="2"/>
  <c r="T3482" i="2"/>
  <c r="M3483" i="2"/>
  <c r="M3482" i="2" s="1"/>
  <c r="AB3482" i="2"/>
  <c r="J3484" i="2"/>
  <c r="J3488" i="2"/>
  <c r="W3485" i="2"/>
  <c r="AE3488" i="2"/>
  <c r="J3489" i="2"/>
  <c r="AE3496" i="2"/>
  <c r="J3499" i="2"/>
  <c r="T3497" i="2"/>
  <c r="M3499" i="2"/>
  <c r="AB3497" i="2"/>
  <c r="W3505" i="2"/>
  <c r="AE3503" i="2"/>
  <c r="AI3507" i="2"/>
  <c r="AI3511" i="2" s="1"/>
  <c r="AE3575" i="2"/>
  <c r="M3578" i="2"/>
  <c r="AB3576" i="2"/>
  <c r="U3579" i="2"/>
  <c r="AC3579" i="2"/>
  <c r="AE3583" i="2"/>
  <c r="AE3592" i="2"/>
  <c r="AE3604" i="2"/>
  <c r="AE3608" i="2"/>
  <c r="AE3607" i="2" s="1"/>
  <c r="U3611" i="2"/>
  <c r="Y3611" i="2"/>
  <c r="M3613" i="2"/>
  <c r="M3052" i="2" s="1"/>
  <c r="M2865" i="2" s="1"/>
  <c r="AC3611" i="2"/>
  <c r="AE3614" i="2"/>
  <c r="I3611" i="2"/>
  <c r="AE3621" i="2"/>
  <c r="AE3630" i="2"/>
  <c r="K3632" i="2"/>
  <c r="V3631" i="2"/>
  <c r="L3632" i="2"/>
  <c r="Z3631" i="2"/>
  <c r="AD3631" i="2"/>
  <c r="J3634" i="2"/>
  <c r="K3639" i="2"/>
  <c r="W3637" i="2"/>
  <c r="W3657" i="2" s="1"/>
  <c r="R159" i="1" s="1"/>
  <c r="AE3639" i="2"/>
  <c r="O3657" i="2"/>
  <c r="J159" i="1" s="1"/>
  <c r="J162" i="1" s="1"/>
  <c r="J164" i="1" s="1"/>
  <c r="Y3642" i="2"/>
  <c r="AE3644" i="2"/>
  <c r="J3651" i="2"/>
  <c r="AE3673" i="2"/>
  <c r="T3117" i="2"/>
  <c r="T2930" i="2" s="1"/>
  <c r="J3678" i="2"/>
  <c r="X2930" i="2"/>
  <c r="X5385" i="2" s="1"/>
  <c r="M3678" i="2"/>
  <c r="M3117" i="2" s="1"/>
  <c r="AB3117" i="2"/>
  <c r="AB2930" i="2" s="1"/>
  <c r="K3679" i="2"/>
  <c r="K3118" i="2" s="1"/>
  <c r="K2931" i="2" s="1"/>
  <c r="V3118" i="2"/>
  <c r="Z3118" i="2"/>
  <c r="Z2931" i="2" s="1"/>
  <c r="L3679" i="2"/>
  <c r="AE3683" i="2"/>
  <c r="AE3690" i="2"/>
  <c r="E3694" i="2"/>
  <c r="E3698" i="2" s="1"/>
  <c r="I3760" i="2"/>
  <c r="P3766" i="2"/>
  <c r="P2832" i="2"/>
  <c r="N5269" i="2"/>
  <c r="R2838" i="2"/>
  <c r="Q3778" i="2"/>
  <c r="Q2845" i="2"/>
  <c r="U5276" i="2"/>
  <c r="U5288" i="2"/>
  <c r="N2846" i="2"/>
  <c r="N3778" i="2"/>
  <c r="R2846" i="2"/>
  <c r="R3778" i="2"/>
  <c r="Z5277" i="2"/>
  <c r="Q5296" i="2"/>
  <c r="Y5304" i="2"/>
  <c r="N5305" i="2"/>
  <c r="R2862" i="2"/>
  <c r="Q5311" i="2"/>
  <c r="Q5316" i="2"/>
  <c r="AD5317" i="2"/>
  <c r="Q5343" i="2"/>
  <c r="Q5331" i="2"/>
  <c r="AB5331" i="2"/>
  <c r="N3824" i="2"/>
  <c r="N2890" i="2"/>
  <c r="R2890" i="2"/>
  <c r="R3824" i="2"/>
  <c r="O5334" i="2"/>
  <c r="O5346" i="2"/>
  <c r="O5344" i="2" s="1"/>
  <c r="U5348" i="2"/>
  <c r="U5336" i="2"/>
  <c r="P5355" i="2"/>
  <c r="AA5362" i="2"/>
  <c r="AA2925" i="2"/>
  <c r="R3868" i="2"/>
  <c r="Q5394" i="2"/>
  <c r="L3761" i="2"/>
  <c r="I3953" i="2"/>
  <c r="I3767" i="2"/>
  <c r="L3959" i="2"/>
  <c r="Y3772" i="2"/>
  <c r="AE3772" i="2" s="1"/>
  <c r="J3960" i="2"/>
  <c r="S3773" i="2"/>
  <c r="AE3960" i="2"/>
  <c r="K3964" i="2"/>
  <c r="V3962" i="2"/>
  <c r="L3964" i="2"/>
  <c r="Z3777" i="2"/>
  <c r="Z3775" i="2" s="1"/>
  <c r="Z3962" i="2"/>
  <c r="K3975" i="2"/>
  <c r="K3788" i="2" s="1"/>
  <c r="V3788" i="2"/>
  <c r="L3975" i="2"/>
  <c r="L3788" i="2" s="1"/>
  <c r="Z3788" i="2"/>
  <c r="AE3788" i="2" s="1"/>
  <c r="J3978" i="2"/>
  <c r="U3791" i="2"/>
  <c r="U3789" i="2" s="1"/>
  <c r="Y3791" i="2"/>
  <c r="Y3789" i="2" s="1"/>
  <c r="L3978" i="2"/>
  <c r="L3791" i="2" s="1"/>
  <c r="M3978" i="2"/>
  <c r="AC3791" i="2"/>
  <c r="N4031" i="2"/>
  <c r="R4031" i="2"/>
  <c r="M179" i="1" s="1"/>
  <c r="L3999" i="2"/>
  <c r="L3812" i="2" s="1"/>
  <c r="Z3812" i="2"/>
  <c r="M4002" i="2"/>
  <c r="M3815" i="2" s="1"/>
  <c r="AB3815" i="2"/>
  <c r="J4014" i="2"/>
  <c r="U3827" i="2"/>
  <c r="U2892" i="2" s="1"/>
  <c r="AC3827" i="2"/>
  <c r="AC2892" i="2" s="1"/>
  <c r="M4014" i="2"/>
  <c r="U3854" i="2"/>
  <c r="U2919" i="2" s="1"/>
  <c r="L4041" i="2"/>
  <c r="Y3854" i="2"/>
  <c r="Y2919" i="2" s="1"/>
  <c r="Y5374" i="2" s="1"/>
  <c r="AC3854" i="2"/>
  <c r="AC2919" i="2" s="1"/>
  <c r="AC5374" i="2" s="1"/>
  <c r="J4042" i="2"/>
  <c r="S3855" i="2"/>
  <c r="AE4042" i="2"/>
  <c r="J4050" i="2"/>
  <c r="J3863" i="2" s="1"/>
  <c r="T3863" i="2"/>
  <c r="T2928" i="2" s="1"/>
  <c r="X3863" i="2"/>
  <c r="X2928" i="2" s="1"/>
  <c r="X4046" i="2"/>
  <c r="M4050" i="2"/>
  <c r="M3863" i="2" s="1"/>
  <c r="AB3863" i="2"/>
  <c r="AB2928" i="2" s="1"/>
  <c r="AB5383" i="2" s="1"/>
  <c r="J4057" i="2"/>
  <c r="U3870" i="2"/>
  <c r="U2935" i="2" s="1"/>
  <c r="U5390" i="2" s="1"/>
  <c r="U4055" i="2"/>
  <c r="Y4055" i="2"/>
  <c r="Y3870" i="2"/>
  <c r="M4057" i="2"/>
  <c r="M3870" i="2" s="1"/>
  <c r="AC4055" i="2"/>
  <c r="AC3870" i="2"/>
  <c r="K4059" i="2"/>
  <c r="T4134" i="2"/>
  <c r="T3761" i="2"/>
  <c r="X4134" i="2"/>
  <c r="X3761" i="2"/>
  <c r="M4135" i="2"/>
  <c r="M4134" i="2" s="1"/>
  <c r="AB4134" i="2"/>
  <c r="AB3761" i="2"/>
  <c r="S4137" i="2"/>
  <c r="J4139" i="2"/>
  <c r="S3765" i="2"/>
  <c r="S3763" i="2" s="1"/>
  <c r="AA4137" i="2"/>
  <c r="AA3765" i="2"/>
  <c r="AA3763" i="2" s="1"/>
  <c r="AE4139" i="2"/>
  <c r="AE4137" i="2" s="1"/>
  <c r="J4141" i="2"/>
  <c r="U4140" i="2"/>
  <c r="U3767" i="2"/>
  <c r="Y4140" i="2"/>
  <c r="Y3767" i="2"/>
  <c r="AC4140" i="2"/>
  <c r="AC3767" i="2"/>
  <c r="M4141" i="2"/>
  <c r="J4194" i="2"/>
  <c r="U4198" i="2"/>
  <c r="Y4198" i="2"/>
  <c r="L4199" i="2"/>
  <c r="AC4198" i="2"/>
  <c r="V3826" i="2"/>
  <c r="K4200" i="2"/>
  <c r="V4198" i="2"/>
  <c r="L4200" i="2"/>
  <c r="Z3826" i="2"/>
  <c r="Z2891" i="2" s="1"/>
  <c r="AD3826" i="2"/>
  <c r="AD2891" i="2" s="1"/>
  <c r="AD4198" i="2"/>
  <c r="J4214" i="2"/>
  <c r="U3840" i="2"/>
  <c r="U2905" i="2" s="1"/>
  <c r="U5360" i="2" s="1"/>
  <c r="AC3840" i="2"/>
  <c r="M4214" i="2"/>
  <c r="S4350" i="2"/>
  <c r="J4352" i="2"/>
  <c r="W4350" i="2"/>
  <c r="K4352" i="2"/>
  <c r="W3791" i="2"/>
  <c r="W2856" i="2" s="1"/>
  <c r="AA4350" i="2"/>
  <c r="L4352" i="2"/>
  <c r="AE4352" i="2"/>
  <c r="O4405" i="2"/>
  <c r="J199" i="1" s="1"/>
  <c r="J202" i="1" s="1"/>
  <c r="J204" i="1" s="1"/>
  <c r="AE4400" i="2"/>
  <c r="L4423" i="2"/>
  <c r="Y3862" i="2"/>
  <c r="K4424" i="2"/>
  <c r="V3863" i="2"/>
  <c r="L4424" i="2"/>
  <c r="Z4420" i="2"/>
  <c r="Z3863" i="2"/>
  <c r="K4430" i="2"/>
  <c r="V4429" i="2"/>
  <c r="Z4429" i="2"/>
  <c r="L4430" i="2"/>
  <c r="X4508" i="2"/>
  <c r="K4527" i="2"/>
  <c r="V4526" i="2"/>
  <c r="V3779" i="2"/>
  <c r="Z4526" i="2"/>
  <c r="L4527" i="2"/>
  <c r="Z3779" i="2"/>
  <c r="AD4526" i="2"/>
  <c r="AD3779" i="2"/>
  <c r="AD3778" i="2" s="1"/>
  <c r="K4551" i="2"/>
  <c r="K3803" i="2" s="1"/>
  <c r="X3803" i="2"/>
  <c r="X2868" i="2" s="1"/>
  <c r="M4551" i="2"/>
  <c r="M3803" i="2" s="1"/>
  <c r="AB3803" i="2"/>
  <c r="W5322" i="2"/>
  <c r="AE4562" i="2"/>
  <c r="S4572" i="2"/>
  <c r="J4573" i="2"/>
  <c r="J4572" i="2" s="1"/>
  <c r="S3825" i="2"/>
  <c r="W4572" i="2"/>
  <c r="W3825" i="2"/>
  <c r="AA4572" i="2"/>
  <c r="AA3825" i="2"/>
  <c r="AE4573" i="2"/>
  <c r="J4585" i="2"/>
  <c r="U4577" i="2"/>
  <c r="J4612" i="2"/>
  <c r="T3864" i="2"/>
  <c r="K4612" i="2"/>
  <c r="X3864" i="2"/>
  <c r="M4722" i="2"/>
  <c r="AB3787" i="2"/>
  <c r="K4754" i="2"/>
  <c r="V4753" i="2"/>
  <c r="L4754" i="2"/>
  <c r="Z4753" i="2"/>
  <c r="AD4753" i="2"/>
  <c r="O4814" i="2"/>
  <c r="M4883" i="2"/>
  <c r="M4882" i="2" s="1"/>
  <c r="AB4882" i="2"/>
  <c r="AE4905" i="2"/>
  <c r="X4916" i="2"/>
  <c r="AE4936" i="2"/>
  <c r="AE4959" i="2"/>
  <c r="AF5065" i="2"/>
  <c r="AD5289" i="2"/>
  <c r="Q20" i="3"/>
  <c r="F22" i="3"/>
  <c r="U5370" i="2"/>
  <c r="U5159" i="2"/>
  <c r="Y5159" i="2"/>
  <c r="Y5370" i="2"/>
  <c r="L5157" i="2"/>
  <c r="AC5370" i="2"/>
  <c r="AC5159" i="2"/>
  <c r="L2743" i="2"/>
  <c r="AE2747" i="2"/>
  <c r="AE2746" i="2" s="1"/>
  <c r="K2747" i="2"/>
  <c r="K2746" i="2" s="1"/>
  <c r="V2746" i="2"/>
  <c r="L2748" i="2"/>
  <c r="L2746" i="2" s="1"/>
  <c r="P5258" i="2"/>
  <c r="N5263" i="2"/>
  <c r="P5265" i="2"/>
  <c r="O5268" i="2"/>
  <c r="R5282" i="2"/>
  <c r="R5270" i="2"/>
  <c r="Z5282" i="2"/>
  <c r="Z5270" i="2"/>
  <c r="R5275" i="2"/>
  <c r="P5288" i="2"/>
  <c r="P5276" i="2"/>
  <c r="X5288" i="2"/>
  <c r="X5276" i="2"/>
  <c r="U5281" i="2"/>
  <c r="AC5281" i="2"/>
  <c r="V5295" i="2"/>
  <c r="AD5295" i="2"/>
  <c r="O2859" i="2"/>
  <c r="Q5305" i="2"/>
  <c r="R5311" i="2"/>
  <c r="O5312" i="2"/>
  <c r="S5312" i="2"/>
  <c r="AA5312" i="2"/>
  <c r="N5319" i="2"/>
  <c r="S5320" i="2"/>
  <c r="AA5320" i="2"/>
  <c r="AD5321" i="2"/>
  <c r="O5323" i="2"/>
  <c r="P5324" i="2"/>
  <c r="O5339" i="2"/>
  <c r="O5327" i="2"/>
  <c r="P5341" i="2"/>
  <c r="P5329" i="2"/>
  <c r="Q5333" i="2"/>
  <c r="R5334" i="2"/>
  <c r="R5350" i="2"/>
  <c r="O5351" i="2"/>
  <c r="O5375" i="2"/>
  <c r="P5380" i="2"/>
  <c r="Y5381" i="2"/>
  <c r="Q5384" i="2"/>
  <c r="R5385" i="2"/>
  <c r="N5390" i="2"/>
  <c r="N5394" i="2"/>
  <c r="P5396" i="2"/>
  <c r="AF2948" i="2"/>
  <c r="Q3012" i="2"/>
  <c r="AC3036" i="2"/>
  <c r="N3041" i="2"/>
  <c r="R3041" i="2"/>
  <c r="W3046" i="2"/>
  <c r="P3050" i="2"/>
  <c r="I3076" i="2"/>
  <c r="AC3076" i="2"/>
  <c r="N3076" i="2"/>
  <c r="R3076" i="2"/>
  <c r="N3081" i="2"/>
  <c r="N3096" i="2" s="1"/>
  <c r="AE3093" i="2"/>
  <c r="P5374" i="2"/>
  <c r="Q5383" i="2"/>
  <c r="P5386" i="2"/>
  <c r="Q5387" i="2"/>
  <c r="X5390" i="2"/>
  <c r="V3123" i="2"/>
  <c r="O3123" i="2"/>
  <c r="O2938" i="2"/>
  <c r="AA5393" i="2"/>
  <c r="J3200" i="2"/>
  <c r="T3199" i="2"/>
  <c r="M3200" i="2"/>
  <c r="AB3199" i="2"/>
  <c r="AE3203" i="2"/>
  <c r="M3019" i="2"/>
  <c r="K3206" i="2"/>
  <c r="V3205" i="2"/>
  <c r="L3206" i="2"/>
  <c r="Z3205" i="2"/>
  <c r="AD3205" i="2"/>
  <c r="S3021" i="2"/>
  <c r="S2834" i="2" s="1"/>
  <c r="S5265" i="2" s="1"/>
  <c r="W3021" i="2"/>
  <c r="W2834" i="2" s="1"/>
  <c r="AA3021" i="2"/>
  <c r="AE3208" i="2"/>
  <c r="AE3209" i="2"/>
  <c r="J3211" i="2"/>
  <c r="J3024" i="2" s="1"/>
  <c r="M3211" i="2"/>
  <c r="M3024" i="2" s="1"/>
  <c r="J3025" i="2"/>
  <c r="M3215" i="2"/>
  <c r="AB3214" i="2"/>
  <c r="J3216" i="2"/>
  <c r="J3029" i="2" s="1"/>
  <c r="AE3218" i="2"/>
  <c r="I3217" i="2"/>
  <c r="I3032" i="2"/>
  <c r="I2845" i="2" s="1"/>
  <c r="J3220" i="2"/>
  <c r="M3220" i="2"/>
  <c r="M3033" i="2" s="1"/>
  <c r="U3035" i="2"/>
  <c r="Y3035" i="2"/>
  <c r="Y2848" i="2" s="1"/>
  <c r="AC3035" i="2"/>
  <c r="M3224" i="2"/>
  <c r="AB3223" i="2"/>
  <c r="J3225" i="2"/>
  <c r="J3038" i="2" s="1"/>
  <c r="U3040" i="2"/>
  <c r="U2853" i="2" s="1"/>
  <c r="U5296" i="2" s="1"/>
  <c r="Y3040" i="2"/>
  <c r="Y2853" i="2" s="1"/>
  <c r="Y5296" i="2" s="1"/>
  <c r="AC3040" i="2"/>
  <c r="AC2853" i="2" s="1"/>
  <c r="AC5296" i="2" s="1"/>
  <c r="S3042" i="2"/>
  <c r="AE3042" i="2" s="1"/>
  <c r="W3042" i="2"/>
  <c r="AA3042" i="2"/>
  <c r="AE3229" i="2"/>
  <c r="AE3230" i="2"/>
  <c r="J3232" i="2"/>
  <c r="J3045" i="2" s="1"/>
  <c r="AE3234" i="2"/>
  <c r="I3233" i="2"/>
  <c r="I3048" i="2"/>
  <c r="J3236" i="2"/>
  <c r="J3049" i="2" s="1"/>
  <c r="M3236" i="2"/>
  <c r="S3237" i="2"/>
  <c r="W3237" i="2"/>
  <c r="AA3237" i="2"/>
  <c r="AE3238" i="2"/>
  <c r="AE3239" i="2"/>
  <c r="J3241" i="2"/>
  <c r="J3054" i="2" s="1"/>
  <c r="U3056" i="2"/>
  <c r="U2869" i="2" s="1"/>
  <c r="U5312" i="2" s="1"/>
  <c r="Y3056" i="2"/>
  <c r="Y2869" i="2" s="1"/>
  <c r="AC3056" i="2"/>
  <c r="AC2869" i="2" s="1"/>
  <c r="AC5312" i="2" s="1"/>
  <c r="L3244" i="2"/>
  <c r="K3058" i="2"/>
  <c r="AE3247" i="2"/>
  <c r="J3249" i="2"/>
  <c r="U3064" i="2"/>
  <c r="U2877" i="2" s="1"/>
  <c r="U5320" i="2" s="1"/>
  <c r="Y3064" i="2"/>
  <c r="Y2877" i="2" s="1"/>
  <c r="Y5320" i="2" s="1"/>
  <c r="AC3064" i="2"/>
  <c r="AC2877" i="2" s="1"/>
  <c r="AC5320" i="2" s="1"/>
  <c r="L3252" i="2"/>
  <c r="L3065" i="2" s="1"/>
  <c r="AE3255" i="2"/>
  <c r="S3257" i="2"/>
  <c r="W3257" i="2"/>
  <c r="AA3257" i="2"/>
  <c r="AE3258" i="2"/>
  <c r="AE3257" i="2" s="1"/>
  <c r="AE3259" i="2"/>
  <c r="J3261" i="2"/>
  <c r="T3074" i="2"/>
  <c r="T2887" i="2" s="1"/>
  <c r="X5330" i="2"/>
  <c r="AB3074" i="2"/>
  <c r="M3261" i="2"/>
  <c r="AE3264" i="2"/>
  <c r="J3266" i="2"/>
  <c r="T3079" i="2"/>
  <c r="X5335" i="2"/>
  <c r="X5347" i="2"/>
  <c r="M3266" i="2"/>
  <c r="M3079" i="2" s="1"/>
  <c r="AB3079" i="2"/>
  <c r="Q3283" i="2"/>
  <c r="L139" i="1" s="1"/>
  <c r="AE3269" i="2"/>
  <c r="T2896" i="2"/>
  <c r="M3270" i="2"/>
  <c r="AB3083" i="2"/>
  <c r="I3084" i="2"/>
  <c r="I2897" i="2" s="1"/>
  <c r="I5352" i="2" s="1"/>
  <c r="J3271" i="2"/>
  <c r="L3274" i="2"/>
  <c r="L3087" i="2" s="1"/>
  <c r="K3275" i="2"/>
  <c r="K3088" i="2" s="1"/>
  <c r="V3088" i="2"/>
  <c r="Z3088" i="2"/>
  <c r="Z2901" i="2" s="1"/>
  <c r="Z5356" i="2" s="1"/>
  <c r="AD3088" i="2"/>
  <c r="AD2901" i="2" s="1"/>
  <c r="AD5356" i="2" s="1"/>
  <c r="W5357" i="2"/>
  <c r="AE3276" i="2"/>
  <c r="AE3277" i="2"/>
  <c r="M3278" i="2"/>
  <c r="AB3091" i="2"/>
  <c r="AB2904" i="2" s="1"/>
  <c r="I3092" i="2"/>
  <c r="I2905" i="2" s="1"/>
  <c r="J3279" i="2"/>
  <c r="K3281" i="2"/>
  <c r="K3094" i="2" s="1"/>
  <c r="K2907" i="2" s="1"/>
  <c r="X3094" i="2"/>
  <c r="X2907" i="2" s="1"/>
  <c r="X5362" i="2" s="1"/>
  <c r="J3106" i="2"/>
  <c r="T3295" i="2"/>
  <c r="T3109" i="2"/>
  <c r="X3295" i="2"/>
  <c r="X3318" i="2" s="1"/>
  <c r="X3109" i="2"/>
  <c r="M3296" i="2"/>
  <c r="AB3295" i="2"/>
  <c r="AB3109" i="2"/>
  <c r="I5378" i="2"/>
  <c r="J3297" i="2"/>
  <c r="J3110" i="2" s="1"/>
  <c r="AE3299" i="2"/>
  <c r="I3298" i="2"/>
  <c r="I3113" i="2"/>
  <c r="I2926" i="2" s="1"/>
  <c r="I5381" i="2" s="1"/>
  <c r="J3301" i="2"/>
  <c r="M3301" i="2"/>
  <c r="J3115" i="2"/>
  <c r="J2928" i="2" s="1"/>
  <c r="K3304" i="2"/>
  <c r="K3117" i="2" s="1"/>
  <c r="L3304" i="2"/>
  <c r="L3117" i="2" s="1"/>
  <c r="S3119" i="2"/>
  <c r="W3119" i="2"/>
  <c r="W2932" i="2" s="1"/>
  <c r="W5387" i="2" s="1"/>
  <c r="AA3119" i="2"/>
  <c r="AA2932" i="2" s="1"/>
  <c r="AE3306" i="2"/>
  <c r="U3121" i="2"/>
  <c r="U3307" i="2"/>
  <c r="U3318" i="2" s="1"/>
  <c r="Y3121" i="2"/>
  <c r="Y3307" i="2"/>
  <c r="AC3121" i="2"/>
  <c r="AC3307" i="2"/>
  <c r="AC3318" i="2" s="1"/>
  <c r="L3309" i="2"/>
  <c r="Q3318" i="2"/>
  <c r="J3312" i="2"/>
  <c r="T3125" i="2"/>
  <c r="T2938" i="2" s="1"/>
  <c r="M3312" i="2"/>
  <c r="AB3125" i="2"/>
  <c r="AB2938" i="2" s="1"/>
  <c r="J3126" i="2"/>
  <c r="AE3315" i="2"/>
  <c r="M3316" i="2"/>
  <c r="M3314" i="2" s="1"/>
  <c r="AB3129" i="2"/>
  <c r="E3131" i="2"/>
  <c r="AE3387" i="2"/>
  <c r="M3388" i="2"/>
  <c r="AB3014" i="2"/>
  <c r="AB3012" i="2" s="1"/>
  <c r="K3390" i="2"/>
  <c r="K3389" i="2" s="1"/>
  <c r="V3389" i="2"/>
  <c r="L3390" i="2"/>
  <c r="L3389" i="2" s="1"/>
  <c r="Z3389" i="2"/>
  <c r="L3395" i="2"/>
  <c r="AE3398" i="2"/>
  <c r="J3400" i="2"/>
  <c r="AE3402" i="2"/>
  <c r="AE3401" i="2" s="1"/>
  <c r="AE3405" i="2"/>
  <c r="AE3407" i="2"/>
  <c r="J3409" i="2"/>
  <c r="M3409" i="2"/>
  <c r="M3404" i="2" s="1"/>
  <c r="AE3411" i="2"/>
  <c r="AE3410" i="2" s="1"/>
  <c r="AE3412" i="2"/>
  <c r="J3414" i="2"/>
  <c r="L3416" i="2"/>
  <c r="L3415" i="2" s="1"/>
  <c r="AE3419" i="2"/>
  <c r="AE3423" i="2"/>
  <c r="L3425" i="2"/>
  <c r="AE3428" i="2"/>
  <c r="L3431" i="2"/>
  <c r="AE3432" i="2"/>
  <c r="AE3435" i="2"/>
  <c r="J3436" i="2"/>
  <c r="J3439" i="2"/>
  <c r="J3065" i="2" s="1"/>
  <c r="AE3439" i="2"/>
  <c r="J3448" i="2"/>
  <c r="M3448" i="2"/>
  <c r="M3444" i="2" s="1"/>
  <c r="AE3451" i="2"/>
  <c r="AE3454" i="2"/>
  <c r="O3470" i="2"/>
  <c r="J149" i="1" s="1"/>
  <c r="AE3458" i="2"/>
  <c r="J3459" i="2"/>
  <c r="M3459" i="2"/>
  <c r="M3085" i="2" s="1"/>
  <c r="U2900" i="2"/>
  <c r="U5355" i="2" s="1"/>
  <c r="Y5355" i="2"/>
  <c r="AC5355" i="2"/>
  <c r="AE3462" i="2"/>
  <c r="AE3466" i="2"/>
  <c r="J3467" i="2"/>
  <c r="J3093" i="2" s="1"/>
  <c r="M3467" i="2"/>
  <c r="M3093" i="2" s="1"/>
  <c r="U3485" i="2"/>
  <c r="Y3485" i="2"/>
  <c r="AC3485" i="2"/>
  <c r="L3487" i="2"/>
  <c r="J3491" i="2"/>
  <c r="J3495" i="2"/>
  <c r="J3494" i="2" s="1"/>
  <c r="T3494" i="2"/>
  <c r="T3121" i="2"/>
  <c r="X3494" i="2"/>
  <c r="X3121" i="2"/>
  <c r="K3495" i="2"/>
  <c r="M3495" i="2"/>
  <c r="M3494" i="2" s="1"/>
  <c r="AB3494" i="2"/>
  <c r="AB3121" i="2"/>
  <c r="N3505" i="2"/>
  <c r="R3505" i="2"/>
  <c r="J3574" i="2"/>
  <c r="J3573" i="2" s="1"/>
  <c r="T3573" i="2"/>
  <c r="X3573" i="2"/>
  <c r="K3574" i="2"/>
  <c r="M3574" i="2"/>
  <c r="M3573" i="2" s="1"/>
  <c r="AB3573" i="2"/>
  <c r="L3583" i="2"/>
  <c r="L3022" i="2" s="1"/>
  <c r="Y3579" i="2"/>
  <c r="AE3584" i="2"/>
  <c r="Y3591" i="2"/>
  <c r="L3592" i="2"/>
  <c r="AE3593" i="2"/>
  <c r="AC3602" i="2"/>
  <c r="M3604" i="2"/>
  <c r="AE3605" i="2"/>
  <c r="Y3607" i="2"/>
  <c r="L3608" i="2"/>
  <c r="L3607" i="2" s="1"/>
  <c r="AE3609" i="2"/>
  <c r="AE3622" i="2"/>
  <c r="Q3657" i="2"/>
  <c r="L159" i="1" s="1"/>
  <c r="AE3645" i="2"/>
  <c r="U3672" i="2"/>
  <c r="Y3672" i="2"/>
  <c r="Y3692" i="2" s="1"/>
  <c r="AC3672" i="2"/>
  <c r="AC3692" i="2" s="1"/>
  <c r="M3673" i="2"/>
  <c r="AE3674" i="2"/>
  <c r="I2927" i="2"/>
  <c r="I5382" i="2" s="1"/>
  <c r="Y3122" i="2"/>
  <c r="L3683" i="2"/>
  <c r="Y3129" i="2"/>
  <c r="Y2942" i="2" s="1"/>
  <c r="Y5397" i="2" s="1"/>
  <c r="L3690" i="2"/>
  <c r="AC5276" i="2"/>
  <c r="AC5288" i="2"/>
  <c r="V5289" i="2"/>
  <c r="V5277" i="2"/>
  <c r="AE3791" i="2"/>
  <c r="I5300" i="2"/>
  <c r="Z5305" i="2"/>
  <c r="AE3799" i="2"/>
  <c r="X5314" i="2"/>
  <c r="P5319" i="2"/>
  <c r="N5320" i="2"/>
  <c r="N5321" i="2"/>
  <c r="R2878" i="2"/>
  <c r="O3818" i="2"/>
  <c r="O2887" i="2"/>
  <c r="O2883" i="2" s="1"/>
  <c r="O5326" i="2" s="1"/>
  <c r="S5342" i="2"/>
  <c r="N2897" i="2"/>
  <c r="N3829" i="2"/>
  <c r="R2897" i="2"/>
  <c r="R3829" i="2"/>
  <c r="P5359" i="2"/>
  <c r="Q5360" i="2"/>
  <c r="O2941" i="2"/>
  <c r="O3875" i="2"/>
  <c r="K3949" i="2"/>
  <c r="V3947" i="2"/>
  <c r="L3949" i="2"/>
  <c r="L3947" i="2" s="1"/>
  <c r="Z3947" i="2"/>
  <c r="S3953" i="2"/>
  <c r="J3954" i="2"/>
  <c r="S3767" i="2"/>
  <c r="W3953" i="2"/>
  <c r="W3767" i="2"/>
  <c r="AA3953" i="2"/>
  <c r="AA3767" i="2"/>
  <c r="AA3766" i="2" s="1"/>
  <c r="AE3954" i="2"/>
  <c r="J3955" i="2"/>
  <c r="T3953" i="2"/>
  <c r="M3955" i="2"/>
  <c r="AB3953" i="2"/>
  <c r="K3974" i="2"/>
  <c r="W3787" i="2"/>
  <c r="W2852" i="2" s="1"/>
  <c r="AE3974" i="2"/>
  <c r="K3989" i="2"/>
  <c r="V3985" i="2"/>
  <c r="V3802" i="2"/>
  <c r="L3989" i="2"/>
  <c r="L3802" i="2" s="1"/>
  <c r="Z3802" i="2"/>
  <c r="J3995" i="2"/>
  <c r="U3808" i="2"/>
  <c r="L3995" i="2"/>
  <c r="Y3985" i="2"/>
  <c r="Y3808" i="2"/>
  <c r="AC3808" i="2"/>
  <c r="M3995" i="2"/>
  <c r="S3811" i="2"/>
  <c r="J3998" i="2"/>
  <c r="W3811" i="2"/>
  <c r="W2876" i="2" s="1"/>
  <c r="W5319" i="2" s="1"/>
  <c r="K3998" i="2"/>
  <c r="AA3811" i="2"/>
  <c r="AA2876" i="2" s="1"/>
  <c r="AA5319" i="2" s="1"/>
  <c r="L3998" i="2"/>
  <c r="AE3998" i="2"/>
  <c r="J4000" i="2"/>
  <c r="S3813" i="2"/>
  <c r="S2878" i="2" s="1"/>
  <c r="S5321" i="2" s="1"/>
  <c r="L4000" i="2"/>
  <c r="L3813" i="2" s="1"/>
  <c r="AA3813" i="2"/>
  <c r="AA2878" i="2" s="1"/>
  <c r="AA5321" i="2" s="1"/>
  <c r="AE4000" i="2"/>
  <c r="J3817" i="2"/>
  <c r="U3822" i="2"/>
  <c r="U4005" i="2"/>
  <c r="Y3822" i="2"/>
  <c r="Y2887" i="2" s="1"/>
  <c r="L4009" i="2"/>
  <c r="Y4005" i="2"/>
  <c r="AC3822" i="2"/>
  <c r="AE3822" i="2" s="1"/>
  <c r="AC4005" i="2"/>
  <c r="K4010" i="2"/>
  <c r="K3823" i="2" s="1"/>
  <c r="V3823" i="2"/>
  <c r="V2888" i="2" s="1"/>
  <c r="L4010" i="2"/>
  <c r="Z3823" i="2"/>
  <c r="AD3823" i="2"/>
  <c r="AD2888" i="2" s="1"/>
  <c r="I3825" i="2"/>
  <c r="I4011" i="2"/>
  <c r="AI3844" i="2"/>
  <c r="AI2909" i="2" s="1"/>
  <c r="AI5364" i="2" s="1"/>
  <c r="I4043" i="2"/>
  <c r="I3857" i="2"/>
  <c r="Q4068" i="2"/>
  <c r="Q4072" i="2" s="1"/>
  <c r="K4053" i="2"/>
  <c r="K3866" i="2" s="1"/>
  <c r="V3866" i="2"/>
  <c r="J4059" i="2"/>
  <c r="T4058" i="2"/>
  <c r="T3872" i="2"/>
  <c r="M4059" i="2"/>
  <c r="AB4058" i="2"/>
  <c r="AB3872" i="2"/>
  <c r="AB3871" i="2" s="1"/>
  <c r="K3783" i="2"/>
  <c r="K4164" i="2"/>
  <c r="V3790" i="2"/>
  <c r="L4164" i="2"/>
  <c r="Z4163" i="2"/>
  <c r="M4194" i="2"/>
  <c r="AB4192" i="2"/>
  <c r="X3835" i="2"/>
  <c r="X4203" i="2"/>
  <c r="M4209" i="2"/>
  <c r="AB3835" i="2"/>
  <c r="O4255" i="2"/>
  <c r="O4259" i="2" s="1"/>
  <c r="J4251" i="2"/>
  <c r="J4249" i="2" s="1"/>
  <c r="T4249" i="2"/>
  <c r="T3877" i="2"/>
  <c r="T2942" i="2" s="1"/>
  <c r="K4251" i="2"/>
  <c r="X4249" i="2"/>
  <c r="X4253" i="2" s="1"/>
  <c r="X3877" i="2"/>
  <c r="X2942" i="2" s="1"/>
  <c r="M4251" i="2"/>
  <c r="M4249" i="2" s="1"/>
  <c r="AB4249" i="2"/>
  <c r="AB3877" i="2"/>
  <c r="J4330" i="2"/>
  <c r="J3769" i="2" s="1"/>
  <c r="T3769" i="2"/>
  <c r="K4330" i="2"/>
  <c r="X3769" i="2"/>
  <c r="M4330" i="2"/>
  <c r="M3769" i="2" s="1"/>
  <c r="M2834" i="2" s="1"/>
  <c r="AB3769" i="2"/>
  <c r="K4332" i="2"/>
  <c r="X3771" i="2"/>
  <c r="X2836" i="2" s="1"/>
  <c r="S4355" i="2"/>
  <c r="J4356" i="2"/>
  <c r="J4355" i="2" s="1"/>
  <c r="AE4356" i="2"/>
  <c r="M4388" i="2"/>
  <c r="AB3827" i="2"/>
  <c r="K4415" i="2"/>
  <c r="V3854" i="2"/>
  <c r="J4428" i="2"/>
  <c r="S3867" i="2"/>
  <c r="AE4428" i="2"/>
  <c r="J4431" i="2"/>
  <c r="S3870" i="2"/>
  <c r="S4429" i="2"/>
  <c r="W4429" i="2"/>
  <c r="W4440" i="2" s="1"/>
  <c r="W3870" i="2"/>
  <c r="K4431" i="2"/>
  <c r="L4431" i="2"/>
  <c r="AA3870" i="2"/>
  <c r="AE4431" i="2"/>
  <c r="E4442" i="2"/>
  <c r="E4446" i="2" s="1"/>
  <c r="E3879" i="2"/>
  <c r="T4508" i="2"/>
  <c r="J4510" i="2"/>
  <c r="M4510" i="2"/>
  <c r="AB4508" i="2"/>
  <c r="I4514" i="2"/>
  <c r="I3772" i="2"/>
  <c r="J4521" i="2"/>
  <c r="T3773" i="2"/>
  <c r="T2838" i="2" s="1"/>
  <c r="T5269" i="2" s="1"/>
  <c r="K4521" i="2"/>
  <c r="X3773" i="2"/>
  <c r="X2838" i="2" s="1"/>
  <c r="X5269" i="2" s="1"/>
  <c r="M4521" i="2"/>
  <c r="AB3773" i="2"/>
  <c r="AB2838" i="2" s="1"/>
  <c r="J4530" i="2"/>
  <c r="T4526" i="2"/>
  <c r="S4566" i="2"/>
  <c r="J4567" i="2"/>
  <c r="W4566" i="2"/>
  <c r="K4567" i="2"/>
  <c r="K4566" i="2" s="1"/>
  <c r="L4567" i="2"/>
  <c r="AA4566" i="2"/>
  <c r="AE4567" i="2"/>
  <c r="J4569" i="2"/>
  <c r="S3821" i="2"/>
  <c r="S2886" i="2" s="1"/>
  <c r="L4569" i="2"/>
  <c r="AA3821" i="2"/>
  <c r="AA2886" i="2" s="1"/>
  <c r="AE4569" i="2"/>
  <c r="E4629" i="2"/>
  <c r="E4633" i="2" s="1"/>
  <c r="E3844" i="2"/>
  <c r="K4609" i="2"/>
  <c r="V3861" i="2"/>
  <c r="L4609" i="2"/>
  <c r="Z4607" i="2"/>
  <c r="Z4627" i="2" s="1"/>
  <c r="Z3861" i="2"/>
  <c r="Z2926" i="2" s="1"/>
  <c r="Z5381" i="2" s="1"/>
  <c r="AD3861" i="2"/>
  <c r="AD4607" i="2"/>
  <c r="AD4627" i="2" s="1"/>
  <c r="K4715" i="2"/>
  <c r="V4713" i="2"/>
  <c r="L4715" i="2"/>
  <c r="Z4713" i="2"/>
  <c r="K4728" i="2"/>
  <c r="K4724" i="2" s="1"/>
  <c r="V3793" i="2"/>
  <c r="L4728" i="2"/>
  <c r="Z3793" i="2"/>
  <c r="AD4724" i="2"/>
  <c r="AD3793" i="2"/>
  <c r="AD3789" i="2" s="1"/>
  <c r="Y4729" i="2"/>
  <c r="L4730" i="2"/>
  <c r="J4731" i="2"/>
  <c r="S4729" i="2"/>
  <c r="S3796" i="2"/>
  <c r="W4729" i="2"/>
  <c r="W3796" i="2"/>
  <c r="W3794" i="2" s="1"/>
  <c r="AE4731" i="2"/>
  <c r="AE4758" i="2"/>
  <c r="R4753" i="2"/>
  <c r="R4779" i="2" s="1"/>
  <c r="M219" i="1" s="1"/>
  <c r="M222" i="1" s="1"/>
  <c r="M224" i="1" s="1"/>
  <c r="R3823" i="2"/>
  <c r="Y4759" i="2"/>
  <c r="L4760" i="2"/>
  <c r="J4761" i="2"/>
  <c r="S4759" i="2"/>
  <c r="W4759" i="2"/>
  <c r="W3826" i="2"/>
  <c r="AE4761" i="2"/>
  <c r="U4810" i="2"/>
  <c r="U3876" i="2"/>
  <c r="Y4810" i="2"/>
  <c r="Y4814" i="2" s="1"/>
  <c r="Y3876" i="2"/>
  <c r="Y3875" i="2" s="1"/>
  <c r="L4811" i="2"/>
  <c r="AC4810" i="2"/>
  <c r="AC3876" i="2"/>
  <c r="AC3875" i="2" s="1"/>
  <c r="J4812" i="2"/>
  <c r="S3877" i="2"/>
  <c r="S3875" i="2" s="1"/>
  <c r="W3877" i="2"/>
  <c r="W3875" i="2" s="1"/>
  <c r="W4810" i="2"/>
  <c r="AA3877" i="2"/>
  <c r="AA3875" i="2" s="1"/>
  <c r="AA4810" i="2"/>
  <c r="AA4814" i="2" s="1"/>
  <c r="AE4812" i="2"/>
  <c r="I4888" i="2"/>
  <c r="T4916" i="2"/>
  <c r="J4918" i="2"/>
  <c r="M4918" i="2"/>
  <c r="AB4916" i="2"/>
  <c r="J4926" i="2"/>
  <c r="S4920" i="2"/>
  <c r="AE4926" i="2"/>
  <c r="Y4951" i="2"/>
  <c r="L4954" i="2"/>
  <c r="AE4984" i="2"/>
  <c r="R4981" i="2"/>
  <c r="K4984" i="2"/>
  <c r="V4981" i="2"/>
  <c r="M4984" i="2"/>
  <c r="AD4981" i="2"/>
  <c r="AE5112" i="2"/>
  <c r="L5115" i="2"/>
  <c r="Y5107" i="2"/>
  <c r="K5173" i="2"/>
  <c r="X5168" i="2"/>
  <c r="AC5328" i="2"/>
  <c r="J3430" i="2"/>
  <c r="L3433" i="2"/>
  <c r="AE3436" i="2"/>
  <c r="J3438" i="2"/>
  <c r="J3064" i="2" s="1"/>
  <c r="L3441" i="2"/>
  <c r="K3447" i="2"/>
  <c r="L3447" i="2"/>
  <c r="U3450" i="2"/>
  <c r="Y3450" i="2"/>
  <c r="AC3450" i="2"/>
  <c r="L3452" i="2"/>
  <c r="N3470" i="2"/>
  <c r="I149" i="1" s="1"/>
  <c r="K3456" i="2"/>
  <c r="V3455" i="2"/>
  <c r="L3456" i="2"/>
  <c r="Z3455" i="2"/>
  <c r="AD3455" i="2"/>
  <c r="AE3459" i="2"/>
  <c r="J3461" i="2"/>
  <c r="M3461" i="2"/>
  <c r="K3464" i="2"/>
  <c r="L3464" i="2"/>
  <c r="AE3467" i="2"/>
  <c r="J3481" i="2"/>
  <c r="AE3483" i="2"/>
  <c r="AE3482" i="2" s="1"/>
  <c r="AE3486" i="2"/>
  <c r="S2929" i="2"/>
  <c r="W5384" i="2"/>
  <c r="AA5384" i="2"/>
  <c r="AE3490" i="2"/>
  <c r="AE3491" i="2"/>
  <c r="J3493" i="2"/>
  <c r="J3119" i="2" s="1"/>
  <c r="AE3495" i="2"/>
  <c r="I3494" i="2"/>
  <c r="I3122" i="2"/>
  <c r="I2935" i="2" s="1"/>
  <c r="P3505" i="2"/>
  <c r="K3498" i="2"/>
  <c r="K3497" i="2" s="1"/>
  <c r="V3497" i="2"/>
  <c r="AE3500" i="2"/>
  <c r="K3575" i="2"/>
  <c r="L3575" i="2"/>
  <c r="L3573" i="2" s="1"/>
  <c r="J3577" i="2"/>
  <c r="J3578" i="2"/>
  <c r="S3579" i="2"/>
  <c r="W3579" i="2"/>
  <c r="AA3579" i="2"/>
  <c r="AE3580" i="2"/>
  <c r="AE3581" i="2"/>
  <c r="J3583" i="2"/>
  <c r="M3583" i="2"/>
  <c r="J3584" i="2"/>
  <c r="K3586" i="2"/>
  <c r="L3586" i="2"/>
  <c r="J3589" i="2"/>
  <c r="J3588" i="2" s="1"/>
  <c r="J3592" i="2"/>
  <c r="T3591" i="2"/>
  <c r="X3591" i="2"/>
  <c r="M3592" i="2"/>
  <c r="AB3591" i="2"/>
  <c r="J3593" i="2"/>
  <c r="J3032" i="2" s="1"/>
  <c r="K3595" i="2"/>
  <c r="L3595" i="2"/>
  <c r="J3598" i="2"/>
  <c r="J3597" i="2" s="1"/>
  <c r="L3600" i="2"/>
  <c r="T3602" i="2"/>
  <c r="X3602" i="2"/>
  <c r="M3603" i="2"/>
  <c r="M3602" i="2" s="1"/>
  <c r="AB3602" i="2"/>
  <c r="I3602" i="2"/>
  <c r="J3604" i="2"/>
  <c r="J3605" i="2"/>
  <c r="J3608" i="2"/>
  <c r="J3607" i="2" s="1"/>
  <c r="T3607" i="2"/>
  <c r="X3607" i="2"/>
  <c r="M3608" i="2"/>
  <c r="M3607" i="2" s="1"/>
  <c r="AB3607" i="2"/>
  <c r="J3609" i="2"/>
  <c r="T3611" i="2"/>
  <c r="X3611" i="2"/>
  <c r="M3612" i="2"/>
  <c r="AB3611" i="2"/>
  <c r="J3613" i="2"/>
  <c r="J3614" i="2"/>
  <c r="L3616" i="2"/>
  <c r="L3055" i="2" s="1"/>
  <c r="AE3619" i="2"/>
  <c r="J3621" i="2"/>
  <c r="J3622" i="2"/>
  <c r="L3624" i="2"/>
  <c r="L3063" i="2" s="1"/>
  <c r="AE3627" i="2"/>
  <c r="J3629" i="2"/>
  <c r="J3068" i="2" s="1"/>
  <c r="J3630" i="2"/>
  <c r="S3631" i="2"/>
  <c r="S3657" i="2" s="1"/>
  <c r="N159" i="1" s="1"/>
  <c r="W3631" i="2"/>
  <c r="AA3631" i="2"/>
  <c r="AE3632" i="2"/>
  <c r="AE3633" i="2"/>
  <c r="J3635" i="2"/>
  <c r="M3635" i="2"/>
  <c r="M3631" i="2" s="1"/>
  <c r="J3636" i="2"/>
  <c r="AE3638" i="2"/>
  <c r="AE3637" i="2" s="1"/>
  <c r="J3640" i="2"/>
  <c r="J3637" i="2" s="1"/>
  <c r="J3641" i="2"/>
  <c r="J3644" i="2"/>
  <c r="M3644" i="2"/>
  <c r="J3645" i="2"/>
  <c r="K3647" i="2"/>
  <c r="L3647" i="2"/>
  <c r="L3086" i="2" s="1"/>
  <c r="L2899" i="2" s="1"/>
  <c r="AE3650" i="2"/>
  <c r="J3652" i="2"/>
  <c r="M3652" i="2"/>
  <c r="J3653" i="2"/>
  <c r="L3655" i="2"/>
  <c r="AE3661" i="2"/>
  <c r="AE3663" i="2" s="1"/>
  <c r="L3667" i="2"/>
  <c r="K3671" i="2"/>
  <c r="L3671" i="2"/>
  <c r="L3669" i="2" s="1"/>
  <c r="I3672" i="2"/>
  <c r="J3673" i="2"/>
  <c r="J3674" i="2"/>
  <c r="J3113" i="2" s="1"/>
  <c r="L3676" i="2"/>
  <c r="AE3679" i="2"/>
  <c r="K3682" i="2"/>
  <c r="K3681" i="2" s="1"/>
  <c r="V3681" i="2"/>
  <c r="L3682" i="2"/>
  <c r="L3681" i="2" s="1"/>
  <c r="Z3681" i="2"/>
  <c r="N3692" i="2"/>
  <c r="R3692" i="2"/>
  <c r="J3685" i="2"/>
  <c r="J3684" i="2" s="1"/>
  <c r="L3687" i="2"/>
  <c r="Q3692" i="2"/>
  <c r="J3690" i="2"/>
  <c r="J3688" i="2" s="1"/>
  <c r="M3690" i="2"/>
  <c r="M3688" i="2" s="1"/>
  <c r="N3760" i="2"/>
  <c r="N2826" i="2"/>
  <c r="R3760" i="2"/>
  <c r="R2826" i="2"/>
  <c r="Z3760" i="2"/>
  <c r="I3763" i="2"/>
  <c r="AD3763" i="2"/>
  <c r="AD2830" i="2"/>
  <c r="AD5261" i="2" s="1"/>
  <c r="O3766" i="2"/>
  <c r="R2834" i="2"/>
  <c r="Q5268" i="2"/>
  <c r="I3775" i="2"/>
  <c r="I2841" i="2"/>
  <c r="Y3775" i="2"/>
  <c r="N3775" i="2"/>
  <c r="N2842" i="2"/>
  <c r="R3775" i="2"/>
  <c r="R2842" i="2"/>
  <c r="O3784" i="2"/>
  <c r="O2851" i="2"/>
  <c r="S5294" i="2"/>
  <c r="O3789" i="2"/>
  <c r="O2855" i="2"/>
  <c r="U5300" i="2"/>
  <c r="AC5300" i="2"/>
  <c r="N5301" i="2"/>
  <c r="R2858" i="2"/>
  <c r="I3794" i="2"/>
  <c r="V5305" i="2"/>
  <c r="V5309" i="2"/>
  <c r="O5310" i="2"/>
  <c r="S5310" i="2"/>
  <c r="V5313" i="2"/>
  <c r="Y5315" i="2"/>
  <c r="O5318" i="2"/>
  <c r="S2875" i="2"/>
  <c r="P5322" i="2"/>
  <c r="Q5323" i="2"/>
  <c r="V5325" i="2"/>
  <c r="Q3818" i="2"/>
  <c r="Q2884" i="2"/>
  <c r="X3818" i="2"/>
  <c r="X2884" i="2"/>
  <c r="I5328" i="2"/>
  <c r="P5342" i="2"/>
  <c r="P5330" i="2"/>
  <c r="P3824" i="2"/>
  <c r="P2891" i="2"/>
  <c r="P2889" i="2" s="1"/>
  <c r="P5332" i="2" s="1"/>
  <c r="AC5336" i="2"/>
  <c r="X5358" i="2"/>
  <c r="N5360" i="2"/>
  <c r="R2905" i="2"/>
  <c r="S2907" i="2"/>
  <c r="Q5374" i="2"/>
  <c r="Q5378" i="2"/>
  <c r="O5380" i="2"/>
  <c r="S2925" i="2"/>
  <c r="N5387" i="2"/>
  <c r="R5387" i="2"/>
  <c r="J3951" i="2"/>
  <c r="U3950" i="2"/>
  <c r="AC3950" i="2"/>
  <c r="M3951" i="2"/>
  <c r="AE3955" i="2"/>
  <c r="K3957" i="2"/>
  <c r="K3770" i="2" s="1"/>
  <c r="AE3958" i="2"/>
  <c r="K3960" i="2"/>
  <c r="K3773" i="2" s="1"/>
  <c r="L3960" i="2"/>
  <c r="U3965" i="2"/>
  <c r="U3779" i="2"/>
  <c r="Y3965" i="2"/>
  <c r="L3966" i="2"/>
  <c r="Y3779" i="2"/>
  <c r="AC3965" i="2"/>
  <c r="AC3779" i="2"/>
  <c r="K3967" i="2"/>
  <c r="V3965" i="2"/>
  <c r="V3780" i="2"/>
  <c r="L3967" i="2"/>
  <c r="Z3780" i="2"/>
  <c r="AD3965" i="2"/>
  <c r="AD3780" i="2"/>
  <c r="J3971" i="2"/>
  <c r="K3973" i="2"/>
  <c r="V3971" i="2"/>
  <c r="T3976" i="2"/>
  <c r="T3790" i="2"/>
  <c r="T3789" i="2" s="1"/>
  <c r="X3976" i="2"/>
  <c r="X3790" i="2"/>
  <c r="X3789" i="2" s="1"/>
  <c r="M3977" i="2"/>
  <c r="AB3976" i="2"/>
  <c r="AB3790" i="2"/>
  <c r="U3981" i="2"/>
  <c r="U3795" i="2"/>
  <c r="U3794" i="2" s="1"/>
  <c r="Y3981" i="2"/>
  <c r="L3982" i="2"/>
  <c r="Y3795" i="2"/>
  <c r="Y3794" i="2" s="1"/>
  <c r="AC3981" i="2"/>
  <c r="AC3795" i="2"/>
  <c r="AC3794" i="2" s="1"/>
  <c r="K3983" i="2"/>
  <c r="V3981" i="2"/>
  <c r="V3796" i="2"/>
  <c r="L3983" i="2"/>
  <c r="Z3796" i="2"/>
  <c r="AD3981" i="2"/>
  <c r="AD3796" i="2"/>
  <c r="J3989" i="2"/>
  <c r="U3802" i="2"/>
  <c r="J3990" i="2"/>
  <c r="J3803" i="2" s="1"/>
  <c r="S3803" i="2"/>
  <c r="W3803" i="2"/>
  <c r="AE3990" i="2"/>
  <c r="J3992" i="2"/>
  <c r="K3992" i="2"/>
  <c r="W3805" i="2"/>
  <c r="AE3992" i="2"/>
  <c r="K3997" i="2"/>
  <c r="V3810" i="2"/>
  <c r="M4000" i="2"/>
  <c r="M3813" i="2" s="1"/>
  <c r="AB3813" i="2"/>
  <c r="AB2878" i="2" s="1"/>
  <c r="AB5321" i="2" s="1"/>
  <c r="I3814" i="2"/>
  <c r="I2879" i="2" s="1"/>
  <c r="I5322" i="2" s="1"/>
  <c r="M3816" i="2"/>
  <c r="M2881" i="2" s="1"/>
  <c r="AE4007" i="2"/>
  <c r="J4013" i="2"/>
  <c r="I3830" i="2"/>
  <c r="I4016" i="2"/>
  <c r="Y3833" i="2"/>
  <c r="Y2898" i="2" s="1"/>
  <c r="Y5353" i="2" s="1"/>
  <c r="L4020" i="2"/>
  <c r="Y4016" i="2"/>
  <c r="M3834" i="2"/>
  <c r="M2899" i="2" s="1"/>
  <c r="V3834" i="2"/>
  <c r="K4021" i="2"/>
  <c r="K3834" i="2" s="1"/>
  <c r="L4021" i="2"/>
  <c r="L3834" i="2" s="1"/>
  <c r="Z3834" i="2"/>
  <c r="Z2899" i="2" s="1"/>
  <c r="Z5354" i="2" s="1"/>
  <c r="J3838" i="2"/>
  <c r="AE4025" i="2"/>
  <c r="J3839" i="2"/>
  <c r="K4026" i="2"/>
  <c r="X3839" i="2"/>
  <c r="X2904" i="2" s="1"/>
  <c r="X5359" i="2" s="1"/>
  <c r="K4042" i="2"/>
  <c r="L4042" i="2"/>
  <c r="L3855" i="2" s="1"/>
  <c r="Z3855" i="2"/>
  <c r="Z2920" i="2" s="1"/>
  <c r="Z5375" i="2" s="1"/>
  <c r="S4046" i="2"/>
  <c r="J4047" i="2"/>
  <c r="W4046" i="2"/>
  <c r="W3860" i="2"/>
  <c r="AE4047" i="2"/>
  <c r="J4048" i="2"/>
  <c r="T4046" i="2"/>
  <c r="T3861" i="2"/>
  <c r="M4048" i="2"/>
  <c r="AB4046" i="2"/>
  <c r="AB3861" i="2"/>
  <c r="S3866" i="2"/>
  <c r="S2931" i="2" s="1"/>
  <c r="J4053" i="2"/>
  <c r="AE4053" i="2"/>
  <c r="U4058" i="2"/>
  <c r="U3872" i="2"/>
  <c r="U2937" i="2" s="1"/>
  <c r="Y4058" i="2"/>
  <c r="Y3872" i="2"/>
  <c r="Y3871" i="2" s="1"/>
  <c r="L4059" i="2"/>
  <c r="AC4058" i="2"/>
  <c r="AC3872" i="2"/>
  <c r="K4060" i="2"/>
  <c r="V3873" i="2"/>
  <c r="V4058" i="2"/>
  <c r="L4060" i="2"/>
  <c r="L3873" i="2" s="1"/>
  <c r="Z3873" i="2"/>
  <c r="AD3873" i="2"/>
  <c r="AD4058" i="2"/>
  <c r="I4062" i="2"/>
  <c r="I3877" i="2"/>
  <c r="J4064" i="2"/>
  <c r="U3877" i="2"/>
  <c r="U2942" i="2" s="1"/>
  <c r="U5397" i="2" s="1"/>
  <c r="U4062" i="2"/>
  <c r="AC3877" i="2"/>
  <c r="AC2942" i="2" s="1"/>
  <c r="M4064" i="2"/>
  <c r="AC4062" i="2"/>
  <c r="S4134" i="2"/>
  <c r="J4135" i="2"/>
  <c r="J4134" i="2" s="1"/>
  <c r="S3761" i="2"/>
  <c r="W4134" i="2"/>
  <c r="K4135" i="2"/>
  <c r="K4134" i="2" s="1"/>
  <c r="W3761" i="2"/>
  <c r="L4135" i="2"/>
  <c r="L4134" i="2" s="1"/>
  <c r="AA4134" i="2"/>
  <c r="AA3761" i="2"/>
  <c r="AE4135" i="2"/>
  <c r="AE4134" i="2" s="1"/>
  <c r="K4141" i="2"/>
  <c r="V4140" i="2"/>
  <c r="V3767" i="2"/>
  <c r="Z4140" i="2"/>
  <c r="Z3767" i="2"/>
  <c r="AD4140" i="2"/>
  <c r="AD3767" i="2"/>
  <c r="X4140" i="2"/>
  <c r="AE4146" i="2"/>
  <c r="K4146" i="2"/>
  <c r="K3772" i="2" s="1"/>
  <c r="L4154" i="2"/>
  <c r="Z4152" i="2"/>
  <c r="AE4161" i="2"/>
  <c r="J3788" i="2"/>
  <c r="J4171" i="2"/>
  <c r="J4168" i="2" s="1"/>
  <c r="S3797" i="2"/>
  <c r="S2862" i="2" s="1"/>
  <c r="S5305" i="2" s="1"/>
  <c r="W5305" i="2"/>
  <c r="L4171" i="2"/>
  <c r="AA3797" i="2"/>
  <c r="AA2862" i="2" s="1"/>
  <c r="AA5305" i="2" s="1"/>
  <c r="AE4171" i="2"/>
  <c r="U4172" i="2"/>
  <c r="AC4172" i="2"/>
  <c r="L4175" i="2"/>
  <c r="Z3801" i="2"/>
  <c r="Z2866" i="2" s="1"/>
  <c r="Z5309" i="2" s="1"/>
  <c r="AD5309" i="2"/>
  <c r="AE4179" i="2"/>
  <c r="J4180" i="2"/>
  <c r="T3806" i="2"/>
  <c r="T2871" i="2" s="1"/>
  <c r="T5314" i="2" s="1"/>
  <c r="M4180" i="2"/>
  <c r="M3806" i="2" s="1"/>
  <c r="AB3806" i="2"/>
  <c r="AB2871" i="2" s="1"/>
  <c r="AB5314" i="2" s="1"/>
  <c r="AE4185" i="2"/>
  <c r="L4191" i="2"/>
  <c r="L3817" i="2" s="1"/>
  <c r="Z3817" i="2"/>
  <c r="Z2882" i="2" s="1"/>
  <c r="AD5325" i="2"/>
  <c r="J4197" i="2"/>
  <c r="U3823" i="2"/>
  <c r="AE4200" i="2"/>
  <c r="K4202" i="2"/>
  <c r="L4202" i="2"/>
  <c r="Z3828" i="2"/>
  <c r="T4203" i="2"/>
  <c r="J4206" i="2"/>
  <c r="U3832" i="2"/>
  <c r="U2897" i="2" s="1"/>
  <c r="U5352" i="2" s="1"/>
  <c r="J4207" i="2"/>
  <c r="S3833" i="2"/>
  <c r="W4203" i="2"/>
  <c r="L4207" i="2"/>
  <c r="AA3833" i="2"/>
  <c r="AA2898" i="2" s="1"/>
  <c r="AA5353" i="2" s="1"/>
  <c r="AE4207" i="2"/>
  <c r="S3835" i="2"/>
  <c r="J4209" i="2"/>
  <c r="W3835" i="2"/>
  <c r="K4209" i="2"/>
  <c r="AA3835" i="2"/>
  <c r="AA2900" i="2" s="1"/>
  <c r="AA5355" i="2" s="1"/>
  <c r="L4209" i="2"/>
  <c r="AE4209" i="2"/>
  <c r="K4214" i="2"/>
  <c r="V3840" i="2"/>
  <c r="AE4238" i="2"/>
  <c r="J4323" i="2"/>
  <c r="J3762" i="2" s="1"/>
  <c r="J2827" i="2" s="1"/>
  <c r="T4321" i="2"/>
  <c r="T3762" i="2"/>
  <c r="T2827" i="2" s="1"/>
  <c r="K4323" i="2"/>
  <c r="X3762" i="2"/>
  <c r="X2827" i="2" s="1"/>
  <c r="X5258" i="2" s="1"/>
  <c r="M4323" i="2"/>
  <c r="M4321" i="2" s="1"/>
  <c r="AB4321" i="2"/>
  <c r="AB3762" i="2"/>
  <c r="S4327" i="2"/>
  <c r="J4329" i="2"/>
  <c r="W4327" i="2"/>
  <c r="AA4327" i="2"/>
  <c r="AE4329" i="2"/>
  <c r="J4343" i="2"/>
  <c r="J3782" i="2" s="1"/>
  <c r="T3782" i="2"/>
  <c r="T2847" i="2" s="1"/>
  <c r="T5290" i="2" s="1"/>
  <c r="K4343" i="2"/>
  <c r="X3782" i="2"/>
  <c r="X2847" i="2" s="1"/>
  <c r="M4343" i="2"/>
  <c r="M3782" i="2" s="1"/>
  <c r="M2847" i="2" s="1"/>
  <c r="AB3782" i="2"/>
  <c r="AB2847" i="2" s="1"/>
  <c r="J4348" i="2"/>
  <c r="U3787" i="2"/>
  <c r="U2852" i="2" s="1"/>
  <c r="U5295" i="2" s="1"/>
  <c r="L4348" i="2"/>
  <c r="Y3787" i="2"/>
  <c r="Y2852" i="2" s="1"/>
  <c r="M4348" i="2"/>
  <c r="M3787" i="2" s="1"/>
  <c r="AC3787" i="2"/>
  <c r="AC2852" i="2" s="1"/>
  <c r="AC5295" i="2" s="1"/>
  <c r="J4377" i="2"/>
  <c r="S3816" i="2"/>
  <c r="S2881" i="2" s="1"/>
  <c r="S5324" i="2" s="1"/>
  <c r="W3816" i="2"/>
  <c r="W2881" i="2" s="1"/>
  <c r="W5324" i="2" s="1"/>
  <c r="K4377" i="2"/>
  <c r="L4377" i="2"/>
  <c r="AA3816" i="2"/>
  <c r="AA2881" i="2" s="1"/>
  <c r="AA5324" i="2" s="1"/>
  <c r="AE4377" i="2"/>
  <c r="V4385" i="2"/>
  <c r="J4398" i="2"/>
  <c r="S3837" i="2"/>
  <c r="S2902" i="2" s="1"/>
  <c r="AE4398" i="2"/>
  <c r="J4401" i="2"/>
  <c r="T3840" i="2"/>
  <c r="T2905" i="2" s="1"/>
  <c r="X3840" i="2"/>
  <c r="X2905" i="2" s="1"/>
  <c r="X5360" i="2" s="1"/>
  <c r="K4401" i="2"/>
  <c r="M4401" i="2"/>
  <c r="AB3840" i="2"/>
  <c r="AB2905" i="2" s="1"/>
  <c r="J4403" i="2"/>
  <c r="T3842" i="2"/>
  <c r="T2907" i="2" s="1"/>
  <c r="T5362" i="2" s="1"/>
  <c r="M4403" i="2"/>
  <c r="M3842" i="2" s="1"/>
  <c r="AB3842" i="2"/>
  <c r="AB2907" i="2" s="1"/>
  <c r="AB5362" i="2" s="1"/>
  <c r="J4430" i="2"/>
  <c r="J4429" i="2" s="1"/>
  <c r="U4429" i="2"/>
  <c r="Y4429" i="2"/>
  <c r="Y3869" i="2"/>
  <c r="I4432" i="2"/>
  <c r="I4440" i="2" s="1"/>
  <c r="I3872" i="2"/>
  <c r="AE4435" i="2"/>
  <c r="Q4440" i="2"/>
  <c r="X4436" i="2"/>
  <c r="AE4510" i="2"/>
  <c r="AE4508" i="2" s="1"/>
  <c r="K4516" i="2"/>
  <c r="V4514" i="2"/>
  <c r="V3768" i="2"/>
  <c r="L4516" i="2"/>
  <c r="Z3768" i="2"/>
  <c r="AD4514" i="2"/>
  <c r="AD3768" i="2"/>
  <c r="AE4521" i="2"/>
  <c r="J4522" i="2"/>
  <c r="U3774" i="2"/>
  <c r="U2839" i="2" s="1"/>
  <c r="M4522" i="2"/>
  <c r="AC3774" i="2"/>
  <c r="X4526" i="2"/>
  <c r="M4528" i="2"/>
  <c r="AB4526" i="2"/>
  <c r="J4535" i="2"/>
  <c r="J3787" i="2" s="1"/>
  <c r="M4535" i="2"/>
  <c r="K4543" i="2"/>
  <c r="V4542" i="2"/>
  <c r="Z4542" i="2"/>
  <c r="L4543" i="2"/>
  <c r="S4546" i="2"/>
  <c r="J4548" i="2"/>
  <c r="S3800" i="2"/>
  <c r="S2865" i="2" s="1"/>
  <c r="W4546" i="2"/>
  <c r="AA4546" i="2"/>
  <c r="AE4548" i="2"/>
  <c r="S4577" i="2"/>
  <c r="J4578" i="2"/>
  <c r="W4577" i="2"/>
  <c r="L4578" i="2"/>
  <c r="AA4577" i="2"/>
  <c r="AE4578" i="2"/>
  <c r="AE4580" i="2"/>
  <c r="Z5357" i="2"/>
  <c r="AE4609" i="2"/>
  <c r="J4699" i="2"/>
  <c r="J4698" i="2" s="1"/>
  <c r="U4698" i="2"/>
  <c r="AC4698" i="2"/>
  <c r="M4699" i="2"/>
  <c r="M4698" i="2" s="1"/>
  <c r="L4700" i="2"/>
  <c r="L4698" i="2" s="1"/>
  <c r="AA4698" i="2"/>
  <c r="AE4700" i="2"/>
  <c r="AE4708" i="2"/>
  <c r="L4721" i="2"/>
  <c r="Z4719" i="2"/>
  <c r="Y4733" i="2"/>
  <c r="AC4733" i="2"/>
  <c r="I4733" i="2"/>
  <c r="AE4763" i="2"/>
  <c r="J4765" i="2"/>
  <c r="U4764" i="2"/>
  <c r="Y4764" i="2"/>
  <c r="AC4764" i="2"/>
  <c r="M4765" i="2"/>
  <c r="M4764" i="2" s="1"/>
  <c r="W4764" i="2"/>
  <c r="L4766" i="2"/>
  <c r="L4764" i="2" s="1"/>
  <c r="AA4764" i="2"/>
  <c r="AE4766" i="2"/>
  <c r="AE4768" i="2"/>
  <c r="K4796" i="2"/>
  <c r="V4794" i="2"/>
  <c r="L4796" i="2"/>
  <c r="Z4794" i="2"/>
  <c r="P4816" i="2"/>
  <c r="P4820" i="2" s="1"/>
  <c r="K4812" i="2"/>
  <c r="L4812" i="2"/>
  <c r="L3877" i="2" s="1"/>
  <c r="Z4810" i="2"/>
  <c r="J4883" i="2"/>
  <c r="J4882" i="2" s="1"/>
  <c r="W4882" i="2"/>
  <c r="K4883" i="2"/>
  <c r="K4882" i="2" s="1"/>
  <c r="L4883" i="2"/>
  <c r="L4882" i="2" s="1"/>
  <c r="AA4882" i="2"/>
  <c r="AE4883" i="2"/>
  <c r="AE4882" i="2" s="1"/>
  <c r="J4921" i="2"/>
  <c r="T4920" i="2"/>
  <c r="X4920" i="2"/>
  <c r="K4921" i="2"/>
  <c r="M4921" i="2"/>
  <c r="AB4920" i="2"/>
  <c r="AE4928" i="2"/>
  <c r="J4962" i="2"/>
  <c r="M4962" i="2"/>
  <c r="Y5069" i="2"/>
  <c r="L5070" i="2"/>
  <c r="L5069" i="2" s="1"/>
  <c r="I5075" i="2"/>
  <c r="M5075" i="2"/>
  <c r="J5169" i="2"/>
  <c r="J5168" i="2" s="1"/>
  <c r="U5168" i="2"/>
  <c r="Y5168" i="2"/>
  <c r="L5169" i="2"/>
  <c r="L5168" i="2" s="1"/>
  <c r="AC5168" i="2"/>
  <c r="AC5188" i="2" s="1"/>
  <c r="M5169" i="2"/>
  <c r="K22" i="3"/>
  <c r="Q22" i="3" s="1"/>
  <c r="L3492" i="2"/>
  <c r="V3122" i="2"/>
  <c r="V2935" i="2" s="1"/>
  <c r="V5390" i="2" s="1"/>
  <c r="K3496" i="2"/>
  <c r="L3496" i="2"/>
  <c r="L3494" i="2" s="1"/>
  <c r="Z3122" i="2"/>
  <c r="Z2935" i="2" s="1"/>
  <c r="J3498" i="2"/>
  <c r="J3502" i="2"/>
  <c r="J3501" i="2" s="1"/>
  <c r="T3128" i="2"/>
  <c r="T3501" i="2"/>
  <c r="X3128" i="2"/>
  <c r="X3501" i="2"/>
  <c r="AB3128" i="2"/>
  <c r="M3502" i="2"/>
  <c r="M3501" i="2" s="1"/>
  <c r="AB3501" i="2"/>
  <c r="H3507" i="2"/>
  <c r="H3511" i="2" s="1"/>
  <c r="AE3574" i="2"/>
  <c r="K3577" i="2"/>
  <c r="K3576" i="2" s="1"/>
  <c r="V3576" i="2"/>
  <c r="K3582" i="2"/>
  <c r="L3582" i="2"/>
  <c r="AE3585" i="2"/>
  <c r="J3587" i="2"/>
  <c r="M3587" i="2"/>
  <c r="AE3589" i="2"/>
  <c r="AE3590" i="2"/>
  <c r="AE3594" i="2"/>
  <c r="J3596" i="2"/>
  <c r="M3596" i="2"/>
  <c r="AE3598" i="2"/>
  <c r="AE3599" i="2"/>
  <c r="J3601" i="2"/>
  <c r="L3603" i="2"/>
  <c r="AE3606" i="2"/>
  <c r="AE3610" i="2"/>
  <c r="L3612" i="2"/>
  <c r="AE3615" i="2"/>
  <c r="J3617" i="2"/>
  <c r="L3620" i="2"/>
  <c r="AE3623" i="2"/>
  <c r="J3625" i="2"/>
  <c r="L3628" i="2"/>
  <c r="L3067" i="2" s="1"/>
  <c r="K3634" i="2"/>
  <c r="L3634" i="2"/>
  <c r="U3637" i="2"/>
  <c r="Y3637" i="2"/>
  <c r="AC3637" i="2"/>
  <c r="L3639" i="2"/>
  <c r="N3657" i="2"/>
  <c r="I159" i="1" s="1"/>
  <c r="K3643" i="2"/>
  <c r="V3642" i="2"/>
  <c r="L3643" i="2"/>
  <c r="Z3642" i="2"/>
  <c r="AD3642" i="2"/>
  <c r="AD3657" i="2" s="1"/>
  <c r="Y159" i="1" s="1"/>
  <c r="AE3646" i="2"/>
  <c r="J3648" i="2"/>
  <c r="M3648" i="2"/>
  <c r="K3651" i="2"/>
  <c r="L3651" i="2"/>
  <c r="AE3654" i="2"/>
  <c r="J3668" i="2"/>
  <c r="AE3670" i="2"/>
  <c r="AE3669" i="2" s="1"/>
  <c r="K3673" i="2"/>
  <c r="V3672" i="2"/>
  <c r="Z3672" i="2"/>
  <c r="AD3672" i="2"/>
  <c r="AE3675" i="2"/>
  <c r="J3677" i="2"/>
  <c r="L3680" i="2"/>
  <c r="J3683" i="2"/>
  <c r="M3683" i="2"/>
  <c r="M3681" i="2" s="1"/>
  <c r="AE3685" i="2"/>
  <c r="AE3686" i="2"/>
  <c r="I3692" i="2"/>
  <c r="K3689" i="2"/>
  <c r="K3688" i="2" s="1"/>
  <c r="V3688" i="2"/>
  <c r="L3689" i="2"/>
  <c r="Z3688" i="2"/>
  <c r="AD3692" i="2"/>
  <c r="V3760" i="2"/>
  <c r="AD3760" i="2"/>
  <c r="O3760" i="2"/>
  <c r="O2827" i="2"/>
  <c r="Q3763" i="2"/>
  <c r="Q2829" i="2"/>
  <c r="U3763" i="2"/>
  <c r="AC3763" i="2"/>
  <c r="V3763" i="2"/>
  <c r="V2830" i="2"/>
  <c r="O5266" i="2"/>
  <c r="W5270" i="2"/>
  <c r="W5282" i="2"/>
  <c r="Q3775" i="2"/>
  <c r="Q2841" i="2"/>
  <c r="Y5288" i="2"/>
  <c r="Y5276" i="2"/>
  <c r="P5279" i="2"/>
  <c r="P5291" i="2"/>
  <c r="N3784" i="2"/>
  <c r="N2850" i="2"/>
  <c r="R3784" i="2"/>
  <c r="R2850" i="2"/>
  <c r="AA5294" i="2"/>
  <c r="P5295" i="2"/>
  <c r="AA3789" i="2"/>
  <c r="P3789" i="2"/>
  <c r="P2856" i="2"/>
  <c r="P3794" i="2"/>
  <c r="P2860" i="2"/>
  <c r="Q3794" i="2"/>
  <c r="Q2861" i="2"/>
  <c r="AD5305" i="2"/>
  <c r="N5309" i="2"/>
  <c r="R2866" i="2"/>
  <c r="R2863" i="2" s="1"/>
  <c r="P5311" i="2"/>
  <c r="U5311" i="2"/>
  <c r="W5314" i="2"/>
  <c r="O5317" i="2"/>
  <c r="X5318" i="2"/>
  <c r="R2877" i="2"/>
  <c r="Z5321" i="2"/>
  <c r="N5324" i="2"/>
  <c r="AE3816" i="2"/>
  <c r="R2881" i="2"/>
  <c r="T5331" i="2"/>
  <c r="Q3824" i="2"/>
  <c r="Q2892" i="2"/>
  <c r="I5351" i="2"/>
  <c r="P5351" i="2"/>
  <c r="O5358" i="2"/>
  <c r="N3859" i="2"/>
  <c r="N3879" i="2" s="1"/>
  <c r="P5385" i="2"/>
  <c r="U3868" i="2"/>
  <c r="Q5390" i="2"/>
  <c r="AE3949" i="2"/>
  <c r="J3957" i="2"/>
  <c r="J3770" i="2" s="1"/>
  <c r="T3770" i="2"/>
  <c r="M3957" i="2"/>
  <c r="AB3770" i="2"/>
  <c r="J3771" i="2"/>
  <c r="AE3969" i="2"/>
  <c r="AE3975" i="2"/>
  <c r="J3792" i="2"/>
  <c r="K3797" i="2"/>
  <c r="K3986" i="2"/>
  <c r="I3985" i="2"/>
  <c r="J3987" i="2"/>
  <c r="U3985" i="2"/>
  <c r="AC3800" i="2"/>
  <c r="M3987" i="2"/>
  <c r="M3800" i="2" s="1"/>
  <c r="AC3985" i="2"/>
  <c r="K3801" i="2"/>
  <c r="K3991" i="2"/>
  <c r="K3804" i="2" s="1"/>
  <c r="V3804" i="2"/>
  <c r="L3804" i="2"/>
  <c r="AE3999" i="2"/>
  <c r="J4009" i="2"/>
  <c r="J3822" i="2" s="1"/>
  <c r="M4009" i="2"/>
  <c r="M3822" i="2" s="1"/>
  <c r="AB3822" i="2"/>
  <c r="J3823" i="2"/>
  <c r="M4013" i="2"/>
  <c r="M3826" i="2" s="1"/>
  <c r="AB4011" i="2"/>
  <c r="AB3826" i="2"/>
  <c r="P4031" i="2"/>
  <c r="K179" i="1" s="1"/>
  <c r="S4016" i="2"/>
  <c r="J4017" i="2"/>
  <c r="W4016" i="2"/>
  <c r="W3830" i="2"/>
  <c r="AE4017" i="2"/>
  <c r="J4018" i="2"/>
  <c r="T4016" i="2"/>
  <c r="K4018" i="2"/>
  <c r="X3831" i="2"/>
  <c r="X2896" i="2" s="1"/>
  <c r="X5351" i="2" s="1"/>
  <c r="M4018" i="2"/>
  <c r="AB4016" i="2"/>
  <c r="J3832" i="2"/>
  <c r="S3836" i="2"/>
  <c r="AE3836" i="2" s="1"/>
  <c r="J4023" i="2"/>
  <c r="AE4023" i="2"/>
  <c r="I3838" i="2"/>
  <c r="I2903" i="2" s="1"/>
  <c r="Y3841" i="2"/>
  <c r="Y2906" i="2" s="1"/>
  <c r="L4028" i="2"/>
  <c r="L3841" i="2" s="1"/>
  <c r="L2906" i="2" s="1"/>
  <c r="V3842" i="2"/>
  <c r="K4029" i="2"/>
  <c r="K3842" i="2" s="1"/>
  <c r="L4029" i="2"/>
  <c r="L3842" i="2" s="1"/>
  <c r="Z3842" i="2"/>
  <c r="Z2907" i="2" s="1"/>
  <c r="Z5362" i="2" s="1"/>
  <c r="AD3842" i="2"/>
  <c r="AE4035" i="2"/>
  <c r="AE4037" i="2" s="1"/>
  <c r="I3860" i="2"/>
  <c r="I4046" i="2"/>
  <c r="Y3863" i="2"/>
  <c r="Y2928" i="2" s="1"/>
  <c r="Y5383" i="2" s="1"/>
  <c r="L4050" i="2"/>
  <c r="Y4046" i="2"/>
  <c r="V3864" i="2"/>
  <c r="V2929" i="2" s="1"/>
  <c r="V5384" i="2" s="1"/>
  <c r="K4051" i="2"/>
  <c r="L4051" i="2"/>
  <c r="L3864" i="2" s="1"/>
  <c r="Z3864" i="2"/>
  <c r="AD3864" i="2"/>
  <c r="AD2929" i="2" s="1"/>
  <c r="AD5384" i="2" s="1"/>
  <c r="J4055" i="2"/>
  <c r="K4057" i="2"/>
  <c r="V4055" i="2"/>
  <c r="AD4055" i="2"/>
  <c r="AD3870" i="2"/>
  <c r="AD2935" i="2" s="1"/>
  <c r="AI3879" i="2"/>
  <c r="AI2944" i="2" s="1"/>
  <c r="AI4068" i="2"/>
  <c r="AI4072" i="2" s="1"/>
  <c r="AE4143" i="2"/>
  <c r="S4149" i="2"/>
  <c r="S3776" i="2"/>
  <c r="J4150" i="2"/>
  <c r="J4149" i="2" s="1"/>
  <c r="W4149" i="2"/>
  <c r="W3776" i="2"/>
  <c r="W3775" i="2" s="1"/>
  <c r="AA4149" i="2"/>
  <c r="AA3776" i="2"/>
  <c r="AA3775" i="2" s="1"/>
  <c r="AE4150" i="2"/>
  <c r="AE4149" i="2" s="1"/>
  <c r="J4151" i="2"/>
  <c r="J3777" i="2" s="1"/>
  <c r="T4149" i="2"/>
  <c r="T3777" i="2"/>
  <c r="AE3777" i="2" s="1"/>
  <c r="X3777" i="2"/>
  <c r="X2842" i="2" s="1"/>
  <c r="K4151" i="2"/>
  <c r="M4151" i="2"/>
  <c r="AB4149" i="2"/>
  <c r="AB3777" i="2"/>
  <c r="S4152" i="2"/>
  <c r="J4153" i="2"/>
  <c r="L4153" i="2"/>
  <c r="AA4152" i="2"/>
  <c r="AE4153" i="2"/>
  <c r="J4155" i="2"/>
  <c r="S3781" i="2"/>
  <c r="S2846" i="2" s="1"/>
  <c r="S5289" i="2" s="1"/>
  <c r="K4155" i="2"/>
  <c r="K4152" i="2" s="1"/>
  <c r="W3781" i="2"/>
  <c r="W2846" i="2" s="1"/>
  <c r="L4155" i="2"/>
  <c r="L3781" i="2" s="1"/>
  <c r="AA3781" i="2"/>
  <c r="AA2846" i="2" s="1"/>
  <c r="AE4155" i="2"/>
  <c r="S4158" i="2"/>
  <c r="J4159" i="2"/>
  <c r="S3785" i="2"/>
  <c r="S3784" i="2" s="1"/>
  <c r="W4158" i="2"/>
  <c r="W3785" i="2"/>
  <c r="W3784" i="2" s="1"/>
  <c r="AA4158" i="2"/>
  <c r="AA3785" i="2"/>
  <c r="AA3784" i="2" s="1"/>
  <c r="AE4159" i="2"/>
  <c r="AE4158" i="2" s="1"/>
  <c r="I3787" i="2"/>
  <c r="I2852" i="2" s="1"/>
  <c r="I5295" i="2" s="1"/>
  <c r="K4166" i="2"/>
  <c r="K3792" i="2" s="1"/>
  <c r="V3792" i="2"/>
  <c r="V2857" i="2" s="1"/>
  <c r="L4166" i="2"/>
  <c r="L3792" i="2" s="1"/>
  <c r="Z3792" i="2"/>
  <c r="AE4177" i="2"/>
  <c r="K4183" i="2"/>
  <c r="K3809" i="2" s="1"/>
  <c r="V3809" i="2"/>
  <c r="V2874" i="2" s="1"/>
  <c r="V5317" i="2" s="1"/>
  <c r="AE4187" i="2"/>
  <c r="X3814" i="2"/>
  <c r="X2879" i="2" s="1"/>
  <c r="K4188" i="2"/>
  <c r="U3821" i="2"/>
  <c r="U2886" i="2" s="1"/>
  <c r="J4195" i="2"/>
  <c r="AC3821" i="2"/>
  <c r="AC2886" i="2" s="1"/>
  <c r="M4195" i="2"/>
  <c r="M3821" i="2" s="1"/>
  <c r="M2886" i="2" s="1"/>
  <c r="J4199" i="2"/>
  <c r="T4198" i="2"/>
  <c r="T3825" i="2"/>
  <c r="T3824" i="2" s="1"/>
  <c r="X4198" i="2"/>
  <c r="X3825" i="2"/>
  <c r="X3824" i="2" s="1"/>
  <c r="M4199" i="2"/>
  <c r="AB4198" i="2"/>
  <c r="AB3825" i="2"/>
  <c r="I4203" i="2"/>
  <c r="J4204" i="2"/>
  <c r="U4203" i="2"/>
  <c r="U3830" i="2"/>
  <c r="Y4203" i="2"/>
  <c r="Y3830" i="2"/>
  <c r="AC4203" i="2"/>
  <c r="AC3830" i="2"/>
  <c r="M4204" i="2"/>
  <c r="X4233" i="2"/>
  <c r="K4243" i="2"/>
  <c r="V4242" i="2"/>
  <c r="V3869" i="2"/>
  <c r="V3868" i="2" s="1"/>
  <c r="L4243" i="2"/>
  <c r="L4242" i="2" s="1"/>
  <c r="Z4242" i="2"/>
  <c r="Z3869" i="2"/>
  <c r="Z3868" i="2" s="1"/>
  <c r="AD4242" i="2"/>
  <c r="AD3869" i="2"/>
  <c r="AE4335" i="2"/>
  <c r="K4356" i="2"/>
  <c r="K3795" i="2" s="1"/>
  <c r="V4355" i="2"/>
  <c r="V3795" i="2"/>
  <c r="L4356" i="2"/>
  <c r="L4355" i="2" s="1"/>
  <c r="Z4355" i="2"/>
  <c r="Z3795" i="2"/>
  <c r="AD4355" i="2"/>
  <c r="AD3795" i="2"/>
  <c r="AD3794" i="2" s="1"/>
  <c r="P4405" i="2"/>
  <c r="K199" i="1" s="1"/>
  <c r="J4368" i="2"/>
  <c r="J3807" i="2" s="1"/>
  <c r="U3807" i="2"/>
  <c r="U2872" i="2" s="1"/>
  <c r="U5315" i="2" s="1"/>
  <c r="M4368" i="2"/>
  <c r="M3807" i="2" s="1"/>
  <c r="AC3807" i="2"/>
  <c r="AC2872" i="2" s="1"/>
  <c r="AC5315" i="2" s="1"/>
  <c r="J4369" i="2"/>
  <c r="S3808" i="2"/>
  <c r="S2873" i="2" s="1"/>
  <c r="W3808" i="2"/>
  <c r="W2873" i="2" s="1"/>
  <c r="W5316" i="2" s="1"/>
  <c r="L4369" i="2"/>
  <c r="AA3808" i="2"/>
  <c r="AA2873" i="2" s="1"/>
  <c r="AA5316" i="2" s="1"/>
  <c r="AA4359" i="2"/>
  <c r="AE4369" i="2"/>
  <c r="K4371" i="2"/>
  <c r="W3810" i="2"/>
  <c r="W2875" i="2" s="1"/>
  <c r="AE4371" i="2"/>
  <c r="L4387" i="2"/>
  <c r="Z4385" i="2"/>
  <c r="S4390" i="2"/>
  <c r="J4392" i="2"/>
  <c r="W4390" i="2"/>
  <c r="AA4390" i="2"/>
  <c r="AE4392" i="2"/>
  <c r="AE4415" i="2"/>
  <c r="N4440" i="2"/>
  <c r="R4440" i="2"/>
  <c r="J4423" i="2"/>
  <c r="T3862" i="2"/>
  <c r="X3862" i="2"/>
  <c r="X3859" i="2" s="1"/>
  <c r="K4423" i="2"/>
  <c r="M4423" i="2"/>
  <c r="M3862" i="2" s="1"/>
  <c r="AB3862" i="2"/>
  <c r="T4436" i="2"/>
  <c r="J4438" i="2"/>
  <c r="M4438" i="2"/>
  <c r="AB4436" i="2"/>
  <c r="AE4530" i="2"/>
  <c r="I5279" i="2"/>
  <c r="I5291" i="2"/>
  <c r="J4531" i="2"/>
  <c r="U3783" i="2"/>
  <c r="AE3783" i="2" s="1"/>
  <c r="M4531" i="2"/>
  <c r="M4526" i="2" s="1"/>
  <c r="AC3783" i="2"/>
  <c r="J4539" i="2"/>
  <c r="J4537" i="2" s="1"/>
  <c r="S4537" i="2"/>
  <c r="AE4539" i="2"/>
  <c r="J4554" i="2"/>
  <c r="S3806" i="2"/>
  <c r="AA5314" i="2"/>
  <c r="AE4554" i="2"/>
  <c r="K4559" i="2"/>
  <c r="X3811" i="2"/>
  <c r="X2876" i="2" s="1"/>
  <c r="X5319" i="2" s="1"/>
  <c r="AE4564" i="2"/>
  <c r="K4573" i="2"/>
  <c r="V4572" i="2"/>
  <c r="V3825" i="2"/>
  <c r="L4573" i="2"/>
  <c r="Z4572" i="2"/>
  <c r="AD4572" i="2"/>
  <c r="AD3825" i="2"/>
  <c r="AD3824" i="2" s="1"/>
  <c r="AE4586" i="2"/>
  <c r="J4588" i="2"/>
  <c r="K4588" i="2"/>
  <c r="AE4588" i="2"/>
  <c r="T4619" i="2"/>
  <c r="J4621" i="2"/>
  <c r="K4621" i="2"/>
  <c r="X3873" i="2"/>
  <c r="X3871" i="2" s="1"/>
  <c r="M4621" i="2"/>
  <c r="AB4619" i="2"/>
  <c r="AE4623" i="2"/>
  <c r="I4627" i="2"/>
  <c r="S4710" i="2"/>
  <c r="J4711" i="2"/>
  <c r="J4710" i="2" s="1"/>
  <c r="W4710" i="2"/>
  <c r="K4711" i="2"/>
  <c r="K4710" i="2" s="1"/>
  <c r="L4711" i="2"/>
  <c r="L4710" i="2" s="1"/>
  <c r="AA4710" i="2"/>
  <c r="AE4711" i="2"/>
  <c r="AE4710" i="2" s="1"/>
  <c r="AE4728" i="2"/>
  <c r="O4779" i="2"/>
  <c r="J219" i="1" s="1"/>
  <c r="AE4774" i="2"/>
  <c r="J4776" i="2"/>
  <c r="K4776" i="2"/>
  <c r="AE4776" i="2"/>
  <c r="E4816" i="2"/>
  <c r="E4820" i="2" s="1"/>
  <c r="AE4802" i="2"/>
  <c r="K4807" i="2"/>
  <c r="V4806" i="2"/>
  <c r="V4814" i="2" s="1"/>
  <c r="V3872" i="2"/>
  <c r="Z4806" i="2"/>
  <c r="Z3872" i="2"/>
  <c r="Z2937" i="2" s="1"/>
  <c r="L4807" i="2"/>
  <c r="L4806" i="2" s="1"/>
  <c r="AD4806" i="2"/>
  <c r="AD3872" i="2"/>
  <c r="K4810" i="2"/>
  <c r="I4882" i="2"/>
  <c r="K4905" i="2"/>
  <c r="L4905" i="2"/>
  <c r="J4907" i="2"/>
  <c r="J4906" i="2" s="1"/>
  <c r="U4906" i="2"/>
  <c r="AC4906" i="2"/>
  <c r="M4907" i="2"/>
  <c r="M4906" i="2" s="1"/>
  <c r="J4912" i="2"/>
  <c r="J4911" i="2" s="1"/>
  <c r="U4911" i="2"/>
  <c r="U4966" i="2" s="1"/>
  <c r="L4912" i="2"/>
  <c r="L4911" i="2" s="1"/>
  <c r="Y4911" i="2"/>
  <c r="M4912" i="2"/>
  <c r="AC4911" i="2"/>
  <c r="AE4934" i="2"/>
  <c r="M4941" i="2"/>
  <c r="M4940" i="2" s="1"/>
  <c r="AB4940" i="2"/>
  <c r="T4966" i="2"/>
  <c r="J4954" i="2"/>
  <c r="L4983" i="2"/>
  <c r="Y4981" i="2"/>
  <c r="Y5001" i="2" s="1"/>
  <c r="K4996" i="2"/>
  <c r="L4996" i="2"/>
  <c r="I5001" i="2"/>
  <c r="J4998" i="2"/>
  <c r="J4997" i="2" s="1"/>
  <c r="U4997" i="2"/>
  <c r="AC4997" i="2"/>
  <c r="AC5001" i="2" s="1"/>
  <c r="M4998" i="2"/>
  <c r="M4997" i="2" s="1"/>
  <c r="AE5078" i="2"/>
  <c r="T5098" i="2"/>
  <c r="X5098" i="2"/>
  <c r="M5099" i="2"/>
  <c r="M5098" i="2" s="1"/>
  <c r="AB5098" i="2"/>
  <c r="J5115" i="2"/>
  <c r="T5107" i="2"/>
  <c r="M5115" i="2"/>
  <c r="AB5107" i="2"/>
  <c r="K5143" i="2"/>
  <c r="V5138" i="2"/>
  <c r="Y5165" i="2"/>
  <c r="L5166" i="2"/>
  <c r="K5167" i="2"/>
  <c r="V5165" i="2"/>
  <c r="L5167" i="2"/>
  <c r="Z5165" i="2"/>
  <c r="I5188" i="2"/>
  <c r="F26" i="3"/>
  <c r="J2752" i="2"/>
  <c r="W5310" i="2"/>
  <c r="Q5312" i="2"/>
  <c r="N5313" i="2"/>
  <c r="R5313" i="2"/>
  <c r="Z5313" i="2"/>
  <c r="O5314" i="2"/>
  <c r="P5315" i="2"/>
  <c r="N5317" i="2"/>
  <c r="R5317" i="2"/>
  <c r="Q5324" i="2"/>
  <c r="AB5327" i="2"/>
  <c r="Q5328" i="2"/>
  <c r="Q5340" i="2"/>
  <c r="P5331" i="2"/>
  <c r="P5335" i="2"/>
  <c r="Q5336" i="2"/>
  <c r="N5353" i="2"/>
  <c r="Z5353" i="2"/>
  <c r="N5357" i="2"/>
  <c r="R5357" i="2"/>
  <c r="N5361" i="2"/>
  <c r="R5361" i="2"/>
  <c r="W5362" i="2"/>
  <c r="J3281" i="2"/>
  <c r="J3094" i="2" s="1"/>
  <c r="Y3818" i="2"/>
  <c r="O3824" i="2"/>
  <c r="P3829" i="2"/>
  <c r="Q3829" i="2"/>
  <c r="R3856" i="2"/>
  <c r="Q3868" i="2"/>
  <c r="AE3948" i="2"/>
  <c r="AB3950" i="2"/>
  <c r="K3951" i="2"/>
  <c r="V3950" i="2"/>
  <c r="K3956" i="2"/>
  <c r="K3769" i="2" s="1"/>
  <c r="L3956" i="2"/>
  <c r="AE3959" i="2"/>
  <c r="J3961" i="2"/>
  <c r="J3774" i="2" s="1"/>
  <c r="M3961" i="2"/>
  <c r="L3963" i="2"/>
  <c r="AA3962" i="2"/>
  <c r="AE3963" i="2"/>
  <c r="AE3964" i="2"/>
  <c r="AE3968" i="2"/>
  <c r="J3970" i="2"/>
  <c r="J3783" i="2" s="1"/>
  <c r="M3970" i="2"/>
  <c r="L3972" i="2"/>
  <c r="AA3971" i="2"/>
  <c r="AE3972" i="2"/>
  <c r="AE3973" i="2"/>
  <c r="W3976" i="2"/>
  <c r="AE3980" i="2"/>
  <c r="AE3984" i="2"/>
  <c r="AE3989" i="2"/>
  <c r="L3993" i="2"/>
  <c r="J3993" i="2"/>
  <c r="J3806" i="2" s="1"/>
  <c r="U3806" i="2"/>
  <c r="U2871" i="2" s="1"/>
  <c r="U5314" i="2" s="1"/>
  <c r="Y3806" i="2"/>
  <c r="AC3806" i="2"/>
  <c r="K3994" i="2"/>
  <c r="L3809" i="2"/>
  <c r="AE3997" i="2"/>
  <c r="L4001" i="2"/>
  <c r="J4001" i="2"/>
  <c r="J3814" i="2" s="1"/>
  <c r="U3814" i="2"/>
  <c r="Y3814" i="2"/>
  <c r="AC3814" i="2"/>
  <c r="K4002" i="2"/>
  <c r="K4008" i="2"/>
  <c r="L4008" i="2"/>
  <c r="AE4010" i="2"/>
  <c r="S4011" i="2"/>
  <c r="AA4011" i="2"/>
  <c r="L4012" i="2"/>
  <c r="U3825" i="2"/>
  <c r="J4012" i="2"/>
  <c r="U4011" i="2"/>
  <c r="Y3825" i="2"/>
  <c r="Y4011" i="2"/>
  <c r="AC3825" i="2"/>
  <c r="AC4011" i="2"/>
  <c r="AC4031" i="2" s="1"/>
  <c r="X179" i="1" s="1"/>
  <c r="K4014" i="2"/>
  <c r="V3827" i="2"/>
  <c r="S3828" i="2"/>
  <c r="W3828" i="2"/>
  <c r="W2893" i="2" s="1"/>
  <c r="L4015" i="2"/>
  <c r="AA3828" i="2"/>
  <c r="AA2893" i="2" s="1"/>
  <c r="AE4015" i="2"/>
  <c r="K4019" i="2"/>
  <c r="L4019" i="2"/>
  <c r="L3832" i="2" s="1"/>
  <c r="AE4022" i="2"/>
  <c r="J4024" i="2"/>
  <c r="J3837" i="2" s="1"/>
  <c r="T3837" i="2"/>
  <c r="T2902" i="2" s="1"/>
  <c r="X3837" i="2"/>
  <c r="M4024" i="2"/>
  <c r="M3837" i="2" s="1"/>
  <c r="AB3837" i="2"/>
  <c r="AB3829" i="2" s="1"/>
  <c r="K4027" i="2"/>
  <c r="L4027" i="2"/>
  <c r="L3840" i="2" s="1"/>
  <c r="H3850" i="2"/>
  <c r="AE4041" i="2"/>
  <c r="T4043" i="2"/>
  <c r="K4044" i="2"/>
  <c r="V4043" i="2"/>
  <c r="V3857" i="2"/>
  <c r="Z4043" i="2"/>
  <c r="Z3857" i="2"/>
  <c r="AD4043" i="2"/>
  <c r="AD3857" i="2"/>
  <c r="L4045" i="2"/>
  <c r="AA3858" i="2"/>
  <c r="AE4045" i="2"/>
  <c r="K4049" i="2"/>
  <c r="K3862" i="2" s="1"/>
  <c r="L4049" i="2"/>
  <c r="AE4052" i="2"/>
  <c r="J4054" i="2"/>
  <c r="T3867" i="2"/>
  <c r="T2932" i="2" s="1"/>
  <c r="T5387" i="2" s="1"/>
  <c r="X3867" i="2"/>
  <c r="X2932" i="2" s="1"/>
  <c r="M4054" i="2"/>
  <c r="M3867" i="2" s="1"/>
  <c r="AB3867" i="2"/>
  <c r="AB2932" i="2" s="1"/>
  <c r="S3869" i="2"/>
  <c r="S4055" i="2"/>
  <c r="S4066" i="2" s="1"/>
  <c r="W3869" i="2"/>
  <c r="W3868" i="2" s="1"/>
  <c r="W4055" i="2"/>
  <c r="AA3869" i="2"/>
  <c r="AA3868" i="2" s="1"/>
  <c r="L4056" i="2"/>
  <c r="AA4055" i="2"/>
  <c r="AE4056" i="2"/>
  <c r="AE4057" i="2"/>
  <c r="AE4060" i="2"/>
  <c r="AE4061" i="2"/>
  <c r="O4066" i="2"/>
  <c r="K4063" i="2"/>
  <c r="K4064" i="2"/>
  <c r="K3877" i="2" s="1"/>
  <c r="V3877" i="2"/>
  <c r="V3875" i="2" s="1"/>
  <c r="Z3877" i="2"/>
  <c r="Z3875" i="2" s="1"/>
  <c r="AD3877" i="2"/>
  <c r="AD3875" i="2" s="1"/>
  <c r="Z4134" i="2"/>
  <c r="I4137" i="2"/>
  <c r="J4138" i="2"/>
  <c r="J4137" i="2" s="1"/>
  <c r="T4137" i="2"/>
  <c r="M4138" i="2"/>
  <c r="M4137" i="2" s="1"/>
  <c r="AB4137" i="2"/>
  <c r="AE4141" i="2"/>
  <c r="T4152" i="2"/>
  <c r="X4152" i="2"/>
  <c r="M4153" i="2"/>
  <c r="M4152" i="2" s="1"/>
  <c r="AB4152" i="2"/>
  <c r="J4160" i="2"/>
  <c r="M4160" i="2"/>
  <c r="M4158" i="2" s="1"/>
  <c r="S4163" i="2"/>
  <c r="W4163" i="2"/>
  <c r="AA4163" i="2"/>
  <c r="AE4164" i="2"/>
  <c r="AE4165" i="2"/>
  <c r="J4167" i="2"/>
  <c r="M4167" i="2"/>
  <c r="S4168" i="2"/>
  <c r="W4168" i="2"/>
  <c r="L4169" i="2"/>
  <c r="L4168" i="2" s="1"/>
  <c r="AA4168" i="2"/>
  <c r="AE4169" i="2"/>
  <c r="AE4168" i="2" s="1"/>
  <c r="AE4170" i="2"/>
  <c r="K4173" i="2"/>
  <c r="V4172" i="2"/>
  <c r="L4173" i="2"/>
  <c r="Z4172" i="2"/>
  <c r="AD4172" i="2"/>
  <c r="AE4176" i="2"/>
  <c r="J4178" i="2"/>
  <c r="J3804" i="2" s="1"/>
  <c r="T3804" i="2"/>
  <c r="T2869" i="2" s="1"/>
  <c r="X3804" i="2"/>
  <c r="AB3804" i="2"/>
  <c r="AB2869" i="2" s="1"/>
  <c r="M4178" i="2"/>
  <c r="M3804" i="2" s="1"/>
  <c r="K4181" i="2"/>
  <c r="V3807" i="2"/>
  <c r="L4181" i="2"/>
  <c r="Z3807" i="2"/>
  <c r="Z2872" i="2" s="1"/>
  <c r="AE4184" i="2"/>
  <c r="J4186" i="2"/>
  <c r="J3812" i="2" s="1"/>
  <c r="T3812" i="2"/>
  <c r="T2877" i="2" s="1"/>
  <c r="AB3812" i="2"/>
  <c r="AB2877" i="2" s="1"/>
  <c r="AB5320" i="2" s="1"/>
  <c r="M4186" i="2"/>
  <c r="M3812" i="2" s="1"/>
  <c r="K4189" i="2"/>
  <c r="V3815" i="2"/>
  <c r="V2880" i="2" s="1"/>
  <c r="V5323" i="2" s="1"/>
  <c r="L4189" i="2"/>
  <c r="Z3815" i="2"/>
  <c r="Z2880" i="2" s="1"/>
  <c r="AD3815" i="2"/>
  <c r="AD2880" i="2" s="1"/>
  <c r="AD5323" i="2" s="1"/>
  <c r="S4192" i="2"/>
  <c r="J4193" i="2"/>
  <c r="J4192" i="2" s="1"/>
  <c r="U4192" i="2"/>
  <c r="Y4192" i="2"/>
  <c r="AC4192" i="2"/>
  <c r="K4194" i="2"/>
  <c r="AE4197" i="2"/>
  <c r="AE4201" i="2"/>
  <c r="P4218" i="2"/>
  <c r="K189" i="1" s="1"/>
  <c r="K192" i="1" s="1"/>
  <c r="K194" i="1" s="1"/>
  <c r="AB4203" i="2"/>
  <c r="K4204" i="2"/>
  <c r="V4203" i="2"/>
  <c r="Z4203" i="2"/>
  <c r="AD4203" i="2"/>
  <c r="S3831" i="2"/>
  <c r="S3829" i="2" s="1"/>
  <c r="W3831" i="2"/>
  <c r="AA3831" i="2"/>
  <c r="L4205" i="2"/>
  <c r="AE4205" i="2"/>
  <c r="AE4206" i="2"/>
  <c r="S3839" i="2"/>
  <c r="S2904" i="2" s="1"/>
  <c r="W3839" i="2"/>
  <c r="AE3839" i="2" s="1"/>
  <c r="AA3839" i="2"/>
  <c r="AA2904" i="2" s="1"/>
  <c r="AA5359" i="2" s="1"/>
  <c r="L4213" i="2"/>
  <c r="AE4213" i="2"/>
  <c r="AE4214" i="2"/>
  <c r="S4230" i="2"/>
  <c r="K4232" i="2"/>
  <c r="L4232" i="2"/>
  <c r="L4230" i="2" s="1"/>
  <c r="Z4230" i="2"/>
  <c r="AE4237" i="2"/>
  <c r="S3865" i="2"/>
  <c r="J4239" i="2"/>
  <c r="K4239" i="2"/>
  <c r="K3865" i="2" s="1"/>
  <c r="W3865" i="2"/>
  <c r="W2930" i="2" s="1"/>
  <c r="W5385" i="2" s="1"/>
  <c r="L4239" i="2"/>
  <c r="AA3865" i="2"/>
  <c r="AA3859" i="2" s="1"/>
  <c r="AE4239" i="2"/>
  <c r="S4242" i="2"/>
  <c r="S4253" i="2" s="1"/>
  <c r="J4243" i="2"/>
  <c r="AE4243" i="2"/>
  <c r="AE4242" i="2" s="1"/>
  <c r="J4248" i="2"/>
  <c r="S3874" i="2"/>
  <c r="S2939" i="2" s="1"/>
  <c r="L4248" i="2"/>
  <c r="L3874" i="2" s="1"/>
  <c r="AA3874" i="2"/>
  <c r="AA2939" i="2" s="1"/>
  <c r="AA5394" i="2" s="1"/>
  <c r="AE4248" i="2"/>
  <c r="Y4253" i="2"/>
  <c r="W4253" i="2"/>
  <c r="AC4253" i="2"/>
  <c r="L4333" i="2"/>
  <c r="Z4327" i="2"/>
  <c r="AE4341" i="2"/>
  <c r="AE4344" i="2"/>
  <c r="M4347" i="2"/>
  <c r="AB4345" i="2"/>
  <c r="X4350" i="2"/>
  <c r="T4350" i="2"/>
  <c r="M4352" i="2"/>
  <c r="M4350" i="2" s="1"/>
  <c r="AB4350" i="2"/>
  <c r="AE4354" i="2"/>
  <c r="AE4358" i="2"/>
  <c r="U4359" i="2"/>
  <c r="Y4359" i="2"/>
  <c r="AC4359" i="2"/>
  <c r="W4359" i="2"/>
  <c r="W3800" i="2"/>
  <c r="L4361" i="2"/>
  <c r="AA3800" i="2"/>
  <c r="AA2865" i="2" s="1"/>
  <c r="AA5308" i="2" s="1"/>
  <c r="AE4361" i="2"/>
  <c r="J4363" i="2"/>
  <c r="K4363" i="2"/>
  <c r="AE4363" i="2"/>
  <c r="AE4373" i="2"/>
  <c r="J4374" i="2"/>
  <c r="U3813" i="2"/>
  <c r="U2878" i="2" s="1"/>
  <c r="Y3813" i="2"/>
  <c r="Y2878" i="2" s="1"/>
  <c r="Y5321" i="2" s="1"/>
  <c r="AC3813" i="2"/>
  <c r="AC2878" i="2" s="1"/>
  <c r="AC5321" i="2" s="1"/>
  <c r="M4374" i="2"/>
  <c r="W4379" i="2"/>
  <c r="AE4381" i="2"/>
  <c r="K4386" i="2"/>
  <c r="AE4387" i="2"/>
  <c r="K4396" i="2"/>
  <c r="V3835" i="2"/>
  <c r="V2900" i="2" s="1"/>
  <c r="L4396" i="2"/>
  <c r="Z4390" i="2"/>
  <c r="Z3835" i="2"/>
  <c r="Z2900" i="2" s="1"/>
  <c r="J4419" i="2"/>
  <c r="J4417" i="2" s="1"/>
  <c r="U4417" i="2"/>
  <c r="M4419" i="2"/>
  <c r="AC4417" i="2"/>
  <c r="AE4421" i="2"/>
  <c r="AE4424" i="2"/>
  <c r="K4426" i="2"/>
  <c r="V3865" i="2"/>
  <c r="V2930" i="2" s="1"/>
  <c r="L4426" i="2"/>
  <c r="Z3865" i="2"/>
  <c r="Z2930" i="2" s="1"/>
  <c r="Z5385" i="2" s="1"/>
  <c r="K4512" i="2"/>
  <c r="K4511" i="2" s="1"/>
  <c r="V4511" i="2"/>
  <c r="L4512" i="2"/>
  <c r="L4511" i="2" s="1"/>
  <c r="Z4511" i="2"/>
  <c r="AE4518" i="2"/>
  <c r="AE4524" i="2"/>
  <c r="AE4523" i="2" s="1"/>
  <c r="AE4527" i="2"/>
  <c r="AE4533" i="2"/>
  <c r="AE4532" i="2" s="1"/>
  <c r="AE4536" i="2"/>
  <c r="AE4540" i="2"/>
  <c r="AE4543" i="2"/>
  <c r="L4552" i="2"/>
  <c r="Z4546" i="2"/>
  <c r="M4569" i="2"/>
  <c r="AB3821" i="2"/>
  <c r="AB2886" i="2" s="1"/>
  <c r="AE4571" i="2"/>
  <c r="AE4575" i="2"/>
  <c r="AD4577" i="2"/>
  <c r="AE4582" i="2"/>
  <c r="Y4577" i="2"/>
  <c r="K4587" i="2"/>
  <c r="V3839" i="2"/>
  <c r="V2904" i="2" s="1"/>
  <c r="L4587" i="2"/>
  <c r="Z3839" i="2"/>
  <c r="Z2904" i="2" s="1"/>
  <c r="J4606" i="2"/>
  <c r="T4604" i="2"/>
  <c r="M4606" i="2"/>
  <c r="M4604" i="2" s="1"/>
  <c r="AB4604" i="2"/>
  <c r="Q4627" i="2"/>
  <c r="AC4607" i="2"/>
  <c r="S4607" i="2"/>
  <c r="S4627" i="2" s="1"/>
  <c r="J4608" i="2"/>
  <c r="L4608" i="2"/>
  <c r="AA4607" i="2"/>
  <c r="AE4608" i="2"/>
  <c r="J4610" i="2"/>
  <c r="K4610" i="2"/>
  <c r="AE4610" i="2"/>
  <c r="J4617" i="2"/>
  <c r="J4616" i="2" s="1"/>
  <c r="T4616" i="2"/>
  <c r="M4617" i="2"/>
  <c r="M4616" i="2" s="1"/>
  <c r="AB4616" i="2"/>
  <c r="R4627" i="2"/>
  <c r="J4624" i="2"/>
  <c r="J4623" i="2" s="1"/>
  <c r="T4623" i="2"/>
  <c r="X4623" i="2"/>
  <c r="K4624" i="2"/>
  <c r="K4623" i="2" s="1"/>
  <c r="M4624" i="2"/>
  <c r="M4623" i="2" s="1"/>
  <c r="AB4623" i="2"/>
  <c r="AC4627" i="2"/>
  <c r="L4695" i="2"/>
  <c r="K4699" i="2"/>
  <c r="K4698" i="2" s="1"/>
  <c r="V4698" i="2"/>
  <c r="AE4704" i="2"/>
  <c r="K4706" i="2"/>
  <c r="L4706" i="2"/>
  <c r="AE4709" i="2"/>
  <c r="L4712" i="2"/>
  <c r="Z4710" i="2"/>
  <c r="W4713" i="2"/>
  <c r="AE4715" i="2"/>
  <c r="K4720" i="2"/>
  <c r="K4719" i="2" s="1"/>
  <c r="AE4721" i="2"/>
  <c r="U4724" i="2"/>
  <c r="J4726" i="2"/>
  <c r="J4724" i="2" s="1"/>
  <c r="AE4727" i="2"/>
  <c r="AE4745" i="2"/>
  <c r="AE4752" i="2"/>
  <c r="K4756" i="2"/>
  <c r="L4756" i="2"/>
  <c r="K4765" i="2"/>
  <c r="K4764" i="2" s="1"/>
  <c r="V4764" i="2"/>
  <c r="Z4764" i="2"/>
  <c r="AD4764" i="2"/>
  <c r="X4764" i="2"/>
  <c r="AE4770" i="2"/>
  <c r="AE4790" i="2"/>
  <c r="L4793" i="2"/>
  <c r="Z4791" i="2"/>
  <c r="U4794" i="2"/>
  <c r="Y4794" i="2"/>
  <c r="AC4794" i="2"/>
  <c r="J4796" i="2"/>
  <c r="S3861" i="2"/>
  <c r="W3861" i="2"/>
  <c r="W2926" i="2" s="1"/>
  <c r="W5381" i="2" s="1"/>
  <c r="W4794" i="2"/>
  <c r="AE4796" i="2"/>
  <c r="I4803" i="2"/>
  <c r="S4806" i="2"/>
  <c r="K4808" i="2"/>
  <c r="AE4809" i="2"/>
  <c r="V4885" i="2"/>
  <c r="L4887" i="2"/>
  <c r="L4885" i="2" s="1"/>
  <c r="Z4888" i="2"/>
  <c r="S4897" i="2"/>
  <c r="J4898" i="2"/>
  <c r="J4897" i="2" s="1"/>
  <c r="AE4898" i="2"/>
  <c r="AE4897" i="2" s="1"/>
  <c r="J4902" i="2"/>
  <c r="J4900" i="2" s="1"/>
  <c r="AE4910" i="2"/>
  <c r="I4920" i="2"/>
  <c r="AE4950" i="2"/>
  <c r="P4966" i="2"/>
  <c r="K4952" i="2"/>
  <c r="V4951" i="2"/>
  <c r="L4952" i="2"/>
  <c r="Z4951" i="2"/>
  <c r="AD4951" i="2"/>
  <c r="AE4955" i="2"/>
  <c r="K4957" i="2"/>
  <c r="L4957" i="2"/>
  <c r="AE4960" i="2"/>
  <c r="AE4963" i="2"/>
  <c r="E5003" i="2"/>
  <c r="E5007" i="2" s="1"/>
  <c r="AE4970" i="2"/>
  <c r="AE4972" i="2" s="1"/>
  <c r="AE4980" i="2"/>
  <c r="S4981" i="2"/>
  <c r="S5001" i="2" s="1"/>
  <c r="J4982" i="2"/>
  <c r="W4981" i="2"/>
  <c r="W5001" i="2" s="1"/>
  <c r="L4982" i="2"/>
  <c r="AA4981" i="2"/>
  <c r="AA5001" i="2" s="1"/>
  <c r="AE4982" i="2"/>
  <c r="AE4981" i="2" s="1"/>
  <c r="AE4986" i="2"/>
  <c r="J4992" i="2"/>
  <c r="K4992" i="2"/>
  <c r="AE4992" i="2"/>
  <c r="I5072" i="2"/>
  <c r="J5073" i="2"/>
  <c r="J5072" i="2" s="1"/>
  <c r="T5072" i="2"/>
  <c r="M5073" i="2"/>
  <c r="M5072" i="2" s="1"/>
  <c r="AB5072" i="2"/>
  <c r="J5077" i="2"/>
  <c r="S5075" i="2"/>
  <c r="AE5077" i="2"/>
  <c r="J5085" i="2"/>
  <c r="J5084" i="2" s="1"/>
  <c r="T5084" i="2"/>
  <c r="X5084" i="2"/>
  <c r="K5085" i="2"/>
  <c r="K5084" i="2" s="1"/>
  <c r="M5085" i="2"/>
  <c r="M5084" i="2" s="1"/>
  <c r="AB5084" i="2"/>
  <c r="T5093" i="2"/>
  <c r="J5094" i="2"/>
  <c r="X5093" i="2"/>
  <c r="K5094" i="2"/>
  <c r="K5093" i="2" s="1"/>
  <c r="M5094" i="2"/>
  <c r="AB5093" i="2"/>
  <c r="K5165" i="2"/>
  <c r="AE5167" i="2"/>
  <c r="W5177" i="2"/>
  <c r="W5188" i="2" s="1"/>
  <c r="K5178" i="2"/>
  <c r="K5177" i="2" s="1"/>
  <c r="L5178" i="2"/>
  <c r="L5177" i="2" s="1"/>
  <c r="AA5177" i="2"/>
  <c r="AE5178" i="2"/>
  <c r="AE5177" i="2" s="1"/>
  <c r="O5188" i="2"/>
  <c r="U5188" i="2"/>
  <c r="X5188" i="2"/>
  <c r="L5186" i="2"/>
  <c r="Z5184" i="2"/>
  <c r="K26" i="3"/>
  <c r="L24" i="4"/>
  <c r="O5261" i="2"/>
  <c r="Q5263" i="2"/>
  <c r="R5264" i="2"/>
  <c r="P5266" i="2"/>
  <c r="U5267" i="2"/>
  <c r="Y5267" i="2"/>
  <c r="AC5267" i="2"/>
  <c r="R5268" i="2"/>
  <c r="P5270" i="2"/>
  <c r="N5284" i="2"/>
  <c r="V5272" i="2"/>
  <c r="Z5272" i="2"/>
  <c r="O5285" i="2"/>
  <c r="Q5287" i="2"/>
  <c r="Q5275" i="2"/>
  <c r="O5277" i="2"/>
  <c r="O5289" i="2"/>
  <c r="P5278" i="2"/>
  <c r="P5290" i="2"/>
  <c r="Q5279" i="2"/>
  <c r="Q5291" i="2"/>
  <c r="O5293" i="2"/>
  <c r="O5281" i="2"/>
  <c r="P5294" i="2"/>
  <c r="Q5295" i="2"/>
  <c r="N5296" i="2"/>
  <c r="R5296" i="2"/>
  <c r="P5298" i="2"/>
  <c r="N5300" i="2"/>
  <c r="O5301" i="2"/>
  <c r="S5301" i="2"/>
  <c r="W5301" i="2"/>
  <c r="AA5301" i="2"/>
  <c r="I5303" i="2"/>
  <c r="Q5303" i="2"/>
  <c r="N5304" i="2"/>
  <c r="O5305" i="2"/>
  <c r="Q5307" i="2"/>
  <c r="N5308" i="2"/>
  <c r="R5308" i="2"/>
  <c r="O5309" i="2"/>
  <c r="I5311" i="2"/>
  <c r="R5312" i="2"/>
  <c r="P5314" i="2"/>
  <c r="Q5315" i="2"/>
  <c r="N5316" i="2"/>
  <c r="R5316" i="2"/>
  <c r="P5318" i="2"/>
  <c r="T5318" i="2"/>
  <c r="Q5319" i="2"/>
  <c r="Y5319" i="2"/>
  <c r="O5321" i="2"/>
  <c r="O5325" i="2"/>
  <c r="O5337" i="2"/>
  <c r="Y5327" i="2"/>
  <c r="O5341" i="2"/>
  <c r="O5329" i="2"/>
  <c r="O5333" i="2"/>
  <c r="N5348" i="2"/>
  <c r="R5336" i="2"/>
  <c r="R5348" i="2"/>
  <c r="P5350" i="2"/>
  <c r="Q5351" i="2"/>
  <c r="O5353" i="2"/>
  <c r="P5354" i="2"/>
  <c r="Q5355" i="2"/>
  <c r="O5357" i="2"/>
  <c r="P5358" i="2"/>
  <c r="T5358" i="2"/>
  <c r="AB5358" i="2"/>
  <c r="Q5359" i="2"/>
  <c r="O5361" i="2"/>
  <c r="N5375" i="2"/>
  <c r="R5375" i="2"/>
  <c r="P5377" i="2"/>
  <c r="Q5382" i="2"/>
  <c r="Q5386" i="2"/>
  <c r="P5393" i="2"/>
  <c r="P5397" i="2"/>
  <c r="Q3856" i="2"/>
  <c r="J3948" i="2"/>
  <c r="T3947" i="2"/>
  <c r="M3948" i="2"/>
  <c r="AB3947" i="2"/>
  <c r="AE3951" i="2"/>
  <c r="AE3950" i="2" s="1"/>
  <c r="K3954" i="2"/>
  <c r="V3953" i="2"/>
  <c r="L3954" i="2"/>
  <c r="Z3953" i="2"/>
  <c r="AD3953" i="2"/>
  <c r="AE3957" i="2"/>
  <c r="J3959" i="2"/>
  <c r="M3959" i="2"/>
  <c r="M3772" i="2" s="1"/>
  <c r="M3963" i="2"/>
  <c r="AB3962" i="2"/>
  <c r="AE3966" i="2"/>
  <c r="J3968" i="2"/>
  <c r="J3781" i="2" s="1"/>
  <c r="M3968" i="2"/>
  <c r="M3781" i="2" s="1"/>
  <c r="M3972" i="2"/>
  <c r="AB3971" i="2"/>
  <c r="AE3978" i="2"/>
  <c r="AE3976" i="2" s="1"/>
  <c r="AE3982" i="2"/>
  <c r="J3984" i="2"/>
  <c r="J3797" i="2" s="1"/>
  <c r="M3984" i="2"/>
  <c r="M3797" i="2" s="1"/>
  <c r="S3985" i="2"/>
  <c r="W3985" i="2"/>
  <c r="L3986" i="2"/>
  <c r="AA3985" i="2"/>
  <c r="AE3986" i="2"/>
  <c r="AE3987" i="2"/>
  <c r="T3801" i="2"/>
  <c r="T2866" i="2" s="1"/>
  <c r="T5309" i="2" s="1"/>
  <c r="X3801" i="2"/>
  <c r="X2866" i="2" s="1"/>
  <c r="X5309" i="2" s="1"/>
  <c r="M3988" i="2"/>
  <c r="M3801" i="2" s="1"/>
  <c r="AB3801" i="2"/>
  <c r="K3993" i="2"/>
  <c r="V3806" i="2"/>
  <c r="V2871" i="2" s="1"/>
  <c r="AA3807" i="2"/>
  <c r="AA2872" i="2" s="1"/>
  <c r="AA5315" i="2" s="1"/>
  <c r="L3994" i="2"/>
  <c r="AE3994" i="2"/>
  <c r="AE3995" i="2"/>
  <c r="T3809" i="2"/>
  <c r="X3809" i="2"/>
  <c r="M3996" i="2"/>
  <c r="M3809" i="2" s="1"/>
  <c r="AB3809" i="2"/>
  <c r="M3814" i="2"/>
  <c r="K4001" i="2"/>
  <c r="V3814" i="2"/>
  <c r="V2879" i="2" s="1"/>
  <c r="AA3815" i="2"/>
  <c r="L4002" i="2"/>
  <c r="L3815" i="2" s="1"/>
  <c r="AE4002" i="2"/>
  <c r="AE4003" i="2"/>
  <c r="T3817" i="2"/>
  <c r="T2882" i="2" s="1"/>
  <c r="X3817" i="2"/>
  <c r="M4004" i="2"/>
  <c r="M3817" i="2" s="1"/>
  <c r="AB3817" i="2"/>
  <c r="K4006" i="2"/>
  <c r="V4005" i="2"/>
  <c r="V3819" i="2"/>
  <c r="L4006" i="2"/>
  <c r="Z4005" i="2"/>
  <c r="Z3819" i="2"/>
  <c r="Z3818" i="2" s="1"/>
  <c r="AD4005" i="2"/>
  <c r="AD3819" i="2"/>
  <c r="AE4009" i="2"/>
  <c r="M4011" i="2"/>
  <c r="K4012" i="2"/>
  <c r="V4011" i="2"/>
  <c r="AE4014" i="2"/>
  <c r="AE4011" i="2" s="1"/>
  <c r="T3828" i="2"/>
  <c r="X3828" i="2"/>
  <c r="M4015" i="2"/>
  <c r="M3828" i="2" s="1"/>
  <c r="AB3828" i="2"/>
  <c r="O4031" i="2"/>
  <c r="J179" i="1" s="1"/>
  <c r="V3830" i="2"/>
  <c r="K4017" i="2"/>
  <c r="V4016" i="2"/>
  <c r="L4017" i="2"/>
  <c r="Z3830" i="2"/>
  <c r="Z4016" i="2"/>
  <c r="AD3830" i="2"/>
  <c r="AD4016" i="2"/>
  <c r="AD4031" i="2" s="1"/>
  <c r="Y179" i="1" s="1"/>
  <c r="S3832" i="2"/>
  <c r="W3832" i="2"/>
  <c r="W2897" i="2" s="1"/>
  <c r="AA3832" i="2"/>
  <c r="AA2897" i="2" s="1"/>
  <c r="AE4019" i="2"/>
  <c r="AE4020" i="2"/>
  <c r="J4022" i="2"/>
  <c r="M4022" i="2"/>
  <c r="U3837" i="2"/>
  <c r="U2902" i="2" s="1"/>
  <c r="U5357" i="2" s="1"/>
  <c r="Y3837" i="2"/>
  <c r="Y2902" i="2" s="1"/>
  <c r="AC3837" i="2"/>
  <c r="AC2902" i="2" s="1"/>
  <c r="AC5357" i="2" s="1"/>
  <c r="V3838" i="2"/>
  <c r="V2903" i="2" s="1"/>
  <c r="V5358" i="2" s="1"/>
  <c r="K4025" i="2"/>
  <c r="K3838" i="2" s="1"/>
  <c r="L4025" i="2"/>
  <c r="Z3838" i="2"/>
  <c r="AD3838" i="2"/>
  <c r="AD2903" i="2" s="1"/>
  <c r="S3840" i="2"/>
  <c r="W3840" i="2"/>
  <c r="W2905" i="2" s="1"/>
  <c r="AA3840" i="2"/>
  <c r="AA2905" i="2" s="1"/>
  <c r="AE4027" i="2"/>
  <c r="AE4028" i="2"/>
  <c r="I3842" i="2"/>
  <c r="I2907" i="2" s="1"/>
  <c r="J4041" i="2"/>
  <c r="J3854" i="2" s="1"/>
  <c r="T3854" i="2"/>
  <c r="T2919" i="2" s="1"/>
  <c r="T5374" i="2" s="1"/>
  <c r="AB3854" i="2"/>
  <c r="AB2919" i="2" s="1"/>
  <c r="AB5374" i="2" s="1"/>
  <c r="M4041" i="2"/>
  <c r="M3854" i="2" s="1"/>
  <c r="M2919" i="2" s="1"/>
  <c r="AE4044" i="2"/>
  <c r="AE4043" i="2" s="1"/>
  <c r="M4045" i="2"/>
  <c r="AB3858" i="2"/>
  <c r="AB3856" i="2" s="1"/>
  <c r="V3860" i="2"/>
  <c r="K4047" i="2"/>
  <c r="V4046" i="2"/>
  <c r="L4047" i="2"/>
  <c r="Z3860" i="2"/>
  <c r="Z4046" i="2"/>
  <c r="AD3860" i="2"/>
  <c r="AD4046" i="2"/>
  <c r="AE4049" i="2"/>
  <c r="AE4050" i="2"/>
  <c r="J4052" i="2"/>
  <c r="M4052" i="2"/>
  <c r="U3867" i="2"/>
  <c r="U2932" i="2" s="1"/>
  <c r="U5387" i="2" s="1"/>
  <c r="Y3867" i="2"/>
  <c r="Y2932" i="2" s="1"/>
  <c r="AC3867" i="2"/>
  <c r="AC2932" i="2" s="1"/>
  <c r="M4056" i="2"/>
  <c r="AB4055" i="2"/>
  <c r="AE4059" i="2"/>
  <c r="J4061" i="2"/>
  <c r="T3874" i="2"/>
  <c r="T2939" i="2" s="1"/>
  <c r="T5394" i="2" s="1"/>
  <c r="AB3874" i="2"/>
  <c r="AB2939" i="2" s="1"/>
  <c r="M4061" i="2"/>
  <c r="M3874" i="2" s="1"/>
  <c r="AD4066" i="2"/>
  <c r="W4066" i="2"/>
  <c r="L4063" i="2"/>
  <c r="AA4062" i="2"/>
  <c r="AA4066" i="2" s="1"/>
  <c r="AE4063" i="2"/>
  <c r="AE4064" i="2"/>
  <c r="K4139" i="2"/>
  <c r="K4137" i="2" s="1"/>
  <c r="L4139" i="2"/>
  <c r="L3765" i="2" s="1"/>
  <c r="I4140" i="2"/>
  <c r="AE4147" i="2"/>
  <c r="K4150" i="2"/>
  <c r="K4149" i="2" s="1"/>
  <c r="V4149" i="2"/>
  <c r="L4150" i="2"/>
  <c r="L4149" i="2" s="1"/>
  <c r="Z4149" i="2"/>
  <c r="K4161" i="2"/>
  <c r="L4161" i="2"/>
  <c r="J4165" i="2"/>
  <c r="J4163" i="2" s="1"/>
  <c r="M4165" i="2"/>
  <c r="M4169" i="2"/>
  <c r="M4168" i="2" s="1"/>
  <c r="AB4168" i="2"/>
  <c r="S4172" i="2"/>
  <c r="W4172" i="2"/>
  <c r="AA4172" i="2"/>
  <c r="AE4173" i="2"/>
  <c r="AE4174" i="2"/>
  <c r="J4176" i="2"/>
  <c r="M4176" i="2"/>
  <c r="M3802" i="2" s="1"/>
  <c r="M2867" i="2" s="1"/>
  <c r="K4179" i="2"/>
  <c r="L4179" i="2"/>
  <c r="L3805" i="2" s="1"/>
  <c r="AE4182" i="2"/>
  <c r="J4184" i="2"/>
  <c r="M4184" i="2"/>
  <c r="K4187" i="2"/>
  <c r="K3813" i="2" s="1"/>
  <c r="L4187" i="2"/>
  <c r="AE4190" i="2"/>
  <c r="K4193" i="2"/>
  <c r="K4192" i="2" s="1"/>
  <c r="V4192" i="2"/>
  <c r="Z4192" i="2"/>
  <c r="AD4192" i="2"/>
  <c r="L4194" i="2"/>
  <c r="AA3820" i="2"/>
  <c r="AE4194" i="2"/>
  <c r="AE4195" i="2"/>
  <c r="AE4199" i="2"/>
  <c r="J4201" i="2"/>
  <c r="M4201" i="2"/>
  <c r="AE4204" i="2"/>
  <c r="J4208" i="2"/>
  <c r="J3834" i="2" s="1"/>
  <c r="J2899" i="2" s="1"/>
  <c r="U3834" i="2"/>
  <c r="U2899" i="2" s="1"/>
  <c r="AE4212" i="2"/>
  <c r="J4216" i="2"/>
  <c r="J3842" i="2" s="1"/>
  <c r="U3842" i="2"/>
  <c r="U2907" i="2" s="1"/>
  <c r="U5362" i="2" s="1"/>
  <c r="AE4222" i="2"/>
  <c r="AE4224" i="2" s="1"/>
  <c r="AE4232" i="2"/>
  <c r="T4233" i="2"/>
  <c r="M4239" i="2"/>
  <c r="AB4233" i="2"/>
  <c r="AE4241" i="2"/>
  <c r="K4247" i="2"/>
  <c r="K4245" i="2" s="1"/>
  <c r="V4245" i="2"/>
  <c r="Q4255" i="2"/>
  <c r="Q4259" i="2" s="1"/>
  <c r="I4249" i="2"/>
  <c r="I4253" i="2" s="1"/>
  <c r="I3876" i="2"/>
  <c r="I3875" i="2" s="1"/>
  <c r="J4321" i="2"/>
  <c r="S4324" i="2"/>
  <c r="J4325" i="2"/>
  <c r="J4324" i="2" s="1"/>
  <c r="W4324" i="2"/>
  <c r="K4325" i="2"/>
  <c r="K4324" i="2" s="1"/>
  <c r="L4325" i="2"/>
  <c r="AA4324" i="2"/>
  <c r="AE4325" i="2"/>
  <c r="AE4324" i="2" s="1"/>
  <c r="AE4330" i="2"/>
  <c r="K4335" i="2"/>
  <c r="K3774" i="2" s="1"/>
  <c r="L4335" i="2"/>
  <c r="L3774" i="2" s="1"/>
  <c r="L2839" i="2" s="1"/>
  <c r="J4337" i="2"/>
  <c r="J4336" i="2" s="1"/>
  <c r="U4336" i="2"/>
  <c r="AC4336" i="2"/>
  <c r="M4337" i="2"/>
  <c r="M4336" i="2" s="1"/>
  <c r="J4341" i="2"/>
  <c r="T4339" i="2"/>
  <c r="M4341" i="2"/>
  <c r="AB4339" i="2"/>
  <c r="K4351" i="2"/>
  <c r="V4350" i="2"/>
  <c r="Z4350" i="2"/>
  <c r="L4351" i="2"/>
  <c r="L4350" i="2" s="1"/>
  <c r="K4360" i="2"/>
  <c r="V4359" i="2"/>
  <c r="Z4359" i="2"/>
  <c r="AD4359" i="2"/>
  <c r="X4359" i="2"/>
  <c r="AE4365" i="2"/>
  <c r="J4366" i="2"/>
  <c r="U3805" i="2"/>
  <c r="U2870" i="2" s="1"/>
  <c r="U5313" i="2" s="1"/>
  <c r="Y3805" i="2"/>
  <c r="Y2870" i="2" s="1"/>
  <c r="AC3805" i="2"/>
  <c r="AC2870" i="2" s="1"/>
  <c r="AC5313" i="2" s="1"/>
  <c r="M4366" i="2"/>
  <c r="AE4383" i="2"/>
  <c r="S4385" i="2"/>
  <c r="J4386" i="2"/>
  <c r="J4385" i="2" s="1"/>
  <c r="L4386" i="2"/>
  <c r="AA4385" i="2"/>
  <c r="AE4386" i="2"/>
  <c r="S3827" i="2"/>
  <c r="J4388" i="2"/>
  <c r="K4388" i="2"/>
  <c r="W3827" i="2"/>
  <c r="W2892" i="2" s="1"/>
  <c r="L4388" i="2"/>
  <c r="L3827" i="2" s="1"/>
  <c r="AA3827" i="2"/>
  <c r="AA2892" i="2" s="1"/>
  <c r="AE4388" i="2"/>
  <c r="Q4405" i="2"/>
  <c r="L199" i="1" s="1"/>
  <c r="AD4405" i="2"/>
  <c r="Y199" i="1" s="1"/>
  <c r="AE4393" i="2"/>
  <c r="K4398" i="2"/>
  <c r="K3837" i="2" s="1"/>
  <c r="L4398" i="2"/>
  <c r="L3837" i="2" s="1"/>
  <c r="L2902" i="2" s="1"/>
  <c r="AE4401" i="2"/>
  <c r="I3841" i="2"/>
  <c r="I2906" i="2" s="1"/>
  <c r="I5361" i="2" s="1"/>
  <c r="X4417" i="2"/>
  <c r="K4418" i="2"/>
  <c r="K4417" i="2" s="1"/>
  <c r="M4418" i="2"/>
  <c r="M4417" i="2" s="1"/>
  <c r="AB4417" i="2"/>
  <c r="J4421" i="2"/>
  <c r="T4420" i="2"/>
  <c r="X4420" i="2"/>
  <c r="K4421" i="2"/>
  <c r="M4421" i="2"/>
  <c r="M3860" i="2" s="1"/>
  <c r="AB4420" i="2"/>
  <c r="J4426" i="2"/>
  <c r="S4420" i="2"/>
  <c r="AA4420" i="2"/>
  <c r="AA4440" i="2" s="1"/>
  <c r="AE4426" i="2"/>
  <c r="J4434" i="2"/>
  <c r="J4432" i="2" s="1"/>
  <c r="T4432" i="2"/>
  <c r="M4434" i="2"/>
  <c r="M4432" i="2" s="1"/>
  <c r="AB4432" i="2"/>
  <c r="S4511" i="2"/>
  <c r="J4512" i="2"/>
  <c r="J4511" i="2" s="1"/>
  <c r="AE4512" i="2"/>
  <c r="AE4511" i="2" s="1"/>
  <c r="Y4514" i="2"/>
  <c r="AE4517" i="2"/>
  <c r="J4519" i="2"/>
  <c r="J4514" i="2" s="1"/>
  <c r="K4519" i="2"/>
  <c r="K4514" i="2" s="1"/>
  <c r="AE4519" i="2"/>
  <c r="J4524" i="2"/>
  <c r="J4523" i="2" s="1"/>
  <c r="T4523" i="2"/>
  <c r="X4523" i="2"/>
  <c r="K4524" i="2"/>
  <c r="K4523" i="2" s="1"/>
  <c r="M4524" i="2"/>
  <c r="M4523" i="2" s="1"/>
  <c r="AB4523" i="2"/>
  <c r="S4526" i="2"/>
  <c r="J4528" i="2"/>
  <c r="K4528" i="2"/>
  <c r="L4528" i="2"/>
  <c r="AA4526" i="2"/>
  <c r="AE4528" i="2"/>
  <c r="J4533" i="2"/>
  <c r="J4532" i="2" s="1"/>
  <c r="T4532" i="2"/>
  <c r="X4532" i="2"/>
  <c r="K4533" i="2"/>
  <c r="K4532" i="2" s="1"/>
  <c r="M4533" i="2"/>
  <c r="M4532" i="2" s="1"/>
  <c r="AB4532" i="2"/>
  <c r="S4542" i="2"/>
  <c r="J4544" i="2"/>
  <c r="J3796" i="2" s="1"/>
  <c r="K4544" i="2"/>
  <c r="L4544" i="2"/>
  <c r="AA4542" i="2"/>
  <c r="AE4544" i="2"/>
  <c r="AE4549" i="2"/>
  <c r="K4554" i="2"/>
  <c r="L4554" i="2"/>
  <c r="AE4557" i="2"/>
  <c r="K4562" i="2"/>
  <c r="L4562" i="2"/>
  <c r="AE4565" i="2"/>
  <c r="L4568" i="2"/>
  <c r="Z4566" i="2"/>
  <c r="K4579" i="2"/>
  <c r="K4577" i="2" s="1"/>
  <c r="V3831" i="2"/>
  <c r="V2896" i="2" s="1"/>
  <c r="L4579" i="2"/>
  <c r="Z4577" i="2"/>
  <c r="Z3831" i="2"/>
  <c r="Z2896" i="2" s="1"/>
  <c r="Z5351" i="2" s="1"/>
  <c r="S4604" i="2"/>
  <c r="S3857" i="2"/>
  <c r="J4605" i="2"/>
  <c r="W4604" i="2"/>
  <c r="W4627" i="2" s="1"/>
  <c r="W3857" i="2"/>
  <c r="W3856" i="2" s="1"/>
  <c r="AA4604" i="2"/>
  <c r="AA4627" i="2" s="1"/>
  <c r="AA3857" i="2"/>
  <c r="AE4605" i="2"/>
  <c r="AE4604" i="2" s="1"/>
  <c r="I3863" i="2"/>
  <c r="I2928" i="2" s="1"/>
  <c r="AE4612" i="2"/>
  <c r="Y4607" i="2"/>
  <c r="Y4616" i="2"/>
  <c r="Y4627" i="2" s="1"/>
  <c r="L4617" i="2"/>
  <c r="L4616" i="2" s="1"/>
  <c r="K4618" i="2"/>
  <c r="K4616" i="2" s="1"/>
  <c r="V4616" i="2"/>
  <c r="AE4621" i="2"/>
  <c r="AE4619" i="2" s="1"/>
  <c r="AE4706" i="2"/>
  <c r="L4713" i="2"/>
  <c r="AE4717" i="2"/>
  <c r="S4719" i="2"/>
  <c r="J4720" i="2"/>
  <c r="J4719" i="2" s="1"/>
  <c r="L4720" i="2"/>
  <c r="L4719" i="2" s="1"/>
  <c r="AA4719" i="2"/>
  <c r="AE4720" i="2"/>
  <c r="J4722" i="2"/>
  <c r="K4722" i="2"/>
  <c r="AE4722" i="2"/>
  <c r="Z4724" i="2"/>
  <c r="K4731" i="2"/>
  <c r="K4729" i="2" s="1"/>
  <c r="L4731" i="2"/>
  <c r="Z4729" i="2"/>
  <c r="AE4744" i="2"/>
  <c r="J4746" i="2"/>
  <c r="K4746" i="2"/>
  <c r="AE4746" i="2"/>
  <c r="AE4756" i="2"/>
  <c r="K4761" i="2"/>
  <c r="K4759" i="2" s="1"/>
  <c r="L4761" i="2"/>
  <c r="Z4759" i="2"/>
  <c r="AE4783" i="2"/>
  <c r="AE4785" i="2" s="1"/>
  <c r="J4790" i="2"/>
  <c r="T3855" i="2"/>
  <c r="K4790" i="2"/>
  <c r="X3855" i="2"/>
  <c r="M4790" i="2"/>
  <c r="AB3855" i="2"/>
  <c r="AE4798" i="2"/>
  <c r="J4801" i="2"/>
  <c r="T3866" i="2"/>
  <c r="T2931" i="2" s="1"/>
  <c r="T5386" i="2" s="1"/>
  <c r="M4801" i="2"/>
  <c r="M3866" i="2" s="1"/>
  <c r="AB3866" i="2"/>
  <c r="AB2931" i="2" s="1"/>
  <c r="J4805" i="2"/>
  <c r="S4803" i="2"/>
  <c r="AE4805" i="2"/>
  <c r="AE4803" i="2" s="1"/>
  <c r="J4807" i="2"/>
  <c r="J4806" i="2" s="1"/>
  <c r="U4806" i="2"/>
  <c r="AE4808" i="2"/>
  <c r="J4889" i="2"/>
  <c r="L4888" i="2"/>
  <c r="AE4889" i="2"/>
  <c r="K4894" i="2"/>
  <c r="V4888" i="2"/>
  <c r="Y4900" i="2"/>
  <c r="K4903" i="2"/>
  <c r="V4900" i="2"/>
  <c r="AD4900" i="2"/>
  <c r="R4911" i="2"/>
  <c r="R4966" i="2" s="1"/>
  <c r="AE4915" i="2"/>
  <c r="AE4918" i="2"/>
  <c r="AE4916" i="2" s="1"/>
  <c r="AE4921" i="2"/>
  <c r="K4926" i="2"/>
  <c r="L4926" i="2"/>
  <c r="AE4929" i="2"/>
  <c r="K4934" i="2"/>
  <c r="L4934" i="2"/>
  <c r="AE4937" i="2"/>
  <c r="K4947" i="2"/>
  <c r="K4946" i="2" s="1"/>
  <c r="V4946" i="2"/>
  <c r="Z4946" i="2"/>
  <c r="L4947" i="2"/>
  <c r="L4946" i="2" s="1"/>
  <c r="S4951" i="2"/>
  <c r="J4952" i="2"/>
  <c r="W4951" i="2"/>
  <c r="AA4951" i="2"/>
  <c r="AE4952" i="2"/>
  <c r="AE4957" i="2"/>
  <c r="J4980" i="2"/>
  <c r="T4978" i="2"/>
  <c r="T5001" i="2" s="1"/>
  <c r="T5003" i="2" s="1"/>
  <c r="T5007" i="2" s="1"/>
  <c r="M4980" i="2"/>
  <c r="M4978" i="2" s="1"/>
  <c r="AB4978" i="2"/>
  <c r="L4984" i="2"/>
  <c r="AE4985" i="2"/>
  <c r="J4987" i="2"/>
  <c r="K4987" i="2"/>
  <c r="AE4987" i="2"/>
  <c r="M4992" i="2"/>
  <c r="AB4990" i="2"/>
  <c r="K4994" i="2"/>
  <c r="K4993" i="2" s="1"/>
  <c r="V4993" i="2"/>
  <c r="L4994" i="2"/>
  <c r="Z4993" i="2"/>
  <c r="Z5001" i="2" s="1"/>
  <c r="J5070" i="2"/>
  <c r="J5069" i="2" s="1"/>
  <c r="J5090" i="2"/>
  <c r="T5087" i="2"/>
  <c r="M5090" i="2"/>
  <c r="AB5087" i="2"/>
  <c r="AE5101" i="2"/>
  <c r="K5108" i="2"/>
  <c r="V5107" i="2"/>
  <c r="L5108" i="2"/>
  <c r="Z5107" i="2"/>
  <c r="AD5107" i="2"/>
  <c r="AE5120" i="2"/>
  <c r="AE5131" i="2"/>
  <c r="Q5153" i="2"/>
  <c r="Q5190" i="2" s="1"/>
  <c r="Q5194" i="2" s="1"/>
  <c r="M5178" i="2"/>
  <c r="AB5177" i="2"/>
  <c r="V5184" i="2"/>
  <c r="T5327" i="2"/>
  <c r="E4068" i="2"/>
  <c r="E4072" i="2" s="1"/>
  <c r="AE4216" i="2"/>
  <c r="AE4231" i="2"/>
  <c r="AE4230" i="2" s="1"/>
  <c r="K4234" i="2"/>
  <c r="V4233" i="2"/>
  <c r="Z4233" i="2"/>
  <c r="AD4233" i="2"/>
  <c r="AE4236" i="2"/>
  <c r="L4246" i="2"/>
  <c r="L4245" i="2" s="1"/>
  <c r="AA4245" i="2"/>
  <c r="AA4253" i="2" s="1"/>
  <c r="AE4246" i="2"/>
  <c r="AE4245" i="2" s="1"/>
  <c r="AE4247" i="2"/>
  <c r="K4250" i="2"/>
  <c r="K4249" i="2" s="1"/>
  <c r="V4249" i="2"/>
  <c r="L4250" i="2"/>
  <c r="L4249" i="2" s="1"/>
  <c r="Z4249" i="2"/>
  <c r="AD4253" i="2"/>
  <c r="K4322" i="2"/>
  <c r="V4321" i="2"/>
  <c r="L4322" i="2"/>
  <c r="Z4321" i="2"/>
  <c r="J4328" i="2"/>
  <c r="T4327" i="2"/>
  <c r="X4327" i="2"/>
  <c r="M4328" i="2"/>
  <c r="AB4327" i="2"/>
  <c r="AE4334" i="2"/>
  <c r="K4337" i="2"/>
  <c r="K4336" i="2" s="1"/>
  <c r="V4336" i="2"/>
  <c r="J4346" i="2"/>
  <c r="J4345" i="2" s="1"/>
  <c r="U4345" i="2"/>
  <c r="AE4360" i="2"/>
  <c r="AE4368" i="2"/>
  <c r="AE4376" i="2"/>
  <c r="AE4380" i="2"/>
  <c r="I4379" i="2"/>
  <c r="T4385" i="2"/>
  <c r="X4385" i="2"/>
  <c r="M4386" i="2"/>
  <c r="AB4385" i="2"/>
  <c r="N4405" i="2"/>
  <c r="I199" i="1" s="1"/>
  <c r="R4405" i="2"/>
  <c r="M199" i="1" s="1"/>
  <c r="J4391" i="2"/>
  <c r="T4390" i="2"/>
  <c r="X4390" i="2"/>
  <c r="M4391" i="2"/>
  <c r="AB4390" i="2"/>
  <c r="AE4397" i="2"/>
  <c r="AE4416" i="2"/>
  <c r="U4420" i="2"/>
  <c r="Y4420" i="2"/>
  <c r="AC4420" i="2"/>
  <c r="AC4440" i="2" s="1"/>
  <c r="AE4425" i="2"/>
  <c r="AE4430" i="2"/>
  <c r="AE4429" i="2" s="1"/>
  <c r="K4433" i="2"/>
  <c r="K4432" i="2" s="1"/>
  <c r="V4432" i="2"/>
  <c r="L4433" i="2"/>
  <c r="L4432" i="2" s="1"/>
  <c r="Z4432" i="2"/>
  <c r="Z4440" i="2" s="1"/>
  <c r="J4437" i="2"/>
  <c r="J4436" i="2" s="1"/>
  <c r="U4436" i="2"/>
  <c r="J4509" i="2"/>
  <c r="J4508" i="2" s="1"/>
  <c r="U4508" i="2"/>
  <c r="S4514" i="2"/>
  <c r="W4514" i="2"/>
  <c r="L4515" i="2"/>
  <c r="AA4514" i="2"/>
  <c r="AE4515" i="2"/>
  <c r="AE4516" i="2"/>
  <c r="I4526" i="2"/>
  <c r="I4592" i="2" s="1"/>
  <c r="D209" i="1" s="1"/>
  <c r="M4537" i="2"/>
  <c r="I4542" i="2"/>
  <c r="J4547" i="2"/>
  <c r="T4546" i="2"/>
  <c r="X4546" i="2"/>
  <c r="M4547" i="2"/>
  <c r="AB4546" i="2"/>
  <c r="AE4553" i="2"/>
  <c r="AE4561" i="2"/>
  <c r="T4566" i="2"/>
  <c r="X4566" i="2"/>
  <c r="M4567" i="2"/>
  <c r="M4566" i="2" s="1"/>
  <c r="AB4566" i="2"/>
  <c r="Q4592" i="2"/>
  <c r="L209" i="1" s="1"/>
  <c r="T4577" i="2"/>
  <c r="X4577" i="2"/>
  <c r="M4578" i="2"/>
  <c r="M4577" i="2" s="1"/>
  <c r="AB4577" i="2"/>
  <c r="AE4585" i="2"/>
  <c r="T4607" i="2"/>
  <c r="X4607" i="2"/>
  <c r="M4608" i="2"/>
  <c r="M4607" i="2" s="1"/>
  <c r="AB4607" i="2"/>
  <c r="AE4615" i="2"/>
  <c r="J4620" i="2"/>
  <c r="J4619" i="2" s="1"/>
  <c r="U4619" i="2"/>
  <c r="O4627" i="2"/>
  <c r="J4696" i="2"/>
  <c r="J4695" i="2" s="1"/>
  <c r="T4695" i="2"/>
  <c r="M4696" i="2"/>
  <c r="M4695" i="2" s="1"/>
  <c r="AB4695" i="2"/>
  <c r="AE4699" i="2"/>
  <c r="AE4698" i="2" s="1"/>
  <c r="K4702" i="2"/>
  <c r="V4701" i="2"/>
  <c r="L4702" i="2"/>
  <c r="L4701" i="2" s="1"/>
  <c r="Z4701" i="2"/>
  <c r="AD4701" i="2"/>
  <c r="AE4705" i="2"/>
  <c r="M4711" i="2"/>
  <c r="M4710" i="2" s="1"/>
  <c r="AB4710" i="2"/>
  <c r="AE4714" i="2"/>
  <c r="AE4713" i="2" s="1"/>
  <c r="I4713" i="2"/>
  <c r="M4720" i="2"/>
  <c r="M4719" i="2" s="1"/>
  <c r="AB4719" i="2"/>
  <c r="AE4725" i="2"/>
  <c r="AE4726" i="2"/>
  <c r="AE4730" i="2"/>
  <c r="AE4729" i="2" s="1"/>
  <c r="S4733" i="2"/>
  <c r="W4733" i="2"/>
  <c r="L4734" i="2"/>
  <c r="AA4733" i="2"/>
  <c r="AE4734" i="2"/>
  <c r="AE4735" i="2"/>
  <c r="AE4743" i="2"/>
  <c r="AE4751" i="2"/>
  <c r="S4753" i="2"/>
  <c r="W4753" i="2"/>
  <c r="AA4753" i="2"/>
  <c r="AE4754" i="2"/>
  <c r="AE4755" i="2"/>
  <c r="AE4760" i="2"/>
  <c r="Q4779" i="2"/>
  <c r="AE4765" i="2"/>
  <c r="AE4773" i="2"/>
  <c r="M4792" i="2"/>
  <c r="M4791" i="2" s="1"/>
  <c r="AB4791" i="2"/>
  <c r="AE4795" i="2"/>
  <c r="I4794" i="2"/>
  <c r="J4803" i="2"/>
  <c r="AE4807" i="2"/>
  <c r="AE4811" i="2"/>
  <c r="AE4810" i="2" s="1"/>
  <c r="AE4886" i="2"/>
  <c r="AE4887" i="2"/>
  <c r="U4888" i="2"/>
  <c r="Y4888" i="2"/>
  <c r="AC4888" i="2"/>
  <c r="AE4894" i="2"/>
  <c r="S4900" i="2"/>
  <c r="W4900" i="2"/>
  <c r="L4901" i="2"/>
  <c r="AA4900" i="2"/>
  <c r="AE4901" i="2"/>
  <c r="AE4902" i="2"/>
  <c r="K4902" i="2"/>
  <c r="K4900" i="2" s="1"/>
  <c r="AE4904" i="2"/>
  <c r="K4907" i="2"/>
  <c r="K4906" i="2" s="1"/>
  <c r="V4906" i="2"/>
  <c r="AE4909" i="2"/>
  <c r="K4912" i="2"/>
  <c r="K4911" i="2" s="1"/>
  <c r="V4911" i="2"/>
  <c r="Z4911" i="2"/>
  <c r="AD4911" i="2"/>
  <c r="AE4914" i="2"/>
  <c r="J4917" i="2"/>
  <c r="U4916" i="2"/>
  <c r="Y4916" i="2"/>
  <c r="AC4916" i="2"/>
  <c r="U4920" i="2"/>
  <c r="Y4920" i="2"/>
  <c r="AC4920" i="2"/>
  <c r="AE4925" i="2"/>
  <c r="AE4933" i="2"/>
  <c r="I4946" i="2"/>
  <c r="Q4966" i="2"/>
  <c r="AE4953" i="2"/>
  <c r="AE4954" i="2"/>
  <c r="K4954" i="2"/>
  <c r="AE4956" i="2"/>
  <c r="T4981" i="2"/>
  <c r="X4981" i="2"/>
  <c r="X5001" i="2" s="1"/>
  <c r="M4982" i="2"/>
  <c r="M4981" i="2" s="1"/>
  <c r="AB4981" i="2"/>
  <c r="AB5001" i="2" s="1"/>
  <c r="J4990" i="2"/>
  <c r="AE4994" i="2"/>
  <c r="AE4995" i="2"/>
  <c r="P5001" i="2"/>
  <c r="P5003" i="2" s="1"/>
  <c r="P5007" i="2" s="1"/>
  <c r="K4998" i="2"/>
  <c r="K4997" i="2" s="1"/>
  <c r="V4997" i="2"/>
  <c r="AE5070" i="2"/>
  <c r="AE5069" i="2" s="1"/>
  <c r="K5070" i="2"/>
  <c r="K5069" i="2" s="1"/>
  <c r="Z5069" i="2"/>
  <c r="AD5069" i="2"/>
  <c r="J5075" i="2"/>
  <c r="Y5084" i="2"/>
  <c r="L5085" i="2"/>
  <c r="L5084" i="2" s="1"/>
  <c r="AE5091" i="2"/>
  <c r="AE5116" i="2"/>
  <c r="AE5124" i="2"/>
  <c r="J5128" i="2"/>
  <c r="U5127" i="2"/>
  <c r="Y5127" i="2"/>
  <c r="AC5127" i="2"/>
  <c r="M5128" i="2"/>
  <c r="M5127" i="2" s="1"/>
  <c r="J5135" i="2"/>
  <c r="U5133" i="2"/>
  <c r="M5135" i="2"/>
  <c r="AC5133" i="2"/>
  <c r="N5153" i="2"/>
  <c r="U5138" i="2"/>
  <c r="Y5138" i="2"/>
  <c r="L5139" i="2"/>
  <c r="AC5138" i="2"/>
  <c r="AE5145" i="2"/>
  <c r="AE5171" i="2"/>
  <c r="K5184" i="2"/>
  <c r="AE5186" i="2"/>
  <c r="K13" i="3"/>
  <c r="F16" i="3"/>
  <c r="E13" i="3"/>
  <c r="O13" i="3" s="1"/>
  <c r="O45" i="3"/>
  <c r="M54" i="3"/>
  <c r="P54" i="3" s="1"/>
  <c r="F54" i="3"/>
  <c r="G67" i="3"/>
  <c r="L64" i="3"/>
  <c r="M77" i="3"/>
  <c r="F77" i="3"/>
  <c r="C19" i="3"/>
  <c r="C90" i="3"/>
  <c r="P84" i="3"/>
  <c r="C27" i="3"/>
  <c r="M85" i="3"/>
  <c r="F85" i="3"/>
  <c r="H145" i="3"/>
  <c r="K142" i="3"/>
  <c r="E145" i="4"/>
  <c r="L145" i="4"/>
  <c r="N4218" i="2"/>
  <c r="R4218" i="2"/>
  <c r="M189" i="1" s="1"/>
  <c r="M192" i="1" s="1"/>
  <c r="M194" i="1" s="1"/>
  <c r="J4231" i="2"/>
  <c r="J4230" i="2" s="1"/>
  <c r="T4230" i="2"/>
  <c r="M4231" i="2"/>
  <c r="M4230" i="2" s="1"/>
  <c r="AB4230" i="2"/>
  <c r="AE4234" i="2"/>
  <c r="M4246" i="2"/>
  <c r="M4245" i="2" s="1"/>
  <c r="AB4245" i="2"/>
  <c r="AE4250" i="2"/>
  <c r="AE4251" i="2"/>
  <c r="E4255" i="2"/>
  <c r="E4259" i="2" s="1"/>
  <c r="AE4322" i="2"/>
  <c r="AE4321" i="2" s="1"/>
  <c r="AE4323" i="2"/>
  <c r="U4324" i="2"/>
  <c r="AC4324" i="2"/>
  <c r="K4328" i="2"/>
  <c r="U4327" i="2"/>
  <c r="Y4327" i="2"/>
  <c r="AC4327" i="2"/>
  <c r="K4329" i="2"/>
  <c r="L4329" i="2"/>
  <c r="AE4332" i="2"/>
  <c r="J4334" i="2"/>
  <c r="M4334" i="2"/>
  <c r="M3773" i="2" s="1"/>
  <c r="M2838" i="2" s="1"/>
  <c r="AE4337" i="2"/>
  <c r="AE4336" i="2" s="1"/>
  <c r="K4340" i="2"/>
  <c r="V4339" i="2"/>
  <c r="L4340" i="2"/>
  <c r="L4339" i="2" s="1"/>
  <c r="Z4339" i="2"/>
  <c r="AD4339" i="2"/>
  <c r="AE4343" i="2"/>
  <c r="M4346" i="2"/>
  <c r="M4345" i="2" s="1"/>
  <c r="K4346" i="2"/>
  <c r="K4345" i="2" s="1"/>
  <c r="V4345" i="2"/>
  <c r="AE4348" i="2"/>
  <c r="J4350" i="2"/>
  <c r="K4358" i="2"/>
  <c r="L4358" i="2"/>
  <c r="I4359" i="2"/>
  <c r="J4360" i="2"/>
  <c r="J4359" i="2" s="1"/>
  <c r="AE4366" i="2"/>
  <c r="AE4374" i="2"/>
  <c r="J4380" i="2"/>
  <c r="J4379" i="2" s="1"/>
  <c r="T4379" i="2"/>
  <c r="X4379" i="2"/>
  <c r="M4380" i="2"/>
  <c r="AB4379" i="2"/>
  <c r="K4383" i="2"/>
  <c r="K3822" i="2" s="1"/>
  <c r="L4383" i="2"/>
  <c r="L4379" i="2" s="1"/>
  <c r="K4391" i="2"/>
  <c r="U4390" i="2"/>
  <c r="Y4390" i="2"/>
  <c r="Y4405" i="2" s="1"/>
  <c r="T199" i="1" s="1"/>
  <c r="AC4390" i="2"/>
  <c r="K4392" i="2"/>
  <c r="L4392" i="2"/>
  <c r="AE4395" i="2"/>
  <c r="J4397" i="2"/>
  <c r="M4397" i="2"/>
  <c r="M3836" i="2" s="1"/>
  <c r="K4400" i="2"/>
  <c r="L4400" i="2"/>
  <c r="AE4403" i="2"/>
  <c r="J4416" i="2"/>
  <c r="M4416" i="2"/>
  <c r="M3855" i="2" s="1"/>
  <c r="V4417" i="2"/>
  <c r="L4418" i="2"/>
  <c r="L4417" i="2" s="1"/>
  <c r="AA4417" i="2"/>
  <c r="AE4418" i="2"/>
  <c r="AE4419" i="2"/>
  <c r="V4420" i="2"/>
  <c r="L4421" i="2"/>
  <c r="AE4423" i="2"/>
  <c r="J4425" i="2"/>
  <c r="J3864" i="2" s="1"/>
  <c r="M4425" i="2"/>
  <c r="M3864" i="2" s="1"/>
  <c r="K4428" i="2"/>
  <c r="K3867" i="2" s="1"/>
  <c r="L4428" i="2"/>
  <c r="AE4433" i="2"/>
  <c r="AE4432" i="2" s="1"/>
  <c r="AE4434" i="2"/>
  <c r="P4440" i="2"/>
  <c r="M4437" i="2"/>
  <c r="K4437" i="2"/>
  <c r="K4436" i="2" s="1"/>
  <c r="V4436" i="2"/>
  <c r="M4509" i="2"/>
  <c r="K4509" i="2"/>
  <c r="K4508" i="2" s="1"/>
  <c r="V4508" i="2"/>
  <c r="T4514" i="2"/>
  <c r="X4514" i="2"/>
  <c r="M4515" i="2"/>
  <c r="AB4514" i="2"/>
  <c r="AE4522" i="2"/>
  <c r="V4523" i="2"/>
  <c r="L4524" i="2"/>
  <c r="L4523" i="2" s="1"/>
  <c r="J4527" i="2"/>
  <c r="J4526" i="2" s="1"/>
  <c r="U4526" i="2"/>
  <c r="Y4526" i="2"/>
  <c r="AC4526" i="2"/>
  <c r="AE4531" i="2"/>
  <c r="V4532" i="2"/>
  <c r="L4533" i="2"/>
  <c r="L4532" i="2" s="1"/>
  <c r="AE4535" i="2"/>
  <c r="T4537" i="2"/>
  <c r="AB4537" i="2"/>
  <c r="U4537" i="2"/>
  <c r="Y4537" i="2"/>
  <c r="AC4537" i="2"/>
  <c r="V4537" i="2"/>
  <c r="K4539" i="2"/>
  <c r="K4537" i="2" s="1"/>
  <c r="L4539" i="2"/>
  <c r="L4537" i="2" s="1"/>
  <c r="Z4537" i="2"/>
  <c r="AD4537" i="2"/>
  <c r="J4543" i="2"/>
  <c r="U4542" i="2"/>
  <c r="Y4542" i="2"/>
  <c r="AC4542" i="2"/>
  <c r="K4547" i="2"/>
  <c r="U4546" i="2"/>
  <c r="Y4546" i="2"/>
  <c r="AC4546" i="2"/>
  <c r="K4548" i="2"/>
  <c r="L4548" i="2"/>
  <c r="AE4551" i="2"/>
  <c r="J4553" i="2"/>
  <c r="M4553" i="2"/>
  <c r="K4556" i="2"/>
  <c r="L4556" i="2"/>
  <c r="L4546" i="2" s="1"/>
  <c r="AE4559" i="2"/>
  <c r="J4561" i="2"/>
  <c r="M4561" i="2"/>
  <c r="K4564" i="2"/>
  <c r="K3816" i="2" s="1"/>
  <c r="L4564" i="2"/>
  <c r="K4575" i="2"/>
  <c r="L4575" i="2"/>
  <c r="AE4583" i="2"/>
  <c r="AE4602" i="2"/>
  <c r="K4605" i="2"/>
  <c r="K4604" i="2" s="1"/>
  <c r="V4604" i="2"/>
  <c r="L4605" i="2"/>
  <c r="L4604" i="2" s="1"/>
  <c r="Z4604" i="2"/>
  <c r="AE4613" i="2"/>
  <c r="AE4617" i="2"/>
  <c r="AE4616" i="2" s="1"/>
  <c r="M4620" i="2"/>
  <c r="M4619" i="2" s="1"/>
  <c r="K4620" i="2"/>
  <c r="K4619" i="2" s="1"/>
  <c r="V4619" i="2"/>
  <c r="AE4622" i="2"/>
  <c r="P4627" i="2"/>
  <c r="V4623" i="2"/>
  <c r="L4624" i="2"/>
  <c r="L4623" i="2" s="1"/>
  <c r="K4696" i="2"/>
  <c r="K4697" i="2"/>
  <c r="L4697" i="2"/>
  <c r="S4701" i="2"/>
  <c r="W4701" i="2"/>
  <c r="AA4701" i="2"/>
  <c r="AE4702" i="2"/>
  <c r="AE4703" i="2"/>
  <c r="J4705" i="2"/>
  <c r="M4705" i="2"/>
  <c r="K4708" i="2"/>
  <c r="L4708" i="2"/>
  <c r="J4714" i="2"/>
  <c r="J4713" i="2" s="1"/>
  <c r="T4713" i="2"/>
  <c r="X4713" i="2"/>
  <c r="M4714" i="2"/>
  <c r="M4713" i="2" s="1"/>
  <c r="AB4713" i="2"/>
  <c r="K4717" i="2"/>
  <c r="L4717" i="2"/>
  <c r="AA4724" i="2"/>
  <c r="T4724" i="2"/>
  <c r="X4724" i="2"/>
  <c r="M4725" i="2"/>
  <c r="M4724" i="2" s="1"/>
  <c r="AB4724" i="2"/>
  <c r="I4724" i="2"/>
  <c r="J4730" i="2"/>
  <c r="J4729" i="2" s="1"/>
  <c r="T4729" i="2"/>
  <c r="X4729" i="2"/>
  <c r="M4730" i="2"/>
  <c r="M4729" i="2" s="1"/>
  <c r="AB4729" i="2"/>
  <c r="T4733" i="2"/>
  <c r="X4733" i="2"/>
  <c r="M4734" i="2"/>
  <c r="M4733" i="2" s="1"/>
  <c r="AB4733" i="2"/>
  <c r="AE4741" i="2"/>
  <c r="AE4749" i="2"/>
  <c r="X4753" i="2"/>
  <c r="J4755" i="2"/>
  <c r="J4753" i="2" s="1"/>
  <c r="M4755" i="2"/>
  <c r="M4753" i="2" s="1"/>
  <c r="L4758" i="2"/>
  <c r="J4760" i="2"/>
  <c r="T4759" i="2"/>
  <c r="T4779" i="2" s="1"/>
  <c r="O219" i="1" s="1"/>
  <c r="X4759" i="2"/>
  <c r="M4760" i="2"/>
  <c r="M4759" i="2" s="1"/>
  <c r="AB4759" i="2"/>
  <c r="K4763" i="2"/>
  <c r="L4763" i="2"/>
  <c r="N4779" i="2"/>
  <c r="I4764" i="2"/>
  <c r="I4779" i="2" s="1"/>
  <c r="D219" i="1" s="1"/>
  <c r="AE4771" i="2"/>
  <c r="K4789" i="2"/>
  <c r="L4789" i="2"/>
  <c r="J4795" i="2"/>
  <c r="J4794" i="2" s="1"/>
  <c r="T4794" i="2"/>
  <c r="X4794" i="2"/>
  <c r="M4795" i="2"/>
  <c r="AB4794" i="2"/>
  <c r="K4798" i="2"/>
  <c r="K4794" i="2" s="1"/>
  <c r="L4798" i="2"/>
  <c r="AE4801" i="2"/>
  <c r="T4803" i="2"/>
  <c r="AB4803" i="2"/>
  <c r="V4803" i="2"/>
  <c r="K4805" i="2"/>
  <c r="K4803" i="2" s="1"/>
  <c r="L4805" i="2"/>
  <c r="L4803" i="2" s="1"/>
  <c r="Z4803" i="2"/>
  <c r="J4811" i="2"/>
  <c r="T4810" i="2"/>
  <c r="X4814" i="2"/>
  <c r="M4811" i="2"/>
  <c r="M4810" i="2" s="1"/>
  <c r="AB4810" i="2"/>
  <c r="H4816" i="2"/>
  <c r="H4820" i="2" s="1"/>
  <c r="S4885" i="2"/>
  <c r="M4886" i="2"/>
  <c r="M4885" i="2" s="1"/>
  <c r="AB4885" i="2"/>
  <c r="AE4892" i="2"/>
  <c r="M4895" i="2"/>
  <c r="J4896" i="2"/>
  <c r="AE4896" i="2"/>
  <c r="T4900" i="2"/>
  <c r="X4900" i="2"/>
  <c r="M4901" i="2"/>
  <c r="AB4900" i="2"/>
  <c r="J4904" i="2"/>
  <c r="M4904" i="2"/>
  <c r="AE4907" i="2"/>
  <c r="AE4906" i="2" s="1"/>
  <c r="S4911" i="2"/>
  <c r="W4911" i="2"/>
  <c r="AA4911" i="2"/>
  <c r="M4915" i="2"/>
  <c r="M4917" i="2"/>
  <c r="M4916" i="2" s="1"/>
  <c r="K4917" i="2"/>
  <c r="K4916" i="2" s="1"/>
  <c r="V4916" i="2"/>
  <c r="Z4916" i="2"/>
  <c r="AD4916" i="2"/>
  <c r="AE4919" i="2"/>
  <c r="V4920" i="2"/>
  <c r="L4921" i="2"/>
  <c r="AE4923" i="2"/>
  <c r="J4925" i="2"/>
  <c r="M4925" i="2"/>
  <c r="K4928" i="2"/>
  <c r="L4928" i="2"/>
  <c r="AE4931" i="2"/>
  <c r="J4933" i="2"/>
  <c r="M4933" i="2"/>
  <c r="K4936" i="2"/>
  <c r="L4936" i="2"/>
  <c r="AE4939" i="2"/>
  <c r="U4940" i="2"/>
  <c r="AC4940" i="2"/>
  <c r="AE4944" i="2"/>
  <c r="J4947" i="2"/>
  <c r="J4946" i="2" s="1"/>
  <c r="U4946" i="2"/>
  <c r="Y4946" i="2"/>
  <c r="AC4946" i="2"/>
  <c r="J4956" i="2"/>
  <c r="M4956" i="2"/>
  <c r="M4951" i="2" s="1"/>
  <c r="K4959" i="2"/>
  <c r="L4959" i="2"/>
  <c r="AE4962" i="2"/>
  <c r="J4964" i="2"/>
  <c r="AE4964" i="2"/>
  <c r="AE4976" i="2"/>
  <c r="K4979" i="2"/>
  <c r="K4978" i="2" s="1"/>
  <c r="V4978" i="2"/>
  <c r="L4979" i="2"/>
  <c r="L4978" i="2" s="1"/>
  <c r="Z4978" i="2"/>
  <c r="J4983" i="2"/>
  <c r="L4991" i="2"/>
  <c r="L4990" i="2" s="1"/>
  <c r="J4995" i="2"/>
  <c r="J4993" i="2" s="1"/>
  <c r="M4995" i="2"/>
  <c r="M4993" i="2" s="1"/>
  <c r="Q5001" i="2"/>
  <c r="Q5003" i="2" s="1"/>
  <c r="Q5007" i="2" s="1"/>
  <c r="AE4998" i="2"/>
  <c r="AE4997" i="2" s="1"/>
  <c r="AE5073" i="2"/>
  <c r="AE5072" i="2" s="1"/>
  <c r="K5073" i="2"/>
  <c r="K5072" i="2" s="1"/>
  <c r="Z5072" i="2"/>
  <c r="AD5072" i="2"/>
  <c r="T5075" i="2"/>
  <c r="AB5075" i="2"/>
  <c r="U5075" i="2"/>
  <c r="Y5075" i="2"/>
  <c r="AC5075" i="2"/>
  <c r="K5077" i="2"/>
  <c r="L5077" i="2"/>
  <c r="L5075" i="2" s="1"/>
  <c r="AE5080" i="2"/>
  <c r="J5082" i="2"/>
  <c r="AE5082" i="2"/>
  <c r="AE5083" i="2"/>
  <c r="K5083" i="2"/>
  <c r="AE5086" i="2"/>
  <c r="J5088" i="2"/>
  <c r="U5087" i="2"/>
  <c r="Y5087" i="2"/>
  <c r="AC5087" i="2"/>
  <c r="M5088" i="2"/>
  <c r="J5095" i="2"/>
  <c r="U5093" i="2"/>
  <c r="M5095" i="2"/>
  <c r="AC5093" i="2"/>
  <c r="J5099" i="2"/>
  <c r="K5099" i="2"/>
  <c r="K5098" i="2" s="1"/>
  <c r="W5098" i="2"/>
  <c r="L5098" i="2"/>
  <c r="AE5099" i="2"/>
  <c r="L5105" i="2"/>
  <c r="Z5103" i="2"/>
  <c r="U5107" i="2"/>
  <c r="AC5107" i="2"/>
  <c r="AE5110" i="2"/>
  <c r="AE5118" i="2"/>
  <c r="AE5126" i="2"/>
  <c r="L5128" i="2"/>
  <c r="L5127" i="2" s="1"/>
  <c r="W5127" i="2"/>
  <c r="AE5132" i="2"/>
  <c r="X5133" i="2"/>
  <c r="K5134" i="2"/>
  <c r="K5133" i="2" s="1"/>
  <c r="M5134" i="2"/>
  <c r="M5133" i="2" s="1"/>
  <c r="AB5133" i="2"/>
  <c r="O5153" i="2"/>
  <c r="S5138" i="2"/>
  <c r="J5142" i="2"/>
  <c r="M5142" i="2"/>
  <c r="AE5147" i="2"/>
  <c r="J5150" i="2"/>
  <c r="M5150" i="2"/>
  <c r="J5166" i="2"/>
  <c r="J5165" i="2" s="1"/>
  <c r="T5165" i="2"/>
  <c r="M5166" i="2"/>
  <c r="M5165" i="2" s="1"/>
  <c r="AB5165" i="2"/>
  <c r="T5168" i="2"/>
  <c r="M5171" i="2"/>
  <c r="AB5168" i="2"/>
  <c r="AE5173" i="2"/>
  <c r="S5180" i="2"/>
  <c r="J5182" i="2"/>
  <c r="AE5182" i="2"/>
  <c r="AE5180" i="2" s="1"/>
  <c r="S5184" i="2"/>
  <c r="S5188" i="2" s="1"/>
  <c r="J5185" i="2"/>
  <c r="J5184" i="2" s="1"/>
  <c r="L5185" i="2"/>
  <c r="L5184" i="2" s="1"/>
  <c r="AA5184" i="2"/>
  <c r="AA5188" i="2" s="1"/>
  <c r="AE5185" i="2"/>
  <c r="AE4912" i="2"/>
  <c r="K5088" i="2"/>
  <c r="K5087" i="2" s="1"/>
  <c r="V5087" i="2"/>
  <c r="Z5087" i="2"/>
  <c r="AD5087" i="2"/>
  <c r="AE5092" i="2"/>
  <c r="AE5097" i="2"/>
  <c r="U5098" i="2"/>
  <c r="J5100" i="2"/>
  <c r="T5103" i="2"/>
  <c r="X5103" i="2"/>
  <c r="M5104" i="2"/>
  <c r="M5103" i="2" s="1"/>
  <c r="AB5103" i="2"/>
  <c r="S5107" i="2"/>
  <c r="W5107" i="2"/>
  <c r="AA5107" i="2"/>
  <c r="AE5108" i="2"/>
  <c r="AE5109" i="2"/>
  <c r="AE5117" i="2"/>
  <c r="AE5125" i="2"/>
  <c r="K5128" i="2"/>
  <c r="K5127" i="2" s="1"/>
  <c r="V5127" i="2"/>
  <c r="Z5127" i="2"/>
  <c r="AD5127" i="2"/>
  <c r="AE5130" i="2"/>
  <c r="AE5137" i="2"/>
  <c r="AE5140" i="2"/>
  <c r="AE5144" i="2"/>
  <c r="AE5151" i="2"/>
  <c r="AE5164" i="2"/>
  <c r="K5169" i="2"/>
  <c r="V5168" i="2"/>
  <c r="Z5168" i="2"/>
  <c r="AD5168" i="2"/>
  <c r="AD5188" i="2" s="1"/>
  <c r="AE5176" i="2"/>
  <c r="U5177" i="2"/>
  <c r="J5179" i="2"/>
  <c r="J5177" i="2" s="1"/>
  <c r="J5181" i="2"/>
  <c r="T5180" i="2"/>
  <c r="M5181" i="2"/>
  <c r="M5180" i="2" s="1"/>
  <c r="AB5180" i="2"/>
  <c r="M5185" i="2"/>
  <c r="M5184" i="2" s="1"/>
  <c r="AB5184" i="2"/>
  <c r="H5190" i="2"/>
  <c r="H5194" i="2" s="1"/>
  <c r="F28" i="3"/>
  <c r="L28" i="3"/>
  <c r="P28" i="3" s="1"/>
  <c r="F149" i="3"/>
  <c r="O149" i="3"/>
  <c r="P149" i="3" s="1"/>
  <c r="F77" i="5"/>
  <c r="C19" i="5"/>
  <c r="F19" i="5" s="1"/>
  <c r="F79" i="5"/>
  <c r="C21" i="5"/>
  <c r="F21" i="5" s="1"/>
  <c r="R5069" i="2"/>
  <c r="V5069" i="2"/>
  <c r="R5072" i="2"/>
  <c r="V5072" i="2"/>
  <c r="R5075" i="2"/>
  <c r="R5153" i="2" s="1"/>
  <c r="V5075" i="2"/>
  <c r="AE5085" i="2"/>
  <c r="AE5084" i="2" s="1"/>
  <c r="AE5088" i="2"/>
  <c r="AE5089" i="2"/>
  <c r="AE5090" i="2"/>
  <c r="J5092" i="2"/>
  <c r="M5092" i="2"/>
  <c r="V5093" i="2"/>
  <c r="L5094" i="2"/>
  <c r="L5093" i="2" s="1"/>
  <c r="AA5093" i="2"/>
  <c r="AE5094" i="2"/>
  <c r="AE5095" i="2"/>
  <c r="M5100" i="2"/>
  <c r="AE5102" i="2"/>
  <c r="X5107" i="2"/>
  <c r="J5109" i="2"/>
  <c r="M5109" i="2"/>
  <c r="M5107" i="2" s="1"/>
  <c r="K5112" i="2"/>
  <c r="L5112" i="2"/>
  <c r="AE5115" i="2"/>
  <c r="J5117" i="2"/>
  <c r="M5117" i="2"/>
  <c r="K5120" i="2"/>
  <c r="L5120" i="2"/>
  <c r="AE5123" i="2"/>
  <c r="J5125" i="2"/>
  <c r="M5125" i="2"/>
  <c r="AE5128" i="2"/>
  <c r="AE5127" i="2" s="1"/>
  <c r="J5132" i="2"/>
  <c r="V5133" i="2"/>
  <c r="S5133" i="2"/>
  <c r="W5133" i="2"/>
  <c r="W5153" i="2" s="1"/>
  <c r="L5134" i="2"/>
  <c r="L5133" i="2" s="1"/>
  <c r="AA5133" i="2"/>
  <c r="AA5153" i="2" s="1"/>
  <c r="AE5134" i="2"/>
  <c r="AE5135" i="2"/>
  <c r="AE5139" i="2"/>
  <c r="I5138" i="2"/>
  <c r="AE5142" i="2"/>
  <c r="J5144" i="2"/>
  <c r="M5144" i="2"/>
  <c r="K5147" i="2"/>
  <c r="L5147" i="2"/>
  <c r="AE5150" i="2"/>
  <c r="AE5166" i="2"/>
  <c r="AE5169" i="2"/>
  <c r="AE5170" i="2"/>
  <c r="AE5174" i="2"/>
  <c r="M5179" i="2"/>
  <c r="K5181" i="2"/>
  <c r="K5182" i="2"/>
  <c r="L5182" i="2"/>
  <c r="L5180" i="2" s="1"/>
  <c r="N5188" i="2"/>
  <c r="R5188" i="2"/>
  <c r="J32" i="3"/>
  <c r="J35" i="3" s="1"/>
  <c r="O15" i="3"/>
  <c r="F20" i="3"/>
  <c r="Q54" i="3"/>
  <c r="K56" i="3"/>
  <c r="Q56" i="3" s="1"/>
  <c r="H24" i="3"/>
  <c r="M24" i="3" s="1"/>
  <c r="K71" i="3"/>
  <c r="H13" i="3"/>
  <c r="K74" i="3"/>
  <c r="H16" i="3"/>
  <c r="K16" i="3" s="1"/>
  <c r="Q16" i="3" s="1"/>
  <c r="H90" i="3"/>
  <c r="P76" i="3"/>
  <c r="P78" i="3"/>
  <c r="M79" i="3"/>
  <c r="F79" i="3"/>
  <c r="C21" i="3"/>
  <c r="P86" i="3"/>
  <c r="C29" i="3"/>
  <c r="M87" i="3"/>
  <c r="F87" i="3"/>
  <c r="P100" i="3"/>
  <c r="F64" i="4"/>
  <c r="F67" i="4" s="1"/>
  <c r="B67" i="4"/>
  <c r="L64" i="4"/>
  <c r="E88" i="4"/>
  <c r="F114" i="4"/>
  <c r="Q114" i="4" s="1"/>
  <c r="O114" i="4"/>
  <c r="P114" i="4" s="1"/>
  <c r="K158" i="4"/>
  <c r="O158" i="4"/>
  <c r="F15" i="3"/>
  <c r="F21" i="3"/>
  <c r="B32" i="3"/>
  <c r="H64" i="3"/>
  <c r="H67" i="3" s="1"/>
  <c r="Q52" i="3"/>
  <c r="P82" i="3"/>
  <c r="M83" i="3"/>
  <c r="P83" i="3" s="1"/>
  <c r="F83" i="3"/>
  <c r="C25" i="3"/>
  <c r="P103" i="3"/>
  <c r="L119" i="3"/>
  <c r="Q149" i="3"/>
  <c r="K171" i="3"/>
  <c r="L16" i="4"/>
  <c r="G67" i="5"/>
  <c r="K64" i="5"/>
  <c r="L64" i="5"/>
  <c r="L23" i="3"/>
  <c r="F23" i="3"/>
  <c r="F45" i="3"/>
  <c r="Q45" i="3" s="1"/>
  <c r="M45" i="3"/>
  <c r="O64" i="3"/>
  <c r="E67" i="3"/>
  <c r="P80" i="3"/>
  <c r="M81" i="3"/>
  <c r="F81" i="3"/>
  <c r="P88" i="3"/>
  <c r="F168" i="3"/>
  <c r="L168" i="3"/>
  <c r="B171" i="3"/>
  <c r="E85" i="4"/>
  <c r="O111" i="4"/>
  <c r="E116" i="4"/>
  <c r="E89" i="4"/>
  <c r="O115" i="4"/>
  <c r="P115" i="4" s="1"/>
  <c r="F115" i="4"/>
  <c r="K149" i="4"/>
  <c r="O149" i="4"/>
  <c r="K165" i="4"/>
  <c r="O165" i="4"/>
  <c r="M83" i="5"/>
  <c r="C25" i="5"/>
  <c r="M25" i="5" s="1"/>
  <c r="M86" i="5"/>
  <c r="F86" i="5"/>
  <c r="C28" i="5"/>
  <c r="M28" i="5" s="1"/>
  <c r="P28" i="5" s="1"/>
  <c r="E171" i="5"/>
  <c r="M162" i="5"/>
  <c r="P162" i="5" s="1"/>
  <c r="F162" i="5"/>
  <c r="Q162" i="5" s="1"/>
  <c r="C84" i="5"/>
  <c r="C90" i="5" s="1"/>
  <c r="C162" i="4"/>
  <c r="O163" i="5"/>
  <c r="P163" i="5" s="1"/>
  <c r="F163" i="5"/>
  <c r="Q163" i="5" s="1"/>
  <c r="E85" i="5"/>
  <c r="F85" i="5" s="1"/>
  <c r="M166" i="5"/>
  <c r="P166" i="5" s="1"/>
  <c r="F166" i="5"/>
  <c r="C88" i="5"/>
  <c r="C166" i="4"/>
  <c r="O167" i="5"/>
  <c r="P167" i="5" s="1"/>
  <c r="F167" i="5"/>
  <c r="E89" i="5"/>
  <c r="F89" i="5" s="1"/>
  <c r="E31" i="5"/>
  <c r="O31" i="5" s="1"/>
  <c r="E167" i="4"/>
  <c r="O167" i="4" s="1"/>
  <c r="G32" i="3"/>
  <c r="F17" i="3"/>
  <c r="Q17" i="3" s="1"/>
  <c r="L18" i="3"/>
  <c r="P18" i="3" s="1"/>
  <c r="F18" i="3"/>
  <c r="Q18" i="3" s="1"/>
  <c r="L19" i="3"/>
  <c r="F19" i="3"/>
  <c r="L24" i="3"/>
  <c r="F24" i="3"/>
  <c r="O27" i="3"/>
  <c r="O30" i="3"/>
  <c r="P30" i="3" s="1"/>
  <c r="F31" i="3"/>
  <c r="K31" i="3"/>
  <c r="P31" i="3"/>
  <c r="F49" i="3"/>
  <c r="Q49" i="3" s="1"/>
  <c r="C64" i="3"/>
  <c r="M49" i="3"/>
  <c r="P53" i="3"/>
  <c r="Q55" i="3"/>
  <c r="M57" i="3"/>
  <c r="P57" i="3" s="1"/>
  <c r="Q58" i="3"/>
  <c r="P61" i="3"/>
  <c r="M71" i="3"/>
  <c r="F71" i="3"/>
  <c r="M74" i="3"/>
  <c r="F74" i="3"/>
  <c r="P75" i="3"/>
  <c r="P97" i="3"/>
  <c r="Q107" i="3"/>
  <c r="O116" i="3"/>
  <c r="O119" i="3" s="1"/>
  <c r="M142" i="3"/>
  <c r="P142" i="3" s="1"/>
  <c r="F142" i="3"/>
  <c r="C123" i="3"/>
  <c r="P155" i="3"/>
  <c r="P163" i="3"/>
  <c r="G171" i="3"/>
  <c r="L13" i="4"/>
  <c r="N20" i="4"/>
  <c r="L22" i="4"/>
  <c r="H28" i="4"/>
  <c r="K28" i="4" s="1"/>
  <c r="B93" i="4"/>
  <c r="L90" i="4"/>
  <c r="E87" i="4"/>
  <c r="O113" i="4"/>
  <c r="P113" i="4" s="1"/>
  <c r="F113" i="4"/>
  <c r="D32" i="3"/>
  <c r="P17" i="3"/>
  <c r="K28" i="3"/>
  <c r="P47" i="3"/>
  <c r="P49" i="3"/>
  <c r="K57" i="3"/>
  <c r="Q57" i="3" s="1"/>
  <c r="H25" i="3"/>
  <c r="K25" i="3" s="1"/>
  <c r="K77" i="3"/>
  <c r="H19" i="3"/>
  <c r="K19" i="3" s="1"/>
  <c r="K79" i="3"/>
  <c r="H21" i="3"/>
  <c r="K21" i="3" s="1"/>
  <c r="Q21" i="3" s="1"/>
  <c r="K81" i="3"/>
  <c r="H23" i="3"/>
  <c r="M23" i="3" s="1"/>
  <c r="K83" i="3"/>
  <c r="Q83" i="3" s="1"/>
  <c r="K85" i="3"/>
  <c r="K87" i="3"/>
  <c r="Q87" i="3" s="1"/>
  <c r="H29" i="3"/>
  <c r="K29" i="3" s="1"/>
  <c r="P89" i="3"/>
  <c r="B93" i="3"/>
  <c r="L90" i="3"/>
  <c r="F90" i="3"/>
  <c r="F93" i="3" s="1"/>
  <c r="M99" i="3"/>
  <c r="P99" i="3" s="1"/>
  <c r="H116" i="3"/>
  <c r="K99" i="3"/>
  <c r="Q99" i="3" s="1"/>
  <c r="H15" i="3"/>
  <c r="P102" i="3"/>
  <c r="P107" i="3"/>
  <c r="P110" i="3"/>
  <c r="P132" i="3"/>
  <c r="P137" i="3"/>
  <c r="P140" i="3"/>
  <c r="P152" i="3"/>
  <c r="P160" i="3"/>
  <c r="D32" i="4"/>
  <c r="I32" i="4"/>
  <c r="I35" i="4" s="1"/>
  <c r="L19" i="4"/>
  <c r="K19" i="4"/>
  <c r="H24" i="4"/>
  <c r="G93" i="4"/>
  <c r="E71" i="4"/>
  <c r="O97" i="4"/>
  <c r="P97" i="4" s="1"/>
  <c r="F97" i="4"/>
  <c r="E86" i="4"/>
  <c r="F112" i="4"/>
  <c r="Q112" i="4" s="1"/>
  <c r="O112" i="4"/>
  <c r="P112" i="4" s="1"/>
  <c r="K151" i="4"/>
  <c r="J168" i="4"/>
  <c r="J171" i="4" s="1"/>
  <c r="O155" i="4"/>
  <c r="P155" i="4" s="1"/>
  <c r="O162" i="4"/>
  <c r="K30" i="3"/>
  <c r="Q30" i="3" s="1"/>
  <c r="P52" i="3"/>
  <c r="O53" i="3"/>
  <c r="P59" i="3"/>
  <c r="P63" i="3"/>
  <c r="O71" i="3"/>
  <c r="O74" i="3"/>
  <c r="O77" i="3"/>
  <c r="O79" i="3"/>
  <c r="O81" i="3"/>
  <c r="O83" i="3"/>
  <c r="O85" i="3"/>
  <c r="O87" i="3"/>
  <c r="Q102" i="3"/>
  <c r="Q106" i="3"/>
  <c r="Q110" i="3"/>
  <c r="G119" i="3"/>
  <c r="P154" i="3"/>
  <c r="P158" i="3"/>
  <c r="P162" i="3"/>
  <c r="P166" i="3"/>
  <c r="N13" i="4"/>
  <c r="N22" i="4"/>
  <c r="P49" i="4"/>
  <c r="P59" i="4"/>
  <c r="J71" i="4"/>
  <c r="J13" i="4" s="1"/>
  <c r="J142" i="4"/>
  <c r="J145" i="4" s="1"/>
  <c r="J73" i="4"/>
  <c r="K73" i="4" s="1"/>
  <c r="J76" i="4"/>
  <c r="J18" i="4" s="1"/>
  <c r="J77" i="4"/>
  <c r="J19" i="4" s="1"/>
  <c r="J80" i="4"/>
  <c r="J22" i="4" s="1"/>
  <c r="J81" i="4"/>
  <c r="J84" i="4"/>
  <c r="J26" i="4" s="1"/>
  <c r="K26" i="4" s="1"/>
  <c r="J87" i="4"/>
  <c r="J29" i="4" s="1"/>
  <c r="K29" i="4" s="1"/>
  <c r="J31" i="4"/>
  <c r="K31" i="4" s="1"/>
  <c r="J89" i="4"/>
  <c r="K89" i="4" s="1"/>
  <c r="B145" i="4"/>
  <c r="E168" i="4"/>
  <c r="P180" i="4"/>
  <c r="P188" i="4"/>
  <c r="Q194" i="4"/>
  <c r="K197" i="4"/>
  <c r="Q45" i="5"/>
  <c r="O26" i="3"/>
  <c r="P26" i="3" s="1"/>
  <c r="K27" i="3"/>
  <c r="O29" i="3"/>
  <c r="P48" i="3"/>
  <c r="P51" i="3"/>
  <c r="P58" i="3"/>
  <c r="P62" i="3"/>
  <c r="J90" i="3"/>
  <c r="Q101" i="3"/>
  <c r="Q105" i="3"/>
  <c r="Q109" i="3"/>
  <c r="Q113" i="3"/>
  <c r="P115" i="3"/>
  <c r="F116" i="3"/>
  <c r="F119" i="3" s="1"/>
  <c r="P153" i="3"/>
  <c r="P157" i="3"/>
  <c r="P161" i="3"/>
  <c r="P165" i="3"/>
  <c r="O168" i="3"/>
  <c r="O171" i="3" s="1"/>
  <c r="N16" i="4"/>
  <c r="N24" i="4"/>
  <c r="G32" i="4"/>
  <c r="P55" i="4"/>
  <c r="P61" i="4"/>
  <c r="K71" i="4"/>
  <c r="H13" i="4"/>
  <c r="Q97" i="4"/>
  <c r="P108" i="4"/>
  <c r="Q113" i="4"/>
  <c r="M31" i="4"/>
  <c r="O151" i="4"/>
  <c r="P157" i="4"/>
  <c r="P161" i="4"/>
  <c r="P182" i="4"/>
  <c r="P190" i="4"/>
  <c r="N19" i="5"/>
  <c r="L20" i="5"/>
  <c r="L22" i="6"/>
  <c r="H16" i="6"/>
  <c r="K74" i="6"/>
  <c r="O73" i="3"/>
  <c r="P73" i="3" s="1"/>
  <c r="B145" i="3"/>
  <c r="B35" i="4"/>
  <c r="N15" i="4"/>
  <c r="P48" i="4"/>
  <c r="P52" i="4"/>
  <c r="P56" i="4"/>
  <c r="P60" i="4"/>
  <c r="G67" i="4"/>
  <c r="K64" i="4"/>
  <c r="M64" i="4"/>
  <c r="M67" i="4" s="1"/>
  <c r="K77" i="4"/>
  <c r="K85" i="4"/>
  <c r="E73" i="4"/>
  <c r="E76" i="4"/>
  <c r="E77" i="4"/>
  <c r="E80" i="4"/>
  <c r="E81" i="4"/>
  <c r="E83" i="4"/>
  <c r="Q109" i="4"/>
  <c r="L119" i="4"/>
  <c r="K123" i="4"/>
  <c r="K125" i="4"/>
  <c r="Q125" i="4" s="1"/>
  <c r="K126" i="4"/>
  <c r="K127" i="4"/>
  <c r="Q127" i="4" s="1"/>
  <c r="K128" i="4"/>
  <c r="K129" i="4"/>
  <c r="Q129" i="4" s="1"/>
  <c r="K130" i="4"/>
  <c r="K131" i="4"/>
  <c r="Q131" i="4" s="1"/>
  <c r="K132" i="4"/>
  <c r="K133" i="4"/>
  <c r="Q133" i="4" s="1"/>
  <c r="K134" i="4"/>
  <c r="K135" i="4"/>
  <c r="K136" i="4"/>
  <c r="K137" i="4"/>
  <c r="Q137" i="4" s="1"/>
  <c r="K138" i="4"/>
  <c r="Q138" i="4" s="1"/>
  <c r="K139" i="4"/>
  <c r="K140" i="4"/>
  <c r="K141" i="4"/>
  <c r="H142" i="4"/>
  <c r="M149" i="4"/>
  <c r="P149" i="4" s="1"/>
  <c r="F149" i="4"/>
  <c r="M151" i="4"/>
  <c r="P151" i="4" s="1"/>
  <c r="F151" i="4"/>
  <c r="M152" i="4"/>
  <c r="P152" i="4" s="1"/>
  <c r="F152" i="4"/>
  <c r="Q152" i="4" s="1"/>
  <c r="M153" i="4"/>
  <c r="P153" i="4" s="1"/>
  <c r="F153" i="4"/>
  <c r="Q153" i="4" s="1"/>
  <c r="M154" i="4"/>
  <c r="P154" i="4" s="1"/>
  <c r="F154" i="4"/>
  <c r="Q154" i="4" s="1"/>
  <c r="M155" i="4"/>
  <c r="F155" i="4"/>
  <c r="Q155" i="4" s="1"/>
  <c r="M156" i="4"/>
  <c r="P156" i="4" s="1"/>
  <c r="F156" i="4"/>
  <c r="Q156" i="4" s="1"/>
  <c r="M157" i="4"/>
  <c r="F157" i="4"/>
  <c r="Q157" i="4" s="1"/>
  <c r="M158" i="4"/>
  <c r="P158" i="4" s="1"/>
  <c r="F158" i="4"/>
  <c r="M159" i="4"/>
  <c r="P159" i="4" s="1"/>
  <c r="F159" i="4"/>
  <c r="Q159" i="4" s="1"/>
  <c r="M160" i="4"/>
  <c r="F160" i="4"/>
  <c r="Q160" i="4" s="1"/>
  <c r="M161" i="4"/>
  <c r="F161" i="4"/>
  <c r="Q161" i="4" s="1"/>
  <c r="M163" i="4"/>
  <c r="P163" i="4" s="1"/>
  <c r="F163" i="4"/>
  <c r="Q163" i="4" s="1"/>
  <c r="M164" i="4"/>
  <c r="P164" i="4" s="1"/>
  <c r="F164" i="4"/>
  <c r="Q164" i="4" s="1"/>
  <c r="M165" i="4"/>
  <c r="P165" i="4" s="1"/>
  <c r="F165" i="4"/>
  <c r="M167" i="4"/>
  <c r="P167" i="4" s="1"/>
  <c r="F167" i="4"/>
  <c r="K24" i="5"/>
  <c r="K28" i="5"/>
  <c r="G32" i="5"/>
  <c r="P52" i="5"/>
  <c r="P60" i="5"/>
  <c r="O77" i="5"/>
  <c r="M87" i="5"/>
  <c r="C29" i="5"/>
  <c r="M29" i="5" s="1"/>
  <c r="J89" i="5"/>
  <c r="K89" i="5" s="1"/>
  <c r="C116" i="6"/>
  <c r="F99" i="6"/>
  <c r="M99" i="6"/>
  <c r="C73" i="6"/>
  <c r="C99" i="4"/>
  <c r="P99" i="6"/>
  <c r="K100" i="6"/>
  <c r="H100" i="4"/>
  <c r="F101" i="6"/>
  <c r="M101" i="6"/>
  <c r="P101" i="6" s="1"/>
  <c r="C75" i="6"/>
  <c r="C101" i="4"/>
  <c r="H76" i="6"/>
  <c r="K102" i="6"/>
  <c r="H102" i="4"/>
  <c r="F103" i="6"/>
  <c r="M103" i="6"/>
  <c r="P103" i="6" s="1"/>
  <c r="C77" i="6"/>
  <c r="C103" i="4"/>
  <c r="H78" i="6"/>
  <c r="K104" i="6"/>
  <c r="H104" i="4"/>
  <c r="H116" i="4" s="1"/>
  <c r="F105" i="6"/>
  <c r="M105" i="6"/>
  <c r="P105" i="6" s="1"/>
  <c r="C79" i="6"/>
  <c r="C105" i="4"/>
  <c r="H80" i="6"/>
  <c r="K106" i="6"/>
  <c r="H106" i="4"/>
  <c r="M106" i="4" s="1"/>
  <c r="P106" i="4" s="1"/>
  <c r="M107" i="6"/>
  <c r="P107" i="6" s="1"/>
  <c r="F107" i="6"/>
  <c r="C81" i="6"/>
  <c r="C107" i="4"/>
  <c r="O108" i="6"/>
  <c r="F108" i="6"/>
  <c r="E82" i="6"/>
  <c r="E116" i="6"/>
  <c r="F116" i="6" s="1"/>
  <c r="F119" i="6" s="1"/>
  <c r="P108" i="6"/>
  <c r="M111" i="6"/>
  <c r="P111" i="6" s="1"/>
  <c r="F111" i="6"/>
  <c r="C85" i="6"/>
  <c r="C111" i="4"/>
  <c r="O112" i="6"/>
  <c r="P112" i="6" s="1"/>
  <c r="F112" i="6"/>
  <c r="E86" i="6"/>
  <c r="F86" i="6" s="1"/>
  <c r="K136" i="6"/>
  <c r="Q136" i="6" s="1"/>
  <c r="H84" i="6"/>
  <c r="M136" i="6"/>
  <c r="P45" i="4"/>
  <c r="P50" i="4"/>
  <c r="P54" i="4"/>
  <c r="P58" i="4"/>
  <c r="P62" i="4"/>
  <c r="K75" i="4"/>
  <c r="K79" i="4"/>
  <c r="K83" i="4"/>
  <c r="E74" i="4"/>
  <c r="E75" i="4"/>
  <c r="E78" i="4"/>
  <c r="E79" i="4"/>
  <c r="E82" i="4"/>
  <c r="Q108" i="4"/>
  <c r="E84" i="4"/>
  <c r="Q110" i="4"/>
  <c r="F123" i="4"/>
  <c r="C71" i="4"/>
  <c r="P123" i="4"/>
  <c r="F126" i="4"/>
  <c r="C74" i="4"/>
  <c r="P126" i="4"/>
  <c r="P127" i="4"/>
  <c r="F128" i="4"/>
  <c r="C76" i="4"/>
  <c r="P128" i="4"/>
  <c r="P129" i="4"/>
  <c r="F130" i="4"/>
  <c r="C78" i="4"/>
  <c r="P130" i="4"/>
  <c r="P131" i="4"/>
  <c r="F132" i="4"/>
  <c r="C80" i="4"/>
  <c r="P132" i="4"/>
  <c r="P133" i="4"/>
  <c r="F134" i="4"/>
  <c r="C82" i="4"/>
  <c r="P134" i="4"/>
  <c r="F135" i="4"/>
  <c r="C83" i="4"/>
  <c r="P135" i="4"/>
  <c r="F136" i="4"/>
  <c r="C84" i="4"/>
  <c r="P136" i="4"/>
  <c r="P137" i="4"/>
  <c r="F138" i="4"/>
  <c r="C86" i="4"/>
  <c r="P138" i="4"/>
  <c r="F139" i="4"/>
  <c r="C87" i="4"/>
  <c r="P139" i="4"/>
  <c r="F140" i="4"/>
  <c r="C88" i="4"/>
  <c r="P140" i="4"/>
  <c r="F141" i="4"/>
  <c r="C89" i="4"/>
  <c r="P141" i="4"/>
  <c r="C142" i="4"/>
  <c r="F142" i="4" s="1"/>
  <c r="F145" i="4" s="1"/>
  <c r="D32" i="5"/>
  <c r="N15" i="5"/>
  <c r="I32" i="5"/>
  <c r="I35" i="5" s="1"/>
  <c r="N18" i="5"/>
  <c r="L27" i="5"/>
  <c r="K27" i="5"/>
  <c r="L31" i="5"/>
  <c r="K31" i="5"/>
  <c r="P48" i="5"/>
  <c r="P56" i="5"/>
  <c r="E67" i="5"/>
  <c r="O64" i="5"/>
  <c r="O67" i="5" s="1"/>
  <c r="C13" i="5"/>
  <c r="J90" i="5"/>
  <c r="J93" i="5" s="1"/>
  <c r="J15" i="5"/>
  <c r="F74" i="5"/>
  <c r="C22" i="5"/>
  <c r="M82" i="5"/>
  <c r="P82" i="5" s="1"/>
  <c r="F82" i="5"/>
  <c r="K85" i="5"/>
  <c r="O74" i="5"/>
  <c r="E16" i="5"/>
  <c r="O78" i="5"/>
  <c r="E20" i="5"/>
  <c r="O20" i="5" s="1"/>
  <c r="O82" i="5"/>
  <c r="E24" i="5"/>
  <c r="O24" i="5" s="1"/>
  <c r="O86" i="5"/>
  <c r="E28" i="5"/>
  <c r="O28" i="5" s="1"/>
  <c r="J145" i="5"/>
  <c r="B145" i="5"/>
  <c r="L142" i="5"/>
  <c r="F194" i="5"/>
  <c r="F197" i="5" s="1"/>
  <c r="M194" i="5"/>
  <c r="L30" i="6"/>
  <c r="D32" i="6"/>
  <c r="O125" i="4"/>
  <c r="P125" i="4" s="1"/>
  <c r="L194" i="4"/>
  <c r="F18" i="5"/>
  <c r="F22" i="5"/>
  <c r="P47" i="5"/>
  <c r="P51" i="5"/>
  <c r="P55" i="5"/>
  <c r="P59" i="5"/>
  <c r="P63" i="5"/>
  <c r="F64" i="5"/>
  <c r="F67" i="5" s="1"/>
  <c r="O79" i="5"/>
  <c r="M81" i="5"/>
  <c r="P81" i="5" s="1"/>
  <c r="K83" i="5"/>
  <c r="K87" i="5"/>
  <c r="P100" i="5"/>
  <c r="P104" i="5"/>
  <c r="P108" i="5"/>
  <c r="P112" i="5"/>
  <c r="G145" i="5"/>
  <c r="K149" i="5"/>
  <c r="Q149" i="5" s="1"/>
  <c r="M149" i="5"/>
  <c r="P149" i="5" s="1"/>
  <c r="H71" i="5"/>
  <c r="K151" i="5"/>
  <c r="Q151" i="5" s="1"/>
  <c r="H168" i="5"/>
  <c r="H73" i="5"/>
  <c r="M151" i="5"/>
  <c r="K152" i="5"/>
  <c r="Q152" i="5" s="1"/>
  <c r="M152" i="5"/>
  <c r="P152" i="5" s="1"/>
  <c r="H74" i="5"/>
  <c r="K153" i="5"/>
  <c r="Q153" i="5" s="1"/>
  <c r="H75" i="5"/>
  <c r="M75" i="5" s="1"/>
  <c r="P75" i="5" s="1"/>
  <c r="M153" i="5"/>
  <c r="P153" i="5" s="1"/>
  <c r="K154" i="5"/>
  <c r="Q154" i="5" s="1"/>
  <c r="M154" i="5"/>
  <c r="P154" i="5" s="1"/>
  <c r="H76" i="5"/>
  <c r="M76" i="5" s="1"/>
  <c r="P76" i="5" s="1"/>
  <c r="K155" i="5"/>
  <c r="Q155" i="5" s="1"/>
  <c r="H77" i="5"/>
  <c r="M155" i="5"/>
  <c r="P155" i="5" s="1"/>
  <c r="K156" i="5"/>
  <c r="Q156" i="5" s="1"/>
  <c r="M156" i="5"/>
  <c r="P156" i="5" s="1"/>
  <c r="H78" i="5"/>
  <c r="K157" i="5"/>
  <c r="Q157" i="5" s="1"/>
  <c r="H79" i="5"/>
  <c r="M79" i="5" s="1"/>
  <c r="P79" i="5" s="1"/>
  <c r="M157" i="5"/>
  <c r="P157" i="5" s="1"/>
  <c r="K158" i="5"/>
  <c r="Q158" i="5" s="1"/>
  <c r="M158" i="5"/>
  <c r="P158" i="5" s="1"/>
  <c r="H80" i="5"/>
  <c r="K159" i="5"/>
  <c r="Q159" i="5" s="1"/>
  <c r="H81" i="5"/>
  <c r="M159" i="5"/>
  <c r="P159" i="5" s="1"/>
  <c r="M160" i="5"/>
  <c r="P160" i="5" s="1"/>
  <c r="F160" i="5"/>
  <c r="Q160" i="5" s="1"/>
  <c r="O161" i="5"/>
  <c r="P161" i="5" s="1"/>
  <c r="F161" i="5"/>
  <c r="Q161" i="5" s="1"/>
  <c r="E83" i="5"/>
  <c r="F83" i="5" s="1"/>
  <c r="M164" i="5"/>
  <c r="P164" i="5" s="1"/>
  <c r="F164" i="5"/>
  <c r="O165" i="5"/>
  <c r="P165" i="5" s="1"/>
  <c r="F165" i="5"/>
  <c r="Q165" i="5" s="1"/>
  <c r="E87" i="5"/>
  <c r="L171" i="5"/>
  <c r="O13" i="6"/>
  <c r="P13" i="6" s="1"/>
  <c r="P71" i="6"/>
  <c r="O81" i="6"/>
  <c r="E23" i="6"/>
  <c r="O23" i="6" s="1"/>
  <c r="L93" i="6"/>
  <c r="P158" i="6"/>
  <c r="J24" i="6"/>
  <c r="K24" i="6" s="1"/>
  <c r="K82" i="6"/>
  <c r="N197" i="4"/>
  <c r="P45" i="5"/>
  <c r="P50" i="5"/>
  <c r="P54" i="5"/>
  <c r="P58" i="5"/>
  <c r="P62" i="5"/>
  <c r="M67" i="5"/>
  <c r="B67" i="5"/>
  <c r="F76" i="5"/>
  <c r="M78" i="5"/>
  <c r="O81" i="5"/>
  <c r="K82" i="5"/>
  <c r="K86" i="5"/>
  <c r="Q86" i="5" s="1"/>
  <c r="O71" i="5"/>
  <c r="C119" i="5"/>
  <c r="M116" i="5"/>
  <c r="M119" i="5" s="1"/>
  <c r="F116" i="5"/>
  <c r="F119" i="5" s="1"/>
  <c r="P101" i="5"/>
  <c r="O76" i="5"/>
  <c r="P105" i="5"/>
  <c r="O80" i="5"/>
  <c r="P109" i="5"/>
  <c r="O84" i="5"/>
  <c r="P113" i="5"/>
  <c r="O88" i="5"/>
  <c r="O116" i="5"/>
  <c r="O119" i="5" s="1"/>
  <c r="O123" i="5"/>
  <c r="P123" i="5" s="1"/>
  <c r="O142" i="5"/>
  <c r="O126" i="5"/>
  <c r="P126" i="5" s="1"/>
  <c r="O127" i="5"/>
  <c r="O128" i="5"/>
  <c r="P128" i="5" s="1"/>
  <c r="O129" i="5"/>
  <c r="P129" i="5" s="1"/>
  <c r="O130" i="5"/>
  <c r="P130" i="5" s="1"/>
  <c r="O131" i="5"/>
  <c r="O132" i="5"/>
  <c r="P132" i="5" s="1"/>
  <c r="O133" i="5"/>
  <c r="O134" i="5"/>
  <c r="P134" i="5" s="1"/>
  <c r="O135" i="5"/>
  <c r="O136" i="5"/>
  <c r="P136" i="5" s="1"/>
  <c r="O137" i="5"/>
  <c r="P137" i="5" s="1"/>
  <c r="O138" i="5"/>
  <c r="P138" i="5" s="1"/>
  <c r="O139" i="5"/>
  <c r="O140" i="5"/>
  <c r="P140" i="5" s="1"/>
  <c r="O141" i="5"/>
  <c r="E145" i="5"/>
  <c r="K16" i="6"/>
  <c r="L24" i="6"/>
  <c r="L28" i="6"/>
  <c r="J22" i="6"/>
  <c r="O80" i="6"/>
  <c r="J25" i="6"/>
  <c r="O83" i="6"/>
  <c r="C67" i="5"/>
  <c r="O73" i="5"/>
  <c r="N93" i="5"/>
  <c r="B93" i="5"/>
  <c r="Q99" i="5"/>
  <c r="Q101" i="5"/>
  <c r="Q103" i="5"/>
  <c r="Q105" i="5"/>
  <c r="Q107" i="5"/>
  <c r="Q109" i="5"/>
  <c r="Q111" i="5"/>
  <c r="Q113" i="5"/>
  <c r="P125" i="5"/>
  <c r="P127" i="5"/>
  <c r="P131" i="5"/>
  <c r="P133" i="5"/>
  <c r="P135" i="5"/>
  <c r="P139" i="5"/>
  <c r="P141" i="5"/>
  <c r="C142" i="5"/>
  <c r="F142" i="5" s="1"/>
  <c r="F145" i="5" s="1"/>
  <c r="P177" i="5"/>
  <c r="P182" i="5"/>
  <c r="P185" i="5"/>
  <c r="P190" i="5"/>
  <c r="P193" i="5"/>
  <c r="L197" i="5"/>
  <c r="H197" i="5"/>
  <c r="K194" i="5"/>
  <c r="L15" i="6"/>
  <c r="L17" i="6"/>
  <c r="K27" i="6"/>
  <c r="B32" i="6"/>
  <c r="P50" i="6"/>
  <c r="P53" i="6"/>
  <c r="P58" i="6"/>
  <c r="P61" i="6"/>
  <c r="F67" i="6"/>
  <c r="Q67" i="6" s="1"/>
  <c r="F71" i="6"/>
  <c r="Q71" i="6" s="1"/>
  <c r="Q108" i="6"/>
  <c r="Q112" i="6"/>
  <c r="K115" i="6"/>
  <c r="J89" i="6"/>
  <c r="K194" i="6"/>
  <c r="H197" i="6"/>
  <c r="Q97" i="5"/>
  <c r="Q100" i="5"/>
  <c r="Q102" i="5"/>
  <c r="Q104" i="5"/>
  <c r="Q106" i="5"/>
  <c r="Q108" i="5"/>
  <c r="Q110" i="5"/>
  <c r="Q112" i="5"/>
  <c r="Q114" i="5"/>
  <c r="L119" i="5"/>
  <c r="P116" i="5"/>
  <c r="P119" i="5" s="1"/>
  <c r="K123" i="5"/>
  <c r="Q123" i="5" s="1"/>
  <c r="K125" i="5"/>
  <c r="Q125" i="5" s="1"/>
  <c r="K126" i="5"/>
  <c r="Q126" i="5" s="1"/>
  <c r="K127" i="5"/>
  <c r="Q127" i="5" s="1"/>
  <c r="K128" i="5"/>
  <c r="Q128" i="5" s="1"/>
  <c r="K129" i="5"/>
  <c r="Q129" i="5" s="1"/>
  <c r="K130" i="5"/>
  <c r="Q130" i="5" s="1"/>
  <c r="K131" i="5"/>
  <c r="Q131" i="5" s="1"/>
  <c r="K132" i="5"/>
  <c r="Q132" i="5" s="1"/>
  <c r="K133" i="5"/>
  <c r="Q133" i="5" s="1"/>
  <c r="K134" i="5"/>
  <c r="Q134" i="5" s="1"/>
  <c r="K135" i="5"/>
  <c r="Q135" i="5" s="1"/>
  <c r="K136" i="5"/>
  <c r="Q136" i="5" s="1"/>
  <c r="K137" i="5"/>
  <c r="Q137" i="5" s="1"/>
  <c r="K138" i="5"/>
  <c r="Q138" i="5" s="1"/>
  <c r="K139" i="5"/>
  <c r="Q139" i="5" s="1"/>
  <c r="K140" i="5"/>
  <c r="Q140" i="5" s="1"/>
  <c r="K141" i="5"/>
  <c r="H142" i="5"/>
  <c r="H145" i="5" s="1"/>
  <c r="C168" i="5"/>
  <c r="Q164" i="5"/>
  <c r="Q166" i="5"/>
  <c r="K13" i="6"/>
  <c r="Q13" i="6" s="1"/>
  <c r="O25" i="6"/>
  <c r="O75" i="6"/>
  <c r="K128" i="6"/>
  <c r="Q128" i="6" s="1"/>
  <c r="M128" i="6"/>
  <c r="P128" i="6" s="1"/>
  <c r="F134" i="6"/>
  <c r="Q134" i="6" s="1"/>
  <c r="M134" i="6"/>
  <c r="C82" i="6"/>
  <c r="H87" i="6"/>
  <c r="M87" i="6" s="1"/>
  <c r="P87" i="6" s="1"/>
  <c r="K139" i="6"/>
  <c r="Q139" i="6" s="1"/>
  <c r="M139" i="6"/>
  <c r="P139" i="6" s="1"/>
  <c r="M99" i="5"/>
  <c r="P99" i="5" s="1"/>
  <c r="K116" i="5"/>
  <c r="O125" i="5"/>
  <c r="J168" i="5"/>
  <c r="J171" i="5" s="1"/>
  <c r="O197" i="5"/>
  <c r="O22" i="6"/>
  <c r="Q49" i="6"/>
  <c r="Q53" i="6"/>
  <c r="Q57" i="6"/>
  <c r="Q61" i="6"/>
  <c r="L67" i="6"/>
  <c r="P64" i="6"/>
  <c r="P67" i="6" s="1"/>
  <c r="M76" i="6"/>
  <c r="P76" i="6" s="1"/>
  <c r="C18" i="6"/>
  <c r="O19" i="6"/>
  <c r="O77" i="6"/>
  <c r="O21" i="6"/>
  <c r="O79" i="6"/>
  <c r="E26" i="6"/>
  <c r="O84" i="6"/>
  <c r="M86" i="6"/>
  <c r="C28" i="6"/>
  <c r="O88" i="6"/>
  <c r="E30" i="6"/>
  <c r="O30" i="6" s="1"/>
  <c r="E90" i="6"/>
  <c r="O115" i="6"/>
  <c r="P131" i="6"/>
  <c r="H83" i="6"/>
  <c r="K135" i="6"/>
  <c r="Q135" i="6" s="1"/>
  <c r="M135" i="6"/>
  <c r="Q137" i="6"/>
  <c r="Q138" i="6"/>
  <c r="P154" i="6"/>
  <c r="O151" i="5"/>
  <c r="G35" i="6"/>
  <c r="O31" i="6"/>
  <c r="P31" i="6" s="1"/>
  <c r="Q48" i="6"/>
  <c r="Q52" i="6"/>
  <c r="Q56" i="6"/>
  <c r="Q60" i="6"/>
  <c r="N67" i="6"/>
  <c r="O74" i="6"/>
  <c r="E16" i="6"/>
  <c r="O16" i="6" s="1"/>
  <c r="C20" i="6"/>
  <c r="F80" i="6"/>
  <c r="C22" i="6"/>
  <c r="M83" i="6"/>
  <c r="P83" i="6" s="1"/>
  <c r="F83" i="6"/>
  <c r="C25" i="6"/>
  <c r="F87" i="6"/>
  <c r="C29" i="6"/>
  <c r="M89" i="6"/>
  <c r="F89" i="6"/>
  <c r="H116" i="6"/>
  <c r="K99" i="6"/>
  <c r="F100" i="6"/>
  <c r="M100" i="6"/>
  <c r="P100" i="6" s="1"/>
  <c r="C74" i="6"/>
  <c r="H75" i="6"/>
  <c r="K101" i="6"/>
  <c r="Q101" i="6" s="1"/>
  <c r="F102" i="6"/>
  <c r="M102" i="6"/>
  <c r="P102" i="6" s="1"/>
  <c r="H77" i="6"/>
  <c r="K103" i="6"/>
  <c r="Q103" i="6" s="1"/>
  <c r="F104" i="6"/>
  <c r="M104" i="6"/>
  <c r="P104" i="6"/>
  <c r="H79" i="6"/>
  <c r="K105" i="6"/>
  <c r="Q105" i="6" s="1"/>
  <c r="F106" i="6"/>
  <c r="M106" i="6"/>
  <c r="P106" i="6" s="1"/>
  <c r="H81" i="6"/>
  <c r="K107" i="6"/>
  <c r="M109" i="6"/>
  <c r="P109" i="6" s="1"/>
  <c r="F109" i="6"/>
  <c r="O110" i="6"/>
  <c r="P110" i="6" s="1"/>
  <c r="F110" i="6"/>
  <c r="Q110" i="6" s="1"/>
  <c r="M113" i="6"/>
  <c r="P113" i="6" s="1"/>
  <c r="F113" i="6"/>
  <c r="Q113" i="6" s="1"/>
  <c r="O114" i="6"/>
  <c r="F114" i="6"/>
  <c r="Q114" i="6" s="1"/>
  <c r="P127" i="6"/>
  <c r="K132" i="6"/>
  <c r="Q132" i="6" s="1"/>
  <c r="M132" i="6"/>
  <c r="K140" i="6"/>
  <c r="Q140" i="6" s="1"/>
  <c r="H88" i="6"/>
  <c r="M140" i="6"/>
  <c r="P140" i="6" s="1"/>
  <c r="P177" i="6"/>
  <c r="B197" i="5"/>
  <c r="K15" i="6"/>
  <c r="M88" i="6"/>
  <c r="F88" i="6"/>
  <c r="P88" i="6"/>
  <c r="P97" i="6"/>
  <c r="J116" i="6"/>
  <c r="J119" i="6" s="1"/>
  <c r="Q109" i="6"/>
  <c r="Q111" i="6"/>
  <c r="M115" i="6"/>
  <c r="P115" i="6" s="1"/>
  <c r="F115" i="6"/>
  <c r="F125" i="6"/>
  <c r="Q125" i="6" s="1"/>
  <c r="E142" i="6"/>
  <c r="O129" i="6"/>
  <c r="M152" i="6"/>
  <c r="F152" i="6"/>
  <c r="M157" i="6"/>
  <c r="F157" i="6"/>
  <c r="M160" i="6"/>
  <c r="P160" i="6" s="1"/>
  <c r="F160" i="6"/>
  <c r="M165" i="6"/>
  <c r="F165" i="6"/>
  <c r="C197" i="6"/>
  <c r="M194" i="6"/>
  <c r="M197" i="6" s="1"/>
  <c r="F194" i="6"/>
  <c r="F197" i="6" s="1"/>
  <c r="M84" i="6"/>
  <c r="F84" i="6"/>
  <c r="P114" i="6"/>
  <c r="L116" i="6"/>
  <c r="B119" i="6"/>
  <c r="P129" i="6"/>
  <c r="M153" i="6"/>
  <c r="F153" i="6"/>
  <c r="M156" i="6"/>
  <c r="F156" i="6"/>
  <c r="M161" i="6"/>
  <c r="P161" i="6" s="1"/>
  <c r="F161" i="6"/>
  <c r="M164" i="6"/>
  <c r="F164" i="6"/>
  <c r="H171" i="6"/>
  <c r="H142" i="6"/>
  <c r="H145" i="6" s="1"/>
  <c r="M125" i="6"/>
  <c r="P125" i="6" s="1"/>
  <c r="M151" i="6"/>
  <c r="C168" i="6"/>
  <c r="J168" i="6"/>
  <c r="K168" i="6" s="1"/>
  <c r="P175" i="6"/>
  <c r="N119" i="6"/>
  <c r="P123" i="6"/>
  <c r="P126" i="6"/>
  <c r="P130" i="6"/>
  <c r="P132" i="6"/>
  <c r="C142" i="6"/>
  <c r="P134" i="6"/>
  <c r="P136" i="6"/>
  <c r="P138" i="6"/>
  <c r="G145" i="6"/>
  <c r="K142" i="6"/>
  <c r="K151" i="6"/>
  <c r="Q151" i="6" s="1"/>
  <c r="K152" i="6"/>
  <c r="K153" i="6"/>
  <c r="K154" i="6"/>
  <c r="Q154" i="6" s="1"/>
  <c r="K155" i="6"/>
  <c r="Q155" i="6" s="1"/>
  <c r="K156" i="6"/>
  <c r="K157" i="6"/>
  <c r="Q157" i="6" s="1"/>
  <c r="K158" i="6"/>
  <c r="Q158" i="6" s="1"/>
  <c r="K159" i="6"/>
  <c r="Q159" i="6" s="1"/>
  <c r="K160" i="6"/>
  <c r="K161" i="6"/>
  <c r="Q161" i="6" s="1"/>
  <c r="K162" i="6"/>
  <c r="Q162" i="6" s="1"/>
  <c r="K163" i="6"/>
  <c r="Q163" i="6" s="1"/>
  <c r="K164" i="6"/>
  <c r="K165" i="6"/>
  <c r="K166" i="6"/>
  <c r="Q166" i="6" s="1"/>
  <c r="K167" i="6"/>
  <c r="N171" i="6"/>
  <c r="Q177" i="6"/>
  <c r="Q181" i="6"/>
  <c r="Q185" i="6"/>
  <c r="Q189" i="6"/>
  <c r="O197" i="6"/>
  <c r="P133" i="6"/>
  <c r="P135" i="6"/>
  <c r="P137" i="6"/>
  <c r="P141" i="6"/>
  <c r="L142" i="6"/>
  <c r="O152" i="6"/>
  <c r="P152" i="6" s="1"/>
  <c r="O153" i="6"/>
  <c r="O154" i="6"/>
  <c r="O155" i="6"/>
  <c r="P155" i="6" s="1"/>
  <c r="O156" i="6"/>
  <c r="O157" i="6"/>
  <c r="O158" i="6"/>
  <c r="O159" i="6"/>
  <c r="P159" i="6" s="1"/>
  <c r="O160" i="6"/>
  <c r="O161" i="6"/>
  <c r="O162" i="6"/>
  <c r="P162" i="6" s="1"/>
  <c r="O163" i="6"/>
  <c r="P163" i="6" s="1"/>
  <c r="O164" i="6"/>
  <c r="P164" i="6" s="1"/>
  <c r="O165" i="6"/>
  <c r="P165" i="6" s="1"/>
  <c r="O166" i="6"/>
  <c r="P166" i="6" s="1"/>
  <c r="O167" i="6"/>
  <c r="P167" i="6" s="1"/>
  <c r="Q175" i="6"/>
  <c r="Q179" i="6"/>
  <c r="Q183" i="6"/>
  <c r="Q187" i="6"/>
  <c r="Q191" i="6"/>
  <c r="L168" i="6"/>
  <c r="B197" i="6"/>
  <c r="O151" i="6"/>
  <c r="P151" i="6" s="1"/>
  <c r="I5342" i="2" l="1"/>
  <c r="I5330" i="2"/>
  <c r="AC5331" i="2"/>
  <c r="AC5343" i="2"/>
  <c r="AA217" i="2"/>
  <c r="Q114" i="2"/>
  <c r="Q5294" i="2"/>
  <c r="V49" i="1"/>
  <c r="AA1067" i="2"/>
  <c r="AA1071" i="2" s="1"/>
  <c r="L111" i="2"/>
  <c r="AE148" i="2"/>
  <c r="L146" i="2"/>
  <c r="J1157" i="2"/>
  <c r="J102" i="2" s="1"/>
  <c r="Y108" i="2"/>
  <c r="AD5359" i="2"/>
  <c r="Y5270" i="2"/>
  <c r="Y5282" i="2"/>
  <c r="J182" i="2"/>
  <c r="I5290" i="2"/>
  <c r="I5278" i="2"/>
  <c r="K2887" i="2"/>
  <c r="K5330" i="2" s="1"/>
  <c r="J5354" i="2"/>
  <c r="AC5387" i="2"/>
  <c r="AD5390" i="2"/>
  <c r="M2878" i="2"/>
  <c r="L3861" i="2"/>
  <c r="E2944" i="2"/>
  <c r="AB5359" i="2"/>
  <c r="L3637" i="2"/>
  <c r="J1217" i="2"/>
  <c r="P1257" i="2"/>
  <c r="P1277" i="2" s="1"/>
  <c r="L1237" i="2"/>
  <c r="J137" i="2"/>
  <c r="X3692" i="2"/>
  <c r="K3106" i="2"/>
  <c r="I1489" i="2"/>
  <c r="D69" i="1" s="1"/>
  <c r="D70" i="1" s="1"/>
  <c r="D72" i="1" s="1"/>
  <c r="Q130" i="4"/>
  <c r="K84" i="4"/>
  <c r="K24" i="3"/>
  <c r="Q24" i="3" s="1"/>
  <c r="J5087" i="2"/>
  <c r="M4794" i="2"/>
  <c r="J4759" i="2"/>
  <c r="X4405" i="2"/>
  <c r="S199" i="1" s="1"/>
  <c r="M2939" i="2"/>
  <c r="Z4066" i="2"/>
  <c r="U181" i="1" s="1"/>
  <c r="P156" i="6"/>
  <c r="P84" i="6"/>
  <c r="P151" i="5"/>
  <c r="F31" i="5"/>
  <c r="Q85" i="3"/>
  <c r="Q28" i="3"/>
  <c r="P74" i="3"/>
  <c r="Q149" i="4"/>
  <c r="P45" i="3"/>
  <c r="K5180" i="2"/>
  <c r="I5153" i="2"/>
  <c r="M16" i="3"/>
  <c r="P16" i="3" s="1"/>
  <c r="AD5153" i="2"/>
  <c r="J4810" i="2"/>
  <c r="J4542" i="2"/>
  <c r="AE4233" i="2"/>
  <c r="J5127" i="2"/>
  <c r="AE4806" i="2"/>
  <c r="L4733" i="2"/>
  <c r="I4405" i="2"/>
  <c r="D199" i="1" s="1"/>
  <c r="E35" i="3"/>
  <c r="AE4719" i="2"/>
  <c r="AE4192" i="2"/>
  <c r="M4163" i="2"/>
  <c r="AA5360" i="2"/>
  <c r="L3976" i="2"/>
  <c r="T4627" i="2"/>
  <c r="L3800" i="2"/>
  <c r="L3865" i="2"/>
  <c r="V4218" i="2"/>
  <c r="Q189" i="1" s="1"/>
  <c r="AE4140" i="2"/>
  <c r="K3807" i="2"/>
  <c r="AD3871" i="2"/>
  <c r="J3862" i="2"/>
  <c r="J3821" i="2"/>
  <c r="I3859" i="2"/>
  <c r="J3836" i="2"/>
  <c r="L2880" i="2"/>
  <c r="AE3597" i="2"/>
  <c r="Y3868" i="2"/>
  <c r="O4442" i="2"/>
  <c r="O4446" i="2" s="1"/>
  <c r="K3873" i="2"/>
  <c r="K3810" i="2"/>
  <c r="S3798" i="2"/>
  <c r="J3672" i="2"/>
  <c r="AA3657" i="2"/>
  <c r="V159" i="1" s="1"/>
  <c r="M3591" i="2"/>
  <c r="V3470" i="2"/>
  <c r="Q149" i="1" s="1"/>
  <c r="L3059" i="2"/>
  <c r="K4607" i="2"/>
  <c r="AE4566" i="2"/>
  <c r="P4068" i="2"/>
  <c r="P4072" i="2" s="1"/>
  <c r="L3822" i="2"/>
  <c r="J3768" i="2"/>
  <c r="W3766" i="2"/>
  <c r="N3844" i="2"/>
  <c r="W3789" i="2"/>
  <c r="M3672" i="2"/>
  <c r="M2898" i="2"/>
  <c r="AB5393" i="2"/>
  <c r="J3092" i="2"/>
  <c r="M2846" i="2"/>
  <c r="P3096" i="2"/>
  <c r="X5311" i="2"/>
  <c r="AE4350" i="2"/>
  <c r="K3791" i="2"/>
  <c r="M3840" i="2"/>
  <c r="L4198" i="2"/>
  <c r="J3827" i="2"/>
  <c r="L3777" i="2"/>
  <c r="L2842" i="2" s="1"/>
  <c r="AE3773" i="2"/>
  <c r="R3879" i="2"/>
  <c r="AE3797" i="2"/>
  <c r="J3631" i="2"/>
  <c r="I3657" i="2"/>
  <c r="D159" i="1" s="1"/>
  <c r="AE3591" i="2"/>
  <c r="Q3507" i="2"/>
  <c r="Q3511" i="2" s="1"/>
  <c r="J3485" i="2"/>
  <c r="AA3470" i="2"/>
  <c r="V149" i="1" s="1"/>
  <c r="M3122" i="2"/>
  <c r="M2935" i="2" s="1"/>
  <c r="AD5360" i="2"/>
  <c r="L3091" i="2"/>
  <c r="AB2900" i="2"/>
  <c r="L3023" i="2"/>
  <c r="AE3033" i="2"/>
  <c r="AE2753" i="2"/>
  <c r="S2722" i="2"/>
  <c r="K4990" i="2"/>
  <c r="J4978" i="2"/>
  <c r="Z5382" i="2"/>
  <c r="M3043" i="2"/>
  <c r="K3404" i="2"/>
  <c r="T2829" i="2"/>
  <c r="K2737" i="2"/>
  <c r="AE2644" i="2"/>
  <c r="Y2929" i="2"/>
  <c r="Y5384" i="2" s="1"/>
  <c r="W2868" i="2"/>
  <c r="W5311" i="2" s="1"/>
  <c r="J3121" i="2"/>
  <c r="S3283" i="2"/>
  <c r="N139" i="1" s="1"/>
  <c r="AE3047" i="2"/>
  <c r="AE3046" i="2" s="1"/>
  <c r="L3042" i="2"/>
  <c r="Z2834" i="2"/>
  <c r="Z5265" i="2" s="1"/>
  <c r="AB2511" i="2"/>
  <c r="J192" i="1"/>
  <c r="J194" i="1" s="1"/>
  <c r="W5266" i="2"/>
  <c r="S2830" i="2"/>
  <c r="S5261" i="2" s="1"/>
  <c r="I2300" i="2"/>
  <c r="D107" i="1" s="1"/>
  <c r="K2222" i="2"/>
  <c r="K1151" i="2" s="1"/>
  <c r="K96" i="2" s="1"/>
  <c r="L2124" i="2"/>
  <c r="AE1984" i="2"/>
  <c r="I1878" i="2"/>
  <c r="D87" i="1" s="1"/>
  <c r="N1878" i="2"/>
  <c r="I87" i="1" s="1"/>
  <c r="T1701" i="2"/>
  <c r="AD5385" i="2"/>
  <c r="M1211" i="2"/>
  <c r="M155" i="2" s="1"/>
  <c r="J1210" i="2"/>
  <c r="J154" i="2" s="1"/>
  <c r="M1173" i="2"/>
  <c r="AA1222" i="2"/>
  <c r="AE5103" i="2"/>
  <c r="T4066" i="2"/>
  <c r="Y5359" i="2"/>
  <c r="L3038" i="2"/>
  <c r="AC5352" i="2"/>
  <c r="W5340" i="2"/>
  <c r="J2285" i="2"/>
  <c r="I2942" i="2"/>
  <c r="AD2548" i="2"/>
  <c r="AD2552" i="2" s="1"/>
  <c r="O2124" i="2"/>
  <c r="J99" i="1" s="1"/>
  <c r="R1878" i="2"/>
  <c r="M87" i="1" s="1"/>
  <c r="AD1878" i="2"/>
  <c r="Y87" i="1" s="1"/>
  <c r="K1805" i="2"/>
  <c r="K1646" i="2"/>
  <c r="AD1666" i="2"/>
  <c r="Y77" i="1" s="1"/>
  <c r="L1640" i="2"/>
  <c r="K1608" i="2"/>
  <c r="F1139" i="2"/>
  <c r="U5386" i="2"/>
  <c r="AE1466" i="2"/>
  <c r="AE1225" i="2"/>
  <c r="AF1225" i="2" s="1"/>
  <c r="L1187" i="2"/>
  <c r="J1147" i="2"/>
  <c r="J92" i="2" s="1"/>
  <c r="J86" i="2"/>
  <c r="AE1238" i="2"/>
  <c r="AF1238" i="2" s="1"/>
  <c r="AE1192" i="2"/>
  <c r="AF1192" i="2" s="1"/>
  <c r="AE112" i="2"/>
  <c r="V1163" i="2"/>
  <c r="V50" i="1"/>
  <c r="V52" i="1" s="1"/>
  <c r="T819" i="2"/>
  <c r="N643" i="2"/>
  <c r="N645" i="2" s="1"/>
  <c r="N649" i="2" s="1"/>
  <c r="N651" i="2" s="1"/>
  <c r="L155" i="2"/>
  <c r="I608" i="2"/>
  <c r="D27" i="1" s="1"/>
  <c r="S608" i="2"/>
  <c r="N27" i="1" s="1"/>
  <c r="Y91" i="2"/>
  <c r="Y5269" i="2" s="1"/>
  <c r="T84" i="2"/>
  <c r="K3841" i="2"/>
  <c r="K3820" i="2"/>
  <c r="T3692" i="2"/>
  <c r="AA2923" i="2"/>
  <c r="AA5378" i="2" s="1"/>
  <c r="J3085" i="2"/>
  <c r="Z2932" i="2"/>
  <c r="Z5387" i="2" s="1"/>
  <c r="X2920" i="2"/>
  <c r="X5375" i="2" s="1"/>
  <c r="Z5374" i="2"/>
  <c r="S110" i="1"/>
  <c r="S112" i="1" s="1"/>
  <c r="I2124" i="2"/>
  <c r="AA1913" i="2"/>
  <c r="O1489" i="2"/>
  <c r="J1189" i="2"/>
  <c r="Z1257" i="2"/>
  <c r="AE1004" i="2"/>
  <c r="AF3476" i="2"/>
  <c r="AF3289" i="2"/>
  <c r="AF4598" i="2"/>
  <c r="K107" i="2"/>
  <c r="AI434" i="2"/>
  <c r="J3815" i="2"/>
  <c r="L3075" i="2"/>
  <c r="K2853" i="2"/>
  <c r="S2335" i="2"/>
  <c r="R2124" i="2"/>
  <c r="AB2124" i="2"/>
  <c r="W2126" i="2"/>
  <c r="W2130" i="2" s="1"/>
  <c r="T2089" i="2"/>
  <c r="O97" i="1" s="1"/>
  <c r="I1913" i="2"/>
  <c r="J1135" i="2"/>
  <c r="J80" i="2" s="1"/>
  <c r="J5258" i="2" s="1"/>
  <c r="R1701" i="2"/>
  <c r="M1252" i="2"/>
  <c r="AE1640" i="2"/>
  <c r="M1275" i="2"/>
  <c r="V1489" i="2"/>
  <c r="AE1264" i="2"/>
  <c r="J1259" i="2"/>
  <c r="M1225" i="2"/>
  <c r="M169" i="2" s="1"/>
  <c r="L1186" i="2"/>
  <c r="K88" i="2"/>
  <c r="AE1188" i="2"/>
  <c r="AF1188" i="2" s="1"/>
  <c r="AE1168" i="2"/>
  <c r="AF1168" i="2" s="1"/>
  <c r="R1139" i="2"/>
  <c r="J181" i="2"/>
  <c r="X1030" i="2"/>
  <c r="S47" i="1" s="1"/>
  <c r="M834" i="2"/>
  <c r="M854" i="2" s="1"/>
  <c r="J206" i="2"/>
  <c r="J394" i="2"/>
  <c r="L137" i="2"/>
  <c r="M80" i="2"/>
  <c r="V174" i="2"/>
  <c r="U173" i="2"/>
  <c r="U5351" i="2" s="1"/>
  <c r="W151" i="2"/>
  <c r="W5329" i="2" s="1"/>
  <c r="N110" i="2"/>
  <c r="N5288" i="2" s="1"/>
  <c r="T295" i="2"/>
  <c r="I210" i="2"/>
  <c r="AE149" i="2"/>
  <c r="Q119" i="2"/>
  <c r="AE98" i="2"/>
  <c r="J3841" i="2"/>
  <c r="J2906" i="2" s="1"/>
  <c r="AD5383" i="2"/>
  <c r="AE3067" i="2"/>
  <c r="S2089" i="2"/>
  <c r="N97" i="1" s="1"/>
  <c r="Y1269" i="2"/>
  <c r="AC1878" i="2"/>
  <c r="X87" i="1" s="1"/>
  <c r="M1253" i="2"/>
  <c r="M197" i="2" s="1"/>
  <c r="K1557" i="2"/>
  <c r="AC1266" i="2"/>
  <c r="U1266" i="2"/>
  <c r="J1253" i="2"/>
  <c r="J197" i="2" s="1"/>
  <c r="L1234" i="2"/>
  <c r="L178" i="2" s="1"/>
  <c r="J1146" i="2"/>
  <c r="AD1273" i="2"/>
  <c r="K1563" i="2"/>
  <c r="M1434" i="2"/>
  <c r="AE1199" i="2"/>
  <c r="AF1199" i="2" s="1"/>
  <c r="L136" i="2"/>
  <c r="T179" i="2"/>
  <c r="T5357" i="2" s="1"/>
  <c r="Q1257" i="2"/>
  <c r="Q1277" i="2" s="1"/>
  <c r="J422" i="2"/>
  <c r="AE1187" i="2"/>
  <c r="AF1187" i="2" s="1"/>
  <c r="J196" i="2"/>
  <c r="V371" i="2"/>
  <c r="AE348" i="2"/>
  <c r="AD295" i="2"/>
  <c r="Q854" i="2"/>
  <c r="L39" i="1" s="1"/>
  <c r="K84" i="5"/>
  <c r="H168" i="4"/>
  <c r="Q75" i="3"/>
  <c r="F80" i="5"/>
  <c r="O85" i="6"/>
  <c r="E27" i="6"/>
  <c r="O27" i="6" s="1"/>
  <c r="F75" i="5"/>
  <c r="C17" i="5"/>
  <c r="F17" i="5" s="1"/>
  <c r="K3075" i="2"/>
  <c r="K2888" i="2" s="1"/>
  <c r="M2888" i="2"/>
  <c r="J2702" i="2"/>
  <c r="J2120" i="2"/>
  <c r="K2027" i="2"/>
  <c r="K2198" i="2"/>
  <c r="J1981" i="2"/>
  <c r="J1646" i="2"/>
  <c r="L2063" i="2"/>
  <c r="J1772" i="2"/>
  <c r="M1193" i="2"/>
  <c r="L1604" i="2"/>
  <c r="M1202" i="2"/>
  <c r="L1196" i="2"/>
  <c r="L140" i="2" s="1"/>
  <c r="M1158" i="2"/>
  <c r="M103" i="2" s="1"/>
  <c r="L1152" i="2"/>
  <c r="L97" i="2" s="1"/>
  <c r="Y1180" i="2"/>
  <c r="K1239" i="2"/>
  <c r="J1212" i="2"/>
  <c r="J156" i="2" s="1"/>
  <c r="L1206" i="2"/>
  <c r="L150" i="2" s="1"/>
  <c r="L1042" i="2"/>
  <c r="AD144" i="2"/>
  <c r="AD5322" i="2" s="1"/>
  <c r="AC91" i="2"/>
  <c r="AC5269" i="2" s="1"/>
  <c r="K299" i="2"/>
  <c r="K391" i="2"/>
  <c r="J357" i="2"/>
  <c r="J146" i="2" s="1"/>
  <c r="AD118" i="2"/>
  <c r="AD5296" i="2" s="1"/>
  <c r="M86" i="2"/>
  <c r="W169" i="2"/>
  <c r="M118" i="2"/>
  <c r="I169" i="2"/>
  <c r="I5347" i="2" s="1"/>
  <c r="L157" i="2"/>
  <c r="L299" i="2"/>
  <c r="L1182" i="2"/>
  <c r="L126" i="2" s="1"/>
  <c r="Y1169" i="2"/>
  <c r="Y145" i="2"/>
  <c r="U216" i="2"/>
  <c r="U5394" i="2" s="1"/>
  <c r="I212" i="2"/>
  <c r="W289" i="2"/>
  <c r="W79" i="2"/>
  <c r="W78" i="2" s="1"/>
  <c r="K416" i="2"/>
  <c r="K205" i="2" s="1"/>
  <c r="M411" i="2"/>
  <c r="M200" i="2" s="1"/>
  <c r="J343" i="2"/>
  <c r="K321" i="2"/>
  <c r="J1004" i="2"/>
  <c r="N159" i="2"/>
  <c r="N335" i="2"/>
  <c r="L356" i="2"/>
  <c r="M752" i="2"/>
  <c r="X109" i="2"/>
  <c r="X108" i="2" s="1"/>
  <c r="K388" i="2"/>
  <c r="Y319" i="2"/>
  <c r="AD82" i="2"/>
  <c r="AD292" i="2"/>
  <c r="N292" i="2"/>
  <c r="N82" i="2"/>
  <c r="S163" i="2"/>
  <c r="AC424" i="2"/>
  <c r="J949" i="2"/>
  <c r="Y169" i="2"/>
  <c r="T117" i="2"/>
  <c r="L408" i="2"/>
  <c r="AD371" i="2"/>
  <c r="I162" i="2"/>
  <c r="I5340" i="2" s="1"/>
  <c r="M381" i="2"/>
  <c r="P24" i="5"/>
  <c r="Q3879" i="2"/>
  <c r="AA3829" i="2"/>
  <c r="U4592" i="2"/>
  <c r="P209" i="1" s="1"/>
  <c r="L3129" i="2"/>
  <c r="L2942" i="2" s="1"/>
  <c r="L5397" i="2" s="1"/>
  <c r="X5355" i="2"/>
  <c r="AC2873" i="2"/>
  <c r="W2759" i="2"/>
  <c r="W2763" i="2" s="1"/>
  <c r="X5361" i="2"/>
  <c r="AD5258" i="2"/>
  <c r="AB2923" i="2"/>
  <c r="AB5378" i="2" s="1"/>
  <c r="AF1863" i="2"/>
  <c r="AE1219" i="2"/>
  <c r="Y1175" i="2"/>
  <c r="L197" i="2"/>
  <c r="K197" i="2"/>
  <c r="L1221" i="2"/>
  <c r="M1348" i="2"/>
  <c r="Q134" i="4"/>
  <c r="Q126" i="4"/>
  <c r="Q74" i="3"/>
  <c r="AD5190" i="2"/>
  <c r="AD5194" i="2" s="1"/>
  <c r="M5087" i="2"/>
  <c r="M4514" i="2"/>
  <c r="I4966" i="2"/>
  <c r="K4359" i="2"/>
  <c r="Y5387" i="2"/>
  <c r="M3835" i="2"/>
  <c r="V5359" i="2"/>
  <c r="V5355" i="2"/>
  <c r="T5320" i="2"/>
  <c r="AE3971" i="2"/>
  <c r="V3824" i="2"/>
  <c r="T4031" i="2"/>
  <c r="O179" i="1" s="1"/>
  <c r="AC3657" i="2"/>
  <c r="X159" i="1" s="1"/>
  <c r="P194" i="6"/>
  <c r="P197" i="6" s="1"/>
  <c r="P153" i="6"/>
  <c r="Q164" i="6"/>
  <c r="Q156" i="6"/>
  <c r="Q152" i="6"/>
  <c r="Q99" i="6"/>
  <c r="E90" i="5"/>
  <c r="Q140" i="4"/>
  <c r="Q136" i="4"/>
  <c r="Q132" i="4"/>
  <c r="Q128" i="4"/>
  <c r="Q123" i="4"/>
  <c r="K13" i="4"/>
  <c r="P87" i="3"/>
  <c r="Q71" i="3"/>
  <c r="N5190" i="2"/>
  <c r="N5194" i="2" s="1"/>
  <c r="AE5184" i="2"/>
  <c r="AE4759" i="2"/>
  <c r="AE4514" i="2"/>
  <c r="M4385" i="2"/>
  <c r="K4981" i="2"/>
  <c r="AB5386" i="2"/>
  <c r="S4440" i="2"/>
  <c r="U5354" i="2"/>
  <c r="S4218" i="2"/>
  <c r="N189" i="1" s="1"/>
  <c r="M3865" i="2"/>
  <c r="M2930" i="2" s="1"/>
  <c r="I5362" i="2"/>
  <c r="K3814" i="2"/>
  <c r="L3807" i="2"/>
  <c r="W5190" i="2"/>
  <c r="W5194" i="2" s="1"/>
  <c r="J5093" i="2"/>
  <c r="Z4966" i="2"/>
  <c r="I4814" i="2"/>
  <c r="AE3861" i="2"/>
  <c r="T5312" i="2"/>
  <c r="M2932" i="2"/>
  <c r="M5387" i="2" s="1"/>
  <c r="AE3858" i="2"/>
  <c r="L3828" i="2"/>
  <c r="L3821" i="2"/>
  <c r="M3774" i="2"/>
  <c r="AE3947" i="2"/>
  <c r="L5165" i="2"/>
  <c r="U5001" i="2"/>
  <c r="V3871" i="2"/>
  <c r="J3873" i="2"/>
  <c r="J3840" i="2"/>
  <c r="J2905" i="2" s="1"/>
  <c r="J5360" i="2" s="1"/>
  <c r="K4572" i="2"/>
  <c r="AE4537" i="2"/>
  <c r="S4405" i="2"/>
  <c r="N199" i="1" s="1"/>
  <c r="L3688" i="2"/>
  <c r="Z3657" i="2"/>
  <c r="U159" i="1" s="1"/>
  <c r="U3657" i="2"/>
  <c r="P159" i="1" s="1"/>
  <c r="J3124" i="2"/>
  <c r="W4779" i="2"/>
  <c r="R219" i="1" s="1"/>
  <c r="U4779" i="2"/>
  <c r="P219" i="1" s="1"/>
  <c r="Y4440" i="2"/>
  <c r="AB5360" i="2"/>
  <c r="L3816" i="2"/>
  <c r="K3835" i="2"/>
  <c r="AE3833" i="2"/>
  <c r="L3797" i="2"/>
  <c r="U4066" i="2"/>
  <c r="P181" i="1" s="1"/>
  <c r="Y4066" i="2"/>
  <c r="J3866" i="2"/>
  <c r="J3861" i="2"/>
  <c r="K3855" i="2"/>
  <c r="J3826" i="2"/>
  <c r="AE3780" i="2"/>
  <c r="K3780" i="2"/>
  <c r="K3776" i="2"/>
  <c r="K3775" i="2" s="1"/>
  <c r="AE3494" i="2"/>
  <c r="K3090" i="2"/>
  <c r="K2903" i="2" s="1"/>
  <c r="Y3470" i="2"/>
  <c r="T149" i="1" s="1"/>
  <c r="J3056" i="2"/>
  <c r="J2869" i="2" s="1"/>
  <c r="J5312" i="2" s="1"/>
  <c r="S4779" i="2"/>
  <c r="N219" i="1" s="1"/>
  <c r="AB5269" i="2"/>
  <c r="M3808" i="2"/>
  <c r="M2873" i="2" s="1"/>
  <c r="M5316" i="2" s="1"/>
  <c r="O3879" i="2"/>
  <c r="O3881" i="2" s="1"/>
  <c r="O3844" i="2"/>
  <c r="AA3794" i="2"/>
  <c r="Y2935" i="2"/>
  <c r="Y5390" i="2" s="1"/>
  <c r="AE3404" i="2"/>
  <c r="AE3386" i="2"/>
  <c r="L3122" i="2"/>
  <c r="AA5387" i="2"/>
  <c r="I5360" i="2"/>
  <c r="AB2892" i="2"/>
  <c r="AB2887" i="2"/>
  <c r="J2862" i="2"/>
  <c r="K3826" i="2"/>
  <c r="J3765" i="2"/>
  <c r="AE3118" i="2"/>
  <c r="J3091" i="2"/>
  <c r="J2904" i="2" s="1"/>
  <c r="J3083" i="2"/>
  <c r="Z2897" i="2"/>
  <c r="Z5352" i="2" s="1"/>
  <c r="K3078" i="2"/>
  <c r="K3032" i="2"/>
  <c r="P3131" i="2"/>
  <c r="P3133" i="2" s="1"/>
  <c r="P3137" i="2" s="1"/>
  <c r="O5283" i="2"/>
  <c r="J4701" i="2"/>
  <c r="U3859" i="2"/>
  <c r="L3786" i="2"/>
  <c r="T2926" i="2"/>
  <c r="J3579" i="2"/>
  <c r="V2926" i="2"/>
  <c r="V5381" i="2" s="1"/>
  <c r="T3318" i="2"/>
  <c r="O141" i="1" s="1"/>
  <c r="Z2893" i="2"/>
  <c r="L3770" i="2"/>
  <c r="L2929" i="2"/>
  <c r="M3485" i="2"/>
  <c r="M2891" i="2"/>
  <c r="K3450" i="2"/>
  <c r="K2868" i="2"/>
  <c r="M2907" i="2"/>
  <c r="Z2873" i="2"/>
  <c r="AB2335" i="2"/>
  <c r="K4198" i="2"/>
  <c r="K3808" i="2"/>
  <c r="L2905" i="2"/>
  <c r="J3087" i="2"/>
  <c r="Q2924" i="2"/>
  <c r="U2722" i="2"/>
  <c r="Z1227" i="2"/>
  <c r="Y110" i="1"/>
  <c r="Y112" i="1" s="1"/>
  <c r="AE1893" i="2"/>
  <c r="W1878" i="2"/>
  <c r="R87" i="1" s="1"/>
  <c r="K1863" i="2"/>
  <c r="M1805" i="2"/>
  <c r="M1214" i="2"/>
  <c r="M158" i="2" s="1"/>
  <c r="K1209" i="2"/>
  <c r="K153" i="2" s="1"/>
  <c r="M1207" i="2"/>
  <c r="M151" i="2" s="1"/>
  <c r="K1205" i="2"/>
  <c r="K149" i="2" s="1"/>
  <c r="K1272" i="2"/>
  <c r="K216" i="2" s="1"/>
  <c r="M5138" i="2"/>
  <c r="AB3778" i="2"/>
  <c r="J3129" i="2"/>
  <c r="W2866" i="2"/>
  <c r="W5309" i="2" s="1"/>
  <c r="L3801" i="2"/>
  <c r="T2874" i="2"/>
  <c r="T5317" i="2" s="1"/>
  <c r="AD2833" i="2"/>
  <c r="AD5264" i="2" s="1"/>
  <c r="K3072" i="2"/>
  <c r="K2885" i="2" s="1"/>
  <c r="V2847" i="2"/>
  <c r="V5290" i="2" s="1"/>
  <c r="U2925" i="2"/>
  <c r="P5283" i="2"/>
  <c r="T2548" i="2"/>
  <c r="T2552" i="2" s="1"/>
  <c r="L209" i="2"/>
  <c r="L1165" i="2"/>
  <c r="K177" i="2"/>
  <c r="M1232" i="2"/>
  <c r="M176" i="2" s="1"/>
  <c r="X1454" i="2"/>
  <c r="S67" i="1" s="1"/>
  <c r="AE131" i="2"/>
  <c r="K1165" i="2"/>
  <c r="K110" i="2" s="1"/>
  <c r="J1165" i="2"/>
  <c r="J110" i="2" s="1"/>
  <c r="I1222" i="2"/>
  <c r="Y1216" i="2"/>
  <c r="X5320" i="2"/>
  <c r="K169" i="2"/>
  <c r="M104" i="2"/>
  <c r="AC212" i="2"/>
  <c r="Y123" i="2"/>
  <c r="N96" i="2"/>
  <c r="AE290" i="2"/>
  <c r="K3063" i="2"/>
  <c r="W2861" i="2"/>
  <c r="W5304" i="2" s="1"/>
  <c r="AC2300" i="2"/>
  <c r="X107" i="1" s="1"/>
  <c r="AE2228" i="2"/>
  <c r="S1701" i="2"/>
  <c r="K1681" i="2"/>
  <c r="K1234" i="2"/>
  <c r="K178" i="2" s="1"/>
  <c r="L1224" i="2"/>
  <c r="I1254" i="2"/>
  <c r="AB1030" i="2"/>
  <c r="W47" i="1" s="1"/>
  <c r="AE834" i="2"/>
  <c r="AE757" i="2"/>
  <c r="J623" i="2"/>
  <c r="AF4224" i="2"/>
  <c r="AF5159" i="2"/>
  <c r="AE292" i="2"/>
  <c r="AD2942" i="2"/>
  <c r="AD5397" i="2" s="1"/>
  <c r="I3050" i="2"/>
  <c r="M5296" i="2"/>
  <c r="U2335" i="2"/>
  <c r="P109" i="1" s="1"/>
  <c r="P110" i="1" s="1"/>
  <c r="P112" i="1" s="1"/>
  <c r="Z2300" i="2"/>
  <c r="U107" i="1" s="1"/>
  <c r="M2242" i="2"/>
  <c r="P2124" i="2"/>
  <c r="K99" i="1" s="1"/>
  <c r="AC108" i="2"/>
  <c r="J1820" i="2"/>
  <c r="K1811" i="2"/>
  <c r="AD1701" i="2"/>
  <c r="L1261" i="2"/>
  <c r="L205" i="2" s="1"/>
  <c r="X1666" i="2"/>
  <c r="S77" i="1" s="1"/>
  <c r="L1146" i="2"/>
  <c r="K145" i="2"/>
  <c r="J139" i="2"/>
  <c r="H1381" i="2"/>
  <c r="AE139" i="2"/>
  <c r="V1175" i="2"/>
  <c r="V1030" i="2"/>
  <c r="Q47" i="1" s="1"/>
  <c r="M203" i="2"/>
  <c r="L387" i="2"/>
  <c r="M142" i="2"/>
  <c r="M5320" i="2" s="1"/>
  <c r="K209" i="2"/>
  <c r="N608" i="2"/>
  <c r="I27" i="1" s="1"/>
  <c r="S382" i="2"/>
  <c r="AE372" i="2"/>
  <c r="AE346" i="2"/>
  <c r="Y330" i="2"/>
  <c r="O91" i="2"/>
  <c r="O5269" i="2" s="1"/>
  <c r="AE146" i="2"/>
  <c r="V109" i="2"/>
  <c r="AB5361" i="2"/>
  <c r="M3810" i="2"/>
  <c r="M2875" i="2" s="1"/>
  <c r="M5318" i="2" s="1"/>
  <c r="AA3692" i="2"/>
  <c r="S3692" i="2"/>
  <c r="AB2893" i="2"/>
  <c r="L2660" i="2"/>
  <c r="L2327" i="2"/>
  <c r="L2335" i="2" s="1"/>
  <c r="G109" i="1" s="1"/>
  <c r="AB1169" i="2"/>
  <c r="M1171" i="2"/>
  <c r="U1489" i="2"/>
  <c r="U1491" i="2" s="1"/>
  <c r="U1495" i="2" s="1"/>
  <c r="Y5356" i="2"/>
  <c r="M1231" i="2"/>
  <c r="M1226" i="2"/>
  <c r="AE1209" i="2"/>
  <c r="L1202" i="2"/>
  <c r="M1188" i="2"/>
  <c r="AE1207" i="2"/>
  <c r="AF1207" i="2" s="1"/>
  <c r="AB216" i="2"/>
  <c r="AB5394" i="2" s="1"/>
  <c r="K1796" i="2"/>
  <c r="J1255" i="2"/>
  <c r="M1172" i="2"/>
  <c r="AA1163" i="2"/>
  <c r="I198" i="2"/>
  <c r="T177" i="2"/>
  <c r="T5355" i="2" s="1"/>
  <c r="Z335" i="2"/>
  <c r="K843" i="2"/>
  <c r="S93" i="2"/>
  <c r="AE364" i="2"/>
  <c r="X125" i="2"/>
  <c r="X124" i="2" s="1"/>
  <c r="U1184" i="2"/>
  <c r="AE1150" i="2"/>
  <c r="AF1150" i="2" s="1"/>
  <c r="J1010" i="2"/>
  <c r="L206" i="2"/>
  <c r="J180" i="2"/>
  <c r="L340" i="2"/>
  <c r="Y168" i="2"/>
  <c r="Y5346" i="2" s="1"/>
  <c r="AA118" i="1"/>
  <c r="M968" i="2"/>
  <c r="Y132" i="2"/>
  <c r="Y5310" i="2" s="1"/>
  <c r="W110" i="2"/>
  <c r="W5288" i="2" s="1"/>
  <c r="F73" i="5"/>
  <c r="C15" i="5"/>
  <c r="F15" i="5" s="1"/>
  <c r="O30" i="5"/>
  <c r="O160" i="4"/>
  <c r="J82" i="4"/>
  <c r="Q86" i="3"/>
  <c r="K222" i="1"/>
  <c r="K224" i="1" s="1"/>
  <c r="L192" i="1"/>
  <c r="L194" i="1" s="1"/>
  <c r="L4508" i="2"/>
  <c r="J3790" i="2"/>
  <c r="J2855" i="2" s="1"/>
  <c r="P3694" i="2"/>
  <c r="P3698" i="2" s="1"/>
  <c r="K161" i="1"/>
  <c r="K162" i="1" s="1"/>
  <c r="K164" i="1" s="1"/>
  <c r="U2929" i="2"/>
  <c r="U5384" i="2" s="1"/>
  <c r="L3088" i="2"/>
  <c r="L2901" i="2" s="1"/>
  <c r="K3074" i="2"/>
  <c r="M3065" i="2"/>
  <c r="J2449" i="2"/>
  <c r="L2403" i="2"/>
  <c r="J1252" i="2"/>
  <c r="K1265" i="2"/>
  <c r="J2439" i="2"/>
  <c r="L2238" i="2"/>
  <c r="J2113" i="2"/>
  <c r="K2242" i="2"/>
  <c r="M2027" i="2"/>
  <c r="K2008" i="2"/>
  <c r="K1148" i="2" s="1"/>
  <c r="K93" i="2" s="1"/>
  <c r="M1144" i="2"/>
  <c r="N1175" i="2"/>
  <c r="K1203" i="2"/>
  <c r="K147" i="2" s="1"/>
  <c r="L1207" i="2"/>
  <c r="L151" i="2" s="1"/>
  <c r="M1224" i="2"/>
  <c r="J1166" i="2"/>
  <c r="J111" i="2" s="1"/>
  <c r="U1273" i="2"/>
  <c r="U1136" i="2"/>
  <c r="AE1157" i="2"/>
  <c r="AF1157" i="2" s="1"/>
  <c r="J388" i="2"/>
  <c r="U91" i="2"/>
  <c r="U5269" i="2" s="1"/>
  <c r="K850" i="2"/>
  <c r="M378" i="2"/>
  <c r="M348" i="2"/>
  <c r="Y83" i="2"/>
  <c r="P1175" i="2"/>
  <c r="X206" i="2"/>
  <c r="L354" i="2"/>
  <c r="L143" i="2" s="1"/>
  <c r="K329" i="2"/>
  <c r="K118" i="2" s="1"/>
  <c r="K5296" i="2" s="1"/>
  <c r="K112" i="2"/>
  <c r="K386" i="2"/>
  <c r="J353" i="2"/>
  <c r="X138" i="2"/>
  <c r="X5316" i="2" s="1"/>
  <c r="AF1359" i="2"/>
  <c r="K1145" i="2"/>
  <c r="I205" i="2"/>
  <c r="I5383" i="2" s="1"/>
  <c r="K384" i="2"/>
  <c r="I99" i="2"/>
  <c r="I5277" i="2" s="1"/>
  <c r="M89" i="2"/>
  <c r="K1154" i="2"/>
  <c r="K99" i="2" s="1"/>
  <c r="J426" i="2"/>
  <c r="J215" i="2" s="1"/>
  <c r="L370" i="2"/>
  <c r="J347" i="2"/>
  <c r="J136" i="2" s="1"/>
  <c r="U143" i="2"/>
  <c r="U5321" i="2" s="1"/>
  <c r="R123" i="2"/>
  <c r="Q82" i="2"/>
  <c r="Q81" i="2" s="1"/>
  <c r="Q1169" i="2"/>
  <c r="X145" i="2"/>
  <c r="AE145" i="2" s="1"/>
  <c r="AE353" i="2"/>
  <c r="AE536" i="2"/>
  <c r="Z292" i="2"/>
  <c r="Z82" i="2"/>
  <c r="Z81" i="2" s="1"/>
  <c r="U1180" i="2"/>
  <c r="P123" i="2"/>
  <c r="P5301" i="2" s="1"/>
  <c r="P330" i="2"/>
  <c r="L355" i="2"/>
  <c r="L144" i="2" s="1"/>
  <c r="AC319" i="2"/>
  <c r="AC109" i="2"/>
  <c r="L418" i="2"/>
  <c r="L207" i="2" s="1"/>
  <c r="K376" i="2"/>
  <c r="K165" i="2" s="1"/>
  <c r="K355" i="2"/>
  <c r="K144" i="2" s="1"/>
  <c r="M354" i="2"/>
  <c r="AE360" i="2"/>
  <c r="M2836" i="2"/>
  <c r="M5267" i="2" s="1"/>
  <c r="K1240" i="2"/>
  <c r="K1168" i="2"/>
  <c r="M90" i="2"/>
  <c r="L854" i="2"/>
  <c r="AD84" i="2"/>
  <c r="J3833" i="2"/>
  <c r="J3116" i="2"/>
  <c r="L3110" i="2"/>
  <c r="M2876" i="2"/>
  <c r="Y2546" i="2"/>
  <c r="R100" i="1"/>
  <c r="R102" i="1" s="1"/>
  <c r="O1227" i="2"/>
  <c r="AE925" i="2"/>
  <c r="J344" i="2"/>
  <c r="AE355" i="2"/>
  <c r="T110" i="2"/>
  <c r="M132" i="2"/>
  <c r="M5310" i="2" s="1"/>
  <c r="AE376" i="2"/>
  <c r="AC138" i="2"/>
  <c r="AD81" i="2"/>
  <c r="F1184" i="2"/>
  <c r="Q330" i="2"/>
  <c r="AA2930" i="2"/>
  <c r="AA5385" i="2" s="1"/>
  <c r="AB217" i="2"/>
  <c r="L290" i="2"/>
  <c r="AF1204" i="2"/>
  <c r="C23" i="5"/>
  <c r="F23" i="5" s="1"/>
  <c r="F81" i="5"/>
  <c r="O13" i="5"/>
  <c r="N4629" i="2"/>
  <c r="N4633" i="2" s="1"/>
  <c r="I211" i="1"/>
  <c r="I212" i="1"/>
  <c r="I214" i="1" s="1"/>
  <c r="L2453" i="2"/>
  <c r="K2101" i="2"/>
  <c r="J1201" i="2"/>
  <c r="L1646" i="2"/>
  <c r="M1697" i="2"/>
  <c r="Q1133" i="2"/>
  <c r="Q79" i="2"/>
  <c r="M1205" i="2"/>
  <c r="M149" i="2" s="1"/>
  <c r="M1189" i="2"/>
  <c r="M133" i="2" s="1"/>
  <c r="O1180" i="2"/>
  <c r="O125" i="2"/>
  <c r="L332" i="2"/>
  <c r="AB86" i="2"/>
  <c r="AB5264" i="2" s="1"/>
  <c r="J99" i="2"/>
  <c r="L1201" i="2"/>
  <c r="I207" i="2"/>
  <c r="I5385" i="2" s="1"/>
  <c r="AD136" i="2"/>
  <c r="AD5314" i="2" s="1"/>
  <c r="W91" i="2"/>
  <c r="W5269" i="2" s="1"/>
  <c r="AC216" i="2"/>
  <c r="AC5394" i="2" s="1"/>
  <c r="L350" i="2"/>
  <c r="L139" i="2" s="1"/>
  <c r="K324" i="2"/>
  <c r="K113" i="2" s="1"/>
  <c r="I116" i="2"/>
  <c r="I5294" i="2" s="1"/>
  <c r="I412" i="2"/>
  <c r="I432" i="2" s="1"/>
  <c r="K90" i="2"/>
  <c r="I83" i="2"/>
  <c r="I5261" i="2" s="1"/>
  <c r="J143" i="2"/>
  <c r="Y136" i="2"/>
  <c r="V138" i="2"/>
  <c r="V82" i="2"/>
  <c r="V292" i="2"/>
  <c r="S218" i="2"/>
  <c r="S217" i="2" s="1"/>
  <c r="AB177" i="2"/>
  <c r="AB117" i="2"/>
  <c r="J147" i="2"/>
  <c r="J337" i="2"/>
  <c r="AB107" i="2"/>
  <c r="AC412" i="2"/>
  <c r="U319" i="2"/>
  <c r="U109" i="2"/>
  <c r="U108" i="2" s="1"/>
  <c r="U82" i="2"/>
  <c r="U81" i="2" s="1"/>
  <c r="U111" i="2"/>
  <c r="U5289" i="2" s="1"/>
  <c r="P160" i="4"/>
  <c r="AE4607" i="2"/>
  <c r="I5358" i="2"/>
  <c r="M5265" i="2"/>
  <c r="L2835" i="2"/>
  <c r="L2830" i="2"/>
  <c r="AD5319" i="2"/>
  <c r="AA2830" i="2"/>
  <c r="AA5261" i="2" s="1"/>
  <c r="AA2832" i="2"/>
  <c r="AE1913" i="2"/>
  <c r="L1235" i="2"/>
  <c r="L179" i="2" s="1"/>
  <c r="L5357" i="2" s="1"/>
  <c r="M2879" i="2"/>
  <c r="M5331" i="2"/>
  <c r="M87" i="2"/>
  <c r="AC2511" i="2"/>
  <c r="J352" i="2"/>
  <c r="J141" i="2" s="1"/>
  <c r="K5075" i="2"/>
  <c r="J3780" i="2"/>
  <c r="J2845" i="2" s="1"/>
  <c r="J5288" i="2" s="1"/>
  <c r="AE4058" i="2"/>
  <c r="Q26" i="3"/>
  <c r="AE3814" i="2"/>
  <c r="W4405" i="2"/>
  <c r="R199" i="1" s="1"/>
  <c r="R202" i="1" s="1"/>
  <c r="R204" i="1" s="1"/>
  <c r="N3881" i="2"/>
  <c r="AB3505" i="2"/>
  <c r="Y5188" i="2"/>
  <c r="L3835" i="2"/>
  <c r="L4137" i="2"/>
  <c r="J3877" i="2"/>
  <c r="K3839" i="2"/>
  <c r="M5354" i="2"/>
  <c r="I4031" i="2"/>
  <c r="D179" i="1" s="1"/>
  <c r="K3805" i="2"/>
  <c r="U3778" i="2"/>
  <c r="K3765" i="2"/>
  <c r="I5390" i="2"/>
  <c r="J3455" i="2"/>
  <c r="AB4966" i="2"/>
  <c r="AB5003" i="2" s="1"/>
  <c r="AB5007" i="2" s="1"/>
  <c r="W4814" i="2"/>
  <c r="W4816" i="2" s="1"/>
  <c r="W4820" i="2" s="1"/>
  <c r="X5267" i="2"/>
  <c r="J3040" i="2"/>
  <c r="AE3263" i="2"/>
  <c r="L2878" i="2"/>
  <c r="L5321" i="2" s="1"/>
  <c r="J3062" i="2"/>
  <c r="AD3123" i="2"/>
  <c r="AE3787" i="2"/>
  <c r="L4429" i="2"/>
  <c r="K3863" i="2"/>
  <c r="T5383" i="2"/>
  <c r="AE3781" i="2"/>
  <c r="AA5354" i="2"/>
  <c r="L3039" i="2"/>
  <c r="J3118" i="2"/>
  <c r="K3113" i="2"/>
  <c r="U3283" i="2"/>
  <c r="P139" i="1" s="1"/>
  <c r="P142" i="1" s="1"/>
  <c r="P144" i="1" s="1"/>
  <c r="Y2856" i="2"/>
  <c r="AA3046" i="2"/>
  <c r="K4888" i="2"/>
  <c r="J4233" i="2"/>
  <c r="M3579" i="2"/>
  <c r="AD2926" i="2"/>
  <c r="AD5381" i="2" s="1"/>
  <c r="AB3318" i="2"/>
  <c r="AB3320" i="2" s="1"/>
  <c r="AB3324" i="2" s="1"/>
  <c r="V2899" i="2"/>
  <c r="V5354" i="2" s="1"/>
  <c r="L2757" i="2"/>
  <c r="M2757" i="2"/>
  <c r="AE4940" i="2"/>
  <c r="L3771" i="2"/>
  <c r="S5315" i="2"/>
  <c r="T5267" i="2"/>
  <c r="AD5316" i="2"/>
  <c r="X3283" i="2"/>
  <c r="S139" i="1" s="1"/>
  <c r="S142" i="1" s="1"/>
  <c r="S144" i="1" s="1"/>
  <c r="AA2859" i="2"/>
  <c r="K2757" i="2"/>
  <c r="AF2728" i="2"/>
  <c r="L3803" i="2"/>
  <c r="L2868" i="2" s="1"/>
  <c r="L5311" i="2" s="1"/>
  <c r="J2903" i="2"/>
  <c r="L2614" i="2"/>
  <c r="J2124" i="2"/>
  <c r="J1863" i="2"/>
  <c r="AE1646" i="2"/>
  <c r="X1216" i="2"/>
  <c r="K1158" i="2"/>
  <c r="K103" i="2" s="1"/>
  <c r="K5103" i="2"/>
  <c r="L4140" i="2"/>
  <c r="M2882" i="2"/>
  <c r="M5337" i="2" s="1"/>
  <c r="L2920" i="2"/>
  <c r="M2897" i="2"/>
  <c r="M2871" i="2"/>
  <c r="K2485" i="2"/>
  <c r="V2867" i="2"/>
  <c r="AE3072" i="2"/>
  <c r="I2511" i="2"/>
  <c r="AB1701" i="2"/>
  <c r="AD5387" i="2"/>
  <c r="AE1681" i="2"/>
  <c r="L182" i="2"/>
  <c r="K127" i="2"/>
  <c r="P1227" i="2"/>
  <c r="AE1189" i="2"/>
  <c r="AF1189" i="2" s="1"/>
  <c r="AE1146" i="2"/>
  <c r="AF1146" i="2" s="1"/>
  <c r="AE1015" i="2"/>
  <c r="J145" i="2"/>
  <c r="M208" i="2"/>
  <c r="M156" i="2"/>
  <c r="M550" i="2"/>
  <c r="Y5329" i="2"/>
  <c r="AE102" i="2"/>
  <c r="T3818" i="2"/>
  <c r="L3066" i="2"/>
  <c r="S2546" i="2"/>
  <c r="X2089" i="2"/>
  <c r="S97" i="1" s="1"/>
  <c r="K116" i="2"/>
  <c r="J1799" i="2"/>
  <c r="I5346" i="2"/>
  <c r="M1563" i="2"/>
  <c r="Y1266" i="2"/>
  <c r="V819" i="2"/>
  <c r="Q37" i="1" s="1"/>
  <c r="AD3108" i="2"/>
  <c r="M1149" i="2"/>
  <c r="M94" i="2" s="1"/>
  <c r="K163" i="2"/>
  <c r="K1153" i="2"/>
  <c r="K98" i="2" s="1"/>
  <c r="N1454" i="2"/>
  <c r="I67" i="1" s="1"/>
  <c r="AE100" i="2"/>
  <c r="U1254" i="2"/>
  <c r="AE1193" i="2"/>
  <c r="AF1193" i="2" s="1"/>
  <c r="T1030" i="2"/>
  <c r="O47" i="1" s="1"/>
  <c r="J140" i="2"/>
  <c r="L80" i="2"/>
  <c r="Z138" i="2"/>
  <c r="AB116" i="2"/>
  <c r="AB5294" i="2" s="1"/>
  <c r="N325" i="2"/>
  <c r="AE134" i="2"/>
  <c r="W3692" i="2"/>
  <c r="AC5382" i="2"/>
  <c r="K2877" i="2"/>
  <c r="J2198" i="2"/>
  <c r="AE2069" i="2"/>
  <c r="J2031" i="2"/>
  <c r="J2022" i="2"/>
  <c r="AE1172" i="2"/>
  <c r="AF1172" i="2" s="1"/>
  <c r="J1651" i="2"/>
  <c r="S1266" i="2"/>
  <c r="AC1222" i="2"/>
  <c r="AE741" i="2"/>
  <c r="K89" i="2"/>
  <c r="J639" i="2"/>
  <c r="AB608" i="2"/>
  <c r="W27" i="1" s="1"/>
  <c r="AE391" i="2"/>
  <c r="M1223" i="2"/>
  <c r="AE1190" i="2"/>
  <c r="T181" i="2"/>
  <c r="T5359" i="2" s="1"/>
  <c r="Q174" i="2"/>
  <c r="Q5352" i="2" s="1"/>
  <c r="T121" i="2"/>
  <c r="T5299" i="2" s="1"/>
  <c r="X1133" i="2"/>
  <c r="J1158" i="2"/>
  <c r="O203" i="2"/>
  <c r="O201" i="2" s="1"/>
  <c r="S113" i="2"/>
  <c r="S5291" i="2" s="1"/>
  <c r="Z177" i="2"/>
  <c r="Z5355" i="2" s="1"/>
  <c r="AD1175" i="2"/>
  <c r="I167" i="2"/>
  <c r="L623" i="2"/>
  <c r="AE184" i="2"/>
  <c r="N165" i="2"/>
  <c r="N5343" i="2" s="1"/>
  <c r="X174" i="2"/>
  <c r="L320" i="2"/>
  <c r="V121" i="2"/>
  <c r="O78" i="6"/>
  <c r="J20" i="6"/>
  <c r="O20" i="6" s="1"/>
  <c r="H28" i="6"/>
  <c r="K28" i="6" s="1"/>
  <c r="K86" i="6"/>
  <c r="Q86" i="6" s="1"/>
  <c r="E15" i="6"/>
  <c r="O15" i="6" s="1"/>
  <c r="O73" i="6"/>
  <c r="K88" i="5"/>
  <c r="F175" i="4"/>
  <c r="Q175" i="4" s="1"/>
  <c r="O175" i="4"/>
  <c r="P175" i="4" s="1"/>
  <c r="M85" i="5"/>
  <c r="C27" i="5"/>
  <c r="M27" i="5" s="1"/>
  <c r="F71" i="5"/>
  <c r="M3765" i="2"/>
  <c r="M3839" i="2"/>
  <c r="I3778" i="2"/>
  <c r="K3836" i="2"/>
  <c r="K2901" i="2" s="1"/>
  <c r="K5356" i="2" s="1"/>
  <c r="M3792" i="2"/>
  <c r="M2857" i="2" s="1"/>
  <c r="M5300" i="2" s="1"/>
  <c r="M3062" i="2"/>
  <c r="K3066" i="2"/>
  <c r="AE2542" i="2"/>
  <c r="I3123" i="2"/>
  <c r="M2228" i="2"/>
  <c r="M1157" i="2" s="1"/>
  <c r="M102" i="2" s="1"/>
  <c r="M1235" i="2"/>
  <c r="M179" i="2" s="1"/>
  <c r="K2327" i="2"/>
  <c r="L2017" i="2"/>
  <c r="L1157" i="2" s="1"/>
  <c r="L102" i="2" s="1"/>
  <c r="K1186" i="2"/>
  <c r="J1145" i="2"/>
  <c r="J90" i="2" s="1"/>
  <c r="K1697" i="2"/>
  <c r="M1239" i="2"/>
  <c r="M183" i="2" s="1"/>
  <c r="L1197" i="2"/>
  <c r="L141" i="2" s="1"/>
  <c r="K1192" i="2"/>
  <c r="K136" i="2" s="1"/>
  <c r="L1173" i="2"/>
  <c r="L117" i="2" s="1"/>
  <c r="AA1136" i="2"/>
  <c r="M2101" i="2"/>
  <c r="M2124" i="2" s="1"/>
  <c r="H99" i="1" s="1"/>
  <c r="J1198" i="2"/>
  <c r="J1193" i="2"/>
  <c r="L1156" i="2"/>
  <c r="L101" i="2" s="1"/>
  <c r="K1155" i="2"/>
  <c r="K100" i="2" s="1"/>
  <c r="L1143" i="2"/>
  <c r="L342" i="2"/>
  <c r="J427" i="2"/>
  <c r="J216" i="2" s="1"/>
  <c r="M168" i="2"/>
  <c r="M1152" i="2"/>
  <c r="M97" i="2" s="1"/>
  <c r="Y1163" i="2"/>
  <c r="K411" i="2"/>
  <c r="K200" i="2" s="1"/>
  <c r="L390" i="2"/>
  <c r="J373" i="2"/>
  <c r="J162" i="2" s="1"/>
  <c r="K354" i="2"/>
  <c r="K143" i="2" s="1"/>
  <c r="L1138" i="2"/>
  <c r="L83" i="2" s="1"/>
  <c r="L5261" i="2" s="1"/>
  <c r="U1133" i="2"/>
  <c r="AD180" i="2"/>
  <c r="AD5358" i="2" s="1"/>
  <c r="X144" i="2"/>
  <c r="X5322" i="2" s="1"/>
  <c r="M393" i="2"/>
  <c r="M182" i="2" s="1"/>
  <c r="I175" i="2"/>
  <c r="I5353" i="2" s="1"/>
  <c r="L323" i="2"/>
  <c r="L112" i="2" s="1"/>
  <c r="I91" i="2"/>
  <c r="I5269" i="2" s="1"/>
  <c r="J300" i="2"/>
  <c r="J89" i="2" s="1"/>
  <c r="W120" i="2"/>
  <c r="AD130" i="2"/>
  <c r="K338" i="2"/>
  <c r="J127" i="2"/>
  <c r="Z122" i="2"/>
  <c r="J350" i="2"/>
  <c r="M352" i="2"/>
  <c r="M141" i="2" s="1"/>
  <c r="K390" i="2"/>
  <c r="K179" i="2" s="1"/>
  <c r="R330" i="2"/>
  <c r="R292" i="2"/>
  <c r="R82" i="2"/>
  <c r="W428" i="2"/>
  <c r="W218" i="2"/>
  <c r="M356" i="2"/>
  <c r="M145" i="2" s="1"/>
  <c r="K344" i="2"/>
  <c r="J118" i="2"/>
  <c r="M5329" i="2"/>
  <c r="Y4442" i="2"/>
  <c r="Y4446" i="2" s="1"/>
  <c r="T201" i="1"/>
  <c r="W4442" i="2"/>
  <c r="W4446" i="2" s="1"/>
  <c r="R201" i="1"/>
  <c r="S141" i="1"/>
  <c r="P157" i="6"/>
  <c r="F25" i="6"/>
  <c r="E93" i="6"/>
  <c r="H119" i="4"/>
  <c r="K116" i="4"/>
  <c r="H18" i="6"/>
  <c r="K18" i="6" s="1"/>
  <c r="K76" i="6"/>
  <c r="Q76" i="6" s="1"/>
  <c r="H90" i="6"/>
  <c r="O81" i="4"/>
  <c r="E23" i="4"/>
  <c r="O168" i="4"/>
  <c r="O171" i="4" s="1"/>
  <c r="E171" i="4"/>
  <c r="Q151" i="4"/>
  <c r="Q19" i="3"/>
  <c r="O168" i="5"/>
  <c r="O171" i="5" s="1"/>
  <c r="P86" i="5"/>
  <c r="P23" i="3"/>
  <c r="M25" i="3"/>
  <c r="P25" i="3" s="1"/>
  <c r="F25" i="3"/>
  <c r="C32" i="3"/>
  <c r="T5188" i="2"/>
  <c r="Z5153" i="2"/>
  <c r="AC4592" i="2"/>
  <c r="X209" i="1" s="1"/>
  <c r="K145" i="3"/>
  <c r="Q142" i="3"/>
  <c r="F27" i="3"/>
  <c r="M27" i="3"/>
  <c r="P27" i="3" s="1"/>
  <c r="L219" i="1"/>
  <c r="Q4816" i="2"/>
  <c r="Q4820" i="2" s="1"/>
  <c r="M4327" i="2"/>
  <c r="Y191" i="1"/>
  <c r="K4046" i="2"/>
  <c r="K3860" i="2"/>
  <c r="M3858" i="2"/>
  <c r="S4814" i="2"/>
  <c r="Z4779" i="2"/>
  <c r="U219" i="1" s="1"/>
  <c r="W5348" i="2"/>
  <c r="W5336" i="2"/>
  <c r="U4031" i="2"/>
  <c r="P179" i="1" s="1"/>
  <c r="AA4031" i="2"/>
  <c r="V179" i="1" s="1"/>
  <c r="AC3829" i="2"/>
  <c r="AC2895" i="2"/>
  <c r="U3829" i="2"/>
  <c r="U2895" i="2"/>
  <c r="AE3830" i="2"/>
  <c r="AB3824" i="2"/>
  <c r="AB2890" i="2"/>
  <c r="AE4016" i="2"/>
  <c r="X4966" i="2"/>
  <c r="S5357" i="2"/>
  <c r="L4058" i="2"/>
  <c r="L3872" i="2"/>
  <c r="L3871" i="2" s="1"/>
  <c r="T3859" i="2"/>
  <c r="S3859" i="2"/>
  <c r="X5327" i="2"/>
  <c r="X2883" i="2"/>
  <c r="X5326" i="2" s="1"/>
  <c r="N2825" i="2"/>
  <c r="L161" i="1"/>
  <c r="Q3694" i="2"/>
  <c r="Q3698" i="2" s="1"/>
  <c r="N3694" i="2"/>
  <c r="N3698" i="2" s="1"/>
  <c r="I161" i="1"/>
  <c r="I162" i="1" s="1"/>
  <c r="I164" i="1" s="1"/>
  <c r="J3576" i="2"/>
  <c r="J3016" i="2"/>
  <c r="AE3485" i="2"/>
  <c r="L2872" i="2"/>
  <c r="L5315" i="2" s="1"/>
  <c r="T221" i="1"/>
  <c r="L4759" i="2"/>
  <c r="AE3796" i="2"/>
  <c r="S3794" i="2"/>
  <c r="L3793" i="2"/>
  <c r="L2858" i="2" s="1"/>
  <c r="L4724" i="2"/>
  <c r="AE3870" i="2"/>
  <c r="X3766" i="2"/>
  <c r="X4218" i="2"/>
  <c r="S189" i="1" s="1"/>
  <c r="AC3694" i="2"/>
  <c r="AC3698" i="2" s="1"/>
  <c r="X161" i="1"/>
  <c r="J3074" i="2"/>
  <c r="J2887" i="2" s="1"/>
  <c r="K4753" i="2"/>
  <c r="K3777" i="2"/>
  <c r="K3962" i="2"/>
  <c r="R5345" i="2"/>
  <c r="R5333" i="2"/>
  <c r="R2889" i="2"/>
  <c r="R5332" i="2" s="1"/>
  <c r="AB3470" i="2"/>
  <c r="W149" i="1" s="1"/>
  <c r="AE3455" i="2"/>
  <c r="W3470" i="2"/>
  <c r="R149" i="1" s="1"/>
  <c r="J3444" i="2"/>
  <c r="J3071" i="2"/>
  <c r="K2872" i="2"/>
  <c r="J2861" i="2"/>
  <c r="J2871" i="2"/>
  <c r="J5314" i="2" s="1"/>
  <c r="R2936" i="2"/>
  <c r="AE2737" i="2"/>
  <c r="M4701" i="2"/>
  <c r="J3793" i="2"/>
  <c r="U3784" i="2"/>
  <c r="AE3786" i="2"/>
  <c r="X3829" i="2"/>
  <c r="V2875" i="2"/>
  <c r="V5318" i="2" s="1"/>
  <c r="AE3062" i="2"/>
  <c r="K3611" i="2"/>
  <c r="K3051" i="2"/>
  <c r="AD2856" i="2"/>
  <c r="AD3041" i="2"/>
  <c r="R2859" i="2"/>
  <c r="Q5293" i="2"/>
  <c r="Q5292" i="2" s="1"/>
  <c r="Q5281" i="2"/>
  <c r="Q2849" i="2"/>
  <c r="Q5280" i="2" s="1"/>
  <c r="T5284" i="2"/>
  <c r="K2664" i="2"/>
  <c r="I3120" i="2"/>
  <c r="I2934" i="2"/>
  <c r="AB2868" i="2"/>
  <c r="AB5311" i="2" s="1"/>
  <c r="M2496" i="2"/>
  <c r="K3602" i="2"/>
  <c r="K3042" i="2"/>
  <c r="AD3036" i="2"/>
  <c r="AD2851" i="2"/>
  <c r="AD5294" i="2" s="1"/>
  <c r="V3036" i="2"/>
  <c r="V2851" i="2"/>
  <c r="V5294" i="2" s="1"/>
  <c r="AE3038" i="2"/>
  <c r="N3320" i="2"/>
  <c r="N3324" i="2" s="1"/>
  <c r="I141" i="1"/>
  <c r="S1703" i="2"/>
  <c r="S1707" i="2" s="1"/>
  <c r="N79" i="1"/>
  <c r="H1239" i="2"/>
  <c r="K1775" i="2"/>
  <c r="K1140" i="2"/>
  <c r="X27" i="1"/>
  <c r="AC645" i="2"/>
  <c r="AC649" i="2" s="1"/>
  <c r="T108" i="2"/>
  <c r="T5288" i="2"/>
  <c r="Q17" i="1"/>
  <c r="U1067" i="2"/>
  <c r="U1071" i="2" s="1"/>
  <c r="P49" i="1"/>
  <c r="F29" i="6"/>
  <c r="K71" i="5"/>
  <c r="Q71" i="5" s="1"/>
  <c r="H13" i="5"/>
  <c r="K13" i="5" s="1"/>
  <c r="M71" i="5"/>
  <c r="P71" i="5" s="1"/>
  <c r="O78" i="4"/>
  <c r="E20" i="4"/>
  <c r="O20" i="4" s="1"/>
  <c r="K78" i="6"/>
  <c r="Q78" i="6" s="1"/>
  <c r="H20" i="6"/>
  <c r="M78" i="6"/>
  <c r="P78" i="6" s="1"/>
  <c r="G35" i="5"/>
  <c r="L32" i="5"/>
  <c r="C93" i="5"/>
  <c r="F90" i="5"/>
  <c r="F93" i="5" s="1"/>
  <c r="K90" i="3"/>
  <c r="H93" i="3"/>
  <c r="S221" i="1"/>
  <c r="P4629" i="2"/>
  <c r="P4633" i="2" s="1"/>
  <c r="K211" i="1"/>
  <c r="K212" i="1" s="1"/>
  <c r="K214" i="1" s="1"/>
  <c r="T202" i="1"/>
  <c r="T204" i="1" s="1"/>
  <c r="K5342" i="2"/>
  <c r="K4327" i="2"/>
  <c r="I189" i="1"/>
  <c r="I192" i="1" s="1"/>
  <c r="I194" i="1" s="1"/>
  <c r="N4255" i="2"/>
  <c r="N4259" i="2" s="1"/>
  <c r="X201" i="1"/>
  <c r="T211" i="1"/>
  <c r="R211" i="1"/>
  <c r="L5282" i="2"/>
  <c r="L5270" i="2"/>
  <c r="R181" i="1"/>
  <c r="K3806" i="2"/>
  <c r="J3761" i="2"/>
  <c r="J3760" i="2" s="1"/>
  <c r="J3947" i="2"/>
  <c r="I4816" i="2"/>
  <c r="I4820" i="2" s="1"/>
  <c r="D221" i="1"/>
  <c r="D222" i="1" s="1"/>
  <c r="D224" i="1" s="1"/>
  <c r="S5359" i="2"/>
  <c r="AE3869" i="2"/>
  <c r="AE3868" i="2" s="1"/>
  <c r="S3868" i="2"/>
  <c r="AD3856" i="2"/>
  <c r="AD2922" i="2"/>
  <c r="V3856" i="2"/>
  <c r="V2922" i="2"/>
  <c r="S2893" i="2"/>
  <c r="AE3828" i="2"/>
  <c r="AC2890" i="2"/>
  <c r="AC3824" i="2"/>
  <c r="J4011" i="2"/>
  <c r="J3825" i="2"/>
  <c r="J3824" i="2" s="1"/>
  <c r="K3764" i="2"/>
  <c r="K3763" i="2" s="1"/>
  <c r="K3950" i="2"/>
  <c r="Z5003" i="2"/>
  <c r="Z5007" i="2" s="1"/>
  <c r="T2927" i="2"/>
  <c r="AE3862" i="2"/>
  <c r="K4242" i="2"/>
  <c r="K3869" i="2"/>
  <c r="P2859" i="2"/>
  <c r="Q5260" i="2"/>
  <c r="Q5259" i="2" s="1"/>
  <c r="Q2828" i="2"/>
  <c r="Y211" i="1"/>
  <c r="M5290" i="2"/>
  <c r="M5278" i="2"/>
  <c r="K3828" i="2"/>
  <c r="K2893" i="2" s="1"/>
  <c r="AB3859" i="2"/>
  <c r="J3950" i="2"/>
  <c r="J3764" i="2"/>
  <c r="J3763" i="2" s="1"/>
  <c r="AA5329" i="2"/>
  <c r="AA5341" i="2"/>
  <c r="AD5343" i="2"/>
  <c r="AD5331" i="2"/>
  <c r="T161" i="1"/>
  <c r="X141" i="1"/>
  <c r="U3320" i="2"/>
  <c r="U3324" i="2" s="1"/>
  <c r="P141" i="1"/>
  <c r="AB3108" i="2"/>
  <c r="AB2922" i="2"/>
  <c r="AB5347" i="2"/>
  <c r="AB5335" i="2"/>
  <c r="T2892" i="2"/>
  <c r="AE3079" i="2"/>
  <c r="AB5330" i="2"/>
  <c r="AB5342" i="2"/>
  <c r="I179" i="1"/>
  <c r="N4068" i="2"/>
  <c r="N4072" i="2" s="1"/>
  <c r="S5353" i="2"/>
  <c r="V2886" i="2"/>
  <c r="AE3073" i="2"/>
  <c r="AI2763" i="2"/>
  <c r="E2763" i="2"/>
  <c r="AB4779" i="2"/>
  <c r="W219" i="1" s="1"/>
  <c r="T3794" i="2"/>
  <c r="AE3795" i="2"/>
  <c r="AE3794" i="2" s="1"/>
  <c r="Z5343" i="2"/>
  <c r="Z5331" i="2"/>
  <c r="K3065" i="2"/>
  <c r="K2878" i="2" s="1"/>
  <c r="K5321" i="2" s="1"/>
  <c r="I5281" i="2"/>
  <c r="I2849" i="2"/>
  <c r="H1224" i="2"/>
  <c r="AC2827" i="2"/>
  <c r="AC5258" i="2" s="1"/>
  <c r="AC3760" i="2"/>
  <c r="X2865" i="2"/>
  <c r="X5308" i="2" s="1"/>
  <c r="AE3800" i="2"/>
  <c r="X3798" i="2"/>
  <c r="J3073" i="2"/>
  <c r="J2886" i="2" s="1"/>
  <c r="J3257" i="2"/>
  <c r="K5328" i="2"/>
  <c r="AD3070" i="2"/>
  <c r="AD2884" i="2"/>
  <c r="L3071" i="2"/>
  <c r="L3257" i="2"/>
  <c r="Y5340" i="2"/>
  <c r="AE162" i="2"/>
  <c r="M1147" i="2"/>
  <c r="M92" i="2" s="1"/>
  <c r="M1351" i="2"/>
  <c r="AB3798" i="2"/>
  <c r="Z2938" i="2"/>
  <c r="Z5393" i="2" s="1"/>
  <c r="Z3123" i="2"/>
  <c r="O161" i="1"/>
  <c r="W3120" i="2"/>
  <c r="W2934" i="2"/>
  <c r="AE3110" i="2"/>
  <c r="S2923" i="2"/>
  <c r="U69" i="1"/>
  <c r="N69" i="1"/>
  <c r="AA1257" i="2"/>
  <c r="AA202" i="2"/>
  <c r="AA201" i="2" s="1"/>
  <c r="S1257" i="2"/>
  <c r="S202" i="2"/>
  <c r="AE1258" i="2"/>
  <c r="I1491" i="2"/>
  <c r="I1495" i="2" s="1"/>
  <c r="Z199" i="2"/>
  <c r="Z1254" i="2"/>
  <c r="K1466" i="2"/>
  <c r="K1255" i="2"/>
  <c r="K1254" i="2" s="1"/>
  <c r="N2924" i="2"/>
  <c r="R5290" i="2"/>
  <c r="R5278" i="2"/>
  <c r="AB2126" i="2"/>
  <c r="AB2130" i="2" s="1"/>
  <c r="W99" i="1"/>
  <c r="H1211" i="2"/>
  <c r="I111" i="2"/>
  <c r="I5289" i="2" s="1"/>
  <c r="H1166" i="2"/>
  <c r="AE761" i="2"/>
  <c r="J424" i="2"/>
  <c r="V5321" i="2"/>
  <c r="K145" i="6"/>
  <c r="O26" i="6"/>
  <c r="F26" i="6"/>
  <c r="M82" i="6"/>
  <c r="F82" i="6"/>
  <c r="C24" i="6"/>
  <c r="M168" i="5"/>
  <c r="F168" i="5"/>
  <c r="F171" i="5" s="1"/>
  <c r="C171" i="5"/>
  <c r="K197" i="6"/>
  <c r="Q197" i="6" s="1"/>
  <c r="Q194" i="6"/>
  <c r="M197" i="5"/>
  <c r="P194" i="5"/>
  <c r="P197" i="5" s="1"/>
  <c r="M13" i="5"/>
  <c r="P13" i="5" s="1"/>
  <c r="F13" i="5"/>
  <c r="F71" i="4"/>
  <c r="M71" i="4"/>
  <c r="C13" i="4"/>
  <c r="K80" i="6"/>
  <c r="Q80" i="6" s="1"/>
  <c r="H22" i="6"/>
  <c r="K22" i="6" s="1"/>
  <c r="M80" i="6"/>
  <c r="P80" i="6" s="1"/>
  <c r="H145" i="4"/>
  <c r="K142" i="4"/>
  <c r="Q71" i="4"/>
  <c r="H119" i="3"/>
  <c r="K116" i="3"/>
  <c r="M116" i="3"/>
  <c r="Q25" i="3"/>
  <c r="O87" i="4"/>
  <c r="E29" i="4"/>
  <c r="O29" i="4" s="1"/>
  <c r="F171" i="3"/>
  <c r="Q168" i="3"/>
  <c r="Q64" i="5"/>
  <c r="K67" i="5"/>
  <c r="Q67" i="5" s="1"/>
  <c r="J5107" i="2"/>
  <c r="AE5107" i="2"/>
  <c r="AE4911" i="2"/>
  <c r="L4390" i="2"/>
  <c r="AC5153" i="2"/>
  <c r="AC5190" i="2" s="1"/>
  <c r="AC5194" i="2" s="1"/>
  <c r="J4951" i="2"/>
  <c r="AE4920" i="2"/>
  <c r="S4442" i="2"/>
  <c r="S4446" i="2" s="1"/>
  <c r="N201" i="1"/>
  <c r="M4359" i="2"/>
  <c r="S2897" i="2"/>
  <c r="S5352" i="2" s="1"/>
  <c r="AE3832" i="2"/>
  <c r="Z3829" i="2"/>
  <c r="V3829" i="2"/>
  <c r="V2895" i="2"/>
  <c r="X2874" i="2"/>
  <c r="X5317" i="2" s="1"/>
  <c r="AE3809" i="2"/>
  <c r="AE3801" i="2"/>
  <c r="J4981" i="2"/>
  <c r="K4627" i="2"/>
  <c r="R4629" i="2"/>
  <c r="R4633" i="2" s="1"/>
  <c r="M211" i="1"/>
  <c r="M212" i="1" s="1"/>
  <c r="M214" i="1" s="1"/>
  <c r="N211" i="1"/>
  <c r="AB5341" i="2"/>
  <c r="AB5329" i="2"/>
  <c r="V201" i="1"/>
  <c r="R191" i="1"/>
  <c r="J4242" i="2"/>
  <c r="J4253" i="2" s="1"/>
  <c r="J3869" i="2"/>
  <c r="J2934" i="2" s="1"/>
  <c r="AE3865" i="2"/>
  <c r="K3858" i="2"/>
  <c r="K2923" i="2" s="1"/>
  <c r="K4230" i="2"/>
  <c r="L3839" i="2"/>
  <c r="L2904" i="2" s="1"/>
  <c r="V2872" i="2"/>
  <c r="V5315" i="2" s="1"/>
  <c r="AE3807" i="2"/>
  <c r="X2869" i="2"/>
  <c r="X5312" i="2" s="1"/>
  <c r="AE3804" i="2"/>
  <c r="K4172" i="2"/>
  <c r="O4068" i="2"/>
  <c r="O4072" i="2" s="1"/>
  <c r="J181" i="1"/>
  <c r="J4158" i="2"/>
  <c r="J3785" i="2"/>
  <c r="J4152" i="2"/>
  <c r="M4149" i="2"/>
  <c r="M3777" i="2"/>
  <c r="AE3776" i="2"/>
  <c r="AE3775" i="2" s="1"/>
  <c r="S3775" i="2"/>
  <c r="AI5399" i="2"/>
  <c r="AI5401" i="2" s="1"/>
  <c r="AI5405" i="2" s="1"/>
  <c r="AI2946" i="2"/>
  <c r="AI2950" i="2" s="1"/>
  <c r="N5293" i="2"/>
  <c r="N5292" i="2" s="1"/>
  <c r="N5281" i="2"/>
  <c r="N2849" i="2"/>
  <c r="N5280" i="2" s="1"/>
  <c r="T4218" i="2"/>
  <c r="O189" i="1" s="1"/>
  <c r="AA3760" i="2"/>
  <c r="AA2826" i="2"/>
  <c r="U4068" i="2"/>
  <c r="U4072" i="2" s="1"/>
  <c r="I4066" i="2"/>
  <c r="T181" i="1"/>
  <c r="J3860" i="2"/>
  <c r="J4046" i="2"/>
  <c r="R5360" i="2"/>
  <c r="M3692" i="2"/>
  <c r="J2877" i="2"/>
  <c r="K4713" i="2"/>
  <c r="AB2834" i="2"/>
  <c r="AB5265" i="2" s="1"/>
  <c r="AB3766" i="2"/>
  <c r="T2834" i="2"/>
  <c r="T5265" i="2" s="1"/>
  <c r="T3766" i="2"/>
  <c r="AE3769" i="2"/>
  <c r="L3808" i="2"/>
  <c r="K3762" i="2"/>
  <c r="K3947" i="2"/>
  <c r="J129" i="1"/>
  <c r="L3424" i="2"/>
  <c r="L3051" i="2"/>
  <c r="J2853" i="2"/>
  <c r="M3386" i="2"/>
  <c r="M3014" i="2"/>
  <c r="J3125" i="2"/>
  <c r="J2938" i="2" s="1"/>
  <c r="J5393" i="2" s="1"/>
  <c r="J3310" i="2"/>
  <c r="AC2934" i="2"/>
  <c r="AC3120" i="2"/>
  <c r="U2934" i="2"/>
  <c r="U3120" i="2"/>
  <c r="AE3119" i="2"/>
  <c r="S2932" i="2"/>
  <c r="T5351" i="2"/>
  <c r="S3041" i="2"/>
  <c r="S2855" i="2"/>
  <c r="Y5291" i="2"/>
  <c r="Y5279" i="2"/>
  <c r="I5276" i="2"/>
  <c r="AA2834" i="2"/>
  <c r="AA5265" i="2" s="1"/>
  <c r="AA3018" i="2"/>
  <c r="AE3864" i="2"/>
  <c r="AB3760" i="2"/>
  <c r="AC2935" i="2"/>
  <c r="AC5390" i="2" s="1"/>
  <c r="AC3868" i="2"/>
  <c r="AC5347" i="2"/>
  <c r="AC5335" i="2"/>
  <c r="L3223" i="2"/>
  <c r="L3037" i="2"/>
  <c r="W5278" i="2"/>
  <c r="W5290" i="2"/>
  <c r="L3032" i="2"/>
  <c r="L3217" i="2"/>
  <c r="AC2844" i="2"/>
  <c r="AC3030" i="2"/>
  <c r="U2844" i="2"/>
  <c r="U3030" i="2"/>
  <c r="AE3031" i="2"/>
  <c r="V2842" i="2"/>
  <c r="V3027" i="2"/>
  <c r="L2836" i="2"/>
  <c r="J2833" i="2"/>
  <c r="S2827" i="2"/>
  <c r="S3012" i="2"/>
  <c r="AE3014" i="2"/>
  <c r="K2927" i="2"/>
  <c r="L3404" i="2"/>
  <c r="L3031" i="2"/>
  <c r="M2901" i="2"/>
  <c r="M5356" i="2" s="1"/>
  <c r="L3079" i="2"/>
  <c r="L2892" i="2" s="1"/>
  <c r="L3263" i="2"/>
  <c r="L2881" i="2"/>
  <c r="L5324" i="2" s="1"/>
  <c r="Z2865" i="2"/>
  <c r="Z3050" i="2"/>
  <c r="X3050" i="2"/>
  <c r="X2864" i="2"/>
  <c r="S2861" i="2"/>
  <c r="AE3048" i="2"/>
  <c r="S3046" i="2"/>
  <c r="I3081" i="2"/>
  <c r="AD2860" i="2"/>
  <c r="AB2826" i="2"/>
  <c r="U201" i="1"/>
  <c r="T2897" i="2"/>
  <c r="T5352" i="2" s="1"/>
  <c r="T3829" i="2"/>
  <c r="Z5291" i="2"/>
  <c r="Z5279" i="2"/>
  <c r="AA3778" i="2"/>
  <c r="AA2844" i="2"/>
  <c r="AE3779" i="2"/>
  <c r="AE3778" i="2" s="1"/>
  <c r="S3778" i="2"/>
  <c r="S2844" i="2"/>
  <c r="AE3854" i="2"/>
  <c r="S2919" i="2"/>
  <c r="U2903" i="2"/>
  <c r="AE3838" i="2"/>
  <c r="V3076" i="2"/>
  <c r="V2890" i="2"/>
  <c r="M2923" i="2"/>
  <c r="AB2872" i="2"/>
  <c r="AB5315" i="2" s="1"/>
  <c r="AE3059" i="2"/>
  <c r="L3041" i="2"/>
  <c r="AB2835" i="2"/>
  <c r="AB5266" i="2" s="1"/>
  <c r="AE3022" i="2"/>
  <c r="AE3205" i="2"/>
  <c r="Z2829" i="2"/>
  <c r="Z3015" i="2"/>
  <c r="K3202" i="2"/>
  <c r="K3016" i="2"/>
  <c r="K3768" i="2"/>
  <c r="AE3768" i="2"/>
  <c r="S2833" i="2"/>
  <c r="L3128" i="2"/>
  <c r="L3314" i="2"/>
  <c r="K3128" i="2"/>
  <c r="K3314" i="2"/>
  <c r="G99" i="1"/>
  <c r="T1703" i="2"/>
  <c r="T1707" i="2" s="1"/>
  <c r="O79" i="1"/>
  <c r="O80" i="1" s="1"/>
  <c r="O82" i="1" s="1"/>
  <c r="T5341" i="2"/>
  <c r="AE163" i="2"/>
  <c r="X69" i="1"/>
  <c r="AE3505" i="2"/>
  <c r="Y3108" i="2"/>
  <c r="Y2922" i="2"/>
  <c r="R109" i="1"/>
  <c r="W2337" i="2"/>
  <c r="W2341" i="2" s="1"/>
  <c r="T2337" i="2"/>
  <c r="T2341" i="2" s="1"/>
  <c r="O109" i="1"/>
  <c r="R110" i="1"/>
  <c r="R112" i="1" s="1"/>
  <c r="O110" i="1"/>
  <c r="O112" i="1" s="1"/>
  <c r="O99" i="1"/>
  <c r="L4598" i="2"/>
  <c r="L2095" i="2"/>
  <c r="W100" i="1"/>
  <c r="W102" i="1" s="1"/>
  <c r="X219" i="2"/>
  <c r="X5397" i="2" s="1"/>
  <c r="X1273" i="2"/>
  <c r="X215" i="2"/>
  <c r="X1269" i="2"/>
  <c r="M1902" i="2"/>
  <c r="M1268" i="2"/>
  <c r="M1266" i="2" s="1"/>
  <c r="I79" i="1"/>
  <c r="AA1227" i="2"/>
  <c r="AA172" i="2"/>
  <c r="AA171" i="2" s="1"/>
  <c r="N80" i="1"/>
  <c r="N82" i="1" s="1"/>
  <c r="V1216" i="2"/>
  <c r="V161" i="2"/>
  <c r="V160" i="2" s="1"/>
  <c r="L1142" i="2"/>
  <c r="L1563" i="2"/>
  <c r="AF1565" i="2"/>
  <c r="G1563" i="2"/>
  <c r="H1565" i="2"/>
  <c r="L1485" i="2"/>
  <c r="L1274" i="2"/>
  <c r="L1273" i="2" s="1"/>
  <c r="Q1491" i="2"/>
  <c r="Q1495" i="2" s="1"/>
  <c r="L69" i="1"/>
  <c r="J1233" i="2"/>
  <c r="J177" i="2" s="1"/>
  <c r="J1439" i="2"/>
  <c r="S1169" i="2"/>
  <c r="AE1170" i="2"/>
  <c r="AE1166" i="2"/>
  <c r="AF1166" i="2" s="1"/>
  <c r="R111" i="2"/>
  <c r="AE111" i="2" s="1"/>
  <c r="AD1163" i="2"/>
  <c r="AD109" i="2"/>
  <c r="N1163" i="2"/>
  <c r="N109" i="2"/>
  <c r="I1136" i="2"/>
  <c r="I82" i="2"/>
  <c r="I81" i="2" s="1"/>
  <c r="Z1067" i="2"/>
  <c r="Z1071" i="2" s="1"/>
  <c r="U49" i="1"/>
  <c r="Z1160" i="2"/>
  <c r="Z106" i="2"/>
  <c r="AE1161" i="2"/>
  <c r="R1160" i="2"/>
  <c r="R106" i="2"/>
  <c r="AB1139" i="2"/>
  <c r="Q69" i="1"/>
  <c r="S206" i="2"/>
  <c r="AE1262" i="2"/>
  <c r="S204" i="2"/>
  <c r="AE1260" i="2"/>
  <c r="Y1454" i="2"/>
  <c r="T67" i="1" s="1"/>
  <c r="I1175" i="2"/>
  <c r="I123" i="2"/>
  <c r="I5301" i="2" s="1"/>
  <c r="W143" i="2"/>
  <c r="AE143" i="2" s="1"/>
  <c r="W339" i="2"/>
  <c r="Y133" i="2"/>
  <c r="Y5311" i="2" s="1"/>
  <c r="AE344" i="2"/>
  <c r="V130" i="2"/>
  <c r="AE341" i="2"/>
  <c r="V339" i="2"/>
  <c r="I339" i="2"/>
  <c r="I129" i="2"/>
  <c r="N90" i="2"/>
  <c r="N5268" i="2" s="1"/>
  <c r="N295" i="2"/>
  <c r="O289" i="2"/>
  <c r="O79" i="2"/>
  <c r="AE177" i="2"/>
  <c r="R5355" i="2"/>
  <c r="AA3694" i="2"/>
  <c r="AA3698" i="2" s="1"/>
  <c r="V161" i="1"/>
  <c r="V162" i="1" s="1"/>
  <c r="V164" i="1" s="1"/>
  <c r="S3694" i="2"/>
  <c r="S3698" i="2" s="1"/>
  <c r="N161" i="1"/>
  <c r="AB5348" i="2"/>
  <c r="AB5336" i="2"/>
  <c r="J3080" i="2"/>
  <c r="J2893" i="2" s="1"/>
  <c r="O3131" i="2"/>
  <c r="H1214" i="2"/>
  <c r="AB192" i="1"/>
  <c r="B194" i="1"/>
  <c r="AB194" i="1" s="1"/>
  <c r="F168" i="6"/>
  <c r="F171" i="6" s="1"/>
  <c r="C171" i="6"/>
  <c r="M168" i="6"/>
  <c r="M171" i="6" s="1"/>
  <c r="Q168" i="6"/>
  <c r="K171" i="6"/>
  <c r="Q171" i="6" s="1"/>
  <c r="K81" i="6"/>
  <c r="H23" i="6"/>
  <c r="K23" i="6" s="1"/>
  <c r="M28" i="6"/>
  <c r="C30" i="4"/>
  <c r="F88" i="4"/>
  <c r="Q88" i="4" s="1"/>
  <c r="M88" i="4"/>
  <c r="F82" i="4"/>
  <c r="M82" i="4"/>
  <c r="C24" i="4"/>
  <c r="F80" i="4"/>
  <c r="C22" i="4"/>
  <c r="F78" i="4"/>
  <c r="C20" i="4"/>
  <c r="F76" i="4"/>
  <c r="C18" i="4"/>
  <c r="F74" i="4"/>
  <c r="C16" i="4"/>
  <c r="O76" i="4"/>
  <c r="E18" i="4"/>
  <c r="O18" i="4" s="1"/>
  <c r="J93" i="3"/>
  <c r="O90" i="3"/>
  <c r="O93" i="3" s="1"/>
  <c r="J23" i="4"/>
  <c r="K23" i="4" s="1"/>
  <c r="K81" i="4"/>
  <c r="J15" i="4"/>
  <c r="L93" i="4"/>
  <c r="O89" i="4"/>
  <c r="O88" i="4"/>
  <c r="E30" i="4"/>
  <c r="O30" i="4" s="1"/>
  <c r="AC4966" i="2"/>
  <c r="L4794" i="2"/>
  <c r="V211" i="1"/>
  <c r="M3830" i="2"/>
  <c r="V191" i="1"/>
  <c r="AE3827" i="2"/>
  <c r="S2892" i="2"/>
  <c r="AE4198" i="2"/>
  <c r="L4192" i="2"/>
  <c r="L3820" i="2"/>
  <c r="L2885" i="2" s="1"/>
  <c r="S2905" i="2"/>
  <c r="S5360" i="2" s="1"/>
  <c r="AE3840" i="2"/>
  <c r="X2882" i="2"/>
  <c r="AE3817" i="2"/>
  <c r="L4327" i="2"/>
  <c r="L3814" i="2"/>
  <c r="Q221" i="1"/>
  <c r="V4405" i="2"/>
  <c r="Q199" i="1" s="1"/>
  <c r="J3830" i="2"/>
  <c r="J4016" i="2"/>
  <c r="M3770" i="2"/>
  <c r="K3761" i="2"/>
  <c r="K3760" i="2" s="1"/>
  <c r="P5299" i="2"/>
  <c r="P5297" i="2" s="1"/>
  <c r="P2854" i="2"/>
  <c r="X162" i="1"/>
  <c r="X164" i="1" s="1"/>
  <c r="AB3507" i="2"/>
  <c r="AB3511" i="2" s="1"/>
  <c r="W151" i="1"/>
  <c r="X3127" i="2"/>
  <c r="X2941" i="2"/>
  <c r="L4577" i="2"/>
  <c r="AE4546" i="2"/>
  <c r="I4442" i="2"/>
  <c r="I4446" i="2" s="1"/>
  <c r="D201" i="1"/>
  <c r="D202" i="1" s="1"/>
  <c r="D204" i="1" s="1"/>
  <c r="AE3762" i="2"/>
  <c r="V4066" i="2"/>
  <c r="M4046" i="2"/>
  <c r="M3861" i="2"/>
  <c r="M2926" i="2" s="1"/>
  <c r="M5381" i="2" s="1"/>
  <c r="U3798" i="2"/>
  <c r="AE3802" i="2"/>
  <c r="U2867" i="2"/>
  <c r="K3796" i="2"/>
  <c r="K3981" i="2"/>
  <c r="L3981" i="2"/>
  <c r="L3795" i="2"/>
  <c r="AB3789" i="2"/>
  <c r="AE3790" i="2"/>
  <c r="K3786" i="2"/>
  <c r="K3971" i="2"/>
  <c r="L3965" i="2"/>
  <c r="L3779" i="2"/>
  <c r="AE3793" i="2"/>
  <c r="R5265" i="2"/>
  <c r="R2831" i="2"/>
  <c r="S5329" i="2"/>
  <c r="S5341" i="2"/>
  <c r="L3870" i="2"/>
  <c r="M4192" i="2"/>
  <c r="K4163" i="2"/>
  <c r="K3790" i="2"/>
  <c r="J3872" i="2"/>
  <c r="J3871" i="2" s="1"/>
  <c r="J4058" i="2"/>
  <c r="V2901" i="2"/>
  <c r="V5356" i="2" s="1"/>
  <c r="AE3088" i="2"/>
  <c r="N5277" i="2"/>
  <c r="N5289" i="2"/>
  <c r="N2843" i="2"/>
  <c r="N5274" i="2" s="1"/>
  <c r="J3060" i="2"/>
  <c r="J3052" i="2"/>
  <c r="M129" i="1"/>
  <c r="AC2865" i="2"/>
  <c r="AC3050" i="2"/>
  <c r="Z2861" i="2"/>
  <c r="Z5304" i="2" s="1"/>
  <c r="Z3046" i="2"/>
  <c r="Z2858" i="2"/>
  <c r="Z5301" i="2" s="1"/>
  <c r="AE3045" i="2"/>
  <c r="Z3041" i="2"/>
  <c r="AC2856" i="2"/>
  <c r="AC5299" i="2" s="1"/>
  <c r="AC3041" i="2"/>
  <c r="U2856" i="2"/>
  <c r="AE3043" i="2"/>
  <c r="U3041" i="2"/>
  <c r="Q5376" i="2"/>
  <c r="L3672" i="2"/>
  <c r="L3692" i="2" s="1"/>
  <c r="N151" i="1"/>
  <c r="I2925" i="2"/>
  <c r="I3111" i="2"/>
  <c r="W2919" i="2"/>
  <c r="W5374" i="2" s="1"/>
  <c r="AE3106" i="2"/>
  <c r="I3470" i="2"/>
  <c r="D149" i="1" s="1"/>
  <c r="AB3111" i="2"/>
  <c r="AB2925" i="2"/>
  <c r="S5313" i="2"/>
  <c r="AB3283" i="2"/>
  <c r="W139" i="1" s="1"/>
  <c r="X2855" i="2"/>
  <c r="X3041" i="2"/>
  <c r="Y2851" i="2"/>
  <c r="Y5294" i="2" s="1"/>
  <c r="Y3036" i="2"/>
  <c r="S2845" i="2"/>
  <c r="S5288" i="2" s="1"/>
  <c r="S3030" i="2"/>
  <c r="J3205" i="2"/>
  <c r="AE3056" i="2"/>
  <c r="W3030" i="2"/>
  <c r="Y221" i="1"/>
  <c r="J3985" i="2"/>
  <c r="J3799" i="2"/>
  <c r="L2939" i="2"/>
  <c r="K2862" i="2"/>
  <c r="K5305" i="2" s="1"/>
  <c r="K3233" i="2"/>
  <c r="K3047" i="2"/>
  <c r="AB2548" i="2"/>
  <c r="AB2552" i="2" s="1"/>
  <c r="K4158" i="2"/>
  <c r="K3785" i="2"/>
  <c r="K3784" i="2" s="1"/>
  <c r="Z3111" i="2"/>
  <c r="Z2925" i="2"/>
  <c r="AC3012" i="2"/>
  <c r="AC2826" i="2"/>
  <c r="AI2130" i="2"/>
  <c r="E2130" i="2"/>
  <c r="M3796" i="2"/>
  <c r="M2861" i="2" s="1"/>
  <c r="M4542" i="2"/>
  <c r="AE3866" i="2"/>
  <c r="S2759" i="2"/>
  <c r="S2763" i="2" s="1"/>
  <c r="AD2337" i="2"/>
  <c r="AD2341" i="2" s="1"/>
  <c r="AF1191" i="2"/>
  <c r="H1191" i="2"/>
  <c r="K1181" i="2"/>
  <c r="K1392" i="2"/>
  <c r="Z2942" i="2"/>
  <c r="Z5397" i="2" s="1"/>
  <c r="V3505" i="2"/>
  <c r="Y3127" i="2"/>
  <c r="Y2941" i="2"/>
  <c r="U3505" i="2"/>
  <c r="AA3050" i="2"/>
  <c r="AA2864" i="2"/>
  <c r="AC2835" i="2"/>
  <c r="AC5266" i="2" s="1"/>
  <c r="AD1703" i="2"/>
  <c r="AD1707" i="2" s="1"/>
  <c r="Y79" i="1"/>
  <c r="E1184" i="2"/>
  <c r="P1180" i="2"/>
  <c r="P125" i="2"/>
  <c r="P124" i="2" s="1"/>
  <c r="O1175" i="2"/>
  <c r="O122" i="2"/>
  <c r="I1163" i="2"/>
  <c r="I110" i="2"/>
  <c r="I5288" i="2" s="1"/>
  <c r="P1136" i="2"/>
  <c r="P82" i="2"/>
  <c r="P81" i="2" s="1"/>
  <c r="AC856" i="2"/>
  <c r="AC860" i="2" s="1"/>
  <c r="X39" i="1"/>
  <c r="X40" i="1" s="1"/>
  <c r="X42" i="1" s="1"/>
  <c r="H39" i="1"/>
  <c r="W856" i="2"/>
  <c r="W860" i="2" s="1"/>
  <c r="R39" i="1"/>
  <c r="P645" i="2"/>
  <c r="P649" i="2" s="1"/>
  <c r="K29" i="1"/>
  <c r="O27" i="1"/>
  <c r="T645" i="2"/>
  <c r="T649" i="2" s="1"/>
  <c r="S208" i="2"/>
  <c r="AE208" i="2" s="1"/>
  <c r="S412" i="2"/>
  <c r="AE419" i="2"/>
  <c r="N204" i="2"/>
  <c r="N5382" i="2" s="1"/>
  <c r="N412" i="2"/>
  <c r="Z200" i="2"/>
  <c r="Z409" i="2"/>
  <c r="U409" i="2"/>
  <c r="U199" i="2"/>
  <c r="U198" i="2" s="1"/>
  <c r="AE410" i="2"/>
  <c r="P69" i="1"/>
  <c r="J1375" i="2"/>
  <c r="J1164" i="2"/>
  <c r="AA160" i="2"/>
  <c r="AA5343" i="2"/>
  <c r="AC3859" i="2"/>
  <c r="AC2925" i="2"/>
  <c r="Y3859" i="2"/>
  <c r="Y2925" i="2"/>
  <c r="V2927" i="2"/>
  <c r="V5382" i="2" s="1"/>
  <c r="AE3114" i="2"/>
  <c r="I3318" i="2"/>
  <c r="Z3120" i="2"/>
  <c r="Z2934" i="2"/>
  <c r="M2842" i="2"/>
  <c r="O5291" i="2"/>
  <c r="O5279" i="2"/>
  <c r="K3854" i="2"/>
  <c r="Z2836" i="2"/>
  <c r="Z5267" i="2" s="1"/>
  <c r="AE3023" i="2"/>
  <c r="L3118" i="2"/>
  <c r="L2931" i="2" s="1"/>
  <c r="M4972" i="2"/>
  <c r="M2517" i="2"/>
  <c r="W109" i="1"/>
  <c r="X3763" i="2"/>
  <c r="AE3764" i="2"/>
  <c r="X2829" i="2"/>
  <c r="K3782" i="2"/>
  <c r="K2900" i="2"/>
  <c r="K5355" i="2" s="1"/>
  <c r="AD3081" i="2"/>
  <c r="AD2895" i="2"/>
  <c r="Z3283" i="2"/>
  <c r="U139" i="1" s="1"/>
  <c r="J3017" i="2"/>
  <c r="J2830" i="2" s="1"/>
  <c r="J5261" i="2" s="1"/>
  <c r="J3202" i="2"/>
  <c r="AE2104" i="2"/>
  <c r="AE2124" i="2" s="1"/>
  <c r="Y2089" i="2"/>
  <c r="T97" i="1" s="1"/>
  <c r="I96" i="2"/>
  <c r="H1151" i="2"/>
  <c r="AE1858" i="2"/>
  <c r="AF1859" i="2"/>
  <c r="AF1858" i="2" s="1"/>
  <c r="L1820" i="2"/>
  <c r="J1811" i="2"/>
  <c r="J1179" i="2"/>
  <c r="T1266" i="2"/>
  <c r="T211" i="2"/>
  <c r="L4224" i="2"/>
  <c r="L1672" i="2"/>
  <c r="J1235" i="2"/>
  <c r="J179" i="2" s="1"/>
  <c r="AC1666" i="2"/>
  <c r="X77" i="1" s="1"/>
  <c r="S154" i="2"/>
  <c r="AE154" i="2" s="1"/>
  <c r="AE1210" i="2"/>
  <c r="Y200" i="2"/>
  <c r="Y1254" i="2"/>
  <c r="AE1151" i="2"/>
  <c r="AF1151" i="2" s="1"/>
  <c r="R96" i="2"/>
  <c r="AE96" i="2" s="1"/>
  <c r="L4043" i="2"/>
  <c r="L3857" i="2"/>
  <c r="J4043" i="2"/>
  <c r="J3857" i="2"/>
  <c r="AC5327" i="2"/>
  <c r="U2920" i="2"/>
  <c r="U5375" i="2" s="1"/>
  <c r="AE3107" i="2"/>
  <c r="U2904" i="2"/>
  <c r="U5359" i="2" s="1"/>
  <c r="U3081" i="2"/>
  <c r="Y2896" i="2"/>
  <c r="Y5351" i="2" s="1"/>
  <c r="Y3081" i="2"/>
  <c r="L2851" i="2"/>
  <c r="AB2902" i="2"/>
  <c r="AB5357" i="2" s="1"/>
  <c r="J3053" i="2"/>
  <c r="J3237" i="2"/>
  <c r="J3028" i="2"/>
  <c r="J3214" i="2"/>
  <c r="AB2839" i="2"/>
  <c r="AE3026" i="2"/>
  <c r="J3026" i="2"/>
  <c r="J2839" i="2" s="1"/>
  <c r="K4733" i="2"/>
  <c r="L2867" i="2"/>
  <c r="L3049" i="2"/>
  <c r="L2862" i="2" s="1"/>
  <c r="L3233" i="2"/>
  <c r="I102" i="2"/>
  <c r="H1157" i="2"/>
  <c r="J2011" i="2"/>
  <c r="J1153" i="2"/>
  <c r="Z1878" i="2"/>
  <c r="U87" i="1" s="1"/>
  <c r="K1820" i="2"/>
  <c r="S152" i="2"/>
  <c r="AE1208" i="2"/>
  <c r="AB1269" i="2"/>
  <c r="AB214" i="2"/>
  <c r="AB213" i="2" s="1"/>
  <c r="O69" i="1"/>
  <c r="K1230" i="2"/>
  <c r="K174" i="2" s="1"/>
  <c r="G1229" i="2"/>
  <c r="F1227" i="2"/>
  <c r="E1491" i="2"/>
  <c r="E1495" i="2" s="1"/>
  <c r="B67" i="1"/>
  <c r="X1222" i="2"/>
  <c r="X167" i="2"/>
  <c r="X166" i="2" s="1"/>
  <c r="AF1429" i="2"/>
  <c r="G1428" i="2"/>
  <c r="H1429" i="2"/>
  <c r="K1189" i="2"/>
  <c r="K133" i="2" s="1"/>
  <c r="K5311" i="2" s="1"/>
  <c r="W1139" i="2"/>
  <c r="J1351" i="2"/>
  <c r="J1140" i="2"/>
  <c r="AB1133" i="2"/>
  <c r="AB80" i="2"/>
  <c r="AB78" i="2" s="1"/>
  <c r="AF1346" i="2"/>
  <c r="AF1345" i="2" s="1"/>
  <c r="H1346" i="2"/>
  <c r="H1345" i="2" s="1"/>
  <c r="G1345" i="2"/>
  <c r="AE1256" i="2"/>
  <c r="AE147" i="2"/>
  <c r="AE1186" i="2"/>
  <c r="R5287" i="2"/>
  <c r="S5282" i="2"/>
  <c r="AC1139" i="2"/>
  <c r="AC85" i="2"/>
  <c r="N1133" i="2"/>
  <c r="N79" i="2"/>
  <c r="AE425" i="2"/>
  <c r="R214" i="2"/>
  <c r="R5392" i="2" s="1"/>
  <c r="R424" i="2"/>
  <c r="P2757" i="2"/>
  <c r="Q2757" i="2"/>
  <c r="O2757" i="2"/>
  <c r="R2757" i="2"/>
  <c r="I1067" i="2"/>
  <c r="I1071" i="2" s="1"/>
  <c r="D49" i="1"/>
  <c r="K3663" i="2"/>
  <c r="K1036" i="2"/>
  <c r="M1015" i="2"/>
  <c r="M386" i="2"/>
  <c r="M175" i="2" s="1"/>
  <c r="M5353" i="2" s="1"/>
  <c r="J340" i="2"/>
  <c r="J972" i="2"/>
  <c r="M121" i="2"/>
  <c r="M330" i="2"/>
  <c r="AE289" i="2"/>
  <c r="N162" i="1"/>
  <c r="N164" i="1" s="1"/>
  <c r="O5287" i="2"/>
  <c r="O5275" i="2"/>
  <c r="O2843" i="2"/>
  <c r="K2546" i="2"/>
  <c r="V89" i="1"/>
  <c r="S1913" i="2"/>
  <c r="H1834" i="2"/>
  <c r="AF1834" i="2"/>
  <c r="G1820" i="2"/>
  <c r="N1184" i="2"/>
  <c r="N134" i="2"/>
  <c r="N5312" i="2" s="1"/>
  <c r="J1563" i="2"/>
  <c r="AF1219" i="2"/>
  <c r="H1219" i="2"/>
  <c r="Z1273" i="2"/>
  <c r="AE1197" i="2"/>
  <c r="AF1197" i="2" s="1"/>
  <c r="AB1067" i="2"/>
  <c r="AB1071" i="2" s="1"/>
  <c r="W49" i="1"/>
  <c r="W50" i="1" s="1"/>
  <c r="W52" i="1" s="1"/>
  <c r="V856" i="2"/>
  <c r="V860" i="2" s="1"/>
  <c r="Q39" i="1"/>
  <c r="Q40" i="1" s="1"/>
  <c r="Q42" i="1" s="1"/>
  <c r="J3476" i="2"/>
  <c r="J825" i="2"/>
  <c r="V37" i="1"/>
  <c r="V40" i="1" s="1"/>
  <c r="V42" i="1" s="1"/>
  <c r="AA856" i="2"/>
  <c r="AA860" i="2" s="1"/>
  <c r="Z218" i="2"/>
  <c r="Z217" i="2" s="1"/>
  <c r="Z428" i="2"/>
  <c r="K429" i="2"/>
  <c r="K639" i="2"/>
  <c r="AA211" i="2"/>
  <c r="AA210" i="2" s="1"/>
  <c r="AA421" i="2"/>
  <c r="AA432" i="2" s="1"/>
  <c r="S211" i="2"/>
  <c r="S210" i="2" s="1"/>
  <c r="S421" i="2"/>
  <c r="AE422" i="2"/>
  <c r="AE506" i="2"/>
  <c r="AE3129" i="2"/>
  <c r="V3012" i="2"/>
  <c r="V2826" i="2"/>
  <c r="U2888" i="2"/>
  <c r="AE3075" i="2"/>
  <c r="AE2335" i="2"/>
  <c r="AC2337" i="2"/>
  <c r="AC2341" i="2" s="1"/>
  <c r="X109" i="1"/>
  <c r="X110" i="1" s="1"/>
  <c r="X112" i="1" s="1"/>
  <c r="R1915" i="2"/>
  <c r="R1919" i="2" s="1"/>
  <c r="R1921" i="2" s="1"/>
  <c r="M89" i="1"/>
  <c r="B87" i="1"/>
  <c r="E1915" i="2"/>
  <c r="E1919" i="2" s="1"/>
  <c r="R1703" i="2"/>
  <c r="R1707" i="2" s="1"/>
  <c r="R1709" i="2" s="1"/>
  <c r="M79" i="1"/>
  <c r="F1666" i="2"/>
  <c r="F1703" i="2" s="1"/>
  <c r="F1707" i="2" s="1"/>
  <c r="B77" i="1"/>
  <c r="E1703" i="2"/>
  <c r="E1707" i="2" s="1"/>
  <c r="I107" i="2"/>
  <c r="H1162" i="2"/>
  <c r="Y183" i="2"/>
  <c r="AE1239" i="2"/>
  <c r="AF1239" i="2" s="1"/>
  <c r="H1231" i="2"/>
  <c r="V1139" i="2"/>
  <c r="V90" i="2"/>
  <c r="E1133" i="2"/>
  <c r="G1134" i="2"/>
  <c r="V1133" i="2"/>
  <c r="V79" i="2"/>
  <c r="V78" i="2" s="1"/>
  <c r="V1067" i="2"/>
  <c r="V1071" i="2" s="1"/>
  <c r="Q49" i="1"/>
  <c r="X1067" i="2"/>
  <c r="X1071" i="2" s="1"/>
  <c r="S49" i="1"/>
  <c r="S50" i="1" s="1"/>
  <c r="S52" i="1" s="1"/>
  <c r="M1054" i="2"/>
  <c r="M422" i="2"/>
  <c r="J207" i="2"/>
  <c r="M181" i="2"/>
  <c r="Q2722" i="2"/>
  <c r="O2722" i="2"/>
  <c r="N2722" i="2"/>
  <c r="P2511" i="2"/>
  <c r="O2300" i="2"/>
  <c r="J107" i="1" s="1"/>
  <c r="R2089" i="2"/>
  <c r="M97" i="1" s="1"/>
  <c r="N2089" i="2"/>
  <c r="I97" i="1" s="1"/>
  <c r="R2722" i="2"/>
  <c r="R2511" i="2"/>
  <c r="N2511" i="2"/>
  <c r="Q2300" i="2"/>
  <c r="L107" i="1" s="1"/>
  <c r="P2089" i="2"/>
  <c r="K97" i="1" s="1"/>
  <c r="K100" i="1" s="1"/>
  <c r="K102" i="1" s="1"/>
  <c r="P2722" i="2"/>
  <c r="N2300" i="2"/>
  <c r="I107" i="1" s="1"/>
  <c r="I110" i="1" s="1"/>
  <c r="I112" i="1" s="1"/>
  <c r="O2089" i="2"/>
  <c r="J97" i="1" s="1"/>
  <c r="J100" i="1" s="1"/>
  <c r="J102" i="1" s="1"/>
  <c r="R1030" i="2"/>
  <c r="M47" i="1" s="1"/>
  <c r="N1030" i="2"/>
  <c r="I47" i="1" s="1"/>
  <c r="I50" i="1" s="1"/>
  <c r="I52" i="1" s="1"/>
  <c r="Q2511" i="2"/>
  <c r="R2300" i="2"/>
  <c r="M107" i="1" s="1"/>
  <c r="P2300" i="2"/>
  <c r="K107" i="1" s="1"/>
  <c r="P1030" i="2"/>
  <c r="K47" i="1" s="1"/>
  <c r="K50" i="1" s="1"/>
  <c r="K52" i="1" s="1"/>
  <c r="O1030" i="2"/>
  <c r="J47" i="1" s="1"/>
  <c r="J50" i="1" s="1"/>
  <c r="J52" i="1" s="1"/>
  <c r="O2511" i="2"/>
  <c r="Q2089" i="2"/>
  <c r="L97" i="1" s="1"/>
  <c r="L57" i="1" s="1"/>
  <c r="Q1030" i="2"/>
  <c r="L47" i="1" s="1"/>
  <c r="L50" i="1" s="1"/>
  <c r="L52" i="1" s="1"/>
  <c r="L972" i="2"/>
  <c r="L341" i="2"/>
  <c r="L130" i="2" s="1"/>
  <c r="M958" i="2"/>
  <c r="M326" i="2"/>
  <c r="M928" i="2"/>
  <c r="AD856" i="2"/>
  <c r="AD860" i="2" s="1"/>
  <c r="Y39" i="1"/>
  <c r="Y40" i="1" s="1"/>
  <c r="Y42" i="1" s="1"/>
  <c r="S183" i="2"/>
  <c r="AE183" i="2" s="1"/>
  <c r="AE394" i="2"/>
  <c r="X382" i="2"/>
  <c r="X172" i="2"/>
  <c r="X171" i="2" s="1"/>
  <c r="AE383" i="2"/>
  <c r="Z339" i="2"/>
  <c r="V122" i="2"/>
  <c r="AE333" i="2"/>
  <c r="U121" i="2"/>
  <c r="U330" i="2"/>
  <c r="V110" i="2"/>
  <c r="V108" i="2" s="1"/>
  <c r="V319" i="2"/>
  <c r="Z86" i="2"/>
  <c r="Z295" i="2"/>
  <c r="AE297" i="2"/>
  <c r="P213" i="2"/>
  <c r="P5392" i="2"/>
  <c r="P5391" i="2" s="1"/>
  <c r="J3117" i="2"/>
  <c r="X2929" i="2"/>
  <c r="X5384" i="2" s="1"/>
  <c r="AE3116" i="2"/>
  <c r="V2928" i="2"/>
  <c r="V5383" i="2" s="1"/>
  <c r="AE3115" i="2"/>
  <c r="W5325" i="2"/>
  <c r="W5337" i="2"/>
  <c r="L2877" i="2"/>
  <c r="L5320" i="2" s="1"/>
  <c r="N5396" i="2"/>
  <c r="N5395" i="2" s="1"/>
  <c r="N2940" i="2"/>
  <c r="AC1915" i="2"/>
  <c r="AC1919" i="2" s="1"/>
  <c r="X89" i="1"/>
  <c r="X90" i="1" s="1"/>
  <c r="X92" i="1" s="1"/>
  <c r="U214" i="2"/>
  <c r="U213" i="2" s="1"/>
  <c r="U1269" i="2"/>
  <c r="M1913" i="2"/>
  <c r="AF1209" i="2"/>
  <c r="H1209" i="2"/>
  <c r="L1177" i="2"/>
  <c r="L1599" i="2"/>
  <c r="AE1149" i="2"/>
  <c r="AF1149" i="2" s="1"/>
  <c r="R94" i="2"/>
  <c r="V1227" i="2"/>
  <c r="V173" i="2"/>
  <c r="V5351" i="2" s="1"/>
  <c r="W1454" i="2"/>
  <c r="R67" i="1" s="1"/>
  <c r="AE1134" i="2"/>
  <c r="I819" i="2"/>
  <c r="D37" i="1" s="1"/>
  <c r="K593" i="2"/>
  <c r="K383" i="2"/>
  <c r="J133" i="2"/>
  <c r="L324" i="2"/>
  <c r="L113" i="2" s="1"/>
  <c r="L321" i="2"/>
  <c r="L110" i="2" s="1"/>
  <c r="L530" i="2"/>
  <c r="AD2126" i="2"/>
  <c r="AD2130" i="2" s="1"/>
  <c r="Y99" i="1"/>
  <c r="Y100" i="1" s="1"/>
  <c r="Y102" i="1" s="1"/>
  <c r="H1230" i="2"/>
  <c r="U432" i="2"/>
  <c r="U5293" i="2"/>
  <c r="AC83" i="2"/>
  <c r="AE107" i="2"/>
  <c r="AE1154" i="2"/>
  <c r="AF1154" i="2" s="1"/>
  <c r="W85" i="2"/>
  <c r="J421" i="2"/>
  <c r="N119" i="2"/>
  <c r="N5298" i="2"/>
  <c r="N5297" i="2" s="1"/>
  <c r="AE332" i="2"/>
  <c r="J326" i="2"/>
  <c r="L428" i="2"/>
  <c r="L218" i="2"/>
  <c r="L217" i="2" s="1"/>
  <c r="S2300" i="2"/>
  <c r="N107" i="1" s="1"/>
  <c r="S2126" i="2"/>
  <c r="S2130" i="2" s="1"/>
  <c r="N99" i="1"/>
  <c r="Q1915" i="2"/>
  <c r="Q1919" i="2" s="1"/>
  <c r="L89" i="1"/>
  <c r="M1863" i="2"/>
  <c r="H1775" i="2"/>
  <c r="O171" i="2"/>
  <c r="O5352" i="2"/>
  <c r="T203" i="2"/>
  <c r="T5381" i="2" s="1"/>
  <c r="T1257" i="2"/>
  <c r="L1469" i="2"/>
  <c r="L1258" i="2"/>
  <c r="P5327" i="2"/>
  <c r="P5339" i="2"/>
  <c r="P2883" i="2"/>
  <c r="P5326" i="2" s="1"/>
  <c r="M5325" i="2"/>
  <c r="L5375" i="2"/>
  <c r="Q5298" i="2"/>
  <c r="Q5297" i="2" s="1"/>
  <c r="Q2854" i="2"/>
  <c r="I2337" i="2"/>
  <c r="I2341" i="2" s="1"/>
  <c r="D109" i="1"/>
  <c r="D110" i="1" s="1"/>
  <c r="D112" i="1" s="1"/>
  <c r="J3801" i="2"/>
  <c r="J4733" i="2"/>
  <c r="M3263" i="2"/>
  <c r="M3077" i="2"/>
  <c r="T3076" i="2"/>
  <c r="T2890" i="2"/>
  <c r="AE3077" i="2"/>
  <c r="W2850" i="2"/>
  <c r="W3036" i="2"/>
  <c r="AB5291" i="2"/>
  <c r="AB5279" i="2"/>
  <c r="T2848" i="2"/>
  <c r="AE3035" i="2"/>
  <c r="V5278" i="2"/>
  <c r="U2924" i="2"/>
  <c r="R2546" i="2"/>
  <c r="N2546" i="2"/>
  <c r="O2546" i="2"/>
  <c r="Q2546" i="2"/>
  <c r="K1913" i="2"/>
  <c r="AF1855" i="2"/>
  <c r="AE1852" i="2"/>
  <c r="AE1799" i="2"/>
  <c r="AF1800" i="2"/>
  <c r="AF1799" i="2" s="1"/>
  <c r="AB1703" i="2"/>
  <c r="AB1707" i="2" s="1"/>
  <c r="W79" i="1"/>
  <c r="M1263" i="2"/>
  <c r="M1257" i="2" s="1"/>
  <c r="AA1254" i="2"/>
  <c r="AA199" i="2"/>
  <c r="AA198" i="2" s="1"/>
  <c r="T5322" i="2"/>
  <c r="AE1608" i="2"/>
  <c r="I69" i="1"/>
  <c r="J1177" i="2"/>
  <c r="J1387" i="2"/>
  <c r="H1165" i="2"/>
  <c r="AB1257" i="2"/>
  <c r="H1205" i="2"/>
  <c r="AF1205" i="2"/>
  <c r="T1184" i="2"/>
  <c r="T129" i="2"/>
  <c r="T128" i="2" s="1"/>
  <c r="AE1185" i="2"/>
  <c r="AE1181" i="2"/>
  <c r="R1180" i="2"/>
  <c r="R125" i="2"/>
  <c r="M140" i="2"/>
  <c r="Y17" i="1"/>
  <c r="H3133" i="2"/>
  <c r="H434" i="2"/>
  <c r="H221" i="2"/>
  <c r="O216" i="2"/>
  <c r="Z206" i="2"/>
  <c r="AE417" i="2"/>
  <c r="V202" i="2"/>
  <c r="V412" i="2"/>
  <c r="AC175" i="2"/>
  <c r="AC5353" i="2" s="1"/>
  <c r="AC382" i="2"/>
  <c r="X170" i="2"/>
  <c r="AE170" i="2" s="1"/>
  <c r="AE381" i="2"/>
  <c r="Z164" i="2"/>
  <c r="Z5342" i="2" s="1"/>
  <c r="Z371" i="2"/>
  <c r="V144" i="2"/>
  <c r="V5322" i="2" s="1"/>
  <c r="Z136" i="2"/>
  <c r="Z5314" i="2" s="1"/>
  <c r="AE347" i="2"/>
  <c r="N132" i="2"/>
  <c r="N5310" i="2" s="1"/>
  <c r="N339" i="2"/>
  <c r="S125" i="2"/>
  <c r="S335" i="2"/>
  <c r="AE336" i="2"/>
  <c r="Y115" i="2"/>
  <c r="Y114" i="2" s="1"/>
  <c r="Y325" i="2"/>
  <c r="W109" i="2"/>
  <c r="W108" i="2" s="1"/>
  <c r="W319" i="2"/>
  <c r="W93" i="2"/>
  <c r="AE93" i="2" s="1"/>
  <c r="W295" i="2"/>
  <c r="AE304" i="2"/>
  <c r="AC295" i="2"/>
  <c r="AC87" i="2"/>
  <c r="AC5265" i="2" s="1"/>
  <c r="N80" i="2"/>
  <c r="N5258" i="2" s="1"/>
  <c r="N289" i="2"/>
  <c r="J3692" i="2"/>
  <c r="X3657" i="2"/>
  <c r="S159" i="1" s="1"/>
  <c r="S129" i="1" s="1"/>
  <c r="K3295" i="2"/>
  <c r="K3109" i="2"/>
  <c r="S3108" i="2"/>
  <c r="S2922" i="2"/>
  <c r="AE3109" i="2"/>
  <c r="AE3108" i="2" s="1"/>
  <c r="Y2879" i="2"/>
  <c r="Y5322" i="2" s="1"/>
  <c r="AE3066" i="2"/>
  <c r="P2546" i="2"/>
  <c r="Y2126" i="2"/>
  <c r="Y2130" i="2" s="1"/>
  <c r="T99" i="1"/>
  <c r="AE1232" i="2"/>
  <c r="S176" i="2"/>
  <c r="AE176" i="2" s="1"/>
  <c r="K89" i="1"/>
  <c r="K90" i="1" s="1"/>
  <c r="K92" i="1" s="1"/>
  <c r="P1915" i="2"/>
  <c r="P1919" i="2" s="1"/>
  <c r="P1921" i="2" s="1"/>
  <c r="R89" i="1"/>
  <c r="R90" i="1" s="1"/>
  <c r="R92" i="1" s="1"/>
  <c r="O1269" i="2"/>
  <c r="O1277" i="2" s="1"/>
  <c r="O214" i="2"/>
  <c r="L90" i="1"/>
  <c r="L92" i="1" s="1"/>
  <c r="AD1257" i="2"/>
  <c r="AD202" i="2"/>
  <c r="AD201" i="2" s="1"/>
  <c r="X1175" i="2"/>
  <c r="AE1176" i="2"/>
  <c r="AE1231" i="2"/>
  <c r="AF1231" i="2" s="1"/>
  <c r="R175" i="2"/>
  <c r="AC1454" i="2"/>
  <c r="X67" i="1" s="1"/>
  <c r="AE1177" i="2"/>
  <c r="AA2891" i="2"/>
  <c r="AA3076" i="2"/>
  <c r="S2891" i="2"/>
  <c r="S3076" i="2"/>
  <c r="AE3078" i="2"/>
  <c r="Z2853" i="2"/>
  <c r="AB2852" i="2"/>
  <c r="AB5295" i="2" s="1"/>
  <c r="T2852" i="2"/>
  <c r="AE3039" i="2"/>
  <c r="Z5384" i="2"/>
  <c r="AA5340" i="2"/>
  <c r="AA5328" i="2"/>
  <c r="Z2337" i="2"/>
  <c r="Z2341" i="2" s="1"/>
  <c r="U109" i="1"/>
  <c r="U110" i="1" s="1"/>
  <c r="U112" i="1" s="1"/>
  <c r="L2011" i="2"/>
  <c r="L1151" i="2" s="1"/>
  <c r="L96" i="2" s="1"/>
  <c r="L1153" i="2"/>
  <c r="L98" i="2" s="1"/>
  <c r="O100" i="1"/>
  <c r="O102" i="1" s="1"/>
  <c r="M1981" i="2"/>
  <c r="M1134" i="2"/>
  <c r="M1133" i="2" s="1"/>
  <c r="I1915" i="2"/>
  <c r="I1919" i="2" s="1"/>
  <c r="D89" i="1"/>
  <c r="N1915" i="2"/>
  <c r="N1919" i="2" s="1"/>
  <c r="I89" i="1"/>
  <c r="I90" i="1" s="1"/>
  <c r="I92" i="1" s="1"/>
  <c r="W89" i="1"/>
  <c r="L4411" i="2"/>
  <c r="L1884" i="2"/>
  <c r="Z1184" i="2"/>
  <c r="H1814" i="2"/>
  <c r="H1811" i="2" s="1"/>
  <c r="AF1814" i="2"/>
  <c r="G1811" i="2"/>
  <c r="H1805" i="2"/>
  <c r="K1701" i="2"/>
  <c r="AD1266" i="2"/>
  <c r="AD211" i="2"/>
  <c r="AD210" i="2" s="1"/>
  <c r="R1266" i="2"/>
  <c r="R1277" i="2" s="1"/>
  <c r="R211" i="2"/>
  <c r="AE1267" i="2"/>
  <c r="AC127" i="2"/>
  <c r="AC1180" i="2"/>
  <c r="AE1183" i="2"/>
  <c r="AF1183" i="2" s="1"/>
  <c r="AF1186" i="2"/>
  <c r="H1186" i="2"/>
  <c r="J1381" i="2"/>
  <c r="J1170" i="2"/>
  <c r="M1162" i="2"/>
  <c r="M107" i="2" s="1"/>
  <c r="J1155" i="2"/>
  <c r="J100" i="2" s="1"/>
  <c r="H1240" i="2"/>
  <c r="T105" i="2"/>
  <c r="P94" i="2"/>
  <c r="P1139" i="2"/>
  <c r="W86" i="2"/>
  <c r="AE1141" i="2"/>
  <c r="AC1067" i="2"/>
  <c r="AC1071" i="2" s="1"/>
  <c r="X49" i="1"/>
  <c r="AD1067" i="2"/>
  <c r="AD1071" i="2" s="1"/>
  <c r="Y49" i="1"/>
  <c r="Y50" i="1" s="1"/>
  <c r="Y52" i="1" s="1"/>
  <c r="W1067" i="2"/>
  <c r="W1071" i="2" s="1"/>
  <c r="R49" i="1"/>
  <c r="R50" i="1" s="1"/>
  <c r="R52" i="1" s="1"/>
  <c r="J1030" i="2"/>
  <c r="E47" i="1" s="1"/>
  <c r="Q50" i="1"/>
  <c r="Q52" i="1" s="1"/>
  <c r="T39" i="1"/>
  <c r="Y856" i="2"/>
  <c r="Y860" i="2" s="1"/>
  <c r="L176" i="2"/>
  <c r="L5354" i="2" s="1"/>
  <c r="AE123" i="2"/>
  <c r="Z118" i="2"/>
  <c r="AE118" i="2" s="1"/>
  <c r="T116" i="2"/>
  <c r="T325" i="2"/>
  <c r="AE327" i="2"/>
  <c r="S103" i="2"/>
  <c r="AE103" i="2" s="1"/>
  <c r="AE314" i="2"/>
  <c r="T80" i="2"/>
  <c r="T289" i="2"/>
  <c r="R169" i="2"/>
  <c r="AE169" i="2" s="1"/>
  <c r="AD160" i="2"/>
  <c r="R5323" i="2"/>
  <c r="AE137" i="2"/>
  <c r="AD128" i="2"/>
  <c r="AD5307" i="2"/>
  <c r="O81" i="2"/>
  <c r="O5260" i="2"/>
  <c r="O5259" i="2" s="1"/>
  <c r="K238" i="1"/>
  <c r="O5313" i="2"/>
  <c r="O2863" i="2"/>
  <c r="J3642" i="2"/>
  <c r="J3082" i="2"/>
  <c r="X2337" i="2"/>
  <c r="X2341" i="2" s="1"/>
  <c r="AE2074" i="2"/>
  <c r="Q89" i="1"/>
  <c r="Y1913" i="2"/>
  <c r="U1878" i="2"/>
  <c r="P87" i="1" s="1"/>
  <c r="K1640" i="2"/>
  <c r="Y1491" i="2"/>
  <c r="Y1495" i="2" s="1"/>
  <c r="T69" i="1"/>
  <c r="T1254" i="2"/>
  <c r="T199" i="2"/>
  <c r="T198" i="2" s="1"/>
  <c r="L70" i="1"/>
  <c r="L72" i="1" s="1"/>
  <c r="AE173" i="2"/>
  <c r="AE1428" i="2"/>
  <c r="Z159" i="2"/>
  <c r="AE1215" i="2"/>
  <c r="AF1425" i="2"/>
  <c r="H1425" i="2"/>
  <c r="T5310" i="2"/>
  <c r="AE375" i="2"/>
  <c r="AE371" i="2" s="1"/>
  <c r="M963" i="2"/>
  <c r="M761" i="2"/>
  <c r="R29" i="1"/>
  <c r="W645" i="2"/>
  <c r="W649" i="2" s="1"/>
  <c r="M196" i="2"/>
  <c r="M5374" i="2" s="1"/>
  <c r="AC166" i="2"/>
  <c r="AE429" i="2"/>
  <c r="AE428" i="2" s="1"/>
  <c r="AE1159" i="2"/>
  <c r="AF1159" i="2" s="1"/>
  <c r="AE329" i="2"/>
  <c r="AB228" i="1"/>
  <c r="AA228" i="1"/>
  <c r="B238" i="1"/>
  <c r="AE159" i="2"/>
  <c r="V2722" i="2"/>
  <c r="E99" i="1"/>
  <c r="W80" i="1"/>
  <c r="W82" i="1" s="1"/>
  <c r="AF1378" i="2"/>
  <c r="H1378" i="2"/>
  <c r="K1142" i="2"/>
  <c r="K87" i="2" s="1"/>
  <c r="J1348" i="2"/>
  <c r="J1137" i="2"/>
  <c r="J1136" i="2" s="1"/>
  <c r="J5138" i="2"/>
  <c r="J3816" i="2"/>
  <c r="J2881" i="2" s="1"/>
  <c r="M3876" i="2"/>
  <c r="M4062" i="2"/>
  <c r="T4068" i="2"/>
  <c r="T4072" i="2" s="1"/>
  <c r="O181" i="1"/>
  <c r="K2851" i="2"/>
  <c r="K5294" i="2" s="1"/>
  <c r="K2938" i="2"/>
  <c r="Y2837" i="2"/>
  <c r="Y5268" i="2" s="1"/>
  <c r="AC2833" i="2"/>
  <c r="AC5264" i="2" s="1"/>
  <c r="AC3018" i="2"/>
  <c r="U2833" i="2"/>
  <c r="U5264" i="2" s="1"/>
  <c r="U3018" i="2"/>
  <c r="AE3020" i="2"/>
  <c r="AE2707" i="2"/>
  <c r="L3392" i="2"/>
  <c r="K3020" i="2"/>
  <c r="K2833" i="2" s="1"/>
  <c r="K3392" i="2"/>
  <c r="X3018" i="2"/>
  <c r="X2832" i="2"/>
  <c r="W3015" i="2"/>
  <c r="W2829" i="2"/>
  <c r="T3283" i="2"/>
  <c r="O139" i="1" s="1"/>
  <c r="U5392" i="2"/>
  <c r="U5391" i="2" s="1"/>
  <c r="U2936" i="2"/>
  <c r="X5340" i="2"/>
  <c r="X5328" i="2"/>
  <c r="M90" i="1"/>
  <c r="M92" i="1" s="1"/>
  <c r="T79" i="1"/>
  <c r="D79" i="1"/>
  <c r="Y80" i="1"/>
  <c r="Y82" i="1" s="1"/>
  <c r="W1180" i="2"/>
  <c r="W125" i="2"/>
  <c r="AE1144" i="2"/>
  <c r="AF1237" i="2"/>
  <c r="H1237" i="2"/>
  <c r="AE158" i="2"/>
  <c r="AE1212" i="2"/>
  <c r="W156" i="2"/>
  <c r="AE156" i="2" s="1"/>
  <c r="J1182" i="2"/>
  <c r="J126" i="2" s="1"/>
  <c r="J1392" i="2"/>
  <c r="M39" i="1"/>
  <c r="L3476" i="2"/>
  <c r="L825" i="2"/>
  <c r="J386" i="2"/>
  <c r="J804" i="2"/>
  <c r="O37" i="1"/>
  <c r="O40" i="1" s="1"/>
  <c r="O42" i="1" s="1"/>
  <c r="T856" i="2"/>
  <c r="T860" i="2" s="1"/>
  <c r="J717" i="2"/>
  <c r="J299" i="2"/>
  <c r="J88" i="2" s="1"/>
  <c r="AD214" i="2"/>
  <c r="AD424" i="2"/>
  <c r="V424" i="2"/>
  <c r="V214" i="2"/>
  <c r="V213" i="2" s="1"/>
  <c r="L582" i="2"/>
  <c r="L372" i="2"/>
  <c r="D17" i="1"/>
  <c r="L293" i="2"/>
  <c r="L503" i="2"/>
  <c r="C162" i="1"/>
  <c r="C164" i="1" s="1"/>
  <c r="C129" i="1"/>
  <c r="J3820" i="2"/>
  <c r="W3818" i="2"/>
  <c r="W2884" i="2"/>
  <c r="S161" i="1"/>
  <c r="AE3094" i="2"/>
  <c r="R2907" i="2"/>
  <c r="R3081" i="2"/>
  <c r="W2859" i="2"/>
  <c r="V2546" i="2"/>
  <c r="K1599" i="2"/>
  <c r="K1177" i="2"/>
  <c r="K121" i="2" s="1"/>
  <c r="J69" i="1"/>
  <c r="Y69" i="1"/>
  <c r="S178" i="2"/>
  <c r="AE178" i="2" s="1"/>
  <c r="AE1234" i="2"/>
  <c r="M1428" i="2"/>
  <c r="M1217" i="2"/>
  <c r="AF1206" i="2"/>
  <c r="H1206" i="2"/>
  <c r="K328" i="2"/>
  <c r="M530" i="2"/>
  <c r="M320" i="2"/>
  <c r="J500" i="2"/>
  <c r="J290" i="2"/>
  <c r="AD3798" i="2"/>
  <c r="K4379" i="2"/>
  <c r="Y2880" i="2"/>
  <c r="Y5323" i="2" s="1"/>
  <c r="AE3815" i="2"/>
  <c r="J2864" i="2"/>
  <c r="U2337" i="2"/>
  <c r="U2341" i="2" s="1"/>
  <c r="AE2238" i="2"/>
  <c r="J1775" i="2"/>
  <c r="AE1272" i="2"/>
  <c r="U79" i="1"/>
  <c r="Z1454" i="2"/>
  <c r="U67" i="1" s="1"/>
  <c r="M57" i="1"/>
  <c r="Z1222" i="2"/>
  <c r="Z167" i="2"/>
  <c r="Z166" i="2" s="1"/>
  <c r="K1387" i="2"/>
  <c r="K1176" i="2"/>
  <c r="K1175" i="2" s="1"/>
  <c r="J1270" i="2"/>
  <c r="J1269" i="2" s="1"/>
  <c r="H1201" i="2"/>
  <c r="AF1201" i="2"/>
  <c r="W140" i="2"/>
  <c r="AE140" i="2" s="1"/>
  <c r="AE1196" i="2"/>
  <c r="AF1196" i="2" s="1"/>
  <c r="Y1067" i="2"/>
  <c r="Y1071" i="2" s="1"/>
  <c r="T49" i="1"/>
  <c r="T50" i="1" s="1"/>
  <c r="T52" i="1" s="1"/>
  <c r="G39" i="1"/>
  <c r="P39" i="1"/>
  <c r="U856" i="2"/>
  <c r="U860" i="2" s="1"/>
  <c r="K834" i="2"/>
  <c r="K854" i="2" s="1"/>
  <c r="L635" i="2"/>
  <c r="L425" i="2"/>
  <c r="T212" i="2"/>
  <c r="T5390" i="2" s="1"/>
  <c r="AE423" i="2"/>
  <c r="T421" i="2"/>
  <c r="AB645" i="2"/>
  <c r="AB649" i="2" s="1"/>
  <c r="W29" i="1"/>
  <c r="AE593" i="2"/>
  <c r="P17" i="1"/>
  <c r="M375" i="2"/>
  <c r="M582" i="2"/>
  <c r="T17" i="1"/>
  <c r="L327" i="2"/>
  <c r="L116" i="2" s="1"/>
  <c r="L536" i="2"/>
  <c r="K506" i="2"/>
  <c r="K297" i="2"/>
  <c r="K86" i="2" s="1"/>
  <c r="T424" i="2"/>
  <c r="T215" i="2"/>
  <c r="AE426" i="2"/>
  <c r="Y371" i="2"/>
  <c r="Y161" i="2"/>
  <c r="Y157" i="2"/>
  <c r="AE368" i="2"/>
  <c r="V126" i="2"/>
  <c r="V124" i="2" s="1"/>
  <c r="V335" i="2"/>
  <c r="AE337" i="2"/>
  <c r="M335" i="2"/>
  <c r="M125" i="2"/>
  <c r="AE326" i="2"/>
  <c r="AE325" i="2" s="1"/>
  <c r="U172" i="2"/>
  <c r="U171" i="2" s="1"/>
  <c r="P166" i="2"/>
  <c r="P114" i="2"/>
  <c r="P5293" i="2"/>
  <c r="P5292" i="2" s="1"/>
  <c r="R5279" i="2"/>
  <c r="AE101" i="2"/>
  <c r="U2875" i="2"/>
  <c r="U5318" i="2" s="1"/>
  <c r="AE3810" i="2"/>
  <c r="Q5350" i="2"/>
  <c r="Q5349" i="2" s="1"/>
  <c r="Q2894" i="2"/>
  <c r="X1169" i="2"/>
  <c r="X116" i="2"/>
  <c r="X5294" i="2" s="1"/>
  <c r="AE88" i="2"/>
  <c r="W1222" i="2"/>
  <c r="W168" i="2"/>
  <c r="S1454" i="2"/>
  <c r="N67" i="1" s="1"/>
  <c r="M1181" i="2"/>
  <c r="M1392" i="2"/>
  <c r="K1351" i="2"/>
  <c r="I1133" i="2"/>
  <c r="I79" i="2"/>
  <c r="I78" i="2" s="1"/>
  <c r="H1181" i="2"/>
  <c r="H1180" i="2" s="1"/>
  <c r="AF1181" i="2"/>
  <c r="G1180" i="2"/>
  <c r="T1067" i="2"/>
  <c r="T1071" i="2" s="1"/>
  <c r="O49" i="1"/>
  <c r="O19" i="1" s="1"/>
  <c r="K394" i="2"/>
  <c r="K183" i="2" s="1"/>
  <c r="K1015" i="2"/>
  <c r="L165" i="2"/>
  <c r="W39" i="1"/>
  <c r="R40" i="1"/>
  <c r="R42" i="1" s="1"/>
  <c r="X161" i="2"/>
  <c r="X160" i="2" s="1"/>
  <c r="AE99" i="2"/>
  <c r="AB169" i="1"/>
  <c r="B229" i="1"/>
  <c r="AA169" i="1"/>
  <c r="AA172" i="1" s="1"/>
  <c r="AA174" i="1" s="1"/>
  <c r="B172" i="1"/>
  <c r="AA129" i="1"/>
  <c r="AB129" i="1"/>
  <c r="B132" i="1"/>
  <c r="U645" i="2"/>
  <c r="U649" i="2" s="1"/>
  <c r="P29" i="1"/>
  <c r="P19" i="1" s="1"/>
  <c r="T182" i="2"/>
  <c r="T5360" i="2" s="1"/>
  <c r="AD119" i="2"/>
  <c r="AD5298" i="2"/>
  <c r="W171" i="2"/>
  <c r="I1160" i="2"/>
  <c r="Z412" i="2"/>
  <c r="M184" i="2"/>
  <c r="K134" i="2"/>
  <c r="L289" i="2"/>
  <c r="AE91" i="2"/>
  <c r="H238" i="1"/>
  <c r="M238" i="1"/>
  <c r="X1491" i="2"/>
  <c r="X1495" i="2" s="1"/>
  <c r="S69" i="1"/>
  <c r="J29" i="1"/>
  <c r="J19" i="1" s="1"/>
  <c r="O645" i="2"/>
  <c r="O649" i="2" s="1"/>
  <c r="O652" i="2" s="1"/>
  <c r="L196" i="2"/>
  <c r="V171" i="2"/>
  <c r="K125" i="2"/>
  <c r="K335" i="2"/>
  <c r="L319" i="2"/>
  <c r="F238" i="1"/>
  <c r="Q165" i="6"/>
  <c r="Q153" i="6"/>
  <c r="O142" i="6"/>
  <c r="O145" i="6" s="1"/>
  <c r="E145" i="6"/>
  <c r="H30" i="6"/>
  <c r="K88" i="6"/>
  <c r="Q88" i="6" s="1"/>
  <c r="K79" i="6"/>
  <c r="H21" i="6"/>
  <c r="K21" i="6" s="1"/>
  <c r="M74" i="6"/>
  <c r="P74" i="6" s="1"/>
  <c r="F74" i="6"/>
  <c r="Q74" i="6" s="1"/>
  <c r="C16" i="6"/>
  <c r="H119" i="6"/>
  <c r="K116" i="6"/>
  <c r="O89" i="6"/>
  <c r="P89" i="6" s="1"/>
  <c r="K89" i="6"/>
  <c r="B35" i="6"/>
  <c r="L32" i="6"/>
  <c r="J90" i="6"/>
  <c r="J93" i="6" s="1"/>
  <c r="Q82" i="5"/>
  <c r="K81" i="5"/>
  <c r="Q81" i="5" s="1"/>
  <c r="H23" i="5"/>
  <c r="K78" i="5"/>
  <c r="Q78" i="5" s="1"/>
  <c r="H20" i="5"/>
  <c r="K77" i="5"/>
  <c r="Q77" i="5" s="1"/>
  <c r="H19" i="5"/>
  <c r="K19" i="5" s="1"/>
  <c r="Q19" i="5" s="1"/>
  <c r="K74" i="5"/>
  <c r="Q74" i="5" s="1"/>
  <c r="H16" i="5"/>
  <c r="K73" i="5"/>
  <c r="Q73" i="5" s="1"/>
  <c r="H90" i="5"/>
  <c r="H15" i="5"/>
  <c r="O16" i="5"/>
  <c r="M74" i="5"/>
  <c r="P74" i="5" s="1"/>
  <c r="F20" i="5"/>
  <c r="M89" i="4"/>
  <c r="P89" i="4" s="1"/>
  <c r="F89" i="4"/>
  <c r="M83" i="4"/>
  <c r="F83" i="4"/>
  <c r="C25" i="4"/>
  <c r="O82" i="4"/>
  <c r="E24" i="4"/>
  <c r="K87" i="4"/>
  <c r="M111" i="4"/>
  <c r="P111" i="4" s="1"/>
  <c r="C85" i="4"/>
  <c r="F111" i="4"/>
  <c r="Q111" i="4" s="1"/>
  <c r="C116" i="4"/>
  <c r="M99" i="4"/>
  <c r="P99" i="4" s="1"/>
  <c r="C73" i="4"/>
  <c r="F99" i="4"/>
  <c r="Q99" i="4" s="1"/>
  <c r="C119" i="6"/>
  <c r="M116" i="6"/>
  <c r="M119" i="6" s="1"/>
  <c r="O80" i="4"/>
  <c r="E22" i="4"/>
  <c r="O22" i="4" s="1"/>
  <c r="F16" i="5"/>
  <c r="Q79" i="3"/>
  <c r="Q31" i="3"/>
  <c r="G35" i="3"/>
  <c r="M162" i="4"/>
  <c r="P162" i="4" s="1"/>
  <c r="F162" i="4"/>
  <c r="Q162" i="4" s="1"/>
  <c r="C168" i="4"/>
  <c r="Q165" i="4"/>
  <c r="O116" i="4"/>
  <c r="O119" i="4" s="1"/>
  <c r="E119" i="4"/>
  <c r="K23" i="3"/>
  <c r="Q23" i="3" s="1"/>
  <c r="M29" i="3"/>
  <c r="P29" i="3" s="1"/>
  <c r="F29" i="3"/>
  <c r="Q29" i="3" s="1"/>
  <c r="P79" i="3"/>
  <c r="AE5133" i="2"/>
  <c r="AE5093" i="2"/>
  <c r="AE5087" i="2"/>
  <c r="M19" i="5"/>
  <c r="P19" i="5" s="1"/>
  <c r="T4814" i="2"/>
  <c r="K4695" i="2"/>
  <c r="M4436" i="2"/>
  <c r="AE4417" i="2"/>
  <c r="U4405" i="2"/>
  <c r="P199" i="1" s="1"/>
  <c r="P77" i="3"/>
  <c r="L5138" i="2"/>
  <c r="V5001" i="2"/>
  <c r="L4900" i="2"/>
  <c r="AE4885" i="2"/>
  <c r="AE4724" i="2"/>
  <c r="X4592" i="2"/>
  <c r="S209" i="1" s="1"/>
  <c r="U4440" i="2"/>
  <c r="T4405" i="2"/>
  <c r="O199" i="1" s="1"/>
  <c r="AE4359" i="2"/>
  <c r="L4321" i="2"/>
  <c r="Z4253" i="2"/>
  <c r="K4233" i="2"/>
  <c r="V5188" i="2"/>
  <c r="L5107" i="2"/>
  <c r="L4993" i="2"/>
  <c r="L5001" i="2" s="1"/>
  <c r="AE4951" i="2"/>
  <c r="S4966" i="2"/>
  <c r="J4888" i="2"/>
  <c r="AA3856" i="2"/>
  <c r="J4604" i="2"/>
  <c r="Z4592" i="2"/>
  <c r="U209" i="1" s="1"/>
  <c r="M4420" i="2"/>
  <c r="J4420" i="2"/>
  <c r="J4440" i="2" s="1"/>
  <c r="W5347" i="2"/>
  <c r="W5335" i="2"/>
  <c r="AE4385" i="2"/>
  <c r="M4339" i="2"/>
  <c r="M3780" i="2"/>
  <c r="L4324" i="2"/>
  <c r="L3764" i="2"/>
  <c r="L3763" i="2" s="1"/>
  <c r="D191" i="1"/>
  <c r="AE4203" i="2"/>
  <c r="AE4172" i="2"/>
  <c r="L3787" i="2"/>
  <c r="L2852" i="2" s="1"/>
  <c r="AE4062" i="2"/>
  <c r="N181" i="1"/>
  <c r="Z3859" i="2"/>
  <c r="V3859" i="2"/>
  <c r="V3879" i="2" s="1"/>
  <c r="L3830" i="2"/>
  <c r="L4016" i="2"/>
  <c r="K4011" i="2"/>
  <c r="K3825" i="2"/>
  <c r="K4005" i="2"/>
  <c r="K3819" i="2"/>
  <c r="T5337" i="2"/>
  <c r="T5325" i="2"/>
  <c r="L3985" i="2"/>
  <c r="L3799" i="2"/>
  <c r="AE3965" i="2"/>
  <c r="J3772" i="2"/>
  <c r="J2837" i="2" s="1"/>
  <c r="L3767" i="2"/>
  <c r="L3953" i="2"/>
  <c r="L4951" i="2"/>
  <c r="V4779" i="2"/>
  <c r="Q219" i="1" s="1"/>
  <c r="Q222" i="1" s="1"/>
  <c r="Q224" i="1" s="1"/>
  <c r="AC4629" i="2"/>
  <c r="AC4633" i="2" s="1"/>
  <c r="X211" i="1"/>
  <c r="X4627" i="2"/>
  <c r="AD4592" i="2"/>
  <c r="Y209" i="1" s="1"/>
  <c r="Y212" i="1" s="1"/>
  <c r="Y214" i="1" s="1"/>
  <c r="AE4542" i="2"/>
  <c r="AE4526" i="2"/>
  <c r="Z4405" i="2"/>
  <c r="U199" i="1" s="1"/>
  <c r="U202" i="1" s="1"/>
  <c r="U204" i="1" s="1"/>
  <c r="T191" i="1"/>
  <c r="S5394" i="2"/>
  <c r="S4255" i="2"/>
  <c r="S4259" i="2" s="1"/>
  <c r="N191" i="1"/>
  <c r="N192" i="1" s="1"/>
  <c r="N194" i="1" s="1"/>
  <c r="AE3831" i="2"/>
  <c r="K4203" i="2"/>
  <c r="Z5323" i="2"/>
  <c r="AE4055" i="2"/>
  <c r="AB5387" i="2"/>
  <c r="J3867" i="2"/>
  <c r="J2932" i="2" s="1"/>
  <c r="J5387" i="2" s="1"/>
  <c r="AA5348" i="2"/>
  <c r="AA5336" i="2"/>
  <c r="U3824" i="2"/>
  <c r="U2890" i="2"/>
  <c r="L3806" i="2"/>
  <c r="L3962" i="2"/>
  <c r="L3776" i="2"/>
  <c r="L3775" i="2" s="1"/>
  <c r="L3769" i="2"/>
  <c r="AE3808" i="2"/>
  <c r="U5003" i="2"/>
  <c r="U5007" i="2" s="1"/>
  <c r="M4911" i="2"/>
  <c r="Z3871" i="2"/>
  <c r="K4806" i="2"/>
  <c r="K4814" i="2" s="1"/>
  <c r="I4629" i="2"/>
  <c r="I4633" i="2" s="1"/>
  <c r="D211" i="1"/>
  <c r="D212" i="1" s="1"/>
  <c r="D214" i="1" s="1"/>
  <c r="L4572" i="2"/>
  <c r="S5316" i="2"/>
  <c r="V3794" i="2"/>
  <c r="AD3868" i="2"/>
  <c r="AC4218" i="2"/>
  <c r="X189" i="1" s="1"/>
  <c r="U4218" i="2"/>
  <c r="P189" i="1" s="1"/>
  <c r="AC5341" i="2"/>
  <c r="AC5329" i="2"/>
  <c r="Z2857" i="2"/>
  <c r="Z3789" i="2"/>
  <c r="W5277" i="2"/>
  <c r="W5289" i="2"/>
  <c r="AE4152" i="2"/>
  <c r="K3870" i="2"/>
  <c r="K3831" i="2"/>
  <c r="K2896" i="2" s="1"/>
  <c r="S4031" i="2"/>
  <c r="N179" i="1" s="1"/>
  <c r="J3800" i="2"/>
  <c r="K3793" i="2"/>
  <c r="K2858" i="2" s="1"/>
  <c r="K5301" i="2" s="1"/>
  <c r="K3781" i="2"/>
  <c r="Q5335" i="2"/>
  <c r="Q5347" i="2"/>
  <c r="R5324" i="2"/>
  <c r="R5281" i="2"/>
  <c r="R5293" i="2"/>
  <c r="R2849" i="2"/>
  <c r="R5280" i="2" s="1"/>
  <c r="V3692" i="2"/>
  <c r="AE3684" i="2"/>
  <c r="L3642" i="2"/>
  <c r="L3602" i="2"/>
  <c r="AE3588" i="2"/>
  <c r="T3505" i="2"/>
  <c r="M4779" i="2"/>
  <c r="H219" i="1" s="1"/>
  <c r="J4764" i="2"/>
  <c r="J4779" i="2" s="1"/>
  <c r="E219" i="1" s="1"/>
  <c r="W4592" i="2"/>
  <c r="R209" i="1" s="1"/>
  <c r="R212" i="1" s="1"/>
  <c r="R214" i="1" s="1"/>
  <c r="K4542" i="2"/>
  <c r="X4440" i="2"/>
  <c r="I3871" i="2"/>
  <c r="I2937" i="2"/>
  <c r="L4359" i="2"/>
  <c r="AB5290" i="2"/>
  <c r="AB5278" i="2"/>
  <c r="P4255" i="2"/>
  <c r="P4259" i="2" s="1"/>
  <c r="Z5337" i="2"/>
  <c r="Z5325" i="2"/>
  <c r="Z3766" i="2"/>
  <c r="K4140" i="2"/>
  <c r="AC4066" i="2"/>
  <c r="M3873" i="2"/>
  <c r="K3861" i="2"/>
  <c r="AE4046" i="2"/>
  <c r="Y4031" i="2"/>
  <c r="T179" i="1" s="1"/>
  <c r="I3829" i="2"/>
  <c r="J3802" i="2"/>
  <c r="L3796" i="2"/>
  <c r="L3780" i="2"/>
  <c r="AC3778" i="2"/>
  <c r="M3950" i="2"/>
  <c r="M3764" i="2"/>
  <c r="M3763" i="2" s="1"/>
  <c r="AE3860" i="2"/>
  <c r="O5294" i="2"/>
  <c r="O5292" i="2" s="1"/>
  <c r="O2849" i="2"/>
  <c r="O5280" i="2" s="1"/>
  <c r="I5284" i="2"/>
  <c r="I5272" i="2"/>
  <c r="I2840" i="2"/>
  <c r="I5271" i="2" s="1"/>
  <c r="R5257" i="2"/>
  <c r="R2825" i="2"/>
  <c r="AD3470" i="2"/>
  <c r="Y149" i="1" s="1"/>
  <c r="K3455" i="2"/>
  <c r="AC4814" i="2"/>
  <c r="U3875" i="2"/>
  <c r="J4566" i="2"/>
  <c r="AE3867" i="2"/>
  <c r="T4253" i="2"/>
  <c r="M4058" i="2"/>
  <c r="M3872" i="2"/>
  <c r="M3871" i="2" s="1"/>
  <c r="Y5342" i="2"/>
  <c r="Y5330" i="2"/>
  <c r="L3811" i="2"/>
  <c r="L2876" i="2" s="1"/>
  <c r="J3811" i="2"/>
  <c r="J2876" i="2" s="1"/>
  <c r="J5319" i="2" s="1"/>
  <c r="M3953" i="2"/>
  <c r="M3768" i="2"/>
  <c r="AE3953" i="2"/>
  <c r="M3762" i="2"/>
  <c r="O5396" i="2"/>
  <c r="O5395" i="2" s="1"/>
  <c r="O2940" i="2"/>
  <c r="AE3813" i="2"/>
  <c r="X3775" i="2"/>
  <c r="L162" i="1"/>
  <c r="L164" i="1" s="1"/>
  <c r="K3573" i="2"/>
  <c r="R3507" i="2"/>
  <c r="R3511" i="2" s="1"/>
  <c r="M151" i="1"/>
  <c r="T3120" i="2"/>
  <c r="T2934" i="2"/>
  <c r="M2906" i="2"/>
  <c r="M3125" i="2"/>
  <c r="M2938" i="2" s="1"/>
  <c r="M3310" i="2"/>
  <c r="Q3320" i="2"/>
  <c r="Q3324" i="2" s="1"/>
  <c r="L141" i="1"/>
  <c r="L131" i="1" s="1"/>
  <c r="L2930" i="2"/>
  <c r="M3114" i="2"/>
  <c r="M2927" i="2" s="1"/>
  <c r="AE3298" i="2"/>
  <c r="T3108" i="2"/>
  <c r="T2922" i="2"/>
  <c r="AB2896" i="2"/>
  <c r="AB3081" i="2"/>
  <c r="AE3268" i="2"/>
  <c r="J3079" i="2"/>
  <c r="J2892" i="2" s="1"/>
  <c r="Y5312" i="2"/>
  <c r="AE3237" i="2"/>
  <c r="M3049" i="2"/>
  <c r="M2862" i="2" s="1"/>
  <c r="M5305" i="2" s="1"/>
  <c r="AE3233" i="2"/>
  <c r="AE3228" i="2"/>
  <c r="U2848" i="2"/>
  <c r="M3028" i="2"/>
  <c r="M3214" i="2"/>
  <c r="W5265" i="2"/>
  <c r="L3019" i="2"/>
  <c r="L3205" i="2"/>
  <c r="AE3202" i="2"/>
  <c r="J3013" i="2"/>
  <c r="J3199" i="2"/>
  <c r="O5393" i="2"/>
  <c r="O2936" i="2"/>
  <c r="V2937" i="2"/>
  <c r="W3824" i="2"/>
  <c r="W2890" i="2"/>
  <c r="V3778" i="2"/>
  <c r="K4429" i="2"/>
  <c r="AD5346" i="2"/>
  <c r="AD5334" i="2"/>
  <c r="Y3766" i="2"/>
  <c r="Y2832" i="2"/>
  <c r="J4140" i="2"/>
  <c r="T3760" i="2"/>
  <c r="X5383" i="2"/>
  <c r="AE3855" i="2"/>
  <c r="S2920" i="2"/>
  <c r="L3854" i="2"/>
  <c r="L3772" i="2"/>
  <c r="N5333" i="2"/>
  <c r="N5345" i="2"/>
  <c r="N5344" i="2" s="1"/>
  <c r="N2889" i="2"/>
  <c r="N5332" i="2" s="1"/>
  <c r="R5289" i="2"/>
  <c r="R5277" i="2"/>
  <c r="AE3774" i="2"/>
  <c r="AE3770" i="2"/>
  <c r="T5385" i="2"/>
  <c r="Y3657" i="2"/>
  <c r="T159" i="1" s="1"/>
  <c r="T162" i="1" s="1"/>
  <c r="T164" i="1" s="1"/>
  <c r="L3631" i="2"/>
  <c r="J3482" i="2"/>
  <c r="M3455" i="2"/>
  <c r="AA3081" i="2"/>
  <c r="AA2895" i="2"/>
  <c r="S3081" i="2"/>
  <c r="S2895" i="2"/>
  <c r="M3424" i="2"/>
  <c r="J3420" i="2"/>
  <c r="Y3027" i="2"/>
  <c r="Y2841" i="2"/>
  <c r="AE3392" i="2"/>
  <c r="M3017" i="2"/>
  <c r="M2830" i="2" s="1"/>
  <c r="M5261" i="2" s="1"/>
  <c r="L3124" i="2"/>
  <c r="L3310" i="2"/>
  <c r="AE3307" i="2"/>
  <c r="L3295" i="2"/>
  <c r="L3109" i="2"/>
  <c r="J2902" i="2"/>
  <c r="M3087" i="2"/>
  <c r="M2900" i="2" s="1"/>
  <c r="L3078" i="2"/>
  <c r="K3073" i="2"/>
  <c r="Y2873" i="2"/>
  <c r="Y5316" i="2" s="1"/>
  <c r="Y2865" i="2"/>
  <c r="Y3050" i="2"/>
  <c r="L3048" i="2"/>
  <c r="AC2860" i="2"/>
  <c r="AC3046" i="2"/>
  <c r="U2860" i="2"/>
  <c r="U3046" i="2"/>
  <c r="V2858" i="2"/>
  <c r="V5301" i="2" s="1"/>
  <c r="K2845" i="2"/>
  <c r="K3029" i="2"/>
  <c r="K2842" i="2" s="1"/>
  <c r="I2832" i="2"/>
  <c r="I3018" i="2"/>
  <c r="Y3015" i="2"/>
  <c r="Y2829" i="2"/>
  <c r="O5377" i="2"/>
  <c r="O5376" i="2" s="1"/>
  <c r="O2921" i="2"/>
  <c r="AE3074" i="2"/>
  <c r="M4990" i="2"/>
  <c r="R5001" i="2"/>
  <c r="R5003" i="2" s="1"/>
  <c r="R5007" i="2" s="1"/>
  <c r="M4233" i="2"/>
  <c r="M4253" i="2" s="1"/>
  <c r="K4055" i="2"/>
  <c r="M3805" i="2"/>
  <c r="M2870" i="2" s="1"/>
  <c r="M5313" i="2" s="1"/>
  <c r="M3799" i="2"/>
  <c r="M3985" i="2"/>
  <c r="M3793" i="2"/>
  <c r="M2858" i="2" s="1"/>
  <c r="M3786" i="2"/>
  <c r="J3786" i="2"/>
  <c r="J2851" i="2" s="1"/>
  <c r="O3694" i="2"/>
  <c r="O3698" i="2" s="1"/>
  <c r="K3637" i="2"/>
  <c r="L3579" i="2"/>
  <c r="L3420" i="2"/>
  <c r="AD2844" i="2"/>
  <c r="AD3030" i="2"/>
  <c r="X3027" i="2"/>
  <c r="X2841" i="2"/>
  <c r="K2942" i="2"/>
  <c r="L3121" i="2"/>
  <c r="L3307" i="2"/>
  <c r="K3307" i="2"/>
  <c r="K3121" i="2"/>
  <c r="K3112" i="2"/>
  <c r="K3298" i="2"/>
  <c r="T3111" i="2"/>
  <c r="T2925" i="2"/>
  <c r="E2909" i="2"/>
  <c r="W2904" i="2"/>
  <c r="W5359" i="2" s="1"/>
  <c r="X3081" i="2"/>
  <c r="X2898" i="2"/>
  <c r="X5353" i="2" s="1"/>
  <c r="V5348" i="2"/>
  <c r="V5336" i="2"/>
  <c r="Y2892" i="2"/>
  <c r="AB2880" i="2"/>
  <c r="AB5323" i="2" s="1"/>
  <c r="AD2865" i="2"/>
  <c r="AD3050" i="2"/>
  <c r="AB3050" i="2"/>
  <c r="AB2864" i="2"/>
  <c r="L3047" i="2"/>
  <c r="V5299" i="2"/>
  <c r="AB2855" i="2"/>
  <c r="AB3041" i="2"/>
  <c r="AA5288" i="2"/>
  <c r="AA5276" i="2"/>
  <c r="W5267" i="2"/>
  <c r="AE3125" i="2"/>
  <c r="P5378" i="2"/>
  <c r="P5376" i="2" s="1"/>
  <c r="P2921" i="2"/>
  <c r="V2860" i="2"/>
  <c r="V2757" i="2"/>
  <c r="V2759" i="2" s="1"/>
  <c r="V2763" i="2" s="1"/>
  <c r="J2757" i="2"/>
  <c r="T2722" i="2"/>
  <c r="AC2548" i="2"/>
  <c r="AC2552" i="2" s="1"/>
  <c r="AC5290" i="2"/>
  <c r="AC5278" i="2"/>
  <c r="J4339" i="2"/>
  <c r="AC5358" i="2"/>
  <c r="M3981" i="2"/>
  <c r="M3795" i="2"/>
  <c r="M3794" i="2" s="1"/>
  <c r="N5261" i="2"/>
  <c r="N2828" i="2"/>
  <c r="X2927" i="2"/>
  <c r="X5382" i="2" s="1"/>
  <c r="AB2891" i="2"/>
  <c r="L3450" i="2"/>
  <c r="L3444" i="2"/>
  <c r="AA2880" i="2"/>
  <c r="AA5323" i="2" s="1"/>
  <c r="W5285" i="2"/>
  <c r="W5273" i="2"/>
  <c r="AC2839" i="2"/>
  <c r="P3320" i="2"/>
  <c r="P3324" i="2" s="1"/>
  <c r="K141" i="1"/>
  <c r="K2939" i="2"/>
  <c r="K5394" i="2" s="1"/>
  <c r="L3125" i="2"/>
  <c r="L2938" i="2" s="1"/>
  <c r="Y2931" i="2"/>
  <c r="Y5386" i="2" s="1"/>
  <c r="AA3111" i="2"/>
  <c r="AA2926" i="2"/>
  <c r="AA5381" i="2" s="1"/>
  <c r="U5378" i="2"/>
  <c r="W2896" i="2"/>
  <c r="W5351" i="2" s="1"/>
  <c r="I3283" i="2"/>
  <c r="D139" i="1" s="1"/>
  <c r="K3067" i="2"/>
  <c r="W5321" i="2"/>
  <c r="V2873" i="2"/>
  <c r="V5316" i="2" s="1"/>
  <c r="M2872" i="2"/>
  <c r="AB3046" i="2"/>
  <c r="AB2860" i="2"/>
  <c r="X3046" i="2"/>
  <c r="X2860" i="2"/>
  <c r="J3233" i="2"/>
  <c r="J3047" i="2"/>
  <c r="M3217" i="2"/>
  <c r="M3031" i="2"/>
  <c r="T3030" i="2"/>
  <c r="T2844" i="2"/>
  <c r="J3023" i="2"/>
  <c r="J2836" i="2" s="1"/>
  <c r="T2835" i="2"/>
  <c r="T5266" i="2" s="1"/>
  <c r="L3021" i="2"/>
  <c r="L2834" i="2" s="1"/>
  <c r="AD2829" i="2"/>
  <c r="AD3015" i="2"/>
  <c r="M2829" i="2"/>
  <c r="AE3064" i="2"/>
  <c r="AE3040" i="2"/>
  <c r="U2759" i="2"/>
  <c r="U2763" i="2" s="1"/>
  <c r="S2511" i="2"/>
  <c r="S2548" i="2" s="1"/>
  <c r="S2552" i="2" s="1"/>
  <c r="I3798" i="2"/>
  <c r="I2864" i="2"/>
  <c r="AE3792" i="2"/>
  <c r="AD3784" i="2"/>
  <c r="AD2850" i="2"/>
  <c r="J3876" i="2"/>
  <c r="J3875" i="2" s="1"/>
  <c r="J4062" i="2"/>
  <c r="N5340" i="2"/>
  <c r="N5338" i="2" s="1"/>
  <c r="N5328" i="2"/>
  <c r="L3485" i="2"/>
  <c r="K3485" i="2"/>
  <c r="I2844" i="2"/>
  <c r="I3030" i="2"/>
  <c r="Z3318" i="2"/>
  <c r="M3128" i="2"/>
  <c r="AA3123" i="2"/>
  <c r="AA2937" i="2"/>
  <c r="S3123" i="2"/>
  <c r="S2937" i="2"/>
  <c r="Y5360" i="2"/>
  <c r="K2902" i="2"/>
  <c r="K5357" i="2" s="1"/>
  <c r="AE3087" i="2"/>
  <c r="S2900" i="2"/>
  <c r="AD3283" i="2"/>
  <c r="Y139" i="1" s="1"/>
  <c r="V3283" i="2"/>
  <c r="Q139" i="1" s="1"/>
  <c r="V2869" i="2"/>
  <c r="M2868" i="2"/>
  <c r="K3228" i="2"/>
  <c r="K2830" i="2"/>
  <c r="V5258" i="2"/>
  <c r="U3012" i="2"/>
  <c r="U2826" i="2"/>
  <c r="S2901" i="2"/>
  <c r="S5356" i="2" s="1"/>
  <c r="Y5318" i="2"/>
  <c r="O5263" i="2"/>
  <c r="O2831" i="2"/>
  <c r="AE2837" i="2"/>
  <c r="Y2722" i="2"/>
  <c r="Y2759" i="2" s="1"/>
  <c r="Y2763" i="2" s="1"/>
  <c r="K2491" i="2"/>
  <c r="AE2406" i="2"/>
  <c r="L2074" i="2"/>
  <c r="L2089" i="2" s="1"/>
  <c r="G97" i="1" s="1"/>
  <c r="G100" i="1" s="1"/>
  <c r="G102" i="1" s="1"/>
  <c r="E221" i="2"/>
  <c r="E5399" i="2" s="1"/>
  <c r="AE1816" i="2"/>
  <c r="AE196" i="2"/>
  <c r="I1666" i="2"/>
  <c r="D77" i="1" s="1"/>
  <c r="D80" i="1" s="1"/>
  <c r="D82" i="1" s="1"/>
  <c r="M1651" i="2"/>
  <c r="L1208" i="2"/>
  <c r="L152" i="2" s="1"/>
  <c r="J1608" i="2"/>
  <c r="M1168" i="2"/>
  <c r="AF1585" i="2"/>
  <c r="AF1584" i="2" s="1"/>
  <c r="Y1257" i="2"/>
  <c r="Y202" i="2"/>
  <c r="Y201" i="2" s="1"/>
  <c r="M1199" i="2"/>
  <c r="M143" i="2" s="1"/>
  <c r="M5321" i="2" s="1"/>
  <c r="M1165" i="2"/>
  <c r="M110" i="2" s="1"/>
  <c r="AF1376" i="2"/>
  <c r="H1376" i="2"/>
  <c r="G1375" i="2"/>
  <c r="L1141" i="2"/>
  <c r="K1135" i="2"/>
  <c r="AE1268" i="2"/>
  <c r="AE1214" i="2"/>
  <c r="AF1214" i="2" s="1"/>
  <c r="K5138" i="2"/>
  <c r="T5324" i="2"/>
  <c r="X3875" i="2"/>
  <c r="X3879" i="2" s="1"/>
  <c r="R4068" i="2"/>
  <c r="R4072" i="2" s="1"/>
  <c r="M4043" i="2"/>
  <c r="M3857" i="2"/>
  <c r="M3856" i="2" s="1"/>
  <c r="T3778" i="2"/>
  <c r="AC3818" i="2"/>
  <c r="J3602" i="2"/>
  <c r="AC5359" i="2"/>
  <c r="AC3470" i="2"/>
  <c r="X149" i="1" s="1"/>
  <c r="AB5300" i="2"/>
  <c r="X2850" i="2"/>
  <c r="X3036" i="2"/>
  <c r="J3128" i="2"/>
  <c r="L3090" i="2"/>
  <c r="M2902" i="2"/>
  <c r="L2871" i="2"/>
  <c r="L5314" i="2" s="1"/>
  <c r="AE3053" i="2"/>
  <c r="S2866" i="2"/>
  <c r="S5309" i="2" s="1"/>
  <c r="K2857" i="2"/>
  <c r="AE3044" i="2"/>
  <c r="S2857" i="2"/>
  <c r="W2841" i="2"/>
  <c r="W3027" i="2"/>
  <c r="AE3028" i="2"/>
  <c r="S3027" i="2"/>
  <c r="S2841" i="2"/>
  <c r="K2839" i="2"/>
  <c r="K3025" i="2"/>
  <c r="K2838" i="2" s="1"/>
  <c r="L3020" i="2"/>
  <c r="R5322" i="2"/>
  <c r="X2834" i="2"/>
  <c r="X5265" i="2" s="1"/>
  <c r="AD3018" i="2"/>
  <c r="K4972" i="2"/>
  <c r="K2517" i="2"/>
  <c r="AE2409" i="2"/>
  <c r="X5304" i="2"/>
  <c r="AC3108" i="2"/>
  <c r="AC2922" i="2"/>
  <c r="M2874" i="2"/>
  <c r="M5317" i="2" s="1"/>
  <c r="AB2866" i="2"/>
  <c r="AB5309" i="2" s="1"/>
  <c r="Z2833" i="2"/>
  <c r="Z5264" i="2" s="1"/>
  <c r="AB3018" i="2"/>
  <c r="AB2832" i="2"/>
  <c r="K3077" i="2"/>
  <c r="K3263" i="2"/>
  <c r="AB3070" i="2"/>
  <c r="AB2885" i="2"/>
  <c r="V2884" i="2"/>
  <c r="V3070" i="2"/>
  <c r="AA2850" i="2"/>
  <c r="AA3036" i="2"/>
  <c r="J3037" i="2"/>
  <c r="J3223" i="2"/>
  <c r="M3035" i="2"/>
  <c r="J3035" i="2"/>
  <c r="J2848" i="2" s="1"/>
  <c r="Z2847" i="2"/>
  <c r="K3034" i="2"/>
  <c r="K2847" i="2" s="1"/>
  <c r="L2846" i="2"/>
  <c r="R5384" i="2"/>
  <c r="L2620" i="2"/>
  <c r="J2233" i="2"/>
  <c r="J2300" i="2" s="1"/>
  <c r="E107" i="1" s="1"/>
  <c r="M4598" i="2"/>
  <c r="M2095" i="2"/>
  <c r="M2011" i="2"/>
  <c r="M1151" i="2" s="1"/>
  <c r="AE1987" i="2"/>
  <c r="K1987" i="2"/>
  <c r="K2089" i="2" s="1"/>
  <c r="F97" i="1" s="1"/>
  <c r="AE1275" i="2"/>
  <c r="L1811" i="2"/>
  <c r="H1773" i="2"/>
  <c r="H1772" i="2" s="1"/>
  <c r="G1772" i="2"/>
  <c r="AF1773" i="2"/>
  <c r="AF1772" i="2" s="1"/>
  <c r="U1703" i="2"/>
  <c r="U1707" i="2" s="1"/>
  <c r="P79" i="1"/>
  <c r="P80" i="1" s="1"/>
  <c r="P82" i="1" s="1"/>
  <c r="K4224" i="2"/>
  <c r="K1672" i="2"/>
  <c r="W1666" i="2"/>
  <c r="R77" i="1" s="1"/>
  <c r="S1227" i="2"/>
  <c r="Z1216" i="2"/>
  <c r="AF1561" i="2"/>
  <c r="AF1560" i="2" s="1"/>
  <c r="H1561" i="2"/>
  <c r="H1560" i="2" s="1"/>
  <c r="G1560" i="2"/>
  <c r="J1275" i="2"/>
  <c r="J1273" i="2" s="1"/>
  <c r="Y1273" i="2"/>
  <c r="Y1277" i="2" s="1"/>
  <c r="Y218" i="2"/>
  <c r="Y217" i="2" s="1"/>
  <c r="AB1489" i="2"/>
  <c r="J1481" i="2"/>
  <c r="L1260" i="2"/>
  <c r="L204" i="2" s="1"/>
  <c r="AF1449" i="2"/>
  <c r="H1449" i="2"/>
  <c r="AF1444" i="2"/>
  <c r="H1444" i="2"/>
  <c r="AB1227" i="2"/>
  <c r="T1227" i="2"/>
  <c r="AF1440" i="2"/>
  <c r="H1440" i="2"/>
  <c r="G1439" i="2"/>
  <c r="J1224" i="2"/>
  <c r="P1222" i="2"/>
  <c r="P1242" i="2" s="1"/>
  <c r="G1217" i="2"/>
  <c r="F1216" i="2"/>
  <c r="J1213" i="2"/>
  <c r="J157" i="2" s="1"/>
  <c r="L1190" i="2"/>
  <c r="L134" i="2" s="1"/>
  <c r="J1185" i="2"/>
  <c r="J1396" i="2"/>
  <c r="AF1394" i="2"/>
  <c r="H1394" i="2"/>
  <c r="H1392" i="2" s="1"/>
  <c r="M1179" i="2"/>
  <c r="M123" i="2" s="1"/>
  <c r="AE1165" i="2"/>
  <c r="AF1165" i="2" s="1"/>
  <c r="AE1351" i="2"/>
  <c r="AB1273" i="2"/>
  <c r="AA1266" i="2"/>
  <c r="AE1224" i="2"/>
  <c r="AF1224" i="2" s="1"/>
  <c r="R168" i="2"/>
  <c r="H1197" i="2"/>
  <c r="G1184" i="2"/>
  <c r="H1185" i="2"/>
  <c r="AF1185" i="2"/>
  <c r="H1177" i="2"/>
  <c r="AF1177" i="2"/>
  <c r="Z1163" i="2"/>
  <c r="H1160" i="2"/>
  <c r="X1139" i="2"/>
  <c r="AI1071" i="2"/>
  <c r="E1071" i="2"/>
  <c r="P2335" i="2"/>
  <c r="K109" i="1" s="1"/>
  <c r="Q2124" i="2"/>
  <c r="L99" i="1" s="1"/>
  <c r="L1015" i="2"/>
  <c r="S1030" i="2"/>
  <c r="N47" i="1" s="1"/>
  <c r="AB819" i="2"/>
  <c r="W37" i="1" s="1"/>
  <c r="W40" i="1" s="1"/>
  <c r="W42" i="1" s="1"/>
  <c r="O819" i="2"/>
  <c r="J37" i="1" s="1"/>
  <c r="J40" i="1" s="1"/>
  <c r="J42" i="1" s="1"/>
  <c r="P819" i="2"/>
  <c r="K37" i="1" s="1"/>
  <c r="N819" i="2"/>
  <c r="I37" i="1" s="1"/>
  <c r="I40" i="1" s="1"/>
  <c r="I42" i="1" s="1"/>
  <c r="R819" i="2"/>
  <c r="M37" i="1" s="1"/>
  <c r="Q819" i="2"/>
  <c r="L37" i="1" s="1"/>
  <c r="L40" i="1" s="1"/>
  <c r="L42" i="1" s="1"/>
  <c r="J165" i="2"/>
  <c r="J123" i="2"/>
  <c r="L317" i="2"/>
  <c r="L738" i="2"/>
  <c r="V29" i="1"/>
  <c r="V19" i="1" s="1"/>
  <c r="AA645" i="2"/>
  <c r="AA649" i="2" s="1"/>
  <c r="K632" i="2"/>
  <c r="K422" i="2"/>
  <c r="J205" i="2"/>
  <c r="J5383" i="2" s="1"/>
  <c r="K196" i="2"/>
  <c r="K3289" i="2"/>
  <c r="K614" i="2"/>
  <c r="R608" i="2"/>
  <c r="M27" i="1" s="1"/>
  <c r="L127" i="2"/>
  <c r="J98" i="2"/>
  <c r="J91" i="2"/>
  <c r="V219" i="2"/>
  <c r="Y179" i="2"/>
  <c r="Y5357" i="2" s="1"/>
  <c r="Y167" i="2"/>
  <c r="Y166" i="2" s="1"/>
  <c r="Y377" i="2"/>
  <c r="V136" i="2"/>
  <c r="S121" i="2"/>
  <c r="I115" i="2"/>
  <c r="I114" i="2" s="1"/>
  <c r="I325" i="2"/>
  <c r="S109" i="2"/>
  <c r="S108" i="2" s="1"/>
  <c r="S319" i="2"/>
  <c r="AC289" i="2"/>
  <c r="AC79" i="2"/>
  <c r="AC78" i="2" s="1"/>
  <c r="M3820" i="2"/>
  <c r="M4005" i="2"/>
  <c r="AE4005" i="2"/>
  <c r="Y3798" i="2"/>
  <c r="X3123" i="2"/>
  <c r="X2937" i="2"/>
  <c r="AE3681" i="2"/>
  <c r="AB5353" i="2"/>
  <c r="AE3642" i="2"/>
  <c r="AA2935" i="2"/>
  <c r="AA5390" i="2" s="1"/>
  <c r="K3122" i="2"/>
  <c r="K2932" i="2"/>
  <c r="K5387" i="2" s="1"/>
  <c r="W3108" i="2"/>
  <c r="W2922" i="2"/>
  <c r="K3107" i="2"/>
  <c r="K2920" i="2" s="1"/>
  <c r="K5375" i="2" s="1"/>
  <c r="L3106" i="2"/>
  <c r="AC2879" i="2"/>
  <c r="AC5322" i="2" s="1"/>
  <c r="J3061" i="2"/>
  <c r="J2874" i="2" s="1"/>
  <c r="J5317" i="2" s="1"/>
  <c r="AE2880" i="2"/>
  <c r="L5370" i="2"/>
  <c r="L5159" i="2"/>
  <c r="L2728" i="2"/>
  <c r="M2664" i="2"/>
  <c r="K4785" i="2"/>
  <c r="K2306" i="2"/>
  <c r="M4785" i="2"/>
  <c r="M2306" i="2"/>
  <c r="V2300" i="2"/>
  <c r="Q107" i="1" s="1"/>
  <c r="M2285" i="2"/>
  <c r="M2300" i="2" s="1"/>
  <c r="H107" i="1" s="1"/>
  <c r="AE2195" i="2"/>
  <c r="AA1269" i="2"/>
  <c r="AA1277" i="2" s="1"/>
  <c r="AA214" i="2"/>
  <c r="AA213" i="2" s="1"/>
  <c r="S1269" i="2"/>
  <c r="S214" i="2"/>
  <c r="H1863" i="2"/>
  <c r="J1681" i="2"/>
  <c r="J1701" i="2" s="1"/>
  <c r="F1222" i="2"/>
  <c r="G1223" i="2"/>
  <c r="AF1612" i="2"/>
  <c r="H1612" i="2"/>
  <c r="M1587" i="2"/>
  <c r="AF1588" i="2"/>
  <c r="AF1587" i="2" s="1"/>
  <c r="G1587" i="2"/>
  <c r="H1588" i="2"/>
  <c r="H1587" i="2" s="1"/>
  <c r="K1147" i="2"/>
  <c r="K1268" i="2"/>
  <c r="K212" i="2" s="1"/>
  <c r="K1478" i="2"/>
  <c r="K1267" i="2"/>
  <c r="AD1254" i="2"/>
  <c r="AD199" i="2"/>
  <c r="AD198" i="2" s="1"/>
  <c r="N1254" i="2"/>
  <c r="N199" i="2"/>
  <c r="AF1431" i="2"/>
  <c r="H1431" i="2"/>
  <c r="AE1211" i="2"/>
  <c r="AF1211" i="2" s="1"/>
  <c r="S155" i="2"/>
  <c r="AE155" i="2" s="1"/>
  <c r="AF1403" i="2"/>
  <c r="H1403" i="2"/>
  <c r="M1396" i="2"/>
  <c r="M1185" i="2"/>
  <c r="L1161" i="2"/>
  <c r="L1160" i="2" s="1"/>
  <c r="L1372" i="2"/>
  <c r="AF1353" i="2"/>
  <c r="H1353" i="2"/>
  <c r="AE1240" i="2"/>
  <c r="AF1240" i="2" s="1"/>
  <c r="X1184" i="2"/>
  <c r="AE1010" i="2"/>
  <c r="AE958" i="2"/>
  <c r="L91" i="2"/>
  <c r="L928" i="2"/>
  <c r="AE799" i="2"/>
  <c r="K752" i="2"/>
  <c r="K331" i="2"/>
  <c r="K291" i="2"/>
  <c r="K80" i="2" s="1"/>
  <c r="K219" i="2"/>
  <c r="Z643" i="2"/>
  <c r="T29" i="1"/>
  <c r="Y645" i="2"/>
  <c r="Y649" i="2" s="1"/>
  <c r="M415" i="2"/>
  <c r="M204" i="2" s="1"/>
  <c r="K148" i="2"/>
  <c r="V3798" i="2"/>
  <c r="AC5323" i="2"/>
  <c r="Z3505" i="2"/>
  <c r="L3501" i="2"/>
  <c r="L3505" i="2" s="1"/>
  <c r="J3424" i="2"/>
  <c r="J2847" i="2"/>
  <c r="U2835" i="2"/>
  <c r="U5266" i="2" s="1"/>
  <c r="L3386" i="2"/>
  <c r="L3077" i="2"/>
  <c r="Y2888" i="2"/>
  <c r="Y3070" i="2"/>
  <c r="V2853" i="2"/>
  <c r="M2852" i="2"/>
  <c r="Y2937" i="2"/>
  <c r="R5380" i="2"/>
  <c r="R2924" i="2"/>
  <c r="AE3034" i="2"/>
  <c r="AA2335" i="2"/>
  <c r="Z2124" i="2"/>
  <c r="N2124" i="2"/>
  <c r="I99" i="1" s="1"/>
  <c r="Q2335" i="2"/>
  <c r="L109" i="1" s="1"/>
  <c r="L1893" i="2"/>
  <c r="X1878" i="2"/>
  <c r="S87" i="1" s="1"/>
  <c r="S57" i="1" s="1"/>
  <c r="M1820" i="2"/>
  <c r="L1799" i="2"/>
  <c r="AE1775" i="2"/>
  <c r="AF1776" i="2"/>
  <c r="AF1775" i="2" s="1"/>
  <c r="O1703" i="2"/>
  <c r="O1707" i="2" s="1"/>
  <c r="O1709" i="2" s="1"/>
  <c r="J79" i="1"/>
  <c r="V211" i="2"/>
  <c r="V210" i="2" s="1"/>
  <c r="V1266" i="2"/>
  <c r="M4224" i="2"/>
  <c r="M1672" i="2"/>
  <c r="AF1652" i="2"/>
  <c r="AF1651" i="2" s="1"/>
  <c r="G1651" i="2"/>
  <c r="H1652" i="2"/>
  <c r="H1651" i="2" s="1"/>
  <c r="AF1642" i="2"/>
  <c r="M1604" i="2"/>
  <c r="L1587" i="2"/>
  <c r="K1270" i="2"/>
  <c r="K1269" i="2" s="1"/>
  <c r="K1481" i="2"/>
  <c r="K1260" i="2"/>
  <c r="K204" i="2" s="1"/>
  <c r="K1259" i="2"/>
  <c r="K203" i="2" s="1"/>
  <c r="L1233" i="2"/>
  <c r="M1230" i="2"/>
  <c r="K1228" i="2"/>
  <c r="K1439" i="2"/>
  <c r="I70" i="1"/>
  <c r="I72" i="1" s="1"/>
  <c r="R1222" i="2"/>
  <c r="AE1223" i="2"/>
  <c r="AE1222" i="2" s="1"/>
  <c r="M1221" i="2"/>
  <c r="M165" i="2" s="1"/>
  <c r="M5343" i="2" s="1"/>
  <c r="M1220" i="2"/>
  <c r="J1188" i="2"/>
  <c r="J132" i="2" s="1"/>
  <c r="L1392" i="2"/>
  <c r="L1181" i="2"/>
  <c r="L1180" i="2" s="1"/>
  <c r="L1171" i="2"/>
  <c r="J1168" i="2"/>
  <c r="J113" i="2" s="1"/>
  <c r="AD1139" i="2"/>
  <c r="W1266" i="2"/>
  <c r="AE1253" i="2"/>
  <c r="S197" i="2"/>
  <c r="AE197" i="2" s="1"/>
  <c r="AE1228" i="2"/>
  <c r="AE1220" i="2"/>
  <c r="AF1220" i="2" s="1"/>
  <c r="F1163" i="2"/>
  <c r="AE1145" i="2"/>
  <c r="AF1145" i="2" s="1"/>
  <c r="U1139" i="2"/>
  <c r="U1242" i="2" s="1"/>
  <c r="U85" i="2"/>
  <c r="U84" i="2" s="1"/>
  <c r="G1137" i="2"/>
  <c r="L1045" i="2"/>
  <c r="L1065" i="2" s="1"/>
  <c r="Z819" i="2"/>
  <c r="U37" i="1" s="1"/>
  <c r="L799" i="2"/>
  <c r="J793" i="2"/>
  <c r="J372" i="2"/>
  <c r="M134" i="2"/>
  <c r="S643" i="2"/>
  <c r="J384" i="2"/>
  <c r="J173" i="2" s="1"/>
  <c r="J381" i="2"/>
  <c r="J170" i="2" s="1"/>
  <c r="M152" i="2"/>
  <c r="M536" i="2"/>
  <c r="M327" i="2"/>
  <c r="M116" i="2" s="1"/>
  <c r="K326" i="2"/>
  <c r="K536" i="2"/>
  <c r="M96" i="2"/>
  <c r="L506" i="2"/>
  <c r="L296" i="2"/>
  <c r="Z212" i="2"/>
  <c r="Z5390" i="2" s="1"/>
  <c r="AB207" i="2"/>
  <c r="AB201" i="2" s="1"/>
  <c r="N200" i="2"/>
  <c r="N5378" i="2" s="1"/>
  <c r="Z182" i="2"/>
  <c r="Z5360" i="2" s="1"/>
  <c r="T382" i="2"/>
  <c r="T172" i="2"/>
  <c r="AA377" i="2"/>
  <c r="AA167" i="2"/>
  <c r="AA166" i="2" s="1"/>
  <c r="U371" i="2"/>
  <c r="U161" i="2"/>
  <c r="U160" i="2" s="1"/>
  <c r="AB132" i="2"/>
  <c r="AB5310" i="2" s="1"/>
  <c r="AC339" i="2"/>
  <c r="AC129" i="2"/>
  <c r="AB339" i="2"/>
  <c r="AC335" i="2"/>
  <c r="AC125" i="2"/>
  <c r="AC124" i="2" s="1"/>
  <c r="AB335" i="2"/>
  <c r="AE334" i="2"/>
  <c r="AE330" i="2" s="1"/>
  <c r="AE322" i="2"/>
  <c r="AE321" i="2"/>
  <c r="R110" i="2"/>
  <c r="R108" i="2" s="1"/>
  <c r="AB104" i="2"/>
  <c r="AB84" i="2" s="1"/>
  <c r="AE302" i="2"/>
  <c r="AE298" i="2"/>
  <c r="Y210" i="2"/>
  <c r="Q171" i="2"/>
  <c r="Z161" i="2"/>
  <c r="Z160" i="2" s="1"/>
  <c r="AC119" i="2"/>
  <c r="AB114" i="2"/>
  <c r="AE113" i="2"/>
  <c r="S90" i="2"/>
  <c r="W238" i="1"/>
  <c r="G238" i="1"/>
  <c r="X4031" i="2"/>
  <c r="S179" i="1" s="1"/>
  <c r="J3810" i="2"/>
  <c r="J2875" i="2" s="1"/>
  <c r="J5318" i="2" s="1"/>
  <c r="Z3824" i="2"/>
  <c r="W3127" i="2"/>
  <c r="W2941" i="2"/>
  <c r="M3116" i="2"/>
  <c r="M2929" i="2" s="1"/>
  <c r="T2929" i="2"/>
  <c r="T5384" i="2" s="1"/>
  <c r="Z2928" i="2"/>
  <c r="Z5383" i="2" s="1"/>
  <c r="K2928" i="2"/>
  <c r="K5383" i="2" s="1"/>
  <c r="L3114" i="2"/>
  <c r="J3069" i="2"/>
  <c r="J2882" i="2" s="1"/>
  <c r="Z2877" i="2"/>
  <c r="Z5320" i="2" s="1"/>
  <c r="AB5319" i="2"/>
  <c r="T5319" i="2"/>
  <c r="R5396" i="2"/>
  <c r="R2940" i="2"/>
  <c r="R2944" i="2" s="1"/>
  <c r="N3131" i="2"/>
  <c r="N3133" i="2" s="1"/>
  <c r="N3137" i="2" s="1"/>
  <c r="R5354" i="2"/>
  <c r="AE2899" i="2"/>
  <c r="Q3096" i="2"/>
  <c r="Q3133" i="2" s="1"/>
  <c r="Q3137" i="2" s="1"/>
  <c r="AE3063" i="2"/>
  <c r="AE3013" i="2"/>
  <c r="AE3012" i="2" s="1"/>
  <c r="K2660" i="2"/>
  <c r="K2496" i="2"/>
  <c r="K2511" i="2" s="1"/>
  <c r="J2335" i="2"/>
  <c r="AB2300" i="2"/>
  <c r="W107" i="1" s="1"/>
  <c r="W110" i="1" s="1"/>
  <c r="W112" i="1" s="1"/>
  <c r="AE2192" i="2"/>
  <c r="J2074" i="2"/>
  <c r="J2089" i="2" s="1"/>
  <c r="E97" i="1" s="1"/>
  <c r="E100" i="1" s="1"/>
  <c r="E102" i="1" s="1"/>
  <c r="T1169" i="2"/>
  <c r="L1905" i="2"/>
  <c r="U1913" i="2"/>
  <c r="L1902" i="2"/>
  <c r="Y1878" i="2"/>
  <c r="T87" i="1" s="1"/>
  <c r="AF1770" i="2"/>
  <c r="AF1769" i="2" s="1"/>
  <c r="N1666" i="2"/>
  <c r="I77" i="1" s="1"/>
  <c r="I80" i="1" s="1"/>
  <c r="I82" i="1" s="1"/>
  <c r="L1271" i="2"/>
  <c r="L1267" i="2"/>
  <c r="L1478" i="2"/>
  <c r="M1466" i="2"/>
  <c r="M1255" i="2"/>
  <c r="M1254" i="2" s="1"/>
  <c r="J1231" i="2"/>
  <c r="W1216" i="2"/>
  <c r="W161" i="2"/>
  <c r="W160" i="2" s="1"/>
  <c r="AF1194" i="2"/>
  <c r="H1194" i="2"/>
  <c r="W1184" i="2"/>
  <c r="W129" i="2"/>
  <c r="W128" i="2" s="1"/>
  <c r="K1375" i="2"/>
  <c r="K1164" i="2"/>
  <c r="K1163" i="2" s="1"/>
  <c r="G1164" i="2"/>
  <c r="AE1057" i="2"/>
  <c r="K972" i="2"/>
  <c r="AE928" i="2"/>
  <c r="AE831" i="2"/>
  <c r="AE752" i="2"/>
  <c r="AE717" i="2"/>
  <c r="D29" i="1"/>
  <c r="I645" i="2"/>
  <c r="I649" i="2" s="1"/>
  <c r="L3289" i="2"/>
  <c r="L614" i="2"/>
  <c r="M593" i="2"/>
  <c r="M383" i="2"/>
  <c r="K372" i="2"/>
  <c r="K582" i="2"/>
  <c r="K137" i="2"/>
  <c r="L132" i="2"/>
  <c r="L123" i="2"/>
  <c r="AE530" i="2"/>
  <c r="AE387" i="2"/>
  <c r="AE351" i="2"/>
  <c r="AD1184" i="2"/>
  <c r="M1153" i="2"/>
  <c r="K1160" i="2"/>
  <c r="AE1213" i="2"/>
  <c r="AE1135" i="2"/>
  <c r="AF1135" i="2" s="1"/>
  <c r="AB412" i="2"/>
  <c r="I108" i="2"/>
  <c r="P854" i="2"/>
  <c r="K39" i="1" s="1"/>
  <c r="J200" i="2"/>
  <c r="Y135" i="2"/>
  <c r="Y5313" i="2" s="1"/>
  <c r="AA125" i="2"/>
  <c r="T409" i="2"/>
  <c r="Y382" i="2"/>
  <c r="Q96" i="2"/>
  <c r="Q84" i="2" s="1"/>
  <c r="V295" i="2"/>
  <c r="H1158" i="2"/>
  <c r="M106" i="2"/>
  <c r="M105" i="2" s="1"/>
  <c r="M316" i="2"/>
  <c r="P211" i="2"/>
  <c r="S295" i="2"/>
  <c r="X19" i="1"/>
  <c r="L391" i="2"/>
  <c r="L180" i="2" s="1"/>
  <c r="AD174" i="2"/>
  <c r="AD5352" i="2" s="1"/>
  <c r="I127" i="2"/>
  <c r="I5305" i="2" s="1"/>
  <c r="L541" i="2"/>
  <c r="J320" i="2"/>
  <c r="N409" i="2"/>
  <c r="AE392" i="2"/>
  <c r="AE388" i="2"/>
  <c r="P165" i="2"/>
  <c r="AD339" i="2"/>
  <c r="AE309" i="2"/>
  <c r="AB222" i="1"/>
  <c r="B224" i="1"/>
  <c r="AB224" i="1" s="1"/>
  <c r="AB100" i="1"/>
  <c r="B102" i="1"/>
  <c r="AB102" i="1" s="1"/>
  <c r="G1141" i="2"/>
  <c r="AE1142" i="2"/>
  <c r="Z201" i="2"/>
  <c r="W198" i="2"/>
  <c r="D50" i="1"/>
  <c r="D52" i="1" s="1"/>
  <c r="AA121" i="2"/>
  <c r="M88" i="2"/>
  <c r="M639" i="2"/>
  <c r="M643" i="2" s="1"/>
  <c r="M623" i="2"/>
  <c r="L177" i="2"/>
  <c r="I131" i="2"/>
  <c r="I5309" i="2" s="1"/>
  <c r="K123" i="2"/>
  <c r="K111" i="2"/>
  <c r="AB106" i="2"/>
  <c r="AB105" i="2" s="1"/>
  <c r="L500" i="2"/>
  <c r="AE380" i="2"/>
  <c r="AE320" i="2"/>
  <c r="V83" i="2"/>
  <c r="V5261" i="2" s="1"/>
  <c r="Y238" i="1"/>
  <c r="I238" i="1"/>
  <c r="L1158" i="2"/>
  <c r="L103" i="2" s="1"/>
  <c r="AE1203" i="2"/>
  <c r="AF1203" i="2" s="1"/>
  <c r="AE1147" i="2"/>
  <c r="AF1147" i="2" s="1"/>
  <c r="AE1138" i="2"/>
  <c r="AF1138" i="2" s="1"/>
  <c r="P50" i="1"/>
  <c r="P52" i="1" s="1"/>
  <c r="M410" i="2"/>
  <c r="J410" i="2"/>
  <c r="Z382" i="2"/>
  <c r="J593" i="2"/>
  <c r="K341" i="2"/>
  <c r="K130" i="2" s="1"/>
  <c r="AE389" i="2"/>
  <c r="T161" i="2"/>
  <c r="B240" i="1"/>
  <c r="AA240" i="1" s="1"/>
  <c r="L145" i="6"/>
  <c r="Q160" i="6"/>
  <c r="C145" i="6"/>
  <c r="M142" i="6"/>
  <c r="M145" i="6" s="1"/>
  <c r="K77" i="6"/>
  <c r="H19" i="6"/>
  <c r="K19" i="6" s="1"/>
  <c r="M20" i="6"/>
  <c r="P20" i="6" s="1"/>
  <c r="F20" i="6"/>
  <c r="K119" i="5"/>
  <c r="Q119" i="5" s="1"/>
  <c r="Q116" i="5"/>
  <c r="K87" i="6"/>
  <c r="Q87" i="6" s="1"/>
  <c r="H29" i="6"/>
  <c r="K29" i="6" s="1"/>
  <c r="Q29" i="6" s="1"/>
  <c r="Q115" i="6"/>
  <c r="K197" i="5"/>
  <c r="Q197" i="5" s="1"/>
  <c r="Q194" i="5"/>
  <c r="E93" i="5"/>
  <c r="O90" i="5"/>
  <c r="O93" i="5" s="1"/>
  <c r="Q82" i="6"/>
  <c r="O87" i="5"/>
  <c r="P87" i="5" s="1"/>
  <c r="F87" i="5"/>
  <c r="E29" i="5"/>
  <c r="O29" i="5" s="1"/>
  <c r="P29" i="5" s="1"/>
  <c r="H171" i="5"/>
  <c r="K168" i="5"/>
  <c r="Q87" i="5"/>
  <c r="D35" i="6"/>
  <c r="N32" i="6"/>
  <c r="N35" i="6" s="1"/>
  <c r="Q85" i="5"/>
  <c r="J32" i="5"/>
  <c r="J35" i="5" s="1"/>
  <c r="O15" i="5"/>
  <c r="Q31" i="5"/>
  <c r="N32" i="5"/>
  <c r="N35" i="5" s="1"/>
  <c r="D35" i="5"/>
  <c r="F86" i="4"/>
  <c r="Q86" i="4" s="1"/>
  <c r="C28" i="4"/>
  <c r="M86" i="4"/>
  <c r="F84" i="4"/>
  <c r="C26" i="4"/>
  <c r="M84" i="4"/>
  <c r="O75" i="4"/>
  <c r="E17" i="4"/>
  <c r="O17" i="4" s="1"/>
  <c r="Q83" i="4"/>
  <c r="E28" i="6"/>
  <c r="O28" i="6" s="1"/>
  <c r="P28" i="6" s="1"/>
  <c r="O86" i="6"/>
  <c r="P86" i="6" s="1"/>
  <c r="M85" i="6"/>
  <c r="P85" i="6" s="1"/>
  <c r="F85" i="6"/>
  <c r="Q85" i="6" s="1"/>
  <c r="C27" i="6"/>
  <c r="E119" i="6"/>
  <c r="O116" i="6"/>
  <c r="O119" i="6" s="1"/>
  <c r="M107" i="4"/>
  <c r="P107" i="4" s="1"/>
  <c r="C81" i="4"/>
  <c r="F107" i="4"/>
  <c r="Q107" i="4" s="1"/>
  <c r="H80" i="4"/>
  <c r="K106" i="4"/>
  <c r="Q106" i="4" s="1"/>
  <c r="M105" i="4"/>
  <c r="P105" i="4" s="1"/>
  <c r="C79" i="4"/>
  <c r="F105" i="4"/>
  <c r="Q105" i="4" s="1"/>
  <c r="K104" i="4"/>
  <c r="Q104" i="4" s="1"/>
  <c r="H78" i="4"/>
  <c r="M103" i="4"/>
  <c r="P103" i="4" s="1"/>
  <c r="C77" i="4"/>
  <c r="F103" i="4"/>
  <c r="Q103" i="4" s="1"/>
  <c r="K102" i="4"/>
  <c r="Q102" i="4" s="1"/>
  <c r="H76" i="4"/>
  <c r="M101" i="4"/>
  <c r="P101" i="4" s="1"/>
  <c r="C75" i="4"/>
  <c r="F101" i="4"/>
  <c r="Q101" i="4" s="1"/>
  <c r="K100" i="4"/>
  <c r="Q100" i="4" s="1"/>
  <c r="H74" i="4"/>
  <c r="C90" i="6"/>
  <c r="F73" i="6"/>
  <c r="Q73" i="6" s="1"/>
  <c r="C15" i="6"/>
  <c r="M73" i="6"/>
  <c r="P73" i="6" s="1"/>
  <c r="O83" i="4"/>
  <c r="E25" i="4"/>
  <c r="O25" i="4" s="1"/>
  <c r="E90" i="4"/>
  <c r="O73" i="4"/>
  <c r="E15" i="4"/>
  <c r="K67" i="4"/>
  <c r="Q67" i="4" s="1"/>
  <c r="Q64" i="4"/>
  <c r="M102" i="4"/>
  <c r="P102" i="4" s="1"/>
  <c r="Q84" i="4"/>
  <c r="Q27" i="3"/>
  <c r="H32" i="3"/>
  <c r="H35" i="3" s="1"/>
  <c r="K15" i="3"/>
  <c r="Q15" i="3" s="1"/>
  <c r="M104" i="4"/>
  <c r="P104" i="4" s="1"/>
  <c r="C67" i="3"/>
  <c r="M64" i="3"/>
  <c r="M67" i="3" s="1"/>
  <c r="M15" i="3"/>
  <c r="P15" i="3" s="1"/>
  <c r="M166" i="4"/>
  <c r="P166" i="4" s="1"/>
  <c r="F166" i="4"/>
  <c r="Q166" i="4" s="1"/>
  <c r="O85" i="5"/>
  <c r="P85" i="5" s="1"/>
  <c r="E27" i="5"/>
  <c r="M84" i="5"/>
  <c r="P84" i="5" s="1"/>
  <c r="C26" i="5"/>
  <c r="F84" i="5"/>
  <c r="Q84" i="5" s="1"/>
  <c r="O67" i="3"/>
  <c r="Q171" i="3"/>
  <c r="B35" i="3"/>
  <c r="F32" i="3"/>
  <c r="L32" i="3"/>
  <c r="P64" i="4"/>
  <c r="P67" i="4" s="1"/>
  <c r="L67" i="4"/>
  <c r="R5190" i="2"/>
  <c r="R5194" i="2" s="1"/>
  <c r="AE5168" i="2"/>
  <c r="AB5188" i="2"/>
  <c r="K5168" i="2"/>
  <c r="K5188" i="2" s="1"/>
  <c r="AA5190" i="2"/>
  <c r="AA5194" i="2" s="1"/>
  <c r="AB4814" i="2"/>
  <c r="J4814" i="2"/>
  <c r="N4816" i="2"/>
  <c r="N4820" i="2" s="1"/>
  <c r="I219" i="1"/>
  <c r="I222" i="1" s="1"/>
  <c r="I224" i="1" s="1"/>
  <c r="K4546" i="2"/>
  <c r="M4508" i="2"/>
  <c r="P4442" i="2"/>
  <c r="P4446" i="2" s="1"/>
  <c r="K201" i="1"/>
  <c r="K171" i="1" s="1"/>
  <c r="L4420" i="2"/>
  <c r="L4440" i="2" s="1"/>
  <c r="K4390" i="2"/>
  <c r="M4379" i="2"/>
  <c r="M3819" i="2"/>
  <c r="M3818" i="2" s="1"/>
  <c r="K4339" i="2"/>
  <c r="M90" i="3"/>
  <c r="M93" i="3" s="1"/>
  <c r="C93" i="3"/>
  <c r="P64" i="3"/>
  <c r="P67" i="3" s="1"/>
  <c r="L67" i="3"/>
  <c r="Y5153" i="2"/>
  <c r="Y5190" i="2" s="1"/>
  <c r="Y5194" i="2" s="1"/>
  <c r="K5001" i="2"/>
  <c r="AE4733" i="2"/>
  <c r="K4701" i="2"/>
  <c r="K4779" i="2" s="1"/>
  <c r="F219" i="1" s="1"/>
  <c r="O4629" i="2"/>
  <c r="O4633" i="2" s="1"/>
  <c r="J211" i="1"/>
  <c r="J212" i="1" s="1"/>
  <c r="J214" i="1" s="1"/>
  <c r="T4592" i="2"/>
  <c r="O209" i="1" s="1"/>
  <c r="J4546" i="2"/>
  <c r="L4514" i="2"/>
  <c r="AB4405" i="2"/>
  <c r="W199" i="1" s="1"/>
  <c r="J4390" i="2"/>
  <c r="AE4379" i="2"/>
  <c r="AA4966" i="2"/>
  <c r="AA5003" i="2" s="1"/>
  <c r="AA5007" i="2" s="1"/>
  <c r="AE3857" i="2"/>
  <c r="AE3856" i="2" s="1"/>
  <c r="S3856" i="2"/>
  <c r="S3879" i="2" s="1"/>
  <c r="K4420" i="2"/>
  <c r="AA4068" i="2"/>
  <c r="AA4072" i="2" s="1"/>
  <c r="V181" i="1"/>
  <c r="AD4068" i="2"/>
  <c r="AD4072" i="2" s="1"/>
  <c r="Y181" i="1"/>
  <c r="Y182" i="1" s="1"/>
  <c r="Y184" i="1" s="1"/>
  <c r="M4055" i="2"/>
  <c r="M3869" i="2"/>
  <c r="M3868" i="2" s="1"/>
  <c r="L3860" i="2"/>
  <c r="L2925" i="2" s="1"/>
  <c r="L4046" i="2"/>
  <c r="M3859" i="2"/>
  <c r="AA5352" i="2"/>
  <c r="AD3829" i="2"/>
  <c r="V4031" i="2"/>
  <c r="Q179" i="1" s="1"/>
  <c r="J182" i="1"/>
  <c r="J184" i="1" s="1"/>
  <c r="J169" i="1"/>
  <c r="AD3818" i="2"/>
  <c r="L3819" i="2"/>
  <c r="L4005" i="2"/>
  <c r="AE3981" i="2"/>
  <c r="M3971" i="2"/>
  <c r="M3785" i="2"/>
  <c r="M3947" i="2"/>
  <c r="M3761" i="2"/>
  <c r="Z5188" i="2"/>
  <c r="Z5190" i="2" s="1"/>
  <c r="Z5194" i="2" s="1"/>
  <c r="AE5075" i="2"/>
  <c r="L4981" i="2"/>
  <c r="V4966" i="2"/>
  <c r="X4779" i="2"/>
  <c r="S219" i="1" s="1"/>
  <c r="S222" i="1" s="1"/>
  <c r="S224" i="1" s="1"/>
  <c r="AB4627" i="2"/>
  <c r="T4629" i="2"/>
  <c r="T4633" i="2" s="1"/>
  <c r="O211" i="1"/>
  <c r="L4607" i="2"/>
  <c r="L4627" i="2" s="1"/>
  <c r="Q4629" i="2"/>
  <c r="Q4633" i="2" s="1"/>
  <c r="L211" i="1"/>
  <c r="AC4255" i="2"/>
  <c r="AC4259" i="2" s="1"/>
  <c r="X191" i="1"/>
  <c r="L3831" i="2"/>
  <c r="L2896" i="2" s="1"/>
  <c r="AD4218" i="2"/>
  <c r="Y189" i="1" s="1"/>
  <c r="Y192" i="1" s="1"/>
  <c r="Y194" i="1" s="1"/>
  <c r="AB4218" i="2"/>
  <c r="W189" i="1" s="1"/>
  <c r="Z5315" i="2"/>
  <c r="L4172" i="2"/>
  <c r="AE4163" i="2"/>
  <c r="Z3856" i="2"/>
  <c r="Z2922" i="2"/>
  <c r="K3857" i="2"/>
  <c r="K3856" i="2" s="1"/>
  <c r="K4043" i="2"/>
  <c r="K3827" i="2"/>
  <c r="K2892" i="2" s="1"/>
  <c r="Y3824" i="2"/>
  <c r="L3825" i="2"/>
  <c r="L4011" i="2"/>
  <c r="L3971" i="2"/>
  <c r="L3785" i="2"/>
  <c r="L3784" i="2" s="1"/>
  <c r="P3844" i="2"/>
  <c r="P3881" i="2" s="1"/>
  <c r="I5190" i="2"/>
  <c r="I5194" i="2" s="1"/>
  <c r="M5001" i="2"/>
  <c r="J5001" i="2"/>
  <c r="AE4627" i="2"/>
  <c r="S2871" i="2"/>
  <c r="S5314" i="2" s="1"/>
  <c r="AE3806" i="2"/>
  <c r="T4440" i="2"/>
  <c r="R4442" i="2"/>
  <c r="R4446" i="2" s="1"/>
  <c r="M201" i="1"/>
  <c r="M171" i="1" s="1"/>
  <c r="AE4390" i="2"/>
  <c r="N202" i="1"/>
  <c r="N204" i="1" s="1"/>
  <c r="Z3794" i="2"/>
  <c r="Y3829" i="2"/>
  <c r="J4203" i="2"/>
  <c r="M4198" i="2"/>
  <c r="J4172" i="2"/>
  <c r="AB3775" i="2"/>
  <c r="AB2842" i="2"/>
  <c r="AB2840" i="2" s="1"/>
  <c r="AB5271" i="2" s="1"/>
  <c r="X5285" i="2"/>
  <c r="X5273" i="2"/>
  <c r="L5361" i="2"/>
  <c r="AB4031" i="2"/>
  <c r="W179" i="1" s="1"/>
  <c r="O182" i="1"/>
  <c r="O184" i="1" s="1"/>
  <c r="O169" i="1"/>
  <c r="W3829" i="2"/>
  <c r="K182" i="1"/>
  <c r="K184" i="1" s="1"/>
  <c r="K169" i="1"/>
  <c r="R5320" i="2"/>
  <c r="AE2877" i="2"/>
  <c r="AE2866" i="2"/>
  <c r="R5309" i="2"/>
  <c r="Q5304" i="2"/>
  <c r="Q5302" i="2" s="1"/>
  <c r="Q2859" i="2"/>
  <c r="Q5272" i="2"/>
  <c r="Q2840" i="2"/>
  <c r="Q5271" i="2" s="1"/>
  <c r="Q5284" i="2"/>
  <c r="Q5283" i="2" s="1"/>
  <c r="O5258" i="2"/>
  <c r="O2825" i="2"/>
  <c r="AD3694" i="2"/>
  <c r="AD3698" i="2" s="1"/>
  <c r="Y161" i="1"/>
  <c r="K3672" i="2"/>
  <c r="V3657" i="2"/>
  <c r="Q159" i="1" s="1"/>
  <c r="L3611" i="2"/>
  <c r="AE3573" i="2"/>
  <c r="AB3127" i="2"/>
  <c r="AB2941" i="2"/>
  <c r="T3127" i="2"/>
  <c r="T2941" i="2"/>
  <c r="M4920" i="2"/>
  <c r="J4920" i="2"/>
  <c r="AA4779" i="2"/>
  <c r="V219" i="1" s="1"/>
  <c r="AC4779" i="2"/>
  <c r="X219" i="1" s="1"/>
  <c r="AE4577" i="2"/>
  <c r="J4577" i="2"/>
  <c r="L4542" i="2"/>
  <c r="U5282" i="2"/>
  <c r="U5270" i="2"/>
  <c r="Q4442" i="2"/>
  <c r="Q4446" i="2" s="1"/>
  <c r="L201" i="1"/>
  <c r="L171" i="1" s="1"/>
  <c r="S3760" i="2"/>
  <c r="S2826" i="2"/>
  <c r="M3877" i="2"/>
  <c r="AC3871" i="2"/>
  <c r="AC3879" i="2" s="1"/>
  <c r="W2925" i="2"/>
  <c r="W3859" i="2"/>
  <c r="W3879" i="2" s="1"/>
  <c r="L3833" i="2"/>
  <c r="L2898" i="2" s="1"/>
  <c r="AE3803" i="2"/>
  <c r="S2868" i="2"/>
  <c r="M3976" i="2"/>
  <c r="M3790" i="2"/>
  <c r="S5380" i="2"/>
  <c r="S5362" i="2"/>
  <c r="Q5327" i="2"/>
  <c r="Q5339" i="2"/>
  <c r="Q5338" i="2" s="1"/>
  <c r="Q2883" i="2"/>
  <c r="Q5326" i="2" s="1"/>
  <c r="S5318" i="2"/>
  <c r="O2854" i="2"/>
  <c r="O2909" i="2" s="1"/>
  <c r="O5298" i="2"/>
  <c r="N5285" i="2"/>
  <c r="N5283" i="2" s="1"/>
  <c r="N5273" i="2"/>
  <c r="N2840" i="2"/>
  <c r="N5271" i="2" s="1"/>
  <c r="M3642" i="2"/>
  <c r="M3611" i="2"/>
  <c r="P3507" i="2"/>
  <c r="P3511" i="2" s="1"/>
  <c r="K151" i="1"/>
  <c r="K152" i="1" s="1"/>
  <c r="K154" i="1" s="1"/>
  <c r="Z3470" i="2"/>
  <c r="U149" i="1" s="1"/>
  <c r="AA4816" i="2"/>
  <c r="AA4820" i="2" s="1"/>
  <c r="V221" i="1"/>
  <c r="L4810" i="2"/>
  <c r="U4814" i="2"/>
  <c r="AE3823" i="2"/>
  <c r="R2888" i="2"/>
  <c r="L4566" i="2"/>
  <c r="X4255" i="2"/>
  <c r="X4259" i="2" s="1"/>
  <c r="S191" i="1"/>
  <c r="L4203" i="2"/>
  <c r="L4163" i="2"/>
  <c r="L3790" i="2"/>
  <c r="L3789" i="2" s="1"/>
  <c r="T3871" i="2"/>
  <c r="AE3872" i="2"/>
  <c r="L3823" i="2"/>
  <c r="L2888" i="2" s="1"/>
  <c r="AE3811" i="2"/>
  <c r="J3808" i="2"/>
  <c r="W5295" i="2"/>
  <c r="AE3767" i="2"/>
  <c r="AE3766" i="2" s="1"/>
  <c r="S3766" i="2"/>
  <c r="L3762" i="2"/>
  <c r="L3760" i="2" s="1"/>
  <c r="AE3877" i="2"/>
  <c r="R5321" i="2"/>
  <c r="AE2878" i="2"/>
  <c r="L3591" i="2"/>
  <c r="N3507" i="2"/>
  <c r="N3511" i="2" s="1"/>
  <c r="I151" i="1"/>
  <c r="I152" i="1" s="1"/>
  <c r="I154" i="1" s="1"/>
  <c r="K3494" i="2"/>
  <c r="K3505" i="2" s="1"/>
  <c r="AE3450" i="2"/>
  <c r="T5258" i="2"/>
  <c r="AB2942" i="2"/>
  <c r="AB5397" i="2" s="1"/>
  <c r="AE3314" i="2"/>
  <c r="AE3318" i="2" s="1"/>
  <c r="X2938" i="2"/>
  <c r="X5393" i="2" s="1"/>
  <c r="L2935" i="2"/>
  <c r="Y3120" i="2"/>
  <c r="Y2934" i="2"/>
  <c r="K2930" i="2"/>
  <c r="J3114" i="2"/>
  <c r="J2927" i="2" s="1"/>
  <c r="M3109" i="2"/>
  <c r="M3295" i="2"/>
  <c r="L2900" i="2"/>
  <c r="M3083" i="2"/>
  <c r="L129" i="1"/>
  <c r="L132" i="1" s="1"/>
  <c r="L134" i="1" s="1"/>
  <c r="K2871" i="2"/>
  <c r="J2858" i="2"/>
  <c r="AA3041" i="2"/>
  <c r="AA2855" i="2"/>
  <c r="M3223" i="2"/>
  <c r="M3037" i="2"/>
  <c r="M5277" i="2"/>
  <c r="AE3217" i="2"/>
  <c r="L4753" i="2"/>
  <c r="Z4629" i="2"/>
  <c r="Z4633" i="2" s="1"/>
  <c r="U211" i="1"/>
  <c r="AE4572" i="2"/>
  <c r="Z3778" i="2"/>
  <c r="Z5346" i="2"/>
  <c r="Z5334" i="2"/>
  <c r="AE3826" i="2"/>
  <c r="V2891" i="2"/>
  <c r="M4140" i="2"/>
  <c r="M3767" i="2"/>
  <c r="M3766" i="2" s="1"/>
  <c r="J3855" i="2"/>
  <c r="U5374" i="2"/>
  <c r="M3827" i="2"/>
  <c r="M2892" i="2" s="1"/>
  <c r="AC3789" i="2"/>
  <c r="I3766" i="2"/>
  <c r="AA5380" i="2"/>
  <c r="R5269" i="2"/>
  <c r="W161" i="1"/>
  <c r="Z5386" i="2"/>
  <c r="AE3672" i="2"/>
  <c r="W3507" i="2"/>
  <c r="W3511" i="2" s="1"/>
  <c r="R151" i="1"/>
  <c r="W5354" i="2"/>
  <c r="T3470" i="2"/>
  <c r="O149" i="1" s="1"/>
  <c r="S3470" i="2"/>
  <c r="N149" i="1" s="1"/>
  <c r="N152" i="1" s="1"/>
  <c r="N154" i="1" s="1"/>
  <c r="M3415" i="2"/>
  <c r="T141" i="1"/>
  <c r="M2931" i="2"/>
  <c r="M5386" i="2" s="1"/>
  <c r="Z2923" i="2"/>
  <c r="Z5378" i="2" s="1"/>
  <c r="Z3108" i="2"/>
  <c r="V5360" i="2"/>
  <c r="J2901" i="2"/>
  <c r="J5356" i="2" s="1"/>
  <c r="AC3283" i="2"/>
  <c r="X139" i="1" s="1"/>
  <c r="K2891" i="2"/>
  <c r="Z5329" i="2"/>
  <c r="Z5341" i="2"/>
  <c r="K2875" i="2"/>
  <c r="K5318" i="2" s="1"/>
  <c r="U2873" i="2"/>
  <c r="U5316" i="2" s="1"/>
  <c r="AE3060" i="2"/>
  <c r="U2865" i="2"/>
  <c r="U3050" i="2"/>
  <c r="AE3052" i="2"/>
  <c r="K3048" i="2"/>
  <c r="K2861" i="2" s="1"/>
  <c r="AD2845" i="2"/>
  <c r="V2845" i="2"/>
  <c r="Y2844" i="2"/>
  <c r="Y3030" i="2"/>
  <c r="AD2842" i="2"/>
  <c r="AD3027" i="2"/>
  <c r="L3214" i="2"/>
  <c r="L3028" i="2"/>
  <c r="AA2827" i="2"/>
  <c r="AA5258" i="2" s="1"/>
  <c r="AA3012" i="2"/>
  <c r="Z2936" i="2"/>
  <c r="AE3123" i="2"/>
  <c r="O5381" i="2"/>
  <c r="O5379" i="2" s="1"/>
  <c r="O2924" i="2"/>
  <c r="O3096" i="2"/>
  <c r="AE5266" i="2"/>
  <c r="AE2757" i="2"/>
  <c r="AB2722" i="2"/>
  <c r="AE4990" i="2"/>
  <c r="K3794" i="2"/>
  <c r="O5290" i="2"/>
  <c r="O5278" i="2"/>
  <c r="AE3611" i="2"/>
  <c r="J3611" i="2"/>
  <c r="O3507" i="2"/>
  <c r="O3511" i="2" s="1"/>
  <c r="J151" i="1"/>
  <c r="J131" i="1" s="1"/>
  <c r="V2844" i="2"/>
  <c r="V3030" i="2"/>
  <c r="I3012" i="2"/>
  <c r="I2826" i="2"/>
  <c r="W3318" i="2"/>
  <c r="AD3120" i="2"/>
  <c r="AD2934" i="2"/>
  <c r="J3298" i="2"/>
  <c r="J3112" i="2"/>
  <c r="K2906" i="2"/>
  <c r="K5361" i="2" s="1"/>
  <c r="K2904" i="2"/>
  <c r="K5359" i="2" s="1"/>
  <c r="Z5336" i="2"/>
  <c r="Z5348" i="2"/>
  <c r="M2893" i="2"/>
  <c r="U5347" i="2"/>
  <c r="U5335" i="2"/>
  <c r="L2887" i="2"/>
  <c r="I2884" i="2"/>
  <c r="I3070" i="2"/>
  <c r="V2881" i="2"/>
  <c r="V5324" i="2" s="1"/>
  <c r="AE3068" i="2"/>
  <c r="M2880" i="2"/>
  <c r="M5323" i="2" s="1"/>
  <c r="K2870" i="2"/>
  <c r="K5313" i="2" s="1"/>
  <c r="V2865" i="2"/>
  <c r="V3050" i="2"/>
  <c r="T3050" i="2"/>
  <c r="T2864" i="2"/>
  <c r="L2856" i="2"/>
  <c r="K2856" i="2"/>
  <c r="M3228" i="2"/>
  <c r="M3042" i="2"/>
  <c r="T2855" i="2"/>
  <c r="T3041" i="2"/>
  <c r="M2851" i="2"/>
  <c r="M5294" i="2" s="1"/>
  <c r="AE3092" i="2"/>
  <c r="T2828" i="2"/>
  <c r="T2757" i="2"/>
  <c r="X5003" i="2"/>
  <c r="X5007" i="2" s="1"/>
  <c r="AD4442" i="2"/>
  <c r="AD4446" i="2" s="1"/>
  <c r="Y201" i="1"/>
  <c r="Y202" i="1" s="1"/>
  <c r="Y204" i="1" s="1"/>
  <c r="V5291" i="2"/>
  <c r="V5279" i="2"/>
  <c r="Y5290" i="2"/>
  <c r="Y5278" i="2"/>
  <c r="W3778" i="2"/>
  <c r="W2844" i="2"/>
  <c r="AE3841" i="2"/>
  <c r="J3795" i="2"/>
  <c r="J3794" i="2" s="1"/>
  <c r="J3981" i="2"/>
  <c r="K3771" i="2"/>
  <c r="K2836" i="2" s="1"/>
  <c r="K5267" i="2" s="1"/>
  <c r="R5261" i="2"/>
  <c r="AE2830" i="2"/>
  <c r="R2828" i="2"/>
  <c r="K3588" i="2"/>
  <c r="M5346" i="2"/>
  <c r="M5334" i="2"/>
  <c r="Z3076" i="2"/>
  <c r="Z2890" i="2"/>
  <c r="AE3420" i="2"/>
  <c r="V5268" i="2"/>
  <c r="V2939" i="2"/>
  <c r="V5394" i="2" s="1"/>
  <c r="Y5362" i="2"/>
  <c r="W3283" i="2"/>
  <c r="R139" i="1" s="1"/>
  <c r="K2873" i="2"/>
  <c r="K2846" i="2"/>
  <c r="K3217" i="2"/>
  <c r="K3031" i="2"/>
  <c r="K2835" i="2"/>
  <c r="K5266" i="2" s="1"/>
  <c r="J2835" i="2"/>
  <c r="J5266" i="2" s="1"/>
  <c r="W3018" i="2"/>
  <c r="W2832" i="2"/>
  <c r="V2829" i="2"/>
  <c r="V3015" i="2"/>
  <c r="AE3126" i="2"/>
  <c r="S5343" i="2"/>
  <c r="S5331" i="2"/>
  <c r="AB5272" i="2"/>
  <c r="AE2696" i="2"/>
  <c r="AE2655" i="2"/>
  <c r="V3784" i="2"/>
  <c r="V2850" i="2"/>
  <c r="W5264" i="2"/>
  <c r="L3782" i="2"/>
  <c r="K3965" i="2"/>
  <c r="K3779" i="2"/>
  <c r="AE3821" i="2"/>
  <c r="R5328" i="2"/>
  <c r="R5340" i="2"/>
  <c r="AD3111" i="2"/>
  <c r="AD2925" i="2"/>
  <c r="U3470" i="2"/>
  <c r="P149" i="1" s="1"/>
  <c r="J3415" i="2"/>
  <c r="R2845" i="2"/>
  <c r="AE3032" i="2"/>
  <c r="R3030" i="2"/>
  <c r="AD3127" i="2"/>
  <c r="AD2941" i="2"/>
  <c r="V3127" i="2"/>
  <c r="V2941" i="2"/>
  <c r="AA3318" i="2"/>
  <c r="S3318" i="2"/>
  <c r="M2905" i="2"/>
  <c r="M5360" i="2" s="1"/>
  <c r="Z3081" i="2"/>
  <c r="Z2895" i="2"/>
  <c r="K3082" i="2"/>
  <c r="K3268" i="2"/>
  <c r="K2869" i="2"/>
  <c r="K5312" i="2" s="1"/>
  <c r="K3014" i="2"/>
  <c r="K2827" i="2" s="1"/>
  <c r="K3199" i="2"/>
  <c r="Y3012" i="2"/>
  <c r="Y2826" i="2"/>
  <c r="X2902" i="2"/>
  <c r="X5357" i="2" s="1"/>
  <c r="Y5293" i="2"/>
  <c r="Y5292" i="2" s="1"/>
  <c r="Y5281" i="2"/>
  <c r="Y2849" i="2"/>
  <c r="Y5280" i="2" s="1"/>
  <c r="S2832" i="2"/>
  <c r="Q5379" i="2"/>
  <c r="AD2722" i="2"/>
  <c r="AD2759" i="2" s="1"/>
  <c r="AD2763" i="2" s="1"/>
  <c r="J4972" i="2"/>
  <c r="J2517" i="2"/>
  <c r="W2511" i="2"/>
  <c r="W2548" i="2" s="1"/>
  <c r="W2552" i="2" s="1"/>
  <c r="K2315" i="2"/>
  <c r="K2335" i="2" s="1"/>
  <c r="I1227" i="2"/>
  <c r="J4411" i="2"/>
  <c r="J1884" i="2"/>
  <c r="S1878" i="2"/>
  <c r="N87" i="1" s="1"/>
  <c r="J1816" i="2"/>
  <c r="J1181" i="2"/>
  <c r="J1180" i="2" s="1"/>
  <c r="K1772" i="2"/>
  <c r="K1137" i="2"/>
  <c r="K1136" i="2" s="1"/>
  <c r="M1681" i="2"/>
  <c r="M1701" i="2" s="1"/>
  <c r="Y1227" i="2"/>
  <c r="AE1221" i="2"/>
  <c r="AB1216" i="2"/>
  <c r="AE1599" i="2"/>
  <c r="AE1587" i="2"/>
  <c r="AC202" i="2"/>
  <c r="AC201" i="2" s="1"/>
  <c r="AC1257" i="2"/>
  <c r="M1469" i="2"/>
  <c r="M1460" i="2"/>
  <c r="M4037" i="2"/>
  <c r="AF1234" i="2"/>
  <c r="H1234" i="2"/>
  <c r="AF1215" i="2"/>
  <c r="H1215" i="2"/>
  <c r="M1192" i="2"/>
  <c r="M136" i="2" s="1"/>
  <c r="M5314" i="2" s="1"/>
  <c r="AF1379" i="2"/>
  <c r="H1379" i="2"/>
  <c r="AF1377" i="2"/>
  <c r="H1377" i="2"/>
  <c r="J1372" i="2"/>
  <c r="J1161" i="2"/>
  <c r="J1160" i="2" s="1"/>
  <c r="AF1212" i="2"/>
  <c r="H1212" i="2"/>
  <c r="O1151" i="2"/>
  <c r="O96" i="2" s="1"/>
  <c r="O84" i="2" s="1"/>
  <c r="X5153" i="2"/>
  <c r="X5190" i="2" s="1"/>
  <c r="X5194" i="2" s="1"/>
  <c r="L5103" i="2"/>
  <c r="M4172" i="2"/>
  <c r="AB3875" i="2"/>
  <c r="AB3879" i="2" s="1"/>
  <c r="X4066" i="2"/>
  <c r="M3965" i="2"/>
  <c r="M3779" i="2"/>
  <c r="U5339" i="2"/>
  <c r="U5327" i="2"/>
  <c r="AE3602" i="2"/>
  <c r="AC2896" i="2"/>
  <c r="AC5351" i="2" s="1"/>
  <c r="AC3081" i="2"/>
  <c r="Z2903" i="2"/>
  <c r="Z5358" i="2" s="1"/>
  <c r="L2897" i="2"/>
  <c r="Y2871" i="2"/>
  <c r="Y5314" i="2" s="1"/>
  <c r="K2866" i="2"/>
  <c r="K5309" i="2" s="1"/>
  <c r="AE3214" i="2"/>
  <c r="K3214" i="2"/>
  <c r="K3028" i="2"/>
  <c r="X5270" i="2"/>
  <c r="Z5269" i="2"/>
  <c r="J2834" i="2"/>
  <c r="J5265" i="2" s="1"/>
  <c r="Y2833" i="2"/>
  <c r="Y3018" i="2"/>
  <c r="N5307" i="2"/>
  <c r="N2863" i="2"/>
  <c r="Y5298" i="2"/>
  <c r="Y2854" i="2"/>
  <c r="Y5285" i="2"/>
  <c r="V3018" i="2"/>
  <c r="AE2875" i="2"/>
  <c r="AE2449" i="2"/>
  <c r="I5397" i="2"/>
  <c r="U3108" i="2"/>
  <c r="U2922" i="2"/>
  <c r="AD5310" i="2"/>
  <c r="M5309" i="2"/>
  <c r="J3392" i="2"/>
  <c r="AA3015" i="2"/>
  <c r="AA2829" i="2"/>
  <c r="AE3016" i="2"/>
  <c r="AE3015" i="2" s="1"/>
  <c r="S3015" i="2"/>
  <c r="S2829" i="2"/>
  <c r="J2891" i="2"/>
  <c r="X3076" i="2"/>
  <c r="X2890" i="2"/>
  <c r="J3077" i="2"/>
  <c r="J3263" i="2"/>
  <c r="M2885" i="2"/>
  <c r="T3070" i="2"/>
  <c r="T2885" i="2"/>
  <c r="AE2885" i="2" s="1"/>
  <c r="Z3070" i="2"/>
  <c r="Z2884" i="2"/>
  <c r="K3037" i="2"/>
  <c r="K3223" i="2"/>
  <c r="K2848" i="2"/>
  <c r="L3034" i="2"/>
  <c r="Y5289" i="2"/>
  <c r="Y5277" i="2"/>
  <c r="AC2937" i="2"/>
  <c r="U5290" i="2"/>
  <c r="U5278" i="2"/>
  <c r="J2491" i="2"/>
  <c r="J2511" i="2" s="1"/>
  <c r="AE2274" i="2"/>
  <c r="V2089" i="2"/>
  <c r="Q97" i="1" s="1"/>
  <c r="AE2031" i="2"/>
  <c r="AE1863" i="2"/>
  <c r="L1816" i="2"/>
  <c r="M1775" i="2"/>
  <c r="Q1703" i="2"/>
  <c r="Q1707" i="2" s="1"/>
  <c r="Q1709" i="2" s="1"/>
  <c r="L79" i="1"/>
  <c r="L80" i="1" s="1"/>
  <c r="L82" i="1" s="1"/>
  <c r="L1693" i="2"/>
  <c r="S1254" i="2"/>
  <c r="S1277" i="2" s="1"/>
  <c r="AE1255" i="2"/>
  <c r="AE1254" i="2" s="1"/>
  <c r="AE1651" i="2"/>
  <c r="K1651" i="2"/>
  <c r="K1666" i="2" s="1"/>
  <c r="F77" i="1" s="1"/>
  <c r="H1190" i="2"/>
  <c r="AF1190" i="2"/>
  <c r="M1274" i="2"/>
  <c r="M1485" i="2"/>
  <c r="M1270" i="2"/>
  <c r="M1269" i="2" s="1"/>
  <c r="M1481" i="2"/>
  <c r="K1469" i="2"/>
  <c r="K1258" i="2"/>
  <c r="AB1454" i="2"/>
  <c r="W67" i="1" s="1"/>
  <c r="T1454" i="2"/>
  <c r="O67" i="1" s="1"/>
  <c r="AA1454" i="2"/>
  <c r="V67" i="1" s="1"/>
  <c r="AB1222" i="2"/>
  <c r="J1434" i="2"/>
  <c r="J1223" i="2"/>
  <c r="K1428" i="2"/>
  <c r="K1217" i="2"/>
  <c r="Q1184" i="2"/>
  <c r="Q1242" i="2" s="1"/>
  <c r="Q131" i="2"/>
  <c r="H1179" i="2"/>
  <c r="AF1179" i="2"/>
  <c r="L1375" i="2"/>
  <c r="L1164" i="2"/>
  <c r="L1163" i="2" s="1"/>
  <c r="H1361" i="2"/>
  <c r="AF1361" i="2"/>
  <c r="S1139" i="2"/>
  <c r="AE1226" i="2"/>
  <c r="AF1226" i="2" s="1"/>
  <c r="AE1152" i="2"/>
  <c r="AF1152" i="2" s="1"/>
  <c r="H1142" i="2"/>
  <c r="AF1142" i="2"/>
  <c r="AE1140" i="2"/>
  <c r="Q1067" i="2"/>
  <c r="R1067" i="2"/>
  <c r="P1067" i="2"/>
  <c r="O1067" i="2"/>
  <c r="N1067" i="2"/>
  <c r="M49" i="1"/>
  <c r="U50" i="1"/>
  <c r="U52" i="1" s="1"/>
  <c r="E39" i="1"/>
  <c r="M144" i="2"/>
  <c r="M5322" i="2" s="1"/>
  <c r="Q645" i="2"/>
  <c r="Q649" i="2" s="1"/>
  <c r="L29" i="1"/>
  <c r="L19" i="1" s="1"/>
  <c r="Z214" i="2"/>
  <c r="Z213" i="2" s="1"/>
  <c r="Z424" i="2"/>
  <c r="K635" i="2"/>
  <c r="K425" i="2"/>
  <c r="K207" i="2"/>
  <c r="AE623" i="2"/>
  <c r="AE643" i="2" s="1"/>
  <c r="L395" i="2"/>
  <c r="L546" i="2"/>
  <c r="L336" i="2"/>
  <c r="J121" i="2"/>
  <c r="N172" i="2"/>
  <c r="N382" i="2"/>
  <c r="Q167" i="2"/>
  <c r="Q377" i="2"/>
  <c r="Q397" i="2" s="1"/>
  <c r="Q434" i="2" s="1"/>
  <c r="Q438" i="2" s="1"/>
  <c r="AA133" i="2"/>
  <c r="AA5311" i="2" s="1"/>
  <c r="AA339" i="2"/>
  <c r="Z120" i="2"/>
  <c r="Z330" i="2"/>
  <c r="AB110" i="2"/>
  <c r="AA85" i="2"/>
  <c r="AA84" i="2" s="1"/>
  <c r="AA295" i="2"/>
  <c r="Y289" i="2"/>
  <c r="Y79" i="2"/>
  <c r="Y78" i="2" s="1"/>
  <c r="AB3818" i="2"/>
  <c r="AA2884" i="2"/>
  <c r="AA3818" i="2"/>
  <c r="J4005" i="2"/>
  <c r="J3819" i="2"/>
  <c r="J3818" i="2" s="1"/>
  <c r="N5325" i="2"/>
  <c r="N5337" i="2"/>
  <c r="Q5308" i="2"/>
  <c r="Q2863" i="2"/>
  <c r="T3798" i="2"/>
  <c r="AB3123" i="2"/>
  <c r="AB2937" i="2"/>
  <c r="AA3120" i="2"/>
  <c r="AA2934" i="2"/>
  <c r="S3120" i="2"/>
  <c r="S2934" i="2"/>
  <c r="AE3121" i="2"/>
  <c r="V2907" i="2"/>
  <c r="V5362" i="2" s="1"/>
  <c r="AB3657" i="2"/>
  <c r="W159" i="1" s="1"/>
  <c r="W162" i="1" s="1"/>
  <c r="W164" i="1" s="1"/>
  <c r="T2898" i="2"/>
  <c r="T5353" i="2" s="1"/>
  <c r="T3081" i="2"/>
  <c r="AE3122" i="2"/>
  <c r="S2935" i="2"/>
  <c r="AA3108" i="2"/>
  <c r="AA2922" i="2"/>
  <c r="AB2920" i="2"/>
  <c r="AB5375" i="2" s="1"/>
  <c r="T2920" i="2"/>
  <c r="T5375" i="2" s="1"/>
  <c r="K2919" i="2"/>
  <c r="AE3061" i="2"/>
  <c r="S2874" i="2"/>
  <c r="J3228" i="2"/>
  <c r="R5351" i="2"/>
  <c r="Y2895" i="2"/>
  <c r="P5257" i="2"/>
  <c r="P5256" i="2" s="1"/>
  <c r="P2825" i="2"/>
  <c r="R5376" i="2"/>
  <c r="M2430" i="2"/>
  <c r="L4785" i="2"/>
  <c r="L2306" i="2"/>
  <c r="K2285" i="2"/>
  <c r="K2300" i="2" s="1"/>
  <c r="F107" i="1" s="1"/>
  <c r="L2285" i="2"/>
  <c r="L2300" i="2" s="1"/>
  <c r="G107" i="1" s="1"/>
  <c r="L1228" i="2"/>
  <c r="D99" i="1"/>
  <c r="Z1139" i="2"/>
  <c r="X1915" i="2"/>
  <c r="X1919" i="2" s="1"/>
  <c r="S89" i="1"/>
  <c r="I214" i="2"/>
  <c r="I213" i="2" s="1"/>
  <c r="I1269" i="2"/>
  <c r="M1137" i="2"/>
  <c r="M1136" i="2" s="1"/>
  <c r="M1772" i="2"/>
  <c r="V1257" i="2"/>
  <c r="G1646" i="2"/>
  <c r="AF1647" i="2"/>
  <c r="AF1646" i="2" s="1"/>
  <c r="H1647" i="2"/>
  <c r="H1646" i="2" s="1"/>
  <c r="J1599" i="2"/>
  <c r="J1176" i="2"/>
  <c r="J1175" i="2" s="1"/>
  <c r="AD1160" i="2"/>
  <c r="AD106" i="2"/>
  <c r="V1160" i="2"/>
  <c r="V106" i="2"/>
  <c r="V69" i="1"/>
  <c r="AE1478" i="2"/>
  <c r="W1257" i="2"/>
  <c r="W202" i="2"/>
  <c r="W201" i="2" s="1"/>
  <c r="J1258" i="2"/>
  <c r="J1469" i="2"/>
  <c r="V1254" i="2"/>
  <c r="V199" i="2"/>
  <c r="V198" i="2" s="1"/>
  <c r="AF1451" i="2"/>
  <c r="H1451" i="2"/>
  <c r="K1236" i="2"/>
  <c r="K180" i="2" s="1"/>
  <c r="K5358" i="2" s="1"/>
  <c r="AF1418" i="2"/>
  <c r="H1418" i="2"/>
  <c r="L1396" i="2"/>
  <c r="L1185" i="2"/>
  <c r="L129" i="2" s="1"/>
  <c r="AE1392" i="2"/>
  <c r="AF1352" i="2"/>
  <c r="H1352" i="2"/>
  <c r="G1351" i="2"/>
  <c r="AF1176" i="2"/>
  <c r="H1176" i="2"/>
  <c r="G1175" i="2"/>
  <c r="M3663" i="2"/>
  <c r="M1036" i="2"/>
  <c r="AE972" i="2"/>
  <c r="AD428" i="2"/>
  <c r="AD432" i="2" s="1"/>
  <c r="AD218" i="2"/>
  <c r="AD217" i="2" s="1"/>
  <c r="V218" i="2"/>
  <c r="V217" i="2" s="1"/>
  <c r="V428" i="2"/>
  <c r="V432" i="2" s="1"/>
  <c r="K215" i="2"/>
  <c r="W421" i="2"/>
  <c r="W432" i="2" s="1"/>
  <c r="W211" i="2"/>
  <c r="W210" i="2" s="1"/>
  <c r="O211" i="2"/>
  <c r="O210" i="2" s="1"/>
  <c r="O421" i="2"/>
  <c r="O432" i="2" s="1"/>
  <c r="K184" i="2"/>
  <c r="K5362" i="2" s="1"/>
  <c r="K17" i="1"/>
  <c r="K30" i="1"/>
  <c r="K32" i="1" s="1"/>
  <c r="J95" i="2"/>
  <c r="AD5340" i="2"/>
  <c r="AD5328" i="2"/>
  <c r="V5340" i="2"/>
  <c r="AE3863" i="2"/>
  <c r="AC2941" i="2"/>
  <c r="AC3127" i="2"/>
  <c r="Y3505" i="2"/>
  <c r="W3050" i="2"/>
  <c r="W2864" i="2"/>
  <c r="S3050" i="2"/>
  <c r="S2864" i="2"/>
  <c r="AE3051" i="2"/>
  <c r="Z3012" i="2"/>
  <c r="Z2826" i="2"/>
  <c r="K3386" i="2"/>
  <c r="W2891" i="2"/>
  <c r="W3076" i="2"/>
  <c r="L5291" i="2"/>
  <c r="L5279" i="2"/>
  <c r="Y3123" i="2"/>
  <c r="S2930" i="2"/>
  <c r="AE3117" i="2"/>
  <c r="V5347" i="2"/>
  <c r="V5335" i="2"/>
  <c r="X5289" i="2"/>
  <c r="X5277" i="2"/>
  <c r="AE2620" i="2"/>
  <c r="Y2511" i="2"/>
  <c r="Y2548" i="2" s="1"/>
  <c r="Y2552" i="2" s="1"/>
  <c r="N109" i="1"/>
  <c r="S2337" i="2"/>
  <c r="S2341" i="2" s="1"/>
  <c r="V2124" i="2"/>
  <c r="R2337" i="2"/>
  <c r="N2337" i="2"/>
  <c r="Q2126" i="2"/>
  <c r="P2337" i="2"/>
  <c r="O2126" i="2"/>
  <c r="Q2337" i="2"/>
  <c r="R2126" i="2"/>
  <c r="P2126" i="2"/>
  <c r="N2126" i="2"/>
  <c r="O2337" i="2"/>
  <c r="M99" i="1"/>
  <c r="AC2126" i="2"/>
  <c r="AC2130" i="2" s="1"/>
  <c r="X99" i="1"/>
  <c r="X100" i="1" s="1"/>
  <c r="X102" i="1" s="1"/>
  <c r="M2089" i="2"/>
  <c r="H97" i="1" s="1"/>
  <c r="AE2027" i="2"/>
  <c r="AE2017" i="2"/>
  <c r="H1857" i="2"/>
  <c r="H1852" i="2" s="1"/>
  <c r="AF1857" i="2"/>
  <c r="AF1852" i="2" s="1"/>
  <c r="AF1818" i="2"/>
  <c r="H1818" i="2"/>
  <c r="H1816" i="2" s="1"/>
  <c r="G1816" i="2"/>
  <c r="AF1811" i="2"/>
  <c r="AF1805" i="2"/>
  <c r="AE1796" i="2"/>
  <c r="V79" i="1"/>
  <c r="AE1693" i="2"/>
  <c r="Z1266" i="2"/>
  <c r="Z211" i="2"/>
  <c r="Z210" i="2" s="1"/>
  <c r="L1681" i="2"/>
  <c r="Z1666" i="2"/>
  <c r="U77" i="1" s="1"/>
  <c r="U80" i="1" s="1"/>
  <c r="U82" i="1" s="1"/>
  <c r="H1645" i="2"/>
  <c r="H1640" i="2" s="1"/>
  <c r="AF1645" i="2"/>
  <c r="AF1640" i="2" s="1"/>
  <c r="K1194" i="2"/>
  <c r="K138" i="2" s="1"/>
  <c r="J1159" i="2"/>
  <c r="J104" i="2" s="1"/>
  <c r="R1491" i="2"/>
  <c r="R1495" i="2" s="1"/>
  <c r="R1497" i="2" s="1"/>
  <c r="M69" i="1"/>
  <c r="AE1259" i="2"/>
  <c r="R203" i="2"/>
  <c r="K1232" i="2"/>
  <c r="K176" i="2" s="1"/>
  <c r="AF1442" i="2"/>
  <c r="H1442" i="2"/>
  <c r="V1454" i="2"/>
  <c r="Q67" i="1" s="1"/>
  <c r="P70" i="1"/>
  <c r="P72" i="1" s="1"/>
  <c r="P57" i="1"/>
  <c r="K1223" i="2"/>
  <c r="K1434" i="2"/>
  <c r="G1221" i="2"/>
  <c r="K1218" i="2"/>
  <c r="K162" i="2" s="1"/>
  <c r="K5340" i="2" s="1"/>
  <c r="K1207" i="2"/>
  <c r="K151" i="2" s="1"/>
  <c r="AF1398" i="2"/>
  <c r="H1398" i="2"/>
  <c r="K1182" i="2"/>
  <c r="M1381" i="2"/>
  <c r="M1170" i="2"/>
  <c r="M1169" i="2" s="1"/>
  <c r="J1151" i="2"/>
  <c r="J96" i="2" s="1"/>
  <c r="X1257" i="2"/>
  <c r="AE1230" i="2"/>
  <c r="AF1230" i="2" s="1"/>
  <c r="H1220" i="2"/>
  <c r="AB1184" i="2"/>
  <c r="AE1162" i="2"/>
  <c r="AF1162" i="2" s="1"/>
  <c r="H1156" i="2"/>
  <c r="AF1156" i="2"/>
  <c r="X82" i="2"/>
  <c r="X81" i="2" s="1"/>
  <c r="X1136" i="2"/>
  <c r="AE854" i="2"/>
  <c r="M130" i="2"/>
  <c r="M5308" i="2" s="1"/>
  <c r="K717" i="2"/>
  <c r="M714" i="2"/>
  <c r="M293" i="2"/>
  <c r="R645" i="2"/>
  <c r="R649" i="2" s="1"/>
  <c r="M29" i="1"/>
  <c r="L216" i="2"/>
  <c r="M212" i="2"/>
  <c r="M5390" i="2" s="1"/>
  <c r="J183" i="2"/>
  <c r="L593" i="2"/>
  <c r="L383" i="2"/>
  <c r="L379" i="2"/>
  <c r="L168" i="2" s="1"/>
  <c r="J550" i="2"/>
  <c r="J342" i="2"/>
  <c r="J331" i="2"/>
  <c r="J541" i="2"/>
  <c r="M117" i="2"/>
  <c r="K527" i="2"/>
  <c r="K317" i="2"/>
  <c r="L300" i="2"/>
  <c r="L89" i="2" s="1"/>
  <c r="K500" i="2"/>
  <c r="K290" i="2"/>
  <c r="AE427" i="2"/>
  <c r="R216" i="2"/>
  <c r="AC211" i="2"/>
  <c r="AC210" i="2" s="1"/>
  <c r="AC421" i="2"/>
  <c r="V207" i="2"/>
  <c r="V5385" i="2" s="1"/>
  <c r="X412" i="2"/>
  <c r="X202" i="2"/>
  <c r="X201" i="2" s="1"/>
  <c r="AC409" i="2"/>
  <c r="AC199" i="2"/>
  <c r="AC198" i="2" s="1"/>
  <c r="W377" i="2"/>
  <c r="W167" i="2"/>
  <c r="M371" i="2"/>
  <c r="M161" i="2"/>
  <c r="Y153" i="2"/>
  <c r="AE153" i="2" s="1"/>
  <c r="Y339" i="2"/>
  <c r="Y129" i="2"/>
  <c r="Y335" i="2"/>
  <c r="Y125" i="2"/>
  <c r="Y124" i="2" s="1"/>
  <c r="AB330" i="2"/>
  <c r="AB120" i="2"/>
  <c r="AB119" i="2" s="1"/>
  <c r="S330" i="2"/>
  <c r="Y117" i="2"/>
  <c r="Y5295" i="2" s="1"/>
  <c r="W325" i="2"/>
  <c r="W115" i="2"/>
  <c r="W114" i="2" s="1"/>
  <c r="X104" i="2"/>
  <c r="AE104" i="2" s="1"/>
  <c r="AB295" i="2"/>
  <c r="AA289" i="2"/>
  <c r="AA79" i="2"/>
  <c r="AA78" i="2" s="1"/>
  <c r="X217" i="2"/>
  <c r="Q211" i="2"/>
  <c r="AE181" i="2"/>
  <c r="AC171" i="2"/>
  <c r="I172" i="2"/>
  <c r="I171" i="2" s="1"/>
  <c r="R165" i="2"/>
  <c r="AE165" i="2" s="1"/>
  <c r="AE157" i="2"/>
  <c r="AE141" i="2"/>
  <c r="AE133" i="2"/>
  <c r="AD124" i="2"/>
  <c r="I119" i="2"/>
  <c r="X114" i="2"/>
  <c r="AE97" i="2"/>
  <c r="V84" i="2"/>
  <c r="X78" i="2"/>
  <c r="S238" i="1"/>
  <c r="C238" i="1"/>
  <c r="AA132" i="1"/>
  <c r="AA134" i="1" s="1"/>
  <c r="R5356" i="2"/>
  <c r="AE2901" i="2"/>
  <c r="AE3834" i="2"/>
  <c r="AE3688" i="2"/>
  <c r="W3694" i="2"/>
  <c r="W3698" i="2" s="1"/>
  <c r="R161" i="1"/>
  <c r="R162" i="1" s="1"/>
  <c r="R164" i="1" s="1"/>
  <c r="U3694" i="2"/>
  <c r="U3698" i="2" s="1"/>
  <c r="P161" i="1"/>
  <c r="P162" i="1" s="1"/>
  <c r="P164" i="1" s="1"/>
  <c r="Z3036" i="2"/>
  <c r="Z2851" i="2"/>
  <c r="Z5294" i="2" s="1"/>
  <c r="X5348" i="2"/>
  <c r="X5336" i="2"/>
  <c r="J2929" i="2"/>
  <c r="J5384" i="2" s="1"/>
  <c r="L3115" i="2"/>
  <c r="M5383" i="2"/>
  <c r="Y2927" i="2"/>
  <c r="Y5382" i="2" s="1"/>
  <c r="Y3111" i="2"/>
  <c r="AE3069" i="2"/>
  <c r="S2882" i="2"/>
  <c r="AE2882" i="2" s="1"/>
  <c r="L2875" i="2"/>
  <c r="S2942" i="2"/>
  <c r="R3131" i="2"/>
  <c r="AE3086" i="2"/>
  <c r="AE2664" i="2"/>
  <c r="X2548" i="2"/>
  <c r="X2552" i="2" s="1"/>
  <c r="V2511" i="2"/>
  <c r="V2337" i="2"/>
  <c r="V2341" i="2" s="1"/>
  <c r="Q109" i="1"/>
  <c r="AE2198" i="2"/>
  <c r="N100" i="1"/>
  <c r="N102" i="1" s="1"/>
  <c r="O1915" i="2"/>
  <c r="O1919" i="2" s="1"/>
  <c r="J89" i="1"/>
  <c r="J90" i="1" s="1"/>
  <c r="J92" i="1" s="1"/>
  <c r="AD1915" i="2"/>
  <c r="AD1919" i="2" s="1"/>
  <c r="Y89" i="1"/>
  <c r="Y90" i="1" s="1"/>
  <c r="Y92" i="1" s="1"/>
  <c r="L1863" i="2"/>
  <c r="L1878" i="2" s="1"/>
  <c r="G87" i="1" s="1"/>
  <c r="AF3850" i="2"/>
  <c r="AF1248" i="2"/>
  <c r="AF1635" i="2"/>
  <c r="H1635" i="2"/>
  <c r="H1153" i="2"/>
  <c r="N1139" i="2"/>
  <c r="N86" i="2"/>
  <c r="N5264" i="2" s="1"/>
  <c r="AE1557" i="2"/>
  <c r="X1254" i="2"/>
  <c r="X199" i="2"/>
  <c r="X198" i="2" s="1"/>
  <c r="J4037" i="2"/>
  <c r="J1460" i="2"/>
  <c r="AE1229" i="2"/>
  <c r="AF1406" i="2"/>
  <c r="H1406" i="2"/>
  <c r="AE1396" i="2"/>
  <c r="AF1393" i="2"/>
  <c r="AE1387" i="2"/>
  <c r="K1173" i="2"/>
  <c r="H1354" i="2"/>
  <c r="AF1354" i="2"/>
  <c r="AD1277" i="2"/>
  <c r="H1232" i="2"/>
  <c r="AF1232" i="2"/>
  <c r="E1175" i="2"/>
  <c r="T1139" i="2"/>
  <c r="N49" i="1"/>
  <c r="AE1054" i="2"/>
  <c r="J1045" i="2"/>
  <c r="J1065" i="2" s="1"/>
  <c r="K963" i="2"/>
  <c r="K799" i="2"/>
  <c r="K378" i="2"/>
  <c r="K126" i="2"/>
  <c r="AE714" i="2"/>
  <c r="L208" i="2"/>
  <c r="L588" i="2"/>
  <c r="L378" i="2"/>
  <c r="K550" i="2"/>
  <c r="K340" i="2"/>
  <c r="K122" i="2"/>
  <c r="J323" i="2"/>
  <c r="J527" i="2"/>
  <c r="J317" i="2"/>
  <c r="J1254" i="2"/>
  <c r="AE1143" i="2"/>
  <c r="AF1143" i="2" s="1"/>
  <c r="T40" i="1"/>
  <c r="T42" i="1" s="1"/>
  <c r="U211" i="2"/>
  <c r="U210" i="2" s="1"/>
  <c r="M417" i="2"/>
  <c r="M206" i="2" s="1"/>
  <c r="K159" i="2"/>
  <c r="L325" i="2"/>
  <c r="J506" i="2"/>
  <c r="U168" i="2"/>
  <c r="U5346" i="2" s="1"/>
  <c r="AE369" i="2"/>
  <c r="AE352" i="2"/>
  <c r="AE1202" i="2"/>
  <c r="AF1202" i="2" s="1"/>
  <c r="S85" i="2"/>
  <c r="L331" i="2"/>
  <c r="AE349" i="2"/>
  <c r="X128" i="2"/>
  <c r="R238" i="1"/>
  <c r="W121" i="2"/>
  <c r="W119" i="2" s="1"/>
  <c r="I166" i="2"/>
  <c r="AA115" i="2"/>
  <c r="AA114" i="2" s="1"/>
  <c r="J414" i="2"/>
  <c r="M177" i="2"/>
  <c r="L174" i="2"/>
  <c r="V30" i="1"/>
  <c r="V32" i="1" s="1"/>
  <c r="V17" i="1"/>
  <c r="V20" i="1" s="1"/>
  <c r="V22" i="1" s="1"/>
  <c r="L339" i="2"/>
  <c r="K541" i="2"/>
  <c r="K91" i="2"/>
  <c r="M500" i="2"/>
  <c r="AE356" i="2"/>
  <c r="AD335" i="2"/>
  <c r="AC330" i="2"/>
  <c r="N319" i="2"/>
  <c r="AE301" i="2"/>
  <c r="X238" i="1"/>
  <c r="AB202" i="1"/>
  <c r="B204" i="1"/>
  <c r="AB204" i="1" s="1"/>
  <c r="U238" i="1"/>
  <c r="E238" i="1"/>
  <c r="U2879" i="2"/>
  <c r="X1703" i="2"/>
  <c r="X1707" i="2" s="1"/>
  <c r="S79" i="1"/>
  <c r="S80" i="1" s="1"/>
  <c r="S82" i="1" s="1"/>
  <c r="K1171" i="2"/>
  <c r="H1198" i="2"/>
  <c r="AC1184" i="2"/>
  <c r="H1178" i="2"/>
  <c r="N39" i="1"/>
  <c r="M215" i="2"/>
  <c r="L212" i="2"/>
  <c r="P397" i="2"/>
  <c r="Z171" i="2"/>
  <c r="J172" i="2"/>
  <c r="J382" i="2"/>
  <c r="M163" i="2"/>
  <c r="M5341" i="2" s="1"/>
  <c r="L138" i="2"/>
  <c r="T119" i="2"/>
  <c r="S171" i="2"/>
  <c r="AD167" i="2"/>
  <c r="AD166" i="2" s="1"/>
  <c r="AE328" i="2"/>
  <c r="AE296" i="2"/>
  <c r="V238" i="1"/>
  <c r="Z116" i="1"/>
  <c r="AA116" i="1" s="1"/>
  <c r="L171" i="6"/>
  <c r="F142" i="6"/>
  <c r="J171" i="6"/>
  <c r="O168" i="6"/>
  <c r="O171" i="6" s="1"/>
  <c r="L119" i="6"/>
  <c r="P116" i="6"/>
  <c r="P119" i="6" s="1"/>
  <c r="Q107" i="6"/>
  <c r="K75" i="6"/>
  <c r="H17" i="6"/>
  <c r="M22" i="6"/>
  <c r="P22" i="6" s="1"/>
  <c r="K83" i="6"/>
  <c r="Q83" i="6" s="1"/>
  <c r="H25" i="6"/>
  <c r="M18" i="6"/>
  <c r="P18" i="6" s="1"/>
  <c r="F18" i="6"/>
  <c r="C145" i="5"/>
  <c r="M142" i="5"/>
  <c r="M145" i="5" s="1"/>
  <c r="O145" i="5"/>
  <c r="P78" i="5"/>
  <c r="F28" i="5"/>
  <c r="Q28" i="5" s="1"/>
  <c r="O83" i="5"/>
  <c r="P83" i="5" s="1"/>
  <c r="E25" i="5"/>
  <c r="K80" i="5"/>
  <c r="Q80" i="5" s="1"/>
  <c r="H22" i="5"/>
  <c r="K79" i="5"/>
  <c r="Q79" i="5" s="1"/>
  <c r="H21" i="5"/>
  <c r="K76" i="5"/>
  <c r="Q76" i="5" s="1"/>
  <c r="H18" i="5"/>
  <c r="K75" i="5"/>
  <c r="Q75" i="5" s="1"/>
  <c r="H17" i="5"/>
  <c r="K142" i="5"/>
  <c r="Q83" i="5"/>
  <c r="M73" i="5"/>
  <c r="P73" i="5" s="1"/>
  <c r="F29" i="5"/>
  <c r="Q29" i="5" s="1"/>
  <c r="P194" i="4"/>
  <c r="P197" i="4" s="1"/>
  <c r="L197" i="4"/>
  <c r="F30" i="6"/>
  <c r="L145" i="5"/>
  <c r="M80" i="5"/>
  <c r="P80" i="5" s="1"/>
  <c r="P31" i="5"/>
  <c r="M142" i="4"/>
  <c r="C145" i="4"/>
  <c r="C146" i="4" s="1"/>
  <c r="M87" i="4"/>
  <c r="P87" i="4" s="1"/>
  <c r="C29" i="4"/>
  <c r="F87" i="4"/>
  <c r="O84" i="4"/>
  <c r="E26" i="4"/>
  <c r="O26" i="4" s="1"/>
  <c r="O79" i="4"/>
  <c r="E21" i="4"/>
  <c r="O21" i="4" s="1"/>
  <c r="O74" i="4"/>
  <c r="E16" i="4"/>
  <c r="O16" i="4" s="1"/>
  <c r="H26" i="6"/>
  <c r="K84" i="6"/>
  <c r="Q84" i="6" s="1"/>
  <c r="O82" i="6"/>
  <c r="E24" i="6"/>
  <c r="O24" i="6" s="1"/>
  <c r="M81" i="6"/>
  <c r="P81" i="6" s="1"/>
  <c r="F81" i="6"/>
  <c r="C23" i="6"/>
  <c r="Q106" i="6"/>
  <c r="M79" i="6"/>
  <c r="P79" i="6" s="1"/>
  <c r="F79" i="6"/>
  <c r="C21" i="6"/>
  <c r="Q104" i="6"/>
  <c r="M77" i="6"/>
  <c r="P77" i="6" s="1"/>
  <c r="F77" i="6"/>
  <c r="C19" i="6"/>
  <c r="Q102" i="6"/>
  <c r="M75" i="6"/>
  <c r="P75" i="6" s="1"/>
  <c r="F75" i="6"/>
  <c r="C17" i="6"/>
  <c r="Q100" i="6"/>
  <c r="Q139" i="4"/>
  <c r="Q135" i="4"/>
  <c r="O77" i="4"/>
  <c r="E19" i="4"/>
  <c r="O19" i="4" s="1"/>
  <c r="F22" i="6"/>
  <c r="M100" i="4"/>
  <c r="P100" i="4" s="1"/>
  <c r="L32" i="4"/>
  <c r="G35" i="4"/>
  <c r="F64" i="3"/>
  <c r="F67" i="3" s="1"/>
  <c r="O86" i="4"/>
  <c r="E28" i="4"/>
  <c r="O28" i="4" s="1"/>
  <c r="O71" i="4"/>
  <c r="E13" i="4"/>
  <c r="O13" i="4" s="1"/>
  <c r="N32" i="4"/>
  <c r="N35" i="4" s="1"/>
  <c r="D35" i="4"/>
  <c r="L93" i="3"/>
  <c r="Q81" i="3"/>
  <c r="Q77" i="3"/>
  <c r="D35" i="3"/>
  <c r="N32" i="3"/>
  <c r="N35" i="3" s="1"/>
  <c r="F123" i="3"/>
  <c r="M123" i="3"/>
  <c r="C13" i="3"/>
  <c r="P71" i="3"/>
  <c r="P24" i="3"/>
  <c r="O89" i="5"/>
  <c r="P89" i="5" s="1"/>
  <c r="M88" i="5"/>
  <c r="P88" i="5" s="1"/>
  <c r="C30" i="5"/>
  <c r="F88" i="5"/>
  <c r="Q88" i="5" s="1"/>
  <c r="F24" i="5"/>
  <c r="Q24" i="5" s="1"/>
  <c r="E31" i="4"/>
  <c r="O85" i="4"/>
  <c r="E27" i="4"/>
  <c r="O27" i="4" s="1"/>
  <c r="L171" i="3"/>
  <c r="P168" i="3"/>
  <c r="P171" i="3" s="1"/>
  <c r="P81" i="3"/>
  <c r="P64" i="5"/>
  <c r="P67" i="5" s="1"/>
  <c r="L67" i="5"/>
  <c r="Q158" i="4"/>
  <c r="M21" i="3"/>
  <c r="P21" i="3" s="1"/>
  <c r="AE5165" i="2"/>
  <c r="AE5138" i="2"/>
  <c r="AE5153" i="2" s="1"/>
  <c r="AF5153" i="2" s="1"/>
  <c r="M77" i="5"/>
  <c r="P77" i="5" s="1"/>
  <c r="J5180" i="2"/>
  <c r="J5188" i="2" s="1"/>
  <c r="L5188" i="2"/>
  <c r="S5153" i="2"/>
  <c r="S5190" i="2" s="1"/>
  <c r="S5194" i="2" s="1"/>
  <c r="AE5098" i="2"/>
  <c r="J5098" i="2"/>
  <c r="L4920" i="2"/>
  <c r="M4900" i="2"/>
  <c r="M4814" i="2"/>
  <c r="AE4701" i="2"/>
  <c r="V4627" i="2"/>
  <c r="V4440" i="2"/>
  <c r="AC4405" i="2"/>
  <c r="AE4249" i="2"/>
  <c r="AE4253" i="2" s="1"/>
  <c r="O142" i="4"/>
  <c r="O145" i="4" s="1"/>
  <c r="P85" i="3"/>
  <c r="M19" i="3"/>
  <c r="P19" i="3" s="1"/>
  <c r="K64" i="3"/>
  <c r="U5153" i="2"/>
  <c r="U5190" i="2" s="1"/>
  <c r="U5194" i="2" s="1"/>
  <c r="AE4993" i="2"/>
  <c r="J4916" i="2"/>
  <c r="AE4900" i="2"/>
  <c r="AE4794" i="2"/>
  <c r="AE4814" i="2" s="1"/>
  <c r="AE4764" i="2"/>
  <c r="AE4779" i="2" s="1"/>
  <c r="AF4779" i="2" s="1"/>
  <c r="AE4753" i="2"/>
  <c r="U4627" i="2"/>
  <c r="AB4592" i="2"/>
  <c r="W209" i="1" s="1"/>
  <c r="L212" i="1"/>
  <c r="L214" i="1" s="1"/>
  <c r="M4546" i="2"/>
  <c r="M4390" i="2"/>
  <c r="M4405" i="2" s="1"/>
  <c r="H199" i="1" s="1"/>
  <c r="M202" i="1"/>
  <c r="M204" i="1" s="1"/>
  <c r="J4327" i="2"/>
  <c r="K4321" i="2"/>
  <c r="V4253" i="2"/>
  <c r="O32" i="3"/>
  <c r="O35" i="3" s="1"/>
  <c r="M5177" i="2"/>
  <c r="K5107" i="2"/>
  <c r="S5003" i="2"/>
  <c r="S5007" i="2" s="1"/>
  <c r="W4966" i="2"/>
  <c r="W5003" i="2" s="1"/>
  <c r="W5007" i="2" s="1"/>
  <c r="AE4888" i="2"/>
  <c r="R4816" i="2"/>
  <c r="R4820" i="2" s="1"/>
  <c r="AA5347" i="2"/>
  <c r="AA5335" i="2"/>
  <c r="L4385" i="2"/>
  <c r="K4350" i="2"/>
  <c r="L4062" i="2"/>
  <c r="L3876" i="2"/>
  <c r="L3875" i="2" s="1"/>
  <c r="J3874" i="2"/>
  <c r="J3865" i="2"/>
  <c r="AD3859" i="2"/>
  <c r="AD3879" i="2" s="1"/>
  <c r="W5360" i="2"/>
  <c r="L3838" i="2"/>
  <c r="J3835" i="2"/>
  <c r="J2900" i="2" s="1"/>
  <c r="J5355" i="2" s="1"/>
  <c r="W5352" i="2"/>
  <c r="Z4031" i="2"/>
  <c r="K4016" i="2"/>
  <c r="K3830" i="2"/>
  <c r="M3825" i="2"/>
  <c r="M3824" i="2" s="1"/>
  <c r="V3818" i="2"/>
  <c r="AE3985" i="2"/>
  <c r="M3962" i="2"/>
  <c r="M3776" i="2"/>
  <c r="M3775" i="2" s="1"/>
  <c r="K3953" i="2"/>
  <c r="K3767" i="2"/>
  <c r="P5349" i="2"/>
  <c r="O5190" i="2"/>
  <c r="O5194" i="2" s="1"/>
  <c r="M5093" i="2"/>
  <c r="M5153" i="2" s="1"/>
  <c r="AD4966" i="2"/>
  <c r="AD5003" i="2" s="1"/>
  <c r="AD5007" i="2" s="1"/>
  <c r="K4951" i="2"/>
  <c r="AD4779" i="2"/>
  <c r="M4627" i="2"/>
  <c r="J4607" i="2"/>
  <c r="J4627" i="2" s="1"/>
  <c r="Z5359" i="2"/>
  <c r="AE5359" i="2" s="1"/>
  <c r="Y4592" i="2"/>
  <c r="AE4420" i="2"/>
  <c r="J3858" i="2"/>
  <c r="J2923" i="2" s="1"/>
  <c r="K4385" i="2"/>
  <c r="W3798" i="2"/>
  <c r="W2865" i="2"/>
  <c r="W5308" i="2" s="1"/>
  <c r="P191" i="1"/>
  <c r="Z4218" i="2"/>
  <c r="U189" i="1" s="1"/>
  <c r="AB5312" i="2"/>
  <c r="K4062" i="2"/>
  <c r="K3876" i="2"/>
  <c r="K3875" i="2" s="1"/>
  <c r="AE3873" i="2"/>
  <c r="L4055" i="2"/>
  <c r="L3869" i="2"/>
  <c r="L3868" i="2" s="1"/>
  <c r="X5387" i="2"/>
  <c r="L3862" i="2"/>
  <c r="L3858" i="2"/>
  <c r="L2923" i="2" s="1"/>
  <c r="K3840" i="2"/>
  <c r="K2905" i="2" s="1"/>
  <c r="K5360" i="2" s="1"/>
  <c r="K3832" i="2"/>
  <c r="K2897" i="2" s="1"/>
  <c r="K5352" i="2" s="1"/>
  <c r="K3821" i="2"/>
  <c r="K3815" i="2"/>
  <c r="M3783" i="2"/>
  <c r="AE3962" i="2"/>
  <c r="AE3874" i="2"/>
  <c r="Q3844" i="2"/>
  <c r="Q3881" i="2" s="1"/>
  <c r="J2907" i="2"/>
  <c r="V5153" i="2"/>
  <c r="AC5003" i="2"/>
  <c r="AC5007" i="2" s="1"/>
  <c r="I5003" i="2"/>
  <c r="I5007" i="2" s="1"/>
  <c r="V4592" i="2"/>
  <c r="Q209" i="1" s="1"/>
  <c r="AB4440" i="2"/>
  <c r="N4442" i="2"/>
  <c r="N4446" i="2" s="1"/>
  <c r="I201" i="1"/>
  <c r="AA4405" i="2"/>
  <c r="K202" i="1"/>
  <c r="K204" i="1" s="1"/>
  <c r="K4355" i="2"/>
  <c r="M4203" i="2"/>
  <c r="Y4218" i="2"/>
  <c r="I4218" i="2"/>
  <c r="J4198" i="2"/>
  <c r="U5341" i="2"/>
  <c r="U5329" i="2"/>
  <c r="V5300" i="2"/>
  <c r="AA5289" i="2"/>
  <c r="AA5277" i="2"/>
  <c r="L4152" i="2"/>
  <c r="T3775" i="2"/>
  <c r="T2842" i="2"/>
  <c r="K3864" i="2"/>
  <c r="L3863" i="2"/>
  <c r="Y5361" i="2"/>
  <c r="M3831" i="2"/>
  <c r="M4016" i="2"/>
  <c r="J3831" i="2"/>
  <c r="J2896" i="2" s="1"/>
  <c r="J5351" i="2" s="1"/>
  <c r="W4031" i="2"/>
  <c r="AC3798" i="2"/>
  <c r="K3985" i="2"/>
  <c r="K3799" i="2"/>
  <c r="AE3812" i="2"/>
  <c r="AE3805" i="2"/>
  <c r="AE3785" i="2"/>
  <c r="AE3784" i="2" s="1"/>
  <c r="Z3692" i="2"/>
  <c r="I3694" i="2"/>
  <c r="I3698" i="2" s="1"/>
  <c r="D161" i="1"/>
  <c r="D162" i="1" s="1"/>
  <c r="D164" i="1" s="1"/>
  <c r="Y162" i="1"/>
  <c r="Y164" i="1" s="1"/>
  <c r="K3642" i="2"/>
  <c r="X3505" i="2"/>
  <c r="J3505" i="2"/>
  <c r="J3497" i="2"/>
  <c r="M5168" i="2"/>
  <c r="K4920" i="2"/>
  <c r="Z4814" i="2"/>
  <c r="Y4779" i="2"/>
  <c r="AA4592" i="2"/>
  <c r="S4592" i="2"/>
  <c r="S5308" i="2"/>
  <c r="AE3837" i="2"/>
  <c r="X5278" i="2"/>
  <c r="X5290" i="2"/>
  <c r="AE4327" i="2"/>
  <c r="AE3835" i="2"/>
  <c r="W4218" i="2"/>
  <c r="AD3766" i="2"/>
  <c r="AD2832" i="2"/>
  <c r="V3766" i="2"/>
  <c r="V2832" i="2"/>
  <c r="W3760" i="2"/>
  <c r="W2826" i="2"/>
  <c r="AC5397" i="2"/>
  <c r="U3871" i="2"/>
  <c r="S5386" i="2"/>
  <c r="J3805" i="2"/>
  <c r="J2870" i="2" s="1"/>
  <c r="J5313" i="2" s="1"/>
  <c r="Y3778" i="2"/>
  <c r="L3773" i="2"/>
  <c r="AE3842" i="2"/>
  <c r="P5334" i="2"/>
  <c r="P5346" i="2"/>
  <c r="P5344" i="2" s="1"/>
  <c r="R5301" i="2"/>
  <c r="R5273" i="2"/>
  <c r="R5285" i="2"/>
  <c r="R2840" i="2"/>
  <c r="R5271" i="2" s="1"/>
  <c r="AE3761" i="2"/>
  <c r="AE3760" i="2" s="1"/>
  <c r="R3694" i="2"/>
  <c r="R3698" i="2" s="1"/>
  <c r="M161" i="1"/>
  <c r="M162" i="1" s="1"/>
  <c r="M164" i="1" s="1"/>
  <c r="J2926" i="2"/>
  <c r="AE3631" i="2"/>
  <c r="J3591" i="2"/>
  <c r="AE3579" i="2"/>
  <c r="S5384" i="2"/>
  <c r="L3455" i="2"/>
  <c r="Y4966" i="2"/>
  <c r="Y5003" i="2" s="1"/>
  <c r="Y5007" i="2" s="1"/>
  <c r="AA3879" i="2"/>
  <c r="Y3879" i="2"/>
  <c r="L4729" i="2"/>
  <c r="L4779" i="2" s="1"/>
  <c r="G219" i="1" s="1"/>
  <c r="AE4355" i="2"/>
  <c r="AB4253" i="2"/>
  <c r="V3789" i="2"/>
  <c r="V2855" i="2"/>
  <c r="I3856" i="2"/>
  <c r="I2922" i="2"/>
  <c r="I3824" i="2"/>
  <c r="I2890" i="2"/>
  <c r="V5343" i="2"/>
  <c r="V5331" i="2"/>
  <c r="J3813" i="2"/>
  <c r="J2878" i="2" s="1"/>
  <c r="J5321" i="2" s="1"/>
  <c r="K3811" i="2"/>
  <c r="K2876" i="2" s="1"/>
  <c r="K3802" i="2"/>
  <c r="K2867" i="2" s="1"/>
  <c r="K5310" i="2" s="1"/>
  <c r="K3787" i="2"/>
  <c r="K2852" i="2" s="1"/>
  <c r="J3953" i="2"/>
  <c r="J3767" i="2"/>
  <c r="R3844" i="2"/>
  <c r="R3881" i="2" s="1"/>
  <c r="N5352" i="2"/>
  <c r="O5342" i="2"/>
  <c r="O5330" i="2"/>
  <c r="O5306" i="2" s="1"/>
  <c r="AA3798" i="2"/>
  <c r="AB3120" i="2"/>
  <c r="AB2934" i="2"/>
  <c r="X3120" i="2"/>
  <c r="X2934" i="2"/>
  <c r="AB2827" i="2"/>
  <c r="AB5258" i="2" s="1"/>
  <c r="M3129" i="2"/>
  <c r="M2942" i="2" s="1"/>
  <c r="J2939" i="2"/>
  <c r="T5393" i="2"/>
  <c r="X3108" i="2"/>
  <c r="X2922" i="2"/>
  <c r="J2919" i="2"/>
  <c r="J5374" i="2" s="1"/>
  <c r="M3091" i="2"/>
  <c r="M2904" i="2" s="1"/>
  <c r="M5359" i="2" s="1"/>
  <c r="J3084" i="2"/>
  <c r="J2897" i="2" s="1"/>
  <c r="J5352" i="2" s="1"/>
  <c r="M3074" i="2"/>
  <c r="T5330" i="2"/>
  <c r="T5342" i="2"/>
  <c r="L3057" i="2"/>
  <c r="L2870" i="2" s="1"/>
  <c r="J2867" i="2"/>
  <c r="J5310" i="2" s="1"/>
  <c r="I2861" i="2"/>
  <c r="I3046" i="2"/>
  <c r="W3041" i="2"/>
  <c r="W2855" i="2"/>
  <c r="AC2848" i="2"/>
  <c r="J3033" i="2"/>
  <c r="J2846" i="2" s="1"/>
  <c r="J2842" i="2"/>
  <c r="M2837" i="2"/>
  <c r="M5268" i="2" s="1"/>
  <c r="K3205" i="2"/>
  <c r="K3019" i="2"/>
  <c r="M3199" i="2"/>
  <c r="M3013" i="2"/>
  <c r="AD2937" i="2"/>
  <c r="AE3082" i="2"/>
  <c r="P5395" i="2"/>
  <c r="Q2889" i="2"/>
  <c r="Q5332" i="2" s="1"/>
  <c r="AE2839" i="2"/>
  <c r="O4816" i="2"/>
  <c r="O4820" i="2" s="1"/>
  <c r="J221" i="1"/>
  <c r="J222" i="1" s="1"/>
  <c r="J224" i="1" s="1"/>
  <c r="AA3824" i="2"/>
  <c r="AA3844" i="2" s="1"/>
  <c r="AA2890" i="2"/>
  <c r="S3824" i="2"/>
  <c r="S2890" i="2"/>
  <c r="L4526" i="2"/>
  <c r="K4526" i="2"/>
  <c r="L3826" i="2"/>
  <c r="AC3766" i="2"/>
  <c r="AC2832" i="2"/>
  <c r="U3766" i="2"/>
  <c r="U2832" i="2"/>
  <c r="X3760" i="2"/>
  <c r="X2826" i="2"/>
  <c r="K4058" i="2"/>
  <c r="K3872" i="2"/>
  <c r="K3871" i="2" s="1"/>
  <c r="J3870" i="2"/>
  <c r="M182" i="1"/>
  <c r="M184" i="1" s="1"/>
  <c r="M169" i="1"/>
  <c r="M3791" i="2"/>
  <c r="M2856" i="2" s="1"/>
  <c r="M5299" i="2" s="1"/>
  <c r="J3791" i="2"/>
  <c r="J3789" i="2" s="1"/>
  <c r="J3976" i="2"/>
  <c r="J3773" i="2"/>
  <c r="J2838" i="2" s="1"/>
  <c r="J5269" i="2" s="1"/>
  <c r="AE3825" i="2"/>
  <c r="AE3824" i="2" s="1"/>
  <c r="R5305" i="2"/>
  <c r="AE2862" i="2"/>
  <c r="Q5288" i="2"/>
  <c r="Q5286" i="2" s="1"/>
  <c r="Q5276" i="2"/>
  <c r="Q2843" i="2"/>
  <c r="Q5274" i="2" s="1"/>
  <c r="P2831" i="2"/>
  <c r="P5263" i="2"/>
  <c r="V2931" i="2"/>
  <c r="V5386" i="2" s="1"/>
  <c r="K3631" i="2"/>
  <c r="M152" i="1"/>
  <c r="M154" i="1" s="1"/>
  <c r="S5354" i="2"/>
  <c r="W3081" i="2"/>
  <c r="W2895" i="2"/>
  <c r="J3043" i="2"/>
  <c r="AC3027" i="2"/>
  <c r="AC2841" i="2"/>
  <c r="U3027" i="2"/>
  <c r="U2841" i="2"/>
  <c r="K3310" i="2"/>
  <c r="K3124" i="2"/>
  <c r="J2931" i="2"/>
  <c r="J5386" i="2" s="1"/>
  <c r="L3113" i="2"/>
  <c r="V2923" i="2"/>
  <c r="V5378" i="2" s="1"/>
  <c r="V3108" i="2"/>
  <c r="S2906" i="2"/>
  <c r="I5356" i="2"/>
  <c r="V2897" i="2"/>
  <c r="V5352" i="2" s="1"/>
  <c r="Y3283" i="2"/>
  <c r="L3073" i="2"/>
  <c r="L2886" i="2" s="1"/>
  <c r="L2882" i="2"/>
  <c r="J2880" i="2"/>
  <c r="J5323" i="2" s="1"/>
  <c r="L2874" i="2"/>
  <c r="J3059" i="2"/>
  <c r="L2866" i="2"/>
  <c r="AD2861" i="2"/>
  <c r="AD5304" i="2" s="1"/>
  <c r="AD3046" i="2"/>
  <c r="V2861" i="2"/>
  <c r="V5304" i="2" s="1"/>
  <c r="V3046" i="2"/>
  <c r="Y2860" i="2"/>
  <c r="Y3046" i="2"/>
  <c r="AD2858" i="2"/>
  <c r="AD5301" i="2" s="1"/>
  <c r="L2857" i="2"/>
  <c r="L5300" i="2" s="1"/>
  <c r="AA5290" i="2"/>
  <c r="AA5278" i="2"/>
  <c r="Z2845" i="2"/>
  <c r="M2845" i="2"/>
  <c r="Z2842" i="2"/>
  <c r="Z3027" i="2"/>
  <c r="AE3025" i="2"/>
  <c r="S2838" i="2"/>
  <c r="M3020" i="2"/>
  <c r="AC3015" i="2"/>
  <c r="AC2829" i="2"/>
  <c r="U3015" i="2"/>
  <c r="U2829" i="2"/>
  <c r="W2827" i="2"/>
  <c r="W5258" i="2" s="1"/>
  <c r="W3012" i="2"/>
  <c r="N2936" i="2"/>
  <c r="P5390" i="2"/>
  <c r="P2933" i="2"/>
  <c r="P2944" i="2" s="1"/>
  <c r="AE3021" i="2"/>
  <c r="R5267" i="2"/>
  <c r="AA2759" i="2"/>
  <c r="AA2763" i="2" s="1"/>
  <c r="AE4978" i="2"/>
  <c r="AE5001" i="2" s="1"/>
  <c r="M4888" i="2"/>
  <c r="L4791" i="2"/>
  <c r="L4233" i="2"/>
  <c r="L4253" i="2" s="1"/>
  <c r="X5350" i="2"/>
  <c r="X2894" i="2"/>
  <c r="AB2926" i="2"/>
  <c r="AB5381" i="2" s="1"/>
  <c r="Z2832" i="2"/>
  <c r="Z3018" i="2"/>
  <c r="K3579" i="2"/>
  <c r="M3497" i="2"/>
  <c r="M3505" i="2" s="1"/>
  <c r="M3124" i="2"/>
  <c r="Z2844" i="2"/>
  <c r="Z3030" i="2"/>
  <c r="I2941" i="2"/>
  <c r="I3127" i="2"/>
  <c r="I3131" i="2" s="1"/>
  <c r="V2934" i="2"/>
  <c r="V3120" i="2"/>
  <c r="M3121" i="2"/>
  <c r="M3298" i="2"/>
  <c r="M3318" i="2" s="1"/>
  <c r="M3112" i="2"/>
  <c r="X2925" i="2"/>
  <c r="X3111" i="2"/>
  <c r="K3086" i="2"/>
  <c r="K2899" i="2" s="1"/>
  <c r="K5354" i="2" s="1"/>
  <c r="K142" i="1"/>
  <c r="K144" i="1" s="1"/>
  <c r="K129" i="1"/>
  <c r="L2893" i="2"/>
  <c r="AC2887" i="2"/>
  <c r="AC3070" i="2"/>
  <c r="U2887" i="2"/>
  <c r="U3070" i="2"/>
  <c r="K2881" i="2"/>
  <c r="K5324" i="2" s="1"/>
  <c r="W2870" i="2"/>
  <c r="L2865" i="2"/>
  <c r="L5308" i="2" s="1"/>
  <c r="K2865" i="2"/>
  <c r="M3051" i="2"/>
  <c r="M3237" i="2"/>
  <c r="Y5301" i="2"/>
  <c r="AC2851" i="2"/>
  <c r="U2851" i="2"/>
  <c r="J3019" i="2"/>
  <c r="K3013" i="2"/>
  <c r="O5389" i="2"/>
  <c r="O5388" i="2" s="1"/>
  <c r="O2933" i="2"/>
  <c r="W3111" i="2"/>
  <c r="T5361" i="2"/>
  <c r="I2895" i="2"/>
  <c r="I5298" i="2"/>
  <c r="Q5395" i="2"/>
  <c r="R5327" i="2"/>
  <c r="AB2757" i="2"/>
  <c r="AB2759" i="2" s="1"/>
  <c r="AB2763" i="2" s="1"/>
  <c r="U2548" i="2"/>
  <c r="U2552" i="2" s="1"/>
  <c r="X5352" i="2"/>
  <c r="AE4339" i="2"/>
  <c r="AA4218" i="2"/>
  <c r="Y5358" i="2"/>
  <c r="AB3794" i="2"/>
  <c r="O5349" i="2"/>
  <c r="R2854" i="2"/>
  <c r="Q5264" i="2"/>
  <c r="Q2831" i="2"/>
  <c r="AE3765" i="2"/>
  <c r="AA3507" i="2"/>
  <c r="AA3511" i="2" s="1"/>
  <c r="V151" i="1"/>
  <c r="V152" i="1" s="1"/>
  <c r="V154" i="1" s="1"/>
  <c r="AB2927" i="2"/>
  <c r="AB5382" i="2" s="1"/>
  <c r="AD3076" i="2"/>
  <c r="AD2890" i="2"/>
  <c r="M3450" i="2"/>
  <c r="K3444" i="2"/>
  <c r="AA5285" i="2"/>
  <c r="AA5273" i="2"/>
  <c r="AE3029" i="2"/>
  <c r="S2842" i="2"/>
  <c r="S5285" i="2" s="1"/>
  <c r="K2837" i="2"/>
  <c r="K5268" i="2" s="1"/>
  <c r="Z2939" i="2"/>
  <c r="Z5394" i="2" s="1"/>
  <c r="S3111" i="2"/>
  <c r="S2926" i="2"/>
  <c r="AE3113" i="2"/>
  <c r="Y5378" i="2"/>
  <c r="L3094" i="2"/>
  <c r="L2907" i="2" s="1"/>
  <c r="AA3283" i="2"/>
  <c r="V139" i="1" s="1"/>
  <c r="S2896" i="2"/>
  <c r="I142" i="1"/>
  <c r="I144" i="1" s="1"/>
  <c r="I129" i="1"/>
  <c r="AE3065" i="2"/>
  <c r="L2873" i="2"/>
  <c r="L3237" i="2"/>
  <c r="M3233" i="2"/>
  <c r="M3047" i="2"/>
  <c r="T3046" i="2"/>
  <c r="T2860" i="2"/>
  <c r="L3228" i="2"/>
  <c r="AB3030" i="2"/>
  <c r="AB2844" i="2"/>
  <c r="X3030" i="2"/>
  <c r="X2844" i="2"/>
  <c r="J3031" i="2"/>
  <c r="J3217" i="2"/>
  <c r="M3022" i="2"/>
  <c r="M2835" i="2" s="1"/>
  <c r="K3021" i="2"/>
  <c r="K2834" i="2" s="1"/>
  <c r="K5265" i="2" s="1"/>
  <c r="L3202" i="2"/>
  <c r="L3016" i="2"/>
  <c r="W2942" i="2"/>
  <c r="S2876" i="2"/>
  <c r="Z2860" i="2"/>
  <c r="AB5260" i="2"/>
  <c r="AB5259" i="2" s="1"/>
  <c r="AB2828" i="2"/>
  <c r="I2548" i="2"/>
  <c r="I2552" i="2" s="1"/>
  <c r="V5319" i="2"/>
  <c r="Z5311" i="2"/>
  <c r="Z3784" i="2"/>
  <c r="Z2850" i="2"/>
  <c r="L3768" i="2"/>
  <c r="H5399" i="2"/>
  <c r="H2946" i="2"/>
  <c r="H2950" i="2" s="1"/>
  <c r="J3776" i="2"/>
  <c r="J3775" i="2" s="1"/>
  <c r="R5329" i="2"/>
  <c r="R5341" i="2"/>
  <c r="AE2886" i="2"/>
  <c r="AE3820" i="2"/>
  <c r="P5287" i="2"/>
  <c r="P5286" i="2" s="1"/>
  <c r="P5275" i="2"/>
  <c r="P2843" i="2"/>
  <c r="P5274" i="2" s="1"/>
  <c r="V3111" i="2"/>
  <c r="V2925" i="2"/>
  <c r="AE3415" i="2"/>
  <c r="AB2846" i="2"/>
  <c r="AD3318" i="2"/>
  <c r="V3318" i="2"/>
  <c r="W3123" i="2"/>
  <c r="W2937" i="2"/>
  <c r="AC2905" i="2"/>
  <c r="AC5360" i="2" s="1"/>
  <c r="W2900" i="2"/>
  <c r="W5355" i="2" s="1"/>
  <c r="L3082" i="2"/>
  <c r="L3268" i="2"/>
  <c r="M3268" i="2"/>
  <c r="L2869" i="2"/>
  <c r="L5312" i="2" s="1"/>
  <c r="M2869" i="2"/>
  <c r="J2868" i="2"/>
  <c r="J5311" i="2" s="1"/>
  <c r="K3237" i="2"/>
  <c r="I5265" i="2"/>
  <c r="L3014" i="2"/>
  <c r="L2827" i="2" s="1"/>
  <c r="L5258" i="2" s="1"/>
  <c r="L3199" i="2"/>
  <c r="L3013" i="2"/>
  <c r="Z5396" i="2"/>
  <c r="Z5395" i="2" s="1"/>
  <c r="Z2940" i="2"/>
  <c r="AE2872" i="2"/>
  <c r="AC5298" i="2"/>
  <c r="AC5297" i="2" s="1"/>
  <c r="AC2854" i="2"/>
  <c r="AE3019" i="2"/>
  <c r="Z2722" i="2"/>
  <c r="Z2759" i="2" s="1"/>
  <c r="Z2763" i="2" s="1"/>
  <c r="AC2722" i="2"/>
  <c r="AC2759" i="2" s="1"/>
  <c r="AC2763" i="2" s="1"/>
  <c r="AE2496" i="2"/>
  <c r="M2485" i="2"/>
  <c r="M2335" i="2"/>
  <c r="I2089" i="2"/>
  <c r="J1893" i="2"/>
  <c r="J1913" i="2" s="1"/>
  <c r="AA1878" i="2"/>
  <c r="D90" i="1"/>
  <c r="D92" i="1" s="1"/>
  <c r="M1799" i="2"/>
  <c r="AB1266" i="2"/>
  <c r="AB211" i="2"/>
  <c r="AB210" i="2" s="1"/>
  <c r="J80" i="1"/>
  <c r="J82" i="1" s="1"/>
  <c r="AC1227" i="2"/>
  <c r="AC1242" i="2" s="1"/>
  <c r="Y1666" i="2"/>
  <c r="J1640" i="2"/>
  <c r="J1167" i="2"/>
  <c r="H1563" i="2"/>
  <c r="K1274" i="2"/>
  <c r="K1273" i="2" s="1"/>
  <c r="K1485" i="2"/>
  <c r="U202" i="2"/>
  <c r="U1257" i="2"/>
  <c r="AF1427" i="2"/>
  <c r="H1427" i="2"/>
  <c r="K1396" i="2"/>
  <c r="K1185" i="2"/>
  <c r="K1184" i="2" s="1"/>
  <c r="AF1388" i="2"/>
  <c r="AE1381" i="2"/>
  <c r="AF1382" i="2"/>
  <c r="AF1381" i="2" s="1"/>
  <c r="M1166" i="2"/>
  <c r="M111" i="2" s="1"/>
  <c r="M5289" i="2" s="1"/>
  <c r="M1375" i="2"/>
  <c r="M1164" i="2"/>
  <c r="K1159" i="2"/>
  <c r="K104" i="2" s="1"/>
  <c r="M1146" i="2"/>
  <c r="M91" i="2" s="1"/>
  <c r="M5269" i="2" s="1"/>
  <c r="L1351" i="2"/>
  <c r="L1140" i="2"/>
  <c r="L1134" i="2"/>
  <c r="L1345" i="2"/>
  <c r="AE1252" i="2"/>
  <c r="AB5153" i="2"/>
  <c r="T5153" i="2"/>
  <c r="AB4066" i="2"/>
  <c r="T3875" i="2"/>
  <c r="T3879" i="2" s="1"/>
  <c r="AE3876" i="2"/>
  <c r="AE3875" i="2" s="1"/>
  <c r="X3778" i="2"/>
  <c r="J3779" i="2"/>
  <c r="J3778" i="2" s="1"/>
  <c r="J3965" i="2"/>
  <c r="U3818" i="2"/>
  <c r="AB2882" i="2"/>
  <c r="M3576" i="2"/>
  <c r="T3036" i="2"/>
  <c r="T2850" i="2"/>
  <c r="R3320" i="2"/>
  <c r="R3324" i="2" s="1"/>
  <c r="M141" i="1"/>
  <c r="K2898" i="2"/>
  <c r="Y5352" i="2"/>
  <c r="J3268" i="2"/>
  <c r="AC2871" i="2"/>
  <c r="AC5314" i="2" s="1"/>
  <c r="J3044" i="2"/>
  <c r="J2857" i="2" s="1"/>
  <c r="J5300" i="2" s="1"/>
  <c r="AA3027" i="2"/>
  <c r="AA2841" i="2"/>
  <c r="M3026" i="2"/>
  <c r="M2839" i="2" s="1"/>
  <c r="T5282" i="2"/>
  <c r="L3025" i="2"/>
  <c r="L3024" i="2"/>
  <c r="L2837" i="2" s="1"/>
  <c r="Y3041" i="2"/>
  <c r="AE3024" i="2"/>
  <c r="AE2614" i="2"/>
  <c r="AE2526" i="2"/>
  <c r="AE2546" i="2" s="1"/>
  <c r="AE2453" i="2"/>
  <c r="R5386" i="2"/>
  <c r="AE2931" i="2"/>
  <c r="I3505" i="2"/>
  <c r="Z2867" i="2"/>
  <c r="Z5310" i="2" s="1"/>
  <c r="V2833" i="2"/>
  <c r="V5264" i="2" s="1"/>
  <c r="M3392" i="2"/>
  <c r="T3018" i="2"/>
  <c r="T2832" i="2"/>
  <c r="J2885" i="2"/>
  <c r="K3257" i="2"/>
  <c r="K3071" i="2"/>
  <c r="AE3223" i="2"/>
  <c r="AE3037" i="2"/>
  <c r="AE3036" i="2" s="1"/>
  <c r="S2850" i="2"/>
  <c r="S3036" i="2"/>
  <c r="X5291" i="2"/>
  <c r="X5279" i="2"/>
  <c r="AD5290" i="2"/>
  <c r="AD5278" i="2"/>
  <c r="R5347" i="2"/>
  <c r="R5335" i="2"/>
  <c r="AE2892" i="2"/>
  <c r="Y2890" i="2"/>
  <c r="P5260" i="2"/>
  <c r="P5259" i="2" s="1"/>
  <c r="P2828" i="2"/>
  <c r="I2722" i="2"/>
  <c r="I2759" i="2" s="1"/>
  <c r="I2763" i="2" s="1"/>
  <c r="M2650" i="2"/>
  <c r="M2722" i="2" s="1"/>
  <c r="M2759" i="2" s="1"/>
  <c r="M2763" i="2" s="1"/>
  <c r="L2526" i="2"/>
  <c r="L2546" i="2" s="1"/>
  <c r="L2548" i="2" s="1"/>
  <c r="L2552" i="2" s="1"/>
  <c r="L2433" i="2"/>
  <c r="L2511" i="2" s="1"/>
  <c r="Y2335" i="2"/>
  <c r="AE2222" i="2"/>
  <c r="X2124" i="2"/>
  <c r="I1139" i="2"/>
  <c r="I87" i="2"/>
  <c r="I84" i="2" s="1"/>
  <c r="AB1878" i="2"/>
  <c r="AC1703" i="2"/>
  <c r="AC1707" i="2" s="1"/>
  <c r="X79" i="1"/>
  <c r="P1701" i="2"/>
  <c r="AE1678" i="2"/>
  <c r="AE1701" i="2" s="1"/>
  <c r="AA1666" i="2"/>
  <c r="W1227" i="2"/>
  <c r="N1222" i="2"/>
  <c r="N1242" i="2" s="1"/>
  <c r="AD1216" i="2"/>
  <c r="AD1242" i="2" s="1"/>
  <c r="H1614" i="2"/>
  <c r="AF1614" i="2"/>
  <c r="AE1178" i="2"/>
  <c r="AF1178" i="2" s="1"/>
  <c r="R1175" i="2"/>
  <c r="R122" i="2"/>
  <c r="G1557" i="2"/>
  <c r="AF1558" i="2"/>
  <c r="AF1557" i="2" s="1"/>
  <c r="H1558" i="2"/>
  <c r="H1557" i="2" s="1"/>
  <c r="AC218" i="2"/>
  <c r="AC217" i="2" s="1"/>
  <c r="AC1273" i="2"/>
  <c r="T1269" i="2"/>
  <c r="T214" i="2"/>
  <c r="T213" i="2" s="1"/>
  <c r="AE200" i="2"/>
  <c r="L4037" i="2"/>
  <c r="L1460" i="2"/>
  <c r="L1229" i="2"/>
  <c r="L173" i="2" s="1"/>
  <c r="M1228" i="2"/>
  <c r="M1227" i="2" s="1"/>
  <c r="M1439" i="2"/>
  <c r="P1454" i="2"/>
  <c r="O1454" i="2"/>
  <c r="L1434" i="2"/>
  <c r="L1223" i="2"/>
  <c r="L1222" i="2" s="1"/>
  <c r="J1220" i="2"/>
  <c r="L1217" i="2"/>
  <c r="L1216" i="2" s="1"/>
  <c r="L1428" i="2"/>
  <c r="M1182" i="2"/>
  <c r="M126" i="2" s="1"/>
  <c r="AF1391" i="2"/>
  <c r="H1391" i="2"/>
  <c r="H1387" i="2" s="1"/>
  <c r="K1381" i="2"/>
  <c r="K1170" i="2"/>
  <c r="K1169" i="2" s="1"/>
  <c r="AF1373" i="2"/>
  <c r="H1373" i="2"/>
  <c r="G1372" i="2"/>
  <c r="AE1274" i="2"/>
  <c r="AE1273" i="2" s="1"/>
  <c r="S215" i="2"/>
  <c r="AE1271" i="2"/>
  <c r="N1257" i="2"/>
  <c r="N202" i="2"/>
  <c r="H1236" i="2"/>
  <c r="AF1236" i="2"/>
  <c r="H1226" i="2"/>
  <c r="H1218" i="2"/>
  <c r="AF1218" i="2"/>
  <c r="H1208" i="2"/>
  <c r="AF1208" i="2"/>
  <c r="Y1184" i="2"/>
  <c r="H1173" i="2"/>
  <c r="AF1173" i="2"/>
  <c r="W1169" i="2"/>
  <c r="AE1164" i="2"/>
  <c r="R1163" i="2"/>
  <c r="Y1139" i="2"/>
  <c r="M1140" i="2"/>
  <c r="AE1045" i="2"/>
  <c r="K1004" i="2"/>
  <c r="X819" i="2"/>
  <c r="J799" i="2"/>
  <c r="J378" i="2"/>
  <c r="M793" i="2"/>
  <c r="M819" i="2" s="1"/>
  <c r="J336" i="2"/>
  <c r="J757" i="2"/>
  <c r="L215" i="2"/>
  <c r="N214" i="2"/>
  <c r="N213" i="2" s="1"/>
  <c r="N424" i="2"/>
  <c r="N432" i="2" s="1"/>
  <c r="L620" i="2"/>
  <c r="L410" i="2"/>
  <c r="L181" i="2"/>
  <c r="M162" i="2"/>
  <c r="M357" i="2"/>
  <c r="AE550" i="2"/>
  <c r="M113" i="2"/>
  <c r="K92" i="2"/>
  <c r="K294" i="2"/>
  <c r="S432" i="2"/>
  <c r="P204" i="2"/>
  <c r="P412" i="2"/>
  <c r="P432" i="2" s="1"/>
  <c r="P434" i="2" s="1"/>
  <c r="P438" i="2" s="1"/>
  <c r="O165" i="2"/>
  <c r="O371" i="2"/>
  <c r="V132" i="2"/>
  <c r="V120" i="2"/>
  <c r="V330" i="2"/>
  <c r="AC115" i="2"/>
  <c r="AC325" i="2"/>
  <c r="AA109" i="2"/>
  <c r="AA108" i="2" s="1"/>
  <c r="AA319" i="2"/>
  <c r="Y95" i="2"/>
  <c r="S89" i="2"/>
  <c r="M290" i="2"/>
  <c r="B50" i="1"/>
  <c r="B52" i="1" s="1"/>
  <c r="B17" i="1"/>
  <c r="AE3819" i="2"/>
  <c r="AE3818" i="2" s="1"/>
  <c r="S3818" i="2"/>
  <c r="S2884" i="2"/>
  <c r="R5337" i="2"/>
  <c r="R5325" i="2"/>
  <c r="P5307" i="2"/>
  <c r="P2863" i="2"/>
  <c r="P2909" i="2" s="1"/>
  <c r="V2938" i="2"/>
  <c r="T2937" i="2"/>
  <c r="T3123" i="2"/>
  <c r="AD2907" i="2"/>
  <c r="AD5362" i="2" s="1"/>
  <c r="T3657" i="2"/>
  <c r="W2935" i="2"/>
  <c r="W5390" i="2" s="1"/>
  <c r="J3122" i="2"/>
  <c r="L3119" i="2"/>
  <c r="L2932" i="2" s="1"/>
  <c r="L5387" i="2" s="1"/>
  <c r="J3109" i="2"/>
  <c r="J3295" i="2"/>
  <c r="J3318" i="2" s="1"/>
  <c r="M3107" i="2"/>
  <c r="M2920" i="2" s="1"/>
  <c r="M5375" i="2" s="1"/>
  <c r="J3107" i="2"/>
  <c r="J2920" i="2" s="1"/>
  <c r="J5375" i="2" s="1"/>
  <c r="V2919" i="2"/>
  <c r="V5374" i="2" s="1"/>
  <c r="L2879" i="2"/>
  <c r="K2874" i="2"/>
  <c r="K5317" i="2" s="1"/>
  <c r="I2856" i="2"/>
  <c r="I5299" i="2" s="1"/>
  <c r="AA2942" i="2"/>
  <c r="AA5397" i="2" s="1"/>
  <c r="AE3083" i="2"/>
  <c r="T2826" i="2"/>
  <c r="R5319" i="2"/>
  <c r="N5303" i="2"/>
  <c r="N5302" i="2" s="1"/>
  <c r="K5370" i="2"/>
  <c r="K5159" i="2"/>
  <c r="K2728" i="2"/>
  <c r="L2664" i="2"/>
  <c r="L2722" i="2" s="1"/>
  <c r="M2491" i="2"/>
  <c r="Y2300" i="2"/>
  <c r="T107" i="1" s="1"/>
  <c r="T1915" i="2"/>
  <c r="T1919" i="2" s="1"/>
  <c r="O89" i="1"/>
  <c r="O90" i="1" s="1"/>
  <c r="O92" i="1" s="1"/>
  <c r="W1269" i="2"/>
  <c r="V1878" i="2"/>
  <c r="H1824" i="2"/>
  <c r="H1820" i="2" s="1"/>
  <c r="AF1824" i="2"/>
  <c r="AF1798" i="2"/>
  <c r="AF1796" i="2" s="1"/>
  <c r="H1798" i="2"/>
  <c r="H1796" i="2" s="1"/>
  <c r="G1796" i="2"/>
  <c r="L1651" i="2"/>
  <c r="L1666" i="2" s="1"/>
  <c r="G77" i="1" s="1"/>
  <c r="M1599" i="2"/>
  <c r="M1176" i="2"/>
  <c r="J1587" i="2"/>
  <c r="J1148" i="2"/>
  <c r="J93" i="2" s="1"/>
  <c r="K1146" i="2"/>
  <c r="AE1563" i="2"/>
  <c r="W1491" i="2"/>
  <c r="W1495" i="2" s="1"/>
  <c r="R69" i="1"/>
  <c r="J1267" i="2"/>
  <c r="J1478" i="2"/>
  <c r="AE1469" i="2"/>
  <c r="I1257" i="2"/>
  <c r="I202" i="2"/>
  <c r="I201" i="2" s="1"/>
  <c r="L1466" i="2"/>
  <c r="L1255" i="2"/>
  <c r="L1254" i="2" s="1"/>
  <c r="J1240" i="2"/>
  <c r="J184" i="2" s="1"/>
  <c r="K1231" i="2"/>
  <c r="K175" i="2" s="1"/>
  <c r="L1191" i="2"/>
  <c r="L135" i="2" s="1"/>
  <c r="L1387" i="2"/>
  <c r="L1176" i="2"/>
  <c r="L1175" i="2" s="1"/>
  <c r="J1172" i="2"/>
  <c r="J116" i="2" s="1"/>
  <c r="AF1374" i="2"/>
  <c r="H1374" i="2"/>
  <c r="AF1349" i="2"/>
  <c r="AF1348" i="2" s="1"/>
  <c r="H1349" i="2"/>
  <c r="H1348" i="2" s="1"/>
  <c r="G1348" i="2"/>
  <c r="W1254" i="2"/>
  <c r="AE952" i="2"/>
  <c r="AE804" i="2"/>
  <c r="L717" i="2"/>
  <c r="X645" i="2"/>
  <c r="X649" i="2" s="1"/>
  <c r="S29" i="1"/>
  <c r="AD643" i="2"/>
  <c r="V643" i="2"/>
  <c r="K141" i="2"/>
  <c r="J103" i="2"/>
  <c r="J293" i="2"/>
  <c r="J503" i="2"/>
  <c r="E434" i="2"/>
  <c r="Z3798" i="2"/>
  <c r="Z5328" i="2"/>
  <c r="Z5340" i="2"/>
  <c r="R5383" i="2"/>
  <c r="AE2928" i="2"/>
  <c r="AD3505" i="2"/>
  <c r="V2942" i="2"/>
  <c r="V5397" i="2" s="1"/>
  <c r="AC3505" i="2"/>
  <c r="U3127" i="2"/>
  <c r="U3131" i="2" s="1"/>
  <c r="U2941" i="2"/>
  <c r="AE3424" i="2"/>
  <c r="K3424" i="2"/>
  <c r="I2837" i="2"/>
  <c r="I5268" i="2" s="1"/>
  <c r="AD3012" i="2"/>
  <c r="AD2826" i="2"/>
  <c r="J3075" i="2"/>
  <c r="J2888" i="2" s="1"/>
  <c r="L2853" i="2"/>
  <c r="L5296" i="2" s="1"/>
  <c r="J2852" i="2"/>
  <c r="Q5392" i="2"/>
  <c r="Q5391" i="2" s="1"/>
  <c r="Q2936" i="2"/>
  <c r="Q2944" i="2" s="1"/>
  <c r="AE3112" i="2"/>
  <c r="AE3111" i="2" s="1"/>
  <c r="AB3076" i="2"/>
  <c r="R5314" i="2"/>
  <c r="J2620" i="2"/>
  <c r="AE2242" i="2"/>
  <c r="R2335" i="2"/>
  <c r="M109" i="1" s="1"/>
  <c r="O2335" i="2"/>
  <c r="J109" i="1" s="1"/>
  <c r="U2126" i="2"/>
  <c r="U2130" i="2" s="1"/>
  <c r="P99" i="1"/>
  <c r="P100" i="1" s="1"/>
  <c r="P102" i="1" s="1"/>
  <c r="K4598" i="2"/>
  <c r="K2095" i="2"/>
  <c r="AE2063" i="2"/>
  <c r="I218" i="2"/>
  <c r="I217" i="2" s="1"/>
  <c r="I221" i="2" s="1"/>
  <c r="I1273" i="2"/>
  <c r="F1878" i="2"/>
  <c r="F1915" i="2" s="1"/>
  <c r="F1919" i="2" s="1"/>
  <c r="AE1820" i="2"/>
  <c r="AE1811" i="2"/>
  <c r="AE1805" i="2"/>
  <c r="J1796" i="2"/>
  <c r="H1771" i="2"/>
  <c r="H1769" i="2" s="1"/>
  <c r="G1769" i="2"/>
  <c r="W1703" i="2"/>
  <c r="W1707" i="2" s="1"/>
  <c r="R79" i="1"/>
  <c r="V1701" i="2"/>
  <c r="N211" i="2"/>
  <c r="N1266" i="2"/>
  <c r="J4224" i="2"/>
  <c r="J1672" i="2"/>
  <c r="P1666" i="2"/>
  <c r="K77" i="1" s="1"/>
  <c r="AF1638" i="2"/>
  <c r="H1638" i="2"/>
  <c r="L1608" i="2"/>
  <c r="G1608" i="2"/>
  <c r="G1593" i="2"/>
  <c r="AF1594" i="2"/>
  <c r="AF1593" i="2" s="1"/>
  <c r="H1594" i="2"/>
  <c r="H1593" i="2" s="1"/>
  <c r="J1560" i="2"/>
  <c r="AE1481" i="2"/>
  <c r="AE1489" i="2" s="1"/>
  <c r="AE1265" i="2"/>
  <c r="S209" i="2"/>
  <c r="AE209" i="2" s="1"/>
  <c r="K1264" i="2"/>
  <c r="K208" i="2" s="1"/>
  <c r="K5386" i="2" s="1"/>
  <c r="S207" i="2"/>
  <c r="AE207" i="2" s="1"/>
  <c r="AE1263" i="2"/>
  <c r="K1262" i="2"/>
  <c r="K206" i="2" s="1"/>
  <c r="AE1261" i="2"/>
  <c r="S205" i="2"/>
  <c r="J1260" i="2"/>
  <c r="J204" i="2" s="1"/>
  <c r="L1231" i="2"/>
  <c r="L175" i="2" s="1"/>
  <c r="AD1454" i="2"/>
  <c r="AE1439" i="2"/>
  <c r="V1222" i="2"/>
  <c r="AF1435" i="2"/>
  <c r="AF1434" i="2" s="1"/>
  <c r="AE1434" i="2"/>
  <c r="AF1433" i="2"/>
  <c r="H1433" i="2"/>
  <c r="J1208" i="2"/>
  <c r="J152" i="2" s="1"/>
  <c r="J1206" i="2"/>
  <c r="J150" i="2" s="1"/>
  <c r="J1187" i="2"/>
  <c r="AE1182" i="2"/>
  <c r="AF1182" i="2" s="1"/>
  <c r="R126" i="2"/>
  <c r="L1381" i="2"/>
  <c r="L1170" i="2"/>
  <c r="L1145" i="2"/>
  <c r="L90" i="2" s="1"/>
  <c r="L1348" i="2"/>
  <c r="L1137" i="2"/>
  <c r="L1136" i="2" s="1"/>
  <c r="K1345" i="2"/>
  <c r="K1134" i="2"/>
  <c r="K1133" i="2" s="1"/>
  <c r="V1269" i="2"/>
  <c r="H1228" i="2"/>
  <c r="G1227" i="2"/>
  <c r="AF1228" i="2"/>
  <c r="S1216" i="2"/>
  <c r="AE1217" i="2"/>
  <c r="AE1216" i="2" s="1"/>
  <c r="S161" i="2"/>
  <c r="S160" i="2" s="1"/>
  <c r="H1210" i="2"/>
  <c r="AF1210" i="2"/>
  <c r="H1187" i="2"/>
  <c r="V1184" i="2"/>
  <c r="F1175" i="2"/>
  <c r="H1170" i="2"/>
  <c r="H1169" i="2" s="1"/>
  <c r="G1169" i="2"/>
  <c r="AF1170" i="2"/>
  <c r="T1160" i="2"/>
  <c r="H1144" i="2"/>
  <c r="AF1144" i="2"/>
  <c r="G1140" i="2"/>
  <c r="E1139" i="2"/>
  <c r="T82" i="2"/>
  <c r="T1136" i="2"/>
  <c r="AE1065" i="2"/>
  <c r="M425" i="2"/>
  <c r="M1057" i="2"/>
  <c r="M1065" i="2" s="1"/>
  <c r="X50" i="1"/>
  <c r="X52" i="1" s="1"/>
  <c r="K1010" i="2"/>
  <c r="Z854" i="2"/>
  <c r="M219" i="2"/>
  <c r="L203" i="2"/>
  <c r="K623" i="2"/>
  <c r="K413" i="2"/>
  <c r="M174" i="2"/>
  <c r="M5352" i="2" s="1"/>
  <c r="Z608" i="2"/>
  <c r="U27" i="1" s="1"/>
  <c r="J168" i="2"/>
  <c r="J117" i="2"/>
  <c r="M98" i="2"/>
  <c r="L87" i="2"/>
  <c r="AD215" i="2"/>
  <c r="AD5393" i="2" s="1"/>
  <c r="X421" i="2"/>
  <c r="X432" i="2" s="1"/>
  <c r="X211" i="2"/>
  <c r="X210" i="2" s="1"/>
  <c r="V209" i="2"/>
  <c r="V5387" i="2" s="1"/>
  <c r="AE415" i="2"/>
  <c r="R204" i="2"/>
  <c r="R412" i="2"/>
  <c r="R432" i="2" s="1"/>
  <c r="T412" i="2"/>
  <c r="T202" i="2"/>
  <c r="T201" i="2" s="1"/>
  <c r="Y409" i="2"/>
  <c r="Y432" i="2" s="1"/>
  <c r="Y199" i="2"/>
  <c r="Y198" i="2" s="1"/>
  <c r="AE385" i="2"/>
  <c r="R382" i="2"/>
  <c r="R397" i="2" s="1"/>
  <c r="R174" i="2"/>
  <c r="AB382" i="2"/>
  <c r="AB172" i="2"/>
  <c r="W382" i="2"/>
  <c r="W397" i="2" s="1"/>
  <c r="AB168" i="2"/>
  <c r="AB166" i="2" s="1"/>
  <c r="S377" i="2"/>
  <c r="S167" i="2"/>
  <c r="AC371" i="2"/>
  <c r="AC161" i="2"/>
  <c r="I371" i="2"/>
  <c r="I161" i="2"/>
  <c r="I160" i="2" s="1"/>
  <c r="N158" i="2"/>
  <c r="AE362" i="2"/>
  <c r="V150" i="2"/>
  <c r="AE354" i="2"/>
  <c r="Z130" i="2"/>
  <c r="Z128" i="2" s="1"/>
  <c r="U339" i="2"/>
  <c r="U129" i="2"/>
  <c r="T339" i="2"/>
  <c r="U335" i="2"/>
  <c r="U125" i="2"/>
  <c r="U124" i="2" s="1"/>
  <c r="T335" i="2"/>
  <c r="Y121" i="2"/>
  <c r="X330" i="2"/>
  <c r="X120" i="2"/>
  <c r="X119" i="2" s="1"/>
  <c r="O330" i="2"/>
  <c r="S325" i="2"/>
  <c r="S115" i="2"/>
  <c r="AD110" i="2"/>
  <c r="AB319" i="2"/>
  <c r="Z90" i="2"/>
  <c r="X295" i="2"/>
  <c r="S289" i="2"/>
  <c r="S79" i="2"/>
  <c r="X213" i="2"/>
  <c r="Y172" i="2"/>
  <c r="Y171" i="2" s="1"/>
  <c r="T167" i="2"/>
  <c r="T166" i="2" s="1"/>
  <c r="R160" i="2"/>
  <c r="R128" i="2"/>
  <c r="Z125" i="2"/>
  <c r="Z124" i="2" s="1"/>
  <c r="U119" i="2"/>
  <c r="T114" i="2"/>
  <c r="Z109" i="2"/>
  <c r="Z108" i="2" s="1"/>
  <c r="AE85" i="2"/>
  <c r="R84" i="2"/>
  <c r="T78" i="2"/>
  <c r="O238" i="1"/>
  <c r="B19" i="1"/>
  <c r="AA3127" i="2"/>
  <c r="AA3131" i="2" s="1"/>
  <c r="AA2941" i="2"/>
  <c r="S3127" i="2"/>
  <c r="S2941" i="2"/>
  <c r="K3669" i="2"/>
  <c r="K3692" i="2" s="1"/>
  <c r="AB3036" i="2"/>
  <c r="AB2850" i="2"/>
  <c r="T2893" i="2"/>
  <c r="AE3080" i="2"/>
  <c r="K2929" i="2"/>
  <c r="AC3111" i="2"/>
  <c r="K3069" i="2"/>
  <c r="K2882" i="2" s="1"/>
  <c r="K5320" i="2"/>
  <c r="I3015" i="2"/>
  <c r="I2829" i="2"/>
  <c r="AE3128" i="2"/>
  <c r="AE3127" i="2" s="1"/>
  <c r="S5382" i="2"/>
  <c r="V3081" i="2"/>
  <c r="AE2836" i="2"/>
  <c r="J5370" i="2"/>
  <c r="J5159" i="2"/>
  <c r="J2728" i="2"/>
  <c r="J2664" i="2"/>
  <c r="Z2511" i="2"/>
  <c r="Z2548" i="2" s="1"/>
  <c r="Z2552" i="2" s="1"/>
  <c r="J4785" i="2"/>
  <c r="J2306" i="2"/>
  <c r="AE2285" i="2"/>
  <c r="K2116" i="2"/>
  <c r="K2124" i="2" s="1"/>
  <c r="AE2022" i="2"/>
  <c r="AE2008" i="2"/>
  <c r="U89" i="1"/>
  <c r="Z1915" i="2"/>
  <c r="Z1919" i="2" s="1"/>
  <c r="AC1269" i="2"/>
  <c r="AC214" i="2"/>
  <c r="AC213" i="2" s="1"/>
  <c r="G1852" i="2"/>
  <c r="AF1823" i="2"/>
  <c r="AF1817" i="2"/>
  <c r="AF1816" i="2" s="1"/>
  <c r="V1666" i="2"/>
  <c r="Q77" i="1" s="1"/>
  <c r="G1640" i="2"/>
  <c r="H1633" i="2"/>
  <c r="AF1633" i="2"/>
  <c r="G1604" i="2"/>
  <c r="AF1605" i="2"/>
  <c r="AF1604" i="2" s="1"/>
  <c r="H1605" i="2"/>
  <c r="H1604" i="2" s="1"/>
  <c r="J1171" i="2"/>
  <c r="AF1577" i="2"/>
  <c r="AF1563" i="2" s="1"/>
  <c r="H1577" i="2"/>
  <c r="L1270" i="2"/>
  <c r="L1269" i="2" s="1"/>
  <c r="AB1254" i="2"/>
  <c r="AB199" i="2"/>
  <c r="AB198" i="2" s="1"/>
  <c r="K4037" i="2"/>
  <c r="K1460" i="2"/>
  <c r="L1240" i="2"/>
  <c r="K1229" i="2"/>
  <c r="K173" i="2" s="1"/>
  <c r="L1439" i="2"/>
  <c r="K1224" i="2"/>
  <c r="K168" i="2" s="1"/>
  <c r="L1215" i="2"/>
  <c r="L159" i="2" s="1"/>
  <c r="AF1213" i="2"/>
  <c r="H1213" i="2"/>
  <c r="AA1184" i="2"/>
  <c r="AA129" i="2"/>
  <c r="AA128" i="2" s="1"/>
  <c r="S129" i="2"/>
  <c r="S128" i="2" s="1"/>
  <c r="S1184" i="2"/>
  <c r="AE1375" i="2"/>
  <c r="J1345" i="2"/>
  <c r="J1134" i="2"/>
  <c r="J1133" i="2" s="1"/>
  <c r="T1273" i="2"/>
  <c r="AE1270" i="2"/>
  <c r="AC1254" i="2"/>
  <c r="AF1171" i="2"/>
  <c r="H1171" i="2"/>
  <c r="AE1137" i="2"/>
  <c r="AE1136" i="2" s="1"/>
  <c r="K1045" i="2"/>
  <c r="K1065" i="2" s="1"/>
  <c r="AE922" i="2"/>
  <c r="S819" i="2"/>
  <c r="N37" i="1" s="1"/>
  <c r="AE793" i="2"/>
  <c r="K757" i="2"/>
  <c r="K819" i="2" s="1"/>
  <c r="F37" i="1" s="1"/>
  <c r="AE738" i="2"/>
  <c r="AE711" i="2"/>
  <c r="J218" i="2"/>
  <c r="J428" i="2"/>
  <c r="M427" i="2"/>
  <c r="M506" i="2"/>
  <c r="M296" i="2"/>
  <c r="AE413" i="2"/>
  <c r="AE379" i="2"/>
  <c r="AE377" i="2" s="1"/>
  <c r="AE359" i="2"/>
  <c r="AE343" i="2"/>
  <c r="AE315" i="2"/>
  <c r="J1466" i="2"/>
  <c r="M1222" i="2"/>
  <c r="AE1198" i="2"/>
  <c r="AF1198" i="2" s="1"/>
  <c r="T219" i="2"/>
  <c r="L411" i="2"/>
  <c r="L200" i="2" s="1"/>
  <c r="R30" i="1"/>
  <c r="R32" i="1" s="1"/>
  <c r="R17" i="1"/>
  <c r="AC377" i="2"/>
  <c r="J295" i="2"/>
  <c r="J85" i="2"/>
  <c r="AE414" i="2"/>
  <c r="AE411" i="2"/>
  <c r="AB377" i="2"/>
  <c r="AE361" i="2"/>
  <c r="U116" i="2"/>
  <c r="U114" i="2" s="1"/>
  <c r="Y86" i="2"/>
  <c r="AB152" i="1"/>
  <c r="B154" i="1"/>
  <c r="AB154" i="1" s="1"/>
  <c r="Y1160" i="2"/>
  <c r="AE1200" i="2"/>
  <c r="AF1200" i="2" s="1"/>
  <c r="AC1163" i="2"/>
  <c r="AE1155" i="2"/>
  <c r="AF1155" i="2" s="1"/>
  <c r="O295" i="2"/>
  <c r="N330" i="2"/>
  <c r="Y295" i="2"/>
  <c r="K296" i="2"/>
  <c r="AE393" i="2"/>
  <c r="AE384" i="2"/>
  <c r="AB161" i="2"/>
  <c r="I330" i="2"/>
  <c r="J238" i="1"/>
  <c r="AE1195" i="2"/>
  <c r="AF1195" i="2" s="1"/>
  <c r="O1184" i="2"/>
  <c r="AE1167" i="2"/>
  <c r="AF1167" i="2" s="1"/>
  <c r="AE1153" i="2"/>
  <c r="AF1153" i="2" s="1"/>
  <c r="S199" i="2"/>
  <c r="M952" i="2"/>
  <c r="T432" i="2"/>
  <c r="P40" i="1"/>
  <c r="P42" i="1" s="1"/>
  <c r="L643" i="2"/>
  <c r="Y214" i="2"/>
  <c r="Y213" i="2" s="1"/>
  <c r="L413" i="2"/>
  <c r="AE395" i="2"/>
  <c r="M173" i="2"/>
  <c r="S339" i="2"/>
  <c r="L550" i="2"/>
  <c r="K320" i="2"/>
  <c r="L86" i="2"/>
  <c r="AB421" i="2"/>
  <c r="AB432" i="2" s="1"/>
  <c r="U382" i="2"/>
  <c r="AB129" i="2"/>
  <c r="AB128" i="2" s="1"/>
  <c r="AE313" i="2"/>
  <c r="AE300" i="2"/>
  <c r="AD79" i="2"/>
  <c r="AD78" i="2" s="1"/>
  <c r="AA221" i="2"/>
  <c r="P238" i="1"/>
  <c r="Q238" i="1"/>
  <c r="D39" i="1"/>
  <c r="I856" i="2"/>
  <c r="I860" i="2" s="1"/>
  <c r="M412" i="2"/>
  <c r="M202" i="2"/>
  <c r="L793" i="2"/>
  <c r="W219" i="2"/>
  <c r="W217" i="2" s="1"/>
  <c r="K199" i="2"/>
  <c r="K198" i="2" s="1"/>
  <c r="K409" i="2"/>
  <c r="AD382" i="2"/>
  <c r="AD397" i="2" s="1"/>
  <c r="V382" i="2"/>
  <c r="V397" i="2" s="1"/>
  <c r="J588" i="2"/>
  <c r="V167" i="2"/>
  <c r="V166" i="2" s="1"/>
  <c r="O110" i="2"/>
  <c r="N238" i="1"/>
  <c r="AB110" i="1"/>
  <c r="B112" i="1"/>
  <c r="AB112" i="1" s="1"/>
  <c r="AA16" i="1"/>
  <c r="L5273" i="2" l="1"/>
  <c r="L5285" i="2"/>
  <c r="K5331" i="2"/>
  <c r="K5343" i="2"/>
  <c r="N5262" i="2"/>
  <c r="AA1491" i="2"/>
  <c r="AA1495" i="2" s="1"/>
  <c r="M1489" i="2"/>
  <c r="AB5284" i="2"/>
  <c r="L142" i="1"/>
  <c r="L144" i="1" s="1"/>
  <c r="J4592" i="2"/>
  <c r="E209" i="1" s="1"/>
  <c r="M3784" i="2"/>
  <c r="K2935" i="2"/>
  <c r="J5276" i="2"/>
  <c r="P1279" i="2"/>
  <c r="P1283" i="2" s="1"/>
  <c r="M3798" i="2"/>
  <c r="L2861" i="2"/>
  <c r="L5304" i="2" s="1"/>
  <c r="L5385" i="2"/>
  <c r="Z3131" i="2"/>
  <c r="Z3133" i="2" s="1"/>
  <c r="Z3137" i="2" s="1"/>
  <c r="Y81" i="2"/>
  <c r="Y5261" i="2"/>
  <c r="J24" i="4"/>
  <c r="K24" i="4" s="1"/>
  <c r="K82" i="4"/>
  <c r="N81" i="2"/>
  <c r="N5260" i="2"/>
  <c r="N5259" i="2" s="1"/>
  <c r="J2898" i="2"/>
  <c r="X5323" i="2"/>
  <c r="J5268" i="2"/>
  <c r="J5324" i="2"/>
  <c r="K1878" i="2"/>
  <c r="F87" i="1" s="1"/>
  <c r="W141" i="1"/>
  <c r="M5304" i="2"/>
  <c r="AE1169" i="2"/>
  <c r="M5378" i="2"/>
  <c r="K5378" i="2"/>
  <c r="K20" i="6"/>
  <c r="I29" i="1"/>
  <c r="R221" i="1"/>
  <c r="R222" i="1" s="1"/>
  <c r="R224" i="1" s="1"/>
  <c r="R81" i="2"/>
  <c r="R5260" i="2"/>
  <c r="J643" i="2"/>
  <c r="E29" i="1" s="1"/>
  <c r="AE180" i="2"/>
  <c r="O124" i="2"/>
  <c r="O5303" i="2"/>
  <c r="O5302" i="2" s="1"/>
  <c r="Q78" i="2"/>
  <c r="Q5257" i="2"/>
  <c r="Q5256" i="2" s="1"/>
  <c r="M5319" i="2"/>
  <c r="J142" i="2"/>
  <c r="M137" i="2"/>
  <c r="L5384" i="2"/>
  <c r="J5359" i="2"/>
  <c r="J5305" i="2"/>
  <c r="H171" i="4"/>
  <c r="K168" i="4"/>
  <c r="K171" i="4" s="1"/>
  <c r="P119" i="2"/>
  <c r="J84" i="2"/>
  <c r="AE1269" i="2"/>
  <c r="AF1820" i="2"/>
  <c r="AE1454" i="2"/>
  <c r="K2759" i="2"/>
  <c r="K2763" i="2" s="1"/>
  <c r="M3283" i="2"/>
  <c r="H139" i="1" s="1"/>
  <c r="Q5262" i="2"/>
  <c r="AA3881" i="2"/>
  <c r="K4966" i="2"/>
  <c r="G110" i="1"/>
  <c r="G112" i="1" s="1"/>
  <c r="L5295" i="2"/>
  <c r="T1277" i="2"/>
  <c r="G1878" i="2"/>
  <c r="G1915" i="2" s="1"/>
  <c r="G1919" i="2" s="1"/>
  <c r="J2722" i="2"/>
  <c r="S3131" i="2"/>
  <c r="AE212" i="2"/>
  <c r="J1489" i="2"/>
  <c r="AA397" i="2"/>
  <c r="M1454" i="2"/>
  <c r="H67" i="1" s="1"/>
  <c r="AE5386" i="2"/>
  <c r="J3283" i="2"/>
  <c r="E139" i="1" s="1"/>
  <c r="M5266" i="2"/>
  <c r="K5308" i="2"/>
  <c r="W5299" i="2"/>
  <c r="AE2865" i="2"/>
  <c r="M4031" i="2"/>
  <c r="H179" i="1" s="1"/>
  <c r="M4218" i="2"/>
  <c r="H189" i="1" s="1"/>
  <c r="U4255" i="2"/>
  <c r="U4259" i="2" s="1"/>
  <c r="J5378" i="2"/>
  <c r="M4592" i="2"/>
  <c r="H209" i="1" s="1"/>
  <c r="P90" i="3"/>
  <c r="P93" i="3" s="1"/>
  <c r="AF1392" i="2"/>
  <c r="AE5356" i="2"/>
  <c r="W166" i="2"/>
  <c r="J5361" i="2"/>
  <c r="AE3120" i="2"/>
  <c r="J1222" i="2"/>
  <c r="K3778" i="2"/>
  <c r="T2759" i="2"/>
  <c r="T2763" i="2" s="1"/>
  <c r="AA2924" i="2"/>
  <c r="J5301" i="2"/>
  <c r="AE5320" i="2"/>
  <c r="M3760" i="2"/>
  <c r="AE319" i="2"/>
  <c r="L1913" i="2"/>
  <c r="J3470" i="2"/>
  <c r="E149" i="1" s="1"/>
  <c r="T19" i="1"/>
  <c r="AE136" i="2"/>
  <c r="M5311" i="2"/>
  <c r="J4066" i="2"/>
  <c r="M3015" i="2"/>
  <c r="M5315" i="2"/>
  <c r="AE3070" i="2"/>
  <c r="K4440" i="2"/>
  <c r="K2926" i="2"/>
  <c r="Z3879" i="2"/>
  <c r="M5362" i="2"/>
  <c r="X3694" i="2"/>
  <c r="X3698" i="2" s="1"/>
  <c r="R19" i="1"/>
  <c r="R20" i="1" s="1"/>
  <c r="R22" i="1" s="1"/>
  <c r="AE80" i="2"/>
  <c r="W1915" i="2"/>
  <c r="W1919" i="2" s="1"/>
  <c r="L121" i="2"/>
  <c r="AE138" i="2"/>
  <c r="X1242" i="2"/>
  <c r="J90" i="4"/>
  <c r="J93" i="4" s="1"/>
  <c r="T2126" i="2"/>
  <c r="T2130" i="2" s="1"/>
  <c r="J5264" i="2"/>
  <c r="J5296" i="2"/>
  <c r="AE5315" i="2"/>
  <c r="K4253" i="2"/>
  <c r="K2722" i="2"/>
  <c r="X3320" i="2"/>
  <c r="X3324" i="2" s="1"/>
  <c r="J5358" i="2"/>
  <c r="M167" i="2"/>
  <c r="M166" i="2" s="1"/>
  <c r="M377" i="2"/>
  <c r="J2942" i="2"/>
  <c r="K2879" i="2"/>
  <c r="K5322" i="2" s="1"/>
  <c r="AC5316" i="2"/>
  <c r="L145" i="2"/>
  <c r="L88" i="2"/>
  <c r="F197" i="4"/>
  <c r="Q197" i="4" s="1"/>
  <c r="L131" i="2"/>
  <c r="L5309" i="2" s="1"/>
  <c r="AB5355" i="2"/>
  <c r="L5323" i="2"/>
  <c r="J32" i="6"/>
  <c r="J35" i="6" s="1"/>
  <c r="AE151" i="2"/>
  <c r="L5317" i="2"/>
  <c r="AE3131" i="2"/>
  <c r="U166" i="2"/>
  <c r="AE5321" i="2"/>
  <c r="L2759" i="2"/>
  <c r="L2763" i="2" s="1"/>
  <c r="M5361" i="2"/>
  <c r="L5319" i="2"/>
  <c r="W221" i="2"/>
  <c r="AE82" i="2"/>
  <c r="Y84" i="2"/>
  <c r="V3096" i="2"/>
  <c r="R434" i="2"/>
  <c r="R438" i="2" s="1"/>
  <c r="V1277" i="2"/>
  <c r="J5295" i="2"/>
  <c r="L5322" i="2"/>
  <c r="AC221" i="2"/>
  <c r="L2838" i="2"/>
  <c r="L5269" i="2" s="1"/>
  <c r="K1489" i="2"/>
  <c r="M5312" i="2"/>
  <c r="L5316" i="2"/>
  <c r="J5394" i="2"/>
  <c r="J3766" i="2"/>
  <c r="K5319" i="2"/>
  <c r="L3470" i="2"/>
  <c r="G149" i="1" s="1"/>
  <c r="AE4440" i="2"/>
  <c r="K3766" i="2"/>
  <c r="K4031" i="2"/>
  <c r="F179" i="1" s="1"/>
  <c r="M5188" i="2"/>
  <c r="M5190" i="2" s="1"/>
  <c r="M5194" i="2" s="1"/>
  <c r="S1067" i="2"/>
  <c r="S1071" i="2" s="1"/>
  <c r="L5318" i="2"/>
  <c r="AE3692" i="2"/>
  <c r="H100" i="1"/>
  <c r="H102" i="1" s="1"/>
  <c r="L2337" i="2"/>
  <c r="L2341" i="2" s="1"/>
  <c r="K5374" i="2"/>
  <c r="Q1279" i="2"/>
  <c r="Q1283" i="2" s="1"/>
  <c r="L2847" i="2"/>
  <c r="K5258" i="2"/>
  <c r="AD3131" i="2"/>
  <c r="R5259" i="2"/>
  <c r="L5299" i="2"/>
  <c r="AA5379" i="2"/>
  <c r="K5314" i="2"/>
  <c r="L5355" i="2"/>
  <c r="L231" i="1"/>
  <c r="AE5309" i="2"/>
  <c r="W5318" i="2"/>
  <c r="AE5318" i="2" s="1"/>
  <c r="M207" i="2"/>
  <c r="M5385" i="2" s="1"/>
  <c r="K1266" i="2"/>
  <c r="L2919" i="2"/>
  <c r="L5374" i="2" s="1"/>
  <c r="M2126" i="2"/>
  <c r="M2130" i="2" s="1"/>
  <c r="M5357" i="2"/>
  <c r="J5267" i="2"/>
  <c r="J5357" i="2"/>
  <c r="O24" i="4"/>
  <c r="Z1242" i="2"/>
  <c r="AE87" i="2"/>
  <c r="N1491" i="2"/>
  <c r="N1495" i="2" s="1"/>
  <c r="AE3041" i="2"/>
  <c r="Q82" i="4"/>
  <c r="L2126" i="2"/>
  <c r="L2130" i="2" s="1"/>
  <c r="J5320" i="2"/>
  <c r="L5266" i="2"/>
  <c r="O197" i="4"/>
  <c r="L5356" i="2"/>
  <c r="L5360" i="2"/>
  <c r="Z5316" i="2"/>
  <c r="AE5316" i="2" s="1"/>
  <c r="M170" i="2"/>
  <c r="N160" i="2"/>
  <c r="AF5001" i="2"/>
  <c r="AE1491" i="2"/>
  <c r="AE1495" i="2" s="1"/>
  <c r="AF1489" i="2"/>
  <c r="E211" i="1"/>
  <c r="G29" i="1"/>
  <c r="S198" i="2"/>
  <c r="AE199" i="2"/>
  <c r="AE198" i="2" s="1"/>
  <c r="K5337" i="2"/>
  <c r="K5325" i="2"/>
  <c r="S5396" i="2"/>
  <c r="S2940" i="2"/>
  <c r="AE2941" i="2"/>
  <c r="AE129" i="2"/>
  <c r="S114" i="2"/>
  <c r="AE115" i="2"/>
  <c r="AE205" i="2"/>
  <c r="S5383" i="2"/>
  <c r="AD3507" i="2"/>
  <c r="AD3511" i="2" s="1"/>
  <c r="Y151" i="1"/>
  <c r="E69" i="1"/>
  <c r="Q87" i="1"/>
  <c r="Q90" i="1" s="1"/>
  <c r="Q92" i="1" s="1"/>
  <c r="V1915" i="2"/>
  <c r="V1919" i="2" s="1"/>
  <c r="S37" i="1"/>
  <c r="X856" i="2"/>
  <c r="X860" i="2" s="1"/>
  <c r="AE122" i="2"/>
  <c r="R5300" i="2"/>
  <c r="R119" i="2"/>
  <c r="X2126" i="2"/>
  <c r="X2130" i="2" s="1"/>
  <c r="S99" i="1"/>
  <c r="S100" i="1" s="1"/>
  <c r="S102" i="1" s="1"/>
  <c r="M5282" i="2"/>
  <c r="M5270" i="2"/>
  <c r="M131" i="1"/>
  <c r="M132" i="1" s="1"/>
  <c r="M134" i="1" s="1"/>
  <c r="M142" i="1"/>
  <c r="M144" i="1" s="1"/>
  <c r="V129" i="1"/>
  <c r="S5381" i="2"/>
  <c r="AE2926" i="2"/>
  <c r="S2924" i="2"/>
  <c r="X5380" i="2"/>
  <c r="X5379" i="2" s="1"/>
  <c r="X2924" i="2"/>
  <c r="U5284" i="2"/>
  <c r="U5283" i="2" s="1"/>
  <c r="U5272" i="2"/>
  <c r="U2840" i="2"/>
  <c r="U5271" i="2" s="1"/>
  <c r="AC5263" i="2"/>
  <c r="AC2831" i="2"/>
  <c r="AD5392" i="2"/>
  <c r="AD5391" i="2" s="1"/>
  <c r="AD2936" i="2"/>
  <c r="I5304" i="2"/>
  <c r="I5302" i="2" s="1"/>
  <c r="I2859" i="2"/>
  <c r="K3657" i="2"/>
  <c r="F159" i="1" s="1"/>
  <c r="T189" i="1"/>
  <c r="T192" i="1" s="1"/>
  <c r="T194" i="1" s="1"/>
  <c r="Y4255" i="2"/>
  <c r="Y4259" i="2" s="1"/>
  <c r="X199" i="1"/>
  <c r="X202" i="1" s="1"/>
  <c r="X204" i="1" s="1"/>
  <c r="AC4442" i="2"/>
  <c r="AC4446" i="2" s="1"/>
  <c r="Q123" i="3"/>
  <c r="F145" i="3"/>
  <c r="Q75" i="6"/>
  <c r="J203" i="2"/>
  <c r="J412" i="2"/>
  <c r="W434" i="2"/>
  <c r="W438" i="2" s="1"/>
  <c r="K4592" i="2"/>
  <c r="F209" i="1" s="1"/>
  <c r="AB221" i="2"/>
  <c r="N40" i="1"/>
  <c r="N42" i="1" s="1"/>
  <c r="N17" i="1"/>
  <c r="L1454" i="2"/>
  <c r="G67" i="1" s="1"/>
  <c r="K3694" i="2"/>
  <c r="K3698" i="2" s="1"/>
  <c r="F161" i="1"/>
  <c r="AC160" i="2"/>
  <c r="AC5339" i="2"/>
  <c r="AE174" i="2"/>
  <c r="R5352" i="2"/>
  <c r="R171" i="2"/>
  <c r="AE204" i="2"/>
  <c r="R5382" i="2"/>
  <c r="K412" i="2"/>
  <c r="K202" i="2"/>
  <c r="K201" i="2" s="1"/>
  <c r="Z856" i="2"/>
  <c r="Z860" i="2" s="1"/>
  <c r="U39" i="1"/>
  <c r="M424" i="2"/>
  <c r="M214" i="2"/>
  <c r="M213" i="2" s="1"/>
  <c r="V1703" i="2"/>
  <c r="V1707" i="2" s="1"/>
  <c r="Q79" i="1"/>
  <c r="Q80" i="1" s="1"/>
  <c r="Q82" i="1" s="1"/>
  <c r="I1277" i="2"/>
  <c r="AD5257" i="2"/>
  <c r="AD5256" i="2" s="1"/>
  <c r="AD2825" i="2"/>
  <c r="AI3137" i="2"/>
  <c r="E3137" i="2"/>
  <c r="E438" i="2"/>
  <c r="AI438" i="2"/>
  <c r="J2922" i="2"/>
  <c r="J3108" i="2"/>
  <c r="O159" i="1"/>
  <c r="O162" i="1" s="1"/>
  <c r="O164" i="1" s="1"/>
  <c r="T3694" i="2"/>
  <c r="T3698" i="2" s="1"/>
  <c r="V5393" i="2"/>
  <c r="AE2938" i="2"/>
  <c r="M289" i="2"/>
  <c r="M79" i="2"/>
  <c r="M78" i="2" s="1"/>
  <c r="V119" i="2"/>
  <c r="AE120" i="2"/>
  <c r="M1139" i="2"/>
  <c r="N201" i="2"/>
  <c r="N5380" i="2"/>
  <c r="N5379" i="2" s="1"/>
  <c r="AC1277" i="2"/>
  <c r="AC1279" i="2" s="1"/>
  <c r="AC1283" i="2" s="1"/>
  <c r="AF1608" i="2"/>
  <c r="W1242" i="2"/>
  <c r="S5293" i="2"/>
  <c r="S5292" i="2" s="1"/>
  <c r="S2849" i="2"/>
  <c r="AE2850" i="2"/>
  <c r="AF2546" i="2"/>
  <c r="AE2548" i="2"/>
  <c r="AE2552" i="2" s="1"/>
  <c r="K5353" i="2"/>
  <c r="AF1387" i="2"/>
  <c r="T77" i="1"/>
  <c r="T80" i="1" s="1"/>
  <c r="T82" i="1" s="1"/>
  <c r="Y1703" i="2"/>
  <c r="Y1707" i="2" s="1"/>
  <c r="J1915" i="2"/>
  <c r="J1919" i="2" s="1"/>
  <c r="E89" i="1"/>
  <c r="AE2511" i="2"/>
  <c r="AF2511" i="2" s="1"/>
  <c r="AE3018" i="2"/>
  <c r="L2895" i="2"/>
  <c r="L3081" i="2"/>
  <c r="L3015" i="2"/>
  <c r="L2829" i="2"/>
  <c r="AB5275" i="2"/>
  <c r="AB5287" i="2"/>
  <c r="AB2843" i="2"/>
  <c r="AB5274" i="2" s="1"/>
  <c r="S5351" i="2"/>
  <c r="AE2896" i="2"/>
  <c r="I5350" i="2"/>
  <c r="I5349" i="2" s="1"/>
  <c r="I2894" i="2"/>
  <c r="AC5294" i="2"/>
  <c r="AC2849" i="2"/>
  <c r="AC5280" i="2" s="1"/>
  <c r="L5348" i="2"/>
  <c r="L5336" i="2"/>
  <c r="M2934" i="2"/>
  <c r="M3120" i="2"/>
  <c r="I5396" i="2"/>
  <c r="I5395" i="2" s="1"/>
  <c r="I2940" i="2"/>
  <c r="H151" i="1"/>
  <c r="N5392" i="2"/>
  <c r="N5391" i="2" s="1"/>
  <c r="S5269" i="2"/>
  <c r="AE2838" i="2"/>
  <c r="M5288" i="2"/>
  <c r="M5276" i="2"/>
  <c r="L5337" i="2"/>
  <c r="L5325" i="2"/>
  <c r="M229" i="1"/>
  <c r="M172" i="1"/>
  <c r="M174" i="1" s="1"/>
  <c r="S3844" i="2"/>
  <c r="AE3081" i="2"/>
  <c r="K3018" i="2"/>
  <c r="K2832" i="2"/>
  <c r="J5289" i="2"/>
  <c r="J5277" i="2"/>
  <c r="X5389" i="2"/>
  <c r="X5388" i="2" s="1"/>
  <c r="X2933" i="2"/>
  <c r="V5263" i="2"/>
  <c r="V2831" i="2"/>
  <c r="R189" i="1"/>
  <c r="R192" i="1" s="1"/>
  <c r="R194" i="1" s="1"/>
  <c r="W4255" i="2"/>
  <c r="W4259" i="2" s="1"/>
  <c r="N209" i="1"/>
  <c r="N212" i="1" s="1"/>
  <c r="N214" i="1" s="1"/>
  <c r="S4629" i="2"/>
  <c r="S4633" i="2" s="1"/>
  <c r="X3507" i="2"/>
  <c r="X3511" i="2" s="1"/>
  <c r="S151" i="1"/>
  <c r="S152" i="1" s="1"/>
  <c r="S154" i="1" s="1"/>
  <c r="R179" i="1"/>
  <c r="W4068" i="2"/>
  <c r="W4072" i="2" s="1"/>
  <c r="D189" i="1"/>
  <c r="I4255" i="2"/>
  <c r="I4259" i="2" s="1"/>
  <c r="AB4442" i="2"/>
  <c r="AB4446" i="2" s="1"/>
  <c r="W201" i="1"/>
  <c r="AF4440" i="2"/>
  <c r="K3829" i="2"/>
  <c r="K67" i="3"/>
  <c r="Q67" i="3" s="1"/>
  <c r="Q64" i="3"/>
  <c r="AF4253" i="2"/>
  <c r="P123" i="3"/>
  <c r="P145" i="3" s="1"/>
  <c r="M145" i="3"/>
  <c r="M17" i="6"/>
  <c r="P17" i="6" s="1"/>
  <c r="F17" i="6"/>
  <c r="M19" i="6"/>
  <c r="P19" i="6" s="1"/>
  <c r="F19" i="6"/>
  <c r="M21" i="6"/>
  <c r="P21" i="6" s="1"/>
  <c r="F21" i="6"/>
  <c r="Q21" i="6" s="1"/>
  <c r="M23" i="6"/>
  <c r="P23" i="6" s="1"/>
  <c r="F23" i="6"/>
  <c r="F33" i="6" s="1"/>
  <c r="K18" i="5"/>
  <c r="Q18" i="5" s="1"/>
  <c r="M18" i="5"/>
  <c r="P18" i="5" s="1"/>
  <c r="K22" i="5"/>
  <c r="Q22" i="5" s="1"/>
  <c r="M22" i="5"/>
  <c r="P22" i="5" s="1"/>
  <c r="K17" i="6"/>
  <c r="H32" i="6"/>
  <c r="P168" i="6"/>
  <c r="P171" i="6" s="1"/>
  <c r="S856" i="2"/>
  <c r="S860" i="2" s="1"/>
  <c r="AF643" i="2"/>
  <c r="H79" i="1"/>
  <c r="J1878" i="2"/>
  <c r="E87" i="1" s="1"/>
  <c r="E90" i="1" s="1"/>
  <c r="E92" i="1" s="1"/>
  <c r="F151" i="1"/>
  <c r="L5353" i="2"/>
  <c r="G211" i="1"/>
  <c r="L819" i="2"/>
  <c r="J5294" i="2"/>
  <c r="K5351" i="2"/>
  <c r="AE86" i="2"/>
  <c r="AF2124" i="2"/>
  <c r="AE130" i="2"/>
  <c r="E191" i="1"/>
  <c r="O108" i="2"/>
  <c r="O5288" i="2"/>
  <c r="K85" i="2"/>
  <c r="K84" i="2" s="1"/>
  <c r="K295" i="2"/>
  <c r="AF1701" i="2"/>
  <c r="AF1913" i="2"/>
  <c r="B119" i="1"/>
  <c r="N5336" i="2"/>
  <c r="N128" i="2"/>
  <c r="H1140" i="2"/>
  <c r="AF1140" i="2"/>
  <c r="G1139" i="2"/>
  <c r="AF1169" i="2"/>
  <c r="L1169" i="2"/>
  <c r="L115" i="2"/>
  <c r="L114" i="2" s="1"/>
  <c r="V645" i="2"/>
  <c r="V649" i="2" s="1"/>
  <c r="Q29" i="1"/>
  <c r="S5267" i="2"/>
  <c r="AE89" i="2"/>
  <c r="AE132" i="2"/>
  <c r="V5310" i="2"/>
  <c r="V128" i="2"/>
  <c r="P5382" i="2"/>
  <c r="P5379" i="2" s="1"/>
  <c r="P201" i="2"/>
  <c r="J5328" i="2"/>
  <c r="J5340" i="2"/>
  <c r="AB4068" i="2"/>
  <c r="AB4072" i="2" s="1"/>
  <c r="W181" i="1"/>
  <c r="V5380" i="2"/>
  <c r="V5379" i="2" s="1"/>
  <c r="V2924" i="2"/>
  <c r="AE2925" i="2"/>
  <c r="Z5303" i="2"/>
  <c r="Z5302" i="2" s="1"/>
  <c r="Z2859" i="2"/>
  <c r="J3030" i="2"/>
  <c r="J2844" i="2"/>
  <c r="K2826" i="2"/>
  <c r="K3012" i="2"/>
  <c r="AE5267" i="2"/>
  <c r="AC5260" i="2"/>
  <c r="AC2828" i="2"/>
  <c r="Z5288" i="2"/>
  <c r="Z5276" i="2"/>
  <c r="J2872" i="2"/>
  <c r="J5315" i="2" s="1"/>
  <c r="J3050" i="2"/>
  <c r="L2926" i="2"/>
  <c r="L5381" i="2" s="1"/>
  <c r="L3111" i="2"/>
  <c r="AC5291" i="2"/>
  <c r="AC5279" i="2"/>
  <c r="V209" i="1"/>
  <c r="V212" i="1" s="1"/>
  <c r="V214" i="1" s="1"/>
  <c r="AA4629" i="2"/>
  <c r="AA4633" i="2" s="1"/>
  <c r="Z3694" i="2"/>
  <c r="Z3698" i="2" s="1"/>
  <c r="U161" i="1"/>
  <c r="U162" i="1" s="1"/>
  <c r="U164" i="1" s="1"/>
  <c r="M4629" i="2"/>
  <c r="M4633" i="2" s="1"/>
  <c r="H211" i="1"/>
  <c r="H212" i="1" s="1"/>
  <c r="H214" i="1" s="1"/>
  <c r="M4816" i="2"/>
  <c r="M4820" i="2" s="1"/>
  <c r="H221" i="1"/>
  <c r="K145" i="5"/>
  <c r="Q145" i="5" s="1"/>
  <c r="Q142" i="5"/>
  <c r="M4966" i="2"/>
  <c r="S3881" i="2"/>
  <c r="AE5188" i="2"/>
  <c r="K109" i="2"/>
  <c r="K108" i="2" s="1"/>
  <c r="K319" i="2"/>
  <c r="AB160" i="2"/>
  <c r="AB5339" i="2"/>
  <c r="AE412" i="2"/>
  <c r="F49" i="1"/>
  <c r="AE2300" i="2"/>
  <c r="AF2300" i="2" s="1"/>
  <c r="I5260" i="2"/>
  <c r="I5259" i="2" s="1"/>
  <c r="I2828" i="2"/>
  <c r="AB5293" i="2"/>
  <c r="AB5292" i="2" s="1"/>
  <c r="AB5281" i="2"/>
  <c r="AB2849" i="2"/>
  <c r="AB5280" i="2" s="1"/>
  <c r="Z5268" i="2"/>
  <c r="Z84" i="2"/>
  <c r="Y5299" i="2"/>
  <c r="Y119" i="2"/>
  <c r="S166" i="2"/>
  <c r="AE167" i="2"/>
  <c r="AB5350" i="2"/>
  <c r="AB171" i="2"/>
  <c r="U17" i="1"/>
  <c r="Y67" i="1"/>
  <c r="Z67" i="1" s="1"/>
  <c r="AD1491" i="2"/>
  <c r="AD1495" i="2" s="1"/>
  <c r="N1277" i="2"/>
  <c r="N1279" i="2" s="1"/>
  <c r="N1283" i="2" s="1"/>
  <c r="N1285" i="2" s="1"/>
  <c r="J292" i="2"/>
  <c r="J82" i="2"/>
  <c r="J81" i="2" s="1"/>
  <c r="AD645" i="2"/>
  <c r="AD649" i="2" s="1"/>
  <c r="Y29" i="1"/>
  <c r="AE819" i="2"/>
  <c r="AF819" i="2" s="1"/>
  <c r="J1266" i="2"/>
  <c r="J211" i="2"/>
  <c r="J210" i="2" s="1"/>
  <c r="W1277" i="2"/>
  <c r="W1279" i="2" s="1"/>
  <c r="W1283" i="2" s="1"/>
  <c r="T5257" i="2"/>
  <c r="T5256" i="2" s="1"/>
  <c r="T2825" i="2"/>
  <c r="J2935" i="2"/>
  <c r="J5390" i="2" s="1"/>
  <c r="J3120" i="2"/>
  <c r="P5306" i="2"/>
  <c r="S5339" i="2"/>
  <c r="S5327" i="2"/>
  <c r="S2883" i="2"/>
  <c r="S5326" i="2" s="1"/>
  <c r="AE2884" i="2"/>
  <c r="B20" i="1"/>
  <c r="B22" i="1" s="1"/>
  <c r="AE95" i="2"/>
  <c r="Y5273" i="2"/>
  <c r="AC114" i="2"/>
  <c r="AC5293" i="2"/>
  <c r="AC5292" i="2" s="1"/>
  <c r="O397" i="2"/>
  <c r="L409" i="2"/>
  <c r="L199" i="2"/>
  <c r="L198" i="2" s="1"/>
  <c r="H37" i="1"/>
  <c r="H40" i="1" s="1"/>
  <c r="H42" i="1" s="1"/>
  <c r="M856" i="2"/>
  <c r="M860" i="2" s="1"/>
  <c r="H1372" i="2"/>
  <c r="J67" i="1"/>
  <c r="O1491" i="2"/>
  <c r="O1495" i="2" s="1"/>
  <c r="O1497" i="2" s="1"/>
  <c r="W87" i="1"/>
  <c r="W90" i="1" s="1"/>
  <c r="W92" i="1" s="1"/>
  <c r="AB1915" i="2"/>
  <c r="AB1919" i="2" s="1"/>
  <c r="T5263" i="2"/>
  <c r="T5262" i="2" s="1"/>
  <c r="T2831" i="2"/>
  <c r="K2337" i="2"/>
  <c r="K2341" i="2" s="1"/>
  <c r="F109" i="1"/>
  <c r="L5268" i="2"/>
  <c r="AA5284" i="2"/>
  <c r="AA5283" i="2" s="1"/>
  <c r="AA5272" i="2"/>
  <c r="AA2840" i="2"/>
  <c r="AA5271" i="2" s="1"/>
  <c r="AB5337" i="2"/>
  <c r="AB5325" i="2"/>
  <c r="L1133" i="2"/>
  <c r="L79" i="2"/>
  <c r="L78" i="2" s="1"/>
  <c r="U201" i="2"/>
  <c r="U221" i="2" s="1"/>
  <c r="U5380" i="2"/>
  <c r="U5379" i="2" s="1"/>
  <c r="M2337" i="2"/>
  <c r="M2341" i="2" s="1"/>
  <c r="H109" i="1"/>
  <c r="L3012" i="2"/>
  <c r="L2826" i="2"/>
  <c r="AD3320" i="2"/>
  <c r="AD3324" i="2" s="1"/>
  <c r="Y141" i="1"/>
  <c r="Y131" i="1" s="1"/>
  <c r="Z5293" i="2"/>
  <c r="Z5292" i="2" s="1"/>
  <c r="Z5281" i="2"/>
  <c r="Z2849" i="2"/>
  <c r="Z5280" i="2" s="1"/>
  <c r="S5319" i="2"/>
  <c r="AE5319" i="2" s="1"/>
  <c r="AE2876" i="2"/>
  <c r="X5287" i="2"/>
  <c r="X5286" i="2" s="1"/>
  <c r="X5275" i="2"/>
  <c r="X2843" i="2"/>
  <c r="X5274" i="2" s="1"/>
  <c r="I2854" i="2"/>
  <c r="J2832" i="2"/>
  <c r="J3018" i="2"/>
  <c r="W5313" i="2"/>
  <c r="AE5313" i="2" s="1"/>
  <c r="AE2870" i="2"/>
  <c r="M2925" i="2"/>
  <c r="M3111" i="2"/>
  <c r="V5389" i="2"/>
  <c r="V5388" i="2" s="1"/>
  <c r="V2933" i="2"/>
  <c r="Z5287" i="2"/>
  <c r="Z5275" i="2"/>
  <c r="Z2843" i="2"/>
  <c r="Z5274" i="2" s="1"/>
  <c r="X5349" i="2"/>
  <c r="T139" i="1"/>
  <c r="Y3320" i="2"/>
  <c r="Y3324" i="2" s="1"/>
  <c r="S5361" i="2"/>
  <c r="AE5361" i="2" s="1"/>
  <c r="AE2906" i="2"/>
  <c r="W5350" i="2"/>
  <c r="W5349" i="2" s="1"/>
  <c r="W2894" i="2"/>
  <c r="M3012" i="2"/>
  <c r="M2826" i="2"/>
  <c r="W5298" i="2"/>
  <c r="W5297" i="2" s="1"/>
  <c r="W2854" i="2"/>
  <c r="M2887" i="2"/>
  <c r="M3070" i="2"/>
  <c r="X5377" i="2"/>
  <c r="X5376" i="2" s="1"/>
  <c r="X2921" i="2"/>
  <c r="M5397" i="2"/>
  <c r="AB5389" i="2"/>
  <c r="AB5388" i="2" s="1"/>
  <c r="AB2933" i="2"/>
  <c r="J5381" i="2"/>
  <c r="AE2858" i="2"/>
  <c r="W5257" i="2"/>
  <c r="W5256" i="2" s="1"/>
  <c r="W2825" i="2"/>
  <c r="AD5263" i="2"/>
  <c r="AD2831" i="2"/>
  <c r="T219" i="1"/>
  <c r="T222" i="1" s="1"/>
  <c r="T224" i="1" s="1"/>
  <c r="Y4816" i="2"/>
  <c r="Y4820" i="2" s="1"/>
  <c r="H169" i="1"/>
  <c r="I171" i="1"/>
  <c r="I202" i="1"/>
  <c r="I204" i="1" s="1"/>
  <c r="J5362" i="2"/>
  <c r="K4066" i="2"/>
  <c r="Y219" i="1"/>
  <c r="Y222" i="1" s="1"/>
  <c r="Y224" i="1" s="1"/>
  <c r="AD4816" i="2"/>
  <c r="AD4820" i="2" s="1"/>
  <c r="U179" i="1"/>
  <c r="Z4068" i="2"/>
  <c r="Z4072" i="2" s="1"/>
  <c r="V4442" i="2"/>
  <c r="V4446" i="2" s="1"/>
  <c r="Q201" i="1"/>
  <c r="M30" i="5"/>
  <c r="P30" i="5" s="1"/>
  <c r="F30" i="5"/>
  <c r="Q30" i="5" s="1"/>
  <c r="M26" i="6"/>
  <c r="P26" i="6" s="1"/>
  <c r="K26" i="6"/>
  <c r="Q26" i="6" s="1"/>
  <c r="M145" i="4"/>
  <c r="P142" i="4"/>
  <c r="P145" i="4" s="1"/>
  <c r="P142" i="5"/>
  <c r="P145" i="5" s="1"/>
  <c r="M17" i="5"/>
  <c r="P17" i="5" s="1"/>
  <c r="K17" i="5"/>
  <c r="Q17" i="5" s="1"/>
  <c r="K21" i="5"/>
  <c r="Q21" i="5" s="1"/>
  <c r="M21" i="5"/>
  <c r="P21" i="5" s="1"/>
  <c r="O25" i="5"/>
  <c r="P25" i="5" s="1"/>
  <c r="F25" i="5"/>
  <c r="Q25" i="5" s="1"/>
  <c r="E32" i="5"/>
  <c r="E32" i="6"/>
  <c r="AE295" i="2"/>
  <c r="E1242" i="2"/>
  <c r="O434" i="2"/>
  <c r="O438" i="2" s="1"/>
  <c r="M5347" i="2"/>
  <c r="M5335" i="2"/>
  <c r="L1915" i="2"/>
  <c r="L1919" i="2" s="1"/>
  <c r="G89" i="1"/>
  <c r="R1242" i="2"/>
  <c r="AE2937" i="2"/>
  <c r="F201" i="1"/>
  <c r="K5381" i="2"/>
  <c r="I3879" i="2"/>
  <c r="R5391" i="2"/>
  <c r="F191" i="1"/>
  <c r="AB3844" i="2"/>
  <c r="AB3881" i="2" s="1"/>
  <c r="AE219" i="2"/>
  <c r="T217" i="2"/>
  <c r="T5397" i="2"/>
  <c r="M216" i="2"/>
  <c r="M5394" i="2" s="1"/>
  <c r="K2126" i="2"/>
  <c r="K2130" i="2" s="1"/>
  <c r="F99" i="1"/>
  <c r="F100" i="1" s="1"/>
  <c r="F102" i="1" s="1"/>
  <c r="T5348" i="2"/>
  <c r="T5336" i="2"/>
  <c r="AF1065" i="2"/>
  <c r="U5396" i="2"/>
  <c r="U5395" i="2" s="1"/>
  <c r="U2940" i="2"/>
  <c r="M1175" i="2"/>
  <c r="M120" i="2"/>
  <c r="M119" i="2" s="1"/>
  <c r="J335" i="2"/>
  <c r="J125" i="2"/>
  <c r="J124" i="2" s="1"/>
  <c r="V77" i="1"/>
  <c r="V80" i="1" s="1"/>
  <c r="V82" i="1" s="1"/>
  <c r="AA1703" i="2"/>
  <c r="AA1707" i="2" s="1"/>
  <c r="D97" i="1"/>
  <c r="D100" i="1" s="1"/>
  <c r="D102" i="1" s="1"/>
  <c r="I2126" i="2"/>
  <c r="I2130" i="2" s="1"/>
  <c r="V3320" i="2"/>
  <c r="V3324" i="2" s="1"/>
  <c r="Q141" i="1"/>
  <c r="M2860" i="2"/>
  <c r="M3046" i="2"/>
  <c r="U5342" i="2"/>
  <c r="U5330" i="2"/>
  <c r="AE2887" i="2"/>
  <c r="U2883" i="2"/>
  <c r="U5326" i="2" s="1"/>
  <c r="P2946" i="2"/>
  <c r="P2950" i="2" s="1"/>
  <c r="L5341" i="2"/>
  <c r="L5329" i="2"/>
  <c r="J2856" i="2"/>
  <c r="J5299" i="2" s="1"/>
  <c r="J3041" i="2"/>
  <c r="X5257" i="2"/>
  <c r="X5256" i="2" s="1"/>
  <c r="X2825" i="2"/>
  <c r="AA5345" i="2"/>
  <c r="AA5333" i="2"/>
  <c r="AA2889" i="2"/>
  <c r="AA5332" i="2" s="1"/>
  <c r="I5345" i="2"/>
  <c r="I5344" i="2" s="1"/>
  <c r="I5333" i="2"/>
  <c r="I2889" i="2"/>
  <c r="I5332" i="2" s="1"/>
  <c r="V5298" i="2"/>
  <c r="V5297" i="2" s="1"/>
  <c r="V2854" i="2"/>
  <c r="K3798" i="2"/>
  <c r="V199" i="1"/>
  <c r="V202" i="1" s="1"/>
  <c r="V204" i="1" s="1"/>
  <c r="AA4442" i="2"/>
  <c r="AA4446" i="2" s="1"/>
  <c r="T209" i="1"/>
  <c r="T212" i="1" s="1"/>
  <c r="T214" i="1" s="1"/>
  <c r="Y4629" i="2"/>
  <c r="Y4633" i="2" s="1"/>
  <c r="K25" i="6"/>
  <c r="Q25" i="6" s="1"/>
  <c r="M25" i="6"/>
  <c r="P25" i="6" s="1"/>
  <c r="G201" i="1"/>
  <c r="U397" i="2"/>
  <c r="L412" i="2"/>
  <c r="L202" i="2"/>
  <c r="L201" i="2" s="1"/>
  <c r="AE339" i="2"/>
  <c r="M295" i="2"/>
  <c r="M85" i="2"/>
  <c r="M84" i="2" s="1"/>
  <c r="Z77" i="1"/>
  <c r="AB77" i="1" s="1"/>
  <c r="K5384" i="2"/>
  <c r="AA5396" i="2"/>
  <c r="AA5395" i="2" s="1"/>
  <c r="AA2940" i="2"/>
  <c r="AE161" i="2"/>
  <c r="S78" i="2"/>
  <c r="AE79" i="2"/>
  <c r="AE78" i="2" s="1"/>
  <c r="U128" i="2"/>
  <c r="U5307" i="2"/>
  <c r="AE150" i="2"/>
  <c r="V5328" i="2"/>
  <c r="I397" i="2"/>
  <c r="I434" i="2" s="1"/>
  <c r="I438" i="2" s="1"/>
  <c r="S397" i="2"/>
  <c r="S434" i="2" s="1"/>
  <c r="S438" i="2" s="1"/>
  <c r="AB397" i="2"/>
  <c r="AB434" i="2" s="1"/>
  <c r="AB438" i="2" s="1"/>
  <c r="H49" i="1"/>
  <c r="T81" i="2"/>
  <c r="T5260" i="2"/>
  <c r="T5259" i="2" s="1"/>
  <c r="AE126" i="2"/>
  <c r="R5304" i="2"/>
  <c r="N210" i="2"/>
  <c r="N5389" i="2"/>
  <c r="N5388" i="2" s="1"/>
  <c r="AE2871" i="2"/>
  <c r="J5343" i="2"/>
  <c r="J5331" i="2"/>
  <c r="AC3507" i="2"/>
  <c r="AC3511" i="2" s="1"/>
  <c r="X151" i="1"/>
  <c r="AE5383" i="2"/>
  <c r="S19" i="1"/>
  <c r="S30" i="1"/>
  <c r="S32" i="1" s="1"/>
  <c r="R59" i="1"/>
  <c r="R119" i="1" s="1"/>
  <c r="J3320" i="2"/>
  <c r="J3324" i="2" s="1"/>
  <c r="E141" i="1"/>
  <c r="E142" i="1" s="1"/>
  <c r="E144" i="1" s="1"/>
  <c r="T5392" i="2"/>
  <c r="T5391" i="2" s="1"/>
  <c r="T2936" i="2"/>
  <c r="O160" i="2"/>
  <c r="O5343" i="2"/>
  <c r="O5338" i="2" s="1"/>
  <c r="K83" i="2"/>
  <c r="K292" i="2"/>
  <c r="M146" i="2"/>
  <c r="M5324" i="2" s="1"/>
  <c r="M339" i="2"/>
  <c r="J167" i="2"/>
  <c r="J166" i="2" s="1"/>
  <c r="J377" i="2"/>
  <c r="AE1163" i="2"/>
  <c r="AE215" i="2"/>
  <c r="S5393" i="2"/>
  <c r="AF1372" i="2"/>
  <c r="J1216" i="2"/>
  <c r="J164" i="2"/>
  <c r="K67" i="1"/>
  <c r="P1491" i="2"/>
  <c r="P1495" i="2" s="1"/>
  <c r="P1497" i="2" s="1"/>
  <c r="P1703" i="2"/>
  <c r="P1707" i="2" s="1"/>
  <c r="P1709" i="2" s="1"/>
  <c r="K79" i="1"/>
  <c r="K59" i="1" s="1"/>
  <c r="Y2337" i="2"/>
  <c r="Y2341" i="2" s="1"/>
  <c r="T109" i="1"/>
  <c r="T110" i="1" s="1"/>
  <c r="T112" i="1" s="1"/>
  <c r="Y5345" i="2"/>
  <c r="Y5333" i="2"/>
  <c r="Y2889" i="2"/>
  <c r="Y5332" i="2" s="1"/>
  <c r="K3070" i="2"/>
  <c r="K2884" i="2"/>
  <c r="I3507" i="2"/>
  <c r="I3511" i="2" s="1"/>
  <c r="D151" i="1"/>
  <c r="T5293" i="2"/>
  <c r="T2849" i="2"/>
  <c r="L1139" i="2"/>
  <c r="M1163" i="2"/>
  <c r="F69" i="1"/>
  <c r="J1666" i="2"/>
  <c r="E77" i="1" s="1"/>
  <c r="V87" i="1"/>
  <c r="V90" i="1" s="1"/>
  <c r="V92" i="1" s="1"/>
  <c r="AA1915" i="2"/>
  <c r="AA1919" i="2" s="1"/>
  <c r="L3283" i="2"/>
  <c r="G139" i="1" s="1"/>
  <c r="W5392" i="2"/>
  <c r="W5391" i="2" s="1"/>
  <c r="W2936" i="2"/>
  <c r="AB5289" i="2"/>
  <c r="AB5277" i="2"/>
  <c r="AE2846" i="2"/>
  <c r="W5397" i="2"/>
  <c r="T5303" i="2"/>
  <c r="T5302" i="2" s="1"/>
  <c r="T2859" i="2"/>
  <c r="AE2860" i="2"/>
  <c r="AD5333" i="2"/>
  <c r="AD5345" i="2"/>
  <c r="AD5344" i="2" s="1"/>
  <c r="AD2889" i="2"/>
  <c r="AD5332" i="2" s="1"/>
  <c r="V189" i="1"/>
  <c r="V192" i="1" s="1"/>
  <c r="V194" i="1" s="1"/>
  <c r="AA4255" i="2"/>
  <c r="AA4259" i="2" s="1"/>
  <c r="I5297" i="2"/>
  <c r="U5294" i="2"/>
  <c r="AE2851" i="2"/>
  <c r="U2849" i="2"/>
  <c r="U5280" i="2" s="1"/>
  <c r="M2864" i="2"/>
  <c r="M3050" i="2"/>
  <c r="AC5342" i="2"/>
  <c r="AC5330" i="2"/>
  <c r="AC2883" i="2"/>
  <c r="AC5326" i="2" s="1"/>
  <c r="M3320" i="2"/>
  <c r="M3324" i="2" s="1"/>
  <c r="H141" i="1"/>
  <c r="M3123" i="2"/>
  <c r="M2937" i="2"/>
  <c r="Z5263" i="2"/>
  <c r="Z2831" i="2"/>
  <c r="G191" i="1"/>
  <c r="U2828" i="2"/>
  <c r="U5260" i="2"/>
  <c r="U5259" i="2" s="1"/>
  <c r="M2833" i="2"/>
  <c r="M5264" i="2" s="1"/>
  <c r="M3018" i="2"/>
  <c r="Z5273" i="2"/>
  <c r="Z5285" i="2"/>
  <c r="Z2840" i="2"/>
  <c r="Z5271" i="2" s="1"/>
  <c r="Y5303" i="2"/>
  <c r="Y5302" i="2" s="1"/>
  <c r="Y2859" i="2"/>
  <c r="K3123" i="2"/>
  <c r="K2937" i="2"/>
  <c r="AC5284" i="2"/>
  <c r="AC5283" i="2" s="1"/>
  <c r="AC5272" i="2"/>
  <c r="AC2840" i="2"/>
  <c r="AC5271" i="2" s="1"/>
  <c r="W3096" i="2"/>
  <c r="U5263" i="2"/>
  <c r="U2831" i="2"/>
  <c r="S5345" i="2"/>
  <c r="S5333" i="2"/>
  <c r="S2889" i="2"/>
  <c r="S5332" i="2" s="1"/>
  <c r="AE2890" i="2"/>
  <c r="J5273" i="2"/>
  <c r="J5285" i="2"/>
  <c r="L5313" i="2"/>
  <c r="I5377" i="2"/>
  <c r="I5376" i="2" s="1"/>
  <c r="I2921" i="2"/>
  <c r="AB4255" i="2"/>
  <c r="AB4259" i="2" s="1"/>
  <c r="W191" i="1"/>
  <c r="AE2842" i="2"/>
  <c r="AE5301" i="2"/>
  <c r="Z4816" i="2"/>
  <c r="Z4820" i="2" s="1"/>
  <c r="U221" i="1"/>
  <c r="J3507" i="2"/>
  <c r="J3511" i="2" s="1"/>
  <c r="E151" i="1"/>
  <c r="E152" i="1" s="1"/>
  <c r="E154" i="1" s="1"/>
  <c r="T5285" i="2"/>
  <c r="AE5285" i="2" s="1"/>
  <c r="T2840" i="2"/>
  <c r="L5378" i="2"/>
  <c r="L4066" i="2"/>
  <c r="V4255" i="2"/>
  <c r="V4259" i="2" s="1"/>
  <c r="Q191" i="1"/>
  <c r="Q192" i="1" s="1"/>
  <c r="Q194" i="1" s="1"/>
  <c r="U4629" i="2"/>
  <c r="U4633" i="2" s="1"/>
  <c r="P211" i="1"/>
  <c r="P212" i="1" s="1"/>
  <c r="P214" i="1" s="1"/>
  <c r="AE4816" i="2"/>
  <c r="AE4820" i="2" s="1"/>
  <c r="AF4814" i="2"/>
  <c r="AF4816" i="2" s="1"/>
  <c r="AF4820" i="2" s="1"/>
  <c r="V4629" i="2"/>
  <c r="V4633" i="2" s="1"/>
  <c r="Q211" i="1"/>
  <c r="Q212" i="1" s="1"/>
  <c r="Q214" i="1" s="1"/>
  <c r="O31" i="4"/>
  <c r="P31" i="4" s="1"/>
  <c r="F31" i="4"/>
  <c r="Q31" i="4" s="1"/>
  <c r="M13" i="3"/>
  <c r="P13" i="3" s="1"/>
  <c r="F13" i="3"/>
  <c r="Q13" i="3" s="1"/>
  <c r="L35" i="4"/>
  <c r="M29" i="4"/>
  <c r="P29" i="4" s="1"/>
  <c r="F29" i="4"/>
  <c r="Q29" i="4" s="1"/>
  <c r="F145" i="6"/>
  <c r="Q142" i="6"/>
  <c r="Z238" i="1"/>
  <c r="U5322" i="2"/>
  <c r="AE2879" i="2"/>
  <c r="AF1396" i="2"/>
  <c r="AE1030" i="2"/>
  <c r="AF1030" i="2" s="1"/>
  <c r="J2548" i="2"/>
  <c r="J2552" i="2" s="1"/>
  <c r="AE5357" i="2"/>
  <c r="L5351" i="2"/>
  <c r="C32" i="5"/>
  <c r="J1227" i="2"/>
  <c r="M4255" i="2"/>
  <c r="M4259" i="2" s="1"/>
  <c r="H191" i="1"/>
  <c r="H192" i="1" s="1"/>
  <c r="H194" i="1" s="1"/>
  <c r="AF1878" i="2"/>
  <c r="G161" i="1"/>
  <c r="J5389" i="2"/>
  <c r="J5388" i="2" s="1"/>
  <c r="J2933" i="2"/>
  <c r="AE3798" i="2"/>
  <c r="K377" i="2"/>
  <c r="K167" i="2"/>
  <c r="K166" i="2" s="1"/>
  <c r="J1067" i="2"/>
  <c r="J1071" i="2" s="1"/>
  <c r="E49" i="1"/>
  <c r="AD1279" i="2"/>
  <c r="AD1283" i="2" s="1"/>
  <c r="AF3692" i="2"/>
  <c r="P117" i="1"/>
  <c r="M59" i="1"/>
  <c r="S5385" i="2"/>
  <c r="AE2930" i="2"/>
  <c r="S5307" i="2"/>
  <c r="S2863" i="2"/>
  <c r="AE2864" i="2"/>
  <c r="Y3507" i="2"/>
  <c r="Y3511" i="2" s="1"/>
  <c r="T151" i="1"/>
  <c r="T152" i="1" s="1"/>
  <c r="T154" i="1" s="1"/>
  <c r="AD434" i="2"/>
  <c r="AD438" i="2" s="1"/>
  <c r="H1351" i="2"/>
  <c r="AA5389" i="2"/>
  <c r="AA5388" i="2" s="1"/>
  <c r="AA2933" i="2"/>
  <c r="AB5288" i="2"/>
  <c r="AB108" i="2"/>
  <c r="N171" i="2"/>
  <c r="N5350" i="2"/>
  <c r="N5349" i="2" s="1"/>
  <c r="K424" i="2"/>
  <c r="K214" i="2"/>
  <c r="K213" i="2" s="1"/>
  <c r="Z49" i="1"/>
  <c r="AA49" i="1" s="1"/>
  <c r="R1071" i="2"/>
  <c r="N1071" i="2"/>
  <c r="Q1071" i="2"/>
  <c r="P1071" i="2"/>
  <c r="O1071" i="2"/>
  <c r="W57" i="1"/>
  <c r="L5290" i="2"/>
  <c r="L5278" i="2"/>
  <c r="X5345" i="2"/>
  <c r="X5344" i="2" s="1"/>
  <c r="X5333" i="2"/>
  <c r="X2889" i="2"/>
  <c r="X5332" i="2" s="1"/>
  <c r="U5377" i="2"/>
  <c r="U5376" i="2" s="1"/>
  <c r="U2921" i="2"/>
  <c r="X5282" i="2"/>
  <c r="M3778" i="2"/>
  <c r="K3283" i="2"/>
  <c r="F139" i="1" s="1"/>
  <c r="V5293" i="2"/>
  <c r="V5292" i="2" s="1"/>
  <c r="V5281" i="2"/>
  <c r="V2849" i="2"/>
  <c r="V5280" i="2" s="1"/>
  <c r="W5263" i="2"/>
  <c r="W2831" i="2"/>
  <c r="K3030" i="2"/>
  <c r="K2844" i="2"/>
  <c r="R129" i="1"/>
  <c r="W5287" i="2"/>
  <c r="W5286" i="2" s="1"/>
  <c r="W5275" i="2"/>
  <c r="W2843" i="2"/>
  <c r="W5274" i="2" s="1"/>
  <c r="I5327" i="2"/>
  <c r="I5339" i="2"/>
  <c r="I5338" i="2" s="1"/>
  <c r="I2883" i="2"/>
  <c r="I5326" i="2" s="1"/>
  <c r="M5348" i="2"/>
  <c r="M5336" i="2"/>
  <c r="Y5287" i="2"/>
  <c r="Y5286" i="2" s="1"/>
  <c r="Y5275" i="2"/>
  <c r="Y2843" i="2"/>
  <c r="Y5274" i="2" s="1"/>
  <c r="U5308" i="2"/>
  <c r="U2863" i="2"/>
  <c r="L4814" i="2"/>
  <c r="M3657" i="2"/>
  <c r="H159" i="1" s="1"/>
  <c r="V222" i="1"/>
  <c r="V224" i="1" s="1"/>
  <c r="T3131" i="2"/>
  <c r="T3133" i="2" s="1"/>
  <c r="T3137" i="2" s="1"/>
  <c r="M5003" i="2"/>
  <c r="M5007" i="2" s="1"/>
  <c r="Z5377" i="2"/>
  <c r="Z5376" i="2" s="1"/>
  <c r="Z2921" i="2"/>
  <c r="AD3844" i="2"/>
  <c r="AD3881" i="2" s="1"/>
  <c r="L3859" i="2"/>
  <c r="L3879" i="2" s="1"/>
  <c r="K4405" i="2"/>
  <c r="F199" i="1" s="1"/>
  <c r="L35" i="3"/>
  <c r="O27" i="5"/>
  <c r="P27" i="5" s="1"/>
  <c r="F27" i="5"/>
  <c r="Q27" i="5" s="1"/>
  <c r="C93" i="6"/>
  <c r="F90" i="6"/>
  <c r="F93" i="6" s="1"/>
  <c r="M90" i="6"/>
  <c r="M75" i="4"/>
  <c r="P75" i="4" s="1"/>
  <c r="F75" i="4"/>
  <c r="Q75" i="4" s="1"/>
  <c r="C17" i="4"/>
  <c r="M26" i="4"/>
  <c r="P26" i="4" s="1"/>
  <c r="F26" i="4"/>
  <c r="Q26" i="4" s="1"/>
  <c r="Q168" i="5"/>
  <c r="K171" i="5"/>
  <c r="Q171" i="5" s="1"/>
  <c r="Q77" i="6"/>
  <c r="T160" i="2"/>
  <c r="T5339" i="2"/>
  <c r="Z397" i="2"/>
  <c r="P160" i="2"/>
  <c r="P5343" i="2"/>
  <c r="P5338" i="2" s="1"/>
  <c r="J319" i="2"/>
  <c r="J109" i="2"/>
  <c r="Y397" i="2"/>
  <c r="Y434" i="2" s="1"/>
  <c r="Y438" i="2" s="1"/>
  <c r="M382" i="2"/>
  <c r="M172" i="2"/>
  <c r="M171" i="2" s="1"/>
  <c r="J2337" i="2"/>
  <c r="J2341" i="2" s="1"/>
  <c r="E109" i="1"/>
  <c r="E110" i="1" s="1"/>
  <c r="E112" i="1" s="1"/>
  <c r="L2927" i="2"/>
  <c r="L5382" i="2" s="1"/>
  <c r="M5384" i="2"/>
  <c r="S5268" i="2"/>
  <c r="AE5268" i="2" s="1"/>
  <c r="AE90" i="2"/>
  <c r="T397" i="2"/>
  <c r="T434" i="2" s="1"/>
  <c r="T438" i="2" s="1"/>
  <c r="S645" i="2"/>
  <c r="S649" i="2" s="1"/>
  <c r="N29" i="1"/>
  <c r="AA2337" i="2"/>
  <c r="AA2341" i="2" s="1"/>
  <c r="V109" i="1"/>
  <c r="V110" i="1" s="1"/>
  <c r="V112" i="1" s="1"/>
  <c r="K120" i="2"/>
  <c r="K119" i="2" s="1"/>
  <c r="K330" i="2"/>
  <c r="S213" i="2"/>
  <c r="W5377" i="2"/>
  <c r="W5376" i="2" s="1"/>
  <c r="W2921" i="2"/>
  <c r="Z27" i="1"/>
  <c r="M17" i="1"/>
  <c r="M30" i="1"/>
  <c r="M32" i="1" s="1"/>
  <c r="K40" i="1"/>
  <c r="K42" i="1" s="1"/>
  <c r="N50" i="1"/>
  <c r="N52" i="1" s="1"/>
  <c r="H1184" i="2"/>
  <c r="AE168" i="2"/>
  <c r="R5346" i="2"/>
  <c r="AB1277" i="2"/>
  <c r="J1184" i="2"/>
  <c r="G1216" i="2"/>
  <c r="AF1217" i="2"/>
  <c r="H1217" i="2"/>
  <c r="H1439" i="2"/>
  <c r="AE2929" i="2"/>
  <c r="Z5290" i="2"/>
  <c r="Z5278" i="2"/>
  <c r="J3036" i="2"/>
  <c r="J2850" i="2"/>
  <c r="M2884" i="2"/>
  <c r="AC5377" i="2"/>
  <c r="AC5376" i="2" s="1"/>
  <c r="AC2921" i="2"/>
  <c r="AE5322" i="2"/>
  <c r="S5284" i="2"/>
  <c r="S5283" i="2" s="1"/>
  <c r="S2840" i="2"/>
  <c r="AE2841" i="2"/>
  <c r="W5284" i="2"/>
  <c r="W5283" i="2" s="1"/>
  <c r="W5272" i="2"/>
  <c r="W2840" i="2"/>
  <c r="W5271" i="2" s="1"/>
  <c r="L2903" i="2"/>
  <c r="L5358" i="2" s="1"/>
  <c r="K5261" i="2"/>
  <c r="Q129" i="1"/>
  <c r="AA5392" i="2"/>
  <c r="AA5391" i="2" s="1"/>
  <c r="AA2936" i="2"/>
  <c r="AD5293" i="2"/>
  <c r="AD5292" i="2" s="1"/>
  <c r="AD5281" i="2"/>
  <c r="AD2849" i="2"/>
  <c r="AD5280" i="2" s="1"/>
  <c r="M2828" i="2"/>
  <c r="L5265" i="2"/>
  <c r="K2880" i="2"/>
  <c r="K5323" i="2" s="1"/>
  <c r="AC5282" i="2"/>
  <c r="AC5270" i="2"/>
  <c r="J2759" i="2"/>
  <c r="J2763" i="2" s="1"/>
  <c r="AB5298" i="2"/>
  <c r="AB5297" i="2" s="1"/>
  <c r="AB2854" i="2"/>
  <c r="Y5335" i="2"/>
  <c r="Y5347" i="2"/>
  <c r="X3096" i="2"/>
  <c r="X5284" i="2"/>
  <c r="X5283" i="2" s="1"/>
  <c r="X5272" i="2"/>
  <c r="X2840" i="2"/>
  <c r="X5271" i="2" s="1"/>
  <c r="K5273" i="2"/>
  <c r="K5285" i="2"/>
  <c r="U5303" i="2"/>
  <c r="U5302" i="2" s="1"/>
  <c r="U2859" i="2"/>
  <c r="L2891" i="2"/>
  <c r="AA3096" i="2"/>
  <c r="AA3133" i="2" s="1"/>
  <c r="AA3137" i="2" s="1"/>
  <c r="W5333" i="2"/>
  <c r="W5345" i="2"/>
  <c r="W2889" i="2"/>
  <c r="W5332" i="2" s="1"/>
  <c r="L3018" i="2"/>
  <c r="L2832" i="2"/>
  <c r="U5291" i="2"/>
  <c r="U5279" i="2"/>
  <c r="AE3283" i="2"/>
  <c r="AF3283" i="2" s="1"/>
  <c r="T5377" i="2"/>
  <c r="T5376" i="2" s="1"/>
  <c r="T2921" i="2"/>
  <c r="M5393" i="2"/>
  <c r="K3470" i="2"/>
  <c r="F149" i="1" s="1"/>
  <c r="F152" i="1" s="1"/>
  <c r="F154" i="1" s="1"/>
  <c r="R5256" i="2"/>
  <c r="T3507" i="2"/>
  <c r="T3511" i="2" s="1"/>
  <c r="O151" i="1"/>
  <c r="O152" i="1" s="1"/>
  <c r="O154" i="1" s="1"/>
  <c r="L3657" i="2"/>
  <c r="G159" i="1" s="1"/>
  <c r="G162" i="1" s="1"/>
  <c r="G164" i="1" s="1"/>
  <c r="AE5324" i="2"/>
  <c r="P192" i="1"/>
  <c r="P194" i="1" s="1"/>
  <c r="AE2873" i="2"/>
  <c r="K4218" i="2"/>
  <c r="F189" i="1" s="1"/>
  <c r="F192" i="1" s="1"/>
  <c r="F194" i="1" s="1"/>
  <c r="AE2939" i="2"/>
  <c r="X4629" i="2"/>
  <c r="X4633" i="2" s="1"/>
  <c r="S211" i="1"/>
  <c r="L4966" i="2"/>
  <c r="L5003" i="2" s="1"/>
  <c r="L5007" i="2" s="1"/>
  <c r="S4068" i="2"/>
  <c r="S4072" i="2" s="1"/>
  <c r="AE4218" i="2"/>
  <c r="AF4218" i="2" s="1"/>
  <c r="S212" i="1"/>
  <c r="S214" i="1" s="1"/>
  <c r="V5003" i="2"/>
  <c r="V5007" i="2" s="1"/>
  <c r="P83" i="4"/>
  <c r="H32" i="5"/>
  <c r="K15" i="5"/>
  <c r="Q15" i="5" s="1"/>
  <c r="M15" i="5"/>
  <c r="P15" i="5" s="1"/>
  <c r="Q116" i="6"/>
  <c r="K119" i="6"/>
  <c r="Q119" i="6" s="1"/>
  <c r="M30" i="6"/>
  <c r="P30" i="6" s="1"/>
  <c r="K30" i="6"/>
  <c r="Q30" i="6" s="1"/>
  <c r="L109" i="2"/>
  <c r="L108" i="2" s="1"/>
  <c r="AD171" i="2"/>
  <c r="S59" i="1"/>
  <c r="AB229" i="1"/>
  <c r="AA229" i="1"/>
  <c r="AA232" i="1" s="1"/>
  <c r="AA234" i="1" s="1"/>
  <c r="AE179" i="2"/>
  <c r="M124" i="2"/>
  <c r="T20" i="1"/>
  <c r="T22" i="1" s="1"/>
  <c r="M164" i="2"/>
  <c r="M160" i="2" s="1"/>
  <c r="P30" i="1"/>
  <c r="P32" i="1" s="1"/>
  <c r="L214" i="2"/>
  <c r="L213" i="2" s="1"/>
  <c r="L424" i="2"/>
  <c r="U70" i="1"/>
  <c r="U72" i="1" s="1"/>
  <c r="U57" i="1"/>
  <c r="J59" i="1"/>
  <c r="J119" i="1" s="1"/>
  <c r="R3096" i="2"/>
  <c r="C229" i="1"/>
  <c r="C132" i="1"/>
  <c r="C134" i="1" s="1"/>
  <c r="Q856" i="2"/>
  <c r="K5264" i="2"/>
  <c r="M3875" i="2"/>
  <c r="M3879" i="2" s="1"/>
  <c r="AA238" i="1"/>
  <c r="AE2089" i="2"/>
  <c r="AF2089" i="2" s="1"/>
  <c r="J3081" i="2"/>
  <c r="J2895" i="2"/>
  <c r="N84" i="2"/>
  <c r="I17" i="1"/>
  <c r="E50" i="1"/>
  <c r="E52" i="1" s="1"/>
  <c r="J1169" i="2"/>
  <c r="AE1266" i="2"/>
  <c r="AA5346" i="2"/>
  <c r="AA5334" i="2"/>
  <c r="AE175" i="2"/>
  <c r="R5353" i="2"/>
  <c r="AE5353" i="2" s="1"/>
  <c r="K3108" i="2"/>
  <c r="K2922" i="2"/>
  <c r="E161" i="1"/>
  <c r="AE335" i="2"/>
  <c r="AC397" i="2"/>
  <c r="AE125" i="2"/>
  <c r="R124" i="2"/>
  <c r="K1915" i="2"/>
  <c r="K1919" i="2" s="1"/>
  <c r="F89" i="1"/>
  <c r="F90" i="1" s="1"/>
  <c r="F92" i="1" s="1"/>
  <c r="AE3076" i="2"/>
  <c r="N110" i="1"/>
  <c r="N112" i="1" s="1"/>
  <c r="AE218" i="2"/>
  <c r="AE217" i="2" s="1"/>
  <c r="U434" i="2"/>
  <c r="U438" i="2" s="1"/>
  <c r="K172" i="2"/>
  <c r="K171" i="2" s="1"/>
  <c r="K382" i="2"/>
  <c r="R57" i="1"/>
  <c r="R70" i="1"/>
  <c r="R72" i="1" s="1"/>
  <c r="U1277" i="2"/>
  <c r="U1279" i="2" s="1"/>
  <c r="U1283" i="2" s="1"/>
  <c r="N2944" i="2"/>
  <c r="X397" i="2"/>
  <c r="X434" i="2" s="1"/>
  <c r="X438" i="2" s="1"/>
  <c r="J110" i="1"/>
  <c r="J112" i="1" s="1"/>
  <c r="H1134" i="2"/>
  <c r="H1133" i="2" s="1"/>
  <c r="AF1134" i="2"/>
  <c r="AF1133" i="2" s="1"/>
  <c r="G1133" i="2"/>
  <c r="B80" i="1"/>
  <c r="AE2337" i="2"/>
  <c r="AE2341" i="2" s="1"/>
  <c r="AF2335" i="2"/>
  <c r="AF2337" i="2" s="1"/>
  <c r="AF2341" i="2" s="1"/>
  <c r="AE421" i="2"/>
  <c r="O5274" i="2"/>
  <c r="AE424" i="2"/>
  <c r="AF1428" i="2"/>
  <c r="AF1229" i="2"/>
  <c r="AF1227" i="2" s="1"/>
  <c r="H1229" i="2"/>
  <c r="H1227" i="2" s="1"/>
  <c r="L5305" i="2"/>
  <c r="J3856" i="2"/>
  <c r="AD5350" i="2"/>
  <c r="AD5349" i="2" s="1"/>
  <c r="AD2894" i="2"/>
  <c r="X5260" i="2"/>
  <c r="X5259" i="2" s="1"/>
  <c r="X2828" i="2"/>
  <c r="AB2337" i="2"/>
  <c r="AB2341" i="2" s="1"/>
  <c r="L5386" i="2"/>
  <c r="W131" i="1"/>
  <c r="I3320" i="2"/>
  <c r="I3324" i="2" s="1"/>
  <c r="D141" i="1"/>
  <c r="D131" i="1" s="1"/>
  <c r="O5300" i="2"/>
  <c r="O5297" i="2" s="1"/>
  <c r="O119" i="2"/>
  <c r="O186" i="2" s="1"/>
  <c r="Y5396" i="2"/>
  <c r="Y5395" i="2" s="1"/>
  <c r="Y2940" i="2"/>
  <c r="K3046" i="2"/>
  <c r="K2860" i="2"/>
  <c r="J3798" i="2"/>
  <c r="X5298" i="2"/>
  <c r="X5297" i="2" s="1"/>
  <c r="X2854" i="2"/>
  <c r="K5348" i="2"/>
  <c r="K5336" i="2"/>
  <c r="AE2834" i="2"/>
  <c r="L3778" i="2"/>
  <c r="AE3789" i="2"/>
  <c r="V4068" i="2"/>
  <c r="V4072" i="2" s="1"/>
  <c r="Q181" i="1"/>
  <c r="X3131" i="2"/>
  <c r="X3133" i="2" s="1"/>
  <c r="X3137" i="2" s="1"/>
  <c r="J4031" i="2"/>
  <c r="E179" i="1" s="1"/>
  <c r="V4816" i="2"/>
  <c r="V4820" i="2" s="1"/>
  <c r="F16" i="4"/>
  <c r="F18" i="4"/>
  <c r="M24" i="4"/>
  <c r="P24" i="4" s="1"/>
  <c r="F24" i="4"/>
  <c r="Q24" i="4" s="1"/>
  <c r="O78" i="2"/>
  <c r="O5257" i="2"/>
  <c r="O5256" i="2" s="1"/>
  <c r="I128" i="2"/>
  <c r="T57" i="1"/>
  <c r="T70" i="1"/>
  <c r="T72" i="1" s="1"/>
  <c r="N108" i="2"/>
  <c r="N5287" i="2"/>
  <c r="N5286" i="2" s="1"/>
  <c r="AA1242" i="2"/>
  <c r="AA1279" i="2" s="1"/>
  <c r="AA1283" i="2" s="1"/>
  <c r="AF3505" i="2"/>
  <c r="L3127" i="2"/>
  <c r="L2941" i="2"/>
  <c r="Z5260" i="2"/>
  <c r="Z5259" i="2" s="1"/>
  <c r="Z2828" i="2"/>
  <c r="AA5287" i="2"/>
  <c r="AA5286" i="2" s="1"/>
  <c r="AA5275" i="2"/>
  <c r="AA2843" i="2"/>
  <c r="AA5274" i="2" s="1"/>
  <c r="T3844" i="2"/>
  <c r="T3881" i="2" s="1"/>
  <c r="I3096" i="2"/>
  <c r="I3133" i="2" s="1"/>
  <c r="I3137" i="2" s="1"/>
  <c r="X5307" i="2"/>
  <c r="X2863" i="2"/>
  <c r="Z5308" i="2"/>
  <c r="Z2863" i="2"/>
  <c r="K5382" i="2"/>
  <c r="AE3030" i="2"/>
  <c r="AC5287" i="2"/>
  <c r="AC5286" i="2" s="1"/>
  <c r="AC5275" i="2"/>
  <c r="AC2843" i="2"/>
  <c r="AC5274" i="2" s="1"/>
  <c r="T2894" i="2"/>
  <c r="J152" i="1"/>
  <c r="J154" i="1" s="1"/>
  <c r="AE2905" i="2"/>
  <c r="T171" i="1"/>
  <c r="V3844" i="2"/>
  <c r="M119" i="3"/>
  <c r="P116" i="3"/>
  <c r="P119" i="3" s="1"/>
  <c r="Q22" i="6"/>
  <c r="J214" i="2"/>
  <c r="J213" i="2" s="1"/>
  <c r="D59" i="1"/>
  <c r="S1491" i="2"/>
  <c r="S1495" i="2" s="1"/>
  <c r="I5280" i="2"/>
  <c r="N129" i="1"/>
  <c r="V5341" i="2"/>
  <c r="AE5341" i="2" s="1"/>
  <c r="V5329" i="2"/>
  <c r="AE5329" i="2" s="1"/>
  <c r="AE2898" i="2"/>
  <c r="T5347" i="2"/>
  <c r="T5335" i="2"/>
  <c r="X131" i="1"/>
  <c r="K3868" i="2"/>
  <c r="T5382" i="2"/>
  <c r="AE2927" i="2"/>
  <c r="V5377" i="2"/>
  <c r="V5376" i="2" s="1"/>
  <c r="V2921" i="2"/>
  <c r="AA5263" i="2"/>
  <c r="AD5299" i="2"/>
  <c r="AD2854" i="2"/>
  <c r="AE4031" i="2"/>
  <c r="AF4031" i="2" s="1"/>
  <c r="U5350" i="2"/>
  <c r="U2894" i="2"/>
  <c r="X212" i="1"/>
  <c r="X214" i="1" s="1"/>
  <c r="K119" i="4"/>
  <c r="O90" i="6"/>
  <c r="O93" i="6" s="1"/>
  <c r="L330" i="2"/>
  <c r="L120" i="2"/>
  <c r="L119" i="2" s="1"/>
  <c r="J112" i="2"/>
  <c r="J5290" i="2" s="1"/>
  <c r="L377" i="2"/>
  <c r="L167" i="2"/>
  <c r="L166" i="2" s="1"/>
  <c r="G90" i="1"/>
  <c r="G92" i="1" s="1"/>
  <c r="S5337" i="2"/>
  <c r="S5325" i="2"/>
  <c r="Q210" i="2"/>
  <c r="Q221" i="2" s="1"/>
  <c r="Q5389" i="2"/>
  <c r="Q5388" i="2" s="1"/>
  <c r="Q5399" i="2" s="1"/>
  <c r="AE216" i="2"/>
  <c r="R5394" i="2"/>
  <c r="AE5394" i="2" s="1"/>
  <c r="M82" i="2"/>
  <c r="M81" i="2" s="1"/>
  <c r="M292" i="2"/>
  <c r="AF854" i="2"/>
  <c r="H1396" i="2"/>
  <c r="AF1221" i="2"/>
  <c r="H1221" i="2"/>
  <c r="L5331" i="2"/>
  <c r="L5343" i="2"/>
  <c r="Z2825" i="2"/>
  <c r="Z5257" i="2"/>
  <c r="Z5256" i="2" s="1"/>
  <c r="AC3131" i="2"/>
  <c r="V434" i="2"/>
  <c r="V438" i="2" s="1"/>
  <c r="H1175" i="2"/>
  <c r="AF1351" i="2"/>
  <c r="J1257" i="2"/>
  <c r="AD105" i="2"/>
  <c r="AD5284" i="2"/>
  <c r="L1227" i="2"/>
  <c r="AA5377" i="2"/>
  <c r="AA5376" i="2" s="1"/>
  <c r="AA2921" i="2"/>
  <c r="T3096" i="2"/>
  <c r="AA5339" i="2"/>
  <c r="AA5338" i="2" s="1"/>
  <c r="AA5327" i="2"/>
  <c r="AA2883" i="2"/>
  <c r="AA5326" i="2" s="1"/>
  <c r="L184" i="2"/>
  <c r="L5362" i="2" s="1"/>
  <c r="K1216" i="2"/>
  <c r="K1257" i="2"/>
  <c r="K1277" i="2" s="1"/>
  <c r="M1491" i="2"/>
  <c r="M1495" i="2" s="1"/>
  <c r="H69" i="1"/>
  <c r="L1701" i="2"/>
  <c r="AC5392" i="2"/>
  <c r="AC5391" i="2" s="1"/>
  <c r="AC2936" i="2"/>
  <c r="K5291" i="2"/>
  <c r="K5279" i="2"/>
  <c r="Z5339" i="2"/>
  <c r="Z5338" i="2" s="1"/>
  <c r="Z5327" i="2"/>
  <c r="Z2883" i="2"/>
  <c r="Z5326" i="2" s="1"/>
  <c r="M5340" i="2"/>
  <c r="M5328" i="2"/>
  <c r="Y5297" i="2"/>
  <c r="Y5264" i="2"/>
  <c r="I1242" i="2"/>
  <c r="K3081" i="2"/>
  <c r="K2895" i="2"/>
  <c r="V5396" i="2"/>
  <c r="V5395" i="2" s="1"/>
  <c r="V2940" i="2"/>
  <c r="K5299" i="2"/>
  <c r="L5330" i="2"/>
  <c r="L5342" i="2"/>
  <c r="J3111" i="2"/>
  <c r="J2925" i="2"/>
  <c r="W3320" i="2"/>
  <c r="W3324" i="2" s="1"/>
  <c r="R141" i="1"/>
  <c r="R131" i="1" s="1"/>
  <c r="V5287" i="2"/>
  <c r="V5275" i="2"/>
  <c r="V2843" i="2"/>
  <c r="V5274" i="2" s="1"/>
  <c r="V5276" i="2"/>
  <c r="V5288" i="2"/>
  <c r="K5304" i="2"/>
  <c r="AB3694" i="2"/>
  <c r="AB3698" i="2" s="1"/>
  <c r="V5346" i="2"/>
  <c r="V5334" i="2"/>
  <c r="AA5298" i="2"/>
  <c r="AA2854" i="2"/>
  <c r="J5382" i="2"/>
  <c r="L5390" i="2"/>
  <c r="AE3871" i="2"/>
  <c r="L4218" i="2"/>
  <c r="G189" i="1" s="1"/>
  <c r="G192" i="1" s="1"/>
  <c r="G194" i="1" s="1"/>
  <c r="R5343" i="2"/>
  <c r="R5331" i="2"/>
  <c r="AE2888" i="2"/>
  <c r="R2883" i="2"/>
  <c r="R5326" i="2" s="1"/>
  <c r="M3789" i="2"/>
  <c r="E212" i="1"/>
  <c r="E214" i="1" s="1"/>
  <c r="AB5396" i="2"/>
  <c r="AB5395" i="2" s="1"/>
  <c r="AB2940" i="2"/>
  <c r="K229" i="1"/>
  <c r="K172" i="1"/>
  <c r="K174" i="1" s="1"/>
  <c r="AF4627" i="2"/>
  <c r="K5347" i="2"/>
  <c r="K5335" i="2"/>
  <c r="W192" i="1"/>
  <c r="W194" i="1" s="1"/>
  <c r="J229" i="1"/>
  <c r="J172" i="1"/>
  <c r="J174" i="1" s="1"/>
  <c r="V171" i="1"/>
  <c r="J4405" i="2"/>
  <c r="E199" i="1" s="1"/>
  <c r="J4816" i="2"/>
  <c r="J4820" i="2" s="1"/>
  <c r="E221" i="1"/>
  <c r="E222" i="1" s="1"/>
  <c r="E224" i="1" s="1"/>
  <c r="F35" i="3"/>
  <c r="E32" i="4"/>
  <c r="O15" i="4"/>
  <c r="K74" i="4"/>
  <c r="Q74" i="4" s="1"/>
  <c r="H16" i="4"/>
  <c r="M16" i="4" s="1"/>
  <c r="P16" i="4" s="1"/>
  <c r="H90" i="4"/>
  <c r="M77" i="4"/>
  <c r="P77" i="4" s="1"/>
  <c r="F77" i="4"/>
  <c r="Q77" i="4" s="1"/>
  <c r="C19" i="4"/>
  <c r="K80" i="4"/>
  <c r="Q80" i="4" s="1"/>
  <c r="H22" i="4"/>
  <c r="K22" i="4" s="1"/>
  <c r="P142" i="6"/>
  <c r="P145" i="6" s="1"/>
  <c r="J409" i="2"/>
  <c r="J432" i="2" s="1"/>
  <c r="J199" i="2"/>
  <c r="J198" i="2" s="1"/>
  <c r="M608" i="2"/>
  <c r="H27" i="1" s="1"/>
  <c r="D19" i="1"/>
  <c r="D20" i="1" s="1"/>
  <c r="D22" i="1" s="1"/>
  <c r="H1164" i="2"/>
  <c r="H1163" i="2" s="1"/>
  <c r="AF1164" i="2"/>
  <c r="AF1163" i="2" s="1"/>
  <c r="G1163" i="2"/>
  <c r="W5396" i="2"/>
  <c r="W2940" i="2"/>
  <c r="S169" i="1"/>
  <c r="L85" i="2"/>
  <c r="L84" i="2" s="1"/>
  <c r="L295" i="2"/>
  <c r="K325" i="2"/>
  <c r="K115" i="2"/>
  <c r="K114" i="2" s="1"/>
  <c r="U40" i="1"/>
  <c r="U42" i="1" s="1"/>
  <c r="AE1227" i="2"/>
  <c r="K1454" i="2"/>
  <c r="F67" i="1" s="1"/>
  <c r="H1666" i="2"/>
  <c r="Y5392" i="2"/>
  <c r="Y5391" i="2" s="1"/>
  <c r="Y2936" i="2"/>
  <c r="Y5343" i="2"/>
  <c r="Y5331" i="2"/>
  <c r="Y2883" i="2"/>
  <c r="Y5326" i="2" s="1"/>
  <c r="J5278" i="2"/>
  <c r="Z3507" i="2"/>
  <c r="Z3511" i="2" s="1"/>
  <c r="U151" i="1"/>
  <c r="U152" i="1" s="1"/>
  <c r="U154" i="1" s="1"/>
  <c r="Z645" i="2"/>
  <c r="Z649" i="2" s="1"/>
  <c r="U29" i="1"/>
  <c r="U19" i="1" s="1"/>
  <c r="M1184" i="2"/>
  <c r="N198" i="2"/>
  <c r="N5377" i="2"/>
  <c r="N5376" i="2" s="1"/>
  <c r="N5399" i="2" s="1"/>
  <c r="H1608" i="2"/>
  <c r="H110" i="1"/>
  <c r="H112" i="1" s="1"/>
  <c r="AE3657" i="2"/>
  <c r="AF3657" i="2" s="1"/>
  <c r="X5392" i="2"/>
  <c r="X5391" i="2" s="1"/>
  <c r="X2936" i="2"/>
  <c r="S119" i="2"/>
  <c r="S5299" i="2"/>
  <c r="K211" i="2"/>
  <c r="K210" i="2" s="1"/>
  <c r="K421" i="2"/>
  <c r="L1030" i="2"/>
  <c r="G47" i="1" s="1"/>
  <c r="O1139" i="2"/>
  <c r="O1242" i="2" s="1"/>
  <c r="O1279" i="2" s="1"/>
  <c r="O1283" i="2" s="1"/>
  <c r="AF1439" i="2"/>
  <c r="J1277" i="2"/>
  <c r="AE5384" i="2"/>
  <c r="J5291" i="2"/>
  <c r="J5279" i="2"/>
  <c r="L2833" i="2"/>
  <c r="L5264" i="2" s="1"/>
  <c r="S5300" i="2"/>
  <c r="AE2857" i="2"/>
  <c r="J3127" i="2"/>
  <c r="J2941" i="2"/>
  <c r="X152" i="1"/>
  <c r="X154" i="1" s="1"/>
  <c r="H1375" i="2"/>
  <c r="M1666" i="2"/>
  <c r="H77" i="1" s="1"/>
  <c r="H80" i="1" s="1"/>
  <c r="H82" i="1" s="1"/>
  <c r="U5257" i="2"/>
  <c r="U5256" i="2" s="1"/>
  <c r="U2825" i="2"/>
  <c r="Y142" i="1"/>
  <c r="Y144" i="1" s="1"/>
  <c r="Y129" i="1"/>
  <c r="Y132" i="1" s="1"/>
  <c r="Y134" i="1" s="1"/>
  <c r="I5287" i="2"/>
  <c r="I5286" i="2" s="1"/>
  <c r="I5275" i="2"/>
  <c r="I2843" i="2"/>
  <c r="I5274" i="2" s="1"/>
  <c r="M2844" i="2"/>
  <c r="M3030" i="2"/>
  <c r="X5303" i="2"/>
  <c r="X5302" i="2" s="1"/>
  <c r="X2859" i="2"/>
  <c r="D129" i="1"/>
  <c r="D132" i="1" s="1"/>
  <c r="D134" i="1" s="1"/>
  <c r="D142" i="1"/>
  <c r="D144" i="1" s="1"/>
  <c r="K131" i="1"/>
  <c r="K132" i="1" s="1"/>
  <c r="K134" i="1" s="1"/>
  <c r="K5288" i="2"/>
  <c r="K5276" i="2"/>
  <c r="Y5308" i="2"/>
  <c r="Y2863" i="2"/>
  <c r="Y5272" i="2"/>
  <c r="Y5284" i="2"/>
  <c r="Y5283" i="2" s="1"/>
  <c r="Y2840" i="2"/>
  <c r="Y5271" i="2" s="1"/>
  <c r="S5350" i="2"/>
  <c r="S2894" i="2"/>
  <c r="AE2895" i="2"/>
  <c r="M3470" i="2"/>
  <c r="H149" i="1" s="1"/>
  <c r="H129" i="1" s="1"/>
  <c r="S5375" i="2"/>
  <c r="AE5375" i="2" s="1"/>
  <c r="AE2920" i="2"/>
  <c r="V5392" i="2"/>
  <c r="V5391" i="2" s="1"/>
  <c r="V2936" i="2"/>
  <c r="J3012" i="2"/>
  <c r="J2826" i="2"/>
  <c r="AB3096" i="2"/>
  <c r="U3879" i="2"/>
  <c r="Y152" i="1"/>
  <c r="Y154" i="1" s="1"/>
  <c r="I5392" i="2"/>
  <c r="I5391" i="2" s="1"/>
  <c r="I2936" i="2"/>
  <c r="R5292" i="2"/>
  <c r="Z5300" i="2"/>
  <c r="Z2854" i="2"/>
  <c r="X192" i="1"/>
  <c r="X194" i="1" s="1"/>
  <c r="L3798" i="2"/>
  <c r="K3818" i="2"/>
  <c r="L4031" i="2"/>
  <c r="G179" i="1" s="1"/>
  <c r="AE4066" i="2"/>
  <c r="U212" i="1"/>
  <c r="U214" i="1" s="1"/>
  <c r="V5190" i="2"/>
  <c r="V5194" i="2" s="1"/>
  <c r="L5153" i="2"/>
  <c r="L5190" i="2" s="1"/>
  <c r="L5194" i="2" s="1"/>
  <c r="M4440" i="2"/>
  <c r="K32" i="3"/>
  <c r="C90" i="4"/>
  <c r="M73" i="4"/>
  <c r="P73" i="4" s="1"/>
  <c r="C15" i="4"/>
  <c r="F73" i="4"/>
  <c r="Q73" i="4" s="1"/>
  <c r="M85" i="4"/>
  <c r="P85" i="4" s="1"/>
  <c r="C27" i="4"/>
  <c r="F85" i="4"/>
  <c r="Q85" i="4" s="1"/>
  <c r="H93" i="5"/>
  <c r="K90" i="5"/>
  <c r="K23" i="5"/>
  <c r="Q23" i="5" s="1"/>
  <c r="M23" i="5"/>
  <c r="P23" i="5" s="1"/>
  <c r="AD5297" i="2"/>
  <c r="U186" i="2"/>
  <c r="T30" i="1"/>
  <c r="T32" i="1" s="1"/>
  <c r="L17" i="1"/>
  <c r="L20" i="1" s="1"/>
  <c r="L22" i="1" s="1"/>
  <c r="AE608" i="2"/>
  <c r="AF608" i="2" s="1"/>
  <c r="M319" i="2"/>
  <c r="M109" i="2"/>
  <c r="M108" i="2" s="1"/>
  <c r="V2548" i="2"/>
  <c r="V2552" i="2" s="1"/>
  <c r="R5362" i="2"/>
  <c r="AE5362" i="2" s="1"/>
  <c r="AE2907" i="2"/>
  <c r="W5339" i="2"/>
  <c r="W5338" i="2" s="1"/>
  <c r="W5327" i="2"/>
  <c r="W2883" i="2"/>
  <c r="W5326" i="2" s="1"/>
  <c r="D30" i="1"/>
  <c r="D32" i="1" s="1"/>
  <c r="J819" i="2"/>
  <c r="Z39" i="1"/>
  <c r="AA39" i="1" s="1"/>
  <c r="R856" i="2"/>
  <c r="X5263" i="2"/>
  <c r="X2831" i="2"/>
  <c r="J2126" i="2"/>
  <c r="J2130" i="2" s="1"/>
  <c r="Y1915" i="2"/>
  <c r="Y1919" i="2" s="1"/>
  <c r="T89" i="1"/>
  <c r="T90" i="1" s="1"/>
  <c r="T92" i="1" s="1"/>
  <c r="J3657" i="2"/>
  <c r="E159" i="1" s="1"/>
  <c r="J17" i="1"/>
  <c r="J20" i="1" s="1"/>
  <c r="J22" i="1" s="1"/>
  <c r="AE211" i="2"/>
  <c r="AE210" i="2" s="1"/>
  <c r="R210" i="2"/>
  <c r="R5389" i="2"/>
  <c r="K1703" i="2"/>
  <c r="K1707" i="2" s="1"/>
  <c r="F79" i="1"/>
  <c r="F80" i="1" s="1"/>
  <c r="F82" i="1" s="1"/>
  <c r="T5295" i="2"/>
  <c r="AE5295" i="2" s="1"/>
  <c r="AE2852" i="2"/>
  <c r="H3137" i="2"/>
  <c r="H438" i="2"/>
  <c r="AE144" i="2"/>
  <c r="R2548" i="2"/>
  <c r="N2548" i="2"/>
  <c r="P2548" i="2"/>
  <c r="O2548" i="2"/>
  <c r="Q2548" i="2"/>
  <c r="T5345" i="2"/>
  <c r="T5344" i="2" s="1"/>
  <c r="T5333" i="2"/>
  <c r="T2889" i="2"/>
  <c r="T5332" i="2" s="1"/>
  <c r="AC81" i="2"/>
  <c r="AC5261" i="2"/>
  <c r="K608" i="2"/>
  <c r="F27" i="1" s="1"/>
  <c r="J2930" i="2"/>
  <c r="J5385" i="2" s="1"/>
  <c r="AE135" i="2"/>
  <c r="O50" i="1"/>
  <c r="O52" i="1" s="1"/>
  <c r="L100" i="1"/>
  <c r="L102" i="1" s="1"/>
  <c r="K110" i="1"/>
  <c r="K112" i="1" s="1"/>
  <c r="Z47" i="1"/>
  <c r="M50" i="1"/>
  <c r="M52" i="1" s="1"/>
  <c r="I105" i="2"/>
  <c r="I5285" i="2"/>
  <c r="I5283" i="2" s="1"/>
  <c r="K643" i="2"/>
  <c r="S1915" i="2"/>
  <c r="S1919" i="2" s="1"/>
  <c r="N89" i="1"/>
  <c r="N90" i="1" s="1"/>
  <c r="N92" i="1" s="1"/>
  <c r="M1030" i="2"/>
  <c r="H47" i="1" s="1"/>
  <c r="H50" i="1" s="1"/>
  <c r="H52" i="1" s="1"/>
  <c r="N78" i="2"/>
  <c r="AE109" i="2"/>
  <c r="U90" i="1"/>
  <c r="U92" i="1" s="1"/>
  <c r="L5310" i="2"/>
  <c r="J5282" i="2"/>
  <c r="J5270" i="2"/>
  <c r="J2841" i="2"/>
  <c r="J3027" i="2"/>
  <c r="U3096" i="2"/>
  <c r="U3133" i="2" s="1"/>
  <c r="U3137" i="2" s="1"/>
  <c r="X80" i="1"/>
  <c r="X82" i="1" s="1"/>
  <c r="T210" i="2"/>
  <c r="AD3096" i="2"/>
  <c r="AD3133" i="2" s="1"/>
  <c r="AD3137" i="2" s="1"/>
  <c r="AE3763" i="2"/>
  <c r="Y5380" i="2"/>
  <c r="Y5379" i="2" s="1"/>
  <c r="Y2924" i="2"/>
  <c r="P59" i="1"/>
  <c r="P119" i="1" s="1"/>
  <c r="AA5307" i="2"/>
  <c r="AA2863" i="2"/>
  <c r="Y3131" i="2"/>
  <c r="AC5257" i="2"/>
  <c r="AC5256" i="2" s="1"/>
  <c r="AC2825" i="2"/>
  <c r="W142" i="1"/>
  <c r="W144" i="1" s="1"/>
  <c r="W129" i="1"/>
  <c r="O131" i="1"/>
  <c r="D152" i="1"/>
  <c r="D154" i="1" s="1"/>
  <c r="I5380" i="2"/>
  <c r="I5379" i="2" s="1"/>
  <c r="I2924" i="2"/>
  <c r="U5299" i="2"/>
  <c r="U5297" i="2" s="1"/>
  <c r="AE2856" i="2"/>
  <c r="U2854" i="2"/>
  <c r="AE5265" i="2"/>
  <c r="L4592" i="2"/>
  <c r="G209" i="1" s="1"/>
  <c r="G212" i="1" s="1"/>
  <c r="G214" i="1" s="1"/>
  <c r="J3829" i="2"/>
  <c r="S5347" i="2"/>
  <c r="S5335" i="2"/>
  <c r="AE5335" i="2" s="1"/>
  <c r="J32" i="4"/>
  <c r="J35" i="4" s="1"/>
  <c r="K15" i="4"/>
  <c r="M74" i="4"/>
  <c r="P74" i="4" s="1"/>
  <c r="M22" i="4"/>
  <c r="P22" i="4" s="1"/>
  <c r="F22" i="4"/>
  <c r="P82" i="4"/>
  <c r="M30" i="4"/>
  <c r="P30" i="4" s="1"/>
  <c r="F30" i="4"/>
  <c r="Q30" i="4" s="1"/>
  <c r="Q23" i="6"/>
  <c r="AE182" i="2"/>
  <c r="AE206" i="2"/>
  <c r="AE1160" i="2"/>
  <c r="AF1161" i="2"/>
  <c r="AF1160" i="2" s="1"/>
  <c r="J1454" i="2"/>
  <c r="E67" i="1" s="1"/>
  <c r="X1277" i="2"/>
  <c r="X1279" i="2" s="1"/>
  <c r="X1283" i="2" s="1"/>
  <c r="X59" i="1"/>
  <c r="X119" i="1" s="1"/>
  <c r="K3318" i="2"/>
  <c r="S5264" i="2"/>
  <c r="AE2833" i="2"/>
  <c r="K3015" i="2"/>
  <c r="K2829" i="2"/>
  <c r="L2855" i="2"/>
  <c r="S5287" i="2"/>
  <c r="S5286" i="2" s="1"/>
  <c r="S2843" i="2"/>
  <c r="AE2844" i="2"/>
  <c r="L3030" i="2"/>
  <c r="L2844" i="2"/>
  <c r="L5267" i="2"/>
  <c r="L2850" i="2"/>
  <c r="L3036" i="2"/>
  <c r="M2832" i="2"/>
  <c r="U5389" i="2"/>
  <c r="U5388" i="2" s="1"/>
  <c r="U2933" i="2"/>
  <c r="L3050" i="2"/>
  <c r="L2864" i="2"/>
  <c r="AE5360" i="2"/>
  <c r="Y4068" i="2"/>
  <c r="Y4072" i="2" s="1"/>
  <c r="AA5257" i="2"/>
  <c r="AA5256" i="2" s="1"/>
  <c r="AA2825" i="2"/>
  <c r="Z3844" i="2"/>
  <c r="Z3881" i="2" s="1"/>
  <c r="L4405" i="2"/>
  <c r="G199" i="1" s="1"/>
  <c r="G202" i="1" s="1"/>
  <c r="G204" i="1" s="1"/>
  <c r="K119" i="3"/>
  <c r="Q119" i="3" s="1"/>
  <c r="Q116" i="3"/>
  <c r="K145" i="4"/>
  <c r="Q145" i="4" s="1"/>
  <c r="Q142" i="4"/>
  <c r="P82" i="6"/>
  <c r="Q145" i="6"/>
  <c r="W17" i="1"/>
  <c r="E19" i="1"/>
  <c r="AE2847" i="2"/>
  <c r="W5389" i="2"/>
  <c r="W5388" i="2" s="1"/>
  <c r="W2933" i="2"/>
  <c r="L3070" i="2"/>
  <c r="L2884" i="2"/>
  <c r="AC3320" i="2"/>
  <c r="AC3324" i="2" s="1"/>
  <c r="AE2897" i="2"/>
  <c r="AD4629" i="2"/>
  <c r="AD4633" i="2" s="1"/>
  <c r="J2937" i="2"/>
  <c r="AC5345" i="2"/>
  <c r="AC5344" i="2" s="1"/>
  <c r="AC5333" i="2"/>
  <c r="AC2889" i="2"/>
  <c r="AC5332" i="2" s="1"/>
  <c r="R171" i="1"/>
  <c r="R231" i="1" s="1"/>
  <c r="R241" i="1" s="1"/>
  <c r="Q90" i="3"/>
  <c r="K93" i="3"/>
  <c r="Q93" i="3" s="1"/>
  <c r="L35" i="5"/>
  <c r="Q20" i="6"/>
  <c r="X30" i="1"/>
  <c r="X32" i="1" s="1"/>
  <c r="X17" i="1"/>
  <c r="X20" i="1" s="1"/>
  <c r="X22" i="1" s="1"/>
  <c r="M2511" i="2"/>
  <c r="M2548" i="2" s="1"/>
  <c r="M2552" i="2" s="1"/>
  <c r="L5301" i="2"/>
  <c r="J2854" i="2"/>
  <c r="R5303" i="2"/>
  <c r="K3050" i="2"/>
  <c r="K2864" i="2"/>
  <c r="X3844" i="2"/>
  <c r="X3881" i="2" s="1"/>
  <c r="J5304" i="2"/>
  <c r="R152" i="1"/>
  <c r="R154" i="1" s="1"/>
  <c r="S192" i="1"/>
  <c r="S194" i="1" s="1"/>
  <c r="X5339" i="2"/>
  <c r="X5338" i="2" s="1"/>
  <c r="AE2902" i="2"/>
  <c r="AB5345" i="2"/>
  <c r="AB5333" i="2"/>
  <c r="AB2889" i="2"/>
  <c r="AB5332" i="2" s="1"/>
  <c r="U3844" i="2"/>
  <c r="V182" i="1"/>
  <c r="V184" i="1" s="1"/>
  <c r="U222" i="1"/>
  <c r="U224" i="1" s="1"/>
  <c r="V5314" i="2"/>
  <c r="AE5314" i="2" s="1"/>
  <c r="AD4255" i="2"/>
  <c r="AD4259" i="2" s="1"/>
  <c r="H93" i="6"/>
  <c r="K90" i="6"/>
  <c r="S84" i="2"/>
  <c r="R3133" i="2"/>
  <c r="R3137" i="2" s="1"/>
  <c r="L2928" i="2"/>
  <c r="L5383" i="2" s="1"/>
  <c r="X221" i="2"/>
  <c r="K316" i="2"/>
  <c r="K106" i="2"/>
  <c r="K105" i="2" s="1"/>
  <c r="J120" i="2"/>
  <c r="J119" i="2" s="1"/>
  <c r="J330" i="2"/>
  <c r="L382" i="2"/>
  <c r="L172" i="2"/>
  <c r="L171" i="2" s="1"/>
  <c r="Q70" i="1"/>
  <c r="Q72" i="1" s="1"/>
  <c r="Q57" i="1"/>
  <c r="AE203" i="2"/>
  <c r="R201" i="2"/>
  <c r="R5381" i="2"/>
  <c r="AE5381" i="2" s="1"/>
  <c r="V2126" i="2"/>
  <c r="V2130" i="2" s="1"/>
  <c r="Q99" i="1"/>
  <c r="Q100" i="1" s="1"/>
  <c r="Q102" i="1" s="1"/>
  <c r="W5307" i="2"/>
  <c r="W2863" i="2"/>
  <c r="AC5396" i="2"/>
  <c r="AC5395" i="2" s="1"/>
  <c r="AC2940" i="2"/>
  <c r="V221" i="2"/>
  <c r="AF1175" i="2"/>
  <c r="S5389" i="2"/>
  <c r="S2933" i="2"/>
  <c r="AE2934" i="2"/>
  <c r="AB5392" i="2"/>
  <c r="AB5391" i="2" s="1"/>
  <c r="AB2936" i="2"/>
  <c r="Z119" i="2"/>
  <c r="Z5298" i="2"/>
  <c r="Z5297" i="2" s="1"/>
  <c r="Q166" i="2"/>
  <c r="Q5345" i="2"/>
  <c r="Q5344" i="2" s="1"/>
  <c r="AE1139" i="2"/>
  <c r="V57" i="1"/>
  <c r="V70" i="1"/>
  <c r="V72" i="1" s="1"/>
  <c r="M1273" i="2"/>
  <c r="M1277" i="2" s="1"/>
  <c r="M218" i="2"/>
  <c r="M217" i="2" s="1"/>
  <c r="AE1666" i="2"/>
  <c r="AE1703" i="2" s="1"/>
  <c r="AE1707" i="2" s="1"/>
  <c r="AE1878" i="2"/>
  <c r="AE1915" i="2" s="1"/>
  <c r="AE1919" i="2" s="1"/>
  <c r="J5346" i="2"/>
  <c r="J5334" i="2"/>
  <c r="AA5260" i="2"/>
  <c r="AA5259" i="2" s="1"/>
  <c r="AA2828" i="2"/>
  <c r="K2841" i="2"/>
  <c r="K3027" i="2"/>
  <c r="AC3096" i="2"/>
  <c r="X4068" i="2"/>
  <c r="X4072" i="2" s="1"/>
  <c r="S181" i="1"/>
  <c r="S182" i="1" s="1"/>
  <c r="S184" i="1" s="1"/>
  <c r="S5263" i="2"/>
  <c r="S2831" i="2"/>
  <c r="AE2832" i="2"/>
  <c r="Z5350" i="2"/>
  <c r="Z5349" i="2" s="1"/>
  <c r="Z2894" i="2"/>
  <c r="S3320" i="2"/>
  <c r="S3324" i="2" s="1"/>
  <c r="N141" i="1"/>
  <c r="V3131" i="2"/>
  <c r="V3133" i="2" s="1"/>
  <c r="V3137" i="2" s="1"/>
  <c r="AD5380" i="2"/>
  <c r="AD5379" i="2" s="1"/>
  <c r="AD2924" i="2"/>
  <c r="K5289" i="2"/>
  <c r="K5277" i="2"/>
  <c r="L5380" i="2"/>
  <c r="AE5261" i="2"/>
  <c r="T5298" i="2"/>
  <c r="T5297" i="2" s="1"/>
  <c r="T2854" i="2"/>
  <c r="V5308" i="2"/>
  <c r="V2863" i="2"/>
  <c r="I5257" i="2"/>
  <c r="I5256" i="2" s="1"/>
  <c r="I2825" i="2"/>
  <c r="AD5285" i="2"/>
  <c r="AD5273" i="2"/>
  <c r="AD2840" i="2"/>
  <c r="AD5271" i="2" s="1"/>
  <c r="AD5276" i="2"/>
  <c r="AD5288" i="2"/>
  <c r="K5346" i="2"/>
  <c r="K5334" i="2"/>
  <c r="K5385" i="2"/>
  <c r="S5257" i="2"/>
  <c r="S5256" i="2" s="1"/>
  <c r="S2825" i="2"/>
  <c r="AE4592" i="2"/>
  <c r="AF4592" i="2" s="1"/>
  <c r="AB3131" i="2"/>
  <c r="W182" i="1"/>
  <c r="W184" i="1" s="1"/>
  <c r="W169" i="1"/>
  <c r="AB5285" i="2"/>
  <c r="AB5283" i="2" s="1"/>
  <c r="AB5273" i="2"/>
  <c r="J4218" i="2"/>
  <c r="E189" i="1" s="1"/>
  <c r="E192" i="1" s="1"/>
  <c r="E194" i="1" s="1"/>
  <c r="T4442" i="2"/>
  <c r="T4446" i="2" s="1"/>
  <c r="O201" i="1"/>
  <c r="W202" i="1"/>
  <c r="W204" i="1" s="1"/>
  <c r="O212" i="1"/>
  <c r="O214" i="1" s="1"/>
  <c r="K231" i="1"/>
  <c r="AB4816" i="2"/>
  <c r="AB4820" i="2" s="1"/>
  <c r="W221" i="1"/>
  <c r="W222" i="1" s="1"/>
  <c r="W224" i="1" s="1"/>
  <c r="AB5190" i="2"/>
  <c r="AB5194" i="2" s="1"/>
  <c r="M26" i="5"/>
  <c r="P26" i="5" s="1"/>
  <c r="F26" i="5"/>
  <c r="Q26" i="5" s="1"/>
  <c r="M15" i="6"/>
  <c r="P15" i="6" s="1"/>
  <c r="C32" i="6"/>
  <c r="F15" i="6"/>
  <c r="Q15" i="6" s="1"/>
  <c r="K76" i="4"/>
  <c r="Q76" i="4" s="1"/>
  <c r="H18" i="4"/>
  <c r="K18" i="4" s="1"/>
  <c r="Q18" i="4" s="1"/>
  <c r="M79" i="4"/>
  <c r="P79" i="4" s="1"/>
  <c r="F79" i="4"/>
  <c r="Q79" i="4" s="1"/>
  <c r="C21" i="4"/>
  <c r="P86" i="4"/>
  <c r="M409" i="2"/>
  <c r="M199" i="2"/>
  <c r="M198" i="2" s="1"/>
  <c r="M645" i="2"/>
  <c r="M649" i="2" s="1"/>
  <c r="H29" i="1"/>
  <c r="H19" i="1" s="1"/>
  <c r="AA119" i="2"/>
  <c r="AA5299" i="2"/>
  <c r="L1266" i="2"/>
  <c r="L211" i="2"/>
  <c r="L210" i="2" s="1"/>
  <c r="L221" i="2" s="1"/>
  <c r="U1915" i="2"/>
  <c r="U1919" i="2" s="1"/>
  <c r="P89" i="1"/>
  <c r="W3131" i="2"/>
  <c r="W3133" i="2" s="1"/>
  <c r="W3137" i="2" s="1"/>
  <c r="J371" i="2"/>
  <c r="J161" i="2"/>
  <c r="J160" i="2" s="1"/>
  <c r="L1067" i="2"/>
  <c r="L1071" i="2" s="1"/>
  <c r="G49" i="1"/>
  <c r="K1227" i="2"/>
  <c r="G1666" i="2"/>
  <c r="S90" i="1"/>
  <c r="S92" i="1" s="1"/>
  <c r="M5295" i="2"/>
  <c r="L2890" i="2"/>
  <c r="L3076" i="2"/>
  <c r="J1703" i="2"/>
  <c r="J1707" i="2" s="1"/>
  <c r="E79" i="1"/>
  <c r="Q110" i="1"/>
  <c r="Q112" i="1" s="1"/>
  <c r="L106" i="2"/>
  <c r="L105" i="2" s="1"/>
  <c r="L316" i="2"/>
  <c r="Z37" i="1"/>
  <c r="M40" i="1"/>
  <c r="M42" i="1" s="1"/>
  <c r="T1242" i="2"/>
  <c r="T1279" i="2" s="1"/>
  <c r="T1283" i="2" s="1"/>
  <c r="AB1491" i="2"/>
  <c r="AB1495" i="2" s="1"/>
  <c r="W69" i="1"/>
  <c r="W59" i="1" s="1"/>
  <c r="S1242" i="2"/>
  <c r="S1279" i="2" s="1"/>
  <c r="S1283" i="2" s="1"/>
  <c r="L5289" i="2"/>
  <c r="L5277" i="2"/>
  <c r="M2848" i="2"/>
  <c r="AA5281" i="2"/>
  <c r="AA5293" i="2"/>
  <c r="AA5292" i="2" s="1"/>
  <c r="AA2849" i="2"/>
  <c r="AA5280" i="2" s="1"/>
  <c r="V5339" i="2"/>
  <c r="V5327" i="2"/>
  <c r="V2883" i="2"/>
  <c r="V5326" i="2" s="1"/>
  <c r="K2890" i="2"/>
  <c r="K3076" i="2"/>
  <c r="K5269" i="2"/>
  <c r="AE3027" i="2"/>
  <c r="AF1375" i="2"/>
  <c r="O5262" i="2"/>
  <c r="S5355" i="2"/>
  <c r="AE5355" i="2" s="1"/>
  <c r="AE2900" i="2"/>
  <c r="S5392" i="2"/>
  <c r="S5391" i="2" s="1"/>
  <c r="S2936" i="2"/>
  <c r="M3127" i="2"/>
  <c r="M3131" i="2" s="1"/>
  <c r="M2941" i="2"/>
  <c r="J4068" i="2"/>
  <c r="J4072" i="2" s="1"/>
  <c r="E181" i="1"/>
  <c r="AB5346" i="2"/>
  <c r="AB5334" i="2"/>
  <c r="L3046" i="2"/>
  <c r="L2860" i="2"/>
  <c r="AD5308" i="2"/>
  <c r="AD2863" i="2"/>
  <c r="K3111" i="2"/>
  <c r="K2925" i="2"/>
  <c r="L3120" i="2"/>
  <c r="L2934" i="2"/>
  <c r="M5301" i="2"/>
  <c r="AE2835" i="2"/>
  <c r="I5263" i="2"/>
  <c r="I2831" i="2"/>
  <c r="AC5303" i="2"/>
  <c r="AC2859" i="2"/>
  <c r="L3108" i="2"/>
  <c r="L2922" i="2"/>
  <c r="L2937" i="2"/>
  <c r="L3123" i="2"/>
  <c r="S3096" i="2"/>
  <c r="S3133" i="2" s="1"/>
  <c r="S3137" i="2" s="1"/>
  <c r="AB5385" i="2"/>
  <c r="AE5277" i="2"/>
  <c r="Y5263" i="2"/>
  <c r="Y2831" i="2"/>
  <c r="J5347" i="2"/>
  <c r="J5335" i="2"/>
  <c r="AB5351" i="2"/>
  <c r="AE5351" i="2" s="1"/>
  <c r="AB2894" i="2"/>
  <c r="T5389" i="2"/>
  <c r="T5388" i="2" s="1"/>
  <c r="T2933" i="2"/>
  <c r="O2944" i="2"/>
  <c r="O2946" i="2" s="1"/>
  <c r="O2950" i="2" s="1"/>
  <c r="T4255" i="2"/>
  <c r="T4259" i="2" s="1"/>
  <c r="O191" i="1"/>
  <c r="O171" i="1" s="1"/>
  <c r="AC4816" i="2"/>
  <c r="AC4820" i="2" s="1"/>
  <c r="X221" i="1"/>
  <c r="AE3859" i="2"/>
  <c r="I3844" i="2"/>
  <c r="V3694" i="2"/>
  <c r="V3698" i="2" s="1"/>
  <c r="Q161" i="1"/>
  <c r="Q162" i="1" s="1"/>
  <c r="Q164" i="1" s="1"/>
  <c r="N169" i="1"/>
  <c r="N182" i="1"/>
  <c r="N184" i="1" s="1"/>
  <c r="V3881" i="2"/>
  <c r="L3766" i="2"/>
  <c r="L3829" i="2"/>
  <c r="L202" i="1"/>
  <c r="L204" i="1" s="1"/>
  <c r="AE4966" i="2"/>
  <c r="AF4966" i="2" s="1"/>
  <c r="O202" i="1"/>
  <c r="O204" i="1" s="1"/>
  <c r="C171" i="4"/>
  <c r="F168" i="4"/>
  <c r="M168" i="4"/>
  <c r="M25" i="4"/>
  <c r="P25" i="4" s="1"/>
  <c r="F25" i="4"/>
  <c r="Q25" i="4" s="1"/>
  <c r="L35" i="6"/>
  <c r="M16" i="6"/>
  <c r="P16" i="6" s="1"/>
  <c r="F16" i="6"/>
  <c r="Q16" i="6" s="1"/>
  <c r="Q79" i="6"/>
  <c r="K124" i="2"/>
  <c r="R166" i="2"/>
  <c r="K856" i="2"/>
  <c r="K860" i="2" s="1"/>
  <c r="F39" i="1"/>
  <c r="F40" i="1" s="1"/>
  <c r="F42" i="1" s="1"/>
  <c r="AB172" i="1"/>
  <c r="B174" i="1"/>
  <c r="AB174" i="1" s="1"/>
  <c r="K1030" i="2"/>
  <c r="F47" i="1" s="1"/>
  <c r="M1180" i="2"/>
  <c r="Q2909" i="2"/>
  <c r="Q2946" i="2" s="1"/>
  <c r="Q2950" i="2" s="1"/>
  <c r="AE117" i="2"/>
  <c r="L30" i="1"/>
  <c r="L32" i="1" s="1"/>
  <c r="W19" i="1"/>
  <c r="J219" i="2"/>
  <c r="J5397" i="2" s="1"/>
  <c r="M117" i="1"/>
  <c r="M60" i="1"/>
  <c r="M62" i="1" s="1"/>
  <c r="M1216" i="2"/>
  <c r="M1242" i="2" s="1"/>
  <c r="Y59" i="1"/>
  <c r="L161" i="2"/>
  <c r="L160" i="2" s="1"/>
  <c r="L371" i="2"/>
  <c r="J175" i="2"/>
  <c r="J5353" i="2" s="1"/>
  <c r="N856" i="2"/>
  <c r="O856" i="2"/>
  <c r="O142" i="1"/>
  <c r="O144" i="1" s="1"/>
  <c r="O129" i="1"/>
  <c r="AE2722" i="2"/>
  <c r="AF2722" i="2" s="1"/>
  <c r="J5153" i="2"/>
  <c r="J5190" i="2" s="1"/>
  <c r="J5194" i="2" s="1"/>
  <c r="AE5323" i="2"/>
  <c r="T5294" i="2"/>
  <c r="AE5294" i="2" s="1"/>
  <c r="AE116" i="2"/>
  <c r="J30" i="1"/>
  <c r="J32" i="1" s="1"/>
  <c r="P84" i="2"/>
  <c r="P5272" i="2"/>
  <c r="P5262" i="2" s="1"/>
  <c r="S5346" i="2"/>
  <c r="S5334" i="2"/>
  <c r="AE2891" i="2"/>
  <c r="AE1175" i="2"/>
  <c r="S5377" i="2"/>
  <c r="S2921" i="2"/>
  <c r="AE2922" i="2"/>
  <c r="S124" i="2"/>
  <c r="S5303" i="2"/>
  <c r="AE1180" i="2"/>
  <c r="X84" i="2"/>
  <c r="I59" i="1"/>
  <c r="W84" i="2"/>
  <c r="U5292" i="2"/>
  <c r="D40" i="1"/>
  <c r="D42" i="1" s="1"/>
  <c r="V1242" i="2"/>
  <c r="V1279" i="2" s="1"/>
  <c r="V1283" i="2" s="1"/>
  <c r="AE382" i="2"/>
  <c r="AE397" i="2" s="1"/>
  <c r="M110" i="1"/>
  <c r="M112" i="1" s="1"/>
  <c r="L110" i="1"/>
  <c r="L112" i="1" s="1"/>
  <c r="I100" i="1"/>
  <c r="I102" i="1" s="1"/>
  <c r="AE164" i="2"/>
  <c r="Z79" i="1"/>
  <c r="AA79" i="1" s="1"/>
  <c r="B90" i="1"/>
  <c r="U5331" i="2"/>
  <c r="U5343" i="2"/>
  <c r="K428" i="2"/>
  <c r="K432" i="2" s="1"/>
  <c r="K218" i="2"/>
  <c r="K217" i="2" s="1"/>
  <c r="O5286" i="2"/>
  <c r="J339" i="2"/>
  <c r="J129" i="2"/>
  <c r="P2759" i="2"/>
  <c r="O2759" i="2"/>
  <c r="N2759" i="2"/>
  <c r="R2759" i="2"/>
  <c r="Q2759" i="2"/>
  <c r="J1139" i="2"/>
  <c r="H1428" i="2"/>
  <c r="S70" i="1"/>
  <c r="S72" i="1" s="1"/>
  <c r="O59" i="1"/>
  <c r="O119" i="1" s="1"/>
  <c r="L5294" i="2"/>
  <c r="L3856" i="2"/>
  <c r="T100" i="1"/>
  <c r="T102" i="1" s="1"/>
  <c r="Z5389" i="2"/>
  <c r="Z5388" i="2" s="1"/>
  <c r="Z2933" i="2"/>
  <c r="J1163" i="2"/>
  <c r="O30" i="1"/>
  <c r="O32" i="1" s="1"/>
  <c r="O17" i="1"/>
  <c r="O20" i="1" s="1"/>
  <c r="O22" i="1" s="1"/>
  <c r="V3507" i="2"/>
  <c r="V3511" i="2" s="1"/>
  <c r="Q151" i="1"/>
  <c r="Q152" i="1" s="1"/>
  <c r="Q154" i="1" s="1"/>
  <c r="K1180" i="2"/>
  <c r="R5338" i="2"/>
  <c r="T3320" i="2"/>
  <c r="T3324" i="2" s="1"/>
  <c r="J2865" i="2"/>
  <c r="J5308" i="2" s="1"/>
  <c r="L3794" i="2"/>
  <c r="U5310" i="2"/>
  <c r="AE5310" i="2" s="1"/>
  <c r="AE2867" i="2"/>
  <c r="Q202" i="1"/>
  <c r="Q204" i="1" s="1"/>
  <c r="L5340" i="2"/>
  <c r="L5328" i="2"/>
  <c r="M3829" i="2"/>
  <c r="M2895" i="2"/>
  <c r="F20" i="4"/>
  <c r="M80" i="4"/>
  <c r="P80" i="4" s="1"/>
  <c r="Q81" i="6"/>
  <c r="O3133" i="2"/>
  <c r="O3137" i="2" s="1"/>
  <c r="Q59" i="1"/>
  <c r="Z105" i="2"/>
  <c r="Z5284" i="2"/>
  <c r="Z5283" i="2" s="1"/>
  <c r="AD108" i="2"/>
  <c r="L1489" i="2"/>
  <c r="N1703" i="2"/>
  <c r="N1707" i="2" s="1"/>
  <c r="N1709" i="2" s="1"/>
  <c r="Y5377" i="2"/>
  <c r="Y5376" i="2" s="1"/>
  <c r="Y2921" i="2"/>
  <c r="AC1491" i="2"/>
  <c r="AC1495" i="2" s="1"/>
  <c r="M80" i="1"/>
  <c r="M82" i="1" s="1"/>
  <c r="K3127" i="2"/>
  <c r="K2941" i="2"/>
  <c r="U5358" i="2"/>
  <c r="AE5358" i="2" s="1"/>
  <c r="AE2903" i="2"/>
  <c r="AB5257" i="2"/>
  <c r="AB5256" i="2" s="1"/>
  <c r="AB2825" i="2"/>
  <c r="U5287" i="2"/>
  <c r="U5275" i="2"/>
  <c r="U2843" i="2"/>
  <c r="U5274" i="2" s="1"/>
  <c r="L2845" i="2"/>
  <c r="S5298" i="2"/>
  <c r="S2854" i="2"/>
  <c r="AE2855" i="2"/>
  <c r="AE2854" i="2" s="1"/>
  <c r="S5387" i="2"/>
  <c r="AE5387" i="2" s="1"/>
  <c r="AE2932" i="2"/>
  <c r="M2827" i="2"/>
  <c r="M5258" i="2" s="1"/>
  <c r="I4068" i="2"/>
  <c r="I4072" i="2" s="1"/>
  <c r="D181" i="1"/>
  <c r="J171" i="1"/>
  <c r="J231" i="1" s="1"/>
  <c r="J241" i="1" s="1"/>
  <c r="J4966" i="2"/>
  <c r="J5003" i="2" s="1"/>
  <c r="J5007" i="2" s="1"/>
  <c r="M13" i="4"/>
  <c r="P13" i="4" s="1"/>
  <c r="F13" i="4"/>
  <c r="Q13" i="4" s="1"/>
  <c r="M171" i="5"/>
  <c r="P168" i="5"/>
  <c r="P171" i="5" s="1"/>
  <c r="W30" i="1"/>
  <c r="W32" i="1" s="1"/>
  <c r="AE5278" i="2"/>
  <c r="AE1257" i="2"/>
  <c r="Z1491" i="2"/>
  <c r="Z1495" i="2" s="1"/>
  <c r="AD5339" i="2"/>
  <c r="AD5338" i="2" s="1"/>
  <c r="AD5327" i="2"/>
  <c r="AD2883" i="2"/>
  <c r="AD5326" i="2" s="1"/>
  <c r="I5293" i="2"/>
  <c r="I5292" i="2" s="1"/>
  <c r="P129" i="1"/>
  <c r="J3123" i="2"/>
  <c r="AD5377" i="2"/>
  <c r="AD5376" i="2" s="1"/>
  <c r="AD2921" i="2"/>
  <c r="AE2904" i="2"/>
  <c r="M29" i="6"/>
  <c r="P29" i="6" s="1"/>
  <c r="R2894" i="2"/>
  <c r="K5315" i="2"/>
  <c r="AE3470" i="2"/>
  <c r="AF3470" i="2" s="1"/>
  <c r="J2829" i="2"/>
  <c r="J3015" i="2"/>
  <c r="AC5350" i="2"/>
  <c r="AC5349" i="2" s="1"/>
  <c r="AC2894" i="2"/>
  <c r="P169" i="1"/>
  <c r="P182" i="1"/>
  <c r="P184" i="1" s="1"/>
  <c r="S4816" i="2"/>
  <c r="S4820" i="2" s="1"/>
  <c r="N221" i="1"/>
  <c r="N222" i="1" s="1"/>
  <c r="N224" i="1" s="1"/>
  <c r="T5190" i="2"/>
  <c r="T5194" i="2" s="1"/>
  <c r="O23" i="4"/>
  <c r="L128" i="2"/>
  <c r="J316" i="2"/>
  <c r="J106" i="2"/>
  <c r="J105" i="2" s="1"/>
  <c r="K129" i="2"/>
  <c r="K128" i="2" s="1"/>
  <c r="K339" i="2"/>
  <c r="S5397" i="2"/>
  <c r="AE2942" i="2"/>
  <c r="Y128" i="2"/>
  <c r="Y5307" i="2"/>
  <c r="AC432" i="2"/>
  <c r="AC434" i="2" s="1"/>
  <c r="AC438" i="2" s="1"/>
  <c r="K289" i="2"/>
  <c r="K79" i="2"/>
  <c r="K78" i="2" s="1"/>
  <c r="J131" i="2"/>
  <c r="L608" i="2"/>
  <c r="G27" i="1" s="1"/>
  <c r="M19" i="1"/>
  <c r="K1222" i="2"/>
  <c r="R2341" i="2"/>
  <c r="N2341" i="2"/>
  <c r="Q2130" i="2"/>
  <c r="P2341" i="2"/>
  <c r="O2130" i="2"/>
  <c r="N2130" i="2"/>
  <c r="O2341" i="2"/>
  <c r="R2130" i="2"/>
  <c r="P2130" i="2"/>
  <c r="Q2341" i="2"/>
  <c r="W5334" i="2"/>
  <c r="W5346" i="2"/>
  <c r="AE3050" i="2"/>
  <c r="L1184" i="2"/>
  <c r="V105" i="2"/>
  <c r="V5284" i="2"/>
  <c r="F110" i="1"/>
  <c r="F112" i="1" s="1"/>
  <c r="Y5350" i="2"/>
  <c r="Y5349" i="2" s="1"/>
  <c r="Y2894" i="2"/>
  <c r="AE2874" i="2"/>
  <c r="S5317" i="2"/>
  <c r="AE5317" i="2" s="1"/>
  <c r="S5390" i="2"/>
  <c r="AE5390" i="2" s="1"/>
  <c r="AE2935" i="2"/>
  <c r="N397" i="2"/>
  <c r="N434" i="2" s="1"/>
  <c r="N438" i="2" s="1"/>
  <c r="L125" i="2"/>
  <c r="L124" i="2" s="1"/>
  <c r="L335" i="2"/>
  <c r="R1279" i="2"/>
  <c r="R1283" i="2" s="1"/>
  <c r="R1285" i="2" s="1"/>
  <c r="Q128" i="2"/>
  <c r="Q5309" i="2"/>
  <c r="Q5306" i="2" s="1"/>
  <c r="Q5364" i="2" s="1"/>
  <c r="O70" i="1"/>
  <c r="O72" i="1" s="1"/>
  <c r="O57" i="1"/>
  <c r="K2850" i="2"/>
  <c r="K3036" i="2"/>
  <c r="T5340" i="2"/>
  <c r="AE5340" i="2" s="1"/>
  <c r="T5328" i="2"/>
  <c r="T2883" i="2"/>
  <c r="T5326" i="2" s="1"/>
  <c r="J3076" i="2"/>
  <c r="J2890" i="2"/>
  <c r="S5260" i="2"/>
  <c r="S2828" i="2"/>
  <c r="AE2829" i="2"/>
  <c r="AE2828" i="2" s="1"/>
  <c r="N5306" i="2"/>
  <c r="L5352" i="2"/>
  <c r="Y1242" i="2"/>
  <c r="Y1279" i="2" s="1"/>
  <c r="Y1283" i="2" s="1"/>
  <c r="Y5257" i="2"/>
  <c r="Y5256" i="2" s="1"/>
  <c r="Y2825" i="2"/>
  <c r="Z3096" i="2"/>
  <c r="AA3320" i="2"/>
  <c r="AA3324" i="2" s="1"/>
  <c r="V141" i="1"/>
  <c r="V131" i="1" s="1"/>
  <c r="AD5396" i="2"/>
  <c r="AD5395" i="2" s="1"/>
  <c r="AD2940" i="2"/>
  <c r="R5288" i="2"/>
  <c r="R5276" i="2"/>
  <c r="AE5276" i="2" s="1"/>
  <c r="R2843" i="2"/>
  <c r="R5274" i="2" s="1"/>
  <c r="AE2845" i="2"/>
  <c r="V5260" i="2"/>
  <c r="V5259" i="2" s="1"/>
  <c r="V2828" i="2"/>
  <c r="K5316" i="2"/>
  <c r="Z5345" i="2"/>
  <c r="Z5344" i="2" s="1"/>
  <c r="Z5333" i="2"/>
  <c r="Z2889" i="2"/>
  <c r="Z5332" i="2" s="1"/>
  <c r="M3041" i="2"/>
  <c r="M2855" i="2"/>
  <c r="T5307" i="2"/>
  <c r="T2863" i="2"/>
  <c r="AD2933" i="2"/>
  <c r="AD5389" i="2"/>
  <c r="AD5388" i="2" s="1"/>
  <c r="AF2757" i="2"/>
  <c r="AF2759" i="2" s="1"/>
  <c r="AF2763" i="2" s="1"/>
  <c r="Z5392" i="2"/>
  <c r="Z5391" i="2" s="1"/>
  <c r="Z5399" i="2" s="1"/>
  <c r="L3027" i="2"/>
  <c r="L2841" i="2"/>
  <c r="X129" i="1"/>
  <c r="X132" i="1" s="1"/>
  <c r="X134" i="1" s="1"/>
  <c r="X142" i="1"/>
  <c r="X144" i="1" s="1"/>
  <c r="AE5269" i="2"/>
  <c r="M3036" i="2"/>
  <c r="M2850" i="2"/>
  <c r="M2896" i="2"/>
  <c r="M5351" i="2" s="1"/>
  <c r="M3081" i="2"/>
  <c r="M3108" i="2"/>
  <c r="M2922" i="2"/>
  <c r="Y5389" i="2"/>
  <c r="Y5388" i="2" s="1"/>
  <c r="Y2933" i="2"/>
  <c r="AF3318" i="2"/>
  <c r="AF3320" i="2" s="1"/>
  <c r="AF3324" i="2" s="1"/>
  <c r="U4816" i="2"/>
  <c r="U4820" i="2" s="1"/>
  <c r="P221" i="1"/>
  <c r="P222" i="1" s="1"/>
  <c r="P224" i="1" s="1"/>
  <c r="S5311" i="2"/>
  <c r="AE5311" i="2" s="1"/>
  <c r="AE2868" i="2"/>
  <c r="W5380" i="2"/>
  <c r="W5379" i="2" s="1"/>
  <c r="W2924" i="2"/>
  <c r="X222" i="1"/>
  <c r="X224" i="1" s="1"/>
  <c r="T5396" i="2"/>
  <c r="T5395" i="2" s="1"/>
  <c r="T2940" i="2"/>
  <c r="W3844" i="2"/>
  <c r="W3881" i="2" s="1"/>
  <c r="Y3844" i="2"/>
  <c r="Y3881" i="2" s="1"/>
  <c r="AE4405" i="2"/>
  <c r="AF4405" i="2" s="1"/>
  <c r="L3824" i="2"/>
  <c r="AB4629" i="2"/>
  <c r="AB4633" i="2" s="1"/>
  <c r="W211" i="1"/>
  <c r="W212" i="1" s="1"/>
  <c r="W214" i="1" s="1"/>
  <c r="L3818" i="2"/>
  <c r="Q182" i="1"/>
  <c r="Q184" i="1" s="1"/>
  <c r="Q169" i="1"/>
  <c r="Y171" i="1"/>
  <c r="Y231" i="1" s="1"/>
  <c r="J4442" i="2"/>
  <c r="J4446" i="2" s="1"/>
  <c r="E201" i="1"/>
  <c r="K5003" i="2"/>
  <c r="K5007" i="2" s="1"/>
  <c r="E93" i="4"/>
  <c r="O90" i="4"/>
  <c r="O93" i="4" s="1"/>
  <c r="K78" i="4"/>
  <c r="Q78" i="4" s="1"/>
  <c r="H20" i="4"/>
  <c r="K20" i="4" s="1"/>
  <c r="Q20" i="4" s="1"/>
  <c r="M81" i="4"/>
  <c r="P81" i="4" s="1"/>
  <c r="C23" i="4"/>
  <c r="F81" i="4"/>
  <c r="Q81" i="4" s="1"/>
  <c r="M27" i="6"/>
  <c r="P27" i="6" s="1"/>
  <c r="F27" i="6"/>
  <c r="Q27" i="6" s="1"/>
  <c r="P84" i="4"/>
  <c r="M28" i="4"/>
  <c r="P28" i="4" s="1"/>
  <c r="F28" i="4"/>
  <c r="Q28" i="4" s="1"/>
  <c r="Q19" i="6"/>
  <c r="J608" i="2"/>
  <c r="K82" i="2"/>
  <c r="K81" i="2" s="1"/>
  <c r="V81" i="2"/>
  <c r="AE83" i="2"/>
  <c r="AE81" i="2" s="1"/>
  <c r="H1141" i="2"/>
  <c r="AF1141" i="2"/>
  <c r="P210" i="2"/>
  <c r="P221" i="2" s="1"/>
  <c r="P5389" i="2"/>
  <c r="P5388" i="2" s="1"/>
  <c r="P5399" i="2" s="1"/>
  <c r="AA124" i="2"/>
  <c r="AA5303" i="2"/>
  <c r="AA5302" i="2" s="1"/>
  <c r="I124" i="2"/>
  <c r="K161" i="2"/>
  <c r="K160" i="2" s="1"/>
  <c r="K371" i="2"/>
  <c r="AE5354" i="2"/>
  <c r="R5395" i="2"/>
  <c r="J5337" i="2"/>
  <c r="J5325" i="2"/>
  <c r="AE110" i="2"/>
  <c r="AC128" i="2"/>
  <c r="AC186" i="2" s="1"/>
  <c r="AC223" i="2" s="1"/>
  <c r="AC227" i="2" s="1"/>
  <c r="AC5307" i="2"/>
  <c r="T171" i="2"/>
  <c r="AE172" i="2"/>
  <c r="AE171" i="2" s="1"/>
  <c r="T5350" i="2"/>
  <c r="T5349" i="2" s="1"/>
  <c r="G1136" i="2"/>
  <c r="H1137" i="2"/>
  <c r="H1136" i="2" s="1"/>
  <c r="AF1137" i="2"/>
  <c r="AF1136" i="2" s="1"/>
  <c r="I57" i="1"/>
  <c r="AF1666" i="2"/>
  <c r="Z2126" i="2"/>
  <c r="Z2130" i="2" s="1"/>
  <c r="U99" i="1"/>
  <c r="U100" i="1" s="1"/>
  <c r="U102" i="1" s="1"/>
  <c r="V5296" i="2"/>
  <c r="AE2853" i="2"/>
  <c r="L3507" i="2"/>
  <c r="L3511" i="2" s="1"/>
  <c r="G151" i="1"/>
  <c r="G152" i="1" s="1"/>
  <c r="G154" i="1" s="1"/>
  <c r="AF1223" i="2"/>
  <c r="AF1222" i="2" s="1"/>
  <c r="H1223" i="2"/>
  <c r="H1222" i="2" s="1"/>
  <c r="G1222" i="2"/>
  <c r="H1878" i="2"/>
  <c r="K5390" i="2"/>
  <c r="J202" i="2"/>
  <c r="J201" i="2" s="1"/>
  <c r="AF1184" i="2"/>
  <c r="G1454" i="2"/>
  <c r="G1491" i="2" s="1"/>
  <c r="G1495" i="2" s="1"/>
  <c r="AB1242" i="2"/>
  <c r="Y221" i="2"/>
  <c r="R80" i="1"/>
  <c r="R82" i="1" s="1"/>
  <c r="K5290" i="2"/>
  <c r="K5278" i="2"/>
  <c r="AB5340" i="2"/>
  <c r="AB5328" i="2"/>
  <c r="AB2883" i="2"/>
  <c r="AB5326" i="2" s="1"/>
  <c r="AB5263" i="2"/>
  <c r="AB2831" i="2"/>
  <c r="K5270" i="2"/>
  <c r="K5282" i="2"/>
  <c r="K5300" i="2"/>
  <c r="X5293" i="2"/>
  <c r="X5292" i="2" s="1"/>
  <c r="X5281" i="2"/>
  <c r="X2849" i="2"/>
  <c r="X5280" i="2" s="1"/>
  <c r="K5153" i="2"/>
  <c r="K5190" i="2" s="1"/>
  <c r="K5194" i="2" s="1"/>
  <c r="V5312" i="2"/>
  <c r="AE5312" i="2" s="1"/>
  <c r="AE2869" i="2"/>
  <c r="Z3320" i="2"/>
  <c r="Z3324" i="2" s="1"/>
  <c r="U141" i="1"/>
  <c r="U131" i="1" s="1"/>
  <c r="I5307" i="2"/>
  <c r="I2863" i="2"/>
  <c r="AD5260" i="2"/>
  <c r="AD5259" i="2" s="1"/>
  <c r="AD2828" i="2"/>
  <c r="T5287" i="2"/>
  <c r="T2843" i="2"/>
  <c r="J2860" i="2"/>
  <c r="J3046" i="2"/>
  <c r="AB2859" i="2"/>
  <c r="AB5303" i="2"/>
  <c r="AB5302" i="2" s="1"/>
  <c r="L5393" i="2"/>
  <c r="V5303" i="2"/>
  <c r="V5302" i="2" s="1"/>
  <c r="V2859" i="2"/>
  <c r="AB5307" i="2"/>
  <c r="AB2863" i="2"/>
  <c r="T5380" i="2"/>
  <c r="T5379" i="2" s="1"/>
  <c r="T2924" i="2"/>
  <c r="K3120" i="2"/>
  <c r="K2934" i="2"/>
  <c r="K5397" i="2"/>
  <c r="AD5287" i="2"/>
  <c r="AD5275" i="2"/>
  <c r="AD2843" i="2"/>
  <c r="AD5274" i="2" s="1"/>
  <c r="Y5260" i="2"/>
  <c r="Y5259" i="2" s="1"/>
  <c r="Y2828" i="2"/>
  <c r="K2886" i="2"/>
  <c r="M5355" i="2"/>
  <c r="AA5350" i="2"/>
  <c r="AA5349" i="2" s="1"/>
  <c r="AA2894" i="2"/>
  <c r="AE5289" i="2"/>
  <c r="M3027" i="2"/>
  <c r="M2841" i="2"/>
  <c r="M5382" i="2"/>
  <c r="AE2826" i="2"/>
  <c r="T182" i="1"/>
  <c r="T184" i="1" s="1"/>
  <c r="T169" i="1"/>
  <c r="AC4068" i="2"/>
  <c r="AC4072" i="2" s="1"/>
  <c r="X181" i="1"/>
  <c r="X4442" i="2"/>
  <c r="X4446" i="2" s="1"/>
  <c r="S201" i="1"/>
  <c r="S202" i="1" s="1"/>
  <c r="S204" i="1" s="1"/>
  <c r="H222" i="1"/>
  <c r="H224" i="1" s="1"/>
  <c r="AE2881" i="2"/>
  <c r="K4816" i="2"/>
  <c r="K4820" i="2" s="1"/>
  <c r="F221" i="1"/>
  <c r="F222" i="1" s="1"/>
  <c r="F224" i="1" s="1"/>
  <c r="U5345" i="2"/>
  <c r="U5344" i="2" s="1"/>
  <c r="U5333" i="2"/>
  <c r="U2889" i="2"/>
  <c r="U5332" i="2" s="1"/>
  <c r="AE5332" i="2" s="1"/>
  <c r="K3824" i="2"/>
  <c r="Y169" i="1"/>
  <c r="Z4255" i="2"/>
  <c r="Z4259" i="2" s="1"/>
  <c r="U191" i="1"/>
  <c r="U192" i="1" s="1"/>
  <c r="U194" i="1" s="1"/>
  <c r="U4442" i="2"/>
  <c r="U4446" i="2" s="1"/>
  <c r="P201" i="1"/>
  <c r="P171" i="1" s="1"/>
  <c r="P202" i="1"/>
  <c r="P204" i="1" s="1"/>
  <c r="T4816" i="2"/>
  <c r="T4820" i="2" s="1"/>
  <c r="O221" i="1"/>
  <c r="O222" i="1" s="1"/>
  <c r="O224" i="1" s="1"/>
  <c r="C119" i="4"/>
  <c r="M116" i="4"/>
  <c r="F116" i="4"/>
  <c r="F119" i="4" s="1"/>
  <c r="Q87" i="4"/>
  <c r="M16" i="5"/>
  <c r="P16" i="5" s="1"/>
  <c r="K16" i="5"/>
  <c r="Q16" i="5" s="1"/>
  <c r="M20" i="5"/>
  <c r="P20" i="5" s="1"/>
  <c r="K20" i="5"/>
  <c r="Q20" i="5" s="1"/>
  <c r="M129" i="2"/>
  <c r="M128" i="2" s="1"/>
  <c r="AB132" i="1"/>
  <c r="B134" i="1"/>
  <c r="AB134" i="1" s="1"/>
  <c r="AB856" i="2"/>
  <c r="AB860" i="2" s="1"/>
  <c r="AF1180" i="2"/>
  <c r="N57" i="1"/>
  <c r="N70" i="1"/>
  <c r="N72" i="1" s="1"/>
  <c r="AE5279" i="2"/>
  <c r="Y5339" i="2"/>
  <c r="Y5338" i="2" s="1"/>
  <c r="Y160" i="2"/>
  <c r="P20" i="1"/>
  <c r="P22" i="1" s="1"/>
  <c r="M70" i="1"/>
  <c r="M72" i="1" s="1"/>
  <c r="Z1703" i="2"/>
  <c r="Z1707" i="2" s="1"/>
  <c r="J79" i="2"/>
  <c r="J78" i="2" s="1"/>
  <c r="J289" i="2"/>
  <c r="K117" i="2"/>
  <c r="K5295" i="2" s="1"/>
  <c r="L82" i="2"/>
  <c r="L81" i="2" s="1"/>
  <c r="L292" i="2"/>
  <c r="AD213" i="2"/>
  <c r="AD221" i="2" s="1"/>
  <c r="P856" i="2"/>
  <c r="W124" i="2"/>
  <c r="W186" i="2" s="1"/>
  <c r="W223" i="2" s="1"/>
  <c r="W227" i="2" s="1"/>
  <c r="W5303" i="2"/>
  <c r="W5302" i="2" s="1"/>
  <c r="I1703" i="2"/>
  <c r="I1707" i="2" s="1"/>
  <c r="W5260" i="2"/>
  <c r="W5259" i="2" s="1"/>
  <c r="W2828" i="2"/>
  <c r="K5393" i="2"/>
  <c r="M4066" i="2"/>
  <c r="B232" i="1"/>
  <c r="P90" i="1"/>
  <c r="P92" i="1" s="1"/>
  <c r="AE127" i="2"/>
  <c r="AC5305" i="2"/>
  <c r="AE5305" i="2" s="1"/>
  <c r="Z5296" i="2"/>
  <c r="X70" i="1"/>
  <c r="X72" i="1" s="1"/>
  <c r="X57" i="1"/>
  <c r="O213" i="2"/>
  <c r="O5392" i="2"/>
  <c r="O5391" i="2" s="1"/>
  <c r="S162" i="1"/>
  <c r="S164" i="1" s="1"/>
  <c r="V201" i="2"/>
  <c r="O5394" i="2"/>
  <c r="O5399" i="2" s="1"/>
  <c r="O221" i="2"/>
  <c r="AE1184" i="2"/>
  <c r="T5291" i="2"/>
  <c r="AE2848" i="2"/>
  <c r="W5293" i="2"/>
  <c r="W5292" i="2" s="1"/>
  <c r="W5281" i="2"/>
  <c r="W2849" i="2"/>
  <c r="W5280" i="2" s="1"/>
  <c r="M3076" i="2"/>
  <c r="M2890" i="2"/>
  <c r="L1257" i="2"/>
  <c r="M1878" i="2"/>
  <c r="H87" i="1" s="1"/>
  <c r="J115" i="2"/>
  <c r="J114" i="2" s="1"/>
  <c r="J325" i="2"/>
  <c r="D57" i="1"/>
  <c r="AE1133" i="2"/>
  <c r="AE94" i="2"/>
  <c r="R5272" i="2"/>
  <c r="H89" i="1"/>
  <c r="AE121" i="2"/>
  <c r="X186" i="2"/>
  <c r="M115" i="2"/>
  <c r="M114" i="2" s="1"/>
  <c r="M325" i="2"/>
  <c r="M100" i="1"/>
  <c r="M102" i="1" s="1"/>
  <c r="M211" i="2"/>
  <c r="M210" i="2" s="1"/>
  <c r="M421" i="2"/>
  <c r="Z89" i="1"/>
  <c r="AA89" i="1" s="1"/>
  <c r="V5257" i="2"/>
  <c r="V5256" i="2" s="1"/>
  <c r="V2825" i="2"/>
  <c r="AA434" i="2"/>
  <c r="AA438" i="2" s="1"/>
  <c r="Z432" i="2"/>
  <c r="Z1277" i="2"/>
  <c r="Z1279" i="2" s="1"/>
  <c r="Z1283" i="2" s="1"/>
  <c r="K2548" i="2"/>
  <c r="K2552" i="2" s="1"/>
  <c r="AE214" i="2"/>
  <c r="AE213" i="2" s="1"/>
  <c r="R213" i="2"/>
  <c r="R221" i="2" s="1"/>
  <c r="AC84" i="2"/>
  <c r="R5286" i="2"/>
  <c r="B57" i="1"/>
  <c r="B70" i="1"/>
  <c r="F1242" i="2"/>
  <c r="F1279" i="2" s="1"/>
  <c r="F1283" i="2" s="1"/>
  <c r="T1491" i="2"/>
  <c r="T1495" i="2" s="1"/>
  <c r="AE152" i="2"/>
  <c r="S5330" i="2"/>
  <c r="AE5330" i="2" s="1"/>
  <c r="AB5270" i="2"/>
  <c r="AE5270" i="2" s="1"/>
  <c r="AB5282" i="2"/>
  <c r="J2866" i="2"/>
  <c r="Y3096" i="2"/>
  <c r="U129" i="1"/>
  <c r="U132" i="1" s="1"/>
  <c r="U134" i="1" s="1"/>
  <c r="N2909" i="2"/>
  <c r="M5285" i="2"/>
  <c r="M5273" i="2"/>
  <c r="AC5380" i="2"/>
  <c r="AC5379" i="2" s="1"/>
  <c r="AC2924" i="2"/>
  <c r="AE409" i="2"/>
  <c r="K19" i="1"/>
  <c r="K20" i="1" s="1"/>
  <c r="K22" i="1" s="1"/>
  <c r="U3507" i="2"/>
  <c r="U3511" i="2" s="1"/>
  <c r="P151" i="1"/>
  <c r="P131" i="1" s="1"/>
  <c r="Z5380" i="2"/>
  <c r="Z5379" i="2" s="1"/>
  <c r="Z2924" i="2"/>
  <c r="L5394" i="2"/>
  <c r="AB5380" i="2"/>
  <c r="AB2924" i="2"/>
  <c r="S3507" i="2"/>
  <c r="S3511" i="2" s="1"/>
  <c r="AC5308" i="2"/>
  <c r="AC2863" i="2"/>
  <c r="J2873" i="2"/>
  <c r="J5316" i="2" s="1"/>
  <c r="K3789" i="2"/>
  <c r="X5396" i="2"/>
  <c r="X5395" i="2" s="1"/>
  <c r="X2940" i="2"/>
  <c r="X2944" i="2" s="1"/>
  <c r="X5337" i="2"/>
  <c r="X5325" i="2"/>
  <c r="M76" i="4"/>
  <c r="P76" i="4" s="1"/>
  <c r="M78" i="4"/>
  <c r="P78" i="4" s="1"/>
  <c r="P88" i="4"/>
  <c r="F28" i="6"/>
  <c r="Q28" i="6" s="1"/>
  <c r="J5336" i="2"/>
  <c r="J5348" i="2"/>
  <c r="V1491" i="2"/>
  <c r="V1495" i="2" s="1"/>
  <c r="AE106" i="2"/>
  <c r="AE105" i="2" s="1"/>
  <c r="R105" i="2"/>
  <c r="R5284" i="2"/>
  <c r="M1160" i="2"/>
  <c r="L59" i="1"/>
  <c r="L119" i="1" s="1"/>
  <c r="L241" i="1" s="1"/>
  <c r="AA186" i="2"/>
  <c r="AA223" i="2" s="1"/>
  <c r="AA227" i="2" s="1"/>
  <c r="L3318" i="2"/>
  <c r="V5333" i="2"/>
  <c r="V2889" i="2"/>
  <c r="V5332" i="2" s="1"/>
  <c r="V5345" i="2"/>
  <c r="V5344" i="2" s="1"/>
  <c r="S5374" i="2"/>
  <c r="AE5374" i="2" s="1"/>
  <c r="AE2919" i="2"/>
  <c r="Z4442" i="2"/>
  <c r="Z4446" i="2" s="1"/>
  <c r="AD5303" i="2"/>
  <c r="AD5302" i="2" s="1"/>
  <c r="AD2859" i="2"/>
  <c r="S5304" i="2"/>
  <c r="AE2861" i="2"/>
  <c r="S2859" i="2"/>
  <c r="L5347" i="2"/>
  <c r="L5335" i="2"/>
  <c r="S5258" i="2"/>
  <c r="AE5258" i="2" s="1"/>
  <c r="AE2827" i="2"/>
  <c r="V5285" i="2"/>
  <c r="V5273" i="2"/>
  <c r="AE5273" i="2" s="1"/>
  <c r="V2840" i="2"/>
  <c r="V5271" i="2" s="1"/>
  <c r="AE5271" i="2" s="1"/>
  <c r="L5359" i="2"/>
  <c r="AC5389" i="2"/>
  <c r="AC5388" i="2" s="1"/>
  <c r="AC2933" i="2"/>
  <c r="J132" i="1"/>
  <c r="J134" i="1" s="1"/>
  <c r="M3694" i="2"/>
  <c r="M3698" i="2" s="1"/>
  <c r="H161" i="1"/>
  <c r="J3859" i="2"/>
  <c r="J3784" i="2"/>
  <c r="J3868" i="2"/>
  <c r="K4629" i="2"/>
  <c r="K4633" i="2" s="1"/>
  <c r="F211" i="1"/>
  <c r="V5350" i="2"/>
  <c r="V5349" i="2" s="1"/>
  <c r="V2894" i="2"/>
  <c r="P71" i="4"/>
  <c r="M24" i="6"/>
  <c r="P24" i="6" s="1"/>
  <c r="F24" i="6"/>
  <c r="Q24" i="6" s="1"/>
  <c r="AE5290" i="2"/>
  <c r="Z198" i="2"/>
  <c r="Z221" i="2" s="1"/>
  <c r="S201" i="2"/>
  <c r="AE202" i="2"/>
  <c r="N59" i="1"/>
  <c r="S5378" i="2"/>
  <c r="AE5378" i="2" s="1"/>
  <c r="AE2923" i="2"/>
  <c r="J5329" i="2"/>
  <c r="J5341" i="2"/>
  <c r="I182" i="1"/>
  <c r="I184" i="1" s="1"/>
  <c r="I169" i="1"/>
  <c r="AB2921" i="2"/>
  <c r="AB5377" i="2"/>
  <c r="AB5376" i="2" s="1"/>
  <c r="E2946" i="2"/>
  <c r="E2950" i="2" s="1"/>
  <c r="Y3694" i="2"/>
  <c r="Y3698" i="2" s="1"/>
  <c r="P5303" i="2"/>
  <c r="P5302" i="2" s="1"/>
  <c r="S5348" i="2"/>
  <c r="AE5348" i="2" s="1"/>
  <c r="S5336" i="2"/>
  <c r="AE5336" i="2" s="1"/>
  <c r="AE2893" i="2"/>
  <c r="W4629" i="2"/>
  <c r="W4633" i="2" s="1"/>
  <c r="X4816" i="2"/>
  <c r="X4820" i="2" s="1"/>
  <c r="M90" i="5"/>
  <c r="Q13" i="5"/>
  <c r="K1139" i="2"/>
  <c r="I131" i="1"/>
  <c r="I132" i="1" s="1"/>
  <c r="I134" i="1" s="1"/>
  <c r="K3041" i="2"/>
  <c r="K2855" i="2"/>
  <c r="AA2831" i="2"/>
  <c r="I5389" i="2"/>
  <c r="I5388" i="2" s="1"/>
  <c r="I2933" i="2"/>
  <c r="T5283" i="2"/>
  <c r="J3070" i="2"/>
  <c r="J2884" i="2"/>
  <c r="W152" i="1"/>
  <c r="W154" i="1" s="1"/>
  <c r="J5342" i="2"/>
  <c r="J5330" i="2"/>
  <c r="N5257" i="2"/>
  <c r="N5256" i="2" s="1"/>
  <c r="AE3829" i="2"/>
  <c r="AE3844" i="2" s="1"/>
  <c r="AC3844" i="2"/>
  <c r="AC3881" i="2" s="1"/>
  <c r="K3859" i="2"/>
  <c r="L222" i="1"/>
  <c r="L224" i="1" s="1"/>
  <c r="L169" i="1"/>
  <c r="Q145" i="3"/>
  <c r="C35" i="3"/>
  <c r="M32" i="3"/>
  <c r="M35" i="3" s="1"/>
  <c r="Q18" i="6"/>
  <c r="AE2894" i="2" l="1"/>
  <c r="Q5401" i="2"/>
  <c r="Q5405" i="2" s="1"/>
  <c r="K3879" i="2"/>
  <c r="I186" i="2"/>
  <c r="I223" i="2" s="1"/>
  <c r="I227" i="2" s="1"/>
  <c r="AE2889" i="2"/>
  <c r="AB5338" i="2"/>
  <c r="F169" i="1"/>
  <c r="AE84" i="2"/>
  <c r="I1279" i="2"/>
  <c r="I1283" i="2" s="1"/>
  <c r="S5379" i="2"/>
  <c r="Z2944" i="2"/>
  <c r="U142" i="1"/>
  <c r="U144" i="1" s="1"/>
  <c r="Y5306" i="2"/>
  <c r="I5262" i="2"/>
  <c r="AE5327" i="2"/>
  <c r="W20" i="1"/>
  <c r="W22" i="1" s="1"/>
  <c r="AE3879" i="2"/>
  <c r="AE3881" i="2" s="1"/>
  <c r="L3131" i="2"/>
  <c r="AE432" i="2"/>
  <c r="AE2840" i="2"/>
  <c r="AE5281" i="2"/>
  <c r="AE5282" i="2"/>
  <c r="AE3694" i="2"/>
  <c r="AE3698" i="2" s="1"/>
  <c r="O5364" i="2"/>
  <c r="N221" i="2"/>
  <c r="AF1139" i="2"/>
  <c r="J1491" i="2"/>
  <c r="J1495" i="2" s="1"/>
  <c r="L645" i="2"/>
  <c r="L649" i="2" s="1"/>
  <c r="I19" i="1"/>
  <c r="I119" i="1" s="1"/>
  <c r="I30" i="1"/>
  <c r="I32" i="1" s="1"/>
  <c r="N171" i="1"/>
  <c r="AE5396" i="2"/>
  <c r="AE5308" i="2"/>
  <c r="AE5280" i="2"/>
  <c r="AE5291" i="2"/>
  <c r="AB5306" i="2"/>
  <c r="G1242" i="2"/>
  <c r="G1279" i="2" s="1"/>
  <c r="G1283" i="2" s="1"/>
  <c r="T186" i="2"/>
  <c r="AE5288" i="2"/>
  <c r="Q186" i="2"/>
  <c r="R2909" i="2"/>
  <c r="R2946" i="2" s="1"/>
  <c r="R2950" i="2" s="1"/>
  <c r="U5286" i="2"/>
  <c r="L1277" i="2"/>
  <c r="Z186" i="2"/>
  <c r="Z223" i="2" s="1"/>
  <c r="Z227" i="2" s="1"/>
  <c r="AE5347" i="2"/>
  <c r="G50" i="1"/>
  <c r="G52" i="1" s="1"/>
  <c r="AE5331" i="2"/>
  <c r="V59" i="1"/>
  <c r="V119" i="1" s="1"/>
  <c r="AE5325" i="2"/>
  <c r="I20" i="1"/>
  <c r="I22" i="1" s="1"/>
  <c r="Z69" i="1"/>
  <c r="AA69" i="1" s="1"/>
  <c r="J1242" i="2"/>
  <c r="H131" i="1"/>
  <c r="Q131" i="1"/>
  <c r="AE2936" i="2"/>
  <c r="AE2883" i="2"/>
  <c r="S186" i="2"/>
  <c r="AF1915" i="2"/>
  <c r="AF1919" i="2" s="1"/>
  <c r="AE3096" i="2"/>
  <c r="AE3133" i="2" s="1"/>
  <c r="AE3137" i="2" s="1"/>
  <c r="M201" i="2"/>
  <c r="O192" i="1"/>
  <c r="O194" i="1" s="1"/>
  <c r="V2909" i="2"/>
  <c r="J3879" i="2"/>
  <c r="AB5379" i="2"/>
  <c r="M432" i="2"/>
  <c r="M1915" i="2"/>
  <c r="M1919" i="2" s="1"/>
  <c r="AD5306" i="2"/>
  <c r="AD5286" i="2"/>
  <c r="T5286" i="2"/>
  <c r="T5399" i="2"/>
  <c r="AE5328" i="2"/>
  <c r="Y2909" i="2"/>
  <c r="V186" i="2"/>
  <c r="AC5302" i="2"/>
  <c r="X223" i="2"/>
  <c r="X227" i="2" s="1"/>
  <c r="AE5333" i="2"/>
  <c r="AE5337" i="2"/>
  <c r="Q116" i="4"/>
  <c r="U5349" i="2"/>
  <c r="Q171" i="1"/>
  <c r="AE1277" i="2"/>
  <c r="L117" i="1"/>
  <c r="L120" i="1" s="1"/>
  <c r="L122" i="1" s="1"/>
  <c r="S119" i="1"/>
  <c r="AF1216" i="2"/>
  <c r="AF1242" i="2" s="1"/>
  <c r="J397" i="2"/>
  <c r="J434" i="2" s="1"/>
  <c r="J438" i="2" s="1"/>
  <c r="L432" i="2"/>
  <c r="AE5342" i="2"/>
  <c r="AB186" i="2"/>
  <c r="Y186" i="2"/>
  <c r="AB5286" i="2"/>
  <c r="J4629" i="2"/>
  <c r="J4633" i="2" s="1"/>
  <c r="O231" i="1"/>
  <c r="O241" i="1" s="1"/>
  <c r="O172" i="1"/>
  <c r="O174" i="1" s="1"/>
  <c r="AF3879" i="2"/>
  <c r="AF1277" i="2"/>
  <c r="P231" i="1"/>
  <c r="P241" i="1" s="1"/>
  <c r="P5364" i="2"/>
  <c r="P5401" i="2" s="1"/>
  <c r="P5405" i="2" s="1"/>
  <c r="AE434" i="2"/>
  <c r="AE438" i="2" s="1"/>
  <c r="AF432" i="2"/>
  <c r="AF3131" i="2"/>
  <c r="AB67" i="1"/>
  <c r="AA67" i="1"/>
  <c r="AA70" i="1" s="1"/>
  <c r="AA72" i="1" s="1"/>
  <c r="M5377" i="2"/>
  <c r="M5376" i="2" s="1"/>
  <c r="M2921" i="2"/>
  <c r="M5293" i="2"/>
  <c r="M5292" i="2" s="1"/>
  <c r="M5281" i="2"/>
  <c r="M2849" i="2"/>
  <c r="M5280" i="2" s="1"/>
  <c r="P229" i="1"/>
  <c r="P172" i="1"/>
  <c r="P174" i="1" s="1"/>
  <c r="M20" i="4"/>
  <c r="P20" i="4" s="1"/>
  <c r="Q2763" i="2"/>
  <c r="P2763" i="2"/>
  <c r="O2763" i="2"/>
  <c r="N2763" i="2"/>
  <c r="R2763" i="2"/>
  <c r="L3844" i="2"/>
  <c r="L3881" i="2" s="1"/>
  <c r="Z2909" i="2"/>
  <c r="Z2946" i="2" s="1"/>
  <c r="Z2950" i="2" s="1"/>
  <c r="S5262" i="2"/>
  <c r="AE5263" i="2"/>
  <c r="V223" i="2"/>
  <c r="V227" i="2" s="1"/>
  <c r="AE5303" i="2"/>
  <c r="R5302" i="2"/>
  <c r="M27" i="4"/>
  <c r="P27" i="4" s="1"/>
  <c r="F27" i="4"/>
  <c r="Q27" i="4" s="1"/>
  <c r="J5396" i="2"/>
  <c r="J5395" i="2" s="1"/>
  <c r="J2940" i="2"/>
  <c r="Q19" i="1"/>
  <c r="Q20" i="1" s="1"/>
  <c r="Q22" i="1" s="1"/>
  <c r="Q30" i="1"/>
  <c r="Q32" i="1" s="1"/>
  <c r="AE201" i="2"/>
  <c r="AE5284" i="2"/>
  <c r="AE5283" i="2" s="1"/>
  <c r="R5283" i="2"/>
  <c r="AB70" i="1"/>
  <c r="B72" i="1"/>
  <c r="AE5287" i="2"/>
  <c r="AE5286" i="2" s="1"/>
  <c r="AE5272" i="2"/>
  <c r="M5345" i="2"/>
  <c r="M5344" i="2" s="1"/>
  <c r="M5333" i="2"/>
  <c r="M2889" i="2"/>
  <c r="M5332" i="2" s="1"/>
  <c r="O223" i="2"/>
  <c r="O227" i="2" s="1"/>
  <c r="AA2909" i="2"/>
  <c r="I5306" i="2"/>
  <c r="Q229" i="1"/>
  <c r="Q172" i="1"/>
  <c r="Q174" i="1" s="1"/>
  <c r="AE3320" i="2"/>
  <c r="AE3324" i="2" s="1"/>
  <c r="L5284" i="2"/>
  <c r="L5283" i="2" s="1"/>
  <c r="L5272" i="2"/>
  <c r="L2840" i="2"/>
  <c r="L5271" i="2" s="1"/>
  <c r="AE2759" i="2"/>
  <c r="AE2763" i="2" s="1"/>
  <c r="T5306" i="2"/>
  <c r="J5345" i="2"/>
  <c r="J5344" i="2" s="1"/>
  <c r="J5333" i="2"/>
  <c r="J2889" i="2"/>
  <c r="J5332" i="2" s="1"/>
  <c r="AE5397" i="2"/>
  <c r="AC2909" i="2"/>
  <c r="X169" i="1"/>
  <c r="AE5275" i="2"/>
  <c r="M5350" i="2"/>
  <c r="M5349" i="2" s="1"/>
  <c r="M2894" i="2"/>
  <c r="AE2921" i="2"/>
  <c r="O132" i="1"/>
  <c r="O134" i="1" s="1"/>
  <c r="L5377" i="2"/>
  <c r="L5376" i="2" s="1"/>
  <c r="L2921" i="2"/>
  <c r="L5389" i="2"/>
  <c r="L5388" i="2" s="1"/>
  <c r="L2933" i="2"/>
  <c r="L5303" i="2"/>
  <c r="L5302" i="2" s="1"/>
  <c r="L2859" i="2"/>
  <c r="E171" i="1"/>
  <c r="AF1704" i="2"/>
  <c r="G1703" i="2"/>
  <c r="G1707" i="2" s="1"/>
  <c r="AB3133" i="2"/>
  <c r="AB3137" i="2" s="1"/>
  <c r="V5306" i="2"/>
  <c r="L2924" i="2"/>
  <c r="M221" i="2"/>
  <c r="W5306" i="2"/>
  <c r="L186" i="2"/>
  <c r="L223" i="2" s="1"/>
  <c r="L227" i="2" s="1"/>
  <c r="S131" i="1"/>
  <c r="S132" i="1" s="1"/>
  <c r="S134" i="1" s="1"/>
  <c r="U171" i="1"/>
  <c r="U231" i="1" s="1"/>
  <c r="V169" i="1"/>
  <c r="AB5344" i="2"/>
  <c r="AE5345" i="2"/>
  <c r="J5392" i="2"/>
  <c r="J5391" i="2" s="1"/>
  <c r="J2936" i="2"/>
  <c r="L5339" i="2"/>
  <c r="L5338" i="2" s="1"/>
  <c r="L5327" i="2"/>
  <c r="L2883" i="2"/>
  <c r="L5326" i="2" s="1"/>
  <c r="U59" i="1"/>
  <c r="U119" i="1" s="1"/>
  <c r="L5307" i="2"/>
  <c r="L2863" i="2"/>
  <c r="M5263" i="2"/>
  <c r="M2831" i="2"/>
  <c r="L5275" i="2"/>
  <c r="L2843" i="2"/>
  <c r="L5274" i="2" s="1"/>
  <c r="L5287" i="2"/>
  <c r="W132" i="1"/>
  <c r="W134" i="1" s="1"/>
  <c r="Y3133" i="2"/>
  <c r="Y3137" i="2" s="1"/>
  <c r="J5272" i="2"/>
  <c r="J5284" i="2"/>
  <c r="J5283" i="2" s="1"/>
  <c r="J2840" i="2"/>
  <c r="J5271" i="2" s="1"/>
  <c r="X5262" i="2"/>
  <c r="K93" i="5"/>
  <c r="Q93" i="5" s="1"/>
  <c r="Q90" i="5"/>
  <c r="M90" i="4"/>
  <c r="C93" i="4"/>
  <c r="F90" i="4"/>
  <c r="F93" i="4" s="1"/>
  <c r="J5257" i="2"/>
  <c r="J5256" i="2" s="1"/>
  <c r="J2825" i="2"/>
  <c r="S2909" i="2"/>
  <c r="J3131" i="2"/>
  <c r="R5306" i="2"/>
  <c r="J1279" i="2"/>
  <c r="J1283" i="2" s="1"/>
  <c r="F57" i="1"/>
  <c r="F70" i="1"/>
  <c r="F72" i="1" s="1"/>
  <c r="H30" i="1"/>
  <c r="H32" i="1" s="1"/>
  <c r="H17" i="1"/>
  <c r="H20" i="1" s="1"/>
  <c r="H22" i="1" s="1"/>
  <c r="Q22" i="4"/>
  <c r="J232" i="1"/>
  <c r="J234" i="1" s="1"/>
  <c r="AF4629" i="2"/>
  <c r="AF4633" i="2" s="1"/>
  <c r="AE5343" i="2"/>
  <c r="V5286" i="2"/>
  <c r="K5350" i="2"/>
  <c r="K5349" i="2" s="1"/>
  <c r="K2894" i="2"/>
  <c r="H59" i="1"/>
  <c r="H119" i="1" s="1"/>
  <c r="L1242" i="2"/>
  <c r="L1279" i="2" s="1"/>
  <c r="L1283" i="2" s="1"/>
  <c r="AC3133" i="2"/>
  <c r="AC3137" i="2" s="1"/>
  <c r="AF856" i="2"/>
  <c r="AF860" i="2" s="1"/>
  <c r="Q223" i="2"/>
  <c r="Q227" i="2" s="1"/>
  <c r="Q119" i="4"/>
  <c r="AA5262" i="2"/>
  <c r="D119" i="1"/>
  <c r="Z5306" i="2"/>
  <c r="AE3507" i="2"/>
  <c r="AE3511" i="2" s="1"/>
  <c r="Q231" i="1"/>
  <c r="AD2909" i="2"/>
  <c r="N2946" i="2"/>
  <c r="N2950" i="2" s="1"/>
  <c r="K397" i="2"/>
  <c r="J3694" i="2"/>
  <c r="J3698" i="2" s="1"/>
  <c r="AD186" i="2"/>
  <c r="AD223" i="2" s="1"/>
  <c r="AD227" i="2" s="1"/>
  <c r="H35" i="5"/>
  <c r="K32" i="5"/>
  <c r="L5346" i="2"/>
  <c r="L5334" i="2"/>
  <c r="AE5380" i="2"/>
  <c r="N19" i="1"/>
  <c r="N119" i="1" s="1"/>
  <c r="N30" i="1"/>
  <c r="N32" i="1" s="1"/>
  <c r="M397" i="2"/>
  <c r="M434" i="2" s="1"/>
  <c r="M438" i="2" s="1"/>
  <c r="T5338" i="2"/>
  <c r="P32" i="3"/>
  <c r="P35" i="3" s="1"/>
  <c r="M231" i="1"/>
  <c r="H162" i="1"/>
  <c r="H164" i="1" s="1"/>
  <c r="R142" i="1"/>
  <c r="R144" i="1" s="1"/>
  <c r="N186" i="2"/>
  <c r="N223" i="2" s="1"/>
  <c r="N227" i="2" s="1"/>
  <c r="P60" i="1"/>
  <c r="P62" i="1" s="1"/>
  <c r="C35" i="5"/>
  <c r="M32" i="5"/>
  <c r="F32" i="5"/>
  <c r="F35" i="5" s="1"/>
  <c r="U5262" i="2"/>
  <c r="M5392" i="2"/>
  <c r="M5391" i="2" s="1"/>
  <c r="M2936" i="2"/>
  <c r="AE2859" i="2"/>
  <c r="E80" i="1"/>
  <c r="E82" i="1" s="1"/>
  <c r="K70" i="1"/>
  <c r="K72" i="1" s="1"/>
  <c r="K57" i="1"/>
  <c r="AE5393" i="2"/>
  <c r="K80" i="1"/>
  <c r="K82" i="1" s="1"/>
  <c r="AA2944" i="2"/>
  <c r="AA2946" i="2" s="1"/>
  <c r="AA2950" i="2" s="1"/>
  <c r="AA5344" i="2"/>
  <c r="AF1067" i="2"/>
  <c r="AF1071" i="2" s="1"/>
  <c r="K4442" i="2"/>
  <c r="K4446" i="2" s="1"/>
  <c r="J171" i="2"/>
  <c r="I231" i="1"/>
  <c r="M5257" i="2"/>
  <c r="M5256" i="2" s="1"/>
  <c r="M2825" i="2"/>
  <c r="T129" i="1"/>
  <c r="T142" i="1"/>
  <c r="T144" i="1" s="1"/>
  <c r="Z5286" i="2"/>
  <c r="M5380" i="2"/>
  <c r="M5379" i="2" s="1"/>
  <c r="M2924" i="2"/>
  <c r="J5263" i="2"/>
  <c r="J2831" i="2"/>
  <c r="L5257" i="2"/>
  <c r="L5256" i="2" s="1"/>
  <c r="L2825" i="2"/>
  <c r="J57" i="1"/>
  <c r="J70" i="1"/>
  <c r="J72" i="1" s="1"/>
  <c r="Y19" i="1"/>
  <c r="Y20" i="1" s="1"/>
  <c r="Y22" i="1" s="1"/>
  <c r="Y30" i="1"/>
  <c r="Y32" i="1" s="1"/>
  <c r="AB5349" i="2"/>
  <c r="K5257" i="2"/>
  <c r="K5256" i="2" s="1"/>
  <c r="K2825" i="2"/>
  <c r="H1139" i="2"/>
  <c r="B241" i="1"/>
  <c r="AF1703" i="2"/>
  <c r="AF1707" i="2" s="1"/>
  <c r="J4255" i="2"/>
  <c r="J4259" i="2" s="1"/>
  <c r="G37" i="1"/>
  <c r="G40" i="1" s="1"/>
  <c r="G42" i="1" s="1"/>
  <c r="L856" i="2"/>
  <c r="L860" i="2" s="1"/>
  <c r="M1703" i="2"/>
  <c r="M1707" i="2" s="1"/>
  <c r="Q17" i="6"/>
  <c r="AF4255" i="2"/>
  <c r="AF4259" i="2" s="1"/>
  <c r="AE4442" i="2"/>
  <c r="AE4446" i="2" s="1"/>
  <c r="D192" i="1"/>
  <c r="D194" i="1" s="1"/>
  <c r="D169" i="1"/>
  <c r="M3507" i="2"/>
  <c r="M3511" i="2" s="1"/>
  <c r="M5389" i="2"/>
  <c r="M5388" i="2" s="1"/>
  <c r="M2933" i="2"/>
  <c r="AF2548" i="2"/>
  <c r="AF2552" i="2" s="1"/>
  <c r="H70" i="1"/>
  <c r="H72" i="1" s="1"/>
  <c r="AC5338" i="2"/>
  <c r="V142" i="1"/>
  <c r="V144" i="1" s="1"/>
  <c r="AE114" i="2"/>
  <c r="S2944" i="2"/>
  <c r="S2946" i="2" s="1"/>
  <c r="S2950" i="2" s="1"/>
  <c r="J5339" i="2"/>
  <c r="J5338" i="2" s="1"/>
  <c r="J5327" i="2"/>
  <c r="J2883" i="2"/>
  <c r="J5326" i="2" s="1"/>
  <c r="T229" i="1"/>
  <c r="T172" i="1"/>
  <c r="T174" i="1" s="1"/>
  <c r="AE5395" i="2"/>
  <c r="S5259" i="2"/>
  <c r="AE5260" i="2"/>
  <c r="AE5259" i="2" s="1"/>
  <c r="O117" i="1"/>
  <c r="O120" i="1" s="1"/>
  <c r="O122" i="1" s="1"/>
  <c r="O60" i="1"/>
  <c r="O62" i="1" s="1"/>
  <c r="P132" i="1"/>
  <c r="P134" i="1" s="1"/>
  <c r="K3131" i="2"/>
  <c r="K434" i="2"/>
  <c r="K438" i="2" s="1"/>
  <c r="L5392" i="2"/>
  <c r="L5391" i="2" s="1"/>
  <c r="L2936" i="2"/>
  <c r="V117" i="1"/>
  <c r="V120" i="1" s="1"/>
  <c r="V122" i="1" s="1"/>
  <c r="V60" i="1"/>
  <c r="V62" i="1" s="1"/>
  <c r="G169" i="1"/>
  <c r="C77" i="1"/>
  <c r="C80" i="1" s="1"/>
  <c r="C82" i="1" s="1"/>
  <c r="H1703" i="2"/>
  <c r="H1707" i="2" s="1"/>
  <c r="V5399" i="2"/>
  <c r="R117" i="1"/>
  <c r="R120" i="1" s="1"/>
  <c r="R122" i="1" s="1"/>
  <c r="R60" i="1"/>
  <c r="R62" i="1" s="1"/>
  <c r="J3096" i="2"/>
  <c r="M5260" i="2"/>
  <c r="M5259" i="2" s="1"/>
  <c r="J5281" i="2"/>
  <c r="J5293" i="2"/>
  <c r="J5292" i="2" s="1"/>
  <c r="J2849" i="2"/>
  <c r="J5280" i="2" s="1"/>
  <c r="AE5346" i="2"/>
  <c r="U5399" i="2"/>
  <c r="AE5392" i="2"/>
  <c r="AE5391" i="2" s="1"/>
  <c r="E35" i="5"/>
  <c r="O32" i="5"/>
  <c r="O35" i="5" s="1"/>
  <c r="H229" i="1"/>
  <c r="H132" i="1"/>
  <c r="H134" i="1" s="1"/>
  <c r="Y70" i="1"/>
  <c r="Y72" i="1" s="1"/>
  <c r="Y57" i="1"/>
  <c r="H35" i="6"/>
  <c r="K32" i="6"/>
  <c r="AF4442" i="2"/>
  <c r="AF4446" i="2" s="1"/>
  <c r="H57" i="1"/>
  <c r="J5377" i="2"/>
  <c r="J5376" i="2" s="1"/>
  <c r="J2921" i="2"/>
  <c r="N20" i="1"/>
  <c r="N22" i="1" s="1"/>
  <c r="AB223" i="2"/>
  <c r="AB227" i="2" s="1"/>
  <c r="AE2940" i="2"/>
  <c r="L3320" i="2"/>
  <c r="L3324" i="2" s="1"/>
  <c r="G141" i="1"/>
  <c r="G131" i="1" s="1"/>
  <c r="K5298" i="2"/>
  <c r="K5297" i="2" s="1"/>
  <c r="K2854" i="2"/>
  <c r="I229" i="1"/>
  <c r="I172" i="1"/>
  <c r="I174" i="1" s="1"/>
  <c r="J5309" i="2"/>
  <c r="B117" i="1"/>
  <c r="B60" i="1"/>
  <c r="B62" i="1" s="1"/>
  <c r="AB232" i="1"/>
  <c r="B234" i="1"/>
  <c r="AB234" i="1" s="1"/>
  <c r="N117" i="1"/>
  <c r="N60" i="1"/>
  <c r="N62" i="1" s="1"/>
  <c r="Y229" i="1"/>
  <c r="Y172" i="1"/>
  <c r="Y174" i="1" s="1"/>
  <c r="X171" i="1"/>
  <c r="X231" i="1" s="1"/>
  <c r="X241" i="1" s="1"/>
  <c r="X182" i="1"/>
  <c r="X184" i="1" s="1"/>
  <c r="M5284" i="2"/>
  <c r="M5283" i="2" s="1"/>
  <c r="M5272" i="2"/>
  <c r="M2840" i="2"/>
  <c r="M5271" i="2" s="1"/>
  <c r="Y223" i="2"/>
  <c r="Y227" i="2" s="1"/>
  <c r="AC5306" i="2"/>
  <c r="E27" i="1"/>
  <c r="J645" i="2"/>
  <c r="J649" i="2" s="1"/>
  <c r="M23" i="4"/>
  <c r="P23" i="4" s="1"/>
  <c r="F23" i="4"/>
  <c r="Q23" i="4" s="1"/>
  <c r="M3096" i="2"/>
  <c r="M3133" i="2" s="1"/>
  <c r="M3137" i="2" s="1"/>
  <c r="M5298" i="2"/>
  <c r="M5297" i="2" s="1"/>
  <c r="M2854" i="2"/>
  <c r="AD2944" i="2"/>
  <c r="Z29" i="1"/>
  <c r="AA29" i="1" s="1"/>
  <c r="S5297" i="2"/>
  <c r="AE5298" i="2"/>
  <c r="L1491" i="2"/>
  <c r="L1495" i="2" s="1"/>
  <c r="G69" i="1"/>
  <c r="Q119" i="1"/>
  <c r="M3844" i="2"/>
  <c r="AF3096" i="2"/>
  <c r="AF397" i="2"/>
  <c r="AE5334" i="2"/>
  <c r="Z57" i="1"/>
  <c r="M171" i="4"/>
  <c r="P168" i="4"/>
  <c r="P171" i="4" s="1"/>
  <c r="AB2909" i="2"/>
  <c r="L5345" i="2"/>
  <c r="L5344" i="2" s="1"/>
  <c r="L5333" i="2"/>
  <c r="L2889" i="2"/>
  <c r="L5332" i="2" s="1"/>
  <c r="K1242" i="2"/>
  <c r="K1279" i="2" s="1"/>
  <c r="K1283" i="2" s="1"/>
  <c r="M21" i="4"/>
  <c r="P21" i="4" s="1"/>
  <c r="F21" i="4"/>
  <c r="Q21" i="4" s="1"/>
  <c r="L5379" i="2"/>
  <c r="N131" i="1"/>
  <c r="N231" i="1" s="1"/>
  <c r="N241" i="1" s="1"/>
  <c r="N142" i="1"/>
  <c r="N144" i="1" s="1"/>
  <c r="AE2831" i="2"/>
  <c r="S171" i="1"/>
  <c r="S231" i="1" s="1"/>
  <c r="S241" i="1" s="1"/>
  <c r="K5284" i="2"/>
  <c r="K5283" i="2" s="1"/>
  <c r="K5272" i="2"/>
  <c r="K2840" i="2"/>
  <c r="K5271" i="2" s="1"/>
  <c r="M1279" i="2"/>
  <c r="M1283" i="2" s="1"/>
  <c r="S5388" i="2"/>
  <c r="AC2944" i="2"/>
  <c r="AC2946" i="2" s="1"/>
  <c r="AC2950" i="2" s="1"/>
  <c r="L397" i="2"/>
  <c r="L434" i="2" s="1"/>
  <c r="L438" i="2" s="1"/>
  <c r="K93" i="6"/>
  <c r="Q93" i="6" s="1"/>
  <c r="Q90" i="6"/>
  <c r="R5344" i="2"/>
  <c r="K5307" i="2"/>
  <c r="K2863" i="2"/>
  <c r="J5298" i="2"/>
  <c r="J5297" i="2" s="1"/>
  <c r="L5298" i="2"/>
  <c r="L5297" i="2" s="1"/>
  <c r="L2854" i="2"/>
  <c r="AE5264" i="2"/>
  <c r="AE108" i="2"/>
  <c r="F17" i="1"/>
  <c r="O2552" i="2"/>
  <c r="Q2552" i="2"/>
  <c r="P2552" i="2"/>
  <c r="R2552" i="2"/>
  <c r="N2552" i="2"/>
  <c r="R5388" i="2"/>
  <c r="AE5389" i="2"/>
  <c r="AE5388" i="2" s="1"/>
  <c r="E162" i="1"/>
  <c r="E164" i="1" s="1"/>
  <c r="P860" i="2"/>
  <c r="R860" i="2"/>
  <c r="Q860" i="2"/>
  <c r="O860" i="2"/>
  <c r="N860" i="2"/>
  <c r="J2863" i="2"/>
  <c r="K35" i="3"/>
  <c r="Q35" i="3" s="1"/>
  <c r="Q32" i="3"/>
  <c r="S5349" i="2"/>
  <c r="AE5350" i="2"/>
  <c r="AF1454" i="2"/>
  <c r="AE1242" i="2"/>
  <c r="AF3844" i="2" s="1"/>
  <c r="W2944" i="2"/>
  <c r="H93" i="4"/>
  <c r="K90" i="4"/>
  <c r="E35" i="4"/>
  <c r="O32" i="4"/>
  <c r="O35" i="4" s="1"/>
  <c r="E202" i="1"/>
  <c r="E204" i="1" s="1"/>
  <c r="AE4629" i="2"/>
  <c r="AE4633" i="2" s="1"/>
  <c r="AB2944" i="2"/>
  <c r="AB2946" i="2" s="1"/>
  <c r="AB2950" i="2" s="1"/>
  <c r="AE5326" i="2"/>
  <c r="P152" i="1"/>
  <c r="P154" i="1" s="1"/>
  <c r="K3096" i="2"/>
  <c r="AD5283" i="2"/>
  <c r="AE856" i="2"/>
  <c r="AE860" i="2" s="1"/>
  <c r="N132" i="1"/>
  <c r="N134" i="1" s="1"/>
  <c r="T2909" i="2"/>
  <c r="AF3507" i="2"/>
  <c r="AF3511" i="2" s="1"/>
  <c r="M18" i="4"/>
  <c r="P18" i="4" s="1"/>
  <c r="Y2944" i="2"/>
  <c r="Y2946" i="2" s="1"/>
  <c r="Y2950" i="2" s="1"/>
  <c r="AA77" i="1"/>
  <c r="AA80" i="1" s="1"/>
  <c r="AA82" i="1" s="1"/>
  <c r="K186" i="2"/>
  <c r="K5377" i="2"/>
  <c r="K5376" i="2" s="1"/>
  <c r="K2921" i="2"/>
  <c r="T59" i="1"/>
  <c r="T119" i="1" s="1"/>
  <c r="AE5257" i="2"/>
  <c r="AE5256" i="2" s="1"/>
  <c r="W5344" i="2"/>
  <c r="W5364" i="2" s="1"/>
  <c r="Q132" i="1"/>
  <c r="Q134" i="1" s="1"/>
  <c r="H1454" i="2"/>
  <c r="M20" i="1"/>
  <c r="M22" i="1" s="1"/>
  <c r="S221" i="2"/>
  <c r="S223" i="2" s="1"/>
  <c r="S227" i="2" s="1"/>
  <c r="R5379" i="2"/>
  <c r="P186" i="2"/>
  <c r="P223" i="2" s="1"/>
  <c r="P227" i="2" s="1"/>
  <c r="F202" i="1"/>
  <c r="F204" i="1" s="1"/>
  <c r="R132" i="1"/>
  <c r="R134" i="1" s="1"/>
  <c r="W5262" i="2"/>
  <c r="W117" i="1"/>
  <c r="W60" i="1"/>
  <c r="W62" i="1" s="1"/>
  <c r="AE2863" i="2"/>
  <c r="AE5385" i="2"/>
  <c r="P120" i="1"/>
  <c r="P122" i="1" s="1"/>
  <c r="L3694" i="2"/>
  <c r="L3698" i="2" s="1"/>
  <c r="K5392" i="2"/>
  <c r="K5391" i="2" s="1"/>
  <c r="K2936" i="2"/>
  <c r="L4255" i="2"/>
  <c r="L4259" i="2" s="1"/>
  <c r="M5307" i="2"/>
  <c r="M2863" i="2"/>
  <c r="G129" i="1"/>
  <c r="F59" i="1"/>
  <c r="K119" i="1"/>
  <c r="E131" i="1"/>
  <c r="AE5304" i="2"/>
  <c r="U5306" i="2"/>
  <c r="AE160" i="2"/>
  <c r="AA5399" i="2"/>
  <c r="J217" i="2"/>
  <c r="J221" i="2" s="1"/>
  <c r="M5303" i="2"/>
  <c r="M5302" i="2" s="1"/>
  <c r="M2859" i="2"/>
  <c r="AE1067" i="2"/>
  <c r="AE1071" i="2" s="1"/>
  <c r="T221" i="2"/>
  <c r="T223" i="2" s="1"/>
  <c r="T227" i="2" s="1"/>
  <c r="K4255" i="2"/>
  <c r="K4259" i="2" s="1"/>
  <c r="I3881" i="2"/>
  <c r="AI1279" i="2"/>
  <c r="E186" i="2"/>
  <c r="E1279" i="2"/>
  <c r="K4068" i="2"/>
  <c r="K4072" i="2" s="1"/>
  <c r="F181" i="1"/>
  <c r="M5342" i="2"/>
  <c r="M5330" i="2"/>
  <c r="U223" i="2"/>
  <c r="U227" i="2" s="1"/>
  <c r="U30" i="1"/>
  <c r="U32" i="1" s="1"/>
  <c r="AE166" i="2"/>
  <c r="AE5190" i="2"/>
  <c r="AE5194" i="2" s="1"/>
  <c r="AF5188" i="2"/>
  <c r="AF5190" i="2" s="1"/>
  <c r="AF5194" i="2" s="1"/>
  <c r="X2909" i="2"/>
  <c r="X2946" i="2" s="1"/>
  <c r="X2950" i="2" s="1"/>
  <c r="J5287" i="2"/>
  <c r="J5286" i="2" s="1"/>
  <c r="J5275" i="2"/>
  <c r="J2843" i="2"/>
  <c r="J5274" i="2" s="1"/>
  <c r="AE2924" i="2"/>
  <c r="W171" i="1"/>
  <c r="W231" i="1" s="1"/>
  <c r="AF2126" i="2"/>
  <c r="AF2130" i="2" s="1"/>
  <c r="K3507" i="2"/>
  <c r="K3511" i="2" s="1"/>
  <c r="AF645" i="2"/>
  <c r="AF649" i="2" s="1"/>
  <c r="AE4255" i="2"/>
  <c r="AE4259" i="2" s="1"/>
  <c r="K3844" i="2"/>
  <c r="K3881" i="2" s="1"/>
  <c r="K5263" i="2"/>
  <c r="K2831" i="2"/>
  <c r="I2944" i="2"/>
  <c r="I2909" i="2"/>
  <c r="L5260" i="2"/>
  <c r="L5259" i="2" s="1"/>
  <c r="L2828" i="2"/>
  <c r="L3096" i="2"/>
  <c r="L3133" i="2" s="1"/>
  <c r="L3137" i="2" s="1"/>
  <c r="AE2849" i="2"/>
  <c r="AE119" i="2"/>
  <c r="R186" i="2"/>
  <c r="R223" i="2" s="1"/>
  <c r="R227" i="2" s="1"/>
  <c r="G70" i="1"/>
  <c r="G72" i="1" s="1"/>
  <c r="G57" i="1"/>
  <c r="F212" i="1"/>
  <c r="F214" i="1" s="1"/>
  <c r="V132" i="1"/>
  <c r="V134" i="1" s="1"/>
  <c r="AE5300" i="2"/>
  <c r="R5297" i="2"/>
  <c r="S40" i="1"/>
  <c r="S42" i="1" s="1"/>
  <c r="S17" i="1"/>
  <c r="S5395" i="2"/>
  <c r="AF5003" i="2"/>
  <c r="AF5007" i="2" s="1"/>
  <c r="D117" i="1"/>
  <c r="D60" i="1"/>
  <c r="D62" i="1" s="1"/>
  <c r="M119" i="4"/>
  <c r="P116" i="4"/>
  <c r="P119" i="4" s="1"/>
  <c r="O5401" i="2"/>
  <c r="O5405" i="2" s="1"/>
  <c r="K5329" i="2"/>
  <c r="K5341" i="2"/>
  <c r="H1915" i="2"/>
  <c r="H1919" i="2" s="1"/>
  <c r="C87" i="1"/>
  <c r="C90" i="1" s="1"/>
  <c r="C92" i="1" s="1"/>
  <c r="J5260" i="2"/>
  <c r="J5259" i="2" s="1"/>
  <c r="J2828" i="2"/>
  <c r="J128" i="2"/>
  <c r="AB90" i="1"/>
  <c r="B92" i="1"/>
  <c r="AB92" i="1" s="1"/>
  <c r="N229" i="1"/>
  <c r="N172" i="1"/>
  <c r="N174" i="1" s="1"/>
  <c r="K5345" i="2"/>
  <c r="K5344" i="2" s="1"/>
  <c r="K5333" i="2"/>
  <c r="K2889" i="2"/>
  <c r="K5332" i="2" s="1"/>
  <c r="C35" i="6"/>
  <c r="M32" i="6"/>
  <c r="C33" i="6"/>
  <c r="F32" i="6"/>
  <c r="F35" i="6" s="1"/>
  <c r="AE2933" i="2"/>
  <c r="E37" i="1"/>
  <c r="E40" i="1" s="1"/>
  <c r="E42" i="1" s="1"/>
  <c r="J856" i="2"/>
  <c r="J860" i="2" s="1"/>
  <c r="M5275" i="2"/>
  <c r="M5287" i="2"/>
  <c r="M2843" i="2"/>
  <c r="M5274" i="2" s="1"/>
  <c r="S229" i="1"/>
  <c r="S172" i="1"/>
  <c r="S174" i="1" s="1"/>
  <c r="K232" i="1"/>
  <c r="K234" i="1" s="1"/>
  <c r="J5380" i="2"/>
  <c r="J5379" i="2" s="1"/>
  <c r="J2924" i="2"/>
  <c r="K5303" i="2"/>
  <c r="K5302" i="2" s="1"/>
  <c r="K2859" i="2"/>
  <c r="AE221" i="2"/>
  <c r="C232" i="1"/>
  <c r="C234" i="1" s="1"/>
  <c r="M186" i="2"/>
  <c r="M17" i="4"/>
  <c r="P17" i="4" s="1"/>
  <c r="F17" i="4"/>
  <c r="Q17" i="4" s="1"/>
  <c r="N5364" i="2"/>
  <c r="N5401" i="2" s="1"/>
  <c r="N5405" i="2" s="1"/>
  <c r="S5306" i="2"/>
  <c r="AE5307" i="2"/>
  <c r="AE5306" i="2" s="1"/>
  <c r="Z5262" i="2"/>
  <c r="T5292" i="2"/>
  <c r="T5364" i="2" s="1"/>
  <c r="T5401" i="2" s="1"/>
  <c r="T5405" i="2" s="1"/>
  <c r="M1067" i="2"/>
  <c r="M1071" i="2" s="1"/>
  <c r="AD5262" i="2"/>
  <c r="W2909" i="2"/>
  <c r="R5262" i="2"/>
  <c r="AF1491" i="2"/>
  <c r="AF1495" i="2" s="1"/>
  <c r="L229" i="1"/>
  <c r="L172" i="1"/>
  <c r="L174" i="1" s="1"/>
  <c r="M93" i="5"/>
  <c r="P90" i="5"/>
  <c r="P93" i="5" s="1"/>
  <c r="P94" i="5" s="1"/>
  <c r="X5399" i="2"/>
  <c r="Z434" i="2"/>
  <c r="Z438" i="2" s="1"/>
  <c r="H90" i="1"/>
  <c r="H92" i="1" s="1"/>
  <c r="X117" i="1"/>
  <c r="X120" i="1" s="1"/>
  <c r="X122" i="1" s="1"/>
  <c r="X60" i="1"/>
  <c r="X62" i="1" s="1"/>
  <c r="M4068" i="2"/>
  <c r="M4072" i="2" s="1"/>
  <c r="H181" i="1"/>
  <c r="Z87" i="1"/>
  <c r="AE2825" i="2"/>
  <c r="K5389" i="2"/>
  <c r="K5388" i="2" s="1"/>
  <c r="K2933" i="2"/>
  <c r="J5303" i="2"/>
  <c r="J5302" i="2" s="1"/>
  <c r="J2859" i="2"/>
  <c r="AB5262" i="2"/>
  <c r="AE5296" i="2"/>
  <c r="I117" i="1"/>
  <c r="I60" i="1"/>
  <c r="I62" i="1" s="1"/>
  <c r="R5399" i="2"/>
  <c r="T2944" i="2"/>
  <c r="T2946" i="2" s="1"/>
  <c r="T2950" i="2" s="1"/>
  <c r="AE5274" i="2"/>
  <c r="AD5399" i="2"/>
  <c r="U5338" i="2"/>
  <c r="U5364" i="2" s="1"/>
  <c r="K5281" i="2"/>
  <c r="K5293" i="2"/>
  <c r="K5292" i="2" s="1"/>
  <c r="K2849" i="2"/>
  <c r="K5280" i="2" s="1"/>
  <c r="V5283" i="2"/>
  <c r="G30" i="1"/>
  <c r="G32" i="1" s="1"/>
  <c r="G17" i="1"/>
  <c r="D171" i="1"/>
  <c r="D231" i="1" s="1"/>
  <c r="D182" i="1"/>
  <c r="D184" i="1" s="1"/>
  <c r="L5288" i="2"/>
  <c r="L5276" i="2"/>
  <c r="K5396" i="2"/>
  <c r="K5395" i="2" s="1"/>
  <c r="K2940" i="2"/>
  <c r="K221" i="2"/>
  <c r="K223" i="2" s="1"/>
  <c r="K227" i="2" s="1"/>
  <c r="S5302" i="2"/>
  <c r="S5376" i="2"/>
  <c r="AE5377" i="2"/>
  <c r="AE5376" i="2" s="1"/>
  <c r="F50" i="1"/>
  <c r="F52" i="1" s="1"/>
  <c r="F171" i="4"/>
  <c r="Q171" i="4" s="1"/>
  <c r="Q168" i="4"/>
  <c r="Y5262" i="2"/>
  <c r="K5380" i="2"/>
  <c r="K5379" i="2" s="1"/>
  <c r="K2924" i="2"/>
  <c r="M5396" i="2"/>
  <c r="M5395" i="2" s="1"/>
  <c r="M2940" i="2"/>
  <c r="M2944" i="2" s="1"/>
  <c r="V5338" i="2"/>
  <c r="V5364" i="2" s="1"/>
  <c r="M5291" i="2"/>
  <c r="M5279" i="2"/>
  <c r="W119" i="1"/>
  <c r="AB37" i="1"/>
  <c r="AA37" i="1"/>
  <c r="AA40" i="1" s="1"/>
  <c r="AA42" i="1" s="1"/>
  <c r="Z40" i="1"/>
  <c r="K241" i="1"/>
  <c r="W229" i="1"/>
  <c r="AC5399" i="2"/>
  <c r="Q117" i="1"/>
  <c r="Q120" i="1" s="1"/>
  <c r="Q122" i="1" s="1"/>
  <c r="Q60" i="1"/>
  <c r="Q62" i="1" s="1"/>
  <c r="L5293" i="2"/>
  <c r="L5292" i="2" s="1"/>
  <c r="L5281" i="2"/>
  <c r="L2849" i="2"/>
  <c r="L5280" i="2" s="1"/>
  <c r="AE2843" i="2"/>
  <c r="K5260" i="2"/>
  <c r="K5259" i="2" s="1"/>
  <c r="K2828" i="2"/>
  <c r="K3320" i="2"/>
  <c r="K3324" i="2" s="1"/>
  <c r="F141" i="1"/>
  <c r="F131" i="1" s="1"/>
  <c r="E70" i="1"/>
  <c r="E72" i="1" s="1"/>
  <c r="E57" i="1"/>
  <c r="J3844" i="2"/>
  <c r="J3881" i="2" s="1"/>
  <c r="AA5306" i="2"/>
  <c r="AA5364" i="2" s="1"/>
  <c r="F29" i="1"/>
  <c r="F19" i="1" s="1"/>
  <c r="K645" i="2"/>
  <c r="K649" i="2" s="1"/>
  <c r="AB47" i="1"/>
  <c r="Z50" i="1"/>
  <c r="AA47" i="1"/>
  <c r="AA50" i="1" s="1"/>
  <c r="AA52" i="1" s="1"/>
  <c r="J5307" i="2"/>
  <c r="J5306" i="2" s="1"/>
  <c r="C32" i="4"/>
  <c r="M15" i="4"/>
  <c r="P15" i="4" s="1"/>
  <c r="F15" i="4"/>
  <c r="Q15" i="4" s="1"/>
  <c r="M4442" i="2"/>
  <c r="M4446" i="2" s="1"/>
  <c r="H201" i="1"/>
  <c r="H202" i="1" s="1"/>
  <c r="H204" i="1" s="1"/>
  <c r="AE4068" i="2"/>
  <c r="AE4072" i="2" s="1"/>
  <c r="AF4066" i="2"/>
  <c r="AF4068" i="2" s="1"/>
  <c r="AF4072" i="2" s="1"/>
  <c r="AE5293" i="2"/>
  <c r="AE5292" i="2" s="1"/>
  <c r="U3881" i="2"/>
  <c r="H152" i="1"/>
  <c r="H154" i="1" s="1"/>
  <c r="AE5299" i="2"/>
  <c r="W5395" i="2"/>
  <c r="W5399" i="2" s="1"/>
  <c r="M19" i="4"/>
  <c r="P19" i="4" s="1"/>
  <c r="F19" i="4"/>
  <c r="Q19" i="4" s="1"/>
  <c r="H32" i="4"/>
  <c r="K16" i="4"/>
  <c r="Q16" i="4" s="1"/>
  <c r="V231" i="1"/>
  <c r="V241" i="1" s="1"/>
  <c r="AB5399" i="2"/>
  <c r="AA5297" i="2"/>
  <c r="T131" i="1"/>
  <c r="T231" i="1" s="1"/>
  <c r="T241" i="1" s="1"/>
  <c r="V2944" i="2"/>
  <c r="V2946" i="2" s="1"/>
  <c r="V2950" i="2" s="1"/>
  <c r="L1703" i="2"/>
  <c r="L1707" i="2" s="1"/>
  <c r="G79" i="1"/>
  <c r="G80" i="1" s="1"/>
  <c r="G82" i="1" s="1"/>
  <c r="U2909" i="2"/>
  <c r="X5306" i="2"/>
  <c r="X5364" i="2" s="1"/>
  <c r="L5396" i="2"/>
  <c r="L5395" i="2" s="1"/>
  <c r="L2940" i="2"/>
  <c r="L2944" i="2" s="1"/>
  <c r="T117" i="1"/>
  <c r="E182" i="1"/>
  <c r="E184" i="1" s="1"/>
  <c r="E169" i="1"/>
  <c r="Y5399" i="2"/>
  <c r="AB80" i="1"/>
  <c r="B82" i="1"/>
  <c r="AB82" i="1" s="1"/>
  <c r="AE124" i="2"/>
  <c r="J5350" i="2"/>
  <c r="J5349" i="2" s="1"/>
  <c r="J2894" i="2"/>
  <c r="L60" i="1"/>
  <c r="L62" i="1" s="1"/>
  <c r="M3881" i="2"/>
  <c r="U117" i="1"/>
  <c r="U120" i="1" s="1"/>
  <c r="U122" i="1" s="1"/>
  <c r="U60" i="1"/>
  <c r="U62" i="1" s="1"/>
  <c r="L5263" i="2"/>
  <c r="L2831" i="2"/>
  <c r="Q142" i="1"/>
  <c r="Q144" i="1" s="1"/>
  <c r="M5339" i="2"/>
  <c r="M5338" i="2" s="1"/>
  <c r="M5327" i="2"/>
  <c r="M2883" i="2"/>
  <c r="M5326" i="2" s="1"/>
  <c r="H1216" i="2"/>
  <c r="H1242" i="2" s="1"/>
  <c r="AB1279" i="2"/>
  <c r="AB1283" i="2" s="1"/>
  <c r="AB27" i="1"/>
  <c r="AA27" i="1"/>
  <c r="AA30" i="1" s="1"/>
  <c r="AA32" i="1" s="1"/>
  <c r="J108" i="2"/>
  <c r="M93" i="6"/>
  <c r="P90" i="6"/>
  <c r="P93" i="6" s="1"/>
  <c r="O229" i="1"/>
  <c r="L4816" i="2"/>
  <c r="L4820" i="2" s="1"/>
  <c r="G221" i="1"/>
  <c r="G222" i="1" s="1"/>
  <c r="G224" i="1" s="1"/>
  <c r="K5287" i="2"/>
  <c r="K5286" i="2" s="1"/>
  <c r="K5275" i="2"/>
  <c r="K2843" i="2"/>
  <c r="K5274" i="2" s="1"/>
  <c r="F129" i="1"/>
  <c r="F132" i="1" s="1"/>
  <c r="F134" i="1" s="1"/>
  <c r="F142" i="1"/>
  <c r="F144" i="1" s="1"/>
  <c r="W70" i="1"/>
  <c r="W72" i="1" s="1"/>
  <c r="M119" i="1"/>
  <c r="M120" i="1" s="1"/>
  <c r="M122" i="1" s="1"/>
  <c r="AF3694" i="2"/>
  <c r="AF3698" i="2" s="1"/>
  <c r="L4068" i="2"/>
  <c r="L4072" i="2" s="1"/>
  <c r="G181" i="1"/>
  <c r="G171" i="1" s="1"/>
  <c r="S5344" i="2"/>
  <c r="K1491" i="2"/>
  <c r="K1495" i="2" s="1"/>
  <c r="K5339" i="2"/>
  <c r="K5327" i="2"/>
  <c r="K2883" i="2"/>
  <c r="K5326" i="2" s="1"/>
  <c r="Y5344" i="2"/>
  <c r="Y5364" i="2" s="1"/>
  <c r="L4442" i="2"/>
  <c r="L4446" i="2" s="1"/>
  <c r="U2944" i="2"/>
  <c r="E35" i="6"/>
  <c r="O32" i="6"/>
  <c r="O35" i="6" s="1"/>
  <c r="U182" i="1"/>
  <c r="U184" i="1" s="1"/>
  <c r="U169" i="1"/>
  <c r="H142" i="1"/>
  <c r="H144" i="1" s="1"/>
  <c r="E129" i="1"/>
  <c r="E132" i="1" s="1"/>
  <c r="E134" i="1" s="1"/>
  <c r="S5338" i="2"/>
  <c r="AE5339" i="2"/>
  <c r="AE5338" i="2" s="1"/>
  <c r="U20" i="1"/>
  <c r="U22" i="1" s="1"/>
  <c r="K1067" i="2"/>
  <c r="K1071" i="2" s="1"/>
  <c r="AC5259" i="2"/>
  <c r="AE2126" i="2"/>
  <c r="AE2130" i="2" s="1"/>
  <c r="S60" i="1"/>
  <c r="S62" i="1" s="1"/>
  <c r="L4629" i="2"/>
  <c r="L4633" i="2" s="1"/>
  <c r="AE645" i="2"/>
  <c r="AE649" i="2" s="1"/>
  <c r="R182" i="1"/>
  <c r="R184" i="1" s="1"/>
  <c r="R169" i="1"/>
  <c r="V5262" i="2"/>
  <c r="M239" i="1"/>
  <c r="M232" i="1"/>
  <c r="M234" i="1" s="1"/>
  <c r="I5399" i="2"/>
  <c r="I5401" i="2" s="1"/>
  <c r="I5405" i="2" s="1"/>
  <c r="I5364" i="2"/>
  <c r="L5350" i="2"/>
  <c r="L5349" i="2" s="1"/>
  <c r="L2894" i="2"/>
  <c r="AE5382" i="2"/>
  <c r="AE5352" i="2"/>
  <c r="R5349" i="2"/>
  <c r="F162" i="1"/>
  <c r="F164" i="1" s="1"/>
  <c r="AC5262" i="2"/>
  <c r="E59" i="1"/>
  <c r="E119" i="1" s="1"/>
  <c r="AE128" i="2"/>
  <c r="G19" i="1"/>
  <c r="AE5003" i="2"/>
  <c r="AE5007" i="2" s="1"/>
  <c r="K2944" i="2" l="1"/>
  <c r="AD5364" i="2"/>
  <c r="F20" i="1"/>
  <c r="F22" i="1" s="1"/>
  <c r="J186" i="2"/>
  <c r="AF1279" i="2"/>
  <c r="AF1283" i="2" s="1"/>
  <c r="W5401" i="2"/>
  <c r="W5405" i="2" s="1"/>
  <c r="M5286" i="2"/>
  <c r="I120" i="1"/>
  <c r="I122" i="1" s="1"/>
  <c r="S5399" i="2"/>
  <c r="I2946" i="2"/>
  <c r="I2950" i="2" s="1"/>
  <c r="AE186" i="2"/>
  <c r="AE2909" i="2"/>
  <c r="AF2909" i="2" s="1"/>
  <c r="AC5364" i="2"/>
  <c r="I241" i="1"/>
  <c r="Z5364" i="2"/>
  <c r="Z5401" i="2" s="1"/>
  <c r="Z5405" i="2" s="1"/>
  <c r="J2944" i="2"/>
  <c r="H186" i="2"/>
  <c r="H1279" i="2"/>
  <c r="H1283" i="2" s="1"/>
  <c r="H1284" i="2" s="1"/>
  <c r="H3881" i="2"/>
  <c r="R229" i="1"/>
  <c r="R172" i="1"/>
  <c r="R174" i="1" s="1"/>
  <c r="AI1283" i="2"/>
  <c r="E1283" i="2"/>
  <c r="G1284" i="2" s="1"/>
  <c r="M93" i="4"/>
  <c r="P90" i="4"/>
  <c r="P93" i="4" s="1"/>
  <c r="L5306" i="2"/>
  <c r="L2909" i="2"/>
  <c r="L2946" i="2" s="1"/>
  <c r="L2950" i="2" s="1"/>
  <c r="U229" i="1"/>
  <c r="U172" i="1"/>
  <c r="U174" i="1" s="1"/>
  <c r="U2946" i="2"/>
  <c r="U2950" i="2" s="1"/>
  <c r="G231" i="1"/>
  <c r="L5262" i="2"/>
  <c r="L5399" i="2"/>
  <c r="H35" i="4"/>
  <c r="K32" i="4"/>
  <c r="E60" i="1"/>
  <c r="E62" i="1" s="1"/>
  <c r="AC5401" i="2"/>
  <c r="AC5405" i="2" s="1"/>
  <c r="AB40" i="1"/>
  <c r="Z42" i="1"/>
  <c r="AB42" i="1" s="1"/>
  <c r="M5399" i="2"/>
  <c r="K5399" i="2"/>
  <c r="D241" i="1"/>
  <c r="AD5401" i="2"/>
  <c r="AD5405" i="2" s="1"/>
  <c r="N239" i="1"/>
  <c r="N242" i="1" s="1"/>
  <c r="N244" i="1" s="1"/>
  <c r="N232" i="1"/>
  <c r="N234" i="1" s="1"/>
  <c r="S20" i="1"/>
  <c r="S22" i="1" s="1"/>
  <c r="S117" i="1"/>
  <c r="S120" i="1" s="1"/>
  <c r="S122" i="1" s="1"/>
  <c r="AF186" i="2"/>
  <c r="E223" i="2"/>
  <c r="E227" i="2" s="1"/>
  <c r="E5364" i="2"/>
  <c r="F119" i="1"/>
  <c r="M5306" i="2"/>
  <c r="Q90" i="4"/>
  <c r="K93" i="4"/>
  <c r="Q93" i="4" s="1"/>
  <c r="F30" i="1"/>
  <c r="F32" i="1" s="1"/>
  <c r="AB57" i="1"/>
  <c r="AF57" i="1"/>
  <c r="AE5297" i="2"/>
  <c r="AD2946" i="2"/>
  <c r="AD2950" i="2" s="1"/>
  <c r="AA57" i="1"/>
  <c r="I239" i="1"/>
  <c r="I242" i="1" s="1"/>
  <c r="I244" i="1" s="1"/>
  <c r="I232" i="1"/>
  <c r="I234" i="1" s="1"/>
  <c r="K35" i="6"/>
  <c r="Q32" i="6"/>
  <c r="M241" i="1"/>
  <c r="Q241" i="1"/>
  <c r="V229" i="1"/>
  <c r="V172" i="1"/>
  <c r="V174" i="1" s="1"/>
  <c r="E231" i="1"/>
  <c r="E241" i="1" s="1"/>
  <c r="X229" i="1"/>
  <c r="X172" i="1"/>
  <c r="X174" i="1" s="1"/>
  <c r="J5399" i="2"/>
  <c r="AE5302" i="2"/>
  <c r="E229" i="1"/>
  <c r="E172" i="1"/>
  <c r="E174" i="1" s="1"/>
  <c r="R5401" i="2"/>
  <c r="R5405" i="2" s="1"/>
  <c r="H171" i="1"/>
  <c r="H182" i="1"/>
  <c r="H184" i="1" s="1"/>
  <c r="W241" i="1"/>
  <c r="K5306" i="2"/>
  <c r="E17" i="1"/>
  <c r="E20" i="1" s="1"/>
  <c r="E22" i="1" s="1"/>
  <c r="E30" i="1"/>
  <c r="E32" i="1" s="1"/>
  <c r="N120" i="1"/>
  <c r="N122" i="1" s="1"/>
  <c r="Z19" i="1"/>
  <c r="AA19" i="1" s="1"/>
  <c r="R5364" i="2"/>
  <c r="M242" i="1"/>
  <c r="M244" i="1" s="1"/>
  <c r="K5338" i="2"/>
  <c r="Z59" i="1"/>
  <c r="J2909" i="2"/>
  <c r="T60" i="1"/>
  <c r="T62" i="1" s="1"/>
  <c r="AB50" i="1"/>
  <c r="Z52" i="1"/>
  <c r="AB52" i="1" s="1"/>
  <c r="W172" i="1"/>
  <c r="W174" i="1" s="1"/>
  <c r="G20" i="1"/>
  <c r="G22" i="1" s="1"/>
  <c r="X5401" i="2"/>
  <c r="X5405" i="2" s="1"/>
  <c r="L239" i="1"/>
  <c r="L242" i="1" s="1"/>
  <c r="L244" i="1" s="1"/>
  <c r="L232" i="1"/>
  <c r="L234" i="1" s="1"/>
  <c r="AE223" i="2"/>
  <c r="AE227" i="2" s="1"/>
  <c r="AF221" i="2"/>
  <c r="AF223" i="2" s="1"/>
  <c r="AF227" i="2" s="1"/>
  <c r="S239" i="1"/>
  <c r="S242" i="1" s="1"/>
  <c r="S244" i="1" s="1"/>
  <c r="S232" i="1"/>
  <c r="S234" i="1" s="1"/>
  <c r="D120" i="1"/>
  <c r="D122" i="1" s="1"/>
  <c r="K5262" i="2"/>
  <c r="F171" i="1"/>
  <c r="F182" i="1"/>
  <c r="F184" i="1" s="1"/>
  <c r="J223" i="2"/>
  <c r="J227" i="2" s="1"/>
  <c r="G132" i="1"/>
  <c r="G134" i="1" s="1"/>
  <c r="W120" i="1"/>
  <c r="W122" i="1" s="1"/>
  <c r="Z17" i="1"/>
  <c r="AE5349" i="2"/>
  <c r="Y232" i="1"/>
  <c r="Y234" i="1" s="1"/>
  <c r="AE2944" i="2"/>
  <c r="V5401" i="2"/>
  <c r="V5405" i="2" s="1"/>
  <c r="G229" i="1"/>
  <c r="G172" i="1"/>
  <c r="G174" i="1" s="1"/>
  <c r="K3133" i="2"/>
  <c r="K3137" i="2" s="1"/>
  <c r="T239" i="1"/>
  <c r="T242" i="1" s="1"/>
  <c r="T244" i="1" s="1"/>
  <c r="T232" i="1"/>
  <c r="T234" i="1" s="1"/>
  <c r="AB5364" i="2"/>
  <c r="AB5401" i="2" s="1"/>
  <c r="AB5405" i="2" s="1"/>
  <c r="J117" i="1"/>
  <c r="J60" i="1"/>
  <c r="J62" i="1" s="1"/>
  <c r="J5262" i="2"/>
  <c r="K35" i="5"/>
  <c r="Q32" i="5"/>
  <c r="J3133" i="2"/>
  <c r="J3137" i="2" s="1"/>
  <c r="L5286" i="2"/>
  <c r="M5262" i="2"/>
  <c r="U241" i="1"/>
  <c r="M223" i="2"/>
  <c r="M227" i="2" s="1"/>
  <c r="M2909" i="2"/>
  <c r="M2946" i="2" s="1"/>
  <c r="M2950" i="2" s="1"/>
  <c r="AB72" i="1"/>
  <c r="AD68" i="1"/>
  <c r="B120" i="1"/>
  <c r="B122" i="1" s="1"/>
  <c r="B239" i="1"/>
  <c r="K2909" i="2"/>
  <c r="K2946" i="2" s="1"/>
  <c r="K2950" i="2" s="1"/>
  <c r="Q239" i="1"/>
  <c r="Q232" i="1"/>
  <c r="Q234" i="1" s="1"/>
  <c r="J2946" i="2"/>
  <c r="J2950" i="2" s="1"/>
  <c r="AF3133" i="2"/>
  <c r="AF434" i="2"/>
  <c r="AE1279" i="2"/>
  <c r="AE1283" i="2" s="1"/>
  <c r="O239" i="1"/>
  <c r="O242" i="1" s="1"/>
  <c r="O244" i="1" s="1"/>
  <c r="O232" i="1"/>
  <c r="O234" i="1" s="1"/>
  <c r="Z30" i="1"/>
  <c r="J5364" i="2"/>
  <c r="Y5401" i="2"/>
  <c r="Y5405" i="2" s="1"/>
  <c r="T120" i="1"/>
  <c r="T122" i="1" s="1"/>
  <c r="M32" i="4"/>
  <c r="C35" i="4"/>
  <c r="F32" i="4"/>
  <c r="F35" i="4" s="1"/>
  <c r="W239" i="1"/>
  <c r="W242" i="1" s="1"/>
  <c r="W244" i="1" s="1"/>
  <c r="W232" i="1"/>
  <c r="W234" i="1" s="1"/>
  <c r="AB87" i="1"/>
  <c r="AA87" i="1"/>
  <c r="AA90" i="1" s="1"/>
  <c r="AA92" i="1" s="1"/>
  <c r="M35" i="6"/>
  <c r="P32" i="6"/>
  <c r="P35" i="6" s="1"/>
  <c r="G117" i="1"/>
  <c r="G60" i="1"/>
  <c r="G62" i="1" s="1"/>
  <c r="AA5401" i="2"/>
  <c r="AA5405" i="2" s="1"/>
  <c r="G142" i="1"/>
  <c r="G144" i="1" s="1"/>
  <c r="C67" i="1"/>
  <c r="H1491" i="2"/>
  <c r="H1495" i="2" s="1"/>
  <c r="W2946" i="2"/>
  <c r="W2950" i="2" s="1"/>
  <c r="S5364" i="2"/>
  <c r="S5401" i="2" s="1"/>
  <c r="S5405" i="2" s="1"/>
  <c r="G59" i="1"/>
  <c r="G119" i="1" s="1"/>
  <c r="H117" i="1"/>
  <c r="H120" i="1" s="1"/>
  <c r="H122" i="1" s="1"/>
  <c r="H60" i="1"/>
  <c r="H62" i="1" s="1"/>
  <c r="Y117" i="1"/>
  <c r="Y60" i="1"/>
  <c r="Y62" i="1" s="1"/>
  <c r="H239" i="1"/>
  <c r="U5401" i="2"/>
  <c r="U5405" i="2" s="1"/>
  <c r="G182" i="1"/>
  <c r="G184" i="1" s="1"/>
  <c r="D229" i="1"/>
  <c r="D172" i="1"/>
  <c r="D174" i="1" s="1"/>
  <c r="T132" i="1"/>
  <c r="T134" i="1" s="1"/>
  <c r="K117" i="1"/>
  <c r="K60" i="1"/>
  <c r="K62" i="1" s="1"/>
  <c r="M35" i="5"/>
  <c r="P32" i="5"/>
  <c r="P35" i="5" s="1"/>
  <c r="AE5379" i="2"/>
  <c r="AE5399" i="2" s="1"/>
  <c r="F117" i="1"/>
  <c r="F120" i="1" s="1"/>
  <c r="F122" i="1" s="1"/>
  <c r="F60" i="1"/>
  <c r="F62" i="1" s="1"/>
  <c r="AE5344" i="2"/>
  <c r="M5364" i="2"/>
  <c r="F229" i="1"/>
  <c r="AE5262" i="2"/>
  <c r="Y119" i="1"/>
  <c r="Y241" i="1" s="1"/>
  <c r="P239" i="1"/>
  <c r="P242" i="1" s="1"/>
  <c r="P244" i="1" s="1"/>
  <c r="P232" i="1"/>
  <c r="P234" i="1" s="1"/>
  <c r="K5364" i="2" l="1"/>
  <c r="L5364" i="2"/>
  <c r="F239" i="1"/>
  <c r="J120" i="1"/>
  <c r="J122" i="1" s="1"/>
  <c r="J239" i="1"/>
  <c r="J242" i="1" s="1"/>
  <c r="J244" i="1" s="1"/>
  <c r="AB17" i="1"/>
  <c r="Z20" i="1"/>
  <c r="AA17" i="1"/>
  <c r="AA20" i="1" s="1"/>
  <c r="AA22" i="1" s="1"/>
  <c r="K37" i="6"/>
  <c r="Q35" i="6"/>
  <c r="K120" i="1"/>
  <c r="K122" i="1" s="1"/>
  <c r="K239" i="1"/>
  <c r="K242" i="1" s="1"/>
  <c r="K244" i="1" s="1"/>
  <c r="C70" i="1"/>
  <c r="C72" i="1" s="1"/>
  <c r="C57" i="1"/>
  <c r="G120" i="1"/>
  <c r="G122" i="1" s="1"/>
  <c r="Q35" i="5"/>
  <c r="K37" i="5"/>
  <c r="F231" i="1"/>
  <c r="F241" i="1" s="1"/>
  <c r="F172" i="1"/>
  <c r="F174" i="1" s="1"/>
  <c r="J5401" i="2"/>
  <c r="J5405" i="2" s="1"/>
  <c r="M5401" i="2"/>
  <c r="M5405" i="2" s="1"/>
  <c r="L5401" i="2"/>
  <c r="L5405" i="2" s="1"/>
  <c r="D239" i="1"/>
  <c r="D242" i="1" s="1"/>
  <c r="D244" i="1" s="1"/>
  <c r="D232" i="1"/>
  <c r="D234" i="1" s="1"/>
  <c r="AE2946" i="2"/>
  <c r="AE2950" i="2" s="1"/>
  <c r="AF2944" i="2"/>
  <c r="AF2946" i="2" s="1"/>
  <c r="AF2950" i="2" s="1"/>
  <c r="AF5399" i="2"/>
  <c r="R239" i="1"/>
  <c r="R242" i="1" s="1"/>
  <c r="R244" i="1" s="1"/>
  <c r="R232" i="1"/>
  <c r="R234" i="1" s="1"/>
  <c r="Y120" i="1"/>
  <c r="Y122" i="1" s="1"/>
  <c r="M35" i="4"/>
  <c r="P32" i="4"/>
  <c r="P35" i="4" s="1"/>
  <c r="AB30" i="1"/>
  <c r="Z32" i="1"/>
  <c r="AB32" i="1" s="1"/>
  <c r="AF3137" i="2"/>
  <c r="AF438" i="2"/>
  <c r="Q242" i="1"/>
  <c r="Q244" i="1" s="1"/>
  <c r="G239" i="1"/>
  <c r="G232" i="1"/>
  <c r="G234" i="1" s="1"/>
  <c r="Y239" i="1"/>
  <c r="Y242" i="1" s="1"/>
  <c r="Y244" i="1" s="1"/>
  <c r="Z119" i="1"/>
  <c r="AB59" i="1"/>
  <c r="AA59" i="1"/>
  <c r="AA60" i="1" s="1"/>
  <c r="AA62" i="1" s="1"/>
  <c r="V239" i="1"/>
  <c r="V242" i="1" s="1"/>
  <c r="V244" i="1" s="1"/>
  <c r="V232" i="1"/>
  <c r="V234" i="1" s="1"/>
  <c r="Z60" i="1"/>
  <c r="E117" i="1"/>
  <c r="E120" i="1" s="1"/>
  <c r="E122" i="1" s="1"/>
  <c r="U239" i="1"/>
  <c r="U242" i="1" s="1"/>
  <c r="U244" i="1" s="1"/>
  <c r="U232" i="1"/>
  <c r="U234" i="1" s="1"/>
  <c r="B242" i="1"/>
  <c r="B244" i="1" s="1"/>
  <c r="Z117" i="1"/>
  <c r="K5401" i="2"/>
  <c r="K5405" i="2" s="1"/>
  <c r="AE5364" i="2"/>
  <c r="AE5401" i="2" s="1"/>
  <c r="AE5405" i="2" s="1"/>
  <c r="H231" i="1"/>
  <c r="H172" i="1"/>
  <c r="H174" i="1" s="1"/>
  <c r="E232" i="1"/>
  <c r="E234" i="1" s="1"/>
  <c r="X239" i="1"/>
  <c r="X242" i="1" s="1"/>
  <c r="X244" i="1" s="1"/>
  <c r="X232" i="1"/>
  <c r="X234" i="1" s="1"/>
  <c r="AF5364" i="2"/>
  <c r="E5401" i="2"/>
  <c r="E5405" i="2" s="1"/>
  <c r="B249" i="1" s="1"/>
  <c r="Q32" i="4"/>
  <c r="K35" i="4"/>
  <c r="G241" i="1"/>
  <c r="H5364" i="2"/>
  <c r="H5401" i="2" s="1"/>
  <c r="H5405" i="2" s="1"/>
  <c r="H223" i="2"/>
  <c r="H227" i="2" s="1"/>
  <c r="AF5401" i="2" l="1"/>
  <c r="AF5405" i="2" s="1"/>
  <c r="AA249" i="1" s="1"/>
  <c r="Z249" i="1"/>
  <c r="Z251" i="1"/>
  <c r="H241" i="1"/>
  <c r="H242" i="1" s="1"/>
  <c r="H244" i="1" s="1"/>
  <c r="H232" i="1"/>
  <c r="H234" i="1" s="1"/>
  <c r="AB60" i="1"/>
  <c r="Z62" i="1"/>
  <c r="AB62" i="1" s="1"/>
  <c r="G242" i="1"/>
  <c r="G244" i="1" s="1"/>
  <c r="Z22" i="1"/>
  <c r="AB22" i="1" s="1"/>
  <c r="AB20" i="1"/>
  <c r="F36" i="4"/>
  <c r="F37" i="4" s="1"/>
  <c r="AG244" i="1"/>
  <c r="Q35" i="4"/>
  <c r="E239" i="1"/>
  <c r="E242" i="1" s="1"/>
  <c r="E244" i="1" s="1"/>
  <c r="AB119" i="1"/>
  <c r="Z241" i="1"/>
  <c r="AA119" i="1"/>
  <c r="C117" i="1"/>
  <c r="C60" i="1"/>
  <c r="C62" i="1" s="1"/>
  <c r="F232" i="1"/>
  <c r="F234" i="1" s="1"/>
  <c r="Z239" i="1"/>
  <c r="AB117" i="1"/>
  <c r="Z120" i="1"/>
  <c r="AA117" i="1"/>
  <c r="AA120" i="1" s="1"/>
  <c r="AA122" i="1" s="1"/>
  <c r="F242" i="1"/>
  <c r="F244" i="1" s="1"/>
  <c r="AB120" i="1" l="1"/>
  <c r="Z122" i="1"/>
  <c r="AB122" i="1" s="1"/>
  <c r="C120" i="1"/>
  <c r="C122" i="1" s="1"/>
  <c r="C239" i="1"/>
  <c r="C242" i="1" s="1"/>
  <c r="C244" i="1" s="1"/>
  <c r="AB241" i="1"/>
  <c r="AA241" i="1"/>
  <c r="AB239" i="1"/>
  <c r="Z242" i="1"/>
  <c r="AA239" i="1"/>
  <c r="Z244" i="1" l="1"/>
  <c r="AB242" i="1"/>
  <c r="AA242" i="1"/>
  <c r="AA244" i="1" s="1"/>
  <c r="P36" i="4" l="1"/>
  <c r="P37" i="4" s="1"/>
  <c r="AF1284" i="2"/>
  <c r="K36" i="4"/>
  <c r="K37" i="4" s="1"/>
  <c r="AD238" i="1"/>
  <c r="Z252" i="1"/>
  <c r="AB244" i="1"/>
</calcChain>
</file>

<file path=xl/sharedStrings.xml><?xml version="1.0" encoding="utf-8"?>
<sst xmlns="http://schemas.openxmlformats.org/spreadsheetml/2006/main" count="9909" uniqueCount="466">
  <si>
    <t>DEPARTMENT OF SOCIAL WELFARE AND DEVELOPMENT</t>
  </si>
  <si>
    <t>STATUS OF ALLOTMENT, OBLIGATIONS INCURRED AND BALANCES</t>
  </si>
  <si>
    <t>FUND 102 - CONTINUING APPROPRIATIONS</t>
  </si>
  <si>
    <t>CONSOLIDATED</t>
  </si>
  <si>
    <t>SUMMARY</t>
  </si>
  <si>
    <t>As of May 31, 2019</t>
  </si>
  <si>
    <t>Program/Activity/Project</t>
  </si>
  <si>
    <t>ALLOTMENT</t>
  </si>
  <si>
    <t>ALLOTMENT (Central Office)</t>
  </si>
  <si>
    <t>Sub-allotment to Field Offices</t>
  </si>
  <si>
    <t>OBLIGATIONS INCURRED</t>
  </si>
  <si>
    <t>Unobligated Balance of Allotment</t>
  </si>
  <si>
    <t>% of Utilization</t>
  </si>
  <si>
    <t>Remarks</t>
  </si>
  <si>
    <t>TOTAL OBLIG.</t>
  </si>
  <si>
    <t>FO OBLIGATIONS</t>
  </si>
  <si>
    <t>TOTAL</t>
  </si>
  <si>
    <t>This Report</t>
  </si>
  <si>
    <t>1st Qtr.</t>
  </si>
  <si>
    <t>2nd Qtr.</t>
  </si>
  <si>
    <t>3rd Qtr.</t>
  </si>
  <si>
    <t>4th Qtr.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</si>
  <si>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</si>
  <si>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</si>
  <si>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</si>
  <si>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</si>
  <si>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</si>
  <si>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</si>
  <si>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</si>
  <si>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</si>
  <si>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</si>
  <si>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</si>
  <si>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</si>
  <si>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</si>
  <si>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REGULAR APPROPRIATIONS</t>
  </si>
  <si>
    <t>MCC</t>
  </si>
  <si>
    <t xml:space="preserve">               PS</t>
  </si>
  <si>
    <t xml:space="preserve">               MOOE</t>
  </si>
  <si>
    <t xml:space="preserve">               FE</t>
  </si>
  <si>
    <t xml:space="preserve">               CO</t>
  </si>
  <si>
    <t xml:space="preserve">               Sub-total</t>
  </si>
  <si>
    <t xml:space="preserve">               RLIP</t>
  </si>
  <si>
    <t xml:space="preserve">               TOTAL</t>
  </si>
  <si>
    <t>GOP</t>
  </si>
  <si>
    <t xml:space="preserve">         ____________</t>
  </si>
  <si>
    <t xml:space="preserve">   310100300001000 - Kapit-bisig Laban sa Kahirapan-CIDSS:NCDDP</t>
  </si>
  <si>
    <t>02102151 - GoP Counterpart Funds</t>
  </si>
  <si>
    <t>02102163 - International Bank of Reconstruction and Development (IBRD)</t>
  </si>
  <si>
    <t>02102152 -  Asian Development Bank</t>
  </si>
  <si>
    <t>TOTAL, REGULAR APPROPRIATIONS</t>
  </si>
  <si>
    <t>SPECIAL PURPOSE FUND</t>
  </si>
  <si>
    <t>NCDDP</t>
  </si>
  <si>
    <t>TOTAL, SPECIAL PURPOSE FUND</t>
  </si>
  <si>
    <t>SUMMARY - FUND 102 CONTINUING APPROPRIATIONS</t>
  </si>
  <si>
    <t>balance of current 2018</t>
  </si>
  <si>
    <t>Prepared by:</t>
  </si>
  <si>
    <t>Certified Correct:</t>
  </si>
  <si>
    <t>Approved By:</t>
  </si>
  <si>
    <t>LADY ANN C. YAP</t>
  </si>
  <si>
    <t>MERIEL P. CASTILLO</t>
  </si>
  <si>
    <t>WAYNE C. BELIZAR</t>
  </si>
  <si>
    <t xml:space="preserve">Administrative Assistant II </t>
  </si>
  <si>
    <t>Chief, Budget Division</t>
  </si>
  <si>
    <t>Director, FMS</t>
  </si>
  <si>
    <t>(Regular (co) and CMFothers-CONT FO  ALLOTMENT)</t>
  </si>
  <si>
    <t>FUND 102</t>
  </si>
  <si>
    <t>CONTINUING APPROPRIATIONS</t>
  </si>
  <si>
    <t>PROGRAMS/ACTIVITIES/PROJECTS</t>
  </si>
  <si>
    <t>OBJECT CODE</t>
  </si>
  <si>
    <t>Adjustments (Withdrawal, Realignment)</t>
  </si>
  <si>
    <t>Adjusted Total Allotments</t>
  </si>
  <si>
    <t>TOTAL OBLIGATIONS INCURRED</t>
  </si>
  <si>
    <t>ORIGINAL ALLOTMENT FROM BALANCE OF CURRENT 2018</t>
  </si>
  <si>
    <t xml:space="preserve"> </t>
  </si>
  <si>
    <t>1. CURRENT YEAR  BUDGET/APPROPRIATIONS</t>
  </si>
  <si>
    <t xml:space="preserve">  REGULAR APPROPRIATIONS</t>
  </si>
  <si>
    <t xml:space="preserve">    Personal Services</t>
  </si>
  <si>
    <t>Salaries and Wages</t>
  </si>
  <si>
    <t>Salaries and Wages - Regular</t>
  </si>
  <si>
    <t>50101010   01</t>
  </si>
  <si>
    <t>Salaries and Wages - Casual/Contractual</t>
  </si>
  <si>
    <t>50101020   00</t>
  </si>
  <si>
    <t>Other Compensation</t>
  </si>
  <si>
    <t>Personnel Economic Relief Allowance (PERA)</t>
  </si>
  <si>
    <t>50102010   01</t>
  </si>
  <si>
    <t>Representation Allowance (RA)</t>
  </si>
  <si>
    <t>50102020   00</t>
  </si>
  <si>
    <t>Transportation Allowance (TA)</t>
  </si>
  <si>
    <t>50102030   01</t>
  </si>
  <si>
    <t>Clothing/Uniform Allowance</t>
  </si>
  <si>
    <t>50102040   01</t>
  </si>
  <si>
    <t>Subsistence</t>
  </si>
  <si>
    <t>Magna Carta for Public Health Workers</t>
  </si>
  <si>
    <t>50102050   03</t>
  </si>
  <si>
    <t>Magna Carta for Public Social Workers</t>
  </si>
  <si>
    <t>50102050   04</t>
  </si>
  <si>
    <t>Laundry Allowance</t>
  </si>
  <si>
    <t>Civilian</t>
  </si>
  <si>
    <t>50102060   01</t>
  </si>
  <si>
    <t>50102060   04</t>
  </si>
  <si>
    <t>50102060   05</t>
  </si>
  <si>
    <t>Quarters Allowance</t>
  </si>
  <si>
    <t>50102070   01</t>
  </si>
  <si>
    <t>50102070   04</t>
  </si>
  <si>
    <t>50102070   05</t>
  </si>
  <si>
    <t>Productivity Incentive Allowance</t>
  </si>
  <si>
    <t>50102080   01</t>
  </si>
  <si>
    <t>Overseas Allowance</t>
  </si>
  <si>
    <t>50102090   01</t>
  </si>
  <si>
    <t>Honoraria</t>
  </si>
  <si>
    <t>50102100   01</t>
  </si>
  <si>
    <t>50102100   05</t>
  </si>
  <si>
    <t>Hazard Pay</t>
  </si>
  <si>
    <t>50102110   01</t>
  </si>
  <si>
    <t>50102110   06</t>
  </si>
  <si>
    <t>Longevity Pay</t>
  </si>
  <si>
    <t>50102120   01</t>
  </si>
  <si>
    <t>50102120   05</t>
  </si>
  <si>
    <t>Overtime and Night Pay</t>
  </si>
  <si>
    <t>Overtime Pay</t>
  </si>
  <si>
    <t>50102130   01</t>
  </si>
  <si>
    <t>Night-shift Differential Pay</t>
  </si>
  <si>
    <t>50102130   02</t>
  </si>
  <si>
    <t>Year-end Bonus</t>
  </si>
  <si>
    <t>50102140   01</t>
  </si>
  <si>
    <t>Cash Gift</t>
  </si>
  <si>
    <t>50102150   01</t>
  </si>
  <si>
    <t>Other Bonuse and Allowance</t>
  </si>
  <si>
    <t>CNA Incentive</t>
  </si>
  <si>
    <t>50102990   11</t>
  </si>
  <si>
    <t>Productivity Enhancement Incentive</t>
  </si>
  <si>
    <t>50102990   12</t>
  </si>
  <si>
    <t>Performance Based Bonus</t>
  </si>
  <si>
    <t>50102990   14</t>
  </si>
  <si>
    <t>Personnel Benefit Contributions</t>
  </si>
  <si>
    <t>Life and Retirement Insurance Contributions</t>
  </si>
  <si>
    <t>50103010   00</t>
  </si>
  <si>
    <t>Pag-ibig Contributions</t>
  </si>
  <si>
    <t>50103020   01</t>
  </si>
  <si>
    <t>Philhealth Contributions</t>
  </si>
  <si>
    <t>50103030   01</t>
  </si>
  <si>
    <t>Employees Compensation Insurance Premiums</t>
  </si>
  <si>
    <t>50103040   01</t>
  </si>
  <si>
    <t xml:space="preserve">Other Personnel Benefits </t>
  </si>
  <si>
    <t>Pension Benefits</t>
  </si>
  <si>
    <t>50104010   01</t>
  </si>
  <si>
    <t>Retirement Gratuity</t>
  </si>
  <si>
    <t>50104020   01</t>
  </si>
  <si>
    <t>Terminal Leave Benefits</t>
  </si>
  <si>
    <t>50104030   01</t>
  </si>
  <si>
    <t>Lumpsum for Step Increments-Length of Service</t>
  </si>
  <si>
    <t>50104990   10</t>
  </si>
  <si>
    <t>Other Personnel Benefits</t>
  </si>
  <si>
    <t>50104990   99</t>
  </si>
  <si>
    <t>Sub-total, PS</t>
  </si>
  <si>
    <t xml:space="preserve">    Maint. &amp; Other Operating Expenses</t>
  </si>
  <si>
    <t>Traveling Expenses</t>
  </si>
  <si>
    <t>Travel Expenses-Local</t>
  </si>
  <si>
    <t>50201010   00</t>
  </si>
  <si>
    <t>Travel Expenses-Foreign</t>
  </si>
  <si>
    <t>50201020   00</t>
  </si>
  <si>
    <t>Training and Scholarship Expenses</t>
  </si>
  <si>
    <t>Training Expenses</t>
  </si>
  <si>
    <t>50202010   00</t>
  </si>
  <si>
    <t>Scholarship Expenses</t>
  </si>
  <si>
    <t>50202020   00</t>
  </si>
  <si>
    <t>Supplies and Materials Expenses</t>
  </si>
  <si>
    <t>Office Supplies Expenses</t>
  </si>
  <si>
    <t>50203010   00</t>
  </si>
  <si>
    <t>Accountable Forms Expenses</t>
  </si>
  <si>
    <t>50203020   00</t>
  </si>
  <si>
    <t>Food Supplies Expenses</t>
  </si>
  <si>
    <t>50203050   00</t>
  </si>
  <si>
    <t>Welfare Goods Expenses</t>
  </si>
  <si>
    <t>50203060   00</t>
  </si>
  <si>
    <t>Drugs and Medicines Expenses</t>
  </si>
  <si>
    <t>50203070   00</t>
  </si>
  <si>
    <t>Medical, Dental and Laboratory Supplies Exp.</t>
  </si>
  <si>
    <t>50203080   00</t>
  </si>
  <si>
    <t xml:space="preserve">Gasoline, Oil and Lubricants Expenses </t>
  </si>
  <si>
    <t>50203090   00</t>
  </si>
  <si>
    <t>Semi Expendable Machinery &amp; Equipment Exp.</t>
  </si>
  <si>
    <t>50203210   00</t>
  </si>
  <si>
    <t xml:space="preserve">        Machinery</t>
  </si>
  <si>
    <t>50203210   01</t>
  </si>
  <si>
    <t xml:space="preserve">        Office Equipment</t>
  </si>
  <si>
    <t>50203210   02</t>
  </si>
  <si>
    <t xml:space="preserve">        ICT Equipment</t>
  </si>
  <si>
    <t>50203210   03</t>
  </si>
  <si>
    <t xml:space="preserve">       Communication Equipment</t>
  </si>
  <si>
    <t>50203210   07</t>
  </si>
  <si>
    <t xml:space="preserve">       Disaster Response &amp; Rescue Equipment</t>
  </si>
  <si>
    <t>50203210   08</t>
  </si>
  <si>
    <t xml:space="preserve">       Medical Equipment</t>
  </si>
  <si>
    <t>50203210   10</t>
  </si>
  <si>
    <t xml:space="preserve">       Printing Equipment</t>
  </si>
  <si>
    <t>50203210   11</t>
  </si>
  <si>
    <t xml:space="preserve">       Other Machinery Equipment</t>
  </si>
  <si>
    <t>50203210   99</t>
  </si>
  <si>
    <t>Semi Expendable Furniture, Fixtures &amp; Books</t>
  </si>
  <si>
    <t>50203220   00</t>
  </si>
  <si>
    <t xml:space="preserve">       Furniture &amp; Fixtures</t>
  </si>
  <si>
    <t>50203220   01</t>
  </si>
  <si>
    <t xml:space="preserve">       Books</t>
  </si>
  <si>
    <t>50203220   02</t>
  </si>
  <si>
    <t>Other Supplies Expenses</t>
  </si>
  <si>
    <t>50203990   00</t>
  </si>
  <si>
    <t>Utility Expenses</t>
  </si>
  <si>
    <t>Water Expenses</t>
  </si>
  <si>
    <t>50204010   00</t>
  </si>
  <si>
    <t>Electricity Expenses</t>
  </si>
  <si>
    <t>50204020   00</t>
  </si>
  <si>
    <t>Communication Expenses</t>
  </si>
  <si>
    <t>Postage and Deliveries</t>
  </si>
  <si>
    <t>50205010   00</t>
  </si>
  <si>
    <t>Telephone Expenses-Mobile</t>
  </si>
  <si>
    <t>50205020   01</t>
  </si>
  <si>
    <t>Telephone Expenses-Landline</t>
  </si>
  <si>
    <t>50205020   02</t>
  </si>
  <si>
    <t>Internet expenses</t>
  </si>
  <si>
    <t>50205030   00</t>
  </si>
  <si>
    <t>Cable, Satellite, Telegraph and Radio Expenses</t>
  </si>
  <si>
    <t>50205040   00</t>
  </si>
  <si>
    <t>Awards/Rewards and Prizes</t>
  </si>
  <si>
    <t>Awards/Rewards Expense</t>
  </si>
  <si>
    <t>50206010   00</t>
  </si>
  <si>
    <t>Prizes</t>
  </si>
  <si>
    <t>50206020   00</t>
  </si>
  <si>
    <t>Survey Expenses</t>
  </si>
  <si>
    <t>50207010   00</t>
  </si>
  <si>
    <t>Extraordinary &amp; Miscellaneous Expenses</t>
  </si>
  <si>
    <t>50210030   00</t>
  </si>
  <si>
    <t>Professional Services</t>
  </si>
  <si>
    <t>Legal Services</t>
  </si>
  <si>
    <t>50211010   00</t>
  </si>
  <si>
    <t>Auditing Services</t>
  </si>
  <si>
    <t>50211020   00</t>
  </si>
  <si>
    <t>Consultancy Services</t>
  </si>
  <si>
    <t>50211030   00</t>
  </si>
  <si>
    <t>Other Professional Services</t>
  </si>
  <si>
    <t>50211990   00</t>
  </si>
  <si>
    <t>General Services</t>
  </si>
  <si>
    <t>Janitorial Services</t>
  </si>
  <si>
    <t>50212020   00</t>
  </si>
  <si>
    <t>Security Services</t>
  </si>
  <si>
    <t>50212030   00</t>
  </si>
  <si>
    <t>Other General Services</t>
  </si>
  <si>
    <t>50212990   00</t>
  </si>
  <si>
    <t>Repairs &amp; Maintenance</t>
  </si>
  <si>
    <t>RM - Land Improvements</t>
  </si>
  <si>
    <t>50213020   00</t>
  </si>
  <si>
    <t>RM - Other Infrastructure Assets</t>
  </si>
  <si>
    <t>50213030   99</t>
  </si>
  <si>
    <t>RM - Buildings</t>
  </si>
  <si>
    <t>50213040   00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</si>
  <si>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</si>
  <si>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</si>
  <si>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</si>
  <si>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</si>
  <si>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</si>
  <si>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</si>
  <si>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</si>
  <si>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</si>
  <si>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</si>
  <si>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</si>
  <si>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</si>
  <si>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</si>
  <si>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</si>
  <si>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</si>
  <si>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</si>
  <si>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</si>
  <si>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</si>
  <si>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</si>
  <si>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</si>
  <si>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</si>
  <si>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</si>
  <si>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</si>
  <si>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</si>
  <si>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</si>
  <si>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Furniture &amp; Fixtures</t>
  </si>
  <si>
    <t>50213070   00</t>
  </si>
  <si>
    <t>RM - Leased Assets Bldg. &amp; Other Structures</t>
  </si>
  <si>
    <t>50213080   01</t>
  </si>
  <si>
    <t>RM - Leased Assets Machinery &amp; Other Eqpt.</t>
  </si>
  <si>
    <t>50213080   99</t>
  </si>
  <si>
    <t>RM - Semi Expendable Machinery &amp; Equipment Exp.</t>
  </si>
  <si>
    <t>50213210   00</t>
  </si>
  <si>
    <t>50213210   01</t>
  </si>
  <si>
    <t>50213210   02</t>
  </si>
  <si>
    <t>50213210   03</t>
  </si>
  <si>
    <t>50213210   07</t>
  </si>
  <si>
    <t>50213210   08</t>
  </si>
  <si>
    <t>50213210   10</t>
  </si>
  <si>
    <t>50213210   11</t>
  </si>
  <si>
    <t>50213210   99</t>
  </si>
  <si>
    <t>RM - Semi Expendable Furniture, Fixtures &amp; Books</t>
  </si>
  <si>
    <t>50213220   00</t>
  </si>
  <si>
    <t>50213220   01</t>
  </si>
  <si>
    <t>50213220   02</t>
  </si>
  <si>
    <t>RM - Other Property, Plant and Equipment</t>
  </si>
  <si>
    <t>50213990   99</t>
  </si>
  <si>
    <t>Financial Assistance/Subsidy</t>
  </si>
  <si>
    <t>Subsidy to National Government Agencies</t>
  </si>
  <si>
    <t>50214010   00</t>
  </si>
  <si>
    <t>Financial Assistance to NGAs</t>
  </si>
  <si>
    <t>50214020   00</t>
  </si>
  <si>
    <t>Financial Assistance to Local Government Units</t>
  </si>
  <si>
    <t>50214030   00</t>
  </si>
  <si>
    <t>Financial Assistance to NGOs/POs</t>
  </si>
  <si>
    <t>50214050   00</t>
  </si>
  <si>
    <t>Subsidies - Others</t>
  </si>
  <si>
    <t>50214990   00</t>
  </si>
  <si>
    <t>Taxes, Insurance Premiums and Other Fees</t>
  </si>
  <si>
    <t>Taxes, Duties and Licenses</t>
  </si>
  <si>
    <t>50215010   00</t>
  </si>
  <si>
    <t>Fidelity Bond Premiums</t>
  </si>
  <si>
    <t>50215020   00</t>
  </si>
  <si>
    <t>Insurance Expenses</t>
  </si>
  <si>
    <t>50215030   00</t>
  </si>
  <si>
    <t>Labor and Wages</t>
  </si>
  <si>
    <t>50216010   00</t>
  </si>
  <si>
    <t>Other Maintenance and Operating Expenses</t>
  </si>
  <si>
    <t>Advertising Expense</t>
  </si>
  <si>
    <t>50299010   00</t>
  </si>
  <si>
    <t>Printing &amp; Publication Expenses</t>
  </si>
  <si>
    <t>50299020   00</t>
  </si>
  <si>
    <t>Representation Expenses</t>
  </si>
  <si>
    <t>50299030   00</t>
  </si>
  <si>
    <t>Transportation and Delivery Expenses</t>
  </si>
  <si>
    <t>50299040   00</t>
  </si>
  <si>
    <t>Rents - Buildings &amp; Structures</t>
  </si>
  <si>
    <t>50299050   01</t>
  </si>
  <si>
    <t>Rents - Land</t>
  </si>
  <si>
    <t>50299050   02</t>
  </si>
  <si>
    <t>Rents - Motor Vehicles</t>
  </si>
  <si>
    <t>50299050   03</t>
  </si>
  <si>
    <t>Rents - Equipment</t>
  </si>
  <si>
    <t>50299050   04</t>
  </si>
  <si>
    <t>Rents - Living Quarters</t>
  </si>
  <si>
    <t>50299050   05</t>
  </si>
  <si>
    <t>Membership Dues &amp; Cont. to Organizations</t>
  </si>
  <si>
    <t>50299060   00</t>
  </si>
  <si>
    <t>Subscription Expenses</t>
  </si>
  <si>
    <t>50299070   00</t>
  </si>
  <si>
    <t>Donations</t>
  </si>
  <si>
    <t>50299080   00</t>
  </si>
  <si>
    <t>Other MOOE</t>
  </si>
  <si>
    <t>50299990   99</t>
  </si>
  <si>
    <t>Sub-total, MOOE</t>
  </si>
  <si>
    <t xml:space="preserve">   Financial Expenses </t>
  </si>
  <si>
    <t>Bank Charges</t>
  </si>
  <si>
    <t>50301040   00</t>
  </si>
  <si>
    <t>Sub-total, Financial Exp.</t>
  </si>
  <si>
    <t xml:space="preserve">   Capital Outlays </t>
  </si>
  <si>
    <t>Land Outlay</t>
  </si>
  <si>
    <t>50604010   01</t>
  </si>
  <si>
    <t>Land Improvements Outlay</t>
  </si>
  <si>
    <t>50604020   99</t>
  </si>
  <si>
    <t>Buildings &amp; Structure Outlay</t>
  </si>
  <si>
    <t>Buildings</t>
  </si>
  <si>
    <t>50604040   01</t>
  </si>
  <si>
    <t>Other Structures</t>
  </si>
  <si>
    <t>50604040   99</t>
  </si>
  <si>
    <t>Machinery &amp; Equipment Outlay</t>
  </si>
  <si>
    <t>Machinery</t>
  </si>
  <si>
    <t>50604050   01</t>
  </si>
  <si>
    <t>Office Equipment</t>
  </si>
  <si>
    <t>50604050   02</t>
  </si>
  <si>
    <t>Info. and Communication Technology Eqpt.</t>
  </si>
  <si>
    <t>50604050   03</t>
  </si>
  <si>
    <t>Communication Equipment</t>
  </si>
  <si>
    <t>50604050   07</t>
  </si>
  <si>
    <t>Disaster Response &amp; Rescue Equipment</t>
  </si>
  <si>
    <t>50604050   09</t>
  </si>
  <si>
    <t>Medical Equipment</t>
  </si>
  <si>
    <t>50604050   11</t>
  </si>
  <si>
    <t>Printing Equipment</t>
  </si>
  <si>
    <t>50604050   12</t>
  </si>
  <si>
    <t>Other Machinery and Equipment, etc.</t>
  </si>
  <si>
    <t>50604050   99</t>
  </si>
  <si>
    <t>Transportation Equipment</t>
  </si>
  <si>
    <t>Motor Vehicles</t>
  </si>
  <si>
    <t>50604060   01</t>
  </si>
  <si>
    <t>Other Transportation Equipment, etc</t>
  </si>
  <si>
    <t>50604060   99</t>
  </si>
  <si>
    <t>Furniture &amp; Books Outlay</t>
  </si>
  <si>
    <t>Furniture &amp; Fixtures</t>
  </si>
  <si>
    <t>50604070   01</t>
  </si>
  <si>
    <t>Books</t>
  </si>
  <si>
    <t>50604070   02</t>
  </si>
  <si>
    <t>Other Property, Plant and Equipment</t>
  </si>
  <si>
    <t>50604090   99</t>
  </si>
  <si>
    <t>Intangible Outllay</t>
  </si>
  <si>
    <t>Patents/Copyrights</t>
  </si>
  <si>
    <t>50606010   00</t>
  </si>
  <si>
    <t>Computer Software</t>
  </si>
  <si>
    <t>50606020   00</t>
  </si>
  <si>
    <t>Sub-total, Capital Outlay</t>
  </si>
  <si>
    <t>TOTAL, PS, MOOE, FE &amp; Capital Outlay</t>
  </si>
  <si>
    <t xml:space="preserve">Add:  </t>
  </si>
  <si>
    <t>Life and Retirement Insurance Cont.</t>
  </si>
  <si>
    <t>Total, Regular Appropriations</t>
  </si>
  <si>
    <t>Total</t>
  </si>
  <si>
    <t>__________________</t>
  </si>
  <si>
    <t>Rewards &amp; Incentives</t>
  </si>
  <si>
    <t>50206010   02</t>
  </si>
  <si>
    <t>Total, NCDDP</t>
  </si>
  <si>
    <t>IBRD</t>
  </si>
  <si>
    <t>ADB</t>
  </si>
  <si>
    <t>SARO NO. __________________</t>
  </si>
  <si>
    <t>Total, SARO NO. ____________</t>
  </si>
  <si>
    <t>Total, Special Purpose Fund</t>
  </si>
  <si>
    <t xml:space="preserve">Approved By: </t>
  </si>
  <si>
    <t>DESEREE D. FAJARDO</t>
  </si>
  <si>
    <t>CONSOLIDATED STATUS OF ALLOTMENT, OBLIGATIONS INCURRED AND BALANCES</t>
  </si>
  <si>
    <t>CENTRALLY-MANAGED FUND</t>
  </si>
  <si>
    <t>FUND 102 - REGULAR APPROPRIATIONS</t>
  </si>
  <si>
    <t>as of May 31, 2019</t>
  </si>
  <si>
    <t>PARTICULARS</t>
  </si>
  <si>
    <t>BALANCES</t>
  </si>
  <si>
    <t>% of</t>
  </si>
  <si>
    <t>PS</t>
  </si>
  <si>
    <t>MOOE</t>
  </si>
  <si>
    <t>FE</t>
  </si>
  <si>
    <t>CO</t>
  </si>
  <si>
    <t>Utilization</t>
  </si>
  <si>
    <t xml:space="preserve">SUMMARY </t>
  </si>
  <si>
    <t>CENTRAL OFFICE</t>
  </si>
  <si>
    <t>NCR</t>
  </si>
  <si>
    <t>I</t>
  </si>
  <si>
    <t>CAR</t>
  </si>
  <si>
    <t>II</t>
  </si>
  <si>
    <t>III</t>
  </si>
  <si>
    <t>IV-A</t>
  </si>
  <si>
    <t>IV-B</t>
  </si>
  <si>
    <t>V</t>
  </si>
  <si>
    <t>VI</t>
  </si>
  <si>
    <t>VII</t>
  </si>
  <si>
    <t>VIII</t>
  </si>
  <si>
    <t>IX</t>
  </si>
  <si>
    <t>X</t>
  </si>
  <si>
    <t>XI</t>
  </si>
  <si>
    <t>XII</t>
  </si>
  <si>
    <t>CARAGA</t>
  </si>
  <si>
    <t>ARMM</t>
  </si>
  <si>
    <t>SUB-TOTAL, FOs</t>
  </si>
  <si>
    <t>Noted by:</t>
  </si>
  <si>
    <t>MARY  JANE S. MANUEL</t>
  </si>
  <si>
    <t>ZENAIDA L. FAROL</t>
  </si>
  <si>
    <t xml:space="preserve">             DESEREE D. FAJARDO</t>
  </si>
  <si>
    <t>Administrative Officer II</t>
  </si>
  <si>
    <t>Director, Financial Management Service</t>
  </si>
  <si>
    <t>KC-MCC</t>
  </si>
  <si>
    <t>KC-NCDDP</t>
  </si>
  <si>
    <t>DF - DROMIC</t>
  </si>
  <si>
    <t>DF - CAPITAL OUTLAY</t>
  </si>
  <si>
    <t>CONTINUING  APPROPRIATIONS CONSOLIDATED - PER FUND</t>
  </si>
  <si>
    <t>NCDDP - SUMMARY</t>
  </si>
  <si>
    <t>CO CONTINUING APPROPRIATIONS - PER FUND</t>
  </si>
  <si>
    <t>GOP-CO</t>
  </si>
  <si>
    <t>IBRD-CO</t>
  </si>
  <si>
    <t>ADB-CO</t>
  </si>
  <si>
    <t>FO CONTINUING APPROPRIATIONS - PER FUND</t>
  </si>
  <si>
    <t>GOP-FO</t>
  </si>
  <si>
    <t xml:space="preserve">IBRD-FO </t>
  </si>
  <si>
    <t>ADB-FO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</si>
</sst>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_);\(0\)"/>
    <numFmt numFmtId="165" formatCode="_(* #,##0.00_);_(* \(#,##0.00\);_(* \-??_);_(@_)"/>
    <numFmt numFmtId="166" formatCode="mm/dd/yy;@"/>
    <numFmt numFmtId="167" formatCode="_(&quot;$&quot;* #,##0.00_);_(&quot;$&quot;* \(#,##0.00\);_(&quot;$&quot;* &quot;-&quot;??_);_(@_)"/>
    <numFmt numFmtId="168" formatCode="[$-409]General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sz val="10"/>
      <color theme="0"/>
      <name val="Arial"/>
      <family val="2"/>
    </font>
    <font>
      <b/>
      <sz val="11.5"/>
      <name val="Arial"/>
      <family val="2"/>
    </font>
    <font>
      <sz val="11.5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0"/>
      <color rgb="FF00B05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rgb="FF00B050"/>
      <name val="Arial"/>
      <family val="2"/>
    </font>
    <font>
      <b/>
      <sz val="9"/>
      <color rgb="FF00B05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 tint="4.9989318521683403E-2"/>
      <name val="Arial"/>
      <family val="2"/>
    </font>
    <font>
      <sz val="12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sz val="9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b/>
      <sz val="9"/>
      <color theme="1" tint="4.9989318521683403E-2"/>
      <name val="Arial"/>
      <family val="2"/>
    </font>
    <font>
      <b/>
      <sz val="11"/>
      <color theme="1" tint="4.9989318521683403E-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00B050"/>
      <name val="Arial"/>
      <family val="2"/>
    </font>
    <font>
      <sz val="11"/>
      <color indexed="8"/>
      <name val="Calibri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52">
    <xf numFmtId="0" fontId="0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5" fontId="2" fillId="0" borderId="0" applyFill="0" applyBorder="0" applyAlignment="0" applyProtection="0"/>
    <xf numFmtId="164" fontId="2" fillId="0" borderId="0" applyFill="0" applyBorder="0" applyAlignment="0" applyProtection="0"/>
    <xf numFmtId="16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166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4" fillId="0" borderId="0" applyFill="0" applyBorder="0" applyAlignment="0" applyProtection="0"/>
    <xf numFmtId="0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2" fillId="0" borderId="0" applyFill="0" applyBorder="0" applyAlignment="0" applyProtection="0"/>
    <xf numFmtId="43" fontId="44" fillId="0" borderId="0" applyFont="0" applyFill="0" applyBorder="0" applyAlignment="0" applyProtection="0"/>
    <xf numFmtId="164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8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7" fillId="0" borderId="0"/>
    <xf numFmtId="0" fontId="2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2">
    <xf numFmtId="0" fontId="0" fillId="0" borderId="0" xfId="0"/>
    <xf numFmtId="0" fontId="2" fillId="0" borderId="0" xfId="2"/>
    <xf numFmtId="43" fontId="2" fillId="0" borderId="0" xfId="1"/>
    <xf numFmtId="10" fontId="2" fillId="0" borderId="0" xfId="1" applyNumberFormat="1"/>
    <xf numFmtId="0" fontId="3" fillId="0" borderId="0" xfId="2" applyFont="1" applyAlignment="1">
      <alignment horizontal="center"/>
    </xf>
    <xf numFmtId="43" fontId="4" fillId="0" borderId="6" xfId="1" applyFont="1" applyBorder="1" applyAlignment="1">
      <alignment horizontal="center" vertical="justify"/>
    </xf>
    <xf numFmtId="43" fontId="6" fillId="0" borderId="6" xfId="1" applyFont="1" applyBorder="1" applyAlignment="1">
      <alignment horizontal="center" vertical="justify"/>
    </xf>
    <xf numFmtId="43" fontId="4" fillId="0" borderId="9" xfId="1" applyFont="1" applyBorder="1" applyAlignment="1">
      <alignment horizontal="center" vertical="justify"/>
    </xf>
    <xf numFmtId="43" fontId="6" fillId="0" borderId="9" xfId="1" applyFont="1" applyBorder="1" applyAlignment="1">
      <alignment horizontal="center" vertical="justify"/>
    </xf>
    <xf numFmtId="43" fontId="4" fillId="0" borderId="9" xfId="1" quotePrefix="1" applyFont="1" applyBorder="1" applyAlignment="1">
      <alignment horizontal="center" vertical="justify"/>
    </xf>
    <xf numFmtId="0" fontId="7" fillId="0" borderId="5" xfId="2" applyFont="1" applyBorder="1" applyAlignment="1">
      <alignment horizontal="center" vertical="center" wrapText="1"/>
    </xf>
    <xf numFmtId="43" fontId="7" fillId="0" borderId="6" xfId="1" applyFont="1" applyBorder="1" applyAlignment="1">
      <alignment horizontal="center" vertical="center" wrapText="1"/>
    </xf>
    <xf numFmtId="43" fontId="7" fillId="0" borderId="7" xfId="1" applyFont="1" applyBorder="1" applyAlignment="1">
      <alignment horizontal="center" vertical="center" wrapText="1"/>
    </xf>
    <xf numFmtId="0" fontId="7" fillId="0" borderId="0" xfId="2" applyFont="1" applyAlignment="1">
      <alignment horizontal="center"/>
    </xf>
    <xf numFmtId="0" fontId="8" fillId="0" borderId="5" xfId="2" applyFont="1" applyBorder="1"/>
    <xf numFmtId="43" fontId="9" fillId="0" borderId="6" xfId="1" applyFont="1" applyBorder="1"/>
    <xf numFmtId="43" fontId="9" fillId="0" borderId="7" xfId="1" applyFont="1" applyBorder="1"/>
    <xf numFmtId="0" fontId="9" fillId="0" borderId="0" xfId="2" applyFont="1"/>
    <xf numFmtId="0" fontId="4" fillId="0" borderId="5" xfId="2" applyFont="1" applyBorder="1"/>
    <xf numFmtId="0" fontId="9" fillId="0" borderId="5" xfId="2" applyFont="1" applyBorder="1"/>
    <xf numFmtId="10" fontId="9" fillId="0" borderId="6" xfId="1" applyNumberFormat="1" applyFont="1" applyBorder="1"/>
    <xf numFmtId="0" fontId="4" fillId="0" borderId="11" xfId="2" applyFont="1" applyBorder="1" applyAlignment="1">
      <alignment horizontal="left"/>
    </xf>
    <xf numFmtId="43" fontId="9" fillId="0" borderId="12" xfId="1" applyFont="1" applyBorder="1"/>
    <xf numFmtId="10" fontId="9" fillId="0" borderId="12" xfId="1" applyNumberFormat="1" applyFont="1" applyBorder="1"/>
    <xf numFmtId="0" fontId="4" fillId="0" borderId="5" xfId="2" applyFont="1" applyBorder="1" applyAlignment="1">
      <alignment horizontal="left"/>
    </xf>
    <xf numFmtId="43" fontId="9" fillId="0" borderId="13" xfId="1" applyFont="1" applyBorder="1"/>
    <xf numFmtId="43" fontId="9" fillId="0" borderId="0" xfId="2" applyNumberFormat="1" applyFont="1"/>
    <xf numFmtId="10" fontId="10" fillId="0" borderId="6" xfId="1" applyNumberFormat="1" applyFont="1" applyBorder="1"/>
    <xf numFmtId="0" fontId="3" fillId="0" borderId="5" xfId="2" applyFont="1" applyBorder="1"/>
    <xf numFmtId="0" fontId="6" fillId="0" borderId="5" xfId="2" applyFont="1" applyBorder="1"/>
    <xf numFmtId="43" fontId="11" fillId="0" borderId="6" xfId="1" applyFont="1" applyBorder="1"/>
    <xf numFmtId="43" fontId="2" fillId="0" borderId="0" xfId="2" applyNumberFormat="1"/>
    <xf numFmtId="43" fontId="12" fillId="0" borderId="0" xfId="1" applyFont="1"/>
    <xf numFmtId="43" fontId="2" fillId="0" borderId="0" xfId="1" applyFont="1"/>
    <xf numFmtId="10" fontId="2" fillId="0" borderId="0" xfId="1" applyNumberFormat="1" applyFont="1"/>
    <xf numFmtId="0" fontId="2" fillId="0" borderId="0" xfId="2" applyFont="1"/>
    <xf numFmtId="43" fontId="2" fillId="0" borderId="0" xfId="2" applyNumberFormat="1" applyFont="1"/>
    <xf numFmtId="0" fontId="13" fillId="0" borderId="0" xfId="2" applyFont="1"/>
    <xf numFmtId="43" fontId="13" fillId="0" borderId="0" xfId="1" applyFont="1"/>
    <xf numFmtId="10" fontId="13" fillId="0" borderId="0" xfId="1" applyNumberFormat="1" applyFont="1"/>
    <xf numFmtId="0" fontId="14" fillId="0" borderId="0" xfId="2" applyFont="1"/>
    <xf numFmtId="43" fontId="14" fillId="0" borderId="0" xfId="1" applyFont="1"/>
    <xf numFmtId="10" fontId="14" fillId="0" borderId="0" xfId="1" applyNumberFormat="1" applyFont="1"/>
    <xf numFmtId="0" fontId="13" fillId="0" borderId="0" xfId="2" applyFont="1" applyAlignment="1">
      <alignment horizontal="left"/>
    </xf>
    <xf numFmtId="0" fontId="14" fillId="0" borderId="0" xfId="2" applyFont="1" applyAlignment="1">
      <alignment horizontal="center"/>
    </xf>
    <xf numFmtId="0" fontId="15" fillId="0" borderId="0" xfId="2" applyFont="1" applyAlignment="1">
      <alignment horizontal="center"/>
    </xf>
    <xf numFmtId="0" fontId="2" fillId="0" borderId="5" xfId="2" applyBorder="1" applyAlignment="1">
      <alignment horizontal="center" vertical="center"/>
    </xf>
    <xf numFmtId="0" fontId="2" fillId="0" borderId="0" xfId="2" applyBorder="1" applyAlignment="1">
      <alignment horizontal="center" vertical="center"/>
    </xf>
    <xf numFmtId="43" fontId="16" fillId="0" borderId="6" xfId="1" applyFont="1" applyFill="1" applyBorder="1" applyAlignment="1">
      <alignment horizontal="center"/>
    </xf>
    <xf numFmtId="43" fontId="0" fillId="0" borderId="6" xfId="1" applyFont="1" applyBorder="1" applyAlignment="1">
      <alignment horizontal="center" vertical="justify"/>
    </xf>
    <xf numFmtId="43" fontId="0" fillId="0" borderId="6" xfId="1" applyFont="1" applyBorder="1" applyAlignment="1">
      <alignment horizontal="center" vertical="center"/>
    </xf>
    <xf numFmtId="43" fontId="2" fillId="0" borderId="6" xfId="1" applyBorder="1" applyAlignment="1">
      <alignment horizontal="center" vertical="center"/>
    </xf>
    <xf numFmtId="43" fontId="2" fillId="0" borderId="7" xfId="1" applyBorder="1" applyAlignment="1">
      <alignment horizontal="center" vertical="center"/>
    </xf>
    <xf numFmtId="43" fontId="16" fillId="2" borderId="6" xfId="1" applyFont="1" applyFill="1" applyBorder="1" applyAlignment="1">
      <alignment horizontal="center"/>
    </xf>
    <xf numFmtId="0" fontId="6" fillId="0" borderId="5" xfId="2" applyFont="1" applyBorder="1" applyAlignment="1">
      <alignment horizontal="left"/>
    </xf>
    <xf numFmtId="0" fontId="4" fillId="0" borderId="5" xfId="2" applyFont="1" applyBorder="1" applyAlignment="1"/>
    <xf numFmtId="0" fontId="4" fillId="0" borderId="6" xfId="2" applyFont="1" applyBorder="1" applyAlignment="1"/>
    <xf numFmtId="0" fontId="17" fillId="0" borderId="0" xfId="2" applyFont="1" applyBorder="1"/>
    <xf numFmtId="0" fontId="18" fillId="0" borderId="0" xfId="2" applyFont="1" applyBorder="1"/>
    <xf numFmtId="0" fontId="18" fillId="0" borderId="5" xfId="2" applyFont="1" applyBorder="1"/>
    <xf numFmtId="43" fontId="8" fillId="0" borderId="6" xfId="1" applyFont="1" applyBorder="1"/>
    <xf numFmtId="43" fontId="18" fillId="0" borderId="6" xfId="1" applyFont="1" applyBorder="1"/>
    <xf numFmtId="43" fontId="8" fillId="2" borderId="6" xfId="1" applyFont="1" applyFill="1" applyBorder="1"/>
    <xf numFmtId="0" fontId="2" fillId="0" borderId="5" xfId="2" applyFont="1" applyBorder="1"/>
    <xf numFmtId="0" fontId="2" fillId="0" borderId="0" xfId="2" applyFont="1" applyBorder="1"/>
    <xf numFmtId="43" fontId="3" fillId="0" borderId="6" xfId="1" applyFont="1" applyBorder="1"/>
    <xf numFmtId="43" fontId="0" fillId="0" borderId="6" xfId="1" applyFont="1" applyBorder="1"/>
    <xf numFmtId="43" fontId="3" fillId="2" borderId="6" xfId="1" applyFont="1" applyFill="1" applyBorder="1"/>
    <xf numFmtId="0" fontId="3" fillId="0" borderId="5" xfId="2" applyFont="1" applyBorder="1" applyAlignment="1">
      <alignment horizontal="left"/>
    </xf>
    <xf numFmtId="0" fontId="4" fillId="0" borderId="0" xfId="2" applyFont="1" applyBorder="1" applyAlignment="1">
      <alignment horizontal="left"/>
    </xf>
    <xf numFmtId="0" fontId="2" fillId="0" borderId="0" xfId="2" applyBorder="1"/>
    <xf numFmtId="0" fontId="2" fillId="0" borderId="5" xfId="2" applyBorder="1"/>
    <xf numFmtId="43" fontId="16" fillId="0" borderId="6" xfId="1" quotePrefix="1" applyFont="1" applyBorder="1"/>
    <xf numFmtId="43" fontId="16" fillId="2" borderId="6" xfId="1" quotePrefix="1" applyFont="1" applyFill="1" applyBorder="1"/>
    <xf numFmtId="0" fontId="3" fillId="0" borderId="5" xfId="2" applyFont="1" applyBorder="1" applyAlignment="1"/>
    <xf numFmtId="0" fontId="4" fillId="0" borderId="0" xfId="2" applyFont="1" applyBorder="1"/>
    <xf numFmtId="0" fontId="16" fillId="0" borderId="5" xfId="2" applyFont="1" applyBorder="1" applyAlignment="1">
      <alignment horizontal="center"/>
    </xf>
    <xf numFmtId="0" fontId="4" fillId="0" borderId="0" xfId="2" applyFont="1" applyBorder="1" applyAlignment="1"/>
    <xf numFmtId="0" fontId="4" fillId="0" borderId="0" xfId="2" applyFont="1" applyBorder="1" applyAlignment="1">
      <alignment horizontal="left" indent="3"/>
    </xf>
    <xf numFmtId="0" fontId="2" fillId="0" borderId="0" xfId="2" applyFont="1" applyBorder="1" applyAlignment="1"/>
    <xf numFmtId="0" fontId="2" fillId="0" borderId="5" xfId="2" applyFont="1" applyBorder="1" applyAlignment="1">
      <alignment horizontal="center"/>
    </xf>
    <xf numFmtId="43" fontId="2" fillId="0" borderId="7" xfId="1" applyBorder="1"/>
    <xf numFmtId="0" fontId="2" fillId="0" borderId="0" xfId="2" applyFont="1" applyFill="1" applyBorder="1" applyAlignment="1"/>
    <xf numFmtId="0" fontId="7" fillId="0" borderId="0" xfId="2" applyFont="1"/>
    <xf numFmtId="0" fontId="16" fillId="0" borderId="5" xfId="2" quotePrefix="1" applyFont="1" applyBorder="1" applyAlignment="1">
      <alignment horizontal="center"/>
    </xf>
    <xf numFmtId="0" fontId="4" fillId="0" borderId="0" xfId="2" applyFont="1" applyFill="1" applyBorder="1" applyAlignment="1">
      <alignment horizontal="left" indent="2"/>
    </xf>
    <xf numFmtId="0" fontId="2" fillId="0" borderId="5" xfId="2" applyFont="1" applyFill="1" applyBorder="1" applyAlignment="1">
      <alignment horizontal="center"/>
    </xf>
    <xf numFmtId="0" fontId="16" fillId="0" borderId="5" xfId="2" applyFont="1" applyBorder="1"/>
    <xf numFmtId="0" fontId="4" fillId="0" borderId="0" xfId="2" applyFont="1" applyBorder="1" applyAlignment="1">
      <alignment horizontal="left" indent="2"/>
    </xf>
    <xf numFmtId="0" fontId="2" fillId="0" borderId="0" xfId="2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0" borderId="17" xfId="2" applyFont="1" applyBorder="1"/>
    <xf numFmtId="0" fontId="4" fillId="0" borderId="11" xfId="2" applyFont="1" applyBorder="1"/>
    <xf numFmtId="43" fontId="4" fillId="0" borderId="12" xfId="1" quotePrefix="1" applyFont="1" applyBorder="1"/>
    <xf numFmtId="43" fontId="4" fillId="0" borderId="12" xfId="1" applyFont="1" applyBorder="1"/>
    <xf numFmtId="43" fontId="4" fillId="2" borderId="12" xfId="1" quotePrefix="1" applyFont="1" applyFill="1" applyBorder="1"/>
    <xf numFmtId="0" fontId="3" fillId="0" borderId="0" xfId="2" applyFont="1" applyBorder="1"/>
    <xf numFmtId="0" fontId="7" fillId="0" borderId="0" xfId="2" applyFont="1" applyBorder="1"/>
    <xf numFmtId="0" fontId="7" fillId="0" borderId="6" xfId="2" applyFont="1" applyBorder="1"/>
    <xf numFmtId="43" fontId="3" fillId="0" borderId="6" xfId="1" quotePrefix="1" applyFont="1" applyBorder="1"/>
    <xf numFmtId="43" fontId="7" fillId="0" borderId="6" xfId="1" applyFont="1" applyBorder="1"/>
    <xf numFmtId="43" fontId="3" fillId="2" borderId="6" xfId="1" quotePrefix="1" applyFont="1" applyFill="1" applyBorder="1"/>
    <xf numFmtId="0" fontId="2" fillId="0" borderId="6" xfId="2" applyBorder="1"/>
    <xf numFmtId="0" fontId="4" fillId="0" borderId="5" xfId="2" quotePrefix="1" applyFont="1" applyBorder="1" applyAlignment="1">
      <alignment horizontal="center"/>
    </xf>
    <xf numFmtId="0" fontId="4" fillId="0" borderId="6" xfId="2" applyFont="1" applyBorder="1"/>
    <xf numFmtId="43" fontId="4" fillId="0" borderId="18" xfId="1" quotePrefix="1" applyFont="1" applyBorder="1"/>
    <xf numFmtId="43" fontId="4" fillId="0" borderId="18" xfId="1" applyFont="1" applyBorder="1"/>
    <xf numFmtId="43" fontId="4" fillId="2" borderId="18" xfId="1" quotePrefix="1" applyFont="1" applyFill="1" applyBorder="1"/>
    <xf numFmtId="0" fontId="2" fillId="0" borderId="6" xfId="2" applyFont="1" applyBorder="1" applyAlignment="1">
      <alignment horizontal="center"/>
    </xf>
    <xf numFmtId="43" fontId="4" fillId="0" borderId="6" xfId="1" quotePrefix="1" applyFont="1" applyBorder="1"/>
    <xf numFmtId="0" fontId="4" fillId="0" borderId="5" xfId="2" applyFont="1" applyBorder="1" applyAlignment="1">
      <alignment horizontal="center"/>
    </xf>
    <xf numFmtId="0" fontId="16" fillId="0" borderId="6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0" xfId="2" applyFont="1" applyBorder="1" applyAlignment="1"/>
    <xf numFmtId="43" fontId="9" fillId="0" borderId="18" xfId="1" quotePrefix="1" applyFont="1" applyBorder="1"/>
    <xf numFmtId="43" fontId="9" fillId="0" borderId="18" xfId="1" applyFont="1" applyBorder="1"/>
    <xf numFmtId="43" fontId="9" fillId="2" borderId="18" xfId="1" quotePrefix="1" applyFont="1" applyFill="1" applyBorder="1"/>
    <xf numFmtId="43" fontId="4" fillId="0" borderId="6" xfId="1" applyFont="1" applyBorder="1"/>
    <xf numFmtId="43" fontId="0" fillId="0" borderId="12" xfId="1" applyFont="1" applyBorder="1"/>
    <xf numFmtId="43" fontId="2" fillId="0" borderId="7" xfId="1" quotePrefix="1" applyFont="1" applyBorder="1"/>
    <xf numFmtId="43" fontId="3" fillId="0" borderId="7" xfId="1" quotePrefix="1" applyFont="1" applyBorder="1"/>
    <xf numFmtId="0" fontId="4" fillId="0" borderId="0" xfId="2" applyFont="1" applyFill="1" applyBorder="1" applyAlignment="1"/>
    <xf numFmtId="0" fontId="9" fillId="0" borderId="6" xfId="2" applyFont="1" applyBorder="1" applyAlignment="1">
      <alignment horizontal="center"/>
    </xf>
    <xf numFmtId="0" fontId="9" fillId="0" borderId="0" xfId="2" applyFont="1" applyFill="1" applyBorder="1" applyAlignment="1"/>
    <xf numFmtId="0" fontId="16" fillId="0" borderId="5" xfId="2" applyFont="1" applyBorder="1" applyAlignment="1">
      <alignment horizontal="left"/>
    </xf>
    <xf numFmtId="0" fontId="4" fillId="0" borderId="12" xfId="2" applyFont="1" applyBorder="1"/>
    <xf numFmtId="43" fontId="9" fillId="0" borderId="12" xfId="1" quotePrefix="1" applyFont="1" applyBorder="1"/>
    <xf numFmtId="43" fontId="9" fillId="2" borderId="12" xfId="1" quotePrefix="1" applyFont="1" applyFill="1" applyBorder="1"/>
    <xf numFmtId="0" fontId="4" fillId="0" borderId="7" xfId="2" applyFont="1" applyBorder="1" applyAlignment="1"/>
    <xf numFmtId="0" fontId="9" fillId="0" borderId="0" xfId="2" applyFont="1" applyBorder="1"/>
    <xf numFmtId="0" fontId="19" fillId="0" borderId="0" xfId="2" applyFont="1" applyBorder="1" applyAlignment="1">
      <alignment horizontal="left" indent="1"/>
    </xf>
    <xf numFmtId="0" fontId="19" fillId="0" borderId="6" xfId="2" applyFont="1" applyBorder="1" applyAlignment="1">
      <alignment horizontal="left" indent="1"/>
    </xf>
    <xf numFmtId="43" fontId="3" fillId="0" borderId="7" xfId="1" applyFont="1" applyBorder="1"/>
    <xf numFmtId="0" fontId="3" fillId="0" borderId="0" xfId="2" applyFont="1"/>
    <xf numFmtId="43" fontId="16" fillId="0" borderId="18" xfId="1" quotePrefix="1" applyFont="1" applyBorder="1"/>
    <xf numFmtId="43" fontId="16" fillId="2" borderId="18" xfId="1" quotePrefix="1" applyFont="1" applyFill="1" applyBorder="1"/>
    <xf numFmtId="43" fontId="16" fillId="0" borderId="12" xfId="1" quotePrefix="1" applyFont="1" applyBorder="1"/>
    <xf numFmtId="43" fontId="16" fillId="2" borderId="12" xfId="1" quotePrefix="1" applyFont="1" applyFill="1" applyBorder="1"/>
    <xf numFmtId="43" fontId="20" fillId="0" borderId="7" xfId="1" applyFont="1" applyBorder="1"/>
    <xf numFmtId="0" fontId="20" fillId="0" borderId="0" xfId="2" applyFont="1"/>
    <xf numFmtId="43" fontId="0" fillId="0" borderId="18" xfId="1" applyFont="1" applyBorder="1"/>
    <xf numFmtId="0" fontId="19" fillId="0" borderId="0" xfId="2" applyFont="1" applyBorder="1" applyAlignment="1">
      <alignment horizontal="left" indent="2"/>
    </xf>
    <xf numFmtId="0" fontId="19" fillId="0" borderId="6" xfId="2" applyFont="1" applyBorder="1" applyAlignment="1">
      <alignment horizontal="left" indent="2"/>
    </xf>
    <xf numFmtId="0" fontId="16" fillId="0" borderId="0" xfId="2" applyFont="1" applyBorder="1"/>
    <xf numFmtId="0" fontId="16" fillId="0" borderId="6" xfId="2" applyFont="1" applyBorder="1"/>
    <xf numFmtId="0" fontId="4" fillId="0" borderId="8" xfId="2" applyFont="1" applyBorder="1" applyAlignment="1">
      <alignment horizontal="left"/>
    </xf>
    <xf numFmtId="0" fontId="4" fillId="0" borderId="19" xfId="2" applyFont="1" applyBorder="1"/>
    <xf numFmtId="0" fontId="4" fillId="0" borderId="18" xfId="2" applyFont="1" applyBorder="1"/>
    <xf numFmtId="0" fontId="16" fillId="0" borderId="0" xfId="2" applyFont="1" applyFill="1" applyBorder="1" applyAlignment="1"/>
    <xf numFmtId="0" fontId="2" fillId="0" borderId="6" xfId="2" applyFont="1" applyFill="1" applyBorder="1" applyAlignment="1">
      <alignment horizontal="center"/>
    </xf>
    <xf numFmtId="43" fontId="4" fillId="2" borderId="6" xfId="1" quotePrefix="1" applyFont="1" applyFill="1" applyBorder="1"/>
    <xf numFmtId="0" fontId="4" fillId="0" borderId="20" xfId="2" applyFont="1" applyBorder="1" applyAlignment="1">
      <alignment horizontal="left"/>
    </xf>
    <xf numFmtId="0" fontId="4" fillId="0" borderId="21" xfId="2" applyFont="1" applyBorder="1"/>
    <xf numFmtId="0" fontId="4" fillId="0" borderId="20" xfId="2" applyFont="1" applyBorder="1"/>
    <xf numFmtId="43" fontId="4" fillId="0" borderId="22" xfId="1" quotePrefix="1" applyFont="1" applyBorder="1"/>
    <xf numFmtId="43" fontId="4" fillId="2" borderId="22" xfId="1" quotePrefix="1" applyFont="1" applyFill="1" applyBorder="1"/>
    <xf numFmtId="0" fontId="16" fillId="0" borderId="7" xfId="2" applyFont="1" applyBorder="1"/>
    <xf numFmtId="0" fontId="18" fillId="0" borderId="6" xfId="2" applyFont="1" applyBorder="1"/>
    <xf numFmtId="0" fontId="2" fillId="0" borderId="6" xfId="2" applyFont="1" applyBorder="1"/>
    <xf numFmtId="43" fontId="4" fillId="2" borderId="12" xfId="1" applyFont="1" applyFill="1" applyBorder="1"/>
    <xf numFmtId="0" fontId="4" fillId="0" borderId="22" xfId="2" applyFont="1" applyBorder="1"/>
    <xf numFmtId="43" fontId="2" fillId="0" borderId="6" xfId="1" applyBorder="1"/>
    <xf numFmtId="0" fontId="2" fillId="0" borderId="6" xfId="2" applyBorder="1" applyAlignment="1">
      <alignment horizontal="center" vertical="center"/>
    </xf>
    <xf numFmtId="43" fontId="2" fillId="0" borderId="12" xfId="1" applyBorder="1"/>
    <xf numFmtId="43" fontId="18" fillId="0" borderId="12" xfId="1" applyFont="1" applyBorder="1"/>
    <xf numFmtId="43" fontId="4" fillId="2" borderId="18" xfId="1" applyFont="1" applyFill="1" applyBorder="1"/>
    <xf numFmtId="43" fontId="0" fillId="2" borderId="6" xfId="1" applyFont="1" applyFill="1" applyBorder="1"/>
    <xf numFmtId="43" fontId="9" fillId="2" borderId="18" xfId="1" applyFont="1" applyFill="1" applyBorder="1"/>
    <xf numFmtId="43" fontId="0" fillId="0" borderId="6" xfId="1" applyFont="1" applyFill="1" applyBorder="1"/>
    <xf numFmtId="43" fontId="0" fillId="0" borderId="23" xfId="1" applyFont="1" applyBorder="1"/>
    <xf numFmtId="43" fontId="0" fillId="2" borderId="12" xfId="1" applyFont="1" applyFill="1" applyBorder="1"/>
    <xf numFmtId="43" fontId="17" fillId="0" borderId="6" xfId="1" quotePrefix="1" applyFont="1" applyBorder="1"/>
    <xf numFmtId="43" fontId="17" fillId="0" borderId="6" xfId="1" applyFont="1" applyBorder="1"/>
    <xf numFmtId="43" fontId="21" fillId="0" borderId="6" xfId="1" applyFont="1" applyBorder="1"/>
    <xf numFmtId="0" fontId="17" fillId="0" borderId="5" xfId="2" applyFont="1" applyBorder="1" applyAlignment="1">
      <alignment horizontal="center"/>
    </xf>
    <xf numFmtId="43" fontId="0" fillId="0" borderId="6" xfId="1" applyNumberFormat="1" applyFont="1" applyBorder="1"/>
    <xf numFmtId="43" fontId="0" fillId="2" borderId="6" xfId="1" applyNumberFormat="1" applyFont="1" applyFill="1" applyBorder="1"/>
    <xf numFmtId="43" fontId="0" fillId="0" borderId="12" xfId="1" applyNumberFormat="1" applyFont="1" applyBorder="1"/>
    <xf numFmtId="43" fontId="0" fillId="0" borderId="0" xfId="1" applyFont="1"/>
    <xf numFmtId="0" fontId="16" fillId="0" borderId="24" xfId="2" applyFont="1" applyBorder="1"/>
    <xf numFmtId="0" fontId="16" fillId="0" borderId="25" xfId="2" applyFont="1" applyBorder="1"/>
    <xf numFmtId="43" fontId="3" fillId="0" borderId="12" xfId="1" applyFont="1" applyBorder="1"/>
    <xf numFmtId="43" fontId="16" fillId="0" borderId="12" xfId="1" applyFont="1" applyBorder="1"/>
    <xf numFmtId="43" fontId="2" fillId="0" borderId="18" xfId="1" applyBorder="1"/>
    <xf numFmtId="43" fontId="16" fillId="0" borderId="0" xfId="1" applyFont="1"/>
    <xf numFmtId="43" fontId="17" fillId="0" borderId="0" xfId="1" applyFont="1"/>
    <xf numFmtId="0" fontId="14" fillId="0" borderId="0" xfId="2" applyFont="1" applyBorder="1"/>
    <xf numFmtId="43" fontId="13" fillId="0" borderId="0" xfId="1" applyFont="1" applyAlignment="1">
      <alignment horizontal="left"/>
    </xf>
    <xf numFmtId="43" fontId="2" fillId="0" borderId="0" xfId="3"/>
    <xf numFmtId="0" fontId="2" fillId="0" borderId="0" xfId="4"/>
    <xf numFmtId="10" fontId="16" fillId="0" borderId="26" xfId="3" applyNumberFormat="1" applyFont="1" applyBorder="1" applyAlignment="1">
      <alignment horizontal="center"/>
    </xf>
    <xf numFmtId="43" fontId="22" fillId="0" borderId="26" xfId="3" applyFont="1" applyBorder="1" applyAlignment="1">
      <alignment horizontal="center"/>
    </xf>
    <xf numFmtId="43" fontId="3" fillId="0" borderId="26" xfId="3" applyFont="1" applyBorder="1" applyAlignment="1">
      <alignment horizontal="center"/>
    </xf>
    <xf numFmtId="43" fontId="22" fillId="0" borderId="26" xfId="3" applyFont="1" applyFill="1" applyBorder="1" applyAlignment="1">
      <alignment horizontal="center"/>
    </xf>
    <xf numFmtId="10" fontId="19" fillId="0" borderId="26" xfId="3" applyNumberFormat="1" applyFont="1" applyBorder="1" applyAlignment="1">
      <alignment horizontal="center"/>
    </xf>
    <xf numFmtId="43" fontId="3" fillId="0" borderId="0" xfId="3" applyFont="1" applyAlignment="1">
      <alignment horizontal="center"/>
    </xf>
    <xf numFmtId="0" fontId="3" fillId="0" borderId="0" xfId="4" applyFont="1" applyAlignment="1">
      <alignment horizontal="center"/>
    </xf>
    <xf numFmtId="43" fontId="3" fillId="0" borderId="27" xfId="3" applyFont="1" applyBorder="1" applyAlignment="1">
      <alignment horizontal="center" vertical="center"/>
    </xf>
    <xf numFmtId="43" fontId="22" fillId="0" borderId="27" xfId="3" applyFont="1" applyBorder="1" applyAlignment="1">
      <alignment horizontal="center"/>
    </xf>
    <xf numFmtId="43" fontId="3" fillId="0" borderId="27" xfId="3" applyFont="1" applyBorder="1" applyAlignment="1">
      <alignment horizontal="center"/>
    </xf>
    <xf numFmtId="43" fontId="22" fillId="0" borderId="27" xfId="3" applyFont="1" applyFill="1" applyBorder="1" applyAlignment="1">
      <alignment horizontal="center"/>
    </xf>
    <xf numFmtId="10" fontId="16" fillId="0" borderId="27" xfId="3" applyNumberFormat="1" applyFont="1" applyBorder="1" applyAlignment="1">
      <alignment horizontal="center"/>
    </xf>
    <xf numFmtId="43" fontId="3" fillId="0" borderId="0" xfId="3" applyFont="1" applyBorder="1" applyAlignment="1">
      <alignment horizontal="center"/>
    </xf>
    <xf numFmtId="0" fontId="3" fillId="0" borderId="0" xfId="4" applyFont="1" applyBorder="1" applyAlignment="1">
      <alignment horizontal="center"/>
    </xf>
    <xf numFmtId="43" fontId="20" fillId="0" borderId="28" xfId="3" applyFont="1" applyBorder="1"/>
    <xf numFmtId="43" fontId="23" fillId="0" borderId="28" xfId="3" applyFont="1" applyBorder="1"/>
    <xf numFmtId="43" fontId="7" fillId="0" borderId="28" xfId="3" applyFont="1" applyBorder="1"/>
    <xf numFmtId="43" fontId="3" fillId="0" borderId="28" xfId="3" applyFont="1" applyBorder="1"/>
    <xf numFmtId="43" fontId="23" fillId="0" borderId="28" xfId="3" applyFont="1" applyFill="1" applyBorder="1"/>
    <xf numFmtId="10" fontId="2" fillId="0" borderId="28" xfId="3" applyNumberFormat="1" applyFont="1" applyBorder="1"/>
    <xf numFmtId="43" fontId="3" fillId="0" borderId="0" xfId="3" applyFont="1" applyBorder="1"/>
    <xf numFmtId="0" fontId="3" fillId="0" borderId="0" xfId="4" applyFont="1" applyBorder="1"/>
    <xf numFmtId="43" fontId="3" fillId="0" borderId="29" xfId="3" applyFont="1" applyBorder="1"/>
    <xf numFmtId="43" fontId="23" fillId="0" borderId="29" xfId="3" applyFont="1" applyBorder="1"/>
    <xf numFmtId="43" fontId="7" fillId="0" borderId="29" xfId="3" applyFont="1" applyBorder="1"/>
    <xf numFmtId="43" fontId="23" fillId="0" borderId="29" xfId="3" applyFont="1" applyFill="1" applyBorder="1"/>
    <xf numFmtId="10" fontId="2" fillId="0" borderId="29" xfId="3" applyNumberFormat="1" applyFont="1" applyBorder="1"/>
    <xf numFmtId="43" fontId="3" fillId="0" borderId="0" xfId="3" applyFont="1"/>
    <xf numFmtId="0" fontId="3" fillId="0" borderId="0" xfId="4" applyFont="1"/>
    <xf numFmtId="43" fontId="4" fillId="0" borderId="30" xfId="3" applyFont="1" applyBorder="1"/>
    <xf numFmtId="43" fontId="24" fillId="0" borderId="26" xfId="3" applyFont="1" applyBorder="1"/>
    <xf numFmtId="43" fontId="16" fillId="0" borderId="26" xfId="3" applyFont="1" applyBorder="1"/>
    <xf numFmtId="43" fontId="24" fillId="0" borderId="26" xfId="3" applyFont="1" applyFill="1" applyBorder="1"/>
    <xf numFmtId="10" fontId="16" fillId="0" borderId="26" xfId="3" applyNumberFormat="1" applyFont="1" applyBorder="1"/>
    <xf numFmtId="43" fontId="4" fillId="0" borderId="0" xfId="3" applyFont="1"/>
    <xf numFmtId="0" fontId="4" fillId="0" borderId="0" xfId="4" applyFont="1"/>
    <xf numFmtId="43" fontId="16" fillId="0" borderId="31" xfId="3" applyFont="1" applyBorder="1"/>
    <xf numFmtId="43" fontId="12" fillId="0" borderId="32" xfId="3" applyFont="1" applyBorder="1"/>
    <xf numFmtId="43" fontId="2" fillId="0" borderId="32" xfId="3" applyBorder="1"/>
    <xf numFmtId="43" fontId="25" fillId="0" borderId="32" xfId="3" applyFont="1" applyBorder="1"/>
    <xf numFmtId="43" fontId="16" fillId="0" borderId="32" xfId="3" applyFont="1" applyBorder="1"/>
    <xf numFmtId="43" fontId="12" fillId="0" borderId="32" xfId="3" applyFont="1" applyFill="1" applyBorder="1"/>
    <xf numFmtId="43" fontId="25" fillId="0" borderId="32" xfId="3" applyFont="1" applyFill="1" applyBorder="1"/>
    <xf numFmtId="10" fontId="2" fillId="0" borderId="32" xfId="3" applyNumberFormat="1" applyFont="1" applyBorder="1"/>
    <xf numFmtId="43" fontId="2" fillId="0" borderId="33" xfId="3" applyFont="1" applyBorder="1"/>
    <xf numFmtId="43" fontId="12" fillId="0" borderId="33" xfId="3" applyFont="1" applyBorder="1"/>
    <xf numFmtId="43" fontId="12" fillId="0" borderId="33" xfId="3" applyFont="1" applyFill="1" applyBorder="1"/>
    <xf numFmtId="43" fontId="25" fillId="0" borderId="33" xfId="3" applyFont="1" applyBorder="1"/>
    <xf numFmtId="10" fontId="2" fillId="0" borderId="33" xfId="3" applyNumberFormat="1" applyFont="1" applyBorder="1"/>
    <xf numFmtId="43" fontId="7" fillId="0" borderId="0" xfId="3" applyFont="1"/>
    <xf numFmtId="0" fontId="7" fillId="0" borderId="0" xfId="4" applyFont="1"/>
    <xf numFmtId="43" fontId="2" fillId="0" borderId="29" xfId="3" applyFont="1" applyBorder="1"/>
    <xf numFmtId="43" fontId="2" fillId="0" borderId="26" xfId="3" applyBorder="1"/>
    <xf numFmtId="43" fontId="16" fillId="0" borderId="27" xfId="3" applyFont="1" applyBorder="1"/>
    <xf numFmtId="43" fontId="24" fillId="0" borderId="27" xfId="3" applyFont="1" applyBorder="1"/>
    <xf numFmtId="43" fontId="26" fillId="0" borderId="27" xfId="3" applyFont="1" applyBorder="1"/>
    <xf numFmtId="43" fontId="24" fillId="0" borderId="27" xfId="3" applyFont="1" applyFill="1" applyBorder="1"/>
    <xf numFmtId="43" fontId="26" fillId="0" borderId="27" xfId="3" applyFont="1" applyFill="1" applyBorder="1"/>
    <xf numFmtId="43" fontId="26" fillId="0" borderId="26" xfId="3" applyFont="1" applyBorder="1"/>
    <xf numFmtId="43" fontId="2" fillId="0" borderId="27" xfId="3" applyBorder="1"/>
    <xf numFmtId="43" fontId="12" fillId="0" borderId="27" xfId="3" applyFont="1" applyBorder="1"/>
    <xf numFmtId="43" fontId="25" fillId="0" borderId="27" xfId="3" applyFont="1" applyBorder="1"/>
    <xf numFmtId="43" fontId="12" fillId="0" borderId="27" xfId="3" applyFont="1" applyFill="1" applyBorder="1"/>
    <xf numFmtId="43" fontId="25" fillId="0" borderId="27" xfId="3" applyFont="1" applyFill="1" applyBorder="1"/>
    <xf numFmtId="10" fontId="2" fillId="0" borderId="27" xfId="3" applyNumberFormat="1" applyFont="1" applyBorder="1"/>
    <xf numFmtId="43" fontId="22" fillId="0" borderId="29" xfId="3" applyFont="1" applyBorder="1"/>
    <xf numFmtId="43" fontId="26" fillId="0" borderId="29" xfId="3" applyFont="1" applyBorder="1"/>
    <xf numFmtId="43" fontId="22" fillId="0" borderId="29" xfId="3" applyFont="1" applyFill="1" applyBorder="1"/>
    <xf numFmtId="43" fontId="26" fillId="0" borderId="29" xfId="3" applyFont="1" applyFill="1" applyBorder="1"/>
    <xf numFmtId="43" fontId="16" fillId="3" borderId="26" xfId="3" applyFont="1" applyFill="1" applyBorder="1"/>
    <xf numFmtId="43" fontId="24" fillId="3" borderId="26" xfId="3" applyFont="1" applyFill="1" applyBorder="1"/>
    <xf numFmtId="10" fontId="16" fillId="3" borderId="26" xfId="3" applyNumberFormat="1" applyFont="1" applyFill="1" applyBorder="1"/>
    <xf numFmtId="43" fontId="16" fillId="0" borderId="0" xfId="3" applyFont="1"/>
    <xf numFmtId="0" fontId="16" fillId="0" borderId="0" xfId="4" applyFont="1"/>
    <xf numFmtId="43" fontId="27" fillId="0" borderId="34" xfId="3" applyFont="1" applyBorder="1"/>
    <xf numFmtId="43" fontId="8" fillId="0" borderId="34" xfId="3" applyFont="1" applyBorder="1"/>
    <xf numFmtId="43" fontId="28" fillId="0" borderId="34" xfId="3" applyFont="1" applyBorder="1"/>
    <xf numFmtId="43" fontId="8" fillId="0" borderId="34" xfId="3" applyFont="1" applyFill="1" applyBorder="1"/>
    <xf numFmtId="43" fontId="17" fillId="0" borderId="34" xfId="3" applyFont="1" applyBorder="1"/>
    <xf numFmtId="10" fontId="17" fillId="0" borderId="34" xfId="3" applyNumberFormat="1" applyFont="1" applyBorder="1"/>
    <xf numFmtId="43" fontId="8" fillId="0" borderId="0" xfId="3" applyFont="1"/>
    <xf numFmtId="0" fontId="8" fillId="0" borderId="0" xfId="4" applyFont="1"/>
    <xf numFmtId="43" fontId="23" fillId="0" borderId="0" xfId="3" applyFont="1" applyBorder="1"/>
    <xf numFmtId="43" fontId="22" fillId="0" borderId="0" xfId="3" applyFont="1" applyBorder="1"/>
    <xf numFmtId="43" fontId="29" fillId="0" borderId="0" xfId="3" applyFont="1" applyBorder="1"/>
    <xf numFmtId="43" fontId="22" fillId="0" borderId="0" xfId="3" applyFont="1" applyFill="1" applyBorder="1"/>
    <xf numFmtId="43" fontId="30" fillId="0" borderId="0" xfId="3" applyFont="1" applyBorder="1"/>
    <xf numFmtId="10" fontId="24" fillId="0" borderId="0" xfId="3" applyNumberFormat="1" applyFont="1" applyBorder="1"/>
    <xf numFmtId="43" fontId="22" fillId="0" borderId="0" xfId="3" applyFont="1"/>
    <xf numFmtId="0" fontId="22" fillId="0" borderId="0" xfId="4" applyFont="1"/>
    <xf numFmtId="43" fontId="31" fillId="0" borderId="0" xfId="3" applyFont="1" applyBorder="1"/>
    <xf numFmtId="43" fontId="26" fillId="0" borderId="0" xfId="3" applyFont="1" applyBorder="1"/>
    <xf numFmtId="0" fontId="8" fillId="0" borderId="27" xfId="4" applyFont="1" applyBorder="1"/>
    <xf numFmtId="43" fontId="23" fillId="0" borderId="27" xfId="3" applyFont="1" applyBorder="1"/>
    <xf numFmtId="43" fontId="7" fillId="0" borderId="27" xfId="3" applyFont="1" applyBorder="1"/>
    <xf numFmtId="43" fontId="23" fillId="0" borderId="27" xfId="3" applyFont="1" applyFill="1" applyBorder="1"/>
    <xf numFmtId="0" fontId="8" fillId="0" borderId="28" xfId="4" applyFont="1" applyBorder="1"/>
    <xf numFmtId="43" fontId="16" fillId="0" borderId="28" xfId="3" applyFont="1" applyBorder="1"/>
    <xf numFmtId="43" fontId="12" fillId="0" borderId="28" xfId="3" applyFont="1" applyBorder="1"/>
    <xf numFmtId="43" fontId="2" fillId="0" borderId="28" xfId="3" applyBorder="1"/>
    <xf numFmtId="43" fontId="4" fillId="0" borderId="26" xfId="3" applyFont="1" applyBorder="1"/>
    <xf numFmtId="43" fontId="32" fillId="0" borderId="26" xfId="3" applyFont="1" applyBorder="1"/>
    <xf numFmtId="43" fontId="32" fillId="0" borderId="26" xfId="3" applyFont="1" applyFill="1" applyBorder="1"/>
    <xf numFmtId="43" fontId="2" fillId="0" borderId="33" xfId="3" applyBorder="1"/>
    <xf numFmtId="43" fontId="16" fillId="0" borderId="33" xfId="3" applyFont="1" applyBorder="1"/>
    <xf numFmtId="10" fontId="12" fillId="0" borderId="33" xfId="3" applyNumberFormat="1" applyFont="1" applyBorder="1"/>
    <xf numFmtId="43" fontId="2" fillId="0" borderId="29" xfId="3" applyBorder="1"/>
    <xf numFmtId="43" fontId="12" fillId="0" borderId="29" xfId="3" applyFont="1" applyBorder="1"/>
    <xf numFmtId="43" fontId="16" fillId="0" borderId="29" xfId="3" applyFont="1" applyBorder="1"/>
    <xf numFmtId="43" fontId="12" fillId="0" borderId="26" xfId="3" applyFont="1" applyBorder="1"/>
    <xf numFmtId="43" fontId="12" fillId="0" borderId="26" xfId="3" applyFont="1" applyFill="1" applyBorder="1"/>
    <xf numFmtId="10" fontId="12" fillId="0" borderId="26" xfId="3" applyNumberFormat="1" applyFont="1" applyBorder="1"/>
    <xf numFmtId="43" fontId="4" fillId="3" borderId="26" xfId="3" applyFont="1" applyFill="1" applyBorder="1"/>
    <xf numFmtId="43" fontId="32" fillId="3" borderId="26" xfId="3" applyFont="1" applyFill="1" applyBorder="1"/>
    <xf numFmtId="43" fontId="3" fillId="0" borderId="34" xfId="3" applyFont="1" applyBorder="1"/>
    <xf numFmtId="43" fontId="22" fillId="0" borderId="34" xfId="3" applyFont="1" applyBorder="1"/>
    <xf numFmtId="43" fontId="22" fillId="0" borderId="34" xfId="3" applyFont="1" applyFill="1" applyBorder="1"/>
    <xf numFmtId="10" fontId="16" fillId="0" borderId="34" xfId="3" applyNumberFormat="1" applyFont="1" applyBorder="1"/>
    <xf numFmtId="0" fontId="8" fillId="0" borderId="5" xfId="4" applyFont="1" applyBorder="1"/>
    <xf numFmtId="43" fontId="3" fillId="0" borderId="35" xfId="3" applyFont="1" applyBorder="1"/>
    <xf numFmtId="43" fontId="3" fillId="0" borderId="0" xfId="4" applyNumberFormat="1" applyFont="1"/>
    <xf numFmtId="10" fontId="2" fillId="0" borderId="26" xfId="3" applyNumberFormat="1" applyFont="1" applyBorder="1"/>
    <xf numFmtId="43" fontId="3" fillId="0" borderId="27" xfId="3" applyFont="1" applyBorder="1"/>
    <xf numFmtId="43" fontId="4" fillId="0" borderId="36" xfId="3" applyFont="1" applyBorder="1"/>
    <xf numFmtId="43" fontId="12" fillId="0" borderId="0" xfId="3" applyFont="1"/>
    <xf numFmtId="43" fontId="12" fillId="0" borderId="0" xfId="3" applyFont="1" applyFill="1"/>
    <xf numFmtId="10" fontId="2" fillId="0" borderId="0" xfId="3" applyNumberFormat="1" applyFont="1"/>
    <xf numFmtId="43" fontId="33" fillId="0" borderId="26" xfId="3" applyFont="1" applyBorder="1" applyAlignment="1">
      <alignment horizontal="center"/>
    </xf>
    <xf numFmtId="43" fontId="34" fillId="0" borderId="26" xfId="3" applyFont="1" applyBorder="1" applyAlignment="1">
      <alignment horizontal="center"/>
    </xf>
    <xf numFmtId="43" fontId="3" fillId="0" borderId="29" xfId="3" applyFont="1" applyBorder="1" applyAlignment="1">
      <alignment horizontal="center"/>
    </xf>
    <xf numFmtId="43" fontId="34" fillId="0" borderId="27" xfId="3" applyFont="1" applyBorder="1" applyAlignment="1">
      <alignment horizontal="center"/>
    </xf>
    <xf numFmtId="43" fontId="34" fillId="0" borderId="27" xfId="3" applyFont="1" applyFill="1" applyBorder="1" applyAlignment="1">
      <alignment horizontal="center"/>
    </xf>
    <xf numFmtId="43" fontId="35" fillId="0" borderId="28" xfId="3" applyFont="1" applyBorder="1"/>
    <xf numFmtId="43" fontId="35" fillId="0" borderId="28" xfId="3" applyFont="1" applyFill="1" applyBorder="1"/>
    <xf numFmtId="43" fontId="35" fillId="0" borderId="29" xfId="3" applyFont="1" applyBorder="1"/>
    <xf numFmtId="43" fontId="35" fillId="0" borderId="29" xfId="3" applyFont="1" applyFill="1" applyBorder="1"/>
    <xf numFmtId="43" fontId="36" fillId="0" borderId="26" xfId="3" applyFont="1" applyBorder="1"/>
    <xf numFmtId="43" fontId="37" fillId="0" borderId="32" xfId="3" applyFont="1" applyBorder="1"/>
    <xf numFmtId="43" fontId="37" fillId="0" borderId="32" xfId="3" applyFont="1" applyFill="1" applyBorder="1"/>
    <xf numFmtId="43" fontId="37" fillId="0" borderId="33" xfId="3" applyFont="1" applyBorder="1"/>
    <xf numFmtId="43" fontId="38" fillId="0" borderId="33" xfId="3" applyFont="1" applyBorder="1"/>
    <xf numFmtId="43" fontId="38" fillId="0" borderId="33" xfId="3" applyFont="1" applyFill="1" applyBorder="1"/>
    <xf numFmtId="43" fontId="39" fillId="0" borderId="27" xfId="3" applyFont="1" applyBorder="1"/>
    <xf numFmtId="43" fontId="39" fillId="0" borderId="27" xfId="3" applyFont="1" applyFill="1" applyBorder="1"/>
    <xf numFmtId="43" fontId="39" fillId="0" borderId="26" xfId="3" applyFont="1" applyBorder="1"/>
    <xf numFmtId="43" fontId="37" fillId="0" borderId="27" xfId="3" applyFont="1" applyBorder="1"/>
    <xf numFmtId="43" fontId="37" fillId="0" borderId="27" xfId="3" applyFont="1" applyFill="1" applyBorder="1"/>
    <xf numFmtId="43" fontId="39" fillId="0" borderId="29" xfId="3" applyFont="1" applyBorder="1"/>
    <xf numFmtId="43" fontId="39" fillId="0" borderId="29" xfId="3" applyFont="1" applyFill="1" applyBorder="1"/>
    <xf numFmtId="43" fontId="36" fillId="3" borderId="26" xfId="3" applyFont="1" applyFill="1" applyBorder="1"/>
    <xf numFmtId="43" fontId="23" fillId="0" borderId="34" xfId="3" applyFont="1" applyBorder="1"/>
    <xf numFmtId="43" fontId="34" fillId="0" borderId="34" xfId="3" applyFont="1" applyBorder="1"/>
    <xf numFmtId="43" fontId="34" fillId="0" borderId="34" xfId="3" applyFont="1" applyFill="1" applyBorder="1"/>
    <xf numFmtId="43" fontId="36" fillId="0" borderId="34" xfId="3" applyFont="1" applyBorder="1"/>
    <xf numFmtId="43" fontId="34" fillId="0" borderId="0" xfId="3" applyFont="1" applyBorder="1"/>
    <xf numFmtId="43" fontId="31" fillId="4" borderId="0" xfId="3" applyFont="1" applyFill="1" applyBorder="1"/>
    <xf numFmtId="43" fontId="34" fillId="0" borderId="0" xfId="3" applyFont="1" applyFill="1" applyBorder="1"/>
    <xf numFmtId="43" fontId="28" fillId="0" borderId="0" xfId="3" applyFont="1" applyBorder="1"/>
    <xf numFmtId="43" fontId="35" fillId="0" borderId="27" xfId="3" applyFont="1" applyBorder="1"/>
    <xf numFmtId="43" fontId="35" fillId="0" borderId="27" xfId="3" applyFont="1" applyFill="1" applyBorder="1"/>
    <xf numFmtId="43" fontId="38" fillId="0" borderId="27" xfId="3" applyFont="1" applyBorder="1"/>
    <xf numFmtId="43" fontId="38" fillId="0" borderId="28" xfId="3" applyFont="1" applyBorder="1"/>
    <xf numFmtId="43" fontId="4" fillId="0" borderId="33" xfId="3" applyFont="1" applyBorder="1"/>
    <xf numFmtId="43" fontId="40" fillId="0" borderId="26" xfId="3" applyFont="1" applyBorder="1"/>
    <xf numFmtId="43" fontId="38" fillId="0" borderId="32" xfId="3" applyFont="1" applyBorder="1"/>
    <xf numFmtId="43" fontId="38" fillId="0" borderId="32" xfId="3" applyFont="1" applyFill="1" applyBorder="1"/>
    <xf numFmtId="43" fontId="38" fillId="0" borderId="29" xfId="3" applyFont="1" applyBorder="1"/>
    <xf numFmtId="43" fontId="38" fillId="0" borderId="26" xfId="3" applyFont="1" applyFill="1" applyBorder="1"/>
    <xf numFmtId="43" fontId="38" fillId="0" borderId="26" xfId="3" applyFont="1" applyBorder="1"/>
    <xf numFmtId="43" fontId="36" fillId="0" borderId="27" xfId="3" applyFont="1" applyBorder="1"/>
    <xf numFmtId="43" fontId="36" fillId="0" borderId="27" xfId="3" applyFont="1" applyFill="1" applyBorder="1"/>
    <xf numFmtId="43" fontId="38" fillId="0" borderId="27" xfId="3" applyFont="1" applyFill="1" applyBorder="1"/>
    <xf numFmtId="43" fontId="34" fillId="0" borderId="29" xfId="3" applyFont="1" applyBorder="1"/>
    <xf numFmtId="43" fontId="34" fillId="0" borderId="29" xfId="3" applyFont="1" applyFill="1" applyBorder="1"/>
    <xf numFmtId="43" fontId="40" fillId="3" borderId="26" xfId="3" applyFont="1" applyFill="1" applyBorder="1"/>
    <xf numFmtId="43" fontId="4" fillId="0" borderId="0" xfId="3" applyFont="1" applyFill="1" applyBorder="1"/>
    <xf numFmtId="43" fontId="32" fillId="0" borderId="28" xfId="3" applyFont="1" applyFill="1" applyBorder="1"/>
    <xf numFmtId="43" fontId="4" fillId="0" borderId="28" xfId="3" applyFont="1" applyFill="1" applyBorder="1"/>
    <xf numFmtId="43" fontId="40" fillId="0" borderId="28" xfId="3" applyFont="1" applyFill="1" applyBorder="1"/>
    <xf numFmtId="10" fontId="16" fillId="0" borderId="28" xfId="3" applyNumberFormat="1" applyFont="1" applyFill="1" applyBorder="1"/>
    <xf numFmtId="43" fontId="40" fillId="0" borderId="26" xfId="3" applyFont="1" applyFill="1" applyBorder="1"/>
    <xf numFmtId="10" fontId="41" fillId="0" borderId="33" xfId="3" applyNumberFormat="1" applyFont="1" applyBorder="1"/>
    <xf numFmtId="10" fontId="41" fillId="0" borderId="29" xfId="3" applyNumberFormat="1" applyFont="1" applyBorder="1"/>
    <xf numFmtId="10" fontId="41" fillId="0" borderId="26" xfId="3" applyNumberFormat="1" applyFont="1" applyBorder="1"/>
    <xf numFmtId="10" fontId="42" fillId="0" borderId="26" xfId="3" applyNumberFormat="1" applyFont="1" applyBorder="1"/>
    <xf numFmtId="43" fontId="38" fillId="0" borderId="0" xfId="3" applyFont="1"/>
    <xf numFmtId="43" fontId="38" fillId="0" borderId="0" xfId="3" applyFont="1" applyFill="1"/>
    <xf numFmtId="43" fontId="43" fillId="0" borderId="0" xfId="3" applyFont="1" applyBorder="1"/>
    <xf numFmtId="43" fontId="6" fillId="0" borderId="28" xfId="3" applyFont="1" applyFill="1" applyBorder="1"/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43" fontId="4" fillId="0" borderId="2" xfId="1" applyFont="1" applyFill="1" applyBorder="1" applyAlignment="1">
      <alignment horizontal="center" vertical="center" wrapText="1"/>
    </xf>
    <xf numFmtId="43" fontId="4" fillId="0" borderId="6" xfId="1" applyFont="1" applyFill="1" applyBorder="1" applyAlignment="1">
      <alignment horizontal="center" vertical="center" wrapText="1"/>
    </xf>
    <xf numFmtId="43" fontId="4" fillId="0" borderId="9" xfId="1" applyFont="1" applyFill="1" applyBorder="1" applyAlignment="1">
      <alignment horizontal="center" vertical="center" wrapText="1"/>
    </xf>
    <xf numFmtId="43" fontId="3" fillId="0" borderId="2" xfId="1" applyFont="1" applyBorder="1" applyAlignment="1">
      <alignment horizontal="center" vertical="center" wrapText="1"/>
    </xf>
    <xf numFmtId="43" fontId="3" fillId="0" borderId="6" xfId="1" applyFont="1" applyBorder="1" applyAlignment="1">
      <alignment horizontal="center" vertical="center" wrapText="1"/>
    </xf>
    <xf numFmtId="43" fontId="3" fillId="0" borderId="9" xfId="1" applyFont="1" applyBorder="1" applyAlignment="1">
      <alignment horizontal="center" vertical="center" wrapText="1"/>
    </xf>
    <xf numFmtId="43" fontId="3" fillId="0" borderId="2" xfId="1" applyFont="1" applyBorder="1" applyAlignment="1">
      <alignment horizontal="center" vertical="justify"/>
    </xf>
    <xf numFmtId="43" fontId="3" fillId="0" borderId="6" xfId="1" applyFont="1" applyBorder="1" applyAlignment="1">
      <alignment horizontal="center" vertical="justify"/>
    </xf>
    <xf numFmtId="43" fontId="3" fillId="0" borderId="9" xfId="1" applyFont="1" applyBorder="1" applyAlignment="1">
      <alignment horizontal="center" vertical="justify"/>
    </xf>
    <xf numFmtId="43" fontId="3" fillId="0" borderId="3" xfId="1" applyFont="1" applyBorder="1" applyAlignment="1">
      <alignment horizontal="center" vertical="justify"/>
    </xf>
    <xf numFmtId="43" fontId="14" fillId="0" borderId="0" xfId="1" applyFont="1" applyAlignment="1">
      <alignment horizontal="center"/>
    </xf>
    <xf numFmtId="0" fontId="14" fillId="0" borderId="0" xfId="2" applyFont="1" applyAlignment="1">
      <alignment horizontal="left"/>
    </xf>
    <xf numFmtId="43" fontId="5" fillId="0" borderId="2" xfId="1" applyFont="1" applyFill="1" applyBorder="1" applyAlignment="1">
      <alignment horizontal="center" vertical="center" wrapText="1"/>
    </xf>
    <xf numFmtId="43" fontId="7" fillId="0" borderId="6" xfId="1" applyFont="1" applyBorder="1" applyAlignment="1">
      <alignment horizontal="center" vertical="center" wrapText="1"/>
    </xf>
    <xf numFmtId="43" fontId="7" fillId="0" borderId="9" xfId="1" applyFont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7" fillId="0" borderId="7" xfId="1" applyFont="1" applyBorder="1" applyAlignment="1">
      <alignment horizontal="center" vertical="center" wrapText="1"/>
    </xf>
    <xf numFmtId="43" fontId="7" fillId="0" borderId="10" xfId="1" applyFont="1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43" fontId="13" fillId="0" borderId="0" xfId="1" applyFont="1" applyAlignment="1">
      <alignment horizontal="center"/>
    </xf>
    <xf numFmtId="43" fontId="4" fillId="0" borderId="2" xfId="1" applyFont="1" applyBorder="1" applyAlignment="1">
      <alignment horizontal="center" vertical="center" wrapText="1"/>
    </xf>
    <xf numFmtId="43" fontId="4" fillId="0" borderId="6" xfId="1" applyFont="1" applyBorder="1" applyAlignment="1">
      <alignment horizontal="center" vertical="center" wrapText="1"/>
    </xf>
    <xf numFmtId="43" fontId="4" fillId="0" borderId="9" xfId="1" applyFont="1" applyBorder="1" applyAlignment="1">
      <alignment horizontal="center" vertical="center" wrapText="1"/>
    </xf>
    <xf numFmtId="0" fontId="15" fillId="0" borderId="0" xfId="2" applyFont="1" applyAlignment="1">
      <alignment horizontal="center"/>
    </xf>
    <xf numFmtId="43" fontId="4" fillId="2" borderId="2" xfId="1" applyFont="1" applyFill="1" applyBorder="1" applyAlignment="1">
      <alignment horizontal="center" vertical="center" wrapText="1"/>
    </xf>
    <xf numFmtId="43" fontId="4" fillId="2" borderId="6" xfId="1" applyFont="1" applyFill="1" applyBorder="1" applyAlignment="1">
      <alignment horizontal="center" vertical="center" wrapText="1"/>
    </xf>
    <xf numFmtId="43" fontId="4" fillId="2" borderId="9" xfId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5" fillId="0" borderId="14" xfId="2" applyFont="1" applyFill="1" applyBorder="1" applyAlignment="1">
      <alignment horizontal="center" vertical="center"/>
    </xf>
    <xf numFmtId="0" fontId="7" fillId="0" borderId="14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7" fillId="0" borderId="16" xfId="2" applyFont="1" applyBorder="1" applyAlignment="1">
      <alignment horizontal="center" vertical="center"/>
    </xf>
    <xf numFmtId="0" fontId="3" fillId="0" borderId="15" xfId="2" applyFont="1" applyBorder="1" applyAlignment="1">
      <alignment horizontal="center" vertical="center" wrapText="1"/>
    </xf>
    <xf numFmtId="43" fontId="3" fillId="0" borderId="26" xfId="3" applyFont="1" applyBorder="1" applyAlignment="1">
      <alignment horizontal="center" vertical="center"/>
    </xf>
    <xf numFmtId="43" fontId="3" fillId="0" borderId="26" xfId="3" applyFont="1" applyBorder="1" applyAlignment="1">
      <alignment horizontal="center"/>
    </xf>
    <xf numFmtId="43" fontId="3" fillId="0" borderId="0" xfId="3" applyFont="1" applyAlignment="1">
      <alignment horizontal="center"/>
    </xf>
    <xf numFmtId="43" fontId="20" fillId="0" borderId="0" xfId="3" applyFont="1" applyAlignment="1">
      <alignment horizontal="center"/>
    </xf>
    <xf numFmtId="43" fontId="3" fillId="0" borderId="30" xfId="3" applyFont="1" applyBorder="1" applyAlignment="1">
      <alignment horizontal="center"/>
    </xf>
    <xf numFmtId="43" fontId="15" fillId="0" borderId="30" xfId="3" applyFont="1" applyBorder="1" applyAlignment="1">
      <alignment horizontal="center" vertical="center"/>
    </xf>
    <xf numFmtId="43" fontId="15" fillId="0" borderId="17" xfId="3" applyFont="1" applyBorder="1" applyAlignment="1">
      <alignment horizontal="center" vertical="center"/>
    </xf>
    <xf numFmtId="43" fontId="15" fillId="0" borderId="37" xfId="3" applyFont="1" applyBorder="1" applyAlignment="1">
      <alignment horizontal="center" vertical="center"/>
    </xf>
    <xf numFmtId="43" fontId="3" fillId="0" borderId="37" xfId="3" applyFont="1" applyBorder="1" applyAlignment="1">
      <alignment horizontal="center"/>
    </xf>
    <xf numFmtId="0" fontId="12" fillId="0" borderId="0" xfId="2" applyFont="1"/>
    <xf numFmtId="0" fontId="12" fillId="0" borderId="0" xfId="2" applyFont="1" applyFill="1"/>
    <xf numFmtId="0" fontId="22" fillId="0" borderId="0" xfId="2" applyFont="1" applyFill="1" applyAlignment="1">
      <alignment horizontal="center"/>
    </xf>
    <xf numFmtId="0" fontId="23" fillId="0" borderId="0" xfId="2" applyFont="1" applyFill="1" applyAlignment="1">
      <alignment horizontal="center"/>
    </xf>
    <xf numFmtId="0" fontId="10" fillId="0" borderId="0" xfId="2" applyFont="1" applyFill="1"/>
    <xf numFmtId="43" fontId="10" fillId="0" borderId="0" xfId="2" applyNumberFormat="1" applyFont="1" applyFill="1"/>
    <xf numFmtId="43" fontId="10" fillId="0" borderId="0" xfId="1" applyFont="1" applyFill="1"/>
    <xf numFmtId="43" fontId="32" fillId="0" borderId="0" xfId="2" applyNumberFormat="1" applyFont="1" applyFill="1"/>
    <xf numFmtId="43" fontId="10" fillId="0" borderId="5" xfId="1" applyFont="1" applyFill="1" applyBorder="1"/>
    <xf numFmtId="0" fontId="12" fillId="0" borderId="0" xfId="2" applyFont="1" applyFill="1" applyBorder="1"/>
    <xf numFmtId="0" fontId="22" fillId="0" borderId="0" xfId="2" applyFont="1" applyFill="1" applyBorder="1" applyAlignment="1">
      <alignment horizontal="center"/>
    </xf>
    <xf numFmtId="0" fontId="23" fillId="0" borderId="0" xfId="2" applyFont="1" applyFill="1" applyBorder="1" applyAlignment="1">
      <alignment horizontal="center"/>
    </xf>
    <xf numFmtId="0" fontId="10" fillId="0" borderId="0" xfId="2" applyFont="1" applyFill="1" applyBorder="1"/>
    <xf numFmtId="10" fontId="12" fillId="0" borderId="0" xfId="1" applyNumberFormat="1" applyFont="1"/>
    <xf numFmtId="0" fontId="51" fillId="0" borderId="0" xfId="2" applyFont="1"/>
  </cellXfs>
  <cellStyles count="1252">
    <cellStyle name="Comma" xfId="1" builtinId="3"/>
    <cellStyle name="Comma 10" xfId="5"/>
    <cellStyle name="Comma 10 2" xfId="6"/>
    <cellStyle name="Comma 10 2 2" xfId="7"/>
    <cellStyle name="Comma 10 2 2 2" xfId="8"/>
    <cellStyle name="Comma 10 2 3" xfId="9"/>
    <cellStyle name="Comma 11" xfId="10"/>
    <cellStyle name="Comma 11 2" xfId="11"/>
    <cellStyle name="Comma 11 3" xfId="12"/>
    <cellStyle name="Comma 11 3 2" xfId="13"/>
    <cellStyle name="Comma 11 4" xfId="14"/>
    <cellStyle name="Comma 11 4 2" xfId="15"/>
    <cellStyle name="Comma 11 5" xfId="16"/>
    <cellStyle name="Comma 11 5 2" xfId="17"/>
    <cellStyle name="Comma 11 6" xfId="18"/>
    <cellStyle name="Comma 11 6 2" xfId="19"/>
    <cellStyle name="Comma 11 7" xfId="20"/>
    <cellStyle name="Comma 12" xfId="21"/>
    <cellStyle name="Comma 12 2" xfId="22"/>
    <cellStyle name="Comma 12 3" xfId="23"/>
    <cellStyle name="Comma 13" xfId="24"/>
    <cellStyle name="Comma 13 2" xfId="25"/>
    <cellStyle name="Comma 13 3" xfId="26"/>
    <cellStyle name="Comma 14" xfId="27"/>
    <cellStyle name="Comma 14 2" xfId="28"/>
    <cellStyle name="Comma 14 2 2" xfId="29"/>
    <cellStyle name="Comma 14 2 2 2" xfId="30"/>
    <cellStyle name="Comma 14 2 3" xfId="31"/>
    <cellStyle name="Comma 14 3" xfId="32"/>
    <cellStyle name="Comma 14 4" xfId="33"/>
    <cellStyle name="Comma 15" xfId="34"/>
    <cellStyle name="Comma 16" xfId="35"/>
    <cellStyle name="Comma 17" xfId="36"/>
    <cellStyle name="Comma 18" xfId="37"/>
    <cellStyle name="Comma 19" xfId="38"/>
    <cellStyle name="Comma 19 2" xfId="39"/>
    <cellStyle name="Comma 19 2 2" xfId="40"/>
    <cellStyle name="Comma 19 3" xfId="41"/>
    <cellStyle name="Comma 2" xfId="3"/>
    <cellStyle name="Comma 2 10" xfId="42"/>
    <cellStyle name="Comma 2 11" xfId="43"/>
    <cellStyle name="Comma 2 12" xfId="44"/>
    <cellStyle name="Comma 2 13" xfId="45"/>
    <cellStyle name="Comma 2 14" xfId="46"/>
    <cellStyle name="Comma 2 15" xfId="47"/>
    <cellStyle name="Comma 2 16" xfId="48"/>
    <cellStyle name="Comma 2 17" xfId="49"/>
    <cellStyle name="Comma 2 18" xfId="50"/>
    <cellStyle name="Comma 2 19" xfId="51"/>
    <cellStyle name="Comma 2 2" xfId="52"/>
    <cellStyle name="Comma 2 2 10" xfId="53"/>
    <cellStyle name="Comma 2 2 11" xfId="54"/>
    <cellStyle name="Comma 2 2 12" xfId="55"/>
    <cellStyle name="Comma 2 2 13" xfId="56"/>
    <cellStyle name="Comma 2 2 14" xfId="57"/>
    <cellStyle name="Comma 2 2 15" xfId="58"/>
    <cellStyle name="Comma 2 2 16" xfId="59"/>
    <cellStyle name="Comma 2 2 17" xfId="60"/>
    <cellStyle name="Comma 2 2 18" xfId="61"/>
    <cellStyle name="Comma 2 2 19" xfId="62"/>
    <cellStyle name="Comma 2 2 2" xfId="63"/>
    <cellStyle name="Comma 2 2 2 10" xfId="64"/>
    <cellStyle name="Comma 2 2 2 11" xfId="65"/>
    <cellStyle name="Comma 2 2 2 12" xfId="66"/>
    <cellStyle name="Comma 2 2 2 13" xfId="67"/>
    <cellStyle name="Comma 2 2 2 14" xfId="68"/>
    <cellStyle name="Comma 2 2 2 15" xfId="69"/>
    <cellStyle name="Comma 2 2 2 16" xfId="70"/>
    <cellStyle name="Comma 2 2 2 17" xfId="71"/>
    <cellStyle name="Comma 2 2 2 18" xfId="72"/>
    <cellStyle name="Comma 2 2 2 19" xfId="73"/>
    <cellStyle name="Comma 2 2 2 2" xfId="74"/>
    <cellStyle name="Comma 2 2 2 20" xfId="75"/>
    <cellStyle name="Comma 2 2 2 21" xfId="76"/>
    <cellStyle name="Comma 2 2 2 22" xfId="77"/>
    <cellStyle name="Comma 2 2 2 23" xfId="78"/>
    <cellStyle name="Comma 2 2 2 24" xfId="79"/>
    <cellStyle name="Comma 2 2 2 25" xfId="80"/>
    <cellStyle name="Comma 2 2 2 26" xfId="81"/>
    <cellStyle name="Comma 2 2 2 27" xfId="82"/>
    <cellStyle name="Comma 2 2 2 28" xfId="83"/>
    <cellStyle name="Comma 2 2 2 29" xfId="84"/>
    <cellStyle name="Comma 2 2 2 3" xfId="85"/>
    <cellStyle name="Comma 2 2 2 3 2" xfId="86"/>
    <cellStyle name="Comma 2 2 2 30" xfId="87"/>
    <cellStyle name="Comma 2 2 2 31" xfId="88"/>
    <cellStyle name="Comma 2 2 2 32" xfId="89"/>
    <cellStyle name="Comma 2 2 2 33" xfId="90"/>
    <cellStyle name="Comma 2 2 2 34" xfId="91"/>
    <cellStyle name="Comma 2 2 2 35" xfId="92"/>
    <cellStyle name="Comma 2 2 2 36" xfId="93"/>
    <cellStyle name="Comma 2 2 2 37" xfId="94"/>
    <cellStyle name="Comma 2 2 2 38" xfId="95"/>
    <cellStyle name="Comma 2 2 2 39" xfId="96"/>
    <cellStyle name="Comma 2 2 2 4" xfId="97"/>
    <cellStyle name="Comma 2 2 2 40" xfId="98"/>
    <cellStyle name="Comma 2 2 2 41" xfId="99"/>
    <cellStyle name="Comma 2 2 2 42" xfId="100"/>
    <cellStyle name="Comma 2 2 2 43" xfId="101"/>
    <cellStyle name="Comma 2 2 2 44" xfId="102"/>
    <cellStyle name="Comma 2 2 2 45" xfId="103"/>
    <cellStyle name="Comma 2 2 2 46" xfId="104"/>
    <cellStyle name="Comma 2 2 2 47" xfId="105"/>
    <cellStyle name="Comma 2 2 2 48" xfId="106"/>
    <cellStyle name="Comma 2 2 2 49" xfId="107"/>
    <cellStyle name="Comma 2 2 2 5" xfId="108"/>
    <cellStyle name="Comma 2 2 2 50" xfId="109"/>
    <cellStyle name="Comma 2 2 2 51" xfId="110"/>
    <cellStyle name="Comma 2 2 2 52" xfId="111"/>
    <cellStyle name="Comma 2 2 2 53" xfId="112"/>
    <cellStyle name="Comma 2 2 2 54" xfId="113"/>
    <cellStyle name="Comma 2 2 2 55" xfId="114"/>
    <cellStyle name="Comma 2 2 2 56" xfId="115"/>
    <cellStyle name="Comma 2 2 2 57" xfId="116"/>
    <cellStyle name="Comma 2 2 2 58" xfId="117"/>
    <cellStyle name="Comma 2 2 2 59" xfId="118"/>
    <cellStyle name="Comma 2 2 2 6" xfId="119"/>
    <cellStyle name="Comma 2 2 2 6 10" xfId="120"/>
    <cellStyle name="Comma 2 2 2 6 11" xfId="121"/>
    <cellStyle name="Comma 2 2 2 6 12" xfId="122"/>
    <cellStyle name="Comma 2 2 2 6 13" xfId="123"/>
    <cellStyle name="Comma 2 2 2 6 14" xfId="124"/>
    <cellStyle name="Comma 2 2 2 6 15" xfId="125"/>
    <cellStyle name="Comma 2 2 2 6 16" xfId="126"/>
    <cellStyle name="Comma 2 2 2 6 17" xfId="127"/>
    <cellStyle name="Comma 2 2 2 6 18" xfId="128"/>
    <cellStyle name="Comma 2 2 2 6 19" xfId="129"/>
    <cellStyle name="Comma 2 2 2 6 2" xfId="130"/>
    <cellStyle name="Comma 2 2 2 6 2 10" xfId="131"/>
    <cellStyle name="Comma 2 2 2 6 2 11" xfId="132"/>
    <cellStyle name="Comma 2 2 2 6 2 12" xfId="133"/>
    <cellStyle name="Comma 2 2 2 6 2 13" xfId="134"/>
    <cellStyle name="Comma 2 2 2 6 2 14" xfId="135"/>
    <cellStyle name="Comma 2 2 2 6 2 15" xfId="136"/>
    <cellStyle name="Comma 2 2 2 6 2 16" xfId="137"/>
    <cellStyle name="Comma 2 2 2 6 2 17" xfId="138"/>
    <cellStyle name="Comma 2 2 2 6 2 18" xfId="139"/>
    <cellStyle name="Comma 2 2 2 6 2 19" xfId="140"/>
    <cellStyle name="Comma 2 2 2 6 2 2" xfId="141"/>
    <cellStyle name="Comma 2 2 2 6 2 20" xfId="142"/>
    <cellStyle name="Comma 2 2 2 6 2 21" xfId="143"/>
    <cellStyle name="Comma 2 2 2 6 2 22" xfId="144"/>
    <cellStyle name="Comma 2 2 2 6 2 23" xfId="145"/>
    <cellStyle name="Comma 2 2 2 6 2 24" xfId="146"/>
    <cellStyle name="Comma 2 2 2 6 2 25" xfId="147"/>
    <cellStyle name="Comma 2 2 2 6 2 26" xfId="148"/>
    <cellStyle name="Comma 2 2 2 6 2 27" xfId="149"/>
    <cellStyle name="Comma 2 2 2 6 2 28" xfId="150"/>
    <cellStyle name="Comma 2 2 2 6 2 29" xfId="151"/>
    <cellStyle name="Comma 2 2 2 6 2 3" xfId="152"/>
    <cellStyle name="Comma 2 2 2 6 2 30" xfId="153"/>
    <cellStyle name="Comma 2 2 2 6 2 31" xfId="154"/>
    <cellStyle name="Comma 2 2 2 6 2 32" xfId="155"/>
    <cellStyle name="Comma 2 2 2 6 2 33" xfId="156"/>
    <cellStyle name="Comma 2 2 2 6 2 34" xfId="157"/>
    <cellStyle name="Comma 2 2 2 6 2 35" xfId="158"/>
    <cellStyle name="Comma 2 2 2 6 2 36" xfId="159"/>
    <cellStyle name="Comma 2 2 2 6 2 4" xfId="160"/>
    <cellStyle name="Comma 2 2 2 6 2 5" xfId="161"/>
    <cellStyle name="Comma 2 2 2 6 2 6" xfId="162"/>
    <cellStyle name="Comma 2 2 2 6 2 7" xfId="163"/>
    <cellStyle name="Comma 2 2 2 6 2 8" xfId="164"/>
    <cellStyle name="Comma 2 2 2 6 2 9" xfId="165"/>
    <cellStyle name="Comma 2 2 2 6 20" xfId="166"/>
    <cellStyle name="Comma 2 2 2 6 21" xfId="167"/>
    <cellStyle name="Comma 2 2 2 6 22" xfId="168"/>
    <cellStyle name="Comma 2 2 2 6 23" xfId="169"/>
    <cellStyle name="Comma 2 2 2 6 24" xfId="170"/>
    <cellStyle name="Comma 2 2 2 6 25" xfId="171"/>
    <cellStyle name="Comma 2 2 2 6 26" xfId="172"/>
    <cellStyle name="Comma 2 2 2 6 27" xfId="173"/>
    <cellStyle name="Comma 2 2 2 6 28" xfId="174"/>
    <cellStyle name="Comma 2 2 2 6 29" xfId="175"/>
    <cellStyle name="Comma 2 2 2 6 3" xfId="176"/>
    <cellStyle name="Comma 2 2 2 6 30" xfId="177"/>
    <cellStyle name="Comma 2 2 2 6 31" xfId="178"/>
    <cellStyle name="Comma 2 2 2 6 32" xfId="179"/>
    <cellStyle name="Comma 2 2 2 6 33" xfId="180"/>
    <cellStyle name="Comma 2 2 2 6 34" xfId="181"/>
    <cellStyle name="Comma 2 2 2 6 35" xfId="182"/>
    <cellStyle name="Comma 2 2 2 6 36" xfId="183"/>
    <cellStyle name="Comma 2 2 2 6 4" xfId="184"/>
    <cellStyle name="Comma 2 2 2 6 5" xfId="185"/>
    <cellStyle name="Comma 2 2 2 6 6" xfId="186"/>
    <cellStyle name="Comma 2 2 2 6 7" xfId="187"/>
    <cellStyle name="Comma 2 2 2 6 8" xfId="188"/>
    <cellStyle name="Comma 2 2 2 6 9" xfId="189"/>
    <cellStyle name="Comma 2 2 2 60" xfId="190"/>
    <cellStyle name="Comma 2 2 2 61" xfId="191"/>
    <cellStyle name="Comma 2 2 2 7" xfId="192"/>
    <cellStyle name="Comma 2 2 2 8" xfId="193"/>
    <cellStyle name="Comma 2 2 2 9" xfId="194"/>
    <cellStyle name="Comma 2 2 20" xfId="195"/>
    <cellStyle name="Comma 2 2 21" xfId="196"/>
    <cellStyle name="Comma 2 2 22" xfId="197"/>
    <cellStyle name="Comma 2 2 23" xfId="198"/>
    <cellStyle name="Comma 2 2 24" xfId="199"/>
    <cellStyle name="Comma 2 2 25" xfId="200"/>
    <cellStyle name="Comma 2 2 26" xfId="201"/>
    <cellStyle name="Comma 2 2 27" xfId="202"/>
    <cellStyle name="Comma 2 2 28" xfId="203"/>
    <cellStyle name="Comma 2 2 29" xfId="204"/>
    <cellStyle name="Comma 2 2 3" xfId="205"/>
    <cellStyle name="Comma 2 2 3 2" xfId="206"/>
    <cellStyle name="Comma 2 2 30" xfId="207"/>
    <cellStyle name="Comma 2 2 31" xfId="208"/>
    <cellStyle name="Comma 2 2 32" xfId="209"/>
    <cellStyle name="Comma 2 2 33" xfId="210"/>
    <cellStyle name="Comma 2 2 34" xfId="211"/>
    <cellStyle name="Comma 2 2 35" xfId="212"/>
    <cellStyle name="Comma 2 2 36" xfId="213"/>
    <cellStyle name="Comma 2 2 37" xfId="214"/>
    <cellStyle name="Comma 2 2 38" xfId="215"/>
    <cellStyle name="Comma 2 2 39" xfId="216"/>
    <cellStyle name="Comma 2 2 4" xfId="217"/>
    <cellStyle name="Comma 2 2 40" xfId="218"/>
    <cellStyle name="Comma 2 2 41" xfId="219"/>
    <cellStyle name="Comma 2 2 42" xfId="220"/>
    <cellStyle name="Comma 2 2 43" xfId="221"/>
    <cellStyle name="Comma 2 2 44" xfId="222"/>
    <cellStyle name="Comma 2 2 45" xfId="223"/>
    <cellStyle name="Comma 2 2 46" xfId="224"/>
    <cellStyle name="Comma 2 2 47" xfId="225"/>
    <cellStyle name="Comma 2 2 48" xfId="226"/>
    <cellStyle name="Comma 2 2 49" xfId="227"/>
    <cellStyle name="Comma 2 2 5" xfId="228"/>
    <cellStyle name="Comma 2 2 50" xfId="229"/>
    <cellStyle name="Comma 2 2 51" xfId="230"/>
    <cellStyle name="Comma 2 2 52" xfId="231"/>
    <cellStyle name="Comma 2 2 53" xfId="232"/>
    <cellStyle name="Comma 2 2 54" xfId="233"/>
    <cellStyle name="Comma 2 2 55" xfId="234"/>
    <cellStyle name="Comma 2 2 56" xfId="235"/>
    <cellStyle name="Comma 2 2 57" xfId="236"/>
    <cellStyle name="Comma 2 2 58" xfId="237"/>
    <cellStyle name="Comma 2 2 59" xfId="238"/>
    <cellStyle name="Comma 2 2 6" xfId="239"/>
    <cellStyle name="Comma 2 2 60" xfId="240"/>
    <cellStyle name="Comma 2 2 61" xfId="241"/>
    <cellStyle name="Comma 2 2 62" xfId="242"/>
    <cellStyle name="Comma 2 2 63" xfId="243"/>
    <cellStyle name="Comma 2 2 7" xfId="244"/>
    <cellStyle name="Comma 2 2 7 2" xfId="245"/>
    <cellStyle name="Comma 2 2 7 3" xfId="246"/>
    <cellStyle name="Comma 2 2 8" xfId="247"/>
    <cellStyle name="Comma 2 2 8 10" xfId="248"/>
    <cellStyle name="Comma 2 2 8 11" xfId="249"/>
    <cellStyle name="Comma 2 2 8 12" xfId="250"/>
    <cellStyle name="Comma 2 2 8 13" xfId="251"/>
    <cellStyle name="Comma 2 2 8 14" xfId="252"/>
    <cellStyle name="Comma 2 2 8 15" xfId="253"/>
    <cellStyle name="Comma 2 2 8 16" xfId="254"/>
    <cellStyle name="Comma 2 2 8 17" xfId="255"/>
    <cellStyle name="Comma 2 2 8 18" xfId="256"/>
    <cellStyle name="Comma 2 2 8 19" xfId="257"/>
    <cellStyle name="Comma 2 2 8 2" xfId="258"/>
    <cellStyle name="Comma 2 2 8 2 10" xfId="259"/>
    <cellStyle name="Comma 2 2 8 2 11" xfId="260"/>
    <cellStyle name="Comma 2 2 8 2 12" xfId="261"/>
    <cellStyle name="Comma 2 2 8 2 13" xfId="262"/>
    <cellStyle name="Comma 2 2 8 2 14" xfId="263"/>
    <cellStyle name="Comma 2 2 8 2 15" xfId="264"/>
    <cellStyle name="Comma 2 2 8 2 16" xfId="265"/>
    <cellStyle name="Comma 2 2 8 2 17" xfId="266"/>
    <cellStyle name="Comma 2 2 8 2 18" xfId="267"/>
    <cellStyle name="Comma 2 2 8 2 19" xfId="268"/>
    <cellStyle name="Comma 2 2 8 2 2" xfId="269"/>
    <cellStyle name="Comma 2 2 8 2 20" xfId="270"/>
    <cellStyle name="Comma 2 2 8 2 21" xfId="271"/>
    <cellStyle name="Comma 2 2 8 2 22" xfId="272"/>
    <cellStyle name="Comma 2 2 8 2 23" xfId="273"/>
    <cellStyle name="Comma 2 2 8 2 24" xfId="274"/>
    <cellStyle name="Comma 2 2 8 2 25" xfId="275"/>
    <cellStyle name="Comma 2 2 8 2 26" xfId="276"/>
    <cellStyle name="Comma 2 2 8 2 27" xfId="277"/>
    <cellStyle name="Comma 2 2 8 2 28" xfId="278"/>
    <cellStyle name="Comma 2 2 8 2 29" xfId="279"/>
    <cellStyle name="Comma 2 2 8 2 3" xfId="280"/>
    <cellStyle name="Comma 2 2 8 2 30" xfId="281"/>
    <cellStyle name="Comma 2 2 8 2 31" xfId="282"/>
    <cellStyle name="Comma 2 2 8 2 32" xfId="283"/>
    <cellStyle name="Comma 2 2 8 2 33" xfId="284"/>
    <cellStyle name="Comma 2 2 8 2 34" xfId="285"/>
    <cellStyle name="Comma 2 2 8 2 35" xfId="286"/>
    <cellStyle name="Comma 2 2 8 2 36" xfId="287"/>
    <cellStyle name="Comma 2 2 8 2 4" xfId="288"/>
    <cellStyle name="Comma 2 2 8 2 5" xfId="289"/>
    <cellStyle name="Comma 2 2 8 2 6" xfId="290"/>
    <cellStyle name="Comma 2 2 8 2 7" xfId="291"/>
    <cellStyle name="Comma 2 2 8 2 8" xfId="292"/>
    <cellStyle name="Comma 2 2 8 2 9" xfId="293"/>
    <cellStyle name="Comma 2 2 8 20" xfId="294"/>
    <cellStyle name="Comma 2 2 8 21" xfId="295"/>
    <cellStyle name="Comma 2 2 8 22" xfId="296"/>
    <cellStyle name="Comma 2 2 8 23" xfId="297"/>
    <cellStyle name="Comma 2 2 8 24" xfId="298"/>
    <cellStyle name="Comma 2 2 8 25" xfId="299"/>
    <cellStyle name="Comma 2 2 8 26" xfId="300"/>
    <cellStyle name="Comma 2 2 8 27" xfId="301"/>
    <cellStyle name="Comma 2 2 8 28" xfId="302"/>
    <cellStyle name="Comma 2 2 8 29" xfId="303"/>
    <cellStyle name="Comma 2 2 8 3" xfId="304"/>
    <cellStyle name="Comma 2 2 8 30" xfId="305"/>
    <cellStyle name="Comma 2 2 8 31" xfId="306"/>
    <cellStyle name="Comma 2 2 8 32" xfId="307"/>
    <cellStyle name="Comma 2 2 8 33" xfId="308"/>
    <cellStyle name="Comma 2 2 8 34" xfId="309"/>
    <cellStyle name="Comma 2 2 8 35" xfId="310"/>
    <cellStyle name="Comma 2 2 8 36" xfId="311"/>
    <cellStyle name="Comma 2 2 8 4" xfId="312"/>
    <cellStyle name="Comma 2 2 8 5" xfId="313"/>
    <cellStyle name="Comma 2 2 8 6" xfId="314"/>
    <cellStyle name="Comma 2 2 8 7" xfId="315"/>
    <cellStyle name="Comma 2 2 8 8" xfId="316"/>
    <cellStyle name="Comma 2 2 8 9" xfId="317"/>
    <cellStyle name="Comma 2 2 9" xfId="318"/>
    <cellStyle name="Comma 2 20" xfId="319"/>
    <cellStyle name="Comma 2 21" xfId="320"/>
    <cellStyle name="Comma 2 22" xfId="321"/>
    <cellStyle name="Comma 2 23" xfId="322"/>
    <cellStyle name="Comma 2 24" xfId="323"/>
    <cellStyle name="Comma 2 25" xfId="324"/>
    <cellStyle name="Comma 2 26" xfId="325"/>
    <cellStyle name="Comma 2 27" xfId="326"/>
    <cellStyle name="Comma 2 28" xfId="327"/>
    <cellStyle name="Comma 2 29" xfId="328"/>
    <cellStyle name="Comma 2 3" xfId="329"/>
    <cellStyle name="Comma 2 3 2" xfId="330"/>
    <cellStyle name="Comma 2 3 2 2" xfId="331"/>
    <cellStyle name="Comma 2 3 2 3" xfId="332"/>
    <cellStyle name="Comma 2 30" xfId="333"/>
    <cellStyle name="Comma 2 31" xfId="334"/>
    <cellStyle name="Comma 2 32" xfId="335"/>
    <cellStyle name="Comma 2 33" xfId="336"/>
    <cellStyle name="Comma 2 34" xfId="337"/>
    <cellStyle name="Comma 2 35" xfId="338"/>
    <cellStyle name="Comma 2 36" xfId="339"/>
    <cellStyle name="Comma 2 37" xfId="340"/>
    <cellStyle name="Comma 2 38" xfId="341"/>
    <cellStyle name="Comma 2 39" xfId="342"/>
    <cellStyle name="Comma 2 4" xfId="343"/>
    <cellStyle name="Comma 2 4 2" xfId="344"/>
    <cellStyle name="Comma 2 4 2 2" xfId="345"/>
    <cellStyle name="Comma 2 4 2 3" xfId="346"/>
    <cellStyle name="Comma 2 40" xfId="347"/>
    <cellStyle name="Comma 2 41" xfId="348"/>
    <cellStyle name="Comma 2 42" xfId="349"/>
    <cellStyle name="Comma 2 43" xfId="350"/>
    <cellStyle name="Comma 2 44" xfId="351"/>
    <cellStyle name="Comma 2 45" xfId="352"/>
    <cellStyle name="Comma 2 46" xfId="353"/>
    <cellStyle name="Comma 2 47" xfId="354"/>
    <cellStyle name="Comma 2 48" xfId="355"/>
    <cellStyle name="Comma 2 49" xfId="356"/>
    <cellStyle name="Comma 2 5" xfId="357"/>
    <cellStyle name="Comma 2 5 2" xfId="358"/>
    <cellStyle name="Comma 2 5 2 2" xfId="359"/>
    <cellStyle name="Comma 2 5 2 3" xfId="360"/>
    <cellStyle name="Comma 2 50" xfId="361"/>
    <cellStyle name="Comma 2 51" xfId="362"/>
    <cellStyle name="Comma 2 52" xfId="363"/>
    <cellStyle name="Comma 2 53" xfId="364"/>
    <cellStyle name="Comma 2 54" xfId="365"/>
    <cellStyle name="Comma 2 55" xfId="366"/>
    <cellStyle name="Comma 2 56" xfId="367"/>
    <cellStyle name="Comma 2 57" xfId="368"/>
    <cellStyle name="Comma 2 58" xfId="369"/>
    <cellStyle name="Comma 2 59" xfId="370"/>
    <cellStyle name="Comma 2 6" xfId="371"/>
    <cellStyle name="Comma 2 6 2" xfId="372"/>
    <cellStyle name="Comma 2 6 2 2" xfId="373"/>
    <cellStyle name="Comma 2 6 2 3" xfId="374"/>
    <cellStyle name="Comma 2 60" xfId="375"/>
    <cellStyle name="Comma 2 61" xfId="376"/>
    <cellStyle name="Comma 2 62" xfId="377"/>
    <cellStyle name="Comma 2 63" xfId="378"/>
    <cellStyle name="Comma 2 64" xfId="379"/>
    <cellStyle name="Comma 2 65" xfId="380"/>
    <cellStyle name="Comma 2 66" xfId="381"/>
    <cellStyle name="Comma 2 67" xfId="382"/>
    <cellStyle name="Comma 2 7" xfId="383"/>
    <cellStyle name="Comma 2 7 10" xfId="384"/>
    <cellStyle name="Comma 2 7 11" xfId="385"/>
    <cellStyle name="Comma 2 7 12" xfId="386"/>
    <cellStyle name="Comma 2 7 13" xfId="387"/>
    <cellStyle name="Comma 2 7 14" xfId="388"/>
    <cellStyle name="Comma 2 7 15" xfId="389"/>
    <cellStyle name="Comma 2 7 16" xfId="390"/>
    <cellStyle name="Comma 2 7 17" xfId="391"/>
    <cellStyle name="Comma 2 7 18" xfId="392"/>
    <cellStyle name="Comma 2 7 19" xfId="393"/>
    <cellStyle name="Comma 2 7 2" xfId="394"/>
    <cellStyle name="Comma 2 7 2 10" xfId="395"/>
    <cellStyle name="Comma 2 7 2 11" xfId="396"/>
    <cellStyle name="Comma 2 7 2 12" xfId="397"/>
    <cellStyle name="Comma 2 7 2 13" xfId="398"/>
    <cellStyle name="Comma 2 7 2 14" xfId="399"/>
    <cellStyle name="Comma 2 7 2 15" xfId="400"/>
    <cellStyle name="Comma 2 7 2 16" xfId="401"/>
    <cellStyle name="Comma 2 7 2 17" xfId="402"/>
    <cellStyle name="Comma 2 7 2 18" xfId="403"/>
    <cellStyle name="Comma 2 7 2 19" xfId="404"/>
    <cellStyle name="Comma 2 7 2 2" xfId="405"/>
    <cellStyle name="Comma 2 7 2 20" xfId="406"/>
    <cellStyle name="Comma 2 7 2 21" xfId="407"/>
    <cellStyle name="Comma 2 7 2 22" xfId="408"/>
    <cellStyle name="Comma 2 7 2 23" xfId="409"/>
    <cellStyle name="Comma 2 7 2 24" xfId="410"/>
    <cellStyle name="Comma 2 7 2 25" xfId="411"/>
    <cellStyle name="Comma 2 7 2 26" xfId="412"/>
    <cellStyle name="Comma 2 7 2 27" xfId="413"/>
    <cellStyle name="Comma 2 7 2 28" xfId="414"/>
    <cellStyle name="Comma 2 7 2 29" xfId="415"/>
    <cellStyle name="Comma 2 7 2 3" xfId="416"/>
    <cellStyle name="Comma 2 7 2 30" xfId="417"/>
    <cellStyle name="Comma 2 7 2 31" xfId="418"/>
    <cellStyle name="Comma 2 7 2 32" xfId="419"/>
    <cellStyle name="Comma 2 7 2 33" xfId="420"/>
    <cellStyle name="Comma 2 7 2 34" xfId="421"/>
    <cellStyle name="Comma 2 7 2 35" xfId="422"/>
    <cellStyle name="Comma 2 7 2 36" xfId="423"/>
    <cellStyle name="Comma 2 7 2 4" xfId="424"/>
    <cellStyle name="Comma 2 7 2 5" xfId="425"/>
    <cellStyle name="Comma 2 7 2 6" xfId="426"/>
    <cellStyle name="Comma 2 7 2 7" xfId="427"/>
    <cellStyle name="Comma 2 7 2 8" xfId="428"/>
    <cellStyle name="Comma 2 7 2 9" xfId="429"/>
    <cellStyle name="Comma 2 7 20" xfId="430"/>
    <cellStyle name="Comma 2 7 21" xfId="431"/>
    <cellStyle name="Comma 2 7 22" xfId="432"/>
    <cellStyle name="Comma 2 7 23" xfId="433"/>
    <cellStyle name="Comma 2 7 24" xfId="434"/>
    <cellStyle name="Comma 2 7 25" xfId="435"/>
    <cellStyle name="Comma 2 7 26" xfId="436"/>
    <cellStyle name="Comma 2 7 27" xfId="437"/>
    <cellStyle name="Comma 2 7 28" xfId="438"/>
    <cellStyle name="Comma 2 7 29" xfId="439"/>
    <cellStyle name="Comma 2 7 3" xfId="440"/>
    <cellStyle name="Comma 2 7 30" xfId="441"/>
    <cellStyle name="Comma 2 7 31" xfId="442"/>
    <cellStyle name="Comma 2 7 32" xfId="443"/>
    <cellStyle name="Comma 2 7 33" xfId="444"/>
    <cellStyle name="Comma 2 7 34" xfId="445"/>
    <cellStyle name="Comma 2 7 35" xfId="446"/>
    <cellStyle name="Comma 2 7 36" xfId="447"/>
    <cellStyle name="Comma 2 7 37" xfId="448"/>
    <cellStyle name="Comma 2 7 38" xfId="449"/>
    <cellStyle name="Comma 2 7 4" xfId="450"/>
    <cellStyle name="Comma 2 7 5" xfId="451"/>
    <cellStyle name="Comma 2 7 6" xfId="452"/>
    <cellStyle name="Comma 2 7 7" xfId="453"/>
    <cellStyle name="Comma 2 7 8" xfId="454"/>
    <cellStyle name="Comma 2 7 9" xfId="455"/>
    <cellStyle name="Comma 2 8" xfId="456"/>
    <cellStyle name="Comma 2 9" xfId="457"/>
    <cellStyle name="Comma 20" xfId="458"/>
    <cellStyle name="Comma 21" xfId="459"/>
    <cellStyle name="Comma 22" xfId="460"/>
    <cellStyle name="Comma 23" xfId="461"/>
    <cellStyle name="Comma 24" xfId="462"/>
    <cellStyle name="Comma 24 2" xfId="463"/>
    <cellStyle name="Comma 24 2 2" xfId="464"/>
    <cellStyle name="Comma 24 3" xfId="465"/>
    <cellStyle name="Comma 25" xfId="466"/>
    <cellStyle name="Comma 26" xfId="467"/>
    <cellStyle name="Comma 26 2" xfId="468"/>
    <cellStyle name="Comma 26 2 2" xfId="469"/>
    <cellStyle name="Comma 26 3" xfId="470"/>
    <cellStyle name="Comma 27" xfId="471"/>
    <cellStyle name="Comma 27 2" xfId="472"/>
    <cellStyle name="Comma 27 2 2" xfId="473"/>
    <cellStyle name="Comma 27 3" xfId="474"/>
    <cellStyle name="Comma 28" xfId="475"/>
    <cellStyle name="Comma 28 2" xfId="476"/>
    <cellStyle name="Comma 28 2 2" xfId="477"/>
    <cellStyle name="Comma 28 3" xfId="478"/>
    <cellStyle name="Comma 29" xfId="479"/>
    <cellStyle name="Comma 3" xfId="480"/>
    <cellStyle name="Comma 3 10" xfId="481"/>
    <cellStyle name="Comma 3 11" xfId="482"/>
    <cellStyle name="Comma 3 12" xfId="483"/>
    <cellStyle name="Comma 3 2" xfId="484"/>
    <cellStyle name="Comma 3 2 2" xfId="485"/>
    <cellStyle name="Comma 3 2 3" xfId="486"/>
    <cellStyle name="Comma 3 2 4" xfId="487"/>
    <cellStyle name="Comma 3 2 5" xfId="488"/>
    <cellStyle name="Comma 3 3" xfId="489"/>
    <cellStyle name="Comma 3 3 2" xfId="490"/>
    <cellStyle name="Comma 3 3 3" xfId="491"/>
    <cellStyle name="Comma 3 3 4" xfId="492"/>
    <cellStyle name="Comma 3 3 5" xfId="493"/>
    <cellStyle name="Comma 3 4" xfId="494"/>
    <cellStyle name="Comma 3 4 2" xfId="495"/>
    <cellStyle name="Comma 3 4 2 2" xfId="496"/>
    <cellStyle name="Comma 3 4 3" xfId="497"/>
    <cellStyle name="Comma 3 4 3 2" xfId="498"/>
    <cellStyle name="Comma 3 4 3 2 2" xfId="499"/>
    <cellStyle name="Comma 3 4 4" xfId="500"/>
    <cellStyle name="Comma 3 5" xfId="501"/>
    <cellStyle name="Comma 3 5 2" xfId="502"/>
    <cellStyle name="Comma 3 5 3" xfId="503"/>
    <cellStyle name="Comma 3 6" xfId="504"/>
    <cellStyle name="Comma 3 7" xfId="505"/>
    <cellStyle name="Comma 3 8" xfId="506"/>
    <cellStyle name="Comma 3 9" xfId="507"/>
    <cellStyle name="Comma 30" xfId="508"/>
    <cellStyle name="Comma 31" xfId="509"/>
    <cellStyle name="Comma 31 2" xfId="510"/>
    <cellStyle name="Comma 31 2 2" xfId="511"/>
    <cellStyle name="Comma 31 3" xfId="512"/>
    <cellStyle name="Comma 32" xfId="513"/>
    <cellStyle name="Comma 33" xfId="514"/>
    <cellStyle name="Comma 34" xfId="515"/>
    <cellStyle name="Comma 34 2" xfId="516"/>
    <cellStyle name="Comma 34 2 2" xfId="517"/>
    <cellStyle name="Comma 34 3" xfId="518"/>
    <cellStyle name="Comma 35" xfId="519"/>
    <cellStyle name="Comma 36" xfId="520"/>
    <cellStyle name="Comma 37" xfId="521"/>
    <cellStyle name="Comma 38" xfId="522"/>
    <cellStyle name="Comma 39" xfId="523"/>
    <cellStyle name="Comma 39 2" xfId="524"/>
    <cellStyle name="Comma 4" xfId="525"/>
    <cellStyle name="Comma 4 2" xfId="526"/>
    <cellStyle name="Comma 4 2 10" xfId="527"/>
    <cellStyle name="Comma 4 2 11" xfId="528"/>
    <cellStyle name="Comma 4 2 2" xfId="529"/>
    <cellStyle name="Comma 4 2 2 2" xfId="530"/>
    <cellStyle name="Comma 4 2 3" xfId="531"/>
    <cellStyle name="Comma 4 2 4" xfId="532"/>
    <cellStyle name="Comma 4 2 5" xfId="533"/>
    <cellStyle name="Comma 4 2 6" xfId="534"/>
    <cellStyle name="Comma 4 2 7" xfId="535"/>
    <cellStyle name="Comma 4 2 8" xfId="536"/>
    <cellStyle name="Comma 4 2 9" xfId="537"/>
    <cellStyle name="Comma 4 3" xfId="538"/>
    <cellStyle name="Comma 4 4" xfId="539"/>
    <cellStyle name="Comma 4 4 2" xfId="540"/>
    <cellStyle name="Comma 4 5" xfId="541"/>
    <cellStyle name="Comma 4 6" xfId="542"/>
    <cellStyle name="Comma 4 7" xfId="543"/>
    <cellStyle name="Comma 4 8" xfId="544"/>
    <cellStyle name="Comma 4 9" xfId="545"/>
    <cellStyle name="Comma 40" xfId="546"/>
    <cellStyle name="Comma 41" xfId="547"/>
    <cellStyle name="Comma 42" xfId="548"/>
    <cellStyle name="Comma 43" xfId="549"/>
    <cellStyle name="Comma 44" xfId="550"/>
    <cellStyle name="Comma 45" xfId="551"/>
    <cellStyle name="Comma 46" xfId="552"/>
    <cellStyle name="Comma 5" xfId="553"/>
    <cellStyle name="Comma 5 10" xfId="554"/>
    <cellStyle name="Comma 5 11" xfId="555"/>
    <cellStyle name="Comma 5 12" xfId="556"/>
    <cellStyle name="Comma 5 13" xfId="557"/>
    <cellStyle name="Comma 5 14" xfId="558"/>
    <cellStyle name="Comma 5 15" xfId="559"/>
    <cellStyle name="Comma 5 16" xfId="560"/>
    <cellStyle name="Comma 5 17" xfId="561"/>
    <cellStyle name="Comma 5 18" xfId="562"/>
    <cellStyle name="Comma 5 19" xfId="563"/>
    <cellStyle name="Comma 5 2" xfId="564"/>
    <cellStyle name="Comma 5 2 2" xfId="565"/>
    <cellStyle name="Comma 5 2 3" xfId="566"/>
    <cellStyle name="Comma 5 20" xfId="567"/>
    <cellStyle name="Comma 5 3" xfId="568"/>
    <cellStyle name="Comma 5 4" xfId="569"/>
    <cellStyle name="Comma 5 5" xfId="570"/>
    <cellStyle name="Comma 5 6" xfId="571"/>
    <cellStyle name="Comma 5 7" xfId="572"/>
    <cellStyle name="Comma 5 8" xfId="573"/>
    <cellStyle name="Comma 5 9" xfId="574"/>
    <cellStyle name="Comma 6" xfId="575"/>
    <cellStyle name="Comma 6 2" xfId="576"/>
    <cellStyle name="Comma 6 2 2" xfId="577"/>
    <cellStyle name="Comma 6 2 3" xfId="578"/>
    <cellStyle name="Comma 6 2 3 2" xfId="579"/>
    <cellStyle name="Comma 6 2 4" xfId="580"/>
    <cellStyle name="Comma 6 2 4 2" xfId="581"/>
    <cellStyle name="Comma 6 2 5" xfId="582"/>
    <cellStyle name="Comma 6 2 5 2" xfId="583"/>
    <cellStyle name="Comma 6 2 6" xfId="584"/>
    <cellStyle name="Comma 6 3" xfId="585"/>
    <cellStyle name="Comma 6 3 2" xfId="586"/>
    <cellStyle name="Comma 6 4" xfId="587"/>
    <cellStyle name="Comma 6 5" xfId="588"/>
    <cellStyle name="Comma 6 6" xfId="589"/>
    <cellStyle name="Comma 6 6 2" xfId="590"/>
    <cellStyle name="Comma 6 7" xfId="591"/>
    <cellStyle name="Comma 6 7 2" xfId="592"/>
    <cellStyle name="Comma 6 8" xfId="593"/>
    <cellStyle name="Comma 6 8 2" xfId="594"/>
    <cellStyle name="Comma 6 9" xfId="595"/>
    <cellStyle name="Comma 7" xfId="596"/>
    <cellStyle name="Comma 7 10" xfId="597"/>
    <cellStyle name="Comma 7 10 2" xfId="598"/>
    <cellStyle name="Comma 7 11" xfId="599"/>
    <cellStyle name="Comma 7 11 2" xfId="600"/>
    <cellStyle name="Comma 7 12" xfId="601"/>
    <cellStyle name="Comma 7 12 2" xfId="602"/>
    <cellStyle name="Comma 7 13" xfId="603"/>
    <cellStyle name="Comma 7 2" xfId="604"/>
    <cellStyle name="Comma 7 2 2" xfId="605"/>
    <cellStyle name="Comma 7 2 2 2" xfId="606"/>
    <cellStyle name="Comma 7 2 3" xfId="607"/>
    <cellStyle name="Comma 7 2 3 2" xfId="608"/>
    <cellStyle name="Comma 7 2 4" xfId="609"/>
    <cellStyle name="Comma 7 2 4 2" xfId="610"/>
    <cellStyle name="Comma 7 2 5" xfId="611"/>
    <cellStyle name="Comma 7 3" xfId="612"/>
    <cellStyle name="Comma 7 3 2" xfId="613"/>
    <cellStyle name="Comma 7 3 2 2" xfId="614"/>
    <cellStyle name="Comma 7 3 3" xfId="615"/>
    <cellStyle name="Comma 7 3 3 2" xfId="616"/>
    <cellStyle name="Comma 7 4" xfId="617"/>
    <cellStyle name="Comma 7 4 2" xfId="618"/>
    <cellStyle name="Comma 7 4 2 2" xfId="619"/>
    <cellStyle name="Comma 7 4 3" xfId="620"/>
    <cellStyle name="Comma 7 5" xfId="621"/>
    <cellStyle name="Comma 7 5 2" xfId="622"/>
    <cellStyle name="Comma 7 5 2 2" xfId="623"/>
    <cellStyle name="Comma 7 5 3" xfId="624"/>
    <cellStyle name="Comma 7 6" xfId="625"/>
    <cellStyle name="Comma 7 6 2" xfId="626"/>
    <cellStyle name="Comma 7 6 2 2" xfId="627"/>
    <cellStyle name="Comma 7 6 3" xfId="628"/>
    <cellStyle name="Comma 7 7" xfId="629"/>
    <cellStyle name="Comma 7 7 2" xfId="630"/>
    <cellStyle name="Comma 7 7 2 2" xfId="631"/>
    <cellStyle name="Comma 7 7 3" xfId="632"/>
    <cellStyle name="Comma 7 8" xfId="633"/>
    <cellStyle name="Comma 7 8 2" xfId="634"/>
    <cellStyle name="Comma 7 8 2 2" xfId="635"/>
    <cellStyle name="Comma 7 8 3" xfId="636"/>
    <cellStyle name="Comma 7 9" xfId="637"/>
    <cellStyle name="Comma 7 9 2" xfId="638"/>
    <cellStyle name="Comma 7 9 2 2" xfId="639"/>
    <cellStyle name="Comma 7 9 3" xfId="640"/>
    <cellStyle name="Comma 8" xfId="641"/>
    <cellStyle name="Comma 8 2" xfId="642"/>
    <cellStyle name="Comma 8 2 2" xfId="643"/>
    <cellStyle name="Comma 8 2 2 2" xfId="644"/>
    <cellStyle name="Comma 8 2 3" xfId="645"/>
    <cellStyle name="Comma 8 2 3 2" xfId="646"/>
    <cellStyle name="Comma 8 2 4" xfId="647"/>
    <cellStyle name="Comma 8 2 4 2" xfId="648"/>
    <cellStyle name="Comma 8 2 5" xfId="649"/>
    <cellStyle name="Comma 8 3" xfId="650"/>
    <cellStyle name="Comma 8 4" xfId="651"/>
    <cellStyle name="Comma 8 4 2" xfId="652"/>
    <cellStyle name="Comma 8 5" xfId="653"/>
    <cellStyle name="Comma 8 5 2" xfId="654"/>
    <cellStyle name="Comma 8 6" xfId="655"/>
    <cellStyle name="Comma 8 6 2" xfId="656"/>
    <cellStyle name="Comma 8 7" xfId="657"/>
    <cellStyle name="Comma 9" xfId="658"/>
    <cellStyle name="Comma 9 2" xfId="659"/>
    <cellStyle name="Comma 9 3" xfId="660"/>
    <cellStyle name="Comma 9 3 2" xfId="661"/>
    <cellStyle name="Comma 9 4" xfId="662"/>
    <cellStyle name="Comma 9 4 2" xfId="663"/>
    <cellStyle name="Comma 9 5" xfId="664"/>
    <cellStyle name="Comma 9 5 2" xfId="665"/>
    <cellStyle name="Comma 9 6" xfId="666"/>
    <cellStyle name="Currency 2" xfId="667"/>
    <cellStyle name="Currency 2 2" xfId="668"/>
    <cellStyle name="Dezimal 2" xfId="669"/>
    <cellStyle name="Excel Built-in Normal" xfId="670"/>
    <cellStyle name="Hyperlink 2" xfId="671"/>
    <cellStyle name="Hyperlink 3" xfId="672"/>
    <cellStyle name="Hyperlink 4" xfId="673"/>
    <cellStyle name="Hyperlink 5" xfId="674"/>
    <cellStyle name="Hyperlink 6" xfId="675"/>
    <cellStyle name="Normal" xfId="0" builtinId="0"/>
    <cellStyle name="Normal 10" xfId="676"/>
    <cellStyle name="Normal 10 2" xfId="677"/>
    <cellStyle name="Normal 10 2 2" xfId="678"/>
    <cellStyle name="Normal 10 2 2 2" xfId="679"/>
    <cellStyle name="Normal 10 2 2 2 2" xfId="680"/>
    <cellStyle name="Normal 10 2 2 3" xfId="681"/>
    <cellStyle name="Normal 10 3" xfId="682"/>
    <cellStyle name="Normal 10 3 2" xfId="683"/>
    <cellStyle name="Normal 10 4" xfId="684"/>
    <cellStyle name="Normal 10 4 2" xfId="685"/>
    <cellStyle name="Normal 10 5" xfId="686"/>
    <cellStyle name="Normal 10 5 2" xfId="687"/>
    <cellStyle name="Normal 10 6" xfId="688"/>
    <cellStyle name="Normal 11" xfId="689"/>
    <cellStyle name="Normal 11 2" xfId="690"/>
    <cellStyle name="Normal 11 2 2" xfId="691"/>
    <cellStyle name="Normal 11 2 2 2" xfId="692"/>
    <cellStyle name="Normal 11 2 3" xfId="693"/>
    <cellStyle name="Normal 11 3" xfId="694"/>
    <cellStyle name="Normal 11 3 2" xfId="695"/>
    <cellStyle name="Normal 11 4" xfId="696"/>
    <cellStyle name="Normal 12" xfId="697"/>
    <cellStyle name="Normal 12 2" xfId="698"/>
    <cellStyle name="Normal 12 2 2" xfId="699"/>
    <cellStyle name="Normal 12 2 2 2" xfId="700"/>
    <cellStyle name="Normal 12 2 3" xfId="701"/>
    <cellStyle name="Normal 12 3" xfId="702"/>
    <cellStyle name="Normal 12 3 2" xfId="703"/>
    <cellStyle name="Normal 12 4" xfId="4"/>
    <cellStyle name="Normal 12 5" xfId="704"/>
    <cellStyle name="Normal 13" xfId="705"/>
    <cellStyle name="Normal 13 2" xfId="706"/>
    <cellStyle name="Normal 13 2 2" xfId="707"/>
    <cellStyle name="Normal 13 2 2 2" xfId="708"/>
    <cellStyle name="Normal 13 2 3" xfId="709"/>
    <cellStyle name="Normal 13 2 3 2" xfId="710"/>
    <cellStyle name="Normal 13 3" xfId="711"/>
    <cellStyle name="Normal 13 3 2" xfId="712"/>
    <cellStyle name="Normal 14" xfId="713"/>
    <cellStyle name="Normal 14 2" xfId="714"/>
    <cellStyle name="Normal 14 3" xfId="715"/>
    <cellStyle name="Normal 14 3 2" xfId="716"/>
    <cellStyle name="Normal 14 4" xfId="717"/>
    <cellStyle name="Normal 14 4 2" xfId="718"/>
    <cellStyle name="Normal 14 5" xfId="719"/>
    <cellStyle name="Normal 15" xfId="720"/>
    <cellStyle name="Normal 15 2" xfId="721"/>
    <cellStyle name="Normal 15 2 2" xfId="722"/>
    <cellStyle name="Normal 15 3" xfId="723"/>
    <cellStyle name="Normal 16" xfId="724"/>
    <cellStyle name="Normal 16 2" xfId="725"/>
    <cellStyle name="Normal 16 2 2" xfId="726"/>
    <cellStyle name="Normal 16 3" xfId="727"/>
    <cellStyle name="Normal 17" xfId="728"/>
    <cellStyle name="Normal 17 2" xfId="729"/>
    <cellStyle name="Normal 17 2 2" xfId="730"/>
    <cellStyle name="Normal 17 2 2 2" xfId="731"/>
    <cellStyle name="Normal 17 2 3" xfId="732"/>
    <cellStyle name="Normal 17 3" xfId="733"/>
    <cellStyle name="Normal 17 3 2" xfId="734"/>
    <cellStyle name="Normal 17 4" xfId="735"/>
    <cellStyle name="Normal 18" xfId="736"/>
    <cellStyle name="Normal 18 2" xfId="737"/>
    <cellStyle name="Normal 18 2 2" xfId="738"/>
    <cellStyle name="Normal 18 2 2 2" xfId="739"/>
    <cellStyle name="Normal 18 2 3" xfId="740"/>
    <cellStyle name="Normal 18 3" xfId="741"/>
    <cellStyle name="Normal 19" xfId="742"/>
    <cellStyle name="Normal 19 2" xfId="743"/>
    <cellStyle name="Normal 19 2 2" xfId="744"/>
    <cellStyle name="Normal 19 2 2 2" xfId="745"/>
    <cellStyle name="Normal 19 2 3" xfId="746"/>
    <cellStyle name="Normal 19 3" xfId="747"/>
    <cellStyle name="Normal 19 3 2" xfId="748"/>
    <cellStyle name="Normal 19 4" xfId="749"/>
    <cellStyle name="Normal 2" xfId="750"/>
    <cellStyle name="Normal 2 10" xfId="751"/>
    <cellStyle name="Normal 2 11" xfId="752"/>
    <cellStyle name="Normal 2 12" xfId="753"/>
    <cellStyle name="Normal 2 13" xfId="754"/>
    <cellStyle name="Normal 2 14" xfId="755"/>
    <cellStyle name="Normal 2 15" xfId="756"/>
    <cellStyle name="Normal 2 16" xfId="757"/>
    <cellStyle name="Normal 2 17" xfId="758"/>
    <cellStyle name="Normal 2 18" xfId="759"/>
    <cellStyle name="Normal 2 19" xfId="760"/>
    <cellStyle name="Normal 2 2" xfId="761"/>
    <cellStyle name="Normal 2 2 2" xfId="762"/>
    <cellStyle name="Normal 2 2 2 10" xfId="763"/>
    <cellStyle name="Normal 2 2 2 10 2" xfId="764"/>
    <cellStyle name="Normal 2 2 2 2" xfId="765"/>
    <cellStyle name="Normal 2 2 2 2 2" xfId="766"/>
    <cellStyle name="Normal 2 2 2 2 2 2" xfId="767"/>
    <cellStyle name="Normal 2 2 2 2 2 3" xfId="768"/>
    <cellStyle name="Normal 2 2 2 3" xfId="769"/>
    <cellStyle name="Normal 2 2 2 4" xfId="770"/>
    <cellStyle name="Normal 2 2 2 4 2" xfId="771"/>
    <cellStyle name="Normal 2 2 2 4 2 2" xfId="772"/>
    <cellStyle name="Normal 2 2 2 4 3" xfId="773"/>
    <cellStyle name="Normal 2 2 2 5" xfId="774"/>
    <cellStyle name="Normal 2 2 2 5 2" xfId="775"/>
    <cellStyle name="Normal 2 2 2 5 2 2" xfId="776"/>
    <cellStyle name="Normal 2 2 2 5 3" xfId="777"/>
    <cellStyle name="Normal 2 2 2 6" xfId="778"/>
    <cellStyle name="Normal 2 2 2 6 2" xfId="779"/>
    <cellStyle name="Normal 2 2 2 6 2 2" xfId="780"/>
    <cellStyle name="Normal 2 2 2 6 3" xfId="781"/>
    <cellStyle name="Normal 2 2 2 7" xfId="782"/>
    <cellStyle name="Normal 2 2 2 7 2" xfId="783"/>
    <cellStyle name="Normal 2 2 2 7 2 2" xfId="784"/>
    <cellStyle name="Normal 2 2 2 7 3" xfId="785"/>
    <cellStyle name="Normal 2 2 2 8" xfId="786"/>
    <cellStyle name="Normal 2 2 2 8 2" xfId="787"/>
    <cellStyle name="Normal 2 2 2 8 2 2" xfId="788"/>
    <cellStyle name="Normal 2 2 2 8 3" xfId="789"/>
    <cellStyle name="Normal 2 2 2 9" xfId="790"/>
    <cellStyle name="Normal 2 2 2 9 2" xfId="791"/>
    <cellStyle name="Normal 2 2 2 9 2 2" xfId="792"/>
    <cellStyle name="Normal 2 2 2 9 3" xfId="793"/>
    <cellStyle name="Normal 2 2 3" xfId="794"/>
    <cellStyle name="Normal 2 2 3 2" xfId="795"/>
    <cellStyle name="Normal 2 2 4" xfId="796"/>
    <cellStyle name="Normal 2 2 4 2" xfId="797"/>
    <cellStyle name="Normal 2 2 5" xfId="798"/>
    <cellStyle name="Normal 2 2 5 2" xfId="799"/>
    <cellStyle name="Normal 2 2 5 2 2" xfId="800"/>
    <cellStyle name="Normal 2 2 5 2 2 2" xfId="801"/>
    <cellStyle name="Normal 2 2 5 2 3" xfId="802"/>
    <cellStyle name="Normal 2 2 5 3" xfId="803"/>
    <cellStyle name="Normal 2 2 5 3 2" xfId="804"/>
    <cellStyle name="Normal 2 2 5 3 2 2" xfId="805"/>
    <cellStyle name="Normal 2 2 5 3 3" xfId="806"/>
    <cellStyle name="Normal 2 2 5 4" xfId="807"/>
    <cellStyle name="Normal 2 2 5 4 2" xfId="808"/>
    <cellStyle name="Normal 2 2 5 4 2 2" xfId="809"/>
    <cellStyle name="Normal 2 2 5 4 3" xfId="810"/>
    <cellStyle name="Normal 2 2 5 5" xfId="811"/>
    <cellStyle name="Normal 2 2 5 5 2" xfId="812"/>
    <cellStyle name="Normal 2 2 5 5 2 2" xfId="813"/>
    <cellStyle name="Normal 2 2 5 5 3" xfId="814"/>
    <cellStyle name="Normal 2 2 5 6" xfId="815"/>
    <cellStyle name="Normal 2 2 5 6 2" xfId="816"/>
    <cellStyle name="Normal 2 2 5 6 2 2" xfId="817"/>
    <cellStyle name="Normal 2 2 5 6 3" xfId="818"/>
    <cellStyle name="Normal 2 2 5 7" xfId="819"/>
    <cellStyle name="Normal 2 2 5 7 2" xfId="820"/>
    <cellStyle name="Normal 2 2 5 7 2 2" xfId="821"/>
    <cellStyle name="Normal 2 2 5 7 3" xfId="822"/>
    <cellStyle name="Normal 2 2 5 8" xfId="823"/>
    <cellStyle name="Normal 2 2 5 8 2" xfId="824"/>
    <cellStyle name="Normal 2 2 6" xfId="825"/>
    <cellStyle name="Normal 2 20" xfId="826"/>
    <cellStyle name="Normal 2 20 2" xfId="827"/>
    <cellStyle name="Normal 2 20 2 2" xfId="828"/>
    <cellStyle name="Normal 2 20 2 2 2" xfId="829"/>
    <cellStyle name="Normal 2 20 2 3" xfId="830"/>
    <cellStyle name="Normal 2 20 3" xfId="831"/>
    <cellStyle name="Normal 2 20 3 2" xfId="832"/>
    <cellStyle name="Normal 2 20 4" xfId="833"/>
    <cellStyle name="Normal 2 21" xfId="834"/>
    <cellStyle name="Normal 2 22" xfId="835"/>
    <cellStyle name="Normal 2 22 2" xfId="836"/>
    <cellStyle name="Normal 2 23" xfId="837"/>
    <cellStyle name="Normal 2 23 2" xfId="838"/>
    <cellStyle name="Normal 2 24" xfId="839"/>
    <cellStyle name="Normal 2 24 2" xfId="840"/>
    <cellStyle name="Normal 2 3" xfId="841"/>
    <cellStyle name="Normal 2 3 10" xfId="842"/>
    <cellStyle name="Normal 2 3 10 2" xfId="843"/>
    <cellStyle name="Normal 2 3 11" xfId="844"/>
    <cellStyle name="Normal 2 3 11 2" xfId="845"/>
    <cellStyle name="Normal 2 3 12" xfId="846"/>
    <cellStyle name="Normal 2 3 2" xfId="847"/>
    <cellStyle name="Normal 2 3 2 2" xfId="848"/>
    <cellStyle name="Normal 2 3 2 2 2" xfId="849"/>
    <cellStyle name="Normal 2 3 2 3" xfId="850"/>
    <cellStyle name="Normal 2 3 2 3 2" xfId="851"/>
    <cellStyle name="Normal 2 3 3" xfId="852"/>
    <cellStyle name="Normal 2 3 3 2" xfId="853"/>
    <cellStyle name="Normal 2 3 3 2 2" xfId="854"/>
    <cellStyle name="Normal 2 3 3 3" xfId="855"/>
    <cellStyle name="Normal 2 3 4" xfId="856"/>
    <cellStyle name="Normal 2 3 4 2" xfId="857"/>
    <cellStyle name="Normal 2 3 4 2 2" xfId="858"/>
    <cellStyle name="Normal 2 3 4 3" xfId="859"/>
    <cellStyle name="Normal 2 3 5" xfId="860"/>
    <cellStyle name="Normal 2 3 5 2" xfId="861"/>
    <cellStyle name="Normal 2 3 5 2 2" xfId="862"/>
    <cellStyle name="Normal 2 3 5 3" xfId="863"/>
    <cellStyle name="Normal 2 3 6" xfId="864"/>
    <cellStyle name="Normal 2 3 6 2" xfId="865"/>
    <cellStyle name="Normal 2 3 6 2 2" xfId="866"/>
    <cellStyle name="Normal 2 3 6 3" xfId="867"/>
    <cellStyle name="Normal 2 3 7" xfId="868"/>
    <cellStyle name="Normal 2 3 7 2" xfId="869"/>
    <cellStyle name="Normal 2 3 7 2 2" xfId="870"/>
    <cellStyle name="Normal 2 3 7 3" xfId="871"/>
    <cellStyle name="Normal 2 3 8" xfId="872"/>
    <cellStyle name="Normal 2 3 8 2" xfId="873"/>
    <cellStyle name="Normal 2 3 8 2 2" xfId="874"/>
    <cellStyle name="Normal 2 3 8 3" xfId="875"/>
    <cellStyle name="Normal 2 3 9" xfId="876"/>
    <cellStyle name="Normal 2 3 9 2" xfId="877"/>
    <cellStyle name="Normal 2 4" xfId="878"/>
    <cellStyle name="Normal 2 4 2" xfId="879"/>
    <cellStyle name="Normal 2 4 2 2" xfId="880"/>
    <cellStyle name="Normal 2 4 2 2 2" xfId="881"/>
    <cellStyle name="Normal 2 4 2 3" xfId="882"/>
    <cellStyle name="Normal 2 4 2 3 2" xfId="883"/>
    <cellStyle name="Normal 2 4 3" xfId="884"/>
    <cellStyle name="Normal 2 4 3 2" xfId="885"/>
    <cellStyle name="Normal 2 4 3 2 2" xfId="886"/>
    <cellStyle name="Normal 2 4 3 3" xfId="887"/>
    <cellStyle name="Normal 2 4 4" xfId="888"/>
    <cellStyle name="Normal 2 4 4 2" xfId="889"/>
    <cellStyle name="Normal 2 4 4 2 2" xfId="890"/>
    <cellStyle name="Normal 2 4 4 3" xfId="891"/>
    <cellStyle name="Normal 2 4 5" xfId="892"/>
    <cellStyle name="Normal 2 4 5 2" xfId="893"/>
    <cellStyle name="Normal 2 4 5 2 2" xfId="894"/>
    <cellStyle name="Normal 2 4 5 3" xfId="895"/>
    <cellStyle name="Normal 2 4 6" xfId="896"/>
    <cellStyle name="Normal 2 4 6 2" xfId="897"/>
    <cellStyle name="Normal 2 4 6 2 2" xfId="898"/>
    <cellStyle name="Normal 2 4 6 3" xfId="899"/>
    <cellStyle name="Normal 2 4 7" xfId="900"/>
    <cellStyle name="Normal 2 4 7 2" xfId="901"/>
    <cellStyle name="Normal 2 4 7 2 2" xfId="902"/>
    <cellStyle name="Normal 2 4 7 3" xfId="903"/>
    <cellStyle name="Normal 2 4 8" xfId="904"/>
    <cellStyle name="Normal 2 4 8 2" xfId="905"/>
    <cellStyle name="Normal 2 4 9" xfId="906"/>
    <cellStyle name="Normal 2 5" xfId="907"/>
    <cellStyle name="Normal 2 5 2" xfId="908"/>
    <cellStyle name="Normal 2 6" xfId="909"/>
    <cellStyle name="Normal 2 6 2" xfId="910"/>
    <cellStyle name="Normal 2 7" xfId="911"/>
    <cellStyle name="Normal 2 7 2" xfId="912"/>
    <cellStyle name="Normal 2 7 2 2" xfId="913"/>
    <cellStyle name="Normal 2 7 3" xfId="914"/>
    <cellStyle name="Normal 2 7 3 2" xfId="915"/>
    <cellStyle name="Normal 2 7 3 2 2" xfId="916"/>
    <cellStyle name="Normal 2 7 4" xfId="917"/>
    <cellStyle name="Normal 2 8" xfId="918"/>
    <cellStyle name="Normal 2 8 2" xfId="919"/>
    <cellStyle name="Normal 2 9" xfId="920"/>
    <cellStyle name="Normal 2 9 2" xfId="921"/>
    <cellStyle name="Normal 2 9 2 2" xfId="922"/>
    <cellStyle name="Normal 20" xfId="923"/>
    <cellStyle name="Normal 20 2" xfId="924"/>
    <cellStyle name="Normal 20 2 2" xfId="925"/>
    <cellStyle name="Normal 20 3" xfId="926"/>
    <cellStyle name="Normal 21" xfId="927"/>
    <cellStyle name="Normal 22" xfId="928"/>
    <cellStyle name="Normal 22 2" xfId="929"/>
    <cellStyle name="Normal 23" xfId="930"/>
    <cellStyle name="Normal 23 2" xfId="931"/>
    <cellStyle name="Normal 24" xfId="932"/>
    <cellStyle name="Normal 24 2" xfId="933"/>
    <cellStyle name="Normal 25" xfId="934"/>
    <cellStyle name="Normal 25 2" xfId="935"/>
    <cellStyle name="Normal 26" xfId="2"/>
    <cellStyle name="Normal 27" xfId="936"/>
    <cellStyle name="Normal 28" xfId="937"/>
    <cellStyle name="Normal 3" xfId="938"/>
    <cellStyle name="Normal 3 2" xfId="939"/>
    <cellStyle name="Normal 3 2 10" xfId="940"/>
    <cellStyle name="Normal 3 2 10 2" xfId="941"/>
    <cellStyle name="Normal 3 2 10 2 2" xfId="942"/>
    <cellStyle name="Normal 3 2 10 3" xfId="943"/>
    <cellStyle name="Normal 3 2 11" xfId="944"/>
    <cellStyle name="Normal 3 2 11 2" xfId="945"/>
    <cellStyle name="Normal 3 2 11 2 2" xfId="946"/>
    <cellStyle name="Normal 3 2 11 3" xfId="947"/>
    <cellStyle name="Normal 3 2 2" xfId="948"/>
    <cellStyle name="Normal 3 2 2 2" xfId="949"/>
    <cellStyle name="Normal 3 2 2 3" xfId="950"/>
    <cellStyle name="Normal 3 2 3" xfId="951"/>
    <cellStyle name="Normal 3 2 4" xfId="952"/>
    <cellStyle name="Normal 3 2 5" xfId="953"/>
    <cellStyle name="Normal 3 2 5 2" xfId="954"/>
    <cellStyle name="Normal 3 2 5 2 2" xfId="955"/>
    <cellStyle name="Normal 3 2 5 3" xfId="956"/>
    <cellStyle name="Normal 3 2 6" xfId="957"/>
    <cellStyle name="Normal 3 2 6 2" xfId="958"/>
    <cellStyle name="Normal 3 2 6 2 2" xfId="959"/>
    <cellStyle name="Normal 3 2 6 3" xfId="960"/>
    <cellStyle name="Normal 3 2 7" xfId="961"/>
    <cellStyle name="Normal 3 2 7 2" xfId="962"/>
    <cellStyle name="Normal 3 2 7 2 2" xfId="963"/>
    <cellStyle name="Normal 3 2 7 3" xfId="964"/>
    <cellStyle name="Normal 3 2 8" xfId="965"/>
    <cellStyle name="Normal 3 2 8 2" xfId="966"/>
    <cellStyle name="Normal 3 2 8 2 2" xfId="967"/>
    <cellStyle name="Normal 3 2 8 3" xfId="968"/>
    <cellStyle name="Normal 3 2 9" xfId="969"/>
    <cellStyle name="Normal 3 2 9 2" xfId="970"/>
    <cellStyle name="Normal 3 2 9 2 2" xfId="971"/>
    <cellStyle name="Normal 3 2 9 3" xfId="972"/>
    <cellStyle name="Normal 3 3" xfId="973"/>
    <cellStyle name="Normal 3 3 10" xfId="974"/>
    <cellStyle name="Normal 3 3 10 2" xfId="975"/>
    <cellStyle name="Normal 3 3 11" xfId="976"/>
    <cellStyle name="Normal 3 3 11 2" xfId="977"/>
    <cellStyle name="Normal 3 3 12" xfId="978"/>
    <cellStyle name="Normal 3 3 2" xfId="979"/>
    <cellStyle name="Normal 3 3 2 2" xfId="980"/>
    <cellStyle name="Normal 3 3 2 2 2" xfId="981"/>
    <cellStyle name="Normal 3 3 2 3" xfId="982"/>
    <cellStyle name="Normal 3 3 3" xfId="983"/>
    <cellStyle name="Normal 3 3 3 2" xfId="984"/>
    <cellStyle name="Normal 3 3 3 2 2" xfId="985"/>
    <cellStyle name="Normal 3 3 3 3" xfId="986"/>
    <cellStyle name="Normal 3 3 4" xfId="987"/>
    <cellStyle name="Normal 3 3 4 2" xfId="988"/>
    <cellStyle name="Normal 3 3 4 2 2" xfId="989"/>
    <cellStyle name="Normal 3 3 4 3" xfId="990"/>
    <cellStyle name="Normal 3 3 5" xfId="991"/>
    <cellStyle name="Normal 3 3 5 2" xfId="992"/>
    <cellStyle name="Normal 3 3 5 2 2" xfId="993"/>
    <cellStyle name="Normal 3 3 5 3" xfId="994"/>
    <cellStyle name="Normal 3 3 6" xfId="995"/>
    <cellStyle name="Normal 3 3 6 2" xfId="996"/>
    <cellStyle name="Normal 3 3 6 2 2" xfId="997"/>
    <cellStyle name="Normal 3 3 6 3" xfId="998"/>
    <cellStyle name="Normal 3 3 7" xfId="999"/>
    <cellStyle name="Normal 3 3 7 2" xfId="1000"/>
    <cellStyle name="Normal 3 3 7 2 2" xfId="1001"/>
    <cellStyle name="Normal 3 3 7 3" xfId="1002"/>
    <cellStyle name="Normal 3 3 8" xfId="1003"/>
    <cellStyle name="Normal 3 3 8 2" xfId="1004"/>
    <cellStyle name="Normal 3 3 8 2 2" xfId="1005"/>
    <cellStyle name="Normal 3 3 8 3" xfId="1006"/>
    <cellStyle name="Normal 3 3 9" xfId="1007"/>
    <cellStyle name="Normal 3 3 9 2" xfId="1008"/>
    <cellStyle name="Normal 3 4" xfId="1009"/>
    <cellStyle name="Normal 3 4 10" xfId="1010"/>
    <cellStyle name="Normal 3 4 2" xfId="1011"/>
    <cellStyle name="Normal 3 4 2 2" xfId="1012"/>
    <cellStyle name="Normal 3 4 2 2 2" xfId="1013"/>
    <cellStyle name="Normal 3 4 2 3" xfId="1014"/>
    <cellStyle name="Normal 3 4 3" xfId="1015"/>
    <cellStyle name="Normal 3 4 3 2" xfId="1016"/>
    <cellStyle name="Normal 3 4 3 2 2" xfId="1017"/>
    <cellStyle name="Normal 3 4 3 3" xfId="1018"/>
    <cellStyle name="Normal 3 4 4" xfId="1019"/>
    <cellStyle name="Normal 3 4 4 2" xfId="1020"/>
    <cellStyle name="Normal 3 4 4 2 2" xfId="1021"/>
    <cellStyle name="Normal 3 4 4 3" xfId="1022"/>
    <cellStyle name="Normal 3 4 5" xfId="1023"/>
    <cellStyle name="Normal 3 4 5 2" xfId="1024"/>
    <cellStyle name="Normal 3 4 5 2 2" xfId="1025"/>
    <cellStyle name="Normal 3 4 5 3" xfId="1026"/>
    <cellStyle name="Normal 3 4 6" xfId="1027"/>
    <cellStyle name="Normal 3 4 6 2" xfId="1028"/>
    <cellStyle name="Normal 3 4 6 2 2" xfId="1029"/>
    <cellStyle name="Normal 3 4 6 3" xfId="1030"/>
    <cellStyle name="Normal 3 4 7" xfId="1031"/>
    <cellStyle name="Normal 3 4 7 2" xfId="1032"/>
    <cellStyle name="Normal 3 4 7 2 2" xfId="1033"/>
    <cellStyle name="Normal 3 4 7 3" xfId="1034"/>
    <cellStyle name="Normal 3 4 8" xfId="1035"/>
    <cellStyle name="Normal 3 4 8 2" xfId="1036"/>
    <cellStyle name="Normal 3 4 9" xfId="1037"/>
    <cellStyle name="Normal 3 4 9 2" xfId="1038"/>
    <cellStyle name="Normal 3 5" xfId="1039"/>
    <cellStyle name="Normal 3 5 2" xfId="1040"/>
    <cellStyle name="Normal 3 5 2 2" xfId="1041"/>
    <cellStyle name="Normal 3 6" xfId="1042"/>
    <cellStyle name="Normal 3 6 2" xfId="1043"/>
    <cellStyle name="Normal 3 7" xfId="1044"/>
    <cellStyle name="Normal 3 7 2" xfId="1045"/>
    <cellStyle name="Normal 36" xfId="1046"/>
    <cellStyle name="Normal 4" xfId="1047"/>
    <cellStyle name="Normal 4 2" xfId="1048"/>
    <cellStyle name="Normal 4 2 10" xfId="1049"/>
    <cellStyle name="Normal 4 2 10 2" xfId="1050"/>
    <cellStyle name="Normal 4 2 11" xfId="1051"/>
    <cellStyle name="Normal 4 2 11 2" xfId="1052"/>
    <cellStyle name="Normal 4 2 12" xfId="1053"/>
    <cellStyle name="Normal 4 2 2" xfId="1054"/>
    <cellStyle name="Normal 4 2 2 2" xfId="1055"/>
    <cellStyle name="Normal 4 2 2 2 2" xfId="1056"/>
    <cellStyle name="Normal 4 2 2 3" xfId="1057"/>
    <cellStyle name="Normal 4 2 3" xfId="1058"/>
    <cellStyle name="Normal 4 2 3 2" xfId="1059"/>
    <cellStyle name="Normal 4 2 3 2 2" xfId="1060"/>
    <cellStyle name="Normal 4 2 3 3" xfId="1061"/>
    <cellStyle name="Normal 4 2 4" xfId="1062"/>
    <cellStyle name="Normal 4 2 4 2" xfId="1063"/>
    <cellStyle name="Normal 4 2 4 2 2" xfId="1064"/>
    <cellStyle name="Normal 4 2 4 3" xfId="1065"/>
    <cellStyle name="Normal 4 2 5" xfId="1066"/>
    <cellStyle name="Normal 4 2 5 2" xfId="1067"/>
    <cellStyle name="Normal 4 2 5 2 2" xfId="1068"/>
    <cellStyle name="Normal 4 2 5 3" xfId="1069"/>
    <cellStyle name="Normal 4 2 6" xfId="1070"/>
    <cellStyle name="Normal 4 2 6 2" xfId="1071"/>
    <cellStyle name="Normal 4 2 6 2 2" xfId="1072"/>
    <cellStyle name="Normal 4 2 6 3" xfId="1073"/>
    <cellStyle name="Normal 4 2 7" xfId="1074"/>
    <cellStyle name="Normal 4 2 7 2" xfId="1075"/>
    <cellStyle name="Normal 4 2 7 2 2" xfId="1076"/>
    <cellStyle name="Normal 4 2 7 3" xfId="1077"/>
    <cellStyle name="Normal 4 2 8" xfId="1078"/>
    <cellStyle name="Normal 4 2 8 2" xfId="1079"/>
    <cellStyle name="Normal 4 2 8 2 2" xfId="1080"/>
    <cellStyle name="Normal 4 2 8 3" xfId="1081"/>
    <cellStyle name="Normal 4 2 9" xfId="1082"/>
    <cellStyle name="Normal 4 2 9 2" xfId="1083"/>
    <cellStyle name="Normal 4 3" xfId="1084"/>
    <cellStyle name="Normal 4 3 10" xfId="1085"/>
    <cellStyle name="Normal 4 3 2" xfId="1086"/>
    <cellStyle name="Normal 4 3 2 2" xfId="1087"/>
    <cellStyle name="Normal 4 3 2 2 2" xfId="1088"/>
    <cellStyle name="Normal 4 3 2 3" xfId="1089"/>
    <cellStyle name="Normal 4 3 3" xfId="1090"/>
    <cellStyle name="Normal 4 3 3 2" xfId="1091"/>
    <cellStyle name="Normal 4 3 3 2 2" xfId="1092"/>
    <cellStyle name="Normal 4 3 3 3" xfId="1093"/>
    <cellStyle name="Normal 4 3 4" xfId="1094"/>
    <cellStyle name="Normal 4 3 4 2" xfId="1095"/>
    <cellStyle name="Normal 4 3 4 2 2" xfId="1096"/>
    <cellStyle name="Normal 4 3 4 3" xfId="1097"/>
    <cellStyle name="Normal 4 3 5" xfId="1098"/>
    <cellStyle name="Normal 4 3 5 2" xfId="1099"/>
    <cellStyle name="Normal 4 3 5 2 2" xfId="1100"/>
    <cellStyle name="Normal 4 3 5 3" xfId="1101"/>
    <cellStyle name="Normal 4 3 6" xfId="1102"/>
    <cellStyle name="Normal 4 3 6 2" xfId="1103"/>
    <cellStyle name="Normal 4 3 6 2 2" xfId="1104"/>
    <cellStyle name="Normal 4 3 6 3" xfId="1105"/>
    <cellStyle name="Normal 4 3 7" xfId="1106"/>
    <cellStyle name="Normal 4 3 7 2" xfId="1107"/>
    <cellStyle name="Normal 4 3 7 2 2" xfId="1108"/>
    <cellStyle name="Normal 4 3 7 3" xfId="1109"/>
    <cellStyle name="Normal 4 3 8" xfId="1110"/>
    <cellStyle name="Normal 4 3 8 2" xfId="1111"/>
    <cellStyle name="Normal 4 3 9" xfId="1112"/>
    <cellStyle name="Normal 4 3 9 2" xfId="1113"/>
    <cellStyle name="Normal 4 4" xfId="1114"/>
    <cellStyle name="Normal 4 4 2" xfId="1115"/>
    <cellStyle name="Normal 4 4 2 2" xfId="1116"/>
    <cellStyle name="Normal 4 4 2 2 2" xfId="1117"/>
    <cellStyle name="Normal 4 4 2 3" xfId="1118"/>
    <cellStyle name="Normal 4 4 3" xfId="1119"/>
    <cellStyle name="Normal 4 4 3 2" xfId="1120"/>
    <cellStyle name="Normal 4 4 3 2 2" xfId="1121"/>
    <cellStyle name="Normal 4 4 3 3" xfId="1122"/>
    <cellStyle name="Normal 4 4 4" xfId="1123"/>
    <cellStyle name="Normal 4 4 4 2" xfId="1124"/>
    <cellStyle name="Normal 4 4 4 2 2" xfId="1125"/>
    <cellStyle name="Normal 4 4 4 3" xfId="1126"/>
    <cellStyle name="Normal 4 4 5" xfId="1127"/>
    <cellStyle name="Normal 4 4 5 2" xfId="1128"/>
    <cellStyle name="Normal 4 4 5 2 2" xfId="1129"/>
    <cellStyle name="Normal 4 4 5 3" xfId="1130"/>
    <cellStyle name="Normal 4 4 6" xfId="1131"/>
    <cellStyle name="Normal 4 4 6 2" xfId="1132"/>
    <cellStyle name="Normal 4 4 6 2 2" xfId="1133"/>
    <cellStyle name="Normal 4 4 6 3" xfId="1134"/>
    <cellStyle name="Normal 4 4 7" xfId="1135"/>
    <cellStyle name="Normal 4 4 7 2" xfId="1136"/>
    <cellStyle name="Normal 4 4 7 2 2" xfId="1137"/>
    <cellStyle name="Normal 4 4 7 3" xfId="1138"/>
    <cellStyle name="Normal 4 4 8" xfId="1139"/>
    <cellStyle name="Normal 4 4 8 2" xfId="1140"/>
    <cellStyle name="Normal 4 4 9" xfId="1141"/>
    <cellStyle name="Normal 4 4 9 2" xfId="1142"/>
    <cellStyle name="Normal 4 5" xfId="1143"/>
    <cellStyle name="Normal 4 6" xfId="1144"/>
    <cellStyle name="Normal 4 6 2" xfId="1145"/>
    <cellStyle name="Normal 4 7" xfId="1146"/>
    <cellStyle name="Normal 4 7 2" xfId="1147"/>
    <cellStyle name="Normal 4 8" xfId="1148"/>
    <cellStyle name="Normal 4 8 2" xfId="1149"/>
    <cellStyle name="Normal 4 9" xfId="1150"/>
    <cellStyle name="Normal 5" xfId="1151"/>
    <cellStyle name="Normal 5 2" xfId="1152"/>
    <cellStyle name="Normal 5 2 2" xfId="1153"/>
    <cellStyle name="Normal 5 2 2 2" xfId="1154"/>
    <cellStyle name="Normal 5 2 3" xfId="1155"/>
    <cellStyle name="Normal 5 2 3 2" xfId="1156"/>
    <cellStyle name="Normal 5 2 4" xfId="1157"/>
    <cellStyle name="Normal 5 2 4 2" xfId="1158"/>
    <cellStyle name="Normal 5 2 5" xfId="1159"/>
    <cellStyle name="Normal 5 3" xfId="1160"/>
    <cellStyle name="Normal 5 4" xfId="1161"/>
    <cellStyle name="Normal 5 4 2" xfId="1162"/>
    <cellStyle name="Normal 5 5" xfId="1163"/>
    <cellStyle name="Normal 5 5 2" xfId="1164"/>
    <cellStyle name="Normal 5 6" xfId="1165"/>
    <cellStyle name="Normal 5 6 2" xfId="1166"/>
    <cellStyle name="Normal 5 7" xfId="1167"/>
    <cellStyle name="Normal 6" xfId="1168"/>
    <cellStyle name="Normal 6 2" xfId="1169"/>
    <cellStyle name="Normal 6 2 2" xfId="1170"/>
    <cellStyle name="Normal 6 2 2 2" xfId="1171"/>
    <cellStyle name="Normal 6 2 3" xfId="1172"/>
    <cellStyle name="Normal 6 2 3 2" xfId="1173"/>
    <cellStyle name="Normal 6 2 4" xfId="1174"/>
    <cellStyle name="Normal 6 2 4 2" xfId="1175"/>
    <cellStyle name="Normal 6 2 5" xfId="1176"/>
    <cellStyle name="Normal 6 3" xfId="1177"/>
    <cellStyle name="Normal 6 4" xfId="1178"/>
    <cellStyle name="Normal 6 4 2" xfId="1179"/>
    <cellStyle name="Normal 6 5" xfId="1180"/>
    <cellStyle name="Normal 6 5 2" xfId="1181"/>
    <cellStyle name="Normal 6 6" xfId="1182"/>
    <cellStyle name="Normal 6 6 2" xfId="1183"/>
    <cellStyle name="Normal 6 7" xfId="1184"/>
    <cellStyle name="Normal 7" xfId="1185"/>
    <cellStyle name="Normal 7 2" xfId="1186"/>
    <cellStyle name="Normal 7 3" xfId="1187"/>
    <cellStyle name="Normal 7 3 2" xfId="1188"/>
    <cellStyle name="Normal 7 3 2 2" xfId="1189"/>
    <cellStyle name="Normal 7 3 3" xfId="1190"/>
    <cellStyle name="Normal 7 4" xfId="1191"/>
    <cellStyle name="Normal 7 4 2" xfId="1192"/>
    <cellStyle name="Normal 7 5" xfId="1193"/>
    <cellStyle name="Normal 7 5 2" xfId="1194"/>
    <cellStyle name="Normal 7 6" xfId="1195"/>
    <cellStyle name="Normal 7 6 2" xfId="1196"/>
    <cellStyle name="Normal 7 7" xfId="1197"/>
    <cellStyle name="Normal 8" xfId="1198"/>
    <cellStyle name="Normal 8 2" xfId="1199"/>
    <cellStyle name="Normal 8 3" xfId="1200"/>
    <cellStyle name="Normal 9" xfId="1201"/>
    <cellStyle name="Normal 9 2" xfId="1202"/>
    <cellStyle name="Normal 9 3" xfId="1203"/>
    <cellStyle name="Normal 9 3 2" xfId="1204"/>
    <cellStyle name="Normal 9 4" xfId="1205"/>
    <cellStyle name="Normal 9 4 2" xfId="1206"/>
    <cellStyle name="Normal 9 5" xfId="1207"/>
    <cellStyle name="Normal 9 5 2" xfId="1208"/>
    <cellStyle name="Normal 9 6" xfId="1209"/>
    <cellStyle name="Percent 2" xfId="1210"/>
    <cellStyle name="Percent 2 10" xfId="1211"/>
    <cellStyle name="Percent 2 11" xfId="1212"/>
    <cellStyle name="Percent 2 12" xfId="1213"/>
    <cellStyle name="Percent 2 2" xfId="1214"/>
    <cellStyle name="Percent 2 3" xfId="1215"/>
    <cellStyle name="Percent 2 3 2" xfId="1216"/>
    <cellStyle name="Percent 2 3 3" xfId="1217"/>
    <cellStyle name="Percent 2 4" xfId="1218"/>
    <cellStyle name="Percent 2 4 2" xfId="1219"/>
    <cellStyle name="Percent 2 5" xfId="1220"/>
    <cellStyle name="Percent 2 6" xfId="1221"/>
    <cellStyle name="Percent 2 7" xfId="1222"/>
    <cellStyle name="Percent 2 8" xfId="1223"/>
    <cellStyle name="Percent 2 9" xfId="1224"/>
    <cellStyle name="Percent 3" xfId="1225"/>
    <cellStyle name="Percent 3 2" xfId="1226"/>
    <cellStyle name="Percent 3 2 2" xfId="1227"/>
    <cellStyle name="Percent 3 2 3" xfId="1228"/>
    <cellStyle name="Percent 3 2 3 2" xfId="1229"/>
    <cellStyle name="Percent 3 2 4" xfId="1230"/>
    <cellStyle name="Percent 3 2 4 2" xfId="1231"/>
    <cellStyle name="Percent 3 2 5" xfId="1232"/>
    <cellStyle name="Percent 3 2 5 2" xfId="1233"/>
    <cellStyle name="Percent 3 2 6" xfId="1234"/>
    <cellStyle name="Percent 3 3" xfId="1235"/>
    <cellStyle name="Percent 3 4" xfId="1236"/>
    <cellStyle name="Percent 3 5" xfId="1237"/>
    <cellStyle name="Percent 3 5 2" xfId="1238"/>
    <cellStyle name="Percent 3 6" xfId="1239"/>
    <cellStyle name="Percent 3 6 2" xfId="1240"/>
    <cellStyle name="Percent 3 7" xfId="1241"/>
    <cellStyle name="Percent 3 7 2" xfId="1242"/>
    <cellStyle name="Percent 3 8" xfId="1243"/>
    <cellStyle name="Percent 4" xfId="1244"/>
    <cellStyle name="Percent 5" xfId="1245"/>
    <cellStyle name="Percent 6" xfId="1246"/>
    <cellStyle name="Percent 6 2" xfId="1247"/>
    <cellStyle name="Percent 6 3" xfId="1248"/>
    <cellStyle name="Percent 7" xfId="1249"/>
    <cellStyle name="Percent 7 2" xfId="1250"/>
    <cellStyle name="Percent 8" xfId="12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cyap\Desktop\FOLDERS\FUND%20102%20REPORTS\FUND%20102%20SAOB%20REPORT\FUND%20102%20-%202019\05.%20MAY\FUND%20102%20CONTINUING%20CONSOLIDATED%20REPORT%20May%2031,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cyap\Desktop\FUND%20102%20REPORTS\FUND%20102%20SAOB%20REPORT\FUND%20102%20-%202018\FUND%20102%20CURRENT%20CONSOLIDATED%20REPORT%20DECEMBER%2031,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cyap\Desktop\FUND%20102%20REPORTS\FO%20TEMPLATE%20CONT\2019\2018%20SAOB%20NCDDP_as%20of%20Dec%20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cyap.ENTDSWD.000\Downloads\March2016%20Report%20(curr-cont)\March%2031,%202016%20-%20CURRENT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cyap\Desktop\FOLDERS\FUND%20102%20REPORTS\FUND%20102%20SAOB%20REPORT\FUND%20102%20-%202019\04.%20APRIL\FUND%20102%20CONT%20CONSOLIDATED%20REPORT%20April%2030,%202019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 No.1 -CONSO-CONT"/>
      <sheetName val="FARconso-perobj-CONT"/>
      <sheetName val="FARS-CONT"/>
      <sheetName val="FARS-101-SUMMARY"/>
      <sheetName val="SUMCONSO-GAFMIS"/>
      <sheetName val="sum-conso"/>
      <sheetName val="consoCONT"/>
      <sheetName val="SAOBCENTRALOFFICE102"/>
      <sheetName val="SAOBFIELDOFFICES102"/>
      <sheetName val="REALLOCATION"/>
      <sheetName val="OTHER-RELEASES"/>
      <sheetName val="Pamana-DSWD-LGU"/>
      <sheetName val="sum-co"/>
      <sheetName val="FAR No.1 -CO-CONT"/>
      <sheetName val="FAR-co-perobj-CONT"/>
      <sheetName val="SUM-CO-GAFMIS"/>
      <sheetName val="CMFothers-CONT-1st"/>
      <sheetName val="CMFothers-CONT-2nd"/>
      <sheetName val="CMFothers-CONT-3rd"/>
      <sheetName val="CMFothers-CONT-4th"/>
      <sheetName val="CMFothers-CONT"/>
      <sheetName val="CMFothers-CONT CO"/>
      <sheetName val="CMFothers-CONT FO"/>
      <sheetName val="CO BEG. BALANCE"/>
      <sheetName val="CMFothers-CURRENT2018"/>
      <sheetName val="allotment discrepancy"/>
      <sheetName val="cmf-others"/>
      <sheetName val="SAOIB SUMMARY"/>
      <sheetName val="ncddp"/>
      <sheetName val="102-te"/>
      <sheetName val="SUMMARY CONT"/>
      <sheetName val="SUMMARY PER FUND"/>
      <sheetName val="SUMMARY PER FUND CO"/>
      <sheetName val="SUMMARY PER FUND FO"/>
      <sheetName val="cmf sum"/>
      <sheetName val="FAR No.1 -CONSO-perRegion"/>
      <sheetName val="FAR No.1 -SUM"/>
      <sheetName val="FAR No.1 -CO"/>
      <sheetName val="FAR No.1 -REGIONS"/>
      <sheetName val="FAR No.1-CONSO-perObj"/>
      <sheetName val="FAR No.1-SUM-perObj"/>
      <sheetName val="FAR No.1-CO-perObj"/>
      <sheetName val="FAR No.1 -REGIONS perObj."/>
      <sheetName val="FO I perObj."/>
      <sheetName val="FO I"/>
      <sheetName val="FO CAR perObj."/>
      <sheetName val="FO CAR"/>
      <sheetName val="FO III perObj."/>
      <sheetName val="FO III"/>
      <sheetName val="FO IV-A perObj."/>
      <sheetName val="FO IV-A"/>
      <sheetName val="FO IV-B perObj."/>
      <sheetName val="FO IV-B"/>
      <sheetName val="FO V perObj."/>
      <sheetName val="FO V"/>
      <sheetName val="FO VI perObj."/>
      <sheetName val="FO VI"/>
      <sheetName val="FO VII perObj."/>
      <sheetName val="FO VII"/>
      <sheetName val="FO VIII perObj."/>
      <sheetName val="FO VIII"/>
      <sheetName val="FO IX perObj."/>
      <sheetName val="FO IX"/>
      <sheetName val="FO X perObj."/>
      <sheetName val="FO X"/>
      <sheetName val="FO XI perObj."/>
      <sheetName val="FO XI"/>
      <sheetName val="FO XII perObj."/>
      <sheetName val="FO XII"/>
      <sheetName val="FO CARAGA perObj."/>
      <sheetName val="FO CARA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92">
          <cell r="E392">
            <v>0</v>
          </cell>
          <cell r="K392">
            <v>0</v>
          </cell>
        </row>
        <row r="398">
          <cell r="I398">
            <v>0</v>
          </cell>
        </row>
        <row r="433">
          <cell r="W433">
            <v>0</v>
          </cell>
        </row>
        <row r="603">
          <cell r="I603">
            <v>0</v>
          </cell>
        </row>
        <row r="609">
          <cell r="I609">
            <v>0</v>
          </cell>
        </row>
        <row r="638">
          <cell r="I638">
            <v>0</v>
          </cell>
        </row>
        <row r="814">
          <cell r="I814">
            <v>0</v>
          </cell>
        </row>
        <row r="820">
          <cell r="I820">
            <v>0</v>
          </cell>
        </row>
        <row r="849">
          <cell r="I849">
            <v>0</v>
          </cell>
        </row>
        <row r="1025">
          <cell r="I1025">
            <v>0</v>
          </cell>
        </row>
        <row r="1031">
          <cell r="I1031">
            <v>0</v>
          </cell>
        </row>
        <row r="1060">
          <cell r="I1060">
            <v>0</v>
          </cell>
        </row>
        <row r="1278">
          <cell r="H1278">
            <v>93525040.159999818</v>
          </cell>
        </row>
        <row r="1341">
          <cell r="F1341">
            <v>1104292.9200000002</v>
          </cell>
          <cell r="J1341">
            <v>-54012</v>
          </cell>
          <cell r="L1341">
            <v>294205</v>
          </cell>
          <cell r="M1341">
            <v>344872.72</v>
          </cell>
          <cell r="N1341">
            <v>225714</v>
          </cell>
          <cell r="O1341">
            <v>2982.78</v>
          </cell>
        </row>
        <row r="1344">
          <cell r="E1344">
            <v>11443687.659999939</v>
          </cell>
          <cell r="F1344">
            <v>-4584572.66</v>
          </cell>
          <cell r="J1344">
            <v>-1503488</v>
          </cell>
          <cell r="L1344">
            <v>304800</v>
          </cell>
          <cell r="M1344">
            <v>3202555</v>
          </cell>
          <cell r="N1344">
            <v>984341</v>
          </cell>
          <cell r="O1344">
            <v>809919</v>
          </cell>
        </row>
        <row r="1347">
          <cell r="E1347">
            <v>39656</v>
          </cell>
          <cell r="F1347">
            <v>260869.23</v>
          </cell>
          <cell r="K1347">
            <v>5780</v>
          </cell>
        </row>
        <row r="1348">
          <cell r="E1348">
            <v>5900</v>
          </cell>
          <cell r="F1348">
            <v>-4151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E1357">
            <v>69500</v>
          </cell>
          <cell r="F1357">
            <v>-44500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E1366">
            <v>51859.5</v>
          </cell>
          <cell r="F1366">
            <v>-25359.5</v>
          </cell>
          <cell r="L1366">
            <v>139</v>
          </cell>
          <cell r="M1366">
            <v>5537</v>
          </cell>
          <cell r="N1366">
            <v>-2345</v>
          </cell>
          <cell r="O1366">
            <v>2345</v>
          </cell>
        </row>
        <row r="1368">
          <cell r="E1368">
            <v>113226.68</v>
          </cell>
          <cell r="F1368">
            <v>-77208.549999999988</v>
          </cell>
          <cell r="M1368">
            <v>24615.309999999998</v>
          </cell>
          <cell r="N1368">
            <v>11402.82</v>
          </cell>
        </row>
        <row r="1369">
          <cell r="F1369">
            <v>329953.98000000004</v>
          </cell>
          <cell r="L1369">
            <v>60000</v>
          </cell>
          <cell r="M1369">
            <v>146641.1</v>
          </cell>
          <cell r="N1369">
            <v>123312.88</v>
          </cell>
        </row>
        <row r="1371">
          <cell r="F1371">
            <v>0</v>
          </cell>
        </row>
        <row r="1372">
          <cell r="E1372">
            <v>23461.920000000973</v>
          </cell>
          <cell r="F1372">
            <v>111191.24000000005</v>
          </cell>
          <cell r="L1372">
            <v>3000</v>
          </cell>
          <cell r="M1372">
            <v>3037.8</v>
          </cell>
        </row>
        <row r="1373">
          <cell r="E1373">
            <v>11265.73000000001</v>
          </cell>
          <cell r="F1373">
            <v>26434.870000000003</v>
          </cell>
          <cell r="K1373">
            <v>7597.8</v>
          </cell>
          <cell r="M1373">
            <v>15234.8</v>
          </cell>
          <cell r="O1373">
            <v>14868</v>
          </cell>
        </row>
        <row r="1374">
          <cell r="E1374">
            <v>32112</v>
          </cell>
          <cell r="F1374">
            <v>-32112</v>
          </cell>
        </row>
        <row r="1375">
          <cell r="F1375">
            <v>0</v>
          </cell>
        </row>
        <row r="1377">
          <cell r="F1377">
            <v>0</v>
          </cell>
          <cell r="I1377">
            <v>0</v>
          </cell>
        </row>
        <row r="1378">
          <cell r="F1378">
            <v>0</v>
          </cell>
          <cell r="I1378">
            <v>0</v>
          </cell>
          <cell r="W1378">
            <v>0</v>
          </cell>
          <cell r="X1378">
            <v>0</v>
          </cell>
        </row>
        <row r="1379">
          <cell r="F1379">
            <v>0</v>
          </cell>
          <cell r="I1379">
            <v>0</v>
          </cell>
        </row>
        <row r="1380">
          <cell r="F1380">
            <v>0</v>
          </cell>
          <cell r="I1380">
            <v>0</v>
          </cell>
        </row>
        <row r="1381">
          <cell r="F1381">
            <v>0</v>
          </cell>
          <cell r="I1381">
            <v>0</v>
          </cell>
        </row>
        <row r="1383">
          <cell r="F1383">
            <v>0</v>
          </cell>
        </row>
        <row r="1384">
          <cell r="E1384">
            <v>191166</v>
          </cell>
          <cell r="F1384">
            <v>-136699.76</v>
          </cell>
          <cell r="L1384">
            <v>7669</v>
          </cell>
          <cell r="M1384">
            <v>46797.24</v>
          </cell>
          <cell r="N1384">
            <v>-2500</v>
          </cell>
        </row>
        <row r="1385">
          <cell r="E1385">
            <v>875488.80000000447</v>
          </cell>
          <cell r="F1385">
            <v>3578779.96</v>
          </cell>
          <cell r="M1385">
            <v>4454268.76</v>
          </cell>
          <cell r="N1385">
            <v>0</v>
          </cell>
        </row>
        <row r="1386">
          <cell r="E1386">
            <v>10395370.159999937</v>
          </cell>
          <cell r="F1386">
            <v>-5422938.8200000003</v>
          </cell>
          <cell r="G1386">
            <v>4866748.66</v>
          </cell>
          <cell r="L1386">
            <v>5406782.5600000005</v>
          </cell>
          <cell r="M1386">
            <v>4075167.0599999991</v>
          </cell>
          <cell r="N1386">
            <v>353000.76</v>
          </cell>
          <cell r="O1386">
            <v>4229.62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E1394">
            <v>39465.800000000003</v>
          </cell>
          <cell r="F1394">
            <v>-39465.800000000003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31416</v>
          </cell>
          <cell r="M1397">
            <v>31416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E1405">
            <v>308366.47000000067</v>
          </cell>
          <cell r="F1405">
            <v>35217.53</v>
          </cell>
          <cell r="M1405">
            <v>22000</v>
          </cell>
          <cell r="O1405">
            <v>35000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30">
          <cell r="F1430">
            <v>0</v>
          </cell>
        </row>
        <row r="1431">
          <cell r="E1431">
            <v>51375</v>
          </cell>
          <cell r="F1431">
            <v>1125</v>
          </cell>
          <cell r="M1431">
            <v>52500</v>
          </cell>
        </row>
        <row r="1432">
          <cell r="E1432">
            <v>80770</v>
          </cell>
          <cell r="F1432">
            <v>-80770</v>
          </cell>
        </row>
        <row r="1433">
          <cell r="F1433">
            <v>0</v>
          </cell>
        </row>
        <row r="1435">
          <cell r="E1435">
            <v>2560622.6</v>
          </cell>
          <cell r="F1435">
            <v>-2560622.6</v>
          </cell>
        </row>
        <row r="1436">
          <cell r="E1436">
            <v>1156818</v>
          </cell>
          <cell r="F1436">
            <v>-1156818</v>
          </cell>
        </row>
        <row r="1437">
          <cell r="F1437">
            <v>507130</v>
          </cell>
          <cell r="L1437">
            <v>66630</v>
          </cell>
          <cell r="M1437">
            <v>208701</v>
          </cell>
          <cell r="N1437">
            <v>168296.6</v>
          </cell>
          <cell r="O1437">
            <v>60412</v>
          </cell>
        </row>
        <row r="1438">
          <cell r="F1438">
            <v>0</v>
          </cell>
        </row>
        <row r="1439">
          <cell r="E1439">
            <v>1048218.7999999989</v>
          </cell>
          <cell r="F1439">
            <v>-1048218.8</v>
          </cell>
        </row>
        <row r="1440">
          <cell r="F1440">
            <v>0</v>
          </cell>
        </row>
        <row r="1441">
          <cell r="E1441">
            <v>18900</v>
          </cell>
          <cell r="F1441">
            <v>36300</v>
          </cell>
          <cell r="L1441">
            <v>55200</v>
          </cell>
          <cell r="N1441">
            <v>-21500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9190726.7599999998</v>
          </cell>
          <cell r="O1447">
            <v>9190726.7599999998</v>
          </cell>
        </row>
        <row r="1455">
          <cell r="I1455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6">
          <cell r="E1556">
            <v>8150095</v>
          </cell>
          <cell r="F1556">
            <v>-7873642.6900000004</v>
          </cell>
          <cell r="G1556">
            <v>361528.72</v>
          </cell>
        </row>
        <row r="1557">
          <cell r="F1557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E1591">
            <v>152000</v>
          </cell>
          <cell r="F1591">
            <v>-152000</v>
          </cell>
        </row>
        <row r="1592">
          <cell r="F1592">
            <v>0</v>
          </cell>
        </row>
        <row r="1593">
          <cell r="F1593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E1598">
            <v>4197487.1400000006</v>
          </cell>
          <cell r="F1598">
            <v>-4197487.1399999997</v>
          </cell>
          <cell r="G1598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0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E1640">
            <v>26922743.829999924</v>
          </cell>
          <cell r="F1640">
            <v>12223129.83</v>
          </cell>
          <cell r="G1640">
            <v>20357205.34</v>
          </cell>
          <cell r="J1640">
            <v>-59503079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7">
          <cell r="E1667">
            <v>0</v>
          </cell>
          <cell r="I1667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8">
          <cell r="E1768">
            <v>0.35000000000582077</v>
          </cell>
          <cell r="F1768">
            <v>0</v>
          </cell>
        </row>
        <row r="1769">
          <cell r="F1769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0</v>
          </cell>
        </row>
        <row r="1774">
          <cell r="F1774">
            <v>0</v>
          </cell>
        </row>
        <row r="1775">
          <cell r="F1775">
            <v>0</v>
          </cell>
        </row>
        <row r="1776">
          <cell r="F1776">
            <v>0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1">
          <cell r="F1801">
            <v>0</v>
          </cell>
        </row>
        <row r="1802">
          <cell r="F1802">
            <v>0</v>
          </cell>
          <cell r="W1802">
            <v>0</v>
          </cell>
          <cell r="X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9">
          <cell r="I1879">
            <v>0</v>
          </cell>
        </row>
        <row r="2084">
          <cell r="I2084">
            <v>0</v>
          </cell>
        </row>
        <row r="2090">
          <cell r="I2090">
            <v>0</v>
          </cell>
        </row>
        <row r="2119">
          <cell r="I2119">
            <v>0</v>
          </cell>
        </row>
        <row r="2295">
          <cell r="I2295">
            <v>0</v>
          </cell>
        </row>
        <row r="2301">
          <cell r="I2301">
            <v>0</v>
          </cell>
        </row>
        <row r="2330">
          <cell r="I2330">
            <v>0</v>
          </cell>
        </row>
        <row r="2506">
          <cell r="I2506">
            <v>0</v>
          </cell>
        </row>
        <row r="2512">
          <cell r="I2512">
            <v>0</v>
          </cell>
        </row>
        <row r="2541">
          <cell r="I2541">
            <v>0</v>
          </cell>
        </row>
        <row r="2717">
          <cell r="I2717">
            <v>0</v>
          </cell>
        </row>
        <row r="2723">
          <cell r="I2723">
            <v>0</v>
          </cell>
        </row>
        <row r="2752">
          <cell r="I2752">
            <v>0</v>
          </cell>
        </row>
      </sheetData>
      <sheetData sheetId="8">
        <row r="1280">
          <cell r="H1280">
            <v>329892716.76999998</v>
          </cell>
        </row>
        <row r="1344">
          <cell r="E1344">
            <v>8741642.1400000025</v>
          </cell>
          <cell r="F1344">
            <v>-7479053.7299999995</v>
          </cell>
          <cell r="G1344">
            <v>0</v>
          </cell>
        </row>
        <row r="1345">
          <cell r="F1345">
            <v>0</v>
          </cell>
          <cell r="G1345">
            <v>0</v>
          </cell>
        </row>
        <row r="1347">
          <cell r="E1347">
            <v>171817735.84999993</v>
          </cell>
          <cell r="F1347">
            <v>-154245074.70999998</v>
          </cell>
          <cell r="G1347">
            <v>0</v>
          </cell>
        </row>
        <row r="1348">
          <cell r="F1348">
            <v>0</v>
          </cell>
          <cell r="G1348">
            <v>0</v>
          </cell>
        </row>
        <row r="1350">
          <cell r="E1350">
            <v>1959659.34</v>
          </cell>
          <cell r="F1350">
            <v>-653318.54</v>
          </cell>
          <cell r="G1350">
            <v>0</v>
          </cell>
        </row>
        <row r="1351">
          <cell r="E1351">
            <v>75100</v>
          </cell>
          <cell r="F1351">
            <v>-75100</v>
          </cell>
          <cell r="G1351">
            <v>0</v>
          </cell>
        </row>
        <row r="1352">
          <cell r="F1352">
            <v>0</v>
          </cell>
          <cell r="G1352">
            <v>0</v>
          </cell>
        </row>
        <row r="1353">
          <cell r="F1353">
            <v>0</v>
          </cell>
          <cell r="G1353">
            <v>0</v>
          </cell>
        </row>
        <row r="1354">
          <cell r="F1354">
            <v>0</v>
          </cell>
          <cell r="G1354">
            <v>0</v>
          </cell>
        </row>
        <row r="1355">
          <cell r="F1355">
            <v>0</v>
          </cell>
          <cell r="G1355">
            <v>0</v>
          </cell>
        </row>
        <row r="1356">
          <cell r="E1356">
            <v>247512.67000000013</v>
          </cell>
          <cell r="F1356">
            <v>-247512.67</v>
          </cell>
          <cell r="G1356">
            <v>0</v>
          </cell>
        </row>
        <row r="1357">
          <cell r="F1357">
            <v>0</v>
          </cell>
          <cell r="G1357">
            <v>0</v>
          </cell>
        </row>
        <row r="1358">
          <cell r="F1358">
            <v>0</v>
          </cell>
          <cell r="G1358">
            <v>0</v>
          </cell>
        </row>
        <row r="1359">
          <cell r="E1359">
            <v>185139.49</v>
          </cell>
          <cell r="F1359">
            <v>-185139.49</v>
          </cell>
          <cell r="G1359">
            <v>0</v>
          </cell>
        </row>
        <row r="1360">
          <cell r="E1360">
            <v>24500</v>
          </cell>
          <cell r="F1360">
            <v>-24500</v>
          </cell>
          <cell r="G1360">
            <v>0</v>
          </cell>
        </row>
        <row r="1361">
          <cell r="F1361">
            <v>0</v>
          </cell>
          <cell r="G1361">
            <v>0</v>
          </cell>
        </row>
        <row r="1362">
          <cell r="F1362">
            <v>0</v>
          </cell>
          <cell r="G1362">
            <v>0</v>
          </cell>
        </row>
        <row r="1363">
          <cell r="F1363">
            <v>0</v>
          </cell>
          <cell r="G1363">
            <v>0</v>
          </cell>
        </row>
        <row r="1364">
          <cell r="F1364">
            <v>0</v>
          </cell>
          <cell r="G1364">
            <v>0</v>
          </cell>
        </row>
        <row r="1365">
          <cell r="F1365">
            <v>0</v>
          </cell>
          <cell r="G1365">
            <v>0</v>
          </cell>
        </row>
        <row r="1366">
          <cell r="F1366">
            <v>0</v>
          </cell>
          <cell r="G1366">
            <v>0</v>
          </cell>
        </row>
        <row r="1367">
          <cell r="F1367">
            <v>0</v>
          </cell>
          <cell r="G1367">
            <v>0</v>
          </cell>
        </row>
        <row r="1368">
          <cell r="F1368">
            <v>0</v>
          </cell>
          <cell r="G1368">
            <v>0</v>
          </cell>
        </row>
        <row r="1369">
          <cell r="E1369">
            <v>10124</v>
          </cell>
          <cell r="F1369">
            <v>-10124</v>
          </cell>
          <cell r="G1369">
            <v>0</v>
          </cell>
        </row>
        <row r="1371">
          <cell r="E1371">
            <v>143267.79999999999</v>
          </cell>
          <cell r="F1371">
            <v>-143267.80000000002</v>
          </cell>
          <cell r="G1371">
            <v>0</v>
          </cell>
        </row>
        <row r="1372">
          <cell r="E1372">
            <v>523840.32000000012</v>
          </cell>
          <cell r="F1372">
            <v>-523840.31999999995</v>
          </cell>
          <cell r="G1372">
            <v>0</v>
          </cell>
        </row>
        <row r="1374">
          <cell r="E1374">
            <v>167277.97</v>
          </cell>
          <cell r="F1374">
            <v>-165277.97</v>
          </cell>
          <cell r="G1374">
            <v>0</v>
          </cell>
        </row>
        <row r="1375">
          <cell r="E1375">
            <v>486642.12999999989</v>
          </cell>
          <cell r="F1375">
            <v>-483143.14</v>
          </cell>
          <cell r="G1375">
            <v>0</v>
          </cell>
        </row>
        <row r="1376">
          <cell r="E1376">
            <v>72257.100000000006</v>
          </cell>
          <cell r="F1376">
            <v>-72257.100000000006</v>
          </cell>
          <cell r="G1376">
            <v>0</v>
          </cell>
        </row>
        <row r="1377">
          <cell r="E1377">
            <v>293957.52</v>
          </cell>
          <cell r="F1377">
            <v>-293957.52</v>
          </cell>
          <cell r="G1377">
            <v>0</v>
          </cell>
        </row>
        <row r="1378">
          <cell r="F1378">
            <v>0</v>
          </cell>
          <cell r="G1378">
            <v>0</v>
          </cell>
        </row>
        <row r="1380">
          <cell r="F1380">
            <v>0</v>
          </cell>
          <cell r="G1380">
            <v>0</v>
          </cell>
        </row>
        <row r="1381">
          <cell r="F1381">
            <v>0</v>
          </cell>
          <cell r="G1381">
            <v>0</v>
          </cell>
        </row>
        <row r="1382">
          <cell r="F1382">
            <v>0</v>
          </cell>
          <cell r="G1382">
            <v>0</v>
          </cell>
        </row>
        <row r="1383">
          <cell r="F1383">
            <v>0</v>
          </cell>
          <cell r="G1383">
            <v>0</v>
          </cell>
        </row>
        <row r="1384">
          <cell r="F1384">
            <v>0</v>
          </cell>
          <cell r="G1384">
            <v>0</v>
          </cell>
        </row>
        <row r="1386">
          <cell r="F1386">
            <v>0</v>
          </cell>
          <cell r="G1386">
            <v>0</v>
          </cell>
        </row>
        <row r="1387">
          <cell r="E1387">
            <v>0</v>
          </cell>
          <cell r="F1387">
            <v>0</v>
          </cell>
          <cell r="G1387">
            <v>0</v>
          </cell>
        </row>
        <row r="1388">
          <cell r="E1388">
            <v>7032646.6400000015</v>
          </cell>
          <cell r="F1388">
            <v>25658510.469999999</v>
          </cell>
          <cell r="G1388">
            <v>0</v>
          </cell>
        </row>
        <row r="1389">
          <cell r="E1389">
            <v>37636514.93</v>
          </cell>
          <cell r="F1389">
            <v>154228886.01999998</v>
          </cell>
          <cell r="G1389">
            <v>-4866748.66</v>
          </cell>
        </row>
        <row r="1391">
          <cell r="E1391">
            <v>464296.43999999983</v>
          </cell>
          <cell r="F1391">
            <v>-464296.43999999994</v>
          </cell>
          <cell r="G1391">
            <v>0</v>
          </cell>
        </row>
        <row r="1392">
          <cell r="E1392">
            <v>470446.62999999995</v>
          </cell>
          <cell r="F1392">
            <v>-404201.91000000003</v>
          </cell>
          <cell r="G1392">
            <v>0</v>
          </cell>
        </row>
        <row r="1393">
          <cell r="F1393">
            <v>0</v>
          </cell>
          <cell r="G1393">
            <v>0</v>
          </cell>
        </row>
        <row r="1395">
          <cell r="F1395">
            <v>0</v>
          </cell>
          <cell r="G1395">
            <v>0</v>
          </cell>
        </row>
        <row r="1396">
          <cell r="F1396">
            <v>0</v>
          </cell>
          <cell r="G1396">
            <v>0</v>
          </cell>
        </row>
        <row r="1397">
          <cell r="E1397">
            <v>71236</v>
          </cell>
          <cell r="F1397">
            <v>-71236</v>
          </cell>
          <cell r="G1397">
            <v>0</v>
          </cell>
        </row>
        <row r="1398">
          <cell r="F1398">
            <v>0</v>
          </cell>
          <cell r="G1398">
            <v>0</v>
          </cell>
        </row>
        <row r="1399">
          <cell r="F1399">
            <v>0</v>
          </cell>
          <cell r="G1399">
            <v>0</v>
          </cell>
        </row>
        <row r="1400">
          <cell r="E1400">
            <v>637106</v>
          </cell>
          <cell r="F1400">
            <v>-637106</v>
          </cell>
          <cell r="G1400">
            <v>0</v>
          </cell>
        </row>
        <row r="1401">
          <cell r="E1401">
            <v>384038</v>
          </cell>
          <cell r="F1401">
            <v>-384038</v>
          </cell>
          <cell r="G1401">
            <v>0</v>
          </cell>
        </row>
        <row r="1402">
          <cell r="F1402">
            <v>0</v>
          </cell>
          <cell r="G1402">
            <v>0</v>
          </cell>
        </row>
        <row r="1403">
          <cell r="F1403">
            <v>0</v>
          </cell>
          <cell r="G1403">
            <v>0</v>
          </cell>
        </row>
        <row r="1404">
          <cell r="F1404">
            <v>0</v>
          </cell>
          <cell r="G1404">
            <v>0</v>
          </cell>
        </row>
        <row r="1405">
          <cell r="F1405">
            <v>0</v>
          </cell>
          <cell r="G1405">
            <v>0</v>
          </cell>
        </row>
        <row r="1406">
          <cell r="F1406">
            <v>0</v>
          </cell>
          <cell r="G1406">
            <v>0</v>
          </cell>
        </row>
        <row r="1407">
          <cell r="F1407">
            <v>0</v>
          </cell>
          <cell r="G1407">
            <v>0</v>
          </cell>
        </row>
        <row r="1408">
          <cell r="E1408">
            <v>1044165.3700000003</v>
          </cell>
          <cell r="F1408">
            <v>-1044165.37</v>
          </cell>
          <cell r="G1408">
            <v>0</v>
          </cell>
        </row>
        <row r="1409">
          <cell r="F1409">
            <v>0</v>
          </cell>
          <cell r="G1409">
            <v>0</v>
          </cell>
        </row>
        <row r="1410">
          <cell r="E1410">
            <v>3505</v>
          </cell>
          <cell r="F1410">
            <v>-3505</v>
          </cell>
          <cell r="G1410">
            <v>0</v>
          </cell>
        </row>
        <row r="1411">
          <cell r="F1411">
            <v>0</v>
          </cell>
          <cell r="G1411">
            <v>0</v>
          </cell>
        </row>
        <row r="1412">
          <cell r="F1412">
            <v>0</v>
          </cell>
          <cell r="G1412">
            <v>0</v>
          </cell>
        </row>
        <row r="1413">
          <cell r="F1413">
            <v>0</v>
          </cell>
          <cell r="G1413">
            <v>0</v>
          </cell>
        </row>
        <row r="1414">
          <cell r="F1414">
            <v>0</v>
          </cell>
          <cell r="G1414">
            <v>0</v>
          </cell>
        </row>
        <row r="1415">
          <cell r="F1415">
            <v>0</v>
          </cell>
          <cell r="G1415">
            <v>0</v>
          </cell>
        </row>
        <row r="1416">
          <cell r="F1416">
            <v>0</v>
          </cell>
          <cell r="G1416">
            <v>0</v>
          </cell>
        </row>
        <row r="1417">
          <cell r="F1417">
            <v>0</v>
          </cell>
          <cell r="G1417">
            <v>0</v>
          </cell>
        </row>
        <row r="1418">
          <cell r="F1418">
            <v>0</v>
          </cell>
          <cell r="G1418">
            <v>0</v>
          </cell>
        </row>
        <row r="1419">
          <cell r="F1419">
            <v>0</v>
          </cell>
          <cell r="G1419">
            <v>0</v>
          </cell>
        </row>
        <row r="1420">
          <cell r="F1420">
            <v>0</v>
          </cell>
          <cell r="G1420">
            <v>0</v>
          </cell>
        </row>
        <row r="1421">
          <cell r="F1421">
            <v>0</v>
          </cell>
          <cell r="G1421">
            <v>0</v>
          </cell>
        </row>
        <row r="1422">
          <cell r="F1422">
            <v>0</v>
          </cell>
          <cell r="G1422">
            <v>0</v>
          </cell>
        </row>
        <row r="1423">
          <cell r="F1423">
            <v>0</v>
          </cell>
          <cell r="G1423">
            <v>0</v>
          </cell>
        </row>
        <row r="1424">
          <cell r="F1424">
            <v>0</v>
          </cell>
          <cell r="G1424">
            <v>0</v>
          </cell>
        </row>
        <row r="1425">
          <cell r="F1425">
            <v>0</v>
          </cell>
          <cell r="G1425">
            <v>0</v>
          </cell>
        </row>
        <row r="1427">
          <cell r="F1427">
            <v>0</v>
          </cell>
          <cell r="G1427">
            <v>0</v>
          </cell>
        </row>
        <row r="1428">
          <cell r="F1428">
            <v>0</v>
          </cell>
          <cell r="G1428">
            <v>0</v>
          </cell>
        </row>
        <row r="1429">
          <cell r="F1429">
            <v>0</v>
          </cell>
          <cell r="G1429">
            <v>0</v>
          </cell>
        </row>
        <row r="1430">
          <cell r="F1430">
            <v>0</v>
          </cell>
          <cell r="G1430">
            <v>0</v>
          </cell>
        </row>
        <row r="1431">
          <cell r="E1431">
            <v>8449215.6500000004</v>
          </cell>
          <cell r="F1431">
            <v>-8449215.6500000004</v>
          </cell>
          <cell r="G1431">
            <v>0</v>
          </cell>
        </row>
        <row r="1433">
          <cell r="F1433">
            <v>0</v>
          </cell>
          <cell r="G1433">
            <v>0</v>
          </cell>
        </row>
        <row r="1434">
          <cell r="E1434">
            <v>0</v>
          </cell>
          <cell r="F1434">
            <v>0</v>
          </cell>
          <cell r="G1434">
            <v>0</v>
          </cell>
        </row>
        <row r="1435">
          <cell r="E1435">
            <v>259004.71000000002</v>
          </cell>
          <cell r="F1435">
            <v>-259004.71000000002</v>
          </cell>
          <cell r="G1435">
            <v>0</v>
          </cell>
        </row>
        <row r="1436">
          <cell r="E1436">
            <v>80770</v>
          </cell>
          <cell r="F1436">
            <v>-80770</v>
          </cell>
          <cell r="G1436">
            <v>0</v>
          </cell>
        </row>
        <row r="1438">
          <cell r="E1438">
            <v>875305.54</v>
          </cell>
          <cell r="F1438">
            <v>-875305.54</v>
          </cell>
          <cell r="G1438">
            <v>0</v>
          </cell>
        </row>
        <row r="1439">
          <cell r="E1439">
            <v>566445</v>
          </cell>
          <cell r="F1439">
            <v>-476445</v>
          </cell>
          <cell r="G1439">
            <v>0</v>
          </cell>
        </row>
        <row r="1440">
          <cell r="E1440">
            <v>1136944.47</v>
          </cell>
          <cell r="F1440">
            <v>-1136944.47</v>
          </cell>
          <cell r="G1440">
            <v>0</v>
          </cell>
        </row>
        <row r="1441">
          <cell r="E1441">
            <v>44592.72</v>
          </cell>
          <cell r="F1441">
            <v>-44592.72</v>
          </cell>
          <cell r="G1441">
            <v>0</v>
          </cell>
        </row>
        <row r="1442">
          <cell r="E1442">
            <v>804911.04</v>
          </cell>
          <cell r="F1442">
            <v>-804911.04</v>
          </cell>
          <cell r="G1442">
            <v>0</v>
          </cell>
        </row>
        <row r="1443">
          <cell r="F1443">
            <v>0</v>
          </cell>
          <cell r="G1443">
            <v>0</v>
          </cell>
        </row>
        <row r="1444">
          <cell r="E1444">
            <v>9500</v>
          </cell>
          <cell r="F1444">
            <v>-9500</v>
          </cell>
          <cell r="G1444">
            <v>0</v>
          </cell>
        </row>
        <row r="1445">
          <cell r="E1445">
            <v>95193.450000000012</v>
          </cell>
          <cell r="F1445">
            <v>-95193.45</v>
          </cell>
          <cell r="G1445">
            <v>0</v>
          </cell>
        </row>
        <row r="1446">
          <cell r="F1446">
            <v>0</v>
          </cell>
          <cell r="G1446">
            <v>0</v>
          </cell>
        </row>
        <row r="1447">
          <cell r="F1447">
            <v>0</v>
          </cell>
          <cell r="G1447">
            <v>0</v>
          </cell>
        </row>
        <row r="1448">
          <cell r="F1448">
            <v>0</v>
          </cell>
          <cell r="G1448">
            <v>0</v>
          </cell>
        </row>
        <row r="1449">
          <cell r="F1449">
            <v>0</v>
          </cell>
          <cell r="G1449">
            <v>0</v>
          </cell>
        </row>
        <row r="1450">
          <cell r="E1450">
            <v>45398.2</v>
          </cell>
          <cell r="F1450">
            <v>-45398.2</v>
          </cell>
          <cell r="G1450">
            <v>0</v>
          </cell>
        </row>
        <row r="5177">
          <cell r="F5177">
            <v>0</v>
          </cell>
          <cell r="G5177">
            <v>0</v>
          </cell>
        </row>
        <row r="5178">
          <cell r="F5178">
            <v>0</v>
          </cell>
          <cell r="G5178">
            <v>0</v>
          </cell>
        </row>
        <row r="5180">
          <cell r="E5180">
            <v>390526.71999999997</v>
          </cell>
          <cell r="F5180">
            <v>0</v>
          </cell>
          <cell r="G5180">
            <v>-361528.72</v>
          </cell>
        </row>
        <row r="5181">
          <cell r="F5181">
            <v>0</v>
          </cell>
          <cell r="G5181">
            <v>0</v>
          </cell>
        </row>
        <row r="5183">
          <cell r="F5183">
            <v>0</v>
          </cell>
          <cell r="G5183">
            <v>0</v>
          </cell>
        </row>
        <row r="5184">
          <cell r="F5184">
            <v>0</v>
          </cell>
          <cell r="G5184">
            <v>0</v>
          </cell>
        </row>
        <row r="5185">
          <cell r="F5185">
            <v>0</v>
          </cell>
          <cell r="G5185">
            <v>0</v>
          </cell>
        </row>
        <row r="5186">
          <cell r="F5186">
            <v>0</v>
          </cell>
          <cell r="G5186">
            <v>0</v>
          </cell>
        </row>
        <row r="5187">
          <cell r="F5187">
            <v>0</v>
          </cell>
          <cell r="G5187">
            <v>0</v>
          </cell>
        </row>
        <row r="5188">
          <cell r="F5188">
            <v>0</v>
          </cell>
          <cell r="G5188">
            <v>0</v>
          </cell>
        </row>
        <row r="5189">
          <cell r="F5189">
            <v>0</v>
          </cell>
          <cell r="G5189">
            <v>0</v>
          </cell>
        </row>
        <row r="5190">
          <cell r="F5190">
            <v>0</v>
          </cell>
          <cell r="G5190">
            <v>0</v>
          </cell>
        </row>
        <row r="5191">
          <cell r="F5191">
            <v>0</v>
          </cell>
          <cell r="G5191">
            <v>0</v>
          </cell>
        </row>
        <row r="5192">
          <cell r="F5192">
            <v>0</v>
          </cell>
          <cell r="G5192">
            <v>0</v>
          </cell>
        </row>
        <row r="5193">
          <cell r="F5193">
            <v>0</v>
          </cell>
          <cell r="G5193">
            <v>0</v>
          </cell>
        </row>
        <row r="5194">
          <cell r="F5194">
            <v>0</v>
          </cell>
          <cell r="G5194">
            <v>0</v>
          </cell>
        </row>
        <row r="5195">
          <cell r="F5195">
            <v>0</v>
          </cell>
          <cell r="G5195">
            <v>0</v>
          </cell>
        </row>
        <row r="5196">
          <cell r="F5196">
            <v>0</v>
          </cell>
          <cell r="G5196">
            <v>0</v>
          </cell>
        </row>
        <row r="5197">
          <cell r="F5197">
            <v>0</v>
          </cell>
          <cell r="G5197">
            <v>0</v>
          </cell>
        </row>
        <row r="5198">
          <cell r="F5198">
            <v>0</v>
          </cell>
          <cell r="G5198">
            <v>0</v>
          </cell>
        </row>
        <row r="5199">
          <cell r="F5199">
            <v>0</v>
          </cell>
          <cell r="G5199">
            <v>0</v>
          </cell>
        </row>
        <row r="5200">
          <cell r="F5200">
            <v>0</v>
          </cell>
          <cell r="G5200">
            <v>0</v>
          </cell>
        </row>
        <row r="5201">
          <cell r="F5201">
            <v>0</v>
          </cell>
          <cell r="G5201">
            <v>0</v>
          </cell>
        </row>
        <row r="5202">
          <cell r="F5202">
            <v>0</v>
          </cell>
          <cell r="G5202">
            <v>0</v>
          </cell>
        </row>
        <row r="5204">
          <cell r="F5204">
            <v>0</v>
          </cell>
          <cell r="G5204">
            <v>0</v>
          </cell>
        </row>
        <row r="5205">
          <cell r="F5205">
            <v>0</v>
          </cell>
          <cell r="G5205">
            <v>0</v>
          </cell>
        </row>
        <row r="5207">
          <cell r="F5207">
            <v>0</v>
          </cell>
          <cell r="G5207">
            <v>0</v>
          </cell>
        </row>
        <row r="5208">
          <cell r="F5208">
            <v>0</v>
          </cell>
          <cell r="G5208">
            <v>0</v>
          </cell>
        </row>
        <row r="5209">
          <cell r="F5209">
            <v>0</v>
          </cell>
          <cell r="G5209">
            <v>0</v>
          </cell>
        </row>
        <row r="5210">
          <cell r="F5210">
            <v>0</v>
          </cell>
          <cell r="G5210">
            <v>0</v>
          </cell>
        </row>
        <row r="5211">
          <cell r="F5211">
            <v>0</v>
          </cell>
          <cell r="G5211">
            <v>0</v>
          </cell>
        </row>
        <row r="5213">
          <cell r="F5213">
            <v>0</v>
          </cell>
          <cell r="G5213">
            <v>0</v>
          </cell>
        </row>
        <row r="5214">
          <cell r="F5214">
            <v>0</v>
          </cell>
          <cell r="G5214">
            <v>0</v>
          </cell>
        </row>
        <row r="5215">
          <cell r="E5215">
            <v>0</v>
          </cell>
          <cell r="F5215">
            <v>0</v>
          </cell>
          <cell r="G5215">
            <v>0</v>
          </cell>
        </row>
        <row r="5216">
          <cell r="F5216">
            <v>0</v>
          </cell>
          <cell r="G5216">
            <v>0</v>
          </cell>
        </row>
        <row r="5217">
          <cell r="F5217">
            <v>0</v>
          </cell>
          <cell r="G5217">
            <v>0</v>
          </cell>
        </row>
        <row r="5219">
          <cell r="F5219">
            <v>0</v>
          </cell>
          <cell r="G5219">
            <v>0</v>
          </cell>
        </row>
        <row r="5220">
          <cell r="F5220">
            <v>0</v>
          </cell>
          <cell r="G5220">
            <v>0</v>
          </cell>
        </row>
        <row r="5221">
          <cell r="F5221">
            <v>0</v>
          </cell>
          <cell r="G5221">
            <v>0</v>
          </cell>
        </row>
        <row r="5222">
          <cell r="E5222">
            <v>0</v>
          </cell>
          <cell r="F5222">
            <v>0</v>
          </cell>
          <cell r="G5222">
            <v>0</v>
          </cell>
        </row>
        <row r="5224">
          <cell r="F5224">
            <v>0</v>
          </cell>
          <cell r="G5224">
            <v>0</v>
          </cell>
        </row>
        <row r="5225">
          <cell r="F5225">
            <v>0</v>
          </cell>
          <cell r="G5225">
            <v>0</v>
          </cell>
        </row>
        <row r="5226">
          <cell r="F5226">
            <v>0</v>
          </cell>
          <cell r="G5226">
            <v>0</v>
          </cell>
        </row>
        <row r="5228">
          <cell r="F5228">
            <v>0</v>
          </cell>
          <cell r="G5228">
            <v>0</v>
          </cell>
        </row>
        <row r="5229">
          <cell r="F5229">
            <v>0</v>
          </cell>
          <cell r="G5229">
            <v>0</v>
          </cell>
        </row>
        <row r="5230">
          <cell r="F5230">
            <v>0</v>
          </cell>
          <cell r="G5230">
            <v>0</v>
          </cell>
        </row>
        <row r="5231">
          <cell r="F5231">
            <v>0</v>
          </cell>
          <cell r="G5231">
            <v>0</v>
          </cell>
        </row>
        <row r="5232">
          <cell r="F5232">
            <v>0</v>
          </cell>
          <cell r="G5232">
            <v>0</v>
          </cell>
        </row>
        <row r="5233">
          <cell r="F5233">
            <v>0</v>
          </cell>
          <cell r="G5233">
            <v>0</v>
          </cell>
        </row>
        <row r="5234">
          <cell r="F5234">
            <v>0</v>
          </cell>
          <cell r="G5234">
            <v>0</v>
          </cell>
        </row>
        <row r="5235">
          <cell r="F5235">
            <v>0</v>
          </cell>
          <cell r="G5235">
            <v>0</v>
          </cell>
        </row>
        <row r="5236">
          <cell r="F5236">
            <v>0</v>
          </cell>
          <cell r="G5236">
            <v>0</v>
          </cell>
        </row>
        <row r="5237">
          <cell r="F5237">
            <v>0</v>
          </cell>
          <cell r="G5237">
            <v>0</v>
          </cell>
        </row>
        <row r="5238">
          <cell r="F5238">
            <v>0</v>
          </cell>
          <cell r="G5238">
            <v>0</v>
          </cell>
        </row>
        <row r="5239">
          <cell r="F5239">
            <v>0</v>
          </cell>
          <cell r="G5239">
            <v>0</v>
          </cell>
        </row>
        <row r="5240">
          <cell r="F5240">
            <v>0</v>
          </cell>
          <cell r="G5240">
            <v>0</v>
          </cell>
        </row>
        <row r="5241">
          <cell r="F5241">
            <v>0</v>
          </cell>
          <cell r="G5241">
            <v>0</v>
          </cell>
        </row>
        <row r="5242">
          <cell r="F5242">
            <v>0</v>
          </cell>
          <cell r="G5242">
            <v>0</v>
          </cell>
        </row>
        <row r="5243">
          <cell r="F5243">
            <v>0</v>
          </cell>
          <cell r="G5243">
            <v>0</v>
          </cell>
        </row>
        <row r="5244">
          <cell r="F5244">
            <v>0</v>
          </cell>
          <cell r="G5244">
            <v>0</v>
          </cell>
        </row>
        <row r="5245">
          <cell r="F5245">
            <v>0</v>
          </cell>
          <cell r="G5245">
            <v>0</v>
          </cell>
        </row>
        <row r="5246">
          <cell r="F5246">
            <v>0</v>
          </cell>
          <cell r="G5246">
            <v>0</v>
          </cell>
        </row>
        <row r="5247">
          <cell r="F5247">
            <v>0</v>
          </cell>
          <cell r="G5247">
            <v>0</v>
          </cell>
        </row>
        <row r="5248">
          <cell r="F5248">
            <v>0</v>
          </cell>
          <cell r="G5248">
            <v>0</v>
          </cell>
        </row>
        <row r="5249">
          <cell r="F5249">
            <v>0</v>
          </cell>
          <cell r="G5249">
            <v>0</v>
          </cell>
        </row>
        <row r="5250">
          <cell r="F5250">
            <v>0</v>
          </cell>
          <cell r="G5250">
            <v>0</v>
          </cell>
        </row>
        <row r="5251">
          <cell r="F5251">
            <v>0</v>
          </cell>
          <cell r="G5251">
            <v>0</v>
          </cell>
        </row>
        <row r="5252">
          <cell r="F5252">
            <v>0</v>
          </cell>
          <cell r="G5252">
            <v>0</v>
          </cell>
        </row>
        <row r="5253">
          <cell r="F5253">
            <v>0</v>
          </cell>
          <cell r="G5253">
            <v>0</v>
          </cell>
        </row>
        <row r="5254">
          <cell r="F5254">
            <v>0</v>
          </cell>
          <cell r="G5254">
            <v>0</v>
          </cell>
        </row>
        <row r="5255">
          <cell r="F5255">
            <v>0</v>
          </cell>
          <cell r="G5255">
            <v>0</v>
          </cell>
        </row>
        <row r="5256">
          <cell r="F5256">
            <v>0</v>
          </cell>
          <cell r="G5256">
            <v>0</v>
          </cell>
        </row>
        <row r="5257">
          <cell r="F5257">
            <v>0</v>
          </cell>
          <cell r="G5257">
            <v>0</v>
          </cell>
        </row>
        <row r="5258">
          <cell r="F5258">
            <v>0</v>
          </cell>
          <cell r="G5258">
            <v>0</v>
          </cell>
        </row>
        <row r="5260">
          <cell r="F5260">
            <v>0</v>
          </cell>
          <cell r="G5260">
            <v>0</v>
          </cell>
        </row>
        <row r="5261">
          <cell r="F5261">
            <v>0</v>
          </cell>
          <cell r="G5261">
            <v>0</v>
          </cell>
        </row>
        <row r="5262">
          <cell r="F5262">
            <v>0</v>
          </cell>
          <cell r="G5262">
            <v>0</v>
          </cell>
        </row>
        <row r="5263">
          <cell r="F5263">
            <v>0</v>
          </cell>
          <cell r="G5263">
            <v>0</v>
          </cell>
        </row>
        <row r="5264">
          <cell r="E5264">
            <v>109972239.73999994</v>
          </cell>
          <cell r="F5264">
            <v>0</v>
          </cell>
          <cell r="G5264">
            <v>-20357205.34</v>
          </cell>
        </row>
        <row r="5266">
          <cell r="F5266">
            <v>0</v>
          </cell>
          <cell r="G5266">
            <v>0</v>
          </cell>
        </row>
        <row r="5267">
          <cell r="F5267">
            <v>0</v>
          </cell>
          <cell r="G5267">
            <v>0</v>
          </cell>
        </row>
        <row r="5268">
          <cell r="F5268">
            <v>0</v>
          </cell>
          <cell r="G5268">
            <v>0</v>
          </cell>
        </row>
        <row r="5269">
          <cell r="F5269">
            <v>0</v>
          </cell>
          <cell r="G5269">
            <v>0</v>
          </cell>
        </row>
        <row r="5271">
          <cell r="F5271">
            <v>0</v>
          </cell>
          <cell r="G5271">
            <v>0</v>
          </cell>
        </row>
        <row r="5272">
          <cell r="F5272">
            <v>0</v>
          </cell>
          <cell r="G5272">
            <v>0</v>
          </cell>
        </row>
        <row r="5273">
          <cell r="F5273">
            <v>0</v>
          </cell>
          <cell r="G5273">
            <v>0</v>
          </cell>
        </row>
        <row r="5274">
          <cell r="F5274">
            <v>0</v>
          </cell>
          <cell r="G5274">
            <v>0</v>
          </cell>
        </row>
        <row r="5275">
          <cell r="F5275">
            <v>0</v>
          </cell>
          <cell r="G5275">
            <v>0</v>
          </cell>
        </row>
        <row r="5276">
          <cell r="F5276">
            <v>0</v>
          </cell>
          <cell r="G5276">
            <v>0</v>
          </cell>
        </row>
        <row r="5277">
          <cell r="F5277">
            <v>0</v>
          </cell>
          <cell r="G5277">
            <v>0</v>
          </cell>
        </row>
        <row r="5278">
          <cell r="F5278">
            <v>0</v>
          </cell>
          <cell r="G5278">
            <v>0</v>
          </cell>
        </row>
        <row r="5279">
          <cell r="F5279">
            <v>0</v>
          </cell>
          <cell r="G5279">
            <v>0</v>
          </cell>
        </row>
        <row r="5280">
          <cell r="F5280">
            <v>0</v>
          </cell>
          <cell r="G5280">
            <v>0</v>
          </cell>
        </row>
        <row r="5281">
          <cell r="F5281">
            <v>0</v>
          </cell>
          <cell r="G5281">
            <v>0</v>
          </cell>
        </row>
        <row r="5282">
          <cell r="F5282">
            <v>0</v>
          </cell>
          <cell r="G5282">
            <v>0</v>
          </cell>
        </row>
        <row r="5283">
          <cell r="F5283">
            <v>0</v>
          </cell>
          <cell r="G5283">
            <v>0</v>
          </cell>
        </row>
        <row r="9010">
          <cell r="F9010">
            <v>0</v>
          </cell>
          <cell r="G9010">
            <v>0</v>
          </cell>
        </row>
        <row r="9011">
          <cell r="F9011">
            <v>0</v>
          </cell>
          <cell r="G9011">
            <v>0</v>
          </cell>
        </row>
        <row r="9013">
          <cell r="E9013">
            <v>0</v>
          </cell>
          <cell r="F9013">
            <v>0</v>
          </cell>
          <cell r="G9013">
            <v>0</v>
          </cell>
        </row>
        <row r="9014">
          <cell r="F9014">
            <v>0</v>
          </cell>
          <cell r="G9014">
            <v>0</v>
          </cell>
        </row>
        <row r="9016">
          <cell r="F9016">
            <v>0</v>
          </cell>
          <cell r="G9016">
            <v>0</v>
          </cell>
        </row>
        <row r="9017">
          <cell r="F9017">
            <v>0</v>
          </cell>
          <cell r="G9017">
            <v>0</v>
          </cell>
        </row>
        <row r="9018">
          <cell r="F9018">
            <v>0</v>
          </cell>
          <cell r="G9018">
            <v>0</v>
          </cell>
        </row>
        <row r="9019">
          <cell r="F9019">
            <v>0</v>
          </cell>
          <cell r="G9019">
            <v>0</v>
          </cell>
        </row>
        <row r="9020">
          <cell r="F9020">
            <v>0</v>
          </cell>
          <cell r="G9020">
            <v>0</v>
          </cell>
        </row>
        <row r="9021">
          <cell r="F9021">
            <v>0</v>
          </cell>
          <cell r="G9021">
            <v>0</v>
          </cell>
        </row>
        <row r="9022">
          <cell r="F9022">
            <v>0</v>
          </cell>
          <cell r="G9022">
            <v>0</v>
          </cell>
        </row>
        <row r="9023">
          <cell r="F9023">
            <v>0</v>
          </cell>
          <cell r="G9023">
            <v>0</v>
          </cell>
        </row>
        <row r="9024">
          <cell r="F9024">
            <v>0</v>
          </cell>
          <cell r="G9024">
            <v>0</v>
          </cell>
        </row>
        <row r="9025">
          <cell r="F9025">
            <v>0</v>
          </cell>
          <cell r="G9025">
            <v>0</v>
          </cell>
        </row>
        <row r="9026">
          <cell r="F9026">
            <v>0</v>
          </cell>
          <cell r="G9026">
            <v>0</v>
          </cell>
        </row>
        <row r="9027">
          <cell r="F9027">
            <v>0</v>
          </cell>
          <cell r="G9027">
            <v>0</v>
          </cell>
        </row>
        <row r="9028">
          <cell r="F9028">
            <v>0</v>
          </cell>
          <cell r="G9028">
            <v>0</v>
          </cell>
        </row>
        <row r="9029">
          <cell r="F9029">
            <v>0</v>
          </cell>
          <cell r="G9029">
            <v>0</v>
          </cell>
        </row>
        <row r="9030">
          <cell r="F9030">
            <v>0</v>
          </cell>
          <cell r="G9030">
            <v>0</v>
          </cell>
        </row>
        <row r="9031">
          <cell r="F9031">
            <v>0</v>
          </cell>
          <cell r="G9031">
            <v>0</v>
          </cell>
        </row>
        <row r="9032">
          <cell r="F9032">
            <v>0</v>
          </cell>
          <cell r="G9032">
            <v>0</v>
          </cell>
        </row>
        <row r="9033">
          <cell r="F9033">
            <v>0</v>
          </cell>
          <cell r="G9033">
            <v>0</v>
          </cell>
        </row>
        <row r="9034">
          <cell r="F9034">
            <v>0</v>
          </cell>
          <cell r="G9034">
            <v>0</v>
          </cell>
        </row>
        <row r="9035">
          <cell r="F9035">
            <v>0</v>
          </cell>
          <cell r="G9035">
            <v>0</v>
          </cell>
        </row>
        <row r="9037">
          <cell r="F9037">
            <v>0</v>
          </cell>
          <cell r="G9037">
            <v>0</v>
          </cell>
        </row>
        <row r="9038">
          <cell r="F9038">
            <v>0</v>
          </cell>
          <cell r="G9038">
            <v>0</v>
          </cell>
        </row>
        <row r="9040">
          <cell r="F9040">
            <v>0</v>
          </cell>
          <cell r="G9040">
            <v>0</v>
          </cell>
        </row>
        <row r="9041">
          <cell r="F9041">
            <v>0</v>
          </cell>
          <cell r="G9041">
            <v>0</v>
          </cell>
        </row>
        <row r="9042">
          <cell r="F9042">
            <v>0</v>
          </cell>
          <cell r="G9042">
            <v>0</v>
          </cell>
        </row>
        <row r="9043">
          <cell r="F9043">
            <v>0</v>
          </cell>
          <cell r="G9043">
            <v>0</v>
          </cell>
        </row>
        <row r="9044">
          <cell r="F9044">
            <v>0</v>
          </cell>
          <cell r="G9044">
            <v>0</v>
          </cell>
        </row>
        <row r="9046">
          <cell r="F9046">
            <v>0</v>
          </cell>
          <cell r="G9046">
            <v>0</v>
          </cell>
        </row>
        <row r="9047">
          <cell r="F9047">
            <v>0</v>
          </cell>
          <cell r="G9047">
            <v>0</v>
          </cell>
        </row>
        <row r="9048">
          <cell r="F9048">
            <v>0</v>
          </cell>
          <cell r="G9048">
            <v>0</v>
          </cell>
        </row>
        <row r="9049">
          <cell r="F9049">
            <v>0</v>
          </cell>
          <cell r="G9049">
            <v>0</v>
          </cell>
        </row>
        <row r="9050">
          <cell r="F9050">
            <v>0</v>
          </cell>
          <cell r="G9050">
            <v>0</v>
          </cell>
        </row>
        <row r="9052">
          <cell r="F9052">
            <v>0</v>
          </cell>
          <cell r="G9052">
            <v>0</v>
          </cell>
        </row>
        <row r="9053">
          <cell r="F9053">
            <v>0</v>
          </cell>
          <cell r="G9053">
            <v>0</v>
          </cell>
        </row>
        <row r="9054">
          <cell r="F9054">
            <v>0</v>
          </cell>
          <cell r="G9054">
            <v>0</v>
          </cell>
        </row>
        <row r="9055">
          <cell r="F9055">
            <v>0</v>
          </cell>
          <cell r="G9055">
            <v>0</v>
          </cell>
        </row>
        <row r="9057">
          <cell r="F9057">
            <v>0</v>
          </cell>
          <cell r="G9057">
            <v>0</v>
          </cell>
        </row>
        <row r="9058">
          <cell r="F9058">
            <v>0</v>
          </cell>
          <cell r="G9058">
            <v>0</v>
          </cell>
        </row>
        <row r="9059">
          <cell r="F9059">
            <v>0</v>
          </cell>
          <cell r="G9059">
            <v>0</v>
          </cell>
        </row>
        <row r="9061">
          <cell r="F9061">
            <v>0</v>
          </cell>
          <cell r="G9061">
            <v>0</v>
          </cell>
        </row>
        <row r="9062">
          <cell r="F9062">
            <v>0</v>
          </cell>
          <cell r="G9062">
            <v>0</v>
          </cell>
        </row>
        <row r="9063">
          <cell r="F9063">
            <v>0</v>
          </cell>
          <cell r="G9063">
            <v>0</v>
          </cell>
        </row>
        <row r="9064">
          <cell r="F9064">
            <v>0</v>
          </cell>
          <cell r="G9064">
            <v>0</v>
          </cell>
        </row>
        <row r="9065">
          <cell r="F9065">
            <v>0</v>
          </cell>
          <cell r="G9065">
            <v>0</v>
          </cell>
        </row>
        <row r="9066">
          <cell r="F9066">
            <v>0</v>
          </cell>
          <cell r="G9066">
            <v>0</v>
          </cell>
        </row>
        <row r="9067">
          <cell r="F9067">
            <v>0</v>
          </cell>
          <cell r="G9067">
            <v>0</v>
          </cell>
        </row>
        <row r="9068">
          <cell r="F9068">
            <v>0</v>
          </cell>
          <cell r="G9068">
            <v>0</v>
          </cell>
        </row>
        <row r="9069">
          <cell r="F9069">
            <v>0</v>
          </cell>
          <cell r="G9069">
            <v>0</v>
          </cell>
        </row>
        <row r="9070">
          <cell r="F9070">
            <v>0</v>
          </cell>
          <cell r="G9070">
            <v>0</v>
          </cell>
        </row>
        <row r="9071">
          <cell r="F9071">
            <v>0</v>
          </cell>
          <cell r="G9071">
            <v>0</v>
          </cell>
        </row>
        <row r="9072">
          <cell r="F9072">
            <v>0</v>
          </cell>
          <cell r="G9072">
            <v>0</v>
          </cell>
        </row>
        <row r="9073">
          <cell r="F9073">
            <v>0</v>
          </cell>
          <cell r="G9073">
            <v>0</v>
          </cell>
        </row>
        <row r="9074">
          <cell r="F9074">
            <v>0</v>
          </cell>
          <cell r="G9074">
            <v>0</v>
          </cell>
        </row>
        <row r="9075">
          <cell r="F9075">
            <v>0</v>
          </cell>
          <cell r="G9075">
            <v>0</v>
          </cell>
        </row>
        <row r="9076">
          <cell r="F9076">
            <v>0</v>
          </cell>
          <cell r="G9076">
            <v>0</v>
          </cell>
        </row>
        <row r="9077">
          <cell r="F9077">
            <v>0</v>
          </cell>
          <cell r="G9077">
            <v>0</v>
          </cell>
        </row>
        <row r="9078">
          <cell r="F9078">
            <v>0</v>
          </cell>
          <cell r="G9078">
            <v>0</v>
          </cell>
        </row>
        <row r="9079">
          <cell r="F9079">
            <v>0</v>
          </cell>
          <cell r="G9079">
            <v>0</v>
          </cell>
        </row>
        <row r="9080">
          <cell r="F9080">
            <v>0</v>
          </cell>
          <cell r="G9080">
            <v>0</v>
          </cell>
        </row>
        <row r="9081">
          <cell r="F9081">
            <v>0</v>
          </cell>
          <cell r="G9081">
            <v>0</v>
          </cell>
        </row>
        <row r="9082">
          <cell r="F9082">
            <v>0</v>
          </cell>
          <cell r="G9082">
            <v>0</v>
          </cell>
        </row>
        <row r="9083">
          <cell r="F9083">
            <v>0</v>
          </cell>
          <cell r="G9083">
            <v>0</v>
          </cell>
        </row>
        <row r="9084">
          <cell r="F9084">
            <v>0</v>
          </cell>
          <cell r="G9084">
            <v>0</v>
          </cell>
        </row>
        <row r="9085">
          <cell r="F9085">
            <v>0</v>
          </cell>
          <cell r="G9085">
            <v>0</v>
          </cell>
        </row>
        <row r="9086">
          <cell r="F9086">
            <v>0</v>
          </cell>
          <cell r="G9086">
            <v>0</v>
          </cell>
        </row>
        <row r="9087">
          <cell r="F9087">
            <v>0</v>
          </cell>
          <cell r="G9087">
            <v>0</v>
          </cell>
        </row>
        <row r="9088">
          <cell r="F9088">
            <v>0</v>
          </cell>
          <cell r="G9088">
            <v>0</v>
          </cell>
        </row>
        <row r="9089">
          <cell r="F9089">
            <v>0</v>
          </cell>
          <cell r="G9089">
            <v>0</v>
          </cell>
        </row>
        <row r="9090">
          <cell r="F9090">
            <v>0</v>
          </cell>
          <cell r="G9090">
            <v>0</v>
          </cell>
        </row>
        <row r="9091">
          <cell r="F9091">
            <v>0</v>
          </cell>
          <cell r="G9091">
            <v>0</v>
          </cell>
        </row>
        <row r="9093">
          <cell r="F9093">
            <v>0</v>
          </cell>
          <cell r="G9093">
            <v>0</v>
          </cell>
        </row>
        <row r="9094">
          <cell r="F9094">
            <v>0</v>
          </cell>
          <cell r="G9094">
            <v>0</v>
          </cell>
        </row>
        <row r="9095">
          <cell r="F9095">
            <v>0</v>
          </cell>
          <cell r="G9095">
            <v>0</v>
          </cell>
        </row>
        <row r="9096">
          <cell r="F9096">
            <v>0</v>
          </cell>
          <cell r="G9096">
            <v>0</v>
          </cell>
        </row>
        <row r="9097">
          <cell r="E9097">
            <v>255540.91000000015</v>
          </cell>
          <cell r="F9097">
            <v>0</v>
          </cell>
          <cell r="G9097">
            <v>0</v>
          </cell>
        </row>
        <row r="9099">
          <cell r="F9099">
            <v>0</v>
          </cell>
          <cell r="G9099">
            <v>0</v>
          </cell>
        </row>
        <row r="9100">
          <cell r="F9100">
            <v>0</v>
          </cell>
          <cell r="G9100">
            <v>0</v>
          </cell>
        </row>
        <row r="9101">
          <cell r="F9101">
            <v>0</v>
          </cell>
          <cell r="G9101">
            <v>0</v>
          </cell>
        </row>
        <row r="9102">
          <cell r="F9102">
            <v>0</v>
          </cell>
          <cell r="G9102">
            <v>0</v>
          </cell>
        </row>
        <row r="9104">
          <cell r="F9104">
            <v>0</v>
          </cell>
          <cell r="G9104">
            <v>0</v>
          </cell>
        </row>
        <row r="9105">
          <cell r="F9105">
            <v>0</v>
          </cell>
          <cell r="G9105">
            <v>0</v>
          </cell>
        </row>
        <row r="9106">
          <cell r="F9106">
            <v>0</v>
          </cell>
          <cell r="G9106">
            <v>0</v>
          </cell>
        </row>
        <row r="9107">
          <cell r="F9107">
            <v>0</v>
          </cell>
          <cell r="G9107">
            <v>0</v>
          </cell>
        </row>
        <row r="9108">
          <cell r="F9108">
            <v>0</v>
          </cell>
          <cell r="G9108">
            <v>0</v>
          </cell>
        </row>
        <row r="9109">
          <cell r="F9109">
            <v>0</v>
          </cell>
          <cell r="G9109">
            <v>0</v>
          </cell>
        </row>
        <row r="9110">
          <cell r="F9110">
            <v>0</v>
          </cell>
          <cell r="G9110">
            <v>0</v>
          </cell>
        </row>
        <row r="9111">
          <cell r="F9111">
            <v>0</v>
          </cell>
          <cell r="G9111">
            <v>0</v>
          </cell>
        </row>
        <row r="9112">
          <cell r="F9112">
            <v>0</v>
          </cell>
          <cell r="G9112">
            <v>0</v>
          </cell>
        </row>
        <row r="9113">
          <cell r="F9113">
            <v>0</v>
          </cell>
          <cell r="G9113">
            <v>0</v>
          </cell>
        </row>
        <row r="9114">
          <cell r="F9114">
            <v>0</v>
          </cell>
          <cell r="G9114">
            <v>0</v>
          </cell>
        </row>
        <row r="9115">
          <cell r="F9115">
            <v>0</v>
          </cell>
          <cell r="G9115">
            <v>0</v>
          </cell>
        </row>
        <row r="9116">
          <cell r="F9116">
            <v>0</v>
          </cell>
          <cell r="G9116">
            <v>0</v>
          </cell>
        </row>
      </sheetData>
      <sheetData sheetId="9"/>
      <sheetData sheetId="10">
        <row r="530">
          <cell r="F530">
            <v>0</v>
          </cell>
        </row>
        <row r="536">
          <cell r="F536">
            <v>0</v>
          </cell>
        </row>
        <row r="565">
          <cell r="F565">
            <v>0</v>
          </cell>
        </row>
        <row r="717">
          <cell r="F717">
            <v>0</v>
          </cell>
        </row>
        <row r="752">
          <cell r="F752">
            <v>0</v>
          </cell>
        </row>
        <row r="904">
          <cell r="F904">
            <v>0</v>
          </cell>
        </row>
        <row r="939">
          <cell r="F939">
            <v>0</v>
          </cell>
        </row>
        <row r="1278">
          <cell r="F1278">
            <v>0</v>
          </cell>
        </row>
        <row r="1313">
          <cell r="F1313">
            <v>0</v>
          </cell>
        </row>
        <row r="1465">
          <cell r="F1465">
            <v>0</v>
          </cell>
        </row>
        <row r="1500">
          <cell r="F1500">
            <v>0</v>
          </cell>
        </row>
        <row r="1652">
          <cell r="F1652">
            <v>0</v>
          </cell>
        </row>
        <row r="1687">
          <cell r="F1687">
            <v>0</v>
          </cell>
        </row>
        <row r="1839">
          <cell r="F1839">
            <v>0</v>
          </cell>
        </row>
        <row r="1874">
          <cell r="F1874">
            <v>0</v>
          </cell>
        </row>
        <row r="2026">
          <cell r="F2026">
            <v>0</v>
          </cell>
        </row>
        <row r="2061">
          <cell r="F2061">
            <v>0</v>
          </cell>
        </row>
        <row r="2213">
          <cell r="F2213">
            <v>0</v>
          </cell>
        </row>
        <row r="2248">
          <cell r="F2248">
            <v>0</v>
          </cell>
        </row>
        <row r="2400">
          <cell r="F2400">
            <v>0</v>
          </cell>
        </row>
        <row r="2435">
          <cell r="F2435">
            <v>0</v>
          </cell>
        </row>
      </sheetData>
      <sheetData sheetId="11"/>
      <sheetData sheetId="12">
        <row r="27">
          <cell r="S27">
            <v>30805353.369999997</v>
          </cell>
        </row>
        <row r="29">
          <cell r="S29">
            <v>0</v>
          </cell>
        </row>
        <row r="32">
          <cell r="S32">
            <v>30805353.369999997</v>
          </cell>
        </row>
        <row r="37">
          <cell r="E37">
            <v>31826479.779999882</v>
          </cell>
          <cell r="S37">
            <v>30805353.369999997</v>
          </cell>
        </row>
        <row r="39">
          <cell r="E39">
            <v>0</v>
          </cell>
          <cell r="S39">
            <v>0</v>
          </cell>
        </row>
        <row r="47">
          <cell r="E47">
            <v>637981.02999992599</v>
          </cell>
          <cell r="S47">
            <v>0</v>
          </cell>
        </row>
        <row r="49">
          <cell r="E49">
            <v>0</v>
          </cell>
          <cell r="S49">
            <v>0</v>
          </cell>
        </row>
        <row r="57">
          <cell r="E57">
            <v>0.35000000000582077</v>
          </cell>
          <cell r="S57">
            <v>0</v>
          </cell>
        </row>
        <row r="59">
          <cell r="E59">
            <v>0</v>
          </cell>
          <cell r="S59">
            <v>0</v>
          </cell>
        </row>
        <row r="116">
          <cell r="D116">
            <v>93525040.159999788</v>
          </cell>
          <cell r="S116">
            <v>30805353.369999997</v>
          </cell>
        </row>
      </sheetData>
      <sheetData sheetId="13"/>
      <sheetData sheetId="14"/>
      <sheetData sheetId="15"/>
      <sheetData sheetId="16">
        <row r="287">
          <cell r="Z287">
            <v>0</v>
          </cell>
          <cell r="AA287">
            <v>0</v>
          </cell>
          <cell r="AC287">
            <v>0</v>
          </cell>
          <cell r="AD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Y287">
            <v>0</v>
          </cell>
          <cell r="AZ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P287">
            <v>0</v>
          </cell>
          <cell r="BQ287">
            <v>0</v>
          </cell>
          <cell r="BR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R287">
            <v>0</v>
          </cell>
          <cell r="DS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EA287">
            <v>0</v>
          </cell>
          <cell r="EB287">
            <v>0</v>
          </cell>
          <cell r="ED287">
            <v>0</v>
          </cell>
          <cell r="EE287">
            <v>0</v>
          </cell>
          <cell r="EG287">
            <v>0</v>
          </cell>
          <cell r="ER287">
            <v>0</v>
          </cell>
        </row>
        <row r="380">
          <cell r="Z380">
            <v>0</v>
          </cell>
          <cell r="AC380">
            <v>0</v>
          </cell>
          <cell r="AF380">
            <v>0</v>
          </cell>
          <cell r="AW380">
            <v>0</v>
          </cell>
          <cell r="BD380">
            <v>0</v>
          </cell>
          <cell r="BN380">
            <v>0</v>
          </cell>
          <cell r="CT380">
            <v>0</v>
          </cell>
          <cell r="DB380">
            <v>0</v>
          </cell>
          <cell r="DK380">
            <v>0</v>
          </cell>
          <cell r="DV380">
            <v>0</v>
          </cell>
          <cell r="DW380">
            <v>0</v>
          </cell>
          <cell r="EA380">
            <v>0</v>
          </cell>
          <cell r="ED380">
            <v>0</v>
          </cell>
        </row>
        <row r="473">
          <cell r="Z473">
            <v>0</v>
          </cell>
          <cell r="AC473">
            <v>0</v>
          </cell>
          <cell r="AF473">
            <v>0</v>
          </cell>
          <cell r="AL473">
            <v>0</v>
          </cell>
          <cell r="AW473">
            <v>0</v>
          </cell>
          <cell r="BD473">
            <v>0</v>
          </cell>
          <cell r="BN473">
            <v>0</v>
          </cell>
          <cell r="CT473">
            <v>0</v>
          </cell>
          <cell r="DB473">
            <v>0</v>
          </cell>
          <cell r="DK473">
            <v>0</v>
          </cell>
          <cell r="DV473">
            <v>0</v>
          </cell>
          <cell r="DW473">
            <v>0</v>
          </cell>
          <cell r="EA473">
            <v>0</v>
          </cell>
          <cell r="ED473">
            <v>0</v>
          </cell>
          <cell r="EG473">
            <v>0</v>
          </cell>
        </row>
        <row r="659">
          <cell r="Z659">
            <v>226583.77</v>
          </cell>
          <cell r="AA659">
            <v>0</v>
          </cell>
          <cell r="AC659">
            <v>1729330</v>
          </cell>
          <cell r="AD659">
            <v>0</v>
          </cell>
          <cell r="AF659">
            <v>211519.5</v>
          </cell>
          <cell r="AG659">
            <v>0</v>
          </cell>
          <cell r="AH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Y659">
            <v>0</v>
          </cell>
          <cell r="AZ659">
            <v>0</v>
          </cell>
          <cell r="BC659">
            <v>112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19194369.660000004</v>
          </cell>
          <cell r="BN659">
            <v>137878306.31</v>
          </cell>
          <cell r="BP659">
            <v>0</v>
          </cell>
          <cell r="BQ659">
            <v>66244.72</v>
          </cell>
          <cell r="BR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K659">
            <v>0</v>
          </cell>
          <cell r="DR659">
            <v>0</v>
          </cell>
          <cell r="DS659">
            <v>0</v>
          </cell>
          <cell r="DU659">
            <v>0</v>
          </cell>
          <cell r="DV659">
            <v>0</v>
          </cell>
          <cell r="DW659">
            <v>0</v>
          </cell>
          <cell r="EA659">
            <v>0</v>
          </cell>
          <cell r="EB659">
            <v>0</v>
          </cell>
          <cell r="ED659">
            <v>0</v>
          </cell>
          <cell r="EE659">
            <v>0</v>
          </cell>
          <cell r="EG659">
            <v>0</v>
          </cell>
          <cell r="ER659">
            <v>159306465.96000001</v>
          </cell>
        </row>
        <row r="752">
          <cell r="Z752">
            <v>0</v>
          </cell>
          <cell r="AC752">
            <v>28998</v>
          </cell>
          <cell r="AF752">
            <v>0</v>
          </cell>
          <cell r="AG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Y752">
            <v>0</v>
          </cell>
          <cell r="AZ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I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P752">
            <v>0</v>
          </cell>
          <cell r="BQ752">
            <v>0</v>
          </cell>
          <cell r="BR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E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T752">
            <v>90035038.219999999</v>
          </cell>
          <cell r="CU752">
            <v>0</v>
          </cell>
          <cell r="CV752">
            <v>0</v>
          </cell>
          <cell r="CW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K752">
            <v>0</v>
          </cell>
          <cell r="DR752">
            <v>0</v>
          </cell>
          <cell r="DS752">
            <v>0</v>
          </cell>
          <cell r="DU752">
            <v>0</v>
          </cell>
          <cell r="DV752">
            <v>0</v>
          </cell>
          <cell r="DW752">
            <v>0</v>
          </cell>
          <cell r="EA752">
            <v>0</v>
          </cell>
          <cell r="ED752">
            <v>0</v>
          </cell>
          <cell r="EE752">
            <v>0</v>
          </cell>
          <cell r="EG752">
            <v>0</v>
          </cell>
          <cell r="ER752">
            <v>90064036.219999999</v>
          </cell>
        </row>
        <row r="753">
          <cell r="BI753">
            <v>0</v>
          </cell>
        </row>
        <row r="845">
          <cell r="Z845">
            <v>0</v>
          </cell>
          <cell r="AC845">
            <v>0</v>
          </cell>
          <cell r="AF845">
            <v>0</v>
          </cell>
          <cell r="AG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Y845">
            <v>0</v>
          </cell>
          <cell r="AZ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P845">
            <v>0</v>
          </cell>
          <cell r="BQ845">
            <v>0</v>
          </cell>
          <cell r="BR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E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K845">
            <v>0</v>
          </cell>
          <cell r="DR845">
            <v>0</v>
          </cell>
          <cell r="DU845">
            <v>0</v>
          </cell>
          <cell r="DV845">
            <v>0</v>
          </cell>
          <cell r="DW845">
            <v>0</v>
          </cell>
          <cell r="EA845">
            <v>0</v>
          </cell>
          <cell r="ED845">
            <v>0</v>
          </cell>
          <cell r="EE845">
            <v>0</v>
          </cell>
          <cell r="EG845">
            <v>0</v>
          </cell>
          <cell r="ER845">
            <v>0</v>
          </cell>
        </row>
        <row r="846">
          <cell r="BI846">
            <v>0</v>
          </cell>
        </row>
        <row r="938">
          <cell r="Z938">
            <v>0</v>
          </cell>
          <cell r="AC938">
            <v>0</v>
          </cell>
          <cell r="AF938">
            <v>0</v>
          </cell>
          <cell r="AL938">
            <v>0</v>
          </cell>
          <cell r="AW938">
            <v>0</v>
          </cell>
          <cell r="BD938">
            <v>0</v>
          </cell>
          <cell r="BN938">
            <v>0</v>
          </cell>
          <cell r="CT938">
            <v>0</v>
          </cell>
          <cell r="DB938">
            <v>0</v>
          </cell>
          <cell r="DK938">
            <v>0</v>
          </cell>
          <cell r="DV938">
            <v>0</v>
          </cell>
          <cell r="DW938">
            <v>0</v>
          </cell>
          <cell r="EA938">
            <v>0</v>
          </cell>
          <cell r="ED938">
            <v>0</v>
          </cell>
          <cell r="EG938">
            <v>0</v>
          </cell>
        </row>
        <row r="1031">
          <cell r="Z1031">
            <v>0</v>
          </cell>
          <cell r="AC1031">
            <v>0</v>
          </cell>
          <cell r="AF1031">
            <v>0</v>
          </cell>
          <cell r="AW1031">
            <v>0</v>
          </cell>
          <cell r="BD1031">
            <v>0</v>
          </cell>
          <cell r="BN1031">
            <v>0</v>
          </cell>
          <cell r="CT1031">
            <v>0</v>
          </cell>
          <cell r="DB1031">
            <v>0</v>
          </cell>
          <cell r="DK1031">
            <v>0</v>
          </cell>
          <cell r="DV1031">
            <v>0</v>
          </cell>
          <cell r="DW1031">
            <v>0</v>
          </cell>
          <cell r="EA1031">
            <v>0</v>
          </cell>
          <cell r="ED1031">
            <v>0</v>
          </cell>
          <cell r="EG1031">
            <v>0</v>
          </cell>
        </row>
        <row r="1124">
          <cell r="Z1124">
            <v>0</v>
          </cell>
          <cell r="AC1124">
            <v>0</v>
          </cell>
          <cell r="AF1124">
            <v>0</v>
          </cell>
          <cell r="AL1124">
            <v>0</v>
          </cell>
          <cell r="AW1124">
            <v>0</v>
          </cell>
          <cell r="BD1124">
            <v>0</v>
          </cell>
          <cell r="BN1124">
            <v>0</v>
          </cell>
          <cell r="CT1124">
            <v>0</v>
          </cell>
          <cell r="DB1124">
            <v>0</v>
          </cell>
          <cell r="DK1124">
            <v>0</v>
          </cell>
          <cell r="DV1124">
            <v>0</v>
          </cell>
          <cell r="DW1124">
            <v>0</v>
          </cell>
          <cell r="EA1124">
            <v>0</v>
          </cell>
          <cell r="ED1124">
            <v>0</v>
          </cell>
          <cell r="EG1124">
            <v>0</v>
          </cell>
        </row>
        <row r="1217">
          <cell r="Z1217">
            <v>0</v>
          </cell>
          <cell r="AC1217">
            <v>0</v>
          </cell>
          <cell r="AF1217">
            <v>0</v>
          </cell>
          <cell r="AL1217">
            <v>0</v>
          </cell>
          <cell r="AW1217">
            <v>0</v>
          </cell>
          <cell r="BD1217">
            <v>0</v>
          </cell>
          <cell r="BN1217">
            <v>0</v>
          </cell>
          <cell r="CT1217">
            <v>0</v>
          </cell>
          <cell r="DB1217">
            <v>0</v>
          </cell>
          <cell r="DK1217">
            <v>0</v>
          </cell>
          <cell r="DV1217">
            <v>0</v>
          </cell>
          <cell r="DW1217">
            <v>0</v>
          </cell>
          <cell r="ED1217">
            <v>0</v>
          </cell>
          <cell r="EG1217">
            <v>0</v>
          </cell>
        </row>
        <row r="1311">
          <cell r="EA1311">
            <v>0</v>
          </cell>
        </row>
      </sheetData>
      <sheetData sheetId="17">
        <row r="194">
          <cell r="BF194">
            <v>0</v>
          </cell>
        </row>
        <row r="287">
          <cell r="Z287">
            <v>0</v>
          </cell>
          <cell r="AC287">
            <v>0</v>
          </cell>
          <cell r="AF287">
            <v>0</v>
          </cell>
          <cell r="AL287">
            <v>0</v>
          </cell>
          <cell r="AW287">
            <v>0</v>
          </cell>
          <cell r="BC287">
            <v>0</v>
          </cell>
          <cell r="BD287">
            <v>0</v>
          </cell>
          <cell r="BN287">
            <v>0</v>
          </cell>
          <cell r="CT287">
            <v>0</v>
          </cell>
          <cell r="CV287">
            <v>0</v>
          </cell>
          <cell r="DA287">
            <v>0</v>
          </cell>
          <cell r="DB287">
            <v>0</v>
          </cell>
          <cell r="DF287">
            <v>0</v>
          </cell>
          <cell r="DK287">
            <v>0</v>
          </cell>
          <cell r="DV287">
            <v>0</v>
          </cell>
          <cell r="DW287">
            <v>0</v>
          </cell>
          <cell r="EA287">
            <v>0</v>
          </cell>
          <cell r="EG287">
            <v>0</v>
          </cell>
          <cell r="ER287">
            <v>0</v>
          </cell>
        </row>
        <row r="380">
          <cell r="Z380">
            <v>0</v>
          </cell>
          <cell r="AC380">
            <v>0</v>
          </cell>
          <cell r="AF380">
            <v>0</v>
          </cell>
          <cell r="AW380">
            <v>0</v>
          </cell>
          <cell r="BD380">
            <v>0</v>
          </cell>
          <cell r="BN380">
            <v>0</v>
          </cell>
          <cell r="CT380">
            <v>0</v>
          </cell>
          <cell r="DB380">
            <v>0</v>
          </cell>
          <cell r="DK380">
            <v>0</v>
          </cell>
          <cell r="DV380">
            <v>0</v>
          </cell>
          <cell r="DW380">
            <v>0</v>
          </cell>
          <cell r="EA380">
            <v>0</v>
          </cell>
          <cell r="ED380">
            <v>0</v>
          </cell>
        </row>
        <row r="473">
          <cell r="Z473">
            <v>0</v>
          </cell>
          <cell r="AC473">
            <v>0</v>
          </cell>
          <cell r="AF473">
            <v>0</v>
          </cell>
          <cell r="AL473">
            <v>0</v>
          </cell>
          <cell r="AW473">
            <v>0</v>
          </cell>
          <cell r="BD473">
            <v>0</v>
          </cell>
          <cell r="BN473">
            <v>0</v>
          </cell>
          <cell r="CT473">
            <v>0</v>
          </cell>
          <cell r="DB473">
            <v>0</v>
          </cell>
          <cell r="DK473">
            <v>0</v>
          </cell>
          <cell r="DV473">
            <v>0</v>
          </cell>
          <cell r="DW473">
            <v>0</v>
          </cell>
          <cell r="EA473">
            <v>0</v>
          </cell>
          <cell r="ED473">
            <v>0</v>
          </cell>
          <cell r="EG473">
            <v>0</v>
          </cell>
        </row>
        <row r="659">
          <cell r="Z659">
            <v>899265.35</v>
          </cell>
          <cell r="AC659">
            <v>1819656.7</v>
          </cell>
          <cell r="AF659">
            <v>0</v>
          </cell>
          <cell r="AG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W659">
            <v>0</v>
          </cell>
          <cell r="AY659">
            <v>0</v>
          </cell>
          <cell r="AZ659">
            <v>0</v>
          </cell>
          <cell r="BC659">
            <v>672</v>
          </cell>
          <cell r="BD659">
            <v>1500</v>
          </cell>
          <cell r="BE659">
            <v>0</v>
          </cell>
          <cell r="BF659">
            <v>0</v>
          </cell>
          <cell r="BM659">
            <v>9289600.2400000002</v>
          </cell>
          <cell r="BN659">
            <v>38685610.199999996</v>
          </cell>
          <cell r="BP659">
            <v>0</v>
          </cell>
          <cell r="BQ659">
            <v>0</v>
          </cell>
          <cell r="BV659">
            <v>0</v>
          </cell>
          <cell r="BY659">
            <v>0</v>
          </cell>
          <cell r="BZ659">
            <v>0</v>
          </cell>
          <cell r="CE659">
            <v>0</v>
          </cell>
          <cell r="CT659">
            <v>0</v>
          </cell>
          <cell r="CV659">
            <v>0</v>
          </cell>
          <cell r="CW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F659">
            <v>0</v>
          </cell>
          <cell r="DG659">
            <v>0</v>
          </cell>
          <cell r="DK659">
            <v>0</v>
          </cell>
          <cell r="DV659">
            <v>0</v>
          </cell>
          <cell r="DW659">
            <v>0</v>
          </cell>
          <cell r="EA659">
            <v>0</v>
          </cell>
          <cell r="ED659">
            <v>0</v>
          </cell>
          <cell r="EG659">
            <v>0</v>
          </cell>
          <cell r="ER659">
            <v>50696304.489999995</v>
          </cell>
        </row>
        <row r="752">
          <cell r="Z752">
            <v>0</v>
          </cell>
          <cell r="AC752">
            <v>0</v>
          </cell>
          <cell r="AF752">
            <v>0</v>
          </cell>
          <cell r="AL752">
            <v>0</v>
          </cell>
          <cell r="AN752">
            <v>0</v>
          </cell>
          <cell r="AO752">
            <v>0</v>
          </cell>
          <cell r="AU752">
            <v>0</v>
          </cell>
          <cell r="AW752">
            <v>0</v>
          </cell>
          <cell r="BD752">
            <v>0</v>
          </cell>
          <cell r="BM752">
            <v>0</v>
          </cell>
          <cell r="BN752">
            <v>0</v>
          </cell>
          <cell r="BV752">
            <v>0</v>
          </cell>
          <cell r="CR752">
            <v>0</v>
          </cell>
          <cell r="CT752">
            <v>53314100.200000003</v>
          </cell>
          <cell r="CZ752">
            <v>0</v>
          </cell>
          <cell r="DB752">
            <v>0</v>
          </cell>
          <cell r="DF752">
            <v>0</v>
          </cell>
          <cell r="DK752">
            <v>0</v>
          </cell>
          <cell r="DV752">
            <v>0</v>
          </cell>
          <cell r="DW752">
            <v>0</v>
          </cell>
          <cell r="EA752">
            <v>0</v>
          </cell>
          <cell r="ED752">
            <v>0</v>
          </cell>
          <cell r="EG752">
            <v>0</v>
          </cell>
          <cell r="ER752">
            <v>53314100.200000003</v>
          </cell>
        </row>
        <row r="845">
          <cell r="Z845">
            <v>0</v>
          </cell>
          <cell r="AC845">
            <v>0</v>
          </cell>
          <cell r="AF845">
            <v>0</v>
          </cell>
          <cell r="AL845">
            <v>0</v>
          </cell>
          <cell r="AW845">
            <v>0</v>
          </cell>
          <cell r="BD845">
            <v>0</v>
          </cell>
          <cell r="BN845">
            <v>0</v>
          </cell>
          <cell r="CT845">
            <v>0</v>
          </cell>
          <cell r="DB845">
            <v>0</v>
          </cell>
          <cell r="DK845">
            <v>0</v>
          </cell>
          <cell r="DV845">
            <v>0</v>
          </cell>
          <cell r="DW845">
            <v>0</v>
          </cell>
          <cell r="EA845">
            <v>0</v>
          </cell>
          <cell r="ED845">
            <v>0</v>
          </cell>
          <cell r="EG845">
            <v>0</v>
          </cell>
          <cell r="ER845">
            <v>0</v>
          </cell>
        </row>
        <row r="938">
          <cell r="Z938">
            <v>0</v>
          </cell>
          <cell r="AC938">
            <v>0</v>
          </cell>
          <cell r="AF938">
            <v>0</v>
          </cell>
          <cell r="AL938">
            <v>0</v>
          </cell>
          <cell r="AW938">
            <v>0</v>
          </cell>
          <cell r="BD938">
            <v>0</v>
          </cell>
          <cell r="BN938">
            <v>0</v>
          </cell>
          <cell r="CT938">
            <v>0</v>
          </cell>
          <cell r="DB938">
            <v>0</v>
          </cell>
          <cell r="DK938">
            <v>0</v>
          </cell>
          <cell r="DV938">
            <v>0</v>
          </cell>
          <cell r="DW938">
            <v>0</v>
          </cell>
          <cell r="EA938">
            <v>0</v>
          </cell>
          <cell r="ED938">
            <v>0</v>
          </cell>
          <cell r="EG938">
            <v>0</v>
          </cell>
        </row>
        <row r="1031">
          <cell r="Z1031">
            <v>0</v>
          </cell>
          <cell r="AC1031">
            <v>0</v>
          </cell>
          <cell r="AF1031">
            <v>0</v>
          </cell>
          <cell r="AW1031">
            <v>0</v>
          </cell>
          <cell r="BD1031">
            <v>0</v>
          </cell>
          <cell r="BN1031">
            <v>0</v>
          </cell>
          <cell r="CT1031">
            <v>0</v>
          </cell>
          <cell r="DB1031">
            <v>0</v>
          </cell>
          <cell r="DK1031">
            <v>0</v>
          </cell>
          <cell r="DV1031">
            <v>0</v>
          </cell>
          <cell r="DW1031">
            <v>0</v>
          </cell>
          <cell r="EA1031">
            <v>0</v>
          </cell>
          <cell r="ED1031">
            <v>0</v>
          </cell>
          <cell r="EG1031">
            <v>0</v>
          </cell>
        </row>
        <row r="1124">
          <cell r="Z1124">
            <v>0</v>
          </cell>
          <cell r="AC1124">
            <v>0</v>
          </cell>
          <cell r="AF1124">
            <v>0</v>
          </cell>
          <cell r="AL1124">
            <v>0</v>
          </cell>
          <cell r="AW1124">
            <v>0</v>
          </cell>
          <cell r="BD1124">
            <v>0</v>
          </cell>
          <cell r="BN1124">
            <v>0</v>
          </cell>
          <cell r="CT1124">
            <v>0</v>
          </cell>
          <cell r="DB1124">
            <v>0</v>
          </cell>
          <cell r="DK1124">
            <v>0</v>
          </cell>
          <cell r="DV1124">
            <v>0</v>
          </cell>
          <cell r="DW1124">
            <v>0</v>
          </cell>
          <cell r="EA1124">
            <v>0</v>
          </cell>
          <cell r="ED1124">
            <v>0</v>
          </cell>
          <cell r="EG1124">
            <v>0</v>
          </cell>
        </row>
        <row r="1217">
          <cell r="Z1217">
            <v>0</v>
          </cell>
          <cell r="AC1217">
            <v>0</v>
          </cell>
          <cell r="AF1217">
            <v>0</v>
          </cell>
          <cell r="AL1217">
            <v>0</v>
          </cell>
          <cell r="AW1217">
            <v>0</v>
          </cell>
          <cell r="BD1217">
            <v>0</v>
          </cell>
          <cell r="BN1217">
            <v>0</v>
          </cell>
          <cell r="CT1217">
            <v>0</v>
          </cell>
          <cell r="DB1217">
            <v>0</v>
          </cell>
          <cell r="DK1217">
            <v>0</v>
          </cell>
          <cell r="DV1217">
            <v>0</v>
          </cell>
          <cell r="DW1217">
            <v>0</v>
          </cell>
          <cell r="ED1217">
            <v>0</v>
          </cell>
          <cell r="EG1217">
            <v>0</v>
          </cell>
        </row>
        <row r="1311">
          <cell r="EA1311">
            <v>0</v>
          </cell>
        </row>
      </sheetData>
      <sheetData sheetId="18">
        <row r="287">
          <cell r="Z287">
            <v>0</v>
          </cell>
          <cell r="AC287">
            <v>0</v>
          </cell>
          <cell r="AF287">
            <v>0</v>
          </cell>
          <cell r="AL287">
            <v>0</v>
          </cell>
          <cell r="AW287">
            <v>0</v>
          </cell>
          <cell r="BD287">
            <v>0</v>
          </cell>
          <cell r="BN287">
            <v>0</v>
          </cell>
          <cell r="CT287">
            <v>0</v>
          </cell>
          <cell r="DA287">
            <v>0</v>
          </cell>
          <cell r="DB287">
            <v>0</v>
          </cell>
          <cell r="DK287">
            <v>0</v>
          </cell>
          <cell r="DV287">
            <v>0</v>
          </cell>
          <cell r="DW287">
            <v>0</v>
          </cell>
          <cell r="EA287">
            <v>0</v>
          </cell>
          <cell r="EG287">
            <v>0</v>
          </cell>
        </row>
        <row r="380">
          <cell r="Z380">
            <v>0</v>
          </cell>
          <cell r="AC380">
            <v>0</v>
          </cell>
          <cell r="AF380">
            <v>0</v>
          </cell>
          <cell r="AW380">
            <v>0</v>
          </cell>
          <cell r="BD380">
            <v>0</v>
          </cell>
          <cell r="BN380">
            <v>0</v>
          </cell>
          <cell r="CT380">
            <v>0</v>
          </cell>
          <cell r="DB380">
            <v>0</v>
          </cell>
          <cell r="DK380">
            <v>0</v>
          </cell>
          <cell r="DV380">
            <v>0</v>
          </cell>
          <cell r="DW380">
            <v>0</v>
          </cell>
          <cell r="EA380">
            <v>0</v>
          </cell>
          <cell r="ED380">
            <v>0</v>
          </cell>
        </row>
        <row r="473">
          <cell r="Z473">
            <v>0</v>
          </cell>
          <cell r="AC473">
            <v>0</v>
          </cell>
          <cell r="AF473">
            <v>0</v>
          </cell>
          <cell r="AL473">
            <v>0</v>
          </cell>
          <cell r="AW473">
            <v>0</v>
          </cell>
          <cell r="BD473">
            <v>0</v>
          </cell>
          <cell r="BN473">
            <v>0</v>
          </cell>
          <cell r="CT473">
            <v>0</v>
          </cell>
          <cell r="DB473">
            <v>0</v>
          </cell>
          <cell r="DK473">
            <v>0</v>
          </cell>
          <cell r="DV473">
            <v>0</v>
          </cell>
          <cell r="DW473">
            <v>0</v>
          </cell>
          <cell r="EA473">
            <v>0</v>
          </cell>
          <cell r="ED473">
            <v>0</v>
          </cell>
          <cell r="EG473">
            <v>0</v>
          </cell>
        </row>
        <row r="659">
          <cell r="Z659">
            <v>0</v>
          </cell>
          <cell r="AC659">
            <v>0</v>
          </cell>
          <cell r="AF659">
            <v>0</v>
          </cell>
          <cell r="AG659">
            <v>0</v>
          </cell>
          <cell r="AL659">
            <v>0</v>
          </cell>
          <cell r="AN659">
            <v>0</v>
          </cell>
          <cell r="AO659">
            <v>0</v>
          </cell>
          <cell r="AU659">
            <v>0</v>
          </cell>
          <cell r="AW659">
            <v>0</v>
          </cell>
          <cell r="AY659">
            <v>0</v>
          </cell>
          <cell r="AZ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I659">
            <v>0</v>
          </cell>
          <cell r="BM659">
            <v>0</v>
          </cell>
          <cell r="BN659">
            <v>0</v>
          </cell>
          <cell r="BP659">
            <v>0</v>
          </cell>
          <cell r="BQ659">
            <v>0</v>
          </cell>
          <cell r="BV659">
            <v>0</v>
          </cell>
          <cell r="BY659">
            <v>0</v>
          </cell>
          <cell r="BZ659">
            <v>0</v>
          </cell>
          <cell r="CE659">
            <v>0</v>
          </cell>
          <cell r="CG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F659">
            <v>0</v>
          </cell>
          <cell r="DG659">
            <v>0</v>
          </cell>
          <cell r="DK659">
            <v>0</v>
          </cell>
          <cell r="DV659">
            <v>0</v>
          </cell>
          <cell r="DW659">
            <v>0</v>
          </cell>
          <cell r="EA659">
            <v>0</v>
          </cell>
          <cell r="ED659">
            <v>0</v>
          </cell>
          <cell r="EG659">
            <v>0</v>
          </cell>
          <cell r="ER659">
            <v>0</v>
          </cell>
        </row>
        <row r="752">
          <cell r="Z752">
            <v>0</v>
          </cell>
          <cell r="AC752">
            <v>0</v>
          </cell>
          <cell r="AF752">
            <v>0</v>
          </cell>
          <cell r="AG752">
            <v>0</v>
          </cell>
          <cell r="AL752">
            <v>0</v>
          </cell>
          <cell r="AN752">
            <v>0</v>
          </cell>
          <cell r="AO752">
            <v>0</v>
          </cell>
          <cell r="AU752">
            <v>0</v>
          </cell>
          <cell r="AW752">
            <v>0</v>
          </cell>
          <cell r="AY752">
            <v>0</v>
          </cell>
          <cell r="AZ752">
            <v>0</v>
          </cell>
          <cell r="BC752">
            <v>0</v>
          </cell>
          <cell r="BD752">
            <v>0</v>
          </cell>
          <cell r="BE752">
            <v>0</v>
          </cell>
          <cell r="BM752">
            <v>0</v>
          </cell>
          <cell r="BN752">
            <v>0</v>
          </cell>
          <cell r="BP752">
            <v>0</v>
          </cell>
          <cell r="BQ752">
            <v>0</v>
          </cell>
          <cell r="BV752">
            <v>0</v>
          </cell>
          <cell r="CR752">
            <v>0</v>
          </cell>
          <cell r="CT752">
            <v>0</v>
          </cell>
          <cell r="CV752">
            <v>0</v>
          </cell>
          <cell r="CW752">
            <v>0</v>
          </cell>
          <cell r="DB752">
            <v>0</v>
          </cell>
          <cell r="DF752">
            <v>0</v>
          </cell>
          <cell r="DK752">
            <v>0</v>
          </cell>
          <cell r="DV752">
            <v>0</v>
          </cell>
          <cell r="DW752">
            <v>0</v>
          </cell>
          <cell r="EA752">
            <v>0</v>
          </cell>
          <cell r="ED752">
            <v>0</v>
          </cell>
          <cell r="EG752">
            <v>0</v>
          </cell>
          <cell r="ER752">
            <v>0</v>
          </cell>
        </row>
        <row r="844">
          <cell r="DB844">
            <v>0</v>
          </cell>
          <cell r="DK844">
            <v>0</v>
          </cell>
          <cell r="EG844">
            <v>0</v>
          </cell>
        </row>
        <row r="845">
          <cell r="Z845">
            <v>0</v>
          </cell>
          <cell r="AC845">
            <v>0</v>
          </cell>
          <cell r="AF845">
            <v>0</v>
          </cell>
          <cell r="AL845">
            <v>0</v>
          </cell>
          <cell r="AW845">
            <v>0</v>
          </cell>
          <cell r="BD845">
            <v>0</v>
          </cell>
          <cell r="BN845">
            <v>0</v>
          </cell>
          <cell r="CT845">
            <v>0</v>
          </cell>
          <cell r="DV845">
            <v>0</v>
          </cell>
          <cell r="DW845">
            <v>0</v>
          </cell>
          <cell r="EA845">
            <v>0</v>
          </cell>
          <cell r="ED845">
            <v>0</v>
          </cell>
          <cell r="ER845">
            <v>0</v>
          </cell>
        </row>
        <row r="937">
          <cell r="Z937">
            <v>0</v>
          </cell>
          <cell r="AC937">
            <v>0</v>
          </cell>
          <cell r="AF937">
            <v>0</v>
          </cell>
          <cell r="AL937">
            <v>0</v>
          </cell>
          <cell r="AW937">
            <v>0</v>
          </cell>
          <cell r="BD937">
            <v>0</v>
          </cell>
          <cell r="BN937">
            <v>0</v>
          </cell>
          <cell r="CT937">
            <v>0</v>
          </cell>
          <cell r="DB937">
            <v>0</v>
          </cell>
          <cell r="DK937">
            <v>0</v>
          </cell>
          <cell r="DV937">
            <v>0</v>
          </cell>
          <cell r="DW937">
            <v>0</v>
          </cell>
          <cell r="EA937">
            <v>0</v>
          </cell>
          <cell r="ED937">
            <v>0</v>
          </cell>
          <cell r="EG937">
            <v>0</v>
          </cell>
        </row>
        <row r="1030">
          <cell r="Z1030">
            <v>0</v>
          </cell>
          <cell r="AC1030">
            <v>0</v>
          </cell>
          <cell r="AF1030">
            <v>0</v>
          </cell>
          <cell r="AW1030">
            <v>0</v>
          </cell>
          <cell r="BD1030">
            <v>0</v>
          </cell>
          <cell r="BN1030">
            <v>0</v>
          </cell>
          <cell r="CT1030">
            <v>0</v>
          </cell>
          <cell r="DB1030">
            <v>0</v>
          </cell>
          <cell r="DK1030">
            <v>0</v>
          </cell>
          <cell r="DV1030">
            <v>0</v>
          </cell>
          <cell r="DW1030">
            <v>0</v>
          </cell>
          <cell r="EA1030">
            <v>0</v>
          </cell>
          <cell r="ED1030">
            <v>0</v>
          </cell>
          <cell r="EG1030">
            <v>0</v>
          </cell>
        </row>
        <row r="1123">
          <cell r="Z1123">
            <v>0</v>
          </cell>
          <cell r="AC1123">
            <v>0</v>
          </cell>
          <cell r="AF1123">
            <v>0</v>
          </cell>
          <cell r="AL1123">
            <v>0</v>
          </cell>
          <cell r="AW1123">
            <v>0</v>
          </cell>
          <cell r="BD1123">
            <v>0</v>
          </cell>
          <cell r="BN1123">
            <v>0</v>
          </cell>
          <cell r="CT1123">
            <v>0</v>
          </cell>
          <cell r="DB1123">
            <v>0</v>
          </cell>
          <cell r="DK1123">
            <v>0</v>
          </cell>
          <cell r="DV1123">
            <v>0</v>
          </cell>
          <cell r="DW1123">
            <v>0</v>
          </cell>
          <cell r="EA1123">
            <v>0</v>
          </cell>
          <cell r="ED1123">
            <v>0</v>
          </cell>
          <cell r="EG1123">
            <v>0</v>
          </cell>
        </row>
        <row r="1216">
          <cell r="Z1216">
            <v>0</v>
          </cell>
          <cell r="AC1216">
            <v>0</v>
          </cell>
          <cell r="AF1216">
            <v>0</v>
          </cell>
          <cell r="AL1216">
            <v>0</v>
          </cell>
          <cell r="AW1216">
            <v>0</v>
          </cell>
          <cell r="BD1216">
            <v>0</v>
          </cell>
          <cell r="BN1216">
            <v>0</v>
          </cell>
          <cell r="CT1216">
            <v>0</v>
          </cell>
          <cell r="DB1216">
            <v>0</v>
          </cell>
          <cell r="DK1216">
            <v>0</v>
          </cell>
          <cell r="DV1216">
            <v>0</v>
          </cell>
          <cell r="DW1216">
            <v>0</v>
          </cell>
          <cell r="ED1216">
            <v>0</v>
          </cell>
          <cell r="EG1216">
            <v>0</v>
          </cell>
        </row>
        <row r="1310">
          <cell r="EA1310">
            <v>0</v>
          </cell>
        </row>
      </sheetData>
      <sheetData sheetId="19">
        <row r="194">
          <cell r="ER194">
            <v>0</v>
          </cell>
        </row>
        <row r="287">
          <cell r="Z287">
            <v>0</v>
          </cell>
          <cell r="AC287">
            <v>0</v>
          </cell>
          <cell r="AF287">
            <v>0</v>
          </cell>
          <cell r="AG287">
            <v>0</v>
          </cell>
          <cell r="AL287">
            <v>0</v>
          </cell>
          <cell r="AW287">
            <v>0</v>
          </cell>
          <cell r="AY287">
            <v>0</v>
          </cell>
          <cell r="BD287">
            <v>0</v>
          </cell>
          <cell r="BN287">
            <v>0</v>
          </cell>
          <cell r="CE287">
            <v>0</v>
          </cell>
          <cell r="CT287">
            <v>0</v>
          </cell>
          <cell r="CU287">
            <v>0</v>
          </cell>
          <cell r="CW287">
            <v>0</v>
          </cell>
          <cell r="DA287">
            <v>0</v>
          </cell>
          <cell r="DB287">
            <v>0</v>
          </cell>
          <cell r="DK287">
            <v>0</v>
          </cell>
          <cell r="DV287">
            <v>0</v>
          </cell>
          <cell r="DW287">
            <v>0</v>
          </cell>
          <cell r="EA287">
            <v>0</v>
          </cell>
          <cell r="EG287">
            <v>0</v>
          </cell>
        </row>
        <row r="380">
          <cell r="Z380">
            <v>0</v>
          </cell>
          <cell r="AC380">
            <v>0</v>
          </cell>
          <cell r="AF380">
            <v>0</v>
          </cell>
          <cell r="AW380">
            <v>0</v>
          </cell>
          <cell r="BD380">
            <v>0</v>
          </cell>
          <cell r="BN380">
            <v>0</v>
          </cell>
          <cell r="CT380">
            <v>0</v>
          </cell>
          <cell r="DB380">
            <v>0</v>
          </cell>
          <cell r="DK380">
            <v>0</v>
          </cell>
          <cell r="DV380">
            <v>0</v>
          </cell>
          <cell r="DW380">
            <v>0</v>
          </cell>
          <cell r="EA380">
            <v>0</v>
          </cell>
          <cell r="ED380">
            <v>0</v>
          </cell>
        </row>
        <row r="473">
          <cell r="Z473">
            <v>0</v>
          </cell>
          <cell r="AC473">
            <v>0</v>
          </cell>
          <cell r="AF473">
            <v>0</v>
          </cell>
          <cell r="AL473">
            <v>0</v>
          </cell>
          <cell r="AW473">
            <v>0</v>
          </cell>
          <cell r="BD473">
            <v>0</v>
          </cell>
          <cell r="BN473">
            <v>0</v>
          </cell>
          <cell r="CT473">
            <v>0</v>
          </cell>
          <cell r="DB473">
            <v>0</v>
          </cell>
          <cell r="DK473">
            <v>0</v>
          </cell>
          <cell r="DV473">
            <v>0</v>
          </cell>
          <cell r="DW473">
            <v>0</v>
          </cell>
          <cell r="EA473">
            <v>0</v>
          </cell>
          <cell r="ED473">
            <v>0</v>
          </cell>
          <cell r="EG473">
            <v>0</v>
          </cell>
        </row>
        <row r="659">
          <cell r="Z659">
            <v>0</v>
          </cell>
          <cell r="AC659">
            <v>0</v>
          </cell>
          <cell r="AF659">
            <v>0</v>
          </cell>
          <cell r="AG659">
            <v>0</v>
          </cell>
          <cell r="AL659">
            <v>0</v>
          </cell>
          <cell r="AN659">
            <v>0</v>
          </cell>
          <cell r="AO659">
            <v>0</v>
          </cell>
          <cell r="AU659">
            <v>0</v>
          </cell>
          <cell r="AW659">
            <v>0</v>
          </cell>
          <cell r="AY659">
            <v>0</v>
          </cell>
          <cell r="AZ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I659">
            <v>0</v>
          </cell>
          <cell r="BJ659">
            <v>0</v>
          </cell>
          <cell r="BM659">
            <v>0</v>
          </cell>
          <cell r="BN659">
            <v>0</v>
          </cell>
          <cell r="BP659">
            <v>0</v>
          </cell>
          <cell r="BQ659">
            <v>0</v>
          </cell>
          <cell r="BV659">
            <v>0</v>
          </cell>
          <cell r="BY659">
            <v>0</v>
          </cell>
          <cell r="BZ659">
            <v>0</v>
          </cell>
          <cell r="CE659">
            <v>0</v>
          </cell>
          <cell r="CF659">
            <v>0</v>
          </cell>
          <cell r="CG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F659">
            <v>0</v>
          </cell>
          <cell r="DG659">
            <v>0</v>
          </cell>
          <cell r="DK659">
            <v>0</v>
          </cell>
          <cell r="DM659">
            <v>0</v>
          </cell>
          <cell r="DV659">
            <v>0</v>
          </cell>
          <cell r="DW659">
            <v>0</v>
          </cell>
          <cell r="EA659">
            <v>0</v>
          </cell>
          <cell r="ED659">
            <v>0</v>
          </cell>
          <cell r="EG659">
            <v>0</v>
          </cell>
        </row>
        <row r="752">
          <cell r="Z752">
            <v>0</v>
          </cell>
          <cell r="AC752">
            <v>0</v>
          </cell>
          <cell r="AF752">
            <v>0</v>
          </cell>
          <cell r="AL752">
            <v>0</v>
          </cell>
          <cell r="AN752">
            <v>0</v>
          </cell>
          <cell r="AO752">
            <v>0</v>
          </cell>
          <cell r="AU752">
            <v>0</v>
          </cell>
          <cell r="AW752">
            <v>0</v>
          </cell>
          <cell r="AY752">
            <v>0</v>
          </cell>
          <cell r="AZ752">
            <v>0</v>
          </cell>
          <cell r="BD752">
            <v>0</v>
          </cell>
          <cell r="BE752">
            <v>0</v>
          </cell>
          <cell r="BM752">
            <v>0</v>
          </cell>
          <cell r="BN752">
            <v>0</v>
          </cell>
          <cell r="BV752">
            <v>0</v>
          </cell>
          <cell r="CR752">
            <v>0</v>
          </cell>
          <cell r="CT752">
            <v>0</v>
          </cell>
          <cell r="DB752">
            <v>0</v>
          </cell>
          <cell r="DF752">
            <v>0</v>
          </cell>
          <cell r="DK752">
            <v>0</v>
          </cell>
          <cell r="DV752">
            <v>0</v>
          </cell>
          <cell r="DW752">
            <v>0</v>
          </cell>
          <cell r="EA752">
            <v>0</v>
          </cell>
          <cell r="ED752">
            <v>0</v>
          </cell>
          <cell r="EG752">
            <v>0</v>
          </cell>
          <cell r="ER752">
            <v>0</v>
          </cell>
        </row>
        <row r="845">
          <cell r="Z845">
            <v>0</v>
          </cell>
          <cell r="AC845">
            <v>0</v>
          </cell>
          <cell r="AF845">
            <v>0</v>
          </cell>
          <cell r="AL845">
            <v>0</v>
          </cell>
          <cell r="AW845">
            <v>0</v>
          </cell>
          <cell r="BD845">
            <v>0</v>
          </cell>
          <cell r="BN845">
            <v>0</v>
          </cell>
          <cell r="CT845">
            <v>0</v>
          </cell>
          <cell r="DB845">
            <v>0</v>
          </cell>
          <cell r="DK845">
            <v>0</v>
          </cell>
          <cell r="DV845">
            <v>0</v>
          </cell>
          <cell r="DW845">
            <v>0</v>
          </cell>
          <cell r="EA845">
            <v>0</v>
          </cell>
          <cell r="ED845">
            <v>0</v>
          </cell>
          <cell r="EG845">
            <v>0</v>
          </cell>
          <cell r="ER845">
            <v>0</v>
          </cell>
        </row>
        <row r="938">
          <cell r="Z938">
            <v>0</v>
          </cell>
          <cell r="AC938">
            <v>0</v>
          </cell>
          <cell r="AF938">
            <v>0</v>
          </cell>
          <cell r="AL938">
            <v>0</v>
          </cell>
          <cell r="AW938">
            <v>0</v>
          </cell>
          <cell r="BD938">
            <v>0</v>
          </cell>
          <cell r="BN938">
            <v>0</v>
          </cell>
          <cell r="CT938">
            <v>0</v>
          </cell>
          <cell r="DB938">
            <v>0</v>
          </cell>
          <cell r="DK938">
            <v>0</v>
          </cell>
          <cell r="DV938">
            <v>0</v>
          </cell>
          <cell r="DW938">
            <v>0</v>
          </cell>
          <cell r="EA938">
            <v>0</v>
          </cell>
          <cell r="ED938">
            <v>0</v>
          </cell>
          <cell r="EG938">
            <v>0</v>
          </cell>
        </row>
        <row r="1031">
          <cell r="Z1031">
            <v>0</v>
          </cell>
          <cell r="AC1031">
            <v>0</v>
          </cell>
          <cell r="AF1031">
            <v>0</v>
          </cell>
          <cell r="AW1031">
            <v>0</v>
          </cell>
          <cell r="BD1031">
            <v>0</v>
          </cell>
          <cell r="BN1031">
            <v>0</v>
          </cell>
          <cell r="CT1031">
            <v>0</v>
          </cell>
          <cell r="DB1031">
            <v>0</v>
          </cell>
          <cell r="DK1031">
            <v>0</v>
          </cell>
          <cell r="DV1031">
            <v>0</v>
          </cell>
          <cell r="DW1031">
            <v>0</v>
          </cell>
          <cell r="EA1031">
            <v>0</v>
          </cell>
          <cell r="ED1031">
            <v>0</v>
          </cell>
          <cell r="EG1031">
            <v>0</v>
          </cell>
        </row>
        <row r="1124">
          <cell r="Z1124">
            <v>0</v>
          </cell>
          <cell r="AC1124">
            <v>0</v>
          </cell>
          <cell r="AF1124">
            <v>0</v>
          </cell>
          <cell r="AL1124">
            <v>0</v>
          </cell>
          <cell r="AW1124">
            <v>0</v>
          </cell>
          <cell r="BD1124">
            <v>0</v>
          </cell>
          <cell r="BN1124">
            <v>0</v>
          </cell>
          <cell r="CT1124">
            <v>0</v>
          </cell>
          <cell r="DB1124">
            <v>0</v>
          </cell>
          <cell r="DK1124">
            <v>0</v>
          </cell>
          <cell r="DV1124">
            <v>0</v>
          </cell>
          <cell r="DW1124">
            <v>0</v>
          </cell>
          <cell r="EA1124">
            <v>0</v>
          </cell>
          <cell r="ED1124">
            <v>0</v>
          </cell>
          <cell r="EG1124">
            <v>0</v>
          </cell>
        </row>
        <row r="1217">
          <cell r="Z1217">
            <v>0</v>
          </cell>
          <cell r="AC1217">
            <v>0</v>
          </cell>
          <cell r="AF1217">
            <v>0</v>
          </cell>
          <cell r="AL1217">
            <v>0</v>
          </cell>
          <cell r="AW1217">
            <v>0</v>
          </cell>
          <cell r="BD1217">
            <v>0</v>
          </cell>
          <cell r="BN1217">
            <v>0</v>
          </cell>
          <cell r="CT1217">
            <v>0</v>
          </cell>
          <cell r="DB1217">
            <v>0</v>
          </cell>
          <cell r="DK1217">
            <v>0</v>
          </cell>
          <cell r="DV1217">
            <v>0</v>
          </cell>
          <cell r="DW1217">
            <v>0</v>
          </cell>
          <cell r="ED1217">
            <v>0</v>
          </cell>
          <cell r="EG1217">
            <v>0</v>
          </cell>
        </row>
        <row r="1311">
          <cell r="EA1311">
            <v>0</v>
          </cell>
        </row>
      </sheetData>
      <sheetData sheetId="20">
        <row r="101">
          <cell r="ER101">
            <v>353380906.87000006</v>
          </cell>
        </row>
        <row r="194">
          <cell r="BF194">
            <v>0</v>
          </cell>
          <cell r="CE194">
            <v>0</v>
          </cell>
          <cell r="ER194">
            <v>0</v>
          </cell>
        </row>
        <row r="287">
          <cell r="Z287">
            <v>0</v>
          </cell>
          <cell r="AC287">
            <v>0</v>
          </cell>
          <cell r="AF287">
            <v>0</v>
          </cell>
          <cell r="AL287">
            <v>0</v>
          </cell>
          <cell r="AW287">
            <v>0</v>
          </cell>
          <cell r="BC287">
            <v>0</v>
          </cell>
          <cell r="BD287">
            <v>0</v>
          </cell>
          <cell r="BN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DA287">
            <v>0</v>
          </cell>
          <cell r="DB287">
            <v>0</v>
          </cell>
          <cell r="DF287">
            <v>0</v>
          </cell>
          <cell r="DK287">
            <v>0</v>
          </cell>
          <cell r="DV287">
            <v>0</v>
          </cell>
          <cell r="DW287">
            <v>0</v>
          </cell>
          <cell r="EA287">
            <v>0</v>
          </cell>
          <cell r="EG287">
            <v>0</v>
          </cell>
        </row>
        <row r="380">
          <cell r="Z380">
            <v>0</v>
          </cell>
          <cell r="AC380">
            <v>0</v>
          </cell>
          <cell r="AF380">
            <v>0</v>
          </cell>
          <cell r="AW380">
            <v>0</v>
          </cell>
          <cell r="BD380">
            <v>0</v>
          </cell>
          <cell r="BN380">
            <v>0</v>
          </cell>
          <cell r="CT380">
            <v>0</v>
          </cell>
          <cell r="DB380">
            <v>0</v>
          </cell>
          <cell r="DK380">
            <v>0</v>
          </cell>
          <cell r="DV380">
            <v>0</v>
          </cell>
          <cell r="DW380">
            <v>0</v>
          </cell>
          <cell r="EA380">
            <v>0</v>
          </cell>
          <cell r="ED380">
            <v>0</v>
          </cell>
        </row>
        <row r="473">
          <cell r="Z473">
            <v>0</v>
          </cell>
          <cell r="AC473">
            <v>0</v>
          </cell>
          <cell r="AF473">
            <v>0</v>
          </cell>
          <cell r="AL473">
            <v>0</v>
          </cell>
          <cell r="AW473">
            <v>0</v>
          </cell>
          <cell r="BD473">
            <v>0</v>
          </cell>
          <cell r="BN473">
            <v>0</v>
          </cell>
          <cell r="CT473">
            <v>0</v>
          </cell>
          <cell r="DB473">
            <v>0</v>
          </cell>
          <cell r="DK473">
            <v>0</v>
          </cell>
          <cell r="DV473">
            <v>0</v>
          </cell>
          <cell r="DW473">
            <v>0</v>
          </cell>
          <cell r="EA473">
            <v>0</v>
          </cell>
          <cell r="ED473">
            <v>0</v>
          </cell>
          <cell r="EG473">
            <v>0</v>
          </cell>
        </row>
        <row r="474">
          <cell r="BD474">
            <v>0</v>
          </cell>
          <cell r="DK474">
            <v>0</v>
          </cell>
          <cell r="DV474">
            <v>0</v>
          </cell>
          <cell r="DW474">
            <v>0</v>
          </cell>
        </row>
        <row r="566">
          <cell r="EM566">
            <v>353380906.87000006</v>
          </cell>
          <cell r="EO566">
            <v>0</v>
          </cell>
          <cell r="ER566">
            <v>353380906.87000006</v>
          </cell>
        </row>
        <row r="659">
          <cell r="Z659">
            <v>1125849.1200000001</v>
          </cell>
          <cell r="AC659">
            <v>3548986.7</v>
          </cell>
          <cell r="AF659">
            <v>211519.5</v>
          </cell>
          <cell r="AG659">
            <v>0</v>
          </cell>
          <cell r="AL659">
            <v>0</v>
          </cell>
          <cell r="AN659">
            <v>0</v>
          </cell>
          <cell r="AO659">
            <v>0</v>
          </cell>
          <cell r="AU659">
            <v>0</v>
          </cell>
          <cell r="AW659">
            <v>0</v>
          </cell>
          <cell r="AY659">
            <v>0</v>
          </cell>
          <cell r="AZ659">
            <v>0</v>
          </cell>
          <cell r="BC659">
            <v>784</v>
          </cell>
          <cell r="BD659">
            <v>1500</v>
          </cell>
          <cell r="BE659">
            <v>0</v>
          </cell>
          <cell r="BF659">
            <v>0</v>
          </cell>
          <cell r="BI659">
            <v>0</v>
          </cell>
          <cell r="BJ659">
            <v>0</v>
          </cell>
          <cell r="BM659">
            <v>28483969.899999999</v>
          </cell>
          <cell r="BN659">
            <v>176563916.51000002</v>
          </cell>
          <cell r="BP659">
            <v>0</v>
          </cell>
          <cell r="BQ659">
            <v>66244.72</v>
          </cell>
          <cell r="BR659">
            <v>0</v>
          </cell>
          <cell r="BV659">
            <v>0</v>
          </cell>
          <cell r="BY659">
            <v>0</v>
          </cell>
          <cell r="BZ659">
            <v>0</v>
          </cell>
          <cell r="CE659">
            <v>0</v>
          </cell>
          <cell r="CF659">
            <v>0</v>
          </cell>
          <cell r="CG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F659">
            <v>0</v>
          </cell>
          <cell r="DG659">
            <v>0</v>
          </cell>
          <cell r="DK659">
            <v>0</v>
          </cell>
          <cell r="DV659">
            <v>0</v>
          </cell>
          <cell r="DW659">
            <v>0</v>
          </cell>
          <cell r="EA659">
            <v>0</v>
          </cell>
          <cell r="ED659">
            <v>0</v>
          </cell>
          <cell r="EG659">
            <v>0</v>
          </cell>
          <cell r="ER659">
            <v>210002770.45000002</v>
          </cell>
        </row>
        <row r="747">
          <cell r="EO747">
            <v>0</v>
          </cell>
        </row>
        <row r="751">
          <cell r="ER751">
            <v>149147111.40000001</v>
          </cell>
        </row>
        <row r="752">
          <cell r="Z752">
            <v>0</v>
          </cell>
          <cell r="AC752">
            <v>28998</v>
          </cell>
          <cell r="AF752">
            <v>0</v>
          </cell>
          <cell r="AL752">
            <v>0</v>
          </cell>
          <cell r="AN752">
            <v>0</v>
          </cell>
          <cell r="AO752">
            <v>0</v>
          </cell>
          <cell r="AU752">
            <v>0</v>
          </cell>
          <cell r="AW752">
            <v>0</v>
          </cell>
          <cell r="AY752">
            <v>0</v>
          </cell>
          <cell r="AZ752">
            <v>0</v>
          </cell>
          <cell r="BD752">
            <v>0</v>
          </cell>
          <cell r="BE752">
            <v>0</v>
          </cell>
          <cell r="BM752">
            <v>0</v>
          </cell>
          <cell r="BN752">
            <v>0</v>
          </cell>
          <cell r="BR752">
            <v>0</v>
          </cell>
          <cell r="BV752">
            <v>0</v>
          </cell>
          <cell r="CE752">
            <v>0</v>
          </cell>
          <cell r="CR752">
            <v>0</v>
          </cell>
          <cell r="CT752">
            <v>143349138.42000002</v>
          </cell>
          <cell r="DB752">
            <v>0</v>
          </cell>
          <cell r="DD752">
            <v>0</v>
          </cell>
          <cell r="DF752">
            <v>0</v>
          </cell>
          <cell r="DK752">
            <v>0</v>
          </cell>
          <cell r="DV752">
            <v>0</v>
          </cell>
          <cell r="DW752">
            <v>0</v>
          </cell>
          <cell r="EA752">
            <v>0</v>
          </cell>
          <cell r="ED752">
            <v>0</v>
          </cell>
          <cell r="EG752">
            <v>0</v>
          </cell>
          <cell r="ER752">
            <v>143378136.42000002</v>
          </cell>
        </row>
        <row r="844">
          <cell r="ER844">
            <v>255540.91000000015</v>
          </cell>
        </row>
        <row r="845">
          <cell r="Z845">
            <v>0</v>
          </cell>
          <cell r="AC845">
            <v>0</v>
          </cell>
          <cell r="AF845">
            <v>0</v>
          </cell>
          <cell r="AL845">
            <v>0</v>
          </cell>
          <cell r="AW845">
            <v>0</v>
          </cell>
          <cell r="BD845">
            <v>0</v>
          </cell>
          <cell r="BN845">
            <v>0</v>
          </cell>
          <cell r="CT845">
            <v>0</v>
          </cell>
          <cell r="DB845">
            <v>0</v>
          </cell>
          <cell r="DK845">
            <v>0</v>
          </cell>
          <cell r="DV845">
            <v>0</v>
          </cell>
          <cell r="DW845">
            <v>0</v>
          </cell>
          <cell r="EA845">
            <v>0</v>
          </cell>
          <cell r="ED845">
            <v>0</v>
          </cell>
          <cell r="EG845">
            <v>0</v>
          </cell>
          <cell r="ER845">
            <v>0</v>
          </cell>
        </row>
        <row r="938">
          <cell r="Z938">
            <v>0</v>
          </cell>
          <cell r="AC938">
            <v>0</v>
          </cell>
          <cell r="AF938">
            <v>0</v>
          </cell>
          <cell r="AL938">
            <v>0</v>
          </cell>
          <cell r="AW938">
            <v>0</v>
          </cell>
          <cell r="BD938">
            <v>0</v>
          </cell>
          <cell r="BN938">
            <v>0</v>
          </cell>
          <cell r="CT938">
            <v>0</v>
          </cell>
          <cell r="DB938">
            <v>0</v>
          </cell>
          <cell r="DK938">
            <v>0</v>
          </cell>
          <cell r="DV938">
            <v>0</v>
          </cell>
          <cell r="DW938">
            <v>0</v>
          </cell>
          <cell r="EA938">
            <v>0</v>
          </cell>
          <cell r="ED938">
            <v>0</v>
          </cell>
          <cell r="EG938">
            <v>0</v>
          </cell>
        </row>
        <row r="1031">
          <cell r="Z1031">
            <v>0</v>
          </cell>
          <cell r="AC1031">
            <v>0</v>
          </cell>
          <cell r="AF1031">
            <v>0</v>
          </cell>
          <cell r="AW1031">
            <v>0</v>
          </cell>
          <cell r="BD1031">
            <v>0</v>
          </cell>
          <cell r="BN1031">
            <v>0</v>
          </cell>
          <cell r="CT1031">
            <v>0</v>
          </cell>
          <cell r="DB1031">
            <v>0</v>
          </cell>
          <cell r="DK1031">
            <v>0</v>
          </cell>
          <cell r="DV1031">
            <v>0</v>
          </cell>
          <cell r="DW1031">
            <v>0</v>
          </cell>
          <cell r="EA1031">
            <v>0</v>
          </cell>
          <cell r="ED1031">
            <v>0</v>
          </cell>
          <cell r="EG1031">
            <v>0</v>
          </cell>
        </row>
        <row r="1124">
          <cell r="Z1124">
            <v>0</v>
          </cell>
          <cell r="AC1124">
            <v>0</v>
          </cell>
          <cell r="AF1124">
            <v>0</v>
          </cell>
          <cell r="AL1124">
            <v>0</v>
          </cell>
          <cell r="AW1124">
            <v>0</v>
          </cell>
          <cell r="BD1124">
            <v>0</v>
          </cell>
          <cell r="BN1124">
            <v>0</v>
          </cell>
          <cell r="CT1124">
            <v>0</v>
          </cell>
          <cell r="DB1124">
            <v>0</v>
          </cell>
          <cell r="DK1124">
            <v>0</v>
          </cell>
          <cell r="DV1124">
            <v>0</v>
          </cell>
          <cell r="DW1124">
            <v>0</v>
          </cell>
          <cell r="EA1124">
            <v>0</v>
          </cell>
          <cell r="ED1124">
            <v>0</v>
          </cell>
          <cell r="EG1124">
            <v>0</v>
          </cell>
        </row>
        <row r="1217">
          <cell r="Z1217">
            <v>0</v>
          </cell>
          <cell r="AC1217">
            <v>0</v>
          </cell>
          <cell r="AF1217">
            <v>0</v>
          </cell>
          <cell r="AL1217">
            <v>0</v>
          </cell>
          <cell r="AW1217">
            <v>0</v>
          </cell>
          <cell r="BD1217">
            <v>0</v>
          </cell>
          <cell r="BN1217">
            <v>0</v>
          </cell>
          <cell r="CT1217">
            <v>0</v>
          </cell>
          <cell r="DB1217">
            <v>0</v>
          </cell>
          <cell r="DK1217">
            <v>0</v>
          </cell>
          <cell r="DV1217">
            <v>0</v>
          </cell>
          <cell r="DW1217">
            <v>0</v>
          </cell>
          <cell r="ED1217">
            <v>0</v>
          </cell>
          <cell r="EG1217">
            <v>0</v>
          </cell>
        </row>
        <row r="2519">
          <cell r="ER2519">
            <v>353380906.87000006</v>
          </cell>
        </row>
      </sheetData>
      <sheetData sheetId="21">
        <row r="565">
          <cell r="ER565">
            <v>61060579</v>
          </cell>
        </row>
        <row r="573">
          <cell r="EM573">
            <v>0</v>
          </cell>
          <cell r="EO573">
            <v>0</v>
          </cell>
        </row>
        <row r="574">
          <cell r="EM574">
            <v>0</v>
          </cell>
          <cell r="EO574">
            <v>0</v>
          </cell>
        </row>
        <row r="578">
          <cell r="EM578">
            <v>43260</v>
          </cell>
          <cell r="EO578">
            <v>0</v>
          </cell>
        </row>
        <row r="579">
          <cell r="EM579">
            <v>43260</v>
          </cell>
          <cell r="EO579">
            <v>0</v>
          </cell>
        </row>
        <row r="583">
          <cell r="EM583">
            <v>0</v>
          </cell>
          <cell r="EO583">
            <v>0</v>
          </cell>
        </row>
        <row r="584">
          <cell r="EM584">
            <v>0</v>
          </cell>
          <cell r="EO584">
            <v>0</v>
          </cell>
        </row>
        <row r="588">
          <cell r="EM588">
            <v>62420</v>
          </cell>
          <cell r="EO588">
            <v>0</v>
          </cell>
        </row>
        <row r="589">
          <cell r="EM589">
            <v>16383</v>
          </cell>
          <cell r="EO589">
            <v>0</v>
          </cell>
        </row>
        <row r="593">
          <cell r="EM593">
            <v>36860</v>
          </cell>
          <cell r="EO593">
            <v>0</v>
          </cell>
        </row>
        <row r="594">
          <cell r="EM594">
            <v>0</v>
          </cell>
          <cell r="EO594">
            <v>0</v>
          </cell>
        </row>
        <row r="598">
          <cell r="EM598">
            <v>35860</v>
          </cell>
          <cell r="EO598">
            <v>0</v>
          </cell>
        </row>
        <row r="599">
          <cell r="EM599">
            <v>0</v>
          </cell>
          <cell r="EO599">
            <v>0</v>
          </cell>
        </row>
        <row r="603">
          <cell r="EM603">
            <v>35860</v>
          </cell>
          <cell r="EO603">
            <v>0</v>
          </cell>
        </row>
        <row r="604">
          <cell r="EM604">
            <v>35860</v>
          </cell>
          <cell r="EO604">
            <v>0</v>
          </cell>
        </row>
        <row r="608">
          <cell r="EM608">
            <v>148460</v>
          </cell>
          <cell r="EO608">
            <v>0</v>
          </cell>
        </row>
        <row r="609">
          <cell r="EM609">
            <v>80258.2</v>
          </cell>
          <cell r="EO609">
            <v>0</v>
          </cell>
        </row>
        <row r="613">
          <cell r="EM613">
            <v>166820</v>
          </cell>
          <cell r="EO613">
            <v>0</v>
          </cell>
        </row>
        <row r="614">
          <cell r="EM614">
            <v>166820</v>
          </cell>
          <cell r="EO614">
            <v>0</v>
          </cell>
        </row>
        <row r="618">
          <cell r="EM618">
            <v>137680</v>
          </cell>
          <cell r="EO618">
            <v>0</v>
          </cell>
        </row>
        <row r="619">
          <cell r="EM619">
            <v>116664</v>
          </cell>
          <cell r="EO619">
            <v>0</v>
          </cell>
        </row>
        <row r="623">
          <cell r="EM623">
            <v>121820</v>
          </cell>
          <cell r="EO623">
            <v>0</v>
          </cell>
        </row>
        <row r="624">
          <cell r="EM624">
            <v>54972</v>
          </cell>
          <cell r="EO624">
            <v>0</v>
          </cell>
        </row>
        <row r="628">
          <cell r="EM628">
            <v>126460</v>
          </cell>
          <cell r="EO628">
            <v>0</v>
          </cell>
        </row>
        <row r="629">
          <cell r="EM629">
            <v>0</v>
          </cell>
          <cell r="EO629">
            <v>0</v>
          </cell>
        </row>
        <row r="633">
          <cell r="EM633">
            <v>194180</v>
          </cell>
          <cell r="EO633">
            <v>0</v>
          </cell>
        </row>
        <row r="634">
          <cell r="EM634">
            <v>194180</v>
          </cell>
          <cell r="EO634">
            <v>0</v>
          </cell>
        </row>
        <row r="638">
          <cell r="EM638">
            <v>181180</v>
          </cell>
          <cell r="EO638">
            <v>0</v>
          </cell>
        </row>
        <row r="639">
          <cell r="EM639">
            <v>177113</v>
          </cell>
          <cell r="EO639">
            <v>0</v>
          </cell>
        </row>
        <row r="643">
          <cell r="EM643">
            <v>118460</v>
          </cell>
          <cell r="EO643">
            <v>0</v>
          </cell>
        </row>
        <row r="644">
          <cell r="EM644">
            <v>118460</v>
          </cell>
          <cell r="EO644">
            <v>0</v>
          </cell>
        </row>
        <row r="648">
          <cell r="EM648">
            <v>148180</v>
          </cell>
          <cell r="EO648">
            <v>0</v>
          </cell>
        </row>
        <row r="649">
          <cell r="EM649">
            <v>148180</v>
          </cell>
          <cell r="EO649">
            <v>0</v>
          </cell>
        </row>
        <row r="666">
          <cell r="EM666">
            <v>0</v>
          </cell>
          <cell r="EO666">
            <v>0</v>
          </cell>
        </row>
        <row r="667">
          <cell r="EM667">
            <v>0</v>
          </cell>
          <cell r="EO667">
            <v>0</v>
          </cell>
        </row>
        <row r="671">
          <cell r="EM671">
            <v>0</v>
          </cell>
          <cell r="EO671">
            <v>0</v>
          </cell>
        </row>
        <row r="672">
          <cell r="EM672">
            <v>0</v>
          </cell>
          <cell r="EO672">
            <v>0</v>
          </cell>
        </row>
        <row r="676">
          <cell r="EM676">
            <v>0</v>
          </cell>
          <cell r="EO676">
            <v>0</v>
          </cell>
        </row>
        <row r="677">
          <cell r="EM677">
            <v>0</v>
          </cell>
          <cell r="EO677">
            <v>0</v>
          </cell>
        </row>
        <row r="681">
          <cell r="EM681">
            <v>0</v>
          </cell>
          <cell r="EO681">
            <v>0</v>
          </cell>
        </row>
        <row r="682">
          <cell r="EM682">
            <v>0</v>
          </cell>
          <cell r="EO682">
            <v>0</v>
          </cell>
        </row>
        <row r="686">
          <cell r="EM686">
            <v>0</v>
          </cell>
          <cell r="EO686">
            <v>0</v>
          </cell>
        </row>
        <row r="687">
          <cell r="EM687">
            <v>0</v>
          </cell>
          <cell r="EO687">
            <v>0</v>
          </cell>
        </row>
        <row r="691">
          <cell r="EM691">
            <v>0</v>
          </cell>
          <cell r="EO691">
            <v>0</v>
          </cell>
        </row>
        <row r="692">
          <cell r="EM692">
            <v>0</v>
          </cell>
          <cell r="EO692">
            <v>0</v>
          </cell>
        </row>
        <row r="696">
          <cell r="EM696">
            <v>0</v>
          </cell>
          <cell r="EO696">
            <v>0</v>
          </cell>
        </row>
        <row r="697">
          <cell r="EM697">
            <v>0</v>
          </cell>
          <cell r="EO697">
            <v>0</v>
          </cell>
        </row>
        <row r="701">
          <cell r="EM701">
            <v>0</v>
          </cell>
          <cell r="EO701">
            <v>0</v>
          </cell>
        </row>
        <row r="702">
          <cell r="EM702">
            <v>0</v>
          </cell>
          <cell r="EO702">
            <v>0</v>
          </cell>
        </row>
        <row r="706">
          <cell r="EM706">
            <v>0</v>
          </cell>
          <cell r="EO706">
            <v>0</v>
          </cell>
        </row>
        <row r="707">
          <cell r="EM707">
            <v>0</v>
          </cell>
          <cell r="EO707">
            <v>0</v>
          </cell>
        </row>
        <row r="711">
          <cell r="EM711">
            <v>2620758</v>
          </cell>
          <cell r="EO711">
            <v>0</v>
          </cell>
        </row>
        <row r="712">
          <cell r="EM712">
            <v>2620758</v>
          </cell>
          <cell r="EO712">
            <v>0</v>
          </cell>
        </row>
        <row r="716">
          <cell r="EM716">
            <v>0</v>
          </cell>
          <cell r="EO716">
            <v>0</v>
          </cell>
        </row>
        <row r="717">
          <cell r="EM717">
            <v>0</v>
          </cell>
          <cell r="EO717">
            <v>0</v>
          </cell>
        </row>
        <row r="721">
          <cell r="EM721">
            <v>0</v>
          </cell>
          <cell r="EO721">
            <v>0</v>
          </cell>
        </row>
        <row r="722">
          <cell r="EM722">
            <v>0</v>
          </cell>
          <cell r="EO722">
            <v>0</v>
          </cell>
        </row>
        <row r="726">
          <cell r="EM726">
            <v>56882321</v>
          </cell>
          <cell r="EO726">
            <v>0</v>
          </cell>
        </row>
        <row r="727">
          <cell r="EM727">
            <v>56882321</v>
          </cell>
          <cell r="EO727">
            <v>0</v>
          </cell>
        </row>
        <row r="731">
          <cell r="EM731">
            <v>0</v>
          </cell>
          <cell r="EO731">
            <v>0</v>
          </cell>
        </row>
        <row r="732">
          <cell r="EM732">
            <v>0</v>
          </cell>
          <cell r="EO732">
            <v>0</v>
          </cell>
        </row>
        <row r="736">
          <cell r="EM736">
            <v>0</v>
          </cell>
          <cell r="EO736">
            <v>0</v>
          </cell>
        </row>
        <row r="737">
          <cell r="EM737">
            <v>0</v>
          </cell>
          <cell r="EO737">
            <v>0</v>
          </cell>
        </row>
        <row r="741">
          <cell r="EM741">
            <v>0</v>
          </cell>
          <cell r="EO741">
            <v>0</v>
          </cell>
        </row>
        <row r="742">
          <cell r="EM742">
            <v>0</v>
          </cell>
          <cell r="EO742">
            <v>0</v>
          </cell>
        </row>
        <row r="746">
          <cell r="EM746">
            <v>0</v>
          </cell>
          <cell r="EO746">
            <v>0</v>
          </cell>
        </row>
        <row r="747">
          <cell r="EM747">
            <v>0</v>
          </cell>
        </row>
        <row r="759">
          <cell r="EM759">
            <v>0</v>
          </cell>
          <cell r="EO759">
            <v>0</v>
          </cell>
        </row>
        <row r="760">
          <cell r="EM760">
            <v>0</v>
          </cell>
          <cell r="EO760">
            <v>0</v>
          </cell>
        </row>
        <row r="764">
          <cell r="EM764">
            <v>0</v>
          </cell>
          <cell r="EO764">
            <v>0</v>
          </cell>
        </row>
        <row r="765">
          <cell r="EM765">
            <v>0</v>
          </cell>
          <cell r="EO765">
            <v>0</v>
          </cell>
        </row>
        <row r="769">
          <cell r="EM769">
            <v>0</v>
          </cell>
          <cell r="EO769">
            <v>0</v>
          </cell>
        </row>
        <row r="770">
          <cell r="EM770">
            <v>0</v>
          </cell>
          <cell r="EO770">
            <v>0</v>
          </cell>
        </row>
        <row r="774">
          <cell r="EM774">
            <v>0</v>
          </cell>
          <cell r="EO774">
            <v>0</v>
          </cell>
        </row>
        <row r="775">
          <cell r="EM775">
            <v>0</v>
          </cell>
          <cell r="EO775">
            <v>0</v>
          </cell>
        </row>
        <row r="779">
          <cell r="EM779">
            <v>0</v>
          </cell>
          <cell r="EO779">
            <v>0</v>
          </cell>
        </row>
        <row r="780">
          <cell r="EM780">
            <v>0</v>
          </cell>
          <cell r="EO780">
            <v>0</v>
          </cell>
        </row>
        <row r="784">
          <cell r="EM784">
            <v>0</v>
          </cell>
          <cell r="EO784">
            <v>0</v>
          </cell>
        </row>
        <row r="785">
          <cell r="EM785">
            <v>0</v>
          </cell>
          <cell r="EO785">
            <v>0</v>
          </cell>
        </row>
        <row r="789">
          <cell r="EM789">
            <v>0</v>
          </cell>
          <cell r="EO789">
            <v>0</v>
          </cell>
        </row>
        <row r="790">
          <cell r="EM790">
            <v>0</v>
          </cell>
          <cell r="EO790">
            <v>0</v>
          </cell>
        </row>
        <row r="794">
          <cell r="EM794">
            <v>0</v>
          </cell>
          <cell r="EO794">
            <v>0</v>
          </cell>
        </row>
        <row r="795">
          <cell r="EM795">
            <v>0</v>
          </cell>
          <cell r="EO795">
            <v>0</v>
          </cell>
        </row>
        <row r="799">
          <cell r="EM799">
            <v>0</v>
          </cell>
          <cell r="EO799">
            <v>0</v>
          </cell>
        </row>
        <row r="800">
          <cell r="EM800">
            <v>0</v>
          </cell>
          <cell r="EO800">
            <v>0</v>
          </cell>
        </row>
        <row r="804">
          <cell r="EM804">
            <v>0</v>
          </cell>
          <cell r="EO804">
            <v>0</v>
          </cell>
        </row>
        <row r="805">
          <cell r="EM805">
            <v>0</v>
          </cell>
          <cell r="EO805">
            <v>0</v>
          </cell>
        </row>
        <row r="809">
          <cell r="EM809">
            <v>0</v>
          </cell>
          <cell r="EO809">
            <v>0</v>
          </cell>
        </row>
        <row r="810">
          <cell r="EM810">
            <v>0</v>
          </cell>
          <cell r="EO810">
            <v>0</v>
          </cell>
        </row>
        <row r="814">
          <cell r="EM814">
            <v>0</v>
          </cell>
          <cell r="EO814">
            <v>0</v>
          </cell>
        </row>
        <row r="815">
          <cell r="EM815">
            <v>0</v>
          </cell>
          <cell r="EO815">
            <v>0</v>
          </cell>
        </row>
        <row r="819">
          <cell r="EM819">
            <v>0</v>
          </cell>
          <cell r="EO819">
            <v>0</v>
          </cell>
        </row>
        <row r="820">
          <cell r="EM820">
            <v>0</v>
          </cell>
          <cell r="EO820">
            <v>0</v>
          </cell>
        </row>
        <row r="824">
          <cell r="EM824">
            <v>0</v>
          </cell>
          <cell r="EO824">
            <v>0</v>
          </cell>
        </row>
        <row r="825">
          <cell r="EM825">
            <v>0</v>
          </cell>
          <cell r="EO825">
            <v>0</v>
          </cell>
        </row>
        <row r="829">
          <cell r="EM829">
            <v>0</v>
          </cell>
          <cell r="EO829">
            <v>0</v>
          </cell>
        </row>
        <row r="830">
          <cell r="EM830">
            <v>0</v>
          </cell>
          <cell r="EO830">
            <v>0</v>
          </cell>
        </row>
        <row r="834">
          <cell r="EM834">
            <v>0</v>
          </cell>
          <cell r="EO834">
            <v>0</v>
          </cell>
        </row>
        <row r="835">
          <cell r="EM835">
            <v>0</v>
          </cell>
          <cell r="EO835">
            <v>0</v>
          </cell>
        </row>
        <row r="839">
          <cell r="EM839">
            <v>0</v>
          </cell>
          <cell r="EO839">
            <v>0</v>
          </cell>
        </row>
        <row r="840">
          <cell r="EM840">
            <v>0</v>
          </cell>
          <cell r="EO840">
            <v>0</v>
          </cell>
        </row>
      </sheetData>
      <sheetData sheetId="22">
        <row r="100">
          <cell r="ER100">
            <v>329892716.77000004</v>
          </cell>
        </row>
        <row r="102">
          <cell r="ER102">
            <v>37167039.100000024</v>
          </cell>
        </row>
        <row r="566">
          <cell r="ER566">
            <v>292725677.67000002</v>
          </cell>
        </row>
        <row r="573">
          <cell r="EM573">
            <v>0</v>
          </cell>
          <cell r="EO573">
            <v>0</v>
          </cell>
        </row>
        <row r="574">
          <cell r="EM574">
            <v>0</v>
          </cell>
          <cell r="EO574">
            <v>0</v>
          </cell>
        </row>
        <row r="578">
          <cell r="EM578">
            <v>6405761.4900000002</v>
          </cell>
          <cell r="EO578">
            <v>0</v>
          </cell>
        </row>
        <row r="579">
          <cell r="EM579">
            <v>6405761.4900000002</v>
          </cell>
          <cell r="EO579">
            <v>0</v>
          </cell>
        </row>
        <row r="583">
          <cell r="EM583">
            <v>0</v>
          </cell>
          <cell r="EO583">
            <v>0</v>
          </cell>
        </row>
        <row r="584">
          <cell r="EM584">
            <v>0</v>
          </cell>
          <cell r="EO584">
            <v>0</v>
          </cell>
        </row>
        <row r="588">
          <cell r="EM588">
            <v>26284114.859999999</v>
          </cell>
          <cell r="EO588">
            <v>0</v>
          </cell>
        </row>
        <row r="589">
          <cell r="EM589">
            <v>24535159.629999999</v>
          </cell>
          <cell r="EO589">
            <v>0</v>
          </cell>
        </row>
        <row r="593">
          <cell r="EM593">
            <v>3630542.49</v>
          </cell>
          <cell r="EO593">
            <v>0</v>
          </cell>
        </row>
        <row r="594">
          <cell r="EM594">
            <v>3630542.49</v>
          </cell>
          <cell r="EO594">
            <v>0</v>
          </cell>
        </row>
        <row r="598">
          <cell r="EM598">
            <v>11929247.98</v>
          </cell>
          <cell r="EO598">
            <v>0</v>
          </cell>
        </row>
        <row r="599">
          <cell r="EM599">
            <v>11929247.98</v>
          </cell>
          <cell r="EO599">
            <v>0</v>
          </cell>
        </row>
        <row r="603">
          <cell r="EM603">
            <v>22311335.349999998</v>
          </cell>
          <cell r="EO603">
            <v>0</v>
          </cell>
        </row>
        <row r="604">
          <cell r="EM604">
            <v>22222596.859999999</v>
          </cell>
          <cell r="EO604">
            <v>0</v>
          </cell>
        </row>
        <row r="608">
          <cell r="EM608">
            <v>28350231.060000002</v>
          </cell>
          <cell r="EO608">
            <v>0</v>
          </cell>
        </row>
        <row r="609">
          <cell r="EM609">
            <v>28350231.060000002</v>
          </cell>
          <cell r="EO609">
            <v>0</v>
          </cell>
        </row>
        <row r="613">
          <cell r="EM613">
            <v>20984154.009999998</v>
          </cell>
          <cell r="EO613">
            <v>0</v>
          </cell>
        </row>
        <row r="614">
          <cell r="EM614">
            <v>16034796.92</v>
          </cell>
          <cell r="EO614">
            <v>0</v>
          </cell>
        </row>
        <row r="618">
          <cell r="EM618">
            <v>8971970.6500000004</v>
          </cell>
          <cell r="EO618">
            <v>0</v>
          </cell>
        </row>
        <row r="619">
          <cell r="EM619">
            <v>8971970.6500000004</v>
          </cell>
          <cell r="EO619">
            <v>0</v>
          </cell>
        </row>
        <row r="623">
          <cell r="EM623">
            <v>37073969.549999997</v>
          </cell>
          <cell r="EO623">
            <v>0</v>
          </cell>
        </row>
        <row r="624">
          <cell r="EM624">
            <v>17825336.469999999</v>
          </cell>
          <cell r="EO624">
            <v>0</v>
          </cell>
        </row>
        <row r="628">
          <cell r="EM628">
            <v>20733369.700000003</v>
          </cell>
          <cell r="EO628">
            <v>0</v>
          </cell>
        </row>
        <row r="629">
          <cell r="EM629">
            <v>15626531.24</v>
          </cell>
          <cell r="EO629">
            <v>0</v>
          </cell>
        </row>
        <row r="633">
          <cell r="EM633">
            <v>28931052.940000001</v>
          </cell>
          <cell r="EO633">
            <v>0</v>
          </cell>
        </row>
        <row r="634">
          <cell r="EM634">
            <v>28931052.470000003</v>
          </cell>
          <cell r="EO634">
            <v>0</v>
          </cell>
        </row>
        <row r="638">
          <cell r="EM638">
            <v>2160000</v>
          </cell>
          <cell r="EO638">
            <v>0</v>
          </cell>
        </row>
        <row r="639">
          <cell r="EM639">
            <v>2160000</v>
          </cell>
          <cell r="EO639">
            <v>0</v>
          </cell>
        </row>
        <row r="643">
          <cell r="EM643">
            <v>4087323.61</v>
          </cell>
          <cell r="EO643">
            <v>0</v>
          </cell>
        </row>
        <row r="644">
          <cell r="EM644">
            <v>4087323.22</v>
          </cell>
          <cell r="EO644">
            <v>0</v>
          </cell>
        </row>
        <row r="648">
          <cell r="EM648">
            <v>18140069.77</v>
          </cell>
          <cell r="EO648">
            <v>0</v>
          </cell>
        </row>
        <row r="649">
          <cell r="EM649">
            <v>18140069.77</v>
          </cell>
          <cell r="EO649">
            <v>0</v>
          </cell>
        </row>
        <row r="653">
          <cell r="EM653">
            <v>0</v>
          </cell>
          <cell r="EO653">
            <v>0</v>
          </cell>
        </row>
        <row r="654">
          <cell r="EM654">
            <v>0</v>
          </cell>
          <cell r="EO654">
            <v>0</v>
          </cell>
        </row>
        <row r="666">
          <cell r="EM666">
            <v>0</v>
          </cell>
          <cell r="EO666">
            <v>0</v>
          </cell>
        </row>
        <row r="667">
          <cell r="EM667">
            <v>0</v>
          </cell>
          <cell r="EO667">
            <v>0</v>
          </cell>
        </row>
        <row r="671">
          <cell r="EM671">
            <v>0</v>
          </cell>
          <cell r="EO671">
            <v>0</v>
          </cell>
        </row>
        <row r="672">
          <cell r="EM672">
            <v>0</v>
          </cell>
          <cell r="EO672">
            <v>0</v>
          </cell>
        </row>
        <row r="676">
          <cell r="EM676">
            <v>0</v>
          </cell>
          <cell r="EO676">
            <v>0</v>
          </cell>
        </row>
        <row r="677">
          <cell r="EM677">
            <v>0</v>
          </cell>
          <cell r="EO677">
            <v>0</v>
          </cell>
        </row>
        <row r="681">
          <cell r="EM681">
            <v>0</v>
          </cell>
          <cell r="EO681">
            <v>0</v>
          </cell>
        </row>
        <row r="682">
          <cell r="EM682">
            <v>0</v>
          </cell>
          <cell r="EO682">
            <v>0</v>
          </cell>
        </row>
        <row r="686">
          <cell r="EM686">
            <v>0</v>
          </cell>
          <cell r="EO686">
            <v>0</v>
          </cell>
        </row>
        <row r="687">
          <cell r="EM687">
            <v>0</v>
          </cell>
          <cell r="EO687">
            <v>0</v>
          </cell>
        </row>
        <row r="691">
          <cell r="EM691">
            <v>0</v>
          </cell>
          <cell r="EO691">
            <v>0</v>
          </cell>
        </row>
        <row r="692">
          <cell r="EM692">
            <v>0</v>
          </cell>
          <cell r="EO692">
            <v>0</v>
          </cell>
        </row>
        <row r="696">
          <cell r="EM696">
            <v>0</v>
          </cell>
          <cell r="EO696">
            <v>0</v>
          </cell>
        </row>
        <row r="697">
          <cell r="EM697">
            <v>0</v>
          </cell>
          <cell r="EO697">
            <v>0</v>
          </cell>
        </row>
        <row r="701">
          <cell r="EM701">
            <v>0</v>
          </cell>
          <cell r="EO701">
            <v>0</v>
          </cell>
        </row>
        <row r="702">
          <cell r="EM702">
            <v>0</v>
          </cell>
          <cell r="EO702">
            <v>0</v>
          </cell>
        </row>
        <row r="706">
          <cell r="EM706">
            <v>0</v>
          </cell>
          <cell r="EO706">
            <v>0</v>
          </cell>
        </row>
        <row r="707">
          <cell r="EM707">
            <v>0</v>
          </cell>
          <cell r="EO707">
            <v>0</v>
          </cell>
        </row>
        <row r="711">
          <cell r="EM711">
            <v>0</v>
          </cell>
          <cell r="EO711">
            <v>0</v>
          </cell>
        </row>
        <row r="712">
          <cell r="EM712">
            <v>0</v>
          </cell>
          <cell r="EO712">
            <v>0</v>
          </cell>
        </row>
        <row r="716">
          <cell r="EM716">
            <v>0</v>
          </cell>
          <cell r="EO716">
            <v>0</v>
          </cell>
        </row>
        <row r="717">
          <cell r="EM717">
            <v>0</v>
          </cell>
          <cell r="EO717">
            <v>0</v>
          </cell>
        </row>
        <row r="721">
          <cell r="EM721">
            <v>87301206.480000004</v>
          </cell>
          <cell r="EO721">
            <v>0</v>
          </cell>
        </row>
        <row r="722">
          <cell r="EM722">
            <v>81532231.5</v>
          </cell>
          <cell r="EO722">
            <v>0</v>
          </cell>
        </row>
        <row r="726">
          <cell r="EM726">
            <v>2342825.92</v>
          </cell>
          <cell r="EO726">
            <v>0</v>
          </cell>
        </row>
        <row r="727">
          <cell r="EM727">
            <v>2342825.92</v>
          </cell>
          <cell r="EO727">
            <v>0</v>
          </cell>
        </row>
        <row r="731">
          <cell r="EM731">
            <v>0</v>
          </cell>
          <cell r="EO731">
            <v>0</v>
          </cell>
        </row>
        <row r="732">
          <cell r="EM732">
            <v>0</v>
          </cell>
          <cell r="EO732">
            <v>0</v>
          </cell>
        </row>
        <row r="736">
          <cell r="EM736">
            <v>0</v>
          </cell>
          <cell r="EO736">
            <v>0</v>
          </cell>
        </row>
        <row r="737">
          <cell r="EM737">
            <v>0</v>
          </cell>
          <cell r="EO737">
            <v>0</v>
          </cell>
        </row>
        <row r="741">
          <cell r="EM741">
            <v>0</v>
          </cell>
          <cell r="EO741">
            <v>0</v>
          </cell>
        </row>
        <row r="742">
          <cell r="EM742">
            <v>0</v>
          </cell>
          <cell r="EO742">
            <v>0</v>
          </cell>
        </row>
        <row r="746">
          <cell r="EM746">
            <v>0</v>
          </cell>
          <cell r="EO746">
            <v>0</v>
          </cell>
        </row>
        <row r="747">
          <cell r="EM747">
            <v>0</v>
          </cell>
          <cell r="EO747">
            <v>0</v>
          </cell>
        </row>
        <row r="759">
          <cell r="EM759">
            <v>0</v>
          </cell>
          <cell r="EO759">
            <v>0</v>
          </cell>
        </row>
        <row r="760">
          <cell r="EM760">
            <v>0</v>
          </cell>
          <cell r="EO760">
            <v>0</v>
          </cell>
        </row>
        <row r="764">
          <cell r="EM764">
            <v>0</v>
          </cell>
          <cell r="EO764">
            <v>0</v>
          </cell>
        </row>
        <row r="765">
          <cell r="EM765">
            <v>0</v>
          </cell>
          <cell r="EO765">
            <v>0</v>
          </cell>
        </row>
        <row r="769">
          <cell r="EM769">
            <v>0</v>
          </cell>
          <cell r="EO769">
            <v>0</v>
          </cell>
        </row>
        <row r="770">
          <cell r="EM770">
            <v>0</v>
          </cell>
          <cell r="EO770">
            <v>0</v>
          </cell>
        </row>
        <row r="774">
          <cell r="EM774">
            <v>0</v>
          </cell>
          <cell r="EO774">
            <v>0</v>
          </cell>
        </row>
        <row r="775">
          <cell r="EM775">
            <v>0</v>
          </cell>
          <cell r="EO775">
            <v>0</v>
          </cell>
        </row>
        <row r="779">
          <cell r="EM779">
            <v>0</v>
          </cell>
          <cell r="EO779">
            <v>0</v>
          </cell>
        </row>
        <row r="780">
          <cell r="EM780">
            <v>0</v>
          </cell>
          <cell r="EO780">
            <v>0</v>
          </cell>
        </row>
        <row r="784">
          <cell r="EM784">
            <v>122168.26999999955</v>
          </cell>
          <cell r="EO784">
            <v>0</v>
          </cell>
        </row>
        <row r="785">
          <cell r="EM785">
            <v>0</v>
          </cell>
          <cell r="EO785">
            <v>0</v>
          </cell>
        </row>
        <row r="789">
          <cell r="EM789">
            <v>13886.35000000149</v>
          </cell>
          <cell r="EO789">
            <v>0</v>
          </cell>
        </row>
        <row r="790">
          <cell r="EM790">
            <v>0</v>
          </cell>
          <cell r="EO790">
            <v>0</v>
          </cell>
        </row>
        <row r="794">
          <cell r="EM794">
            <v>0</v>
          </cell>
          <cell r="EO794">
            <v>0</v>
          </cell>
        </row>
        <row r="795">
          <cell r="EM795">
            <v>0</v>
          </cell>
          <cell r="EO795">
            <v>0</v>
          </cell>
        </row>
        <row r="799">
          <cell r="EM799">
            <v>0</v>
          </cell>
          <cell r="EO799">
            <v>0</v>
          </cell>
        </row>
        <row r="800">
          <cell r="EM800">
            <v>0</v>
          </cell>
          <cell r="EO800">
            <v>0</v>
          </cell>
        </row>
        <row r="804">
          <cell r="EM804">
            <v>2562.0099999979138</v>
          </cell>
          <cell r="EO804">
            <v>0</v>
          </cell>
        </row>
        <row r="805">
          <cell r="EM805">
            <v>0</v>
          </cell>
          <cell r="EO805">
            <v>0</v>
          </cell>
        </row>
        <row r="809">
          <cell r="EM809">
            <v>116924.28000000119</v>
          </cell>
          <cell r="EO809">
            <v>0</v>
          </cell>
        </row>
        <row r="810">
          <cell r="EM810">
            <v>0</v>
          </cell>
          <cell r="EO810">
            <v>0</v>
          </cell>
        </row>
        <row r="814">
          <cell r="EM814">
            <v>0</v>
          </cell>
          <cell r="EO814">
            <v>0</v>
          </cell>
        </row>
        <row r="815">
          <cell r="EM815">
            <v>0</v>
          </cell>
          <cell r="EO815">
            <v>0</v>
          </cell>
        </row>
        <row r="819">
          <cell r="EM819">
            <v>0</v>
          </cell>
          <cell r="EO819">
            <v>0</v>
          </cell>
        </row>
        <row r="820">
          <cell r="EM820">
            <v>0</v>
          </cell>
          <cell r="EO820">
            <v>0</v>
          </cell>
        </row>
        <row r="824">
          <cell r="EM824">
            <v>0</v>
          </cell>
          <cell r="EO824">
            <v>0</v>
          </cell>
        </row>
        <row r="825">
          <cell r="EM825">
            <v>0</v>
          </cell>
          <cell r="EO825">
            <v>0</v>
          </cell>
        </row>
        <row r="829">
          <cell r="EM829">
            <v>0</v>
          </cell>
          <cell r="EO829">
            <v>0</v>
          </cell>
        </row>
        <row r="830">
          <cell r="EM830">
            <v>0</v>
          </cell>
          <cell r="EO830">
            <v>0</v>
          </cell>
        </row>
        <row r="834">
          <cell r="EM834">
            <v>0</v>
          </cell>
          <cell r="EO834">
            <v>0</v>
          </cell>
        </row>
        <row r="835">
          <cell r="EM835">
            <v>0</v>
          </cell>
          <cell r="EO835">
            <v>0</v>
          </cell>
        </row>
        <row r="839">
          <cell r="EM839">
            <v>0</v>
          </cell>
          <cell r="EO839">
            <v>0</v>
          </cell>
        </row>
        <row r="840">
          <cell r="EM840">
            <v>0</v>
          </cell>
          <cell r="EO840">
            <v>0</v>
          </cell>
        </row>
        <row r="2518">
          <cell r="ER2518">
            <v>329892716.77000004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1">
          <cell r="D31">
            <v>423417756.92999983</v>
          </cell>
          <cell r="G31">
            <v>384186260.24000001</v>
          </cell>
          <cell r="J31">
            <v>39231496.689999811</v>
          </cell>
        </row>
        <row r="40">
          <cell r="B40">
            <v>0</v>
          </cell>
          <cell r="C40">
            <v>0</v>
          </cell>
          <cell r="E40">
            <v>0</v>
          </cell>
          <cell r="F40">
            <v>0</v>
          </cell>
        </row>
        <row r="45">
          <cell r="B45">
            <v>0</v>
          </cell>
          <cell r="C45">
            <v>0</v>
          </cell>
          <cell r="E45">
            <v>0</v>
          </cell>
          <cell r="F45">
            <v>0</v>
          </cell>
        </row>
        <row r="48">
          <cell r="B48">
            <v>0</v>
          </cell>
          <cell r="E48">
            <v>0</v>
          </cell>
          <cell r="F48">
            <v>0</v>
          </cell>
        </row>
        <row r="49">
          <cell r="B49">
            <v>0</v>
          </cell>
          <cell r="E49">
            <v>0</v>
          </cell>
          <cell r="F49">
            <v>0</v>
          </cell>
        </row>
        <row r="50">
          <cell r="B50">
            <v>0</v>
          </cell>
          <cell r="C50">
            <v>0</v>
          </cell>
          <cell r="E50">
            <v>0</v>
          </cell>
          <cell r="F50">
            <v>0</v>
          </cell>
        </row>
        <row r="51">
          <cell r="B51">
            <v>0</v>
          </cell>
          <cell r="E51">
            <v>0</v>
          </cell>
          <cell r="F51">
            <v>0</v>
          </cell>
        </row>
        <row r="52">
          <cell r="B52">
            <v>0</v>
          </cell>
          <cell r="E52">
            <v>0</v>
          </cell>
          <cell r="F52">
            <v>0</v>
          </cell>
        </row>
        <row r="69">
          <cell r="B69">
            <v>32464461.159999803</v>
          </cell>
          <cell r="C69">
            <v>0</v>
          </cell>
          <cell r="E69">
            <v>30805353.369999997</v>
          </cell>
          <cell r="F69">
            <v>0</v>
          </cell>
        </row>
        <row r="71">
          <cell r="B71">
            <v>0</v>
          </cell>
          <cell r="C71">
            <v>0</v>
          </cell>
          <cell r="E71">
            <v>0</v>
          </cell>
          <cell r="F71">
            <v>0</v>
          </cell>
        </row>
        <row r="72">
          <cell r="B72">
            <v>6449021.4900000002</v>
          </cell>
          <cell r="C72">
            <v>0</v>
          </cell>
          <cell r="E72">
            <v>6449021.4900000002</v>
          </cell>
          <cell r="F72">
            <v>0</v>
          </cell>
        </row>
        <row r="74">
          <cell r="B74">
            <v>26346534.859999999</v>
          </cell>
          <cell r="C74">
            <v>0</v>
          </cell>
          <cell r="E74">
            <v>24551542.629999999</v>
          </cell>
          <cell r="F74">
            <v>0</v>
          </cell>
        </row>
        <row r="75">
          <cell r="B75">
            <v>3667402.49</v>
          </cell>
          <cell r="C75">
            <v>0</v>
          </cell>
          <cell r="E75">
            <v>3630542.49</v>
          </cell>
          <cell r="F75">
            <v>0</v>
          </cell>
        </row>
        <row r="76">
          <cell r="B76">
            <v>12087276.25</v>
          </cell>
          <cell r="C76">
            <v>0</v>
          </cell>
          <cell r="E76">
            <v>11929247.98</v>
          </cell>
          <cell r="F76">
            <v>0</v>
          </cell>
        </row>
        <row r="77">
          <cell r="B77">
            <v>22361081.699999999</v>
          </cell>
          <cell r="C77">
            <v>0</v>
          </cell>
          <cell r="E77">
            <v>22258456.859999999</v>
          </cell>
          <cell r="F77">
            <v>0</v>
          </cell>
        </row>
        <row r="78">
          <cell r="B78">
            <v>28498691.060000002</v>
          </cell>
          <cell r="C78">
            <v>0</v>
          </cell>
          <cell r="E78">
            <v>28430489.260000002</v>
          </cell>
          <cell r="F78">
            <v>0</v>
          </cell>
        </row>
        <row r="79">
          <cell r="B79">
            <v>21150974.009999998</v>
          </cell>
          <cell r="C79">
            <v>0</v>
          </cell>
          <cell r="E79">
            <v>16201616.92</v>
          </cell>
          <cell r="F79">
            <v>0</v>
          </cell>
        </row>
        <row r="80">
          <cell r="B80">
            <v>11732970.659999998</v>
          </cell>
          <cell r="C80">
            <v>0</v>
          </cell>
          <cell r="E80">
            <v>11709392.65</v>
          </cell>
          <cell r="F80">
            <v>0</v>
          </cell>
        </row>
        <row r="81">
          <cell r="B81">
            <v>37312713.829999998</v>
          </cell>
          <cell r="C81">
            <v>0</v>
          </cell>
          <cell r="E81">
            <v>17880308.469999999</v>
          </cell>
          <cell r="F81">
            <v>0</v>
          </cell>
        </row>
        <row r="82">
          <cell r="B82">
            <v>108161036.18000001</v>
          </cell>
          <cell r="C82">
            <v>0</v>
          </cell>
          <cell r="E82">
            <v>97158762.739999995</v>
          </cell>
          <cell r="F82">
            <v>0</v>
          </cell>
        </row>
        <row r="83">
          <cell r="B83">
            <v>88350379.859999999</v>
          </cell>
          <cell r="C83">
            <v>0</v>
          </cell>
          <cell r="E83">
            <v>88350379.390000001</v>
          </cell>
          <cell r="F83">
            <v>0</v>
          </cell>
        </row>
        <row r="84">
          <cell r="B84">
            <v>2341180</v>
          </cell>
          <cell r="C84">
            <v>0</v>
          </cell>
          <cell r="E84">
            <v>2337113</v>
          </cell>
          <cell r="F84">
            <v>0</v>
          </cell>
        </row>
        <row r="85">
          <cell r="B85">
            <v>4205783.6099999994</v>
          </cell>
          <cell r="C85">
            <v>0</v>
          </cell>
          <cell r="E85">
            <v>4205783.2200000007</v>
          </cell>
          <cell r="F85">
            <v>0</v>
          </cell>
        </row>
        <row r="86">
          <cell r="B86">
            <v>18288249.77</v>
          </cell>
          <cell r="C86">
            <v>0</v>
          </cell>
          <cell r="E86">
            <v>18288249.77</v>
          </cell>
          <cell r="F8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 No.1 -CONSO-CURRENT"/>
      <sheetName val="FARconso-perobj-CURRENT"/>
      <sheetName val="FARS-CONT"/>
      <sheetName val="FARS-101-SUMMARY"/>
      <sheetName val="SUMCONSO-GAFMIS"/>
      <sheetName val="sum-conso"/>
      <sheetName val="consoCURRENT"/>
      <sheetName val="REGULAR"/>
      <sheetName val="OTHER-RELEASES"/>
      <sheetName val="Pamana-DSWD-LGU"/>
      <sheetName val="sum-co"/>
      <sheetName val="FAR No.1 -CO-CURRENT"/>
      <sheetName val="FAR-co-perobj-CURRENT"/>
      <sheetName val="SUM-CO-GAFMIS"/>
      <sheetName val="CMFothers-CURRENT-1st"/>
      <sheetName val="CMFothers-CURRENT-2nd"/>
      <sheetName val="CMFothers-CURRENT-3rd"/>
      <sheetName val="CMFothers-CURRENT-4th"/>
      <sheetName val="CMFothers-CURRENT"/>
      <sheetName val="allotment discrepancy"/>
      <sheetName val="allotment discrepancy (2)"/>
      <sheetName val="cmf-others"/>
      <sheetName val="SAOIB SUMMARY"/>
      <sheetName val="ncddp"/>
      <sheetName val="102-te"/>
      <sheetName val="SUMMARY CURRENT"/>
      <sheetName val="SUMMARY PER FUND"/>
      <sheetName val="cmf sum"/>
      <sheetName val="FAR No.1 -CONSO-perRegion"/>
      <sheetName val="FAR No.1 -SUM"/>
      <sheetName val="FAR No.1 -CO"/>
      <sheetName val="FAR No.1 -REGIONS"/>
      <sheetName val="FAR No.1-CONSO-perObj"/>
      <sheetName val="FAR No.1-CO-perObj"/>
      <sheetName val="FAR No.1 -REGIONS perObj."/>
      <sheetName val="FO I perObj."/>
      <sheetName val="FO I"/>
      <sheetName val="FO CAR perObj."/>
      <sheetName val="FO CAR"/>
      <sheetName val="FO III perObj."/>
      <sheetName val="FO III"/>
      <sheetName val="FO IV-A perObj."/>
      <sheetName val="FO IV-A"/>
      <sheetName val="FO IV-B perObj."/>
      <sheetName val="FO IV-B"/>
      <sheetName val="FO V perObj."/>
      <sheetName val="FO V"/>
      <sheetName val="FO VI perObj."/>
      <sheetName val="FO VI"/>
      <sheetName val="FO VII perObj."/>
      <sheetName val="FO VII"/>
      <sheetName val="FO VIII perObj."/>
      <sheetName val="FO VIII"/>
      <sheetName val="FO IX perObj."/>
      <sheetName val="FO IX"/>
      <sheetName val="FO X perObj."/>
      <sheetName val="FO X"/>
      <sheetName val="FO XI perObj."/>
      <sheetName val="FO XI"/>
      <sheetName val="FO XII perObj."/>
      <sheetName val="FO XII"/>
      <sheetName val="FO CARAGA perObj."/>
      <sheetName val="FO CARAGA"/>
      <sheetName val="Sheet1"/>
    </sheetNames>
    <sheetDataSet>
      <sheetData sheetId="0"/>
      <sheetData sheetId="1"/>
      <sheetData sheetId="2"/>
      <sheetData sheetId="3"/>
      <sheetData sheetId="4"/>
      <sheetData sheetId="5">
        <row r="72">
          <cell r="AA72">
            <v>273377123.23999977</v>
          </cell>
        </row>
        <row r="82">
          <cell r="AA82">
            <v>149785092.42999935</v>
          </cell>
        </row>
        <row r="92">
          <cell r="AA92">
            <v>255541.25999999046</v>
          </cell>
        </row>
        <row r="239">
          <cell r="AA239">
            <v>423417756.92999935</v>
          </cell>
        </row>
        <row r="244">
          <cell r="AA244">
            <v>423417756.92999935</v>
          </cell>
        </row>
      </sheetData>
      <sheetData sheetId="6">
        <row r="5401">
          <cell r="AD5401">
            <v>423417756.92999971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93">
          <cell r="ER193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71">
          <cell r="C71">
            <v>143379095.73999986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- IBRD"/>
      <sheetName val="CURRENT - ADB"/>
      <sheetName val="CURRENT - GOP"/>
      <sheetName val="conso CURRENT 2018"/>
    </sheetNames>
    <sheetDataSet>
      <sheetData sheetId="0" refreshError="1"/>
      <sheetData sheetId="1" refreshError="1"/>
      <sheetData sheetId="2" refreshError="1"/>
      <sheetData sheetId="3" refreshError="1">
        <row r="78">
          <cell r="HU78">
            <v>355478199.48599994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 2016"/>
      <sheetName val="DF 2016"/>
      <sheetName val="CC 2016"/>
      <sheetName val="SUMMARY all"/>
      <sheetName val="SUMMARY OVER-ALL"/>
      <sheetName val="SUMMARY qrf"/>
      <sheetName val="QRF-DF (ATE JANE)"/>
    </sheetNames>
    <sheetDataSet>
      <sheetData sheetId="0" refreshError="1"/>
      <sheetData sheetId="1" refreshError="1">
        <row r="9">
          <cell r="K9">
            <v>200535</v>
          </cell>
          <cell r="L9">
            <v>0</v>
          </cell>
        </row>
        <row r="223">
          <cell r="L22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 No.1 -CONSO-CONT"/>
      <sheetName val="FARconso-perobj-CONT"/>
      <sheetName val="FARS-CONT"/>
      <sheetName val="FARS-101-SUMMARY"/>
      <sheetName val="SUMCONSO-GAFMIS"/>
      <sheetName val="sum-conso"/>
      <sheetName val="consoCONT"/>
      <sheetName val="SAOBCENTRALOFFICE102"/>
      <sheetName val="SAOBFIELDOFFICES102"/>
      <sheetName val="REALLOCATION"/>
      <sheetName val="OTHER-RELEASES"/>
      <sheetName val="Pamana-DSWD-LGU"/>
      <sheetName val="sum-co"/>
      <sheetName val="FAR No.1 -CO-CONT"/>
      <sheetName val="FAR-co-perobj-CONT"/>
      <sheetName val="SUM-CO-GAFMIS"/>
      <sheetName val="CMFothers-CONT-1st"/>
      <sheetName val="CMFothers-CONT-2nd"/>
      <sheetName val="CMFothers-CONT-3rd"/>
      <sheetName val="CMFothers-CONT-4th"/>
      <sheetName val="CMFothers-CONT"/>
      <sheetName val="CMFothers-CONT CO"/>
      <sheetName val="CMFothers-CONT FO"/>
      <sheetName val="CO BEG. BALANCE"/>
      <sheetName val="CMFothers-CURRENT2018"/>
      <sheetName val="allotment discrepancy"/>
      <sheetName val="cmf-others"/>
      <sheetName val="SAOIB SUMMARY"/>
      <sheetName val="ncddp"/>
      <sheetName val="102-te"/>
      <sheetName val="SUMMARY CONT"/>
      <sheetName val="SUMMARY PER FUND"/>
      <sheetName val="SUMMARY PER FUND CO"/>
      <sheetName val="SUMMARY PER FUND FO"/>
      <sheetName val="cmf sum"/>
      <sheetName val="FAR No.1 -CONSO-perRegion"/>
      <sheetName val="FAR No.1 -SUM"/>
      <sheetName val="FAR No.1 -CO"/>
      <sheetName val="FAR No.1 -REGIONS"/>
      <sheetName val="FAR No.1-CONSO-perObj"/>
      <sheetName val="FAR No.1-SUM-perObj"/>
      <sheetName val="FAR No.1-CO-perObj"/>
      <sheetName val="FAR No.1 -REGIONS perObj."/>
      <sheetName val="FO I perObj."/>
      <sheetName val="FO I"/>
      <sheetName val="FO CAR perObj."/>
      <sheetName val="FO CAR"/>
      <sheetName val="FO III perObj."/>
      <sheetName val="FO III"/>
      <sheetName val="FO IV-A perObj."/>
      <sheetName val="FO IV-A"/>
      <sheetName val="FO IV-B perObj."/>
      <sheetName val="FO IV-B"/>
      <sheetName val="FO V perObj."/>
      <sheetName val="FO V"/>
      <sheetName val="FO VI perObj."/>
      <sheetName val="FO VI"/>
      <sheetName val="FO VII perObj."/>
      <sheetName val="FO VII"/>
      <sheetName val="FO VIII perObj."/>
      <sheetName val="FO VIII"/>
      <sheetName val="FO IX perObj."/>
      <sheetName val="FO IX"/>
      <sheetName val="FO X perObj."/>
      <sheetName val="FO X"/>
      <sheetName val="FO XI perObj."/>
      <sheetName val="FO XI"/>
      <sheetName val="FO XII perObj."/>
      <sheetName val="FO XII"/>
      <sheetName val="FO CARAGA perObj."/>
      <sheetName val="FO CARA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2">
          <cell r="C32">
            <v>334771267.43000001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271"/>
  <sheetViews>
    <sheetView showGridLines="0" tabSelected="1" zoomScaleNormal="100" workbookViewId="0">
      <pane xSplit="1" ySplit="10" topLeftCell="B258" activePane="bottomRight" state="frozen"/>
      <selection activeCell="A33" sqref="A33:XFD49"/>
      <selection pane="topRight" activeCell="A33" sqref="A33:XFD49"/>
      <selection pane="bottomLeft" activeCell="A33" sqref="A33:XFD49"/>
      <selection pane="bottomRight" activeCell="AE272" sqref="AE272"/>
    </sheetView>
  </sheetViews>
  <sheetFormatPr defaultColWidth="8.85546875" defaultRowHeight="15" customHeight="1" x14ac:dyDescent="0.2"/>
  <cols>
    <col min="1" max="1" width="27.7109375" style="1" customWidth="1"/>
    <col min="2" max="2" width="24.7109375" style="2" customWidth="1"/>
    <col min="3" max="20" width="21" style="2" hidden="1" customWidth="1"/>
    <col min="21" max="21" width="21" style="3" hidden="1" customWidth="1"/>
    <col min="22" max="24" width="21" style="1" hidden="1" customWidth="1"/>
    <col min="25" max="25" width="13.7109375" style="1" hidden="1" customWidth="1"/>
    <col min="26" max="26" width="22.140625" style="1" customWidth="1"/>
    <col min="27" max="27" width="22.7109375" style="1" customWidth="1"/>
    <col min="28" max="28" width="13.85546875" style="1" customWidth="1"/>
    <col min="29" max="29" width="10.28515625" style="1" customWidth="1"/>
    <col min="30" max="30" width="20.7109375" style="428" customWidth="1"/>
    <col min="31" max="31" width="8.85546875" style="436"/>
    <col min="32" max="32" width="14.5703125" style="428" bestFit="1" customWidth="1"/>
    <col min="33" max="33" width="18.7109375" style="428" bestFit="1" customWidth="1"/>
    <col min="34" max="34" width="8.85546875" style="428"/>
    <col min="35" max="16384" width="8.85546875" style="1"/>
  </cols>
  <sheetData>
    <row r="1" spans="1:34" ht="15.75" x14ac:dyDescent="0.25">
      <c r="A1" s="379" t="s">
        <v>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</row>
    <row r="2" spans="1:34" ht="15.75" x14ac:dyDescent="0.25">
      <c r="A2" s="379" t="s">
        <v>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</row>
    <row r="3" spans="1:34" ht="15.75" x14ac:dyDescent="0.25">
      <c r="A3" s="379" t="s">
        <v>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</row>
    <row r="4" spans="1:34" ht="15.75" x14ac:dyDescent="0.25">
      <c r="A4" s="379" t="s">
        <v>3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</row>
    <row r="5" spans="1:34" ht="15.75" x14ac:dyDescent="0.25">
      <c r="A5" s="379" t="s">
        <v>4</v>
      </c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</row>
    <row r="6" spans="1:34" ht="15.75" x14ac:dyDescent="0.25">
      <c r="A6" s="379" t="s">
        <v>5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</row>
    <row r="7" spans="1:34" ht="13.5" thickBot="1" x14ac:dyDescent="0.25"/>
    <row r="8" spans="1:34" s="4" customFormat="1" ht="16.5" thickBot="1" x14ac:dyDescent="0.3">
      <c r="A8" s="380" t="s">
        <v>6</v>
      </c>
      <c r="B8" s="383" t="s">
        <v>7</v>
      </c>
      <c r="C8" s="386" t="s">
        <v>8</v>
      </c>
      <c r="D8" s="389" t="s">
        <v>9</v>
      </c>
      <c r="E8" s="392" t="s">
        <v>10</v>
      </c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403" t="s">
        <v>10</v>
      </c>
      <c r="AA8" s="395" t="s">
        <v>11</v>
      </c>
      <c r="AB8" s="395" t="s">
        <v>12</v>
      </c>
      <c r="AC8" s="398" t="s">
        <v>13</v>
      </c>
      <c r="AD8" s="428"/>
      <c r="AE8" s="437"/>
      <c r="AF8" s="429"/>
      <c r="AG8" s="429"/>
      <c r="AH8" s="429"/>
    </row>
    <row r="9" spans="1:34" s="4" customFormat="1" ht="16.5" customHeight="1" x14ac:dyDescent="0.25">
      <c r="A9" s="381"/>
      <c r="B9" s="384"/>
      <c r="C9" s="387"/>
      <c r="D9" s="390"/>
      <c r="E9" s="5" t="s">
        <v>14</v>
      </c>
      <c r="F9" s="5" t="s">
        <v>14</v>
      </c>
      <c r="G9" s="5" t="s">
        <v>14</v>
      </c>
      <c r="H9" s="5" t="s">
        <v>14</v>
      </c>
      <c r="I9" s="6" t="s">
        <v>15</v>
      </c>
      <c r="J9" s="5" t="s">
        <v>15</v>
      </c>
      <c r="K9" s="5" t="s">
        <v>15</v>
      </c>
      <c r="L9" s="5" t="s">
        <v>15</v>
      </c>
      <c r="M9" s="5" t="s">
        <v>16</v>
      </c>
      <c r="N9" s="5" t="s">
        <v>17</v>
      </c>
      <c r="O9" s="5" t="s">
        <v>17</v>
      </c>
      <c r="P9" s="5" t="s">
        <v>17</v>
      </c>
      <c r="Q9" s="5" t="s">
        <v>17</v>
      </c>
      <c r="R9" s="5" t="s">
        <v>17</v>
      </c>
      <c r="S9" s="5" t="s">
        <v>17</v>
      </c>
      <c r="T9" s="5" t="s">
        <v>17</v>
      </c>
      <c r="U9" s="5" t="s">
        <v>17</v>
      </c>
      <c r="V9" s="5" t="s">
        <v>17</v>
      </c>
      <c r="W9" s="5" t="s">
        <v>17</v>
      </c>
      <c r="X9" s="5" t="s">
        <v>17</v>
      </c>
      <c r="Y9" s="5" t="s">
        <v>17</v>
      </c>
      <c r="Z9" s="404"/>
      <c r="AA9" s="396"/>
      <c r="AB9" s="396"/>
      <c r="AC9" s="399"/>
      <c r="AD9" s="428"/>
      <c r="AE9" s="437"/>
      <c r="AF9" s="429"/>
      <c r="AG9" s="429"/>
      <c r="AH9" s="429"/>
    </row>
    <row r="10" spans="1:34" s="4" customFormat="1" ht="15.75" customHeight="1" thickBot="1" x14ac:dyDescent="0.3">
      <c r="A10" s="382"/>
      <c r="B10" s="385"/>
      <c r="C10" s="388"/>
      <c r="D10" s="391"/>
      <c r="E10" s="7" t="s">
        <v>18</v>
      </c>
      <c r="F10" s="7" t="s">
        <v>19</v>
      </c>
      <c r="G10" s="7" t="s">
        <v>20</v>
      </c>
      <c r="H10" s="7" t="s">
        <v>21</v>
      </c>
      <c r="I10" s="8" t="s">
        <v>18</v>
      </c>
      <c r="J10" s="7" t="s">
        <v>19</v>
      </c>
      <c r="K10" s="7" t="s">
        <v>20</v>
      </c>
      <c r="L10" s="7" t="s">
        <v>21</v>
      </c>
      <c r="M10" s="7" t="s">
        <v>15</v>
      </c>
      <c r="N10" s="9" t="s">
        <v>22</v>
      </c>
      <c r="O10" s="9" t="s">
        <v>23</v>
      </c>
      <c r="P10" s="9" t="s">
        <v>24</v>
      </c>
      <c r="Q10" s="9" t="s">
        <v>25</v>
      </c>
      <c r="R10" s="9" t="s">
        <v>26</v>
      </c>
      <c r="S10" s="9" t="s">
        <v>27</v>
      </c>
      <c r="T10" s="7" t="s">
        <v>28</v>
      </c>
      <c r="U10" s="7" t="s">
        <v>29</v>
      </c>
      <c r="V10" s="7" t="s">
        <v>30</v>
      </c>
      <c r="W10" s="7" t="s">
        <v>31</v>
      </c>
      <c r="X10" s="7" t="s">
        <v>32</v>
      </c>
      <c r="Y10" s="7" t="s">
        <v>33</v>
      </c>
      <c r="Z10" s="405"/>
      <c r="AA10" s="397"/>
      <c r="AB10" s="397"/>
      <c r="AC10" s="400"/>
      <c r="AD10" s="428"/>
      <c r="AE10" s="437"/>
      <c r="AF10" s="429"/>
      <c r="AG10" s="429"/>
      <c r="AH10" s="429"/>
    </row>
    <row r="11" spans="1:34" s="13" customFormat="1" x14ac:dyDescent="0.2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2"/>
      <c r="AD11" s="430"/>
      <c r="AE11" s="438"/>
      <c r="AF11" s="430"/>
      <c r="AG11" s="430"/>
      <c r="AH11" s="430"/>
    </row>
    <row r="12" spans="1:34" s="17" customFormat="1" ht="16.5" hidden="1" customHeight="1" x14ac:dyDescent="0.25">
      <c r="A12" s="14" t="s">
        <v>34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6"/>
      <c r="AD12" s="431"/>
      <c r="AE12" s="439"/>
      <c r="AF12" s="431"/>
      <c r="AG12" s="431"/>
      <c r="AH12" s="431"/>
    </row>
    <row r="13" spans="1:34" s="17" customFormat="1" ht="16.149999999999999" hidden="1" customHeight="1" x14ac:dyDescent="0.25">
      <c r="A13" s="18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6"/>
      <c r="AD13" s="431"/>
      <c r="AE13" s="439"/>
      <c r="AF13" s="431"/>
      <c r="AG13" s="431"/>
      <c r="AH13" s="431"/>
    </row>
    <row r="14" spans="1:34" s="17" customFormat="1" ht="15" hidden="1" customHeight="1" x14ac:dyDescent="0.25">
      <c r="A14" s="18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6"/>
      <c r="AD14" s="431"/>
      <c r="AE14" s="439"/>
      <c r="AF14" s="431"/>
      <c r="AG14" s="431"/>
      <c r="AH14" s="431"/>
    </row>
    <row r="15" spans="1:34" s="17" customFormat="1" ht="15" hidden="1" customHeight="1" x14ac:dyDescent="0.25">
      <c r="A15" s="14" t="s">
        <v>35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6"/>
      <c r="AD15" s="431"/>
      <c r="AE15" s="439"/>
      <c r="AF15" s="431"/>
      <c r="AG15" s="431"/>
      <c r="AH15" s="431"/>
    </row>
    <row r="16" spans="1:34" s="17" customFormat="1" ht="18" hidden="1" customHeight="1" x14ac:dyDescent="0.2">
      <c r="A16" s="19" t="s">
        <v>36</v>
      </c>
      <c r="B16" s="15">
        <f>B26+B36+B46</f>
        <v>0</v>
      </c>
      <c r="C16" s="15">
        <f t="shared" ref="C16:Y19" si="0">C26+C36+C46</f>
        <v>0</v>
      </c>
      <c r="D16" s="15">
        <f t="shared" si="0"/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>SUM(M16:Y16)</f>
        <v>0</v>
      </c>
      <c r="AA16" s="15">
        <f>B16-Z16</f>
        <v>0</v>
      </c>
      <c r="AB16" s="20"/>
      <c r="AC16" s="16"/>
      <c r="AD16" s="431"/>
      <c r="AE16" s="439"/>
      <c r="AF16" s="431"/>
      <c r="AG16" s="431"/>
      <c r="AH16" s="431"/>
    </row>
    <row r="17" spans="1:34" s="17" customFormat="1" ht="18" hidden="1" customHeight="1" x14ac:dyDescent="0.2">
      <c r="A17" s="19" t="s">
        <v>37</v>
      </c>
      <c r="B17" s="15">
        <f>B27+B37+B47</f>
        <v>0</v>
      </c>
      <c r="C17" s="15">
        <f t="shared" si="0"/>
        <v>0</v>
      </c>
      <c r="D17" s="15">
        <f t="shared" si="0"/>
        <v>0</v>
      </c>
      <c r="E17" s="15">
        <f t="shared" si="0"/>
        <v>0</v>
      </c>
      <c r="F17" s="15">
        <f t="shared" si="0"/>
        <v>0</v>
      </c>
      <c r="G17" s="15">
        <f t="shared" si="0"/>
        <v>0</v>
      </c>
      <c r="H17" s="15">
        <f t="shared" si="0"/>
        <v>0</v>
      </c>
      <c r="I17" s="15">
        <f t="shared" si="0"/>
        <v>0</v>
      </c>
      <c r="J17" s="15">
        <f t="shared" si="0"/>
        <v>0</v>
      </c>
      <c r="K17" s="15">
        <f t="shared" si="0"/>
        <v>0</v>
      </c>
      <c r="L17" s="15">
        <f t="shared" si="0"/>
        <v>0</v>
      </c>
      <c r="M17" s="15">
        <f t="shared" si="0"/>
        <v>0</v>
      </c>
      <c r="N17" s="15">
        <f t="shared" si="0"/>
        <v>0</v>
      </c>
      <c r="O17" s="15">
        <f t="shared" si="0"/>
        <v>0</v>
      </c>
      <c r="P17" s="15">
        <f t="shared" si="0"/>
        <v>0</v>
      </c>
      <c r="Q17" s="15">
        <f t="shared" si="0"/>
        <v>0</v>
      </c>
      <c r="R17" s="15">
        <f t="shared" si="0"/>
        <v>0</v>
      </c>
      <c r="S17" s="15">
        <f t="shared" si="0"/>
        <v>0</v>
      </c>
      <c r="T17" s="15">
        <f t="shared" si="0"/>
        <v>0</v>
      </c>
      <c r="U17" s="15">
        <f t="shared" si="0"/>
        <v>0</v>
      </c>
      <c r="V17" s="15">
        <f t="shared" si="0"/>
        <v>0</v>
      </c>
      <c r="W17" s="15">
        <f t="shared" si="0"/>
        <v>0</v>
      </c>
      <c r="X17" s="15">
        <f t="shared" si="0"/>
        <v>0</v>
      </c>
      <c r="Y17" s="15">
        <f t="shared" si="0"/>
        <v>0</v>
      </c>
      <c r="Z17" s="15">
        <f>SUM(M17:Y17)</f>
        <v>0</v>
      </c>
      <c r="AA17" s="15">
        <f>B17-Z17</f>
        <v>0</v>
      </c>
      <c r="AB17" s="20" t="e">
        <f t="shared" ref="AB17:AB22" si="1">Z17/B17</f>
        <v>#DIV/0!</v>
      </c>
      <c r="AC17" s="16"/>
      <c r="AD17" s="431"/>
      <c r="AE17" s="439"/>
      <c r="AF17" s="431"/>
      <c r="AG17" s="431"/>
      <c r="AH17" s="431"/>
    </row>
    <row r="18" spans="1:34" s="17" customFormat="1" ht="18" hidden="1" customHeight="1" x14ac:dyDescent="0.2">
      <c r="A18" s="19" t="s">
        <v>38</v>
      </c>
      <c r="B18" s="15">
        <f>B28+B38+B48</f>
        <v>0</v>
      </c>
      <c r="C18" s="15">
        <f t="shared" si="0"/>
        <v>0</v>
      </c>
      <c r="D18" s="15">
        <f t="shared" si="0"/>
        <v>0</v>
      </c>
      <c r="E18" s="15">
        <f t="shared" si="0"/>
        <v>0</v>
      </c>
      <c r="F18" s="15">
        <f t="shared" si="0"/>
        <v>0</v>
      </c>
      <c r="G18" s="15">
        <f t="shared" si="0"/>
        <v>0</v>
      </c>
      <c r="H18" s="15">
        <f t="shared" si="0"/>
        <v>0</v>
      </c>
      <c r="I18" s="15">
        <f t="shared" si="0"/>
        <v>0</v>
      </c>
      <c r="J18" s="15">
        <f t="shared" si="0"/>
        <v>0</v>
      </c>
      <c r="K18" s="15">
        <f t="shared" si="0"/>
        <v>0</v>
      </c>
      <c r="L18" s="15">
        <f t="shared" si="0"/>
        <v>0</v>
      </c>
      <c r="M18" s="15">
        <f t="shared" si="0"/>
        <v>0</v>
      </c>
      <c r="N18" s="15">
        <f t="shared" si="0"/>
        <v>0</v>
      </c>
      <c r="O18" s="15">
        <f t="shared" si="0"/>
        <v>0</v>
      </c>
      <c r="P18" s="15">
        <f t="shared" si="0"/>
        <v>0</v>
      </c>
      <c r="Q18" s="15">
        <f t="shared" si="0"/>
        <v>0</v>
      </c>
      <c r="R18" s="15">
        <f t="shared" si="0"/>
        <v>0</v>
      </c>
      <c r="S18" s="15">
        <f t="shared" si="0"/>
        <v>0</v>
      </c>
      <c r="T18" s="15">
        <f t="shared" si="0"/>
        <v>0</v>
      </c>
      <c r="U18" s="15">
        <f t="shared" si="0"/>
        <v>0</v>
      </c>
      <c r="V18" s="15">
        <f t="shared" si="0"/>
        <v>0</v>
      </c>
      <c r="W18" s="15">
        <f t="shared" si="0"/>
        <v>0</v>
      </c>
      <c r="X18" s="15">
        <f t="shared" si="0"/>
        <v>0</v>
      </c>
      <c r="Y18" s="15">
        <f t="shared" si="0"/>
        <v>0</v>
      </c>
      <c r="Z18" s="15">
        <f>SUM(M18:Y18)</f>
        <v>0</v>
      </c>
      <c r="AA18" s="15">
        <f>B18-Z18</f>
        <v>0</v>
      </c>
      <c r="AB18" s="20"/>
      <c r="AC18" s="16"/>
      <c r="AD18" s="431"/>
      <c r="AE18" s="439"/>
      <c r="AF18" s="431"/>
      <c r="AG18" s="431"/>
      <c r="AH18" s="431"/>
    </row>
    <row r="19" spans="1:34" s="17" customFormat="1" ht="18" hidden="1" customHeight="1" x14ac:dyDescent="0.2">
      <c r="A19" s="19" t="s">
        <v>39</v>
      </c>
      <c r="B19" s="15">
        <f>B29+B39+B49</f>
        <v>0</v>
      </c>
      <c r="C19" s="15">
        <f t="shared" si="0"/>
        <v>0</v>
      </c>
      <c r="D19" s="15">
        <f t="shared" si="0"/>
        <v>0</v>
      </c>
      <c r="E19" s="15">
        <f t="shared" si="0"/>
        <v>0</v>
      </c>
      <c r="F19" s="15">
        <f t="shared" si="0"/>
        <v>0</v>
      </c>
      <c r="G19" s="15">
        <f t="shared" si="0"/>
        <v>0</v>
      </c>
      <c r="H19" s="15">
        <f t="shared" si="0"/>
        <v>0</v>
      </c>
      <c r="I19" s="15">
        <f t="shared" si="0"/>
        <v>0</v>
      </c>
      <c r="J19" s="15">
        <f t="shared" si="0"/>
        <v>0</v>
      </c>
      <c r="K19" s="15">
        <f t="shared" si="0"/>
        <v>0</v>
      </c>
      <c r="L19" s="15">
        <f t="shared" si="0"/>
        <v>0</v>
      </c>
      <c r="M19" s="15">
        <f t="shared" si="0"/>
        <v>0</v>
      </c>
      <c r="N19" s="15">
        <f t="shared" si="0"/>
        <v>0</v>
      </c>
      <c r="O19" s="15">
        <f t="shared" si="0"/>
        <v>0</v>
      </c>
      <c r="P19" s="15">
        <f t="shared" si="0"/>
        <v>0</v>
      </c>
      <c r="Q19" s="15">
        <f t="shared" si="0"/>
        <v>0</v>
      </c>
      <c r="R19" s="15">
        <f t="shared" si="0"/>
        <v>0</v>
      </c>
      <c r="S19" s="15">
        <f t="shared" si="0"/>
        <v>0</v>
      </c>
      <c r="T19" s="15">
        <f t="shared" si="0"/>
        <v>0</v>
      </c>
      <c r="U19" s="15">
        <f t="shared" si="0"/>
        <v>0</v>
      </c>
      <c r="V19" s="15">
        <f t="shared" si="0"/>
        <v>0</v>
      </c>
      <c r="W19" s="15">
        <f t="shared" si="0"/>
        <v>0</v>
      </c>
      <c r="X19" s="15">
        <f t="shared" si="0"/>
        <v>0</v>
      </c>
      <c r="Y19" s="15">
        <f t="shared" si="0"/>
        <v>0</v>
      </c>
      <c r="Z19" s="15">
        <f>SUM(M19:Y19)</f>
        <v>0</v>
      </c>
      <c r="AA19" s="15">
        <f>B19-Z19</f>
        <v>0</v>
      </c>
      <c r="AB19" s="20"/>
      <c r="AC19" s="16"/>
      <c r="AD19" s="431"/>
      <c r="AE19" s="439"/>
      <c r="AF19" s="431"/>
      <c r="AG19" s="431"/>
      <c r="AH19" s="431"/>
    </row>
    <row r="20" spans="1:34" s="17" customFormat="1" ht="18" hidden="1" customHeight="1" x14ac:dyDescent="0.25">
      <c r="A20" s="21" t="s">
        <v>40</v>
      </c>
      <c r="B20" s="22">
        <f>SUM(B16:B19)</f>
        <v>0</v>
      </c>
      <c r="C20" s="22">
        <f>SUM(C16:C19)</f>
        <v>0</v>
      </c>
      <c r="D20" s="22">
        <f>SUM(D16:D19)</f>
        <v>0</v>
      </c>
      <c r="E20" s="22">
        <f>SUM(E16:E19)</f>
        <v>0</v>
      </c>
      <c r="F20" s="22">
        <f t="shared" ref="F20:AA20" si="2">SUM(F16:F19)</f>
        <v>0</v>
      </c>
      <c r="G20" s="22">
        <f t="shared" si="2"/>
        <v>0</v>
      </c>
      <c r="H20" s="22">
        <f t="shared" si="2"/>
        <v>0</v>
      </c>
      <c r="I20" s="22">
        <f t="shared" si="2"/>
        <v>0</v>
      </c>
      <c r="J20" s="22">
        <f t="shared" si="2"/>
        <v>0</v>
      </c>
      <c r="K20" s="22">
        <f t="shared" si="2"/>
        <v>0</v>
      </c>
      <c r="L20" s="22">
        <f t="shared" si="2"/>
        <v>0</v>
      </c>
      <c r="M20" s="22">
        <f t="shared" si="2"/>
        <v>0</v>
      </c>
      <c r="N20" s="22">
        <f t="shared" si="2"/>
        <v>0</v>
      </c>
      <c r="O20" s="22">
        <f t="shared" si="2"/>
        <v>0</v>
      </c>
      <c r="P20" s="22">
        <f t="shared" si="2"/>
        <v>0</v>
      </c>
      <c r="Q20" s="22">
        <f t="shared" si="2"/>
        <v>0</v>
      </c>
      <c r="R20" s="22">
        <f t="shared" si="2"/>
        <v>0</v>
      </c>
      <c r="S20" s="22">
        <f t="shared" si="2"/>
        <v>0</v>
      </c>
      <c r="T20" s="22">
        <f t="shared" si="2"/>
        <v>0</v>
      </c>
      <c r="U20" s="22">
        <f t="shared" si="2"/>
        <v>0</v>
      </c>
      <c r="V20" s="22">
        <f t="shared" si="2"/>
        <v>0</v>
      </c>
      <c r="W20" s="22">
        <f t="shared" si="2"/>
        <v>0</v>
      </c>
      <c r="X20" s="22">
        <f t="shared" si="2"/>
        <v>0</v>
      </c>
      <c r="Y20" s="22">
        <f t="shared" si="2"/>
        <v>0</v>
      </c>
      <c r="Z20" s="22">
        <f t="shared" si="2"/>
        <v>0</v>
      </c>
      <c r="AA20" s="22">
        <f t="shared" si="2"/>
        <v>0</v>
      </c>
      <c r="AB20" s="23" t="e">
        <f t="shared" si="1"/>
        <v>#DIV/0!</v>
      </c>
      <c r="AC20" s="16"/>
      <c r="AD20" s="431"/>
      <c r="AE20" s="439"/>
      <c r="AF20" s="431"/>
      <c r="AG20" s="431"/>
      <c r="AH20" s="431"/>
    </row>
    <row r="21" spans="1:34" s="17" customFormat="1" ht="18" hidden="1" customHeight="1" x14ac:dyDescent="0.25">
      <c r="A21" s="24" t="s">
        <v>41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>
        <f>B21-Z21</f>
        <v>0</v>
      </c>
      <c r="AB21" s="20" t="e">
        <f t="shared" si="1"/>
        <v>#DIV/0!</v>
      </c>
      <c r="AC21" s="16"/>
      <c r="AD21" s="431"/>
      <c r="AE21" s="439"/>
      <c r="AF21" s="431"/>
      <c r="AG21" s="431"/>
      <c r="AH21" s="431"/>
    </row>
    <row r="22" spans="1:34" s="17" customFormat="1" ht="18" hidden="1" customHeight="1" x14ac:dyDescent="0.25">
      <c r="A22" s="21" t="s">
        <v>42</v>
      </c>
      <c r="B22" s="22">
        <f>B21+B20</f>
        <v>0</v>
      </c>
      <c r="C22" s="22">
        <f>C21+C20</f>
        <v>0</v>
      </c>
      <c r="D22" s="22">
        <f>D21+D20</f>
        <v>0</v>
      </c>
      <c r="E22" s="22">
        <f>E21+E20</f>
        <v>0</v>
      </c>
      <c r="F22" s="22">
        <f t="shared" ref="F22:AA22" si="3">F21+F20</f>
        <v>0</v>
      </c>
      <c r="G22" s="22">
        <f t="shared" si="3"/>
        <v>0</v>
      </c>
      <c r="H22" s="22">
        <f t="shared" si="3"/>
        <v>0</v>
      </c>
      <c r="I22" s="22">
        <f t="shared" si="3"/>
        <v>0</v>
      </c>
      <c r="J22" s="22">
        <f t="shared" si="3"/>
        <v>0</v>
      </c>
      <c r="K22" s="22">
        <f t="shared" si="3"/>
        <v>0</v>
      </c>
      <c r="L22" s="22">
        <f t="shared" si="3"/>
        <v>0</v>
      </c>
      <c r="M22" s="22">
        <f t="shared" si="3"/>
        <v>0</v>
      </c>
      <c r="N22" s="22">
        <f t="shared" si="3"/>
        <v>0</v>
      </c>
      <c r="O22" s="22">
        <f t="shared" si="3"/>
        <v>0</v>
      </c>
      <c r="P22" s="22">
        <f t="shared" si="3"/>
        <v>0</v>
      </c>
      <c r="Q22" s="22">
        <f t="shared" si="3"/>
        <v>0</v>
      </c>
      <c r="R22" s="22">
        <f t="shared" si="3"/>
        <v>0</v>
      </c>
      <c r="S22" s="22">
        <f t="shared" si="3"/>
        <v>0</v>
      </c>
      <c r="T22" s="22">
        <f t="shared" si="3"/>
        <v>0</v>
      </c>
      <c r="U22" s="22">
        <f t="shared" si="3"/>
        <v>0</v>
      </c>
      <c r="V22" s="22">
        <f t="shared" si="3"/>
        <v>0</v>
      </c>
      <c r="W22" s="22">
        <f t="shared" si="3"/>
        <v>0</v>
      </c>
      <c r="X22" s="22">
        <f t="shared" si="3"/>
        <v>0</v>
      </c>
      <c r="Y22" s="22">
        <f t="shared" si="3"/>
        <v>0</v>
      </c>
      <c r="Z22" s="22">
        <f t="shared" si="3"/>
        <v>0</v>
      </c>
      <c r="AA22" s="22">
        <f t="shared" si="3"/>
        <v>0</v>
      </c>
      <c r="AB22" s="23" t="e">
        <f t="shared" si="1"/>
        <v>#DIV/0!</v>
      </c>
      <c r="AC22" s="25"/>
      <c r="AD22" s="431"/>
      <c r="AE22" s="439"/>
      <c r="AF22" s="431"/>
      <c r="AG22" s="431"/>
      <c r="AH22" s="431"/>
    </row>
    <row r="23" spans="1:34" s="17" customFormat="1" ht="15" hidden="1" customHeight="1" x14ac:dyDescent="0.25">
      <c r="A23" s="18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6"/>
      <c r="AD23" s="431"/>
      <c r="AE23" s="439"/>
      <c r="AF23" s="431"/>
      <c r="AG23" s="431"/>
      <c r="AH23" s="431"/>
    </row>
    <row r="24" spans="1:34" s="17" customFormat="1" ht="15" hidden="1" customHeight="1" x14ac:dyDescent="0.25">
      <c r="A24" s="18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6"/>
      <c r="AD24" s="431"/>
      <c r="AE24" s="439"/>
      <c r="AF24" s="431"/>
      <c r="AG24" s="431"/>
      <c r="AH24" s="431"/>
    </row>
    <row r="25" spans="1:34" s="17" customFormat="1" ht="15" hidden="1" customHeight="1" x14ac:dyDescent="0.25">
      <c r="A25" s="18" t="s">
        <v>43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6"/>
      <c r="AD25" s="431"/>
      <c r="AE25" s="439"/>
      <c r="AF25" s="431"/>
      <c r="AG25" s="431"/>
      <c r="AH25" s="431"/>
    </row>
    <row r="26" spans="1:34" s="17" customFormat="1" ht="18" hidden="1" customHeight="1" x14ac:dyDescent="0.2">
      <c r="A26" s="19" t="s">
        <v>36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>
        <f>SUM(M26:Y26)</f>
        <v>0</v>
      </c>
      <c r="AA26" s="15">
        <f>B26-Z26</f>
        <v>0</v>
      </c>
      <c r="AB26" s="20" t="e">
        <f>Z26/B26</f>
        <v>#DIV/0!</v>
      </c>
      <c r="AC26" s="16"/>
      <c r="AD26" s="431"/>
      <c r="AE26" s="439"/>
      <c r="AF26" s="431"/>
      <c r="AG26" s="431"/>
      <c r="AH26" s="431"/>
    </row>
    <row r="27" spans="1:34" s="17" customFormat="1" ht="18" hidden="1" customHeight="1" x14ac:dyDescent="0.2">
      <c r="A27" s="19" t="s">
        <v>37</v>
      </c>
      <c r="B27" s="15">
        <f>consoCONT!E608</f>
        <v>0</v>
      </c>
      <c r="C27" s="15">
        <f>consoCONT!H608</f>
        <v>0</v>
      </c>
      <c r="D27" s="15">
        <f>consoCONT!I608</f>
        <v>0</v>
      </c>
      <c r="E27" s="15">
        <f>consoCONT!J608</f>
        <v>0</v>
      </c>
      <c r="F27" s="15">
        <f>consoCONT!K608</f>
        <v>0</v>
      </c>
      <c r="G27" s="15">
        <f>consoCONT!L608</f>
        <v>0</v>
      </c>
      <c r="H27" s="15">
        <f>consoCONT!M608</f>
        <v>0</v>
      </c>
      <c r="I27" s="15">
        <f>consoCONT!N608</f>
        <v>0</v>
      </c>
      <c r="J27" s="15">
        <f>consoCONT!O608</f>
        <v>0</v>
      </c>
      <c r="K27" s="15">
        <f>consoCONT!P608</f>
        <v>0</v>
      </c>
      <c r="L27" s="15">
        <f>consoCONT!Q608</f>
        <v>0</v>
      </c>
      <c r="M27" s="15">
        <f>consoCONT!R608</f>
        <v>0</v>
      </c>
      <c r="N27" s="15">
        <f>consoCONT!S608</f>
        <v>0</v>
      </c>
      <c r="O27" s="15">
        <f>consoCONT!T608</f>
        <v>0</v>
      </c>
      <c r="P27" s="15">
        <f>consoCONT!U608</f>
        <v>0</v>
      </c>
      <c r="Q27" s="15">
        <f>consoCONT!V608</f>
        <v>0</v>
      </c>
      <c r="R27" s="15">
        <f>consoCONT!W608</f>
        <v>0</v>
      </c>
      <c r="S27" s="15">
        <f>consoCONT!X608</f>
        <v>0</v>
      </c>
      <c r="T27" s="15">
        <f>consoCONT!Y608</f>
        <v>0</v>
      </c>
      <c r="U27" s="15">
        <f>consoCONT!Z608</f>
        <v>0</v>
      </c>
      <c r="V27" s="15">
        <f>consoCONT!AA608</f>
        <v>0</v>
      </c>
      <c r="W27" s="15">
        <f>consoCONT!AB608</f>
        <v>0</v>
      </c>
      <c r="X27" s="15">
        <f>consoCONT!AC608</f>
        <v>0</v>
      </c>
      <c r="Y27" s="15">
        <f>consoCONT!AD608</f>
        <v>0</v>
      </c>
      <c r="Z27" s="15">
        <f>SUM(M27:Y27)</f>
        <v>0</v>
      </c>
      <c r="AA27" s="15">
        <f>B27-Z27</f>
        <v>0</v>
      </c>
      <c r="AB27" s="20" t="e">
        <f t="shared" ref="AB27:AB32" si="4">Z27/B27</f>
        <v>#DIV/0!</v>
      </c>
      <c r="AC27" s="16"/>
      <c r="AD27" s="431"/>
      <c r="AE27" s="439"/>
      <c r="AF27" s="431"/>
      <c r="AG27" s="431"/>
      <c r="AH27" s="431"/>
    </row>
    <row r="28" spans="1:34" s="17" customFormat="1" ht="18" hidden="1" customHeight="1" x14ac:dyDescent="0.2">
      <c r="A28" s="19" t="s">
        <v>38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>
        <f>B28-Z28</f>
        <v>0</v>
      </c>
      <c r="AB28" s="20"/>
      <c r="AC28" s="16"/>
      <c r="AD28" s="431"/>
      <c r="AE28" s="439"/>
      <c r="AF28" s="431"/>
      <c r="AG28" s="431"/>
      <c r="AH28" s="431"/>
    </row>
    <row r="29" spans="1:34" s="17" customFormat="1" ht="18" hidden="1" customHeight="1" x14ac:dyDescent="0.2">
      <c r="A29" s="19" t="s">
        <v>39</v>
      </c>
      <c r="B29" s="15">
        <f>consoCONT!E643</f>
        <v>0</v>
      </c>
      <c r="C29" s="15">
        <f>consoCONT!H643</f>
        <v>0</v>
      </c>
      <c r="D29" s="15">
        <f>consoCONT!I643</f>
        <v>0</v>
      </c>
      <c r="E29" s="15">
        <f>consoCONT!J643</f>
        <v>0</v>
      </c>
      <c r="F29" s="15">
        <f>consoCONT!K643</f>
        <v>0</v>
      </c>
      <c r="G29" s="15">
        <f>consoCONT!L643</f>
        <v>0</v>
      </c>
      <c r="H29" s="15">
        <f>consoCONT!M643</f>
        <v>0</v>
      </c>
      <c r="I29" s="15">
        <f>consoCONT!N643</f>
        <v>0</v>
      </c>
      <c r="J29" s="15">
        <f>consoCONT!O643</f>
        <v>0</v>
      </c>
      <c r="K29" s="15">
        <f>consoCONT!P643</f>
        <v>0</v>
      </c>
      <c r="L29" s="15">
        <f>consoCONT!Q643</f>
        <v>0</v>
      </c>
      <c r="M29" s="15">
        <f>consoCONT!R643</f>
        <v>0</v>
      </c>
      <c r="N29" s="15">
        <f>consoCONT!S643</f>
        <v>0</v>
      </c>
      <c r="O29" s="15">
        <f>consoCONT!T643</f>
        <v>0</v>
      </c>
      <c r="P29" s="15">
        <f>consoCONT!U643</f>
        <v>0</v>
      </c>
      <c r="Q29" s="15">
        <f>consoCONT!V643</f>
        <v>0</v>
      </c>
      <c r="R29" s="15">
        <f>consoCONT!W643</f>
        <v>0</v>
      </c>
      <c r="S29" s="15">
        <f>consoCONT!X643</f>
        <v>0</v>
      </c>
      <c r="T29" s="15">
        <f>consoCONT!Y643</f>
        <v>0</v>
      </c>
      <c r="U29" s="15">
        <f>consoCONT!Z643</f>
        <v>0</v>
      </c>
      <c r="V29" s="15">
        <f>consoCONT!AA643</f>
        <v>0</v>
      </c>
      <c r="W29" s="15">
        <f>consoCONT!AB643</f>
        <v>0</v>
      </c>
      <c r="X29" s="15">
        <f>consoCONT!AC643</f>
        <v>0</v>
      </c>
      <c r="Y29" s="15">
        <f>consoCONT!AD643</f>
        <v>0</v>
      </c>
      <c r="Z29" s="15">
        <f>SUM(M29:Y29)</f>
        <v>0</v>
      </c>
      <c r="AA29" s="15">
        <f>B29-Z29</f>
        <v>0</v>
      </c>
      <c r="AB29" s="20"/>
      <c r="AC29" s="16"/>
      <c r="AD29" s="431"/>
      <c r="AE29" s="439"/>
      <c r="AF29" s="431"/>
      <c r="AG29" s="431"/>
      <c r="AH29" s="431"/>
    </row>
    <row r="30" spans="1:34" s="17" customFormat="1" ht="18" hidden="1" customHeight="1" x14ac:dyDescent="0.25">
      <c r="A30" s="21" t="s">
        <v>40</v>
      </c>
      <c r="B30" s="22">
        <f>SUM(B26:B29)</f>
        <v>0</v>
      </c>
      <c r="C30" s="22">
        <f t="shared" ref="C30:Y30" si="5">SUM(C26:C29)</f>
        <v>0</v>
      </c>
      <c r="D30" s="22">
        <f t="shared" si="5"/>
        <v>0</v>
      </c>
      <c r="E30" s="22">
        <f t="shared" si="5"/>
        <v>0</v>
      </c>
      <c r="F30" s="22">
        <f t="shared" si="5"/>
        <v>0</v>
      </c>
      <c r="G30" s="22">
        <f t="shared" si="5"/>
        <v>0</v>
      </c>
      <c r="H30" s="22">
        <f t="shared" si="5"/>
        <v>0</v>
      </c>
      <c r="I30" s="22">
        <f t="shared" si="5"/>
        <v>0</v>
      </c>
      <c r="J30" s="22">
        <f t="shared" si="5"/>
        <v>0</v>
      </c>
      <c r="K30" s="22">
        <f t="shared" si="5"/>
        <v>0</v>
      </c>
      <c r="L30" s="22">
        <f t="shared" si="5"/>
        <v>0</v>
      </c>
      <c r="M30" s="22">
        <f t="shared" si="5"/>
        <v>0</v>
      </c>
      <c r="N30" s="22">
        <f t="shared" si="5"/>
        <v>0</v>
      </c>
      <c r="O30" s="22">
        <f t="shared" si="5"/>
        <v>0</v>
      </c>
      <c r="P30" s="22">
        <f t="shared" si="5"/>
        <v>0</v>
      </c>
      <c r="Q30" s="22">
        <f t="shared" si="5"/>
        <v>0</v>
      </c>
      <c r="R30" s="22">
        <f t="shared" si="5"/>
        <v>0</v>
      </c>
      <c r="S30" s="22">
        <f t="shared" si="5"/>
        <v>0</v>
      </c>
      <c r="T30" s="22">
        <f t="shared" si="5"/>
        <v>0</v>
      </c>
      <c r="U30" s="22">
        <f t="shared" si="5"/>
        <v>0</v>
      </c>
      <c r="V30" s="22">
        <f t="shared" si="5"/>
        <v>0</v>
      </c>
      <c r="W30" s="22">
        <f t="shared" si="5"/>
        <v>0</v>
      </c>
      <c r="X30" s="22">
        <f t="shared" si="5"/>
        <v>0</v>
      </c>
      <c r="Y30" s="22">
        <f t="shared" si="5"/>
        <v>0</v>
      </c>
      <c r="Z30" s="22">
        <f>SUM(Z26:Z29)</f>
        <v>0</v>
      </c>
      <c r="AA30" s="22">
        <f>SUM(AA26:AA29)</f>
        <v>0</v>
      </c>
      <c r="AB30" s="23" t="e">
        <f t="shared" si="4"/>
        <v>#DIV/0!</v>
      </c>
      <c r="AC30" s="16"/>
      <c r="AD30" s="431"/>
      <c r="AE30" s="439"/>
      <c r="AF30" s="431"/>
      <c r="AG30" s="431"/>
      <c r="AH30" s="431"/>
    </row>
    <row r="31" spans="1:34" s="17" customFormat="1" ht="18" hidden="1" customHeight="1" x14ac:dyDescent="0.25">
      <c r="A31" s="24" t="s">
        <v>41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>
        <f>SUM(M31:Y31)</f>
        <v>0</v>
      </c>
      <c r="AA31" s="15">
        <f>B31-Z31</f>
        <v>0</v>
      </c>
      <c r="AB31" s="20" t="e">
        <f t="shared" si="4"/>
        <v>#DIV/0!</v>
      </c>
      <c r="AC31" s="16"/>
      <c r="AD31" s="431"/>
      <c r="AE31" s="439"/>
      <c r="AF31" s="431"/>
      <c r="AG31" s="431"/>
      <c r="AH31" s="431"/>
    </row>
    <row r="32" spans="1:34" s="17" customFormat="1" ht="18" hidden="1" customHeight="1" x14ac:dyDescent="0.25">
      <c r="A32" s="21" t="s">
        <v>42</v>
      </c>
      <c r="B32" s="22">
        <f>B31+B30</f>
        <v>0</v>
      </c>
      <c r="C32" s="22">
        <f t="shared" ref="C32:Y32" si="6">C31+C30</f>
        <v>0</v>
      </c>
      <c r="D32" s="22">
        <f t="shared" si="6"/>
        <v>0</v>
      </c>
      <c r="E32" s="22">
        <f t="shared" si="6"/>
        <v>0</v>
      </c>
      <c r="F32" s="22">
        <f t="shared" si="6"/>
        <v>0</v>
      </c>
      <c r="G32" s="22">
        <f t="shared" si="6"/>
        <v>0</v>
      </c>
      <c r="H32" s="22">
        <f t="shared" si="6"/>
        <v>0</v>
      </c>
      <c r="I32" s="22">
        <f t="shared" si="6"/>
        <v>0</v>
      </c>
      <c r="J32" s="22">
        <f t="shared" si="6"/>
        <v>0</v>
      </c>
      <c r="K32" s="22">
        <f t="shared" si="6"/>
        <v>0</v>
      </c>
      <c r="L32" s="22">
        <f t="shared" si="6"/>
        <v>0</v>
      </c>
      <c r="M32" s="22">
        <f t="shared" si="6"/>
        <v>0</v>
      </c>
      <c r="N32" s="22">
        <f t="shared" si="6"/>
        <v>0</v>
      </c>
      <c r="O32" s="22">
        <f t="shared" si="6"/>
        <v>0</v>
      </c>
      <c r="P32" s="22">
        <f t="shared" si="6"/>
        <v>0</v>
      </c>
      <c r="Q32" s="22">
        <f t="shared" si="6"/>
        <v>0</v>
      </c>
      <c r="R32" s="22">
        <f t="shared" si="6"/>
        <v>0</v>
      </c>
      <c r="S32" s="22">
        <f t="shared" si="6"/>
        <v>0</v>
      </c>
      <c r="T32" s="22">
        <f t="shared" si="6"/>
        <v>0</v>
      </c>
      <c r="U32" s="22">
        <f t="shared" si="6"/>
        <v>0</v>
      </c>
      <c r="V32" s="22">
        <f t="shared" si="6"/>
        <v>0</v>
      </c>
      <c r="W32" s="22">
        <f t="shared" si="6"/>
        <v>0</v>
      </c>
      <c r="X32" s="22">
        <f t="shared" si="6"/>
        <v>0</v>
      </c>
      <c r="Y32" s="22">
        <f t="shared" si="6"/>
        <v>0</v>
      </c>
      <c r="Z32" s="22">
        <f>Z31+Z30</f>
        <v>0</v>
      </c>
      <c r="AA32" s="22">
        <f>AA31+AA30</f>
        <v>0</v>
      </c>
      <c r="AB32" s="23" t="e">
        <f t="shared" si="4"/>
        <v>#DIV/0!</v>
      </c>
      <c r="AC32" s="25"/>
      <c r="AD32" s="431"/>
      <c r="AE32" s="439"/>
      <c r="AF32" s="431"/>
      <c r="AG32" s="431"/>
      <c r="AH32" s="431"/>
    </row>
    <row r="33" spans="1:34" s="17" customFormat="1" ht="15" hidden="1" customHeight="1" x14ac:dyDescent="0.25">
      <c r="A33" s="18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6"/>
      <c r="AD33" s="431"/>
      <c r="AE33" s="439"/>
      <c r="AF33" s="431"/>
      <c r="AG33" s="431"/>
      <c r="AH33" s="431"/>
    </row>
    <row r="34" spans="1:34" s="17" customFormat="1" ht="15" hidden="1" customHeight="1" x14ac:dyDescent="0.25">
      <c r="A34" s="18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6"/>
      <c r="AD34" s="431"/>
      <c r="AE34" s="439"/>
      <c r="AF34" s="431"/>
      <c r="AG34" s="431"/>
      <c r="AH34" s="431"/>
    </row>
    <row r="35" spans="1:34" s="17" customFormat="1" ht="15" hidden="1" customHeight="1" x14ac:dyDescent="0.25">
      <c r="A35" s="14" t="s">
        <v>44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6"/>
      <c r="AD35" s="431"/>
      <c r="AE35" s="439"/>
      <c r="AF35" s="431"/>
      <c r="AG35" s="431"/>
      <c r="AH35" s="431"/>
    </row>
    <row r="36" spans="1:34" s="17" customFormat="1" ht="18" hidden="1" customHeight="1" x14ac:dyDescent="0.2">
      <c r="A36" s="19" t="s">
        <v>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>
        <f>SUM(M36:Y36)</f>
        <v>0</v>
      </c>
      <c r="AA36" s="15">
        <f>B36-Z36</f>
        <v>0</v>
      </c>
      <c r="AB36" s="20" t="e">
        <f>Z36/B36</f>
        <v>#DIV/0!</v>
      </c>
      <c r="AC36" s="16"/>
      <c r="AD36" s="431"/>
      <c r="AE36" s="439"/>
      <c r="AF36" s="431"/>
      <c r="AG36" s="431"/>
      <c r="AH36" s="431"/>
    </row>
    <row r="37" spans="1:34" s="17" customFormat="1" ht="18" hidden="1" customHeight="1" x14ac:dyDescent="0.2">
      <c r="A37" s="19" t="s">
        <v>37</v>
      </c>
      <c r="B37" s="15">
        <f>consoCONT!E819</f>
        <v>0</v>
      </c>
      <c r="C37" s="15">
        <f>consoCONT!H819</f>
        <v>0</v>
      </c>
      <c r="D37" s="15">
        <f>consoCONT!I819</f>
        <v>0</v>
      </c>
      <c r="E37" s="15">
        <f>consoCONT!J819</f>
        <v>0</v>
      </c>
      <c r="F37" s="15">
        <f>consoCONT!K819</f>
        <v>0</v>
      </c>
      <c r="G37" s="15">
        <f>consoCONT!L819</f>
        <v>0</v>
      </c>
      <c r="H37" s="15">
        <f>consoCONT!M819</f>
        <v>0</v>
      </c>
      <c r="I37" s="15">
        <f>consoCONT!N819</f>
        <v>0</v>
      </c>
      <c r="J37" s="15">
        <f>consoCONT!O819</f>
        <v>0</v>
      </c>
      <c r="K37" s="15">
        <f>consoCONT!P819</f>
        <v>0</v>
      </c>
      <c r="L37" s="15">
        <f>consoCONT!Q819</f>
        <v>0</v>
      </c>
      <c r="M37" s="15">
        <f>consoCONT!R819</f>
        <v>0</v>
      </c>
      <c r="N37" s="15">
        <f>consoCONT!S819</f>
        <v>0</v>
      </c>
      <c r="O37" s="15">
        <f>consoCONT!T819</f>
        <v>0</v>
      </c>
      <c r="P37" s="15">
        <f>consoCONT!U819</f>
        <v>0</v>
      </c>
      <c r="Q37" s="15">
        <f>consoCONT!V819</f>
        <v>0</v>
      </c>
      <c r="R37" s="15">
        <f>consoCONT!W819</f>
        <v>0</v>
      </c>
      <c r="S37" s="15">
        <f>consoCONT!X819</f>
        <v>0</v>
      </c>
      <c r="T37" s="15">
        <f>consoCONT!Y819</f>
        <v>0</v>
      </c>
      <c r="U37" s="15">
        <f>consoCONT!Z819</f>
        <v>0</v>
      </c>
      <c r="V37" s="15">
        <f>consoCONT!AA819</f>
        <v>0</v>
      </c>
      <c r="W37" s="15">
        <f>consoCONT!AB819</f>
        <v>0</v>
      </c>
      <c r="X37" s="15">
        <f>consoCONT!AC819</f>
        <v>0</v>
      </c>
      <c r="Y37" s="15">
        <f>consoCONT!AD819</f>
        <v>0</v>
      </c>
      <c r="Z37" s="15">
        <f>SUM(M37:Y37)</f>
        <v>0</v>
      </c>
      <c r="AA37" s="15">
        <f>B37-Z37</f>
        <v>0</v>
      </c>
      <c r="AB37" s="20" t="e">
        <f>Z37/B37</f>
        <v>#DIV/0!</v>
      </c>
      <c r="AC37" s="16"/>
      <c r="AD37" s="431"/>
      <c r="AE37" s="439"/>
      <c r="AF37" s="431"/>
      <c r="AG37" s="431"/>
      <c r="AH37" s="431"/>
    </row>
    <row r="38" spans="1:34" s="17" customFormat="1" ht="18" hidden="1" customHeight="1" x14ac:dyDescent="0.2">
      <c r="A38" s="19" t="s">
        <v>38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>
        <f>B38-Z38</f>
        <v>0</v>
      </c>
      <c r="AB38" s="20"/>
      <c r="AC38" s="16"/>
      <c r="AD38" s="431"/>
      <c r="AE38" s="439"/>
      <c r="AF38" s="431"/>
      <c r="AG38" s="431"/>
      <c r="AH38" s="431"/>
    </row>
    <row r="39" spans="1:34" s="17" customFormat="1" ht="18" hidden="1" customHeight="1" x14ac:dyDescent="0.2">
      <c r="A39" s="19" t="s">
        <v>39</v>
      </c>
      <c r="B39" s="15">
        <f>consoCONT!E854</f>
        <v>0</v>
      </c>
      <c r="C39" s="15">
        <f>consoCONT!H854</f>
        <v>0</v>
      </c>
      <c r="D39" s="15">
        <f>consoCONT!I854</f>
        <v>0</v>
      </c>
      <c r="E39" s="15">
        <f>consoCONT!J854</f>
        <v>0</v>
      </c>
      <c r="F39" s="15">
        <f>consoCONT!K854</f>
        <v>0</v>
      </c>
      <c r="G39" s="15">
        <f>consoCONT!L854</f>
        <v>0</v>
      </c>
      <c r="H39" s="15">
        <f>consoCONT!M854</f>
        <v>0</v>
      </c>
      <c r="I39" s="15">
        <f>consoCONT!N854</f>
        <v>0</v>
      </c>
      <c r="J39" s="15">
        <f>consoCONT!O854</f>
        <v>0</v>
      </c>
      <c r="K39" s="15">
        <f>consoCONT!P854</f>
        <v>0</v>
      </c>
      <c r="L39" s="15">
        <f>consoCONT!Q854</f>
        <v>0</v>
      </c>
      <c r="M39" s="15">
        <f>consoCONT!R854</f>
        <v>0</v>
      </c>
      <c r="N39" s="15">
        <f>consoCONT!S854</f>
        <v>0</v>
      </c>
      <c r="O39" s="15">
        <f>consoCONT!T854</f>
        <v>0</v>
      </c>
      <c r="P39" s="15">
        <f>consoCONT!U854</f>
        <v>0</v>
      </c>
      <c r="Q39" s="15">
        <f>consoCONT!V854</f>
        <v>0</v>
      </c>
      <c r="R39" s="15">
        <f>consoCONT!W854</f>
        <v>0</v>
      </c>
      <c r="S39" s="15">
        <f>consoCONT!X854</f>
        <v>0</v>
      </c>
      <c r="T39" s="15">
        <f>consoCONT!Y854</f>
        <v>0</v>
      </c>
      <c r="U39" s="15">
        <f>consoCONT!Z854</f>
        <v>0</v>
      </c>
      <c r="V39" s="15">
        <f>consoCONT!AA854</f>
        <v>0</v>
      </c>
      <c r="W39" s="15">
        <f>consoCONT!AB854</f>
        <v>0</v>
      </c>
      <c r="X39" s="15">
        <f>consoCONT!AC854</f>
        <v>0</v>
      </c>
      <c r="Y39" s="15">
        <f>consoCONT!AD854</f>
        <v>0</v>
      </c>
      <c r="Z39" s="15">
        <f>SUM(M39:Y39)</f>
        <v>0</v>
      </c>
      <c r="AA39" s="15">
        <f>B39-Z39</f>
        <v>0</v>
      </c>
      <c r="AB39" s="20"/>
      <c r="AC39" s="16"/>
      <c r="AD39" s="431"/>
      <c r="AE39" s="439"/>
      <c r="AF39" s="431"/>
      <c r="AG39" s="431"/>
      <c r="AH39" s="431"/>
    </row>
    <row r="40" spans="1:34" s="17" customFormat="1" ht="18" hidden="1" customHeight="1" x14ac:dyDescent="0.25">
      <c r="A40" s="21" t="s">
        <v>40</v>
      </c>
      <c r="B40" s="22">
        <f>SUM(B36:B39)</f>
        <v>0</v>
      </c>
      <c r="C40" s="22">
        <f t="shared" ref="C40:Y40" si="7">SUM(C36:C39)</f>
        <v>0</v>
      </c>
      <c r="D40" s="22">
        <f t="shared" si="7"/>
        <v>0</v>
      </c>
      <c r="E40" s="22">
        <f t="shared" si="7"/>
        <v>0</v>
      </c>
      <c r="F40" s="22">
        <f t="shared" si="7"/>
        <v>0</v>
      </c>
      <c r="G40" s="22">
        <f t="shared" si="7"/>
        <v>0</v>
      </c>
      <c r="H40" s="22">
        <f t="shared" si="7"/>
        <v>0</v>
      </c>
      <c r="I40" s="22">
        <f t="shared" si="7"/>
        <v>0</v>
      </c>
      <c r="J40" s="22">
        <f t="shared" si="7"/>
        <v>0</v>
      </c>
      <c r="K40" s="22">
        <f t="shared" si="7"/>
        <v>0</v>
      </c>
      <c r="L40" s="22">
        <f t="shared" si="7"/>
        <v>0</v>
      </c>
      <c r="M40" s="22">
        <f t="shared" si="7"/>
        <v>0</v>
      </c>
      <c r="N40" s="22">
        <f t="shared" si="7"/>
        <v>0</v>
      </c>
      <c r="O40" s="22">
        <f t="shared" si="7"/>
        <v>0</v>
      </c>
      <c r="P40" s="22">
        <f t="shared" si="7"/>
        <v>0</v>
      </c>
      <c r="Q40" s="22">
        <f t="shared" si="7"/>
        <v>0</v>
      </c>
      <c r="R40" s="22">
        <f t="shared" si="7"/>
        <v>0</v>
      </c>
      <c r="S40" s="22">
        <f t="shared" si="7"/>
        <v>0</v>
      </c>
      <c r="T40" s="22">
        <f t="shared" si="7"/>
        <v>0</v>
      </c>
      <c r="U40" s="22">
        <f t="shared" si="7"/>
        <v>0</v>
      </c>
      <c r="V40" s="22">
        <f t="shared" si="7"/>
        <v>0</v>
      </c>
      <c r="W40" s="22">
        <f t="shared" si="7"/>
        <v>0</v>
      </c>
      <c r="X40" s="22">
        <f t="shared" si="7"/>
        <v>0</v>
      </c>
      <c r="Y40" s="22">
        <f t="shared" si="7"/>
        <v>0</v>
      </c>
      <c r="Z40" s="22">
        <f>SUM(Z36:Z39)</f>
        <v>0</v>
      </c>
      <c r="AA40" s="22">
        <f>SUM(AA36:AA39)</f>
        <v>0</v>
      </c>
      <c r="AB40" s="23" t="e">
        <f>Z40/B40</f>
        <v>#DIV/0!</v>
      </c>
      <c r="AC40" s="16"/>
      <c r="AD40" s="431"/>
      <c r="AE40" s="439"/>
      <c r="AF40" s="431"/>
      <c r="AG40" s="431"/>
      <c r="AH40" s="431"/>
    </row>
    <row r="41" spans="1:34" s="17" customFormat="1" ht="18" hidden="1" customHeight="1" x14ac:dyDescent="0.25">
      <c r="A41" s="24" t="s">
        <v>41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>
        <f>SUM(M41:Y41)</f>
        <v>0</v>
      </c>
      <c r="AA41" s="15">
        <f>B41-Z41</f>
        <v>0</v>
      </c>
      <c r="AB41" s="20" t="e">
        <f>Z41/B41</f>
        <v>#DIV/0!</v>
      </c>
      <c r="AC41" s="16"/>
      <c r="AD41" s="431"/>
      <c r="AE41" s="439"/>
      <c r="AF41" s="431"/>
      <c r="AG41" s="431"/>
      <c r="AH41" s="431"/>
    </row>
    <row r="42" spans="1:34" s="17" customFormat="1" ht="18" hidden="1" customHeight="1" x14ac:dyDescent="0.25">
      <c r="A42" s="21" t="s">
        <v>42</v>
      </c>
      <c r="B42" s="22">
        <f>B41+B40</f>
        <v>0</v>
      </c>
      <c r="C42" s="22">
        <f t="shared" ref="C42:Y42" si="8">C41+C40</f>
        <v>0</v>
      </c>
      <c r="D42" s="22">
        <f t="shared" si="8"/>
        <v>0</v>
      </c>
      <c r="E42" s="22">
        <f t="shared" si="8"/>
        <v>0</v>
      </c>
      <c r="F42" s="22">
        <f t="shared" si="8"/>
        <v>0</v>
      </c>
      <c r="G42" s="22">
        <f t="shared" si="8"/>
        <v>0</v>
      </c>
      <c r="H42" s="22">
        <f t="shared" si="8"/>
        <v>0</v>
      </c>
      <c r="I42" s="22">
        <f t="shared" si="8"/>
        <v>0</v>
      </c>
      <c r="J42" s="22">
        <f t="shared" si="8"/>
        <v>0</v>
      </c>
      <c r="K42" s="22">
        <f t="shared" si="8"/>
        <v>0</v>
      </c>
      <c r="L42" s="22">
        <f t="shared" si="8"/>
        <v>0</v>
      </c>
      <c r="M42" s="22">
        <f t="shared" si="8"/>
        <v>0</v>
      </c>
      <c r="N42" s="22">
        <f t="shared" si="8"/>
        <v>0</v>
      </c>
      <c r="O42" s="22">
        <f t="shared" si="8"/>
        <v>0</v>
      </c>
      <c r="P42" s="22">
        <f t="shared" si="8"/>
        <v>0</v>
      </c>
      <c r="Q42" s="22">
        <f t="shared" si="8"/>
        <v>0</v>
      </c>
      <c r="R42" s="22">
        <f t="shared" si="8"/>
        <v>0</v>
      </c>
      <c r="S42" s="22">
        <f t="shared" si="8"/>
        <v>0</v>
      </c>
      <c r="T42" s="22">
        <f t="shared" si="8"/>
        <v>0</v>
      </c>
      <c r="U42" s="22">
        <f t="shared" si="8"/>
        <v>0</v>
      </c>
      <c r="V42" s="22">
        <f t="shared" si="8"/>
        <v>0</v>
      </c>
      <c r="W42" s="22">
        <f t="shared" si="8"/>
        <v>0</v>
      </c>
      <c r="X42" s="22">
        <f t="shared" si="8"/>
        <v>0</v>
      </c>
      <c r="Y42" s="22">
        <f t="shared" si="8"/>
        <v>0</v>
      </c>
      <c r="Z42" s="22">
        <f>Z41+Z40</f>
        <v>0</v>
      </c>
      <c r="AA42" s="22">
        <f>AA41+AA40</f>
        <v>0</v>
      </c>
      <c r="AB42" s="23" t="e">
        <f>Z42/B42</f>
        <v>#DIV/0!</v>
      </c>
      <c r="AC42" s="25"/>
      <c r="AD42" s="431"/>
      <c r="AE42" s="439"/>
      <c r="AF42" s="431"/>
      <c r="AG42" s="431"/>
      <c r="AH42" s="431"/>
    </row>
    <row r="43" spans="1:34" s="17" customFormat="1" ht="15" hidden="1" customHeight="1" x14ac:dyDescent="0.25">
      <c r="A43" s="18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6"/>
      <c r="AD43" s="431"/>
      <c r="AE43" s="439"/>
      <c r="AF43" s="431"/>
      <c r="AG43" s="431"/>
      <c r="AH43" s="431"/>
    </row>
    <row r="44" spans="1:34" s="17" customFormat="1" ht="15" hidden="1" customHeight="1" x14ac:dyDescent="0.25">
      <c r="A44" s="18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6"/>
      <c r="AD44" s="431"/>
      <c r="AE44" s="439"/>
      <c r="AF44" s="431"/>
      <c r="AG44" s="431"/>
      <c r="AH44" s="431"/>
    </row>
    <row r="45" spans="1:34" s="17" customFormat="1" ht="15" hidden="1" customHeight="1" x14ac:dyDescent="0.25">
      <c r="A45" s="14" t="s">
        <v>44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6"/>
      <c r="AD45" s="431"/>
      <c r="AE45" s="439"/>
      <c r="AF45" s="431"/>
      <c r="AG45" s="431"/>
      <c r="AH45" s="431"/>
    </row>
    <row r="46" spans="1:34" s="17" customFormat="1" ht="18" hidden="1" customHeight="1" x14ac:dyDescent="0.2">
      <c r="A46" s="19" t="s">
        <v>36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>
        <f>SUM(M46:Y46)</f>
        <v>0</v>
      </c>
      <c r="AA46" s="15">
        <f>B46-Z46</f>
        <v>0</v>
      </c>
      <c r="AB46" s="20" t="e">
        <f>Z46/B46</f>
        <v>#DIV/0!</v>
      </c>
      <c r="AC46" s="16"/>
      <c r="AD46" s="431"/>
      <c r="AE46" s="439"/>
      <c r="AF46" s="431"/>
      <c r="AG46" s="431"/>
      <c r="AH46" s="431"/>
    </row>
    <row r="47" spans="1:34" s="17" customFormat="1" ht="18" hidden="1" customHeight="1" x14ac:dyDescent="0.2">
      <c r="A47" s="19" t="s">
        <v>37</v>
      </c>
      <c r="B47" s="15">
        <f>consoCONT!E1030</f>
        <v>0</v>
      </c>
      <c r="C47" s="15">
        <f>consoCONT!H1030</f>
        <v>0</v>
      </c>
      <c r="D47" s="15">
        <f>consoCONT!I1030</f>
        <v>0</v>
      </c>
      <c r="E47" s="15">
        <f>consoCONT!J1030</f>
        <v>0</v>
      </c>
      <c r="F47" s="15">
        <f>consoCONT!K1030</f>
        <v>0</v>
      </c>
      <c r="G47" s="15">
        <f>consoCONT!L1030</f>
        <v>0</v>
      </c>
      <c r="H47" s="15">
        <f>consoCONT!M1030</f>
        <v>0</v>
      </c>
      <c r="I47" s="15">
        <f>consoCONT!N1030</f>
        <v>0</v>
      </c>
      <c r="J47" s="15">
        <f>consoCONT!O1030</f>
        <v>0</v>
      </c>
      <c r="K47" s="15">
        <f>consoCONT!P1030</f>
        <v>0</v>
      </c>
      <c r="L47" s="15">
        <f>consoCONT!Q1030</f>
        <v>0</v>
      </c>
      <c r="M47" s="15">
        <f>consoCONT!R1030</f>
        <v>0</v>
      </c>
      <c r="N47" s="15">
        <f>consoCONT!S1030</f>
        <v>0</v>
      </c>
      <c r="O47" s="15">
        <f>consoCONT!T1030</f>
        <v>0</v>
      </c>
      <c r="P47" s="15">
        <f>consoCONT!U1030</f>
        <v>0</v>
      </c>
      <c r="Q47" s="15">
        <f>consoCONT!V1030</f>
        <v>0</v>
      </c>
      <c r="R47" s="15">
        <f>consoCONT!W1030</f>
        <v>0</v>
      </c>
      <c r="S47" s="15">
        <f>consoCONT!X1030</f>
        <v>0</v>
      </c>
      <c r="T47" s="15">
        <f>consoCONT!Y1030</f>
        <v>0</v>
      </c>
      <c r="U47" s="15">
        <f>consoCONT!Z1030</f>
        <v>0</v>
      </c>
      <c r="V47" s="15">
        <f>consoCONT!AA1030</f>
        <v>0</v>
      </c>
      <c r="W47" s="15">
        <f>consoCONT!AB1030</f>
        <v>0</v>
      </c>
      <c r="X47" s="15">
        <f>consoCONT!AC1030</f>
        <v>0</v>
      </c>
      <c r="Y47" s="15">
        <f>consoCONT!AD1030</f>
        <v>0</v>
      </c>
      <c r="Z47" s="15">
        <f>SUM(M47:Y47)</f>
        <v>0</v>
      </c>
      <c r="AA47" s="15">
        <f>B47-Z47</f>
        <v>0</v>
      </c>
      <c r="AB47" s="20" t="e">
        <f>Z47/B47</f>
        <v>#DIV/0!</v>
      </c>
      <c r="AC47" s="16"/>
      <c r="AD47" s="431"/>
      <c r="AE47" s="439"/>
      <c r="AF47" s="431"/>
      <c r="AG47" s="431"/>
      <c r="AH47" s="431"/>
    </row>
    <row r="48" spans="1:34" s="17" customFormat="1" ht="18" hidden="1" customHeight="1" x14ac:dyDescent="0.2">
      <c r="A48" s="19" t="s">
        <v>38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>
        <f>B48-Z48</f>
        <v>0</v>
      </c>
      <c r="AB48" s="20"/>
      <c r="AC48" s="16"/>
      <c r="AD48" s="431"/>
      <c r="AE48" s="439"/>
      <c r="AF48" s="431"/>
      <c r="AG48" s="431"/>
      <c r="AH48" s="431"/>
    </row>
    <row r="49" spans="1:34" s="17" customFormat="1" ht="18" hidden="1" customHeight="1" x14ac:dyDescent="0.2">
      <c r="A49" s="19" t="s">
        <v>39</v>
      </c>
      <c r="B49" s="15">
        <f>consoCONT!E1065</f>
        <v>0</v>
      </c>
      <c r="C49" s="15">
        <f>consoCONT!H1065</f>
        <v>0</v>
      </c>
      <c r="D49" s="15">
        <f>consoCONT!I1065</f>
        <v>0</v>
      </c>
      <c r="E49" s="15">
        <f>consoCONT!J1065</f>
        <v>0</v>
      </c>
      <c r="F49" s="15">
        <f>consoCONT!K1065</f>
        <v>0</v>
      </c>
      <c r="G49" s="15">
        <f>consoCONT!L1065</f>
        <v>0</v>
      </c>
      <c r="H49" s="15">
        <f>consoCONT!M1065</f>
        <v>0</v>
      </c>
      <c r="I49" s="15">
        <f>consoCONT!N1065</f>
        <v>0</v>
      </c>
      <c r="J49" s="15">
        <f>consoCONT!O1065</f>
        <v>0</v>
      </c>
      <c r="K49" s="15">
        <f>consoCONT!P1065</f>
        <v>0</v>
      </c>
      <c r="L49" s="15">
        <f>consoCONT!Q1065</f>
        <v>0</v>
      </c>
      <c r="M49" s="15">
        <f>consoCONT!R1065</f>
        <v>0</v>
      </c>
      <c r="N49" s="15">
        <f>consoCONT!S1065</f>
        <v>0</v>
      </c>
      <c r="O49" s="15">
        <f>consoCONT!T1065</f>
        <v>0</v>
      </c>
      <c r="P49" s="15">
        <f>consoCONT!U1065</f>
        <v>0</v>
      </c>
      <c r="Q49" s="15">
        <f>consoCONT!V1065</f>
        <v>0</v>
      </c>
      <c r="R49" s="15">
        <f>consoCONT!W1065</f>
        <v>0</v>
      </c>
      <c r="S49" s="15">
        <f>consoCONT!X1065</f>
        <v>0</v>
      </c>
      <c r="T49" s="15">
        <f>consoCONT!Y1065</f>
        <v>0</v>
      </c>
      <c r="U49" s="15">
        <f>consoCONT!Z1065</f>
        <v>0</v>
      </c>
      <c r="V49" s="15">
        <f>consoCONT!AA1065</f>
        <v>0</v>
      </c>
      <c r="W49" s="15">
        <f>consoCONT!AB1065</f>
        <v>0</v>
      </c>
      <c r="X49" s="15">
        <f>consoCONT!AC1065</f>
        <v>0</v>
      </c>
      <c r="Y49" s="15">
        <f>consoCONT!AD1065</f>
        <v>0</v>
      </c>
      <c r="Z49" s="15">
        <f>SUM(M49:Y49)</f>
        <v>0</v>
      </c>
      <c r="AA49" s="15">
        <f>B49-Z49</f>
        <v>0</v>
      </c>
      <c r="AB49" s="20"/>
      <c r="AC49" s="16"/>
      <c r="AD49" s="431"/>
      <c r="AE49" s="439"/>
      <c r="AF49" s="431"/>
      <c r="AG49" s="431"/>
      <c r="AH49" s="431"/>
    </row>
    <row r="50" spans="1:34" s="17" customFormat="1" ht="18" hidden="1" customHeight="1" x14ac:dyDescent="0.25">
      <c r="A50" s="21" t="s">
        <v>40</v>
      </c>
      <c r="B50" s="22">
        <f>SUM(B46:B49)</f>
        <v>0</v>
      </c>
      <c r="C50" s="22">
        <f t="shared" ref="C50:Y50" si="9">SUM(C46:C49)</f>
        <v>0</v>
      </c>
      <c r="D50" s="22">
        <f t="shared" si="9"/>
        <v>0</v>
      </c>
      <c r="E50" s="22">
        <f t="shared" si="9"/>
        <v>0</v>
      </c>
      <c r="F50" s="22">
        <f t="shared" si="9"/>
        <v>0</v>
      </c>
      <c r="G50" s="22">
        <f t="shared" si="9"/>
        <v>0</v>
      </c>
      <c r="H50" s="22">
        <f t="shared" si="9"/>
        <v>0</v>
      </c>
      <c r="I50" s="22">
        <f t="shared" si="9"/>
        <v>0</v>
      </c>
      <c r="J50" s="22">
        <f t="shared" si="9"/>
        <v>0</v>
      </c>
      <c r="K50" s="22">
        <f t="shared" si="9"/>
        <v>0</v>
      </c>
      <c r="L50" s="22">
        <f t="shared" si="9"/>
        <v>0</v>
      </c>
      <c r="M50" s="22">
        <f t="shared" si="9"/>
        <v>0</v>
      </c>
      <c r="N50" s="22">
        <f t="shared" si="9"/>
        <v>0</v>
      </c>
      <c r="O50" s="22">
        <f t="shared" si="9"/>
        <v>0</v>
      </c>
      <c r="P50" s="22">
        <f t="shared" si="9"/>
        <v>0</v>
      </c>
      <c r="Q50" s="22">
        <f t="shared" si="9"/>
        <v>0</v>
      </c>
      <c r="R50" s="22">
        <f t="shared" si="9"/>
        <v>0</v>
      </c>
      <c r="S50" s="22">
        <f t="shared" si="9"/>
        <v>0</v>
      </c>
      <c r="T50" s="22">
        <f t="shared" si="9"/>
        <v>0</v>
      </c>
      <c r="U50" s="22">
        <f t="shared" si="9"/>
        <v>0</v>
      </c>
      <c r="V50" s="22">
        <f t="shared" si="9"/>
        <v>0</v>
      </c>
      <c r="W50" s="22">
        <f t="shared" si="9"/>
        <v>0</v>
      </c>
      <c r="X50" s="22">
        <f t="shared" si="9"/>
        <v>0</v>
      </c>
      <c r="Y50" s="22">
        <f t="shared" si="9"/>
        <v>0</v>
      </c>
      <c r="Z50" s="22">
        <f>SUM(Z46:Z49)</f>
        <v>0</v>
      </c>
      <c r="AA50" s="22">
        <f>SUM(AA46:AA49)</f>
        <v>0</v>
      </c>
      <c r="AB50" s="23" t="e">
        <f>Z50/B50</f>
        <v>#DIV/0!</v>
      </c>
      <c r="AC50" s="16"/>
      <c r="AD50" s="431"/>
      <c r="AE50" s="439"/>
      <c r="AF50" s="431"/>
      <c r="AG50" s="431"/>
      <c r="AH50" s="431"/>
    </row>
    <row r="51" spans="1:34" s="17" customFormat="1" ht="18" hidden="1" customHeight="1" x14ac:dyDescent="0.25">
      <c r="A51" s="24" t="s">
        <v>41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>
        <f>SUM(M51:Y51)</f>
        <v>0</v>
      </c>
      <c r="AA51" s="15">
        <f>B51-Z51</f>
        <v>0</v>
      </c>
      <c r="AB51" s="20" t="e">
        <f>Z51/B51</f>
        <v>#DIV/0!</v>
      </c>
      <c r="AC51" s="16"/>
      <c r="AD51" s="431"/>
      <c r="AE51" s="439"/>
      <c r="AF51" s="431"/>
      <c r="AG51" s="431"/>
      <c r="AH51" s="431"/>
    </row>
    <row r="52" spans="1:34" s="17" customFormat="1" ht="18" hidden="1" customHeight="1" x14ac:dyDescent="0.25">
      <c r="A52" s="21" t="s">
        <v>42</v>
      </c>
      <c r="B52" s="22">
        <f>B51+B50</f>
        <v>0</v>
      </c>
      <c r="C52" s="22">
        <f t="shared" ref="C52:Y52" si="10">C51+C50</f>
        <v>0</v>
      </c>
      <c r="D52" s="22">
        <f t="shared" si="10"/>
        <v>0</v>
      </c>
      <c r="E52" s="22">
        <f t="shared" si="10"/>
        <v>0</v>
      </c>
      <c r="F52" s="22">
        <f t="shared" si="10"/>
        <v>0</v>
      </c>
      <c r="G52" s="22">
        <f t="shared" si="10"/>
        <v>0</v>
      </c>
      <c r="H52" s="22">
        <f t="shared" si="10"/>
        <v>0</v>
      </c>
      <c r="I52" s="22">
        <f t="shared" si="10"/>
        <v>0</v>
      </c>
      <c r="J52" s="22">
        <f t="shared" si="10"/>
        <v>0</v>
      </c>
      <c r="K52" s="22">
        <f t="shared" si="10"/>
        <v>0</v>
      </c>
      <c r="L52" s="22">
        <f t="shared" si="10"/>
        <v>0</v>
      </c>
      <c r="M52" s="22">
        <f t="shared" si="10"/>
        <v>0</v>
      </c>
      <c r="N52" s="22">
        <f t="shared" si="10"/>
        <v>0</v>
      </c>
      <c r="O52" s="22">
        <f t="shared" si="10"/>
        <v>0</v>
      </c>
      <c r="P52" s="22">
        <f t="shared" si="10"/>
        <v>0</v>
      </c>
      <c r="Q52" s="22">
        <f t="shared" si="10"/>
        <v>0</v>
      </c>
      <c r="R52" s="22">
        <f t="shared" si="10"/>
        <v>0</v>
      </c>
      <c r="S52" s="22">
        <f t="shared" si="10"/>
        <v>0</v>
      </c>
      <c r="T52" s="22">
        <f t="shared" si="10"/>
        <v>0</v>
      </c>
      <c r="U52" s="22">
        <f t="shared" si="10"/>
        <v>0</v>
      </c>
      <c r="V52" s="22">
        <f t="shared" si="10"/>
        <v>0</v>
      </c>
      <c r="W52" s="22">
        <f t="shared" si="10"/>
        <v>0</v>
      </c>
      <c r="X52" s="22">
        <f t="shared" si="10"/>
        <v>0</v>
      </c>
      <c r="Y52" s="22">
        <f t="shared" si="10"/>
        <v>0</v>
      </c>
      <c r="Z52" s="22">
        <f>Z51+Z50</f>
        <v>0</v>
      </c>
      <c r="AA52" s="22">
        <f>AA51+AA50</f>
        <v>0</v>
      </c>
      <c r="AB52" s="23" t="e">
        <f>Z52/B52</f>
        <v>#DIV/0!</v>
      </c>
      <c r="AC52" s="25"/>
      <c r="AD52" s="431"/>
      <c r="AE52" s="439"/>
      <c r="AF52" s="431"/>
      <c r="AG52" s="431"/>
      <c r="AH52" s="431"/>
    </row>
    <row r="53" spans="1:34" s="17" customFormat="1" ht="15" hidden="1" customHeight="1" x14ac:dyDescent="0.25">
      <c r="A53" s="18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6"/>
      <c r="AD53" s="431"/>
      <c r="AE53" s="439"/>
      <c r="AF53" s="431"/>
      <c r="AG53" s="431"/>
      <c r="AH53" s="431"/>
    </row>
    <row r="54" spans="1:34" s="17" customFormat="1" ht="15" hidden="1" customHeight="1" x14ac:dyDescent="0.25">
      <c r="A54" s="18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6"/>
      <c r="AD54" s="431"/>
      <c r="AE54" s="439"/>
      <c r="AF54" s="431"/>
      <c r="AG54" s="431"/>
      <c r="AH54" s="431"/>
    </row>
    <row r="55" spans="1:34" s="17" customFormat="1" ht="15" customHeight="1" x14ac:dyDescent="0.25">
      <c r="A55" s="14" t="s">
        <v>45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6"/>
      <c r="AD55" s="431"/>
      <c r="AE55" s="439"/>
      <c r="AF55" s="431"/>
      <c r="AG55" s="431"/>
      <c r="AH55" s="431"/>
    </row>
    <row r="56" spans="1:34" s="17" customFormat="1" ht="18" customHeight="1" x14ac:dyDescent="0.2">
      <c r="A56" s="19" t="s">
        <v>36</v>
      </c>
      <c r="B56" s="15">
        <f>B66+B76+B86+B96+B106</f>
        <v>0</v>
      </c>
      <c r="C56" s="15">
        <f t="shared" ref="C56:Y59" si="11">C66+C76+C86+C96+C106</f>
        <v>0</v>
      </c>
      <c r="D56" s="15">
        <f t="shared" si="11"/>
        <v>0</v>
      </c>
      <c r="E56" s="15">
        <f t="shared" si="11"/>
        <v>0</v>
      </c>
      <c r="F56" s="15">
        <f t="shared" si="11"/>
        <v>0</v>
      </c>
      <c r="G56" s="15">
        <f t="shared" si="11"/>
        <v>0</v>
      </c>
      <c r="H56" s="15">
        <f t="shared" si="11"/>
        <v>0</v>
      </c>
      <c r="I56" s="15">
        <f t="shared" si="11"/>
        <v>0</v>
      </c>
      <c r="J56" s="15">
        <f t="shared" si="11"/>
        <v>0</v>
      </c>
      <c r="K56" s="15">
        <f t="shared" si="11"/>
        <v>0</v>
      </c>
      <c r="L56" s="15">
        <f t="shared" si="11"/>
        <v>0</v>
      </c>
      <c r="M56" s="15">
        <f t="shared" si="11"/>
        <v>0</v>
      </c>
      <c r="N56" s="15">
        <f t="shared" si="11"/>
        <v>0</v>
      </c>
      <c r="O56" s="15">
        <f t="shared" si="11"/>
        <v>0</v>
      </c>
      <c r="P56" s="15">
        <f t="shared" si="11"/>
        <v>0</v>
      </c>
      <c r="Q56" s="15">
        <f t="shared" si="11"/>
        <v>0</v>
      </c>
      <c r="R56" s="15">
        <f t="shared" si="11"/>
        <v>0</v>
      </c>
      <c r="S56" s="15">
        <f t="shared" si="11"/>
        <v>0</v>
      </c>
      <c r="T56" s="15">
        <f t="shared" si="11"/>
        <v>0</v>
      </c>
      <c r="U56" s="15">
        <f t="shared" si="11"/>
        <v>0</v>
      </c>
      <c r="V56" s="15">
        <f t="shared" si="11"/>
        <v>0</v>
      </c>
      <c r="W56" s="15">
        <f t="shared" si="11"/>
        <v>0</v>
      </c>
      <c r="X56" s="15">
        <f t="shared" si="11"/>
        <v>0</v>
      </c>
      <c r="Y56" s="15">
        <f t="shared" si="11"/>
        <v>0</v>
      </c>
      <c r="Z56" s="15">
        <f>SUM(M56:Y56)</f>
        <v>0</v>
      </c>
      <c r="AA56" s="15">
        <f>B56-Z56</f>
        <v>0</v>
      </c>
      <c r="AB56" s="20"/>
      <c r="AC56" s="16"/>
      <c r="AD56" s="431"/>
      <c r="AE56" s="439"/>
      <c r="AF56" s="431"/>
      <c r="AG56" s="431"/>
      <c r="AH56" s="431"/>
    </row>
    <row r="57" spans="1:34" s="17" customFormat="1" ht="18" customHeight="1" x14ac:dyDescent="0.2">
      <c r="A57" s="19" t="s">
        <v>37</v>
      </c>
      <c r="B57" s="15">
        <f>B67+B77+B87+B97+B107</f>
        <v>423417756.92999971</v>
      </c>
      <c r="C57" s="15">
        <f t="shared" si="11"/>
        <v>362357177.92999971</v>
      </c>
      <c r="D57" s="15">
        <f t="shared" si="11"/>
        <v>-61060579</v>
      </c>
      <c r="E57" s="15">
        <f t="shared" si="11"/>
        <v>268215649.33000001</v>
      </c>
      <c r="F57" s="15">
        <f t="shared" si="11"/>
        <v>115970610.91</v>
      </c>
      <c r="G57" s="15">
        <f t="shared" si="11"/>
        <v>0</v>
      </c>
      <c r="H57" s="15">
        <f t="shared" si="11"/>
        <v>0</v>
      </c>
      <c r="I57" s="15">
        <f t="shared" si="11"/>
        <v>249370502.18000001</v>
      </c>
      <c r="J57" s="15">
        <f t="shared" si="11"/>
        <v>104010404.69</v>
      </c>
      <c r="K57" s="15">
        <f t="shared" si="11"/>
        <v>0</v>
      </c>
      <c r="L57" s="15">
        <f t="shared" si="11"/>
        <v>0</v>
      </c>
      <c r="M57" s="15">
        <f t="shared" si="11"/>
        <v>353380906.87</v>
      </c>
      <c r="N57" s="15">
        <f t="shared" si="11"/>
        <v>13377.8</v>
      </c>
      <c r="O57" s="15">
        <f t="shared" si="11"/>
        <v>6198425.5600000005</v>
      </c>
      <c r="P57" s="15">
        <f t="shared" si="11"/>
        <v>12633343.789999999</v>
      </c>
      <c r="Q57" s="15">
        <f t="shared" si="11"/>
        <v>1839723.06</v>
      </c>
      <c r="R57" s="15">
        <f t="shared" si="11"/>
        <v>10120483.159999998</v>
      </c>
      <c r="S57" s="15">
        <f t="shared" si="11"/>
        <v>0</v>
      </c>
      <c r="T57" s="15">
        <f t="shared" si="11"/>
        <v>0</v>
      </c>
      <c r="U57" s="15">
        <f t="shared" si="11"/>
        <v>0</v>
      </c>
      <c r="V57" s="15">
        <f t="shared" si="11"/>
        <v>0</v>
      </c>
      <c r="W57" s="15">
        <f t="shared" si="11"/>
        <v>0</v>
      </c>
      <c r="X57" s="15">
        <f t="shared" si="11"/>
        <v>0</v>
      </c>
      <c r="Y57" s="15">
        <f t="shared" si="11"/>
        <v>0</v>
      </c>
      <c r="Z57" s="15">
        <f>SUM(M57:Y57)</f>
        <v>384186260.24000007</v>
      </c>
      <c r="AA57" s="15">
        <f>B57-Z57</f>
        <v>39231496.68999964</v>
      </c>
      <c r="AB57" s="20">
        <f>Z57/B57</f>
        <v>0.90734565084268426</v>
      </c>
      <c r="AC57" s="16"/>
      <c r="AD57" s="432">
        <f>'[1]sum-co'!S27+'[1]CMFothers-CONT'!EM566</f>
        <v>384186260.24000007</v>
      </c>
      <c r="AE57" s="439"/>
      <c r="AF57" s="432">
        <f>AD57-Z57</f>
        <v>0</v>
      </c>
      <c r="AG57" s="431"/>
      <c r="AH57" s="431"/>
    </row>
    <row r="58" spans="1:34" s="17" customFormat="1" ht="18" hidden="1" customHeight="1" x14ac:dyDescent="0.2">
      <c r="A58" s="19" t="s">
        <v>38</v>
      </c>
      <c r="B58" s="15">
        <f>B68+B78+B88+B98+B108</f>
        <v>0</v>
      </c>
      <c r="C58" s="15">
        <f t="shared" si="11"/>
        <v>0</v>
      </c>
      <c r="D58" s="15">
        <f t="shared" si="11"/>
        <v>0</v>
      </c>
      <c r="E58" s="15">
        <f t="shared" si="11"/>
        <v>0</v>
      </c>
      <c r="F58" s="15">
        <f t="shared" si="11"/>
        <v>0</v>
      </c>
      <c r="G58" s="15">
        <f t="shared" si="11"/>
        <v>0</v>
      </c>
      <c r="H58" s="15">
        <f t="shared" si="11"/>
        <v>0</v>
      </c>
      <c r="I58" s="15">
        <f t="shared" si="11"/>
        <v>0</v>
      </c>
      <c r="J58" s="15">
        <f t="shared" si="11"/>
        <v>0</v>
      </c>
      <c r="K58" s="15">
        <f t="shared" si="11"/>
        <v>0</v>
      </c>
      <c r="L58" s="15">
        <f t="shared" si="11"/>
        <v>0</v>
      </c>
      <c r="M58" s="15">
        <f t="shared" si="11"/>
        <v>0</v>
      </c>
      <c r="N58" s="15">
        <f t="shared" si="11"/>
        <v>0</v>
      </c>
      <c r="O58" s="15">
        <f t="shared" si="11"/>
        <v>0</v>
      </c>
      <c r="P58" s="15">
        <f t="shared" si="11"/>
        <v>0</v>
      </c>
      <c r="Q58" s="15">
        <f t="shared" si="11"/>
        <v>0</v>
      </c>
      <c r="R58" s="15">
        <f t="shared" si="11"/>
        <v>0</v>
      </c>
      <c r="S58" s="15">
        <f t="shared" si="11"/>
        <v>0</v>
      </c>
      <c r="T58" s="15">
        <f t="shared" si="11"/>
        <v>0</v>
      </c>
      <c r="U58" s="15">
        <f t="shared" si="11"/>
        <v>0</v>
      </c>
      <c r="V58" s="15">
        <f t="shared" si="11"/>
        <v>0</v>
      </c>
      <c r="W58" s="15">
        <f t="shared" si="11"/>
        <v>0</v>
      </c>
      <c r="X58" s="15">
        <f t="shared" si="11"/>
        <v>0</v>
      </c>
      <c r="Y58" s="15">
        <f t="shared" si="11"/>
        <v>0</v>
      </c>
      <c r="Z58" s="15">
        <f>SUM(M58:Y58)</f>
        <v>0</v>
      </c>
      <c r="AA58" s="15">
        <f>B58-Z58</f>
        <v>0</v>
      </c>
      <c r="AB58" s="20"/>
      <c r="AC58" s="16"/>
      <c r="AD58" s="431"/>
      <c r="AE58" s="439"/>
      <c r="AF58" s="431"/>
      <c r="AG58" s="431"/>
      <c r="AH58" s="431"/>
    </row>
    <row r="59" spans="1:34" s="17" customFormat="1" ht="18" customHeight="1" x14ac:dyDescent="0.2">
      <c r="A59" s="19" t="s">
        <v>39</v>
      </c>
      <c r="B59" s="15">
        <f>B69+B79+B89+B99+B109</f>
        <v>0</v>
      </c>
      <c r="C59" s="15">
        <f t="shared" si="11"/>
        <v>0</v>
      </c>
      <c r="D59" s="15">
        <f t="shared" si="11"/>
        <v>0</v>
      </c>
      <c r="E59" s="15">
        <f t="shared" si="11"/>
        <v>0</v>
      </c>
      <c r="F59" s="15">
        <f t="shared" si="11"/>
        <v>0</v>
      </c>
      <c r="G59" s="15">
        <f t="shared" si="11"/>
        <v>0</v>
      </c>
      <c r="H59" s="15">
        <f t="shared" si="11"/>
        <v>0</v>
      </c>
      <c r="I59" s="15">
        <f t="shared" si="11"/>
        <v>0</v>
      </c>
      <c r="J59" s="15">
        <f t="shared" si="11"/>
        <v>0</v>
      </c>
      <c r="K59" s="15">
        <f t="shared" si="11"/>
        <v>0</v>
      </c>
      <c r="L59" s="15">
        <f t="shared" si="11"/>
        <v>0</v>
      </c>
      <c r="M59" s="15">
        <f>M69+M79+M89+M99+M109</f>
        <v>0</v>
      </c>
      <c r="N59" s="15">
        <f t="shared" si="11"/>
        <v>0</v>
      </c>
      <c r="O59" s="15">
        <f t="shared" si="11"/>
        <v>0</v>
      </c>
      <c r="P59" s="15">
        <f t="shared" si="11"/>
        <v>0</v>
      </c>
      <c r="Q59" s="15">
        <f t="shared" si="11"/>
        <v>0</v>
      </c>
      <c r="R59" s="15">
        <f t="shared" si="11"/>
        <v>0</v>
      </c>
      <c r="S59" s="15">
        <f t="shared" si="11"/>
        <v>0</v>
      </c>
      <c r="T59" s="15">
        <f t="shared" si="11"/>
        <v>0</v>
      </c>
      <c r="U59" s="15">
        <f t="shared" si="11"/>
        <v>0</v>
      </c>
      <c r="V59" s="15">
        <f t="shared" si="11"/>
        <v>0</v>
      </c>
      <c r="W59" s="15">
        <f t="shared" si="11"/>
        <v>0</v>
      </c>
      <c r="X59" s="15">
        <f t="shared" si="11"/>
        <v>0</v>
      </c>
      <c r="Y59" s="15">
        <f t="shared" si="11"/>
        <v>0</v>
      </c>
      <c r="Z59" s="15">
        <f>SUM(M59:Y59)</f>
        <v>0</v>
      </c>
      <c r="AA59" s="15">
        <f>B59-Z59</f>
        <v>0</v>
      </c>
      <c r="AB59" s="27" t="e">
        <f>Z59/B59</f>
        <v>#DIV/0!</v>
      </c>
      <c r="AC59" s="16"/>
      <c r="AD59" s="432">
        <f>'[1]sum-co'!S29+'[1]CMFothers-CONT'!EO566</f>
        <v>0</v>
      </c>
      <c r="AE59" s="439"/>
      <c r="AF59" s="431"/>
      <c r="AG59" s="431"/>
      <c r="AH59" s="431"/>
    </row>
    <row r="60" spans="1:34" s="17" customFormat="1" ht="18" customHeight="1" x14ac:dyDescent="0.25">
      <c r="A60" s="21" t="s">
        <v>40</v>
      </c>
      <c r="B60" s="22">
        <f>SUM(B56:B59)</f>
        <v>423417756.92999971</v>
      </c>
      <c r="C60" s="22">
        <f t="shared" ref="C60:Y60" si="12">SUM(C56:C59)</f>
        <v>362357177.92999971</v>
      </c>
      <c r="D60" s="22">
        <f t="shared" si="12"/>
        <v>-61060579</v>
      </c>
      <c r="E60" s="22">
        <f t="shared" si="12"/>
        <v>268215649.33000001</v>
      </c>
      <c r="F60" s="22">
        <f t="shared" si="12"/>
        <v>115970610.91</v>
      </c>
      <c r="G60" s="22">
        <f t="shared" si="12"/>
        <v>0</v>
      </c>
      <c r="H60" s="22">
        <f t="shared" si="12"/>
        <v>0</v>
      </c>
      <c r="I60" s="22">
        <f t="shared" si="12"/>
        <v>249370502.18000001</v>
      </c>
      <c r="J60" s="22">
        <f t="shared" si="12"/>
        <v>104010404.69</v>
      </c>
      <c r="K60" s="22">
        <f t="shared" si="12"/>
        <v>0</v>
      </c>
      <c r="L60" s="22">
        <f t="shared" si="12"/>
        <v>0</v>
      </c>
      <c r="M60" s="22">
        <f t="shared" si="12"/>
        <v>353380906.87</v>
      </c>
      <c r="N60" s="22">
        <f t="shared" si="12"/>
        <v>13377.8</v>
      </c>
      <c r="O60" s="22">
        <f t="shared" si="12"/>
        <v>6198425.5600000005</v>
      </c>
      <c r="P60" s="22">
        <f t="shared" si="12"/>
        <v>12633343.789999999</v>
      </c>
      <c r="Q60" s="22">
        <f t="shared" si="12"/>
        <v>1839723.06</v>
      </c>
      <c r="R60" s="22">
        <f t="shared" si="12"/>
        <v>10120483.159999998</v>
      </c>
      <c r="S60" s="22">
        <f t="shared" si="12"/>
        <v>0</v>
      </c>
      <c r="T60" s="22">
        <f t="shared" si="12"/>
        <v>0</v>
      </c>
      <c r="U60" s="22">
        <f t="shared" si="12"/>
        <v>0</v>
      </c>
      <c r="V60" s="22">
        <f t="shared" si="12"/>
        <v>0</v>
      </c>
      <c r="W60" s="22">
        <f t="shared" si="12"/>
        <v>0</v>
      </c>
      <c r="X60" s="22">
        <f t="shared" si="12"/>
        <v>0</v>
      </c>
      <c r="Y60" s="22">
        <f t="shared" si="12"/>
        <v>0</v>
      </c>
      <c r="Z60" s="22">
        <f>SUM(Z56:Z59)</f>
        <v>384186260.24000007</v>
      </c>
      <c r="AA60" s="22">
        <f>SUM(AA56:AA59)</f>
        <v>39231496.68999964</v>
      </c>
      <c r="AB60" s="23">
        <f>Z60/B60</f>
        <v>0.90734565084268426</v>
      </c>
      <c r="AC60" s="16"/>
      <c r="AD60" s="431"/>
      <c r="AE60" s="439"/>
      <c r="AF60" s="431"/>
      <c r="AG60" s="431"/>
      <c r="AH60" s="431"/>
    </row>
    <row r="61" spans="1:34" s="17" customFormat="1" ht="18" hidden="1" customHeight="1" x14ac:dyDescent="0.25">
      <c r="A61" s="24" t="s">
        <v>41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>
        <f>SUM(M61:Y61)</f>
        <v>0</v>
      </c>
      <c r="AA61" s="15">
        <f>B61-Z61</f>
        <v>0</v>
      </c>
      <c r="AB61" s="20" t="e">
        <f>Z61/B61</f>
        <v>#DIV/0!</v>
      </c>
      <c r="AC61" s="16"/>
      <c r="AD61" s="431"/>
      <c r="AE61" s="439"/>
      <c r="AF61" s="431"/>
      <c r="AG61" s="431"/>
      <c r="AH61" s="431"/>
    </row>
    <row r="62" spans="1:34" s="17" customFormat="1" ht="18" customHeight="1" x14ac:dyDescent="0.25">
      <c r="A62" s="21" t="s">
        <v>42</v>
      </c>
      <c r="B62" s="22">
        <f>B61+B60</f>
        <v>423417756.92999971</v>
      </c>
      <c r="C62" s="22">
        <f t="shared" ref="C62:Y62" si="13">C61+C60</f>
        <v>362357177.92999971</v>
      </c>
      <c r="D62" s="22">
        <f t="shared" si="13"/>
        <v>-61060579</v>
      </c>
      <c r="E62" s="22">
        <f t="shared" si="13"/>
        <v>268215649.33000001</v>
      </c>
      <c r="F62" s="22">
        <f t="shared" si="13"/>
        <v>115970610.91</v>
      </c>
      <c r="G62" s="22">
        <f t="shared" si="13"/>
        <v>0</v>
      </c>
      <c r="H62" s="22">
        <f t="shared" si="13"/>
        <v>0</v>
      </c>
      <c r="I62" s="22">
        <f t="shared" si="13"/>
        <v>249370502.18000001</v>
      </c>
      <c r="J62" s="22">
        <f t="shared" si="13"/>
        <v>104010404.69</v>
      </c>
      <c r="K62" s="22">
        <f t="shared" si="13"/>
        <v>0</v>
      </c>
      <c r="L62" s="22">
        <f t="shared" si="13"/>
        <v>0</v>
      </c>
      <c r="M62" s="22">
        <f t="shared" si="13"/>
        <v>353380906.87</v>
      </c>
      <c r="N62" s="22">
        <f t="shared" si="13"/>
        <v>13377.8</v>
      </c>
      <c r="O62" s="22">
        <f t="shared" si="13"/>
        <v>6198425.5600000005</v>
      </c>
      <c r="P62" s="22">
        <f t="shared" si="13"/>
        <v>12633343.789999999</v>
      </c>
      <c r="Q62" s="22">
        <f t="shared" si="13"/>
        <v>1839723.06</v>
      </c>
      <c r="R62" s="22">
        <f t="shared" si="13"/>
        <v>10120483.159999998</v>
      </c>
      <c r="S62" s="22">
        <f t="shared" si="13"/>
        <v>0</v>
      </c>
      <c r="T62" s="22">
        <f t="shared" si="13"/>
        <v>0</v>
      </c>
      <c r="U62" s="22">
        <f t="shared" si="13"/>
        <v>0</v>
      </c>
      <c r="V62" s="22">
        <f t="shared" si="13"/>
        <v>0</v>
      </c>
      <c r="W62" s="22">
        <f t="shared" si="13"/>
        <v>0</v>
      </c>
      <c r="X62" s="22">
        <f t="shared" si="13"/>
        <v>0</v>
      </c>
      <c r="Y62" s="22">
        <f t="shared" si="13"/>
        <v>0</v>
      </c>
      <c r="Z62" s="22">
        <f>Z61+Z60</f>
        <v>384186260.24000007</v>
      </c>
      <c r="AA62" s="22">
        <f>AA61+AA60</f>
        <v>39231496.68999964</v>
      </c>
      <c r="AB62" s="23">
        <f>Z62/B62</f>
        <v>0.90734565084268426</v>
      </c>
      <c r="AC62" s="25"/>
      <c r="AD62" s="431"/>
      <c r="AE62" s="439"/>
      <c r="AF62" s="431"/>
      <c r="AG62" s="431"/>
      <c r="AH62" s="431"/>
    </row>
    <row r="63" spans="1:34" s="17" customFormat="1" ht="15" customHeight="1" x14ac:dyDescent="0.25">
      <c r="A63" s="18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26"/>
      <c r="AA63" s="15"/>
      <c r="AB63" s="15"/>
      <c r="AC63" s="16"/>
      <c r="AD63" s="435">
        <f>'[1]sum-co'!S32+'[1]CMFothers-CONT'!ER566</f>
        <v>384186260.24000007</v>
      </c>
      <c r="AE63" s="439"/>
      <c r="AF63" s="431"/>
      <c r="AG63" s="431"/>
      <c r="AH63" s="431"/>
    </row>
    <row r="64" spans="1:34" s="17" customFormat="1" ht="15" customHeight="1" x14ac:dyDescent="0.25">
      <c r="A64" s="18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6"/>
      <c r="AD64" s="431"/>
      <c r="AE64" s="439"/>
      <c r="AF64" s="431"/>
      <c r="AG64" s="431"/>
      <c r="AH64" s="431"/>
    </row>
    <row r="65" spans="1:34" s="17" customFormat="1" ht="15" customHeight="1" x14ac:dyDescent="0.25">
      <c r="A65" s="28" t="s">
        <v>46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6"/>
      <c r="AD65" s="431"/>
      <c r="AE65" s="439"/>
      <c r="AF65" s="431"/>
      <c r="AG65" s="431"/>
      <c r="AH65" s="431"/>
    </row>
    <row r="66" spans="1:34" s="17" customFormat="1" ht="18" customHeight="1" x14ac:dyDescent="0.2">
      <c r="A66" s="19" t="s">
        <v>36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>
        <f>SUM(M66:Y66)</f>
        <v>0</v>
      </c>
      <c r="AA66" s="15">
        <f>B66-Z66</f>
        <v>0</v>
      </c>
      <c r="AB66" s="27" t="e">
        <f>Z66/B66</f>
        <v>#DIV/0!</v>
      </c>
      <c r="AC66" s="16"/>
      <c r="AD66" s="431"/>
      <c r="AE66" s="439"/>
      <c r="AF66" s="431"/>
      <c r="AG66" s="431"/>
      <c r="AH66" s="431"/>
    </row>
    <row r="67" spans="1:34" s="17" customFormat="1" ht="18" customHeight="1" x14ac:dyDescent="0.2">
      <c r="A67" s="19" t="s">
        <v>37</v>
      </c>
      <c r="B67" s="15">
        <f>consoCONT!E1454</f>
        <v>273377123.23999983</v>
      </c>
      <c r="C67" s="15">
        <f>consoCONT!H1454</f>
        <v>271819623.23999983</v>
      </c>
      <c r="D67" s="15">
        <f>consoCONT!I1454</f>
        <v>-1557500</v>
      </c>
      <c r="E67" s="15">
        <f>consoCONT!J1454</f>
        <v>178151613.11000001</v>
      </c>
      <c r="F67" s="15">
        <f>consoCONT!K1454</f>
        <v>62656510.710000001</v>
      </c>
      <c r="G67" s="15">
        <f>consoCONT!L1454</f>
        <v>0</v>
      </c>
      <c r="H67" s="15">
        <f>consoCONT!M1454</f>
        <v>0</v>
      </c>
      <c r="I67" s="15">
        <f>consoCONT!N1454</f>
        <v>159306465.96000001</v>
      </c>
      <c r="J67" s="15">
        <f>consoCONT!O1454</f>
        <v>50696304.490000002</v>
      </c>
      <c r="K67" s="15">
        <f>consoCONT!P1454</f>
        <v>0</v>
      </c>
      <c r="L67" s="15">
        <f>consoCONT!Q1454</f>
        <v>0</v>
      </c>
      <c r="M67" s="15">
        <f>consoCONT!R1454</f>
        <v>210002770.45000002</v>
      </c>
      <c r="N67" s="15">
        <f>consoCONT!S1454</f>
        <v>13377.8</v>
      </c>
      <c r="O67" s="15">
        <f>consoCONT!T1454</f>
        <v>6198425.5600000005</v>
      </c>
      <c r="P67" s="15">
        <f>consoCONT!U1454</f>
        <v>12633343.789999999</v>
      </c>
      <c r="Q67" s="15">
        <f>consoCONT!V1454</f>
        <v>1839723.06</v>
      </c>
      <c r="R67" s="15">
        <f>consoCONT!W1454</f>
        <v>10120483.159999998</v>
      </c>
      <c r="S67" s="15">
        <f>consoCONT!X1454</f>
        <v>0</v>
      </c>
      <c r="T67" s="15">
        <f>consoCONT!Y1454</f>
        <v>0</v>
      </c>
      <c r="U67" s="15">
        <f>consoCONT!Z1454</f>
        <v>0</v>
      </c>
      <c r="V67" s="15">
        <f>consoCONT!AA1454</f>
        <v>0</v>
      </c>
      <c r="W67" s="15">
        <f>consoCONT!AB1454</f>
        <v>0</v>
      </c>
      <c r="X67" s="15">
        <f>consoCONT!AC1454</f>
        <v>0</v>
      </c>
      <c r="Y67" s="15">
        <f>consoCONT!AD1454</f>
        <v>0</v>
      </c>
      <c r="Z67" s="15">
        <f>SUM(M67:Y67)</f>
        <v>240808123.82000002</v>
      </c>
      <c r="AA67" s="15">
        <f>B67-Z67</f>
        <v>32568999.419999808</v>
      </c>
      <c r="AB67" s="20">
        <f>Z67/B67</f>
        <v>0.8808642104577008</v>
      </c>
      <c r="AC67" s="16"/>
      <c r="AD67" s="431"/>
      <c r="AE67" s="439"/>
      <c r="AF67" s="431"/>
      <c r="AG67" s="431"/>
      <c r="AH67" s="431"/>
    </row>
    <row r="68" spans="1:34" s="17" customFormat="1" ht="18" hidden="1" customHeight="1" x14ac:dyDescent="0.2">
      <c r="A68" s="19" t="s">
        <v>38</v>
      </c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>
        <f>SUM(M68:Y68)</f>
        <v>0</v>
      </c>
      <c r="AA68" s="15">
        <f>B68-Z68</f>
        <v>0</v>
      </c>
      <c r="AB68" s="20"/>
      <c r="AC68" s="16"/>
      <c r="AD68" s="432">
        <f>B72+B82+B92</f>
        <v>423417756.92999971</v>
      </c>
      <c r="AE68" s="439"/>
      <c r="AF68" s="431"/>
      <c r="AG68" s="431"/>
      <c r="AH68" s="431"/>
    </row>
    <row r="69" spans="1:34" s="17" customFormat="1" ht="18" customHeight="1" x14ac:dyDescent="0.2">
      <c r="A69" s="19" t="s">
        <v>39</v>
      </c>
      <c r="B69" s="15">
        <f>consoCONT!E1489</f>
        <v>0</v>
      </c>
      <c r="C69" s="15">
        <f>consoCONT!H1489</f>
        <v>0</v>
      </c>
      <c r="D69" s="15">
        <f>consoCONT!I1489</f>
        <v>0</v>
      </c>
      <c r="E69" s="15">
        <f>consoCONT!J1489</f>
        <v>0</v>
      </c>
      <c r="F69" s="15">
        <f>consoCONT!K1489</f>
        <v>0</v>
      </c>
      <c r="G69" s="15">
        <f>consoCONT!L1489</f>
        <v>0</v>
      </c>
      <c r="H69" s="15">
        <f>consoCONT!M1489</f>
        <v>0</v>
      </c>
      <c r="I69" s="15">
        <f>consoCONT!N1489</f>
        <v>0</v>
      </c>
      <c r="J69" s="15">
        <f>consoCONT!O1489</f>
        <v>0</v>
      </c>
      <c r="K69" s="15">
        <f>consoCONT!P1489</f>
        <v>0</v>
      </c>
      <c r="L69" s="15">
        <f>consoCONT!Q1489</f>
        <v>0</v>
      </c>
      <c r="M69" s="15">
        <f>consoCONT!R1489</f>
        <v>0</v>
      </c>
      <c r="N69" s="15">
        <f>consoCONT!S1489</f>
        <v>0</v>
      </c>
      <c r="O69" s="15">
        <f>consoCONT!T1489</f>
        <v>0</v>
      </c>
      <c r="P69" s="15">
        <f>consoCONT!U1489</f>
        <v>0</v>
      </c>
      <c r="Q69" s="15">
        <f>consoCONT!V1489</f>
        <v>0</v>
      </c>
      <c r="R69" s="15">
        <f>consoCONT!W1489</f>
        <v>0</v>
      </c>
      <c r="S69" s="15">
        <f>consoCONT!X1489</f>
        <v>0</v>
      </c>
      <c r="T69" s="15">
        <f>consoCONT!Y1489</f>
        <v>0</v>
      </c>
      <c r="U69" s="15">
        <f>consoCONT!Z1489</f>
        <v>0</v>
      </c>
      <c r="V69" s="15">
        <f>consoCONT!AA1489</f>
        <v>0</v>
      </c>
      <c r="W69" s="15">
        <f>consoCONT!AB1489</f>
        <v>0</v>
      </c>
      <c r="X69" s="15">
        <f>consoCONT!AC1489</f>
        <v>0</v>
      </c>
      <c r="Y69" s="15">
        <f>consoCONT!AD1489</f>
        <v>0</v>
      </c>
      <c r="Z69" s="15">
        <f>SUM(M69:Y69)</f>
        <v>0</v>
      </c>
      <c r="AA69" s="15">
        <f>B69-Z69</f>
        <v>0</v>
      </c>
      <c r="AB69" s="20"/>
      <c r="AC69" s="16"/>
      <c r="AD69" s="431"/>
      <c r="AE69" s="439"/>
      <c r="AF69" s="431"/>
      <c r="AG69" s="431"/>
      <c r="AH69" s="431"/>
    </row>
    <row r="70" spans="1:34" s="17" customFormat="1" ht="18" customHeight="1" x14ac:dyDescent="0.25">
      <c r="A70" s="21" t="s">
        <v>40</v>
      </c>
      <c r="B70" s="22">
        <f>SUM(B66:B69)</f>
        <v>273377123.23999983</v>
      </c>
      <c r="C70" s="22">
        <f t="shared" ref="C70:Y70" si="14">SUM(C66:C69)</f>
        <v>271819623.23999983</v>
      </c>
      <c r="D70" s="22">
        <f t="shared" si="14"/>
        <v>-1557500</v>
      </c>
      <c r="E70" s="22">
        <f t="shared" si="14"/>
        <v>178151613.11000001</v>
      </c>
      <c r="F70" s="22">
        <f t="shared" si="14"/>
        <v>62656510.710000001</v>
      </c>
      <c r="G70" s="22">
        <f t="shared" si="14"/>
        <v>0</v>
      </c>
      <c r="H70" s="22">
        <f t="shared" si="14"/>
        <v>0</v>
      </c>
      <c r="I70" s="22">
        <f t="shared" si="14"/>
        <v>159306465.96000001</v>
      </c>
      <c r="J70" s="22">
        <f t="shared" si="14"/>
        <v>50696304.490000002</v>
      </c>
      <c r="K70" s="22">
        <f t="shared" si="14"/>
        <v>0</v>
      </c>
      <c r="L70" s="22">
        <f t="shared" si="14"/>
        <v>0</v>
      </c>
      <c r="M70" s="22">
        <f t="shared" si="14"/>
        <v>210002770.45000002</v>
      </c>
      <c r="N70" s="22">
        <f t="shared" si="14"/>
        <v>13377.8</v>
      </c>
      <c r="O70" s="22">
        <f t="shared" si="14"/>
        <v>6198425.5600000005</v>
      </c>
      <c r="P70" s="22">
        <f t="shared" si="14"/>
        <v>12633343.789999999</v>
      </c>
      <c r="Q70" s="22">
        <f t="shared" si="14"/>
        <v>1839723.06</v>
      </c>
      <c r="R70" s="22">
        <f t="shared" si="14"/>
        <v>10120483.159999998</v>
      </c>
      <c r="S70" s="22">
        <f t="shared" si="14"/>
        <v>0</v>
      </c>
      <c r="T70" s="22">
        <f t="shared" si="14"/>
        <v>0</v>
      </c>
      <c r="U70" s="22">
        <f t="shared" si="14"/>
        <v>0</v>
      </c>
      <c r="V70" s="22">
        <f t="shared" si="14"/>
        <v>0</v>
      </c>
      <c r="W70" s="22">
        <f t="shared" si="14"/>
        <v>0</v>
      </c>
      <c r="X70" s="22">
        <f t="shared" si="14"/>
        <v>0</v>
      </c>
      <c r="Y70" s="22">
        <f t="shared" si="14"/>
        <v>0</v>
      </c>
      <c r="Z70" s="22"/>
      <c r="AA70" s="22">
        <f>SUM(AA66:AA69)</f>
        <v>32568999.419999808</v>
      </c>
      <c r="AB70" s="23">
        <f>Z70/B70</f>
        <v>0</v>
      </c>
      <c r="AC70" s="16"/>
      <c r="AD70" s="431"/>
      <c r="AE70" s="439"/>
      <c r="AF70" s="431"/>
      <c r="AG70" s="431"/>
      <c r="AH70" s="431"/>
    </row>
    <row r="71" spans="1:34" s="17" customFormat="1" ht="18" hidden="1" customHeight="1" x14ac:dyDescent="0.25">
      <c r="A71" s="24" t="s">
        <v>41</v>
      </c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>
        <f>B71-Z71</f>
        <v>0</v>
      </c>
      <c r="AB71" s="20" t="e">
        <f>Z71/B71</f>
        <v>#DIV/0!</v>
      </c>
      <c r="AC71" s="16"/>
      <c r="AD71" s="431"/>
      <c r="AE71" s="439"/>
      <c r="AF71" s="431"/>
      <c r="AG71" s="431"/>
      <c r="AH71" s="431"/>
    </row>
    <row r="72" spans="1:34" s="17" customFormat="1" ht="18" customHeight="1" x14ac:dyDescent="0.25">
      <c r="A72" s="21" t="s">
        <v>42</v>
      </c>
      <c r="B72" s="22">
        <f>B71+B70</f>
        <v>273377123.23999983</v>
      </c>
      <c r="C72" s="22">
        <f t="shared" ref="C72:Y72" si="15">C71+C70</f>
        <v>271819623.23999983</v>
      </c>
      <c r="D72" s="22">
        <f t="shared" si="15"/>
        <v>-1557500</v>
      </c>
      <c r="E72" s="22">
        <f t="shared" si="15"/>
        <v>178151613.11000001</v>
      </c>
      <c r="F72" s="22">
        <f t="shared" si="15"/>
        <v>62656510.710000001</v>
      </c>
      <c r="G72" s="22">
        <f t="shared" si="15"/>
        <v>0</v>
      </c>
      <c r="H72" s="22">
        <f t="shared" si="15"/>
        <v>0</v>
      </c>
      <c r="I72" s="22">
        <f t="shared" si="15"/>
        <v>159306465.96000001</v>
      </c>
      <c r="J72" s="22">
        <f t="shared" si="15"/>
        <v>50696304.490000002</v>
      </c>
      <c r="K72" s="22">
        <f t="shared" si="15"/>
        <v>0</v>
      </c>
      <c r="L72" s="22">
        <f t="shared" si="15"/>
        <v>0</v>
      </c>
      <c r="M72" s="22">
        <f t="shared" si="15"/>
        <v>210002770.45000002</v>
      </c>
      <c r="N72" s="22">
        <f t="shared" si="15"/>
        <v>13377.8</v>
      </c>
      <c r="O72" s="22">
        <f t="shared" si="15"/>
        <v>6198425.5600000005</v>
      </c>
      <c r="P72" s="22">
        <f t="shared" si="15"/>
        <v>12633343.789999999</v>
      </c>
      <c r="Q72" s="22">
        <f t="shared" si="15"/>
        <v>1839723.06</v>
      </c>
      <c r="R72" s="22">
        <f t="shared" si="15"/>
        <v>10120483.159999998</v>
      </c>
      <c r="S72" s="22">
        <f t="shared" si="15"/>
        <v>0</v>
      </c>
      <c r="T72" s="22">
        <f t="shared" si="15"/>
        <v>0</v>
      </c>
      <c r="U72" s="22">
        <f t="shared" si="15"/>
        <v>0</v>
      </c>
      <c r="V72" s="22">
        <f t="shared" si="15"/>
        <v>0</v>
      </c>
      <c r="W72" s="22">
        <f t="shared" si="15"/>
        <v>0</v>
      </c>
      <c r="X72" s="22">
        <f t="shared" si="15"/>
        <v>0</v>
      </c>
      <c r="Y72" s="22">
        <f t="shared" si="15"/>
        <v>0</v>
      </c>
      <c r="Z72" s="22"/>
      <c r="AA72" s="22">
        <f>AA71+AA70</f>
        <v>32568999.419999808</v>
      </c>
      <c r="AB72" s="23">
        <f>Z72/B72</f>
        <v>0</v>
      </c>
      <c r="AC72" s="25"/>
      <c r="AD72" s="431"/>
      <c r="AE72" s="439"/>
      <c r="AF72" s="431"/>
      <c r="AG72" s="431"/>
      <c r="AH72" s="431"/>
    </row>
    <row r="73" spans="1:34" s="17" customFormat="1" ht="15" customHeight="1" x14ac:dyDescent="0.25">
      <c r="A73" s="18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6"/>
      <c r="AD73" s="431"/>
      <c r="AE73" s="439"/>
      <c r="AF73" s="431"/>
      <c r="AG73" s="431"/>
      <c r="AH73" s="431"/>
    </row>
    <row r="74" spans="1:34" s="17" customFormat="1" ht="15" customHeight="1" x14ac:dyDescent="0.25">
      <c r="A74" s="18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6"/>
      <c r="AD74" s="431"/>
      <c r="AE74" s="439"/>
      <c r="AF74" s="431"/>
      <c r="AG74" s="431"/>
      <c r="AH74" s="431"/>
    </row>
    <row r="75" spans="1:34" s="17" customFormat="1" ht="15" customHeight="1" x14ac:dyDescent="0.25">
      <c r="A75" s="28" t="s">
        <v>47</v>
      </c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6"/>
      <c r="AD75" s="431"/>
      <c r="AE75" s="439"/>
      <c r="AF75" s="431"/>
      <c r="AG75" s="431"/>
      <c r="AH75" s="431"/>
    </row>
    <row r="76" spans="1:34" s="17" customFormat="1" ht="18" customHeight="1" x14ac:dyDescent="0.2">
      <c r="A76" s="19" t="s">
        <v>36</v>
      </c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>
        <f>SUM(M76:Y76)</f>
        <v>0</v>
      </c>
      <c r="AA76" s="15">
        <f>B76-Z76</f>
        <v>0</v>
      </c>
      <c r="AB76" s="27" t="e">
        <f>Z76/B76</f>
        <v>#DIV/0!</v>
      </c>
      <c r="AC76" s="16"/>
      <c r="AD76" s="431"/>
      <c r="AE76" s="439"/>
      <c r="AF76" s="431"/>
      <c r="AG76" s="431"/>
      <c r="AH76" s="431"/>
    </row>
    <row r="77" spans="1:34" s="17" customFormat="1" ht="18" customHeight="1" x14ac:dyDescent="0.2">
      <c r="A77" s="19" t="s">
        <v>37</v>
      </c>
      <c r="B77" s="15">
        <f>consoCONT!E1666</f>
        <v>149785092.42999986</v>
      </c>
      <c r="C77" s="15">
        <f>consoCONT!H1666</f>
        <v>90282013.429999888</v>
      </c>
      <c r="D77" s="15">
        <f>consoCONT!I1666</f>
        <v>-59503079</v>
      </c>
      <c r="E77" s="15">
        <f>consoCONT!J1666</f>
        <v>90064036.219999999</v>
      </c>
      <c r="F77" s="15">
        <f>consoCONT!K1666</f>
        <v>53314100.200000003</v>
      </c>
      <c r="G77" s="15">
        <f>consoCONT!L1666</f>
        <v>0</v>
      </c>
      <c r="H77" s="15">
        <f>consoCONT!M1666</f>
        <v>0</v>
      </c>
      <c r="I77" s="15">
        <f>consoCONT!N1666</f>
        <v>90064036.219999999</v>
      </c>
      <c r="J77" s="15">
        <f>consoCONT!O1666</f>
        <v>53314100.200000003</v>
      </c>
      <c r="K77" s="15">
        <f>consoCONT!P1666</f>
        <v>0</v>
      </c>
      <c r="L77" s="15">
        <f>consoCONT!Q1666</f>
        <v>0</v>
      </c>
      <c r="M77" s="15">
        <f>consoCONT!R1666</f>
        <v>143378136.42000002</v>
      </c>
      <c r="N77" s="15">
        <f>consoCONT!S1666</f>
        <v>0</v>
      </c>
      <c r="O77" s="15">
        <f>consoCONT!T1666</f>
        <v>0</v>
      </c>
      <c r="P77" s="15">
        <f>consoCONT!U1666</f>
        <v>0</v>
      </c>
      <c r="Q77" s="15">
        <f>consoCONT!V1666</f>
        <v>0</v>
      </c>
      <c r="R77" s="15">
        <f>consoCONT!W1666</f>
        <v>0</v>
      </c>
      <c r="S77" s="15">
        <f>consoCONT!X1666</f>
        <v>0</v>
      </c>
      <c r="T77" s="15">
        <f>consoCONT!Y1666</f>
        <v>0</v>
      </c>
      <c r="U77" s="15">
        <f>consoCONT!Z1666</f>
        <v>0</v>
      </c>
      <c r="V77" s="15">
        <f>consoCONT!AA1666</f>
        <v>0</v>
      </c>
      <c r="W77" s="15">
        <f>consoCONT!AB1666</f>
        <v>0</v>
      </c>
      <c r="X77" s="15">
        <f>consoCONT!AC1666</f>
        <v>0</v>
      </c>
      <c r="Y77" s="15">
        <f>consoCONT!AD1666</f>
        <v>0</v>
      </c>
      <c r="Z77" s="15">
        <f>SUM(M77:Y77)</f>
        <v>143378136.42000002</v>
      </c>
      <c r="AA77" s="15">
        <f>B77-Z77</f>
        <v>6406956.0099998415</v>
      </c>
      <c r="AB77" s="20">
        <f>Z77/B77</f>
        <v>0.95722567642708467</v>
      </c>
      <c r="AC77" s="16"/>
      <c r="AD77" s="431"/>
      <c r="AE77" s="439"/>
      <c r="AF77" s="431"/>
      <c r="AG77" s="431"/>
      <c r="AH77" s="431"/>
    </row>
    <row r="78" spans="1:34" s="17" customFormat="1" ht="18" hidden="1" customHeight="1" x14ac:dyDescent="0.2">
      <c r="A78" s="19" t="s">
        <v>38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>
        <f>SUM(M78:Y78)</f>
        <v>0</v>
      </c>
      <c r="AA78" s="15">
        <f>B78-Z78</f>
        <v>0</v>
      </c>
      <c r="AB78" s="20"/>
      <c r="AC78" s="16"/>
      <c r="AD78" s="431"/>
      <c r="AE78" s="439"/>
      <c r="AF78" s="431"/>
      <c r="AG78" s="431"/>
      <c r="AH78" s="431"/>
    </row>
    <row r="79" spans="1:34" s="17" customFormat="1" ht="18" customHeight="1" x14ac:dyDescent="0.2">
      <c r="A79" s="19" t="s">
        <v>39</v>
      </c>
      <c r="B79" s="15">
        <f>consoCONT!E1701</f>
        <v>0</v>
      </c>
      <c r="C79" s="15">
        <f>consoCONT!H1701</f>
        <v>0</v>
      </c>
      <c r="D79" s="15">
        <f>consoCONT!I1701</f>
        <v>0</v>
      </c>
      <c r="E79" s="15">
        <f>consoCONT!J1701</f>
        <v>0</v>
      </c>
      <c r="F79" s="15">
        <f>consoCONT!K1701</f>
        <v>0</v>
      </c>
      <c r="G79" s="15">
        <f>consoCONT!L1701</f>
        <v>0</v>
      </c>
      <c r="H79" s="15">
        <f>consoCONT!M1701</f>
        <v>0</v>
      </c>
      <c r="I79" s="15">
        <f>consoCONT!N1701</f>
        <v>0</v>
      </c>
      <c r="J79" s="15">
        <f>consoCONT!O1701</f>
        <v>0</v>
      </c>
      <c r="K79" s="15">
        <f>consoCONT!P1701</f>
        <v>0</v>
      </c>
      <c r="L79" s="15">
        <f>consoCONT!Q1701</f>
        <v>0</v>
      </c>
      <c r="M79" s="15">
        <f>consoCONT!R1701</f>
        <v>0</v>
      </c>
      <c r="N79" s="15">
        <f>consoCONT!S1701</f>
        <v>0</v>
      </c>
      <c r="O79" s="15">
        <f>consoCONT!T1701</f>
        <v>0</v>
      </c>
      <c r="P79" s="15">
        <f>consoCONT!U1701</f>
        <v>0</v>
      </c>
      <c r="Q79" s="15">
        <f>consoCONT!V1701</f>
        <v>0</v>
      </c>
      <c r="R79" s="15">
        <f>consoCONT!W1701</f>
        <v>0</v>
      </c>
      <c r="S79" s="15">
        <f>consoCONT!X1701</f>
        <v>0</v>
      </c>
      <c r="T79" s="15">
        <f>consoCONT!Y1701</f>
        <v>0</v>
      </c>
      <c r="U79" s="15">
        <f>consoCONT!Z1701</f>
        <v>0</v>
      </c>
      <c r="V79" s="15">
        <f>consoCONT!AA1701</f>
        <v>0</v>
      </c>
      <c r="W79" s="15">
        <f>consoCONT!AB1701</f>
        <v>0</v>
      </c>
      <c r="X79" s="15">
        <f>consoCONT!AC1701</f>
        <v>0</v>
      </c>
      <c r="Y79" s="15">
        <f>consoCONT!AD1701</f>
        <v>0</v>
      </c>
      <c r="Z79" s="15">
        <f>SUM(M79:Y79)</f>
        <v>0</v>
      </c>
      <c r="AA79" s="15">
        <f>B79-Z79</f>
        <v>0</v>
      </c>
      <c r="AB79" s="20"/>
      <c r="AC79" s="16"/>
      <c r="AD79" s="431"/>
      <c r="AE79" s="439"/>
      <c r="AF79" s="431"/>
      <c r="AG79" s="431"/>
      <c r="AH79" s="431"/>
    </row>
    <row r="80" spans="1:34" s="17" customFormat="1" ht="18" customHeight="1" x14ac:dyDescent="0.25">
      <c r="A80" s="21" t="s">
        <v>40</v>
      </c>
      <c r="B80" s="22">
        <f>SUM(B76:B79)</f>
        <v>149785092.42999986</v>
      </c>
      <c r="C80" s="22">
        <f t="shared" ref="C80:Y80" si="16">SUM(C76:C79)</f>
        <v>90282013.429999888</v>
      </c>
      <c r="D80" s="22">
        <f t="shared" si="16"/>
        <v>-59503079</v>
      </c>
      <c r="E80" s="22">
        <f t="shared" si="16"/>
        <v>90064036.219999999</v>
      </c>
      <c r="F80" s="22">
        <f t="shared" si="16"/>
        <v>53314100.200000003</v>
      </c>
      <c r="G80" s="22">
        <f t="shared" si="16"/>
        <v>0</v>
      </c>
      <c r="H80" s="22">
        <f t="shared" si="16"/>
        <v>0</v>
      </c>
      <c r="I80" s="22">
        <f t="shared" si="16"/>
        <v>90064036.219999999</v>
      </c>
      <c r="J80" s="22">
        <f t="shared" si="16"/>
        <v>53314100.200000003</v>
      </c>
      <c r="K80" s="22">
        <f t="shared" si="16"/>
        <v>0</v>
      </c>
      <c r="L80" s="22">
        <f t="shared" si="16"/>
        <v>0</v>
      </c>
      <c r="M80" s="22">
        <f t="shared" si="16"/>
        <v>143378136.42000002</v>
      </c>
      <c r="N80" s="22">
        <f t="shared" si="16"/>
        <v>0</v>
      </c>
      <c r="O80" s="22">
        <f t="shared" si="16"/>
        <v>0</v>
      </c>
      <c r="P80" s="22">
        <f t="shared" si="16"/>
        <v>0</v>
      </c>
      <c r="Q80" s="22">
        <f t="shared" si="16"/>
        <v>0</v>
      </c>
      <c r="R80" s="22">
        <f t="shared" si="16"/>
        <v>0</v>
      </c>
      <c r="S80" s="22">
        <f t="shared" si="16"/>
        <v>0</v>
      </c>
      <c r="T80" s="22">
        <f t="shared" si="16"/>
        <v>0</v>
      </c>
      <c r="U80" s="22">
        <f t="shared" si="16"/>
        <v>0</v>
      </c>
      <c r="V80" s="22">
        <f t="shared" si="16"/>
        <v>0</v>
      </c>
      <c r="W80" s="22">
        <f t="shared" si="16"/>
        <v>0</v>
      </c>
      <c r="X80" s="22">
        <f t="shared" si="16"/>
        <v>0</v>
      </c>
      <c r="Y80" s="22">
        <f t="shared" si="16"/>
        <v>0</v>
      </c>
      <c r="Z80" s="22"/>
      <c r="AA80" s="22">
        <f>SUM(AA76:AA79)</f>
        <v>6406956.0099998415</v>
      </c>
      <c r="AB80" s="23">
        <f>Z80/B80</f>
        <v>0</v>
      </c>
      <c r="AC80" s="16"/>
      <c r="AD80" s="431"/>
      <c r="AE80" s="439"/>
      <c r="AF80" s="431"/>
      <c r="AG80" s="431"/>
      <c r="AH80" s="431"/>
    </row>
    <row r="81" spans="1:34" s="17" customFormat="1" ht="18" hidden="1" customHeight="1" x14ac:dyDescent="0.25">
      <c r="A81" s="24" t="s">
        <v>41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>
        <f>B81-Z81</f>
        <v>0</v>
      </c>
      <c r="AB81" s="27" t="e">
        <f>Z81/B81</f>
        <v>#DIV/0!</v>
      </c>
      <c r="AC81" s="16"/>
      <c r="AD81" s="431"/>
      <c r="AE81" s="439"/>
      <c r="AF81" s="431"/>
      <c r="AG81" s="431"/>
      <c r="AH81" s="431"/>
    </row>
    <row r="82" spans="1:34" s="17" customFormat="1" ht="18" customHeight="1" x14ac:dyDescent="0.25">
      <c r="A82" s="21" t="s">
        <v>42</v>
      </c>
      <c r="B82" s="22">
        <f>B81+B80</f>
        <v>149785092.42999986</v>
      </c>
      <c r="C82" s="22">
        <f t="shared" ref="C82:Y82" si="17">C81+C80</f>
        <v>90282013.429999888</v>
      </c>
      <c r="D82" s="22">
        <f t="shared" si="17"/>
        <v>-59503079</v>
      </c>
      <c r="E82" s="22">
        <f t="shared" si="17"/>
        <v>90064036.219999999</v>
      </c>
      <c r="F82" s="22">
        <f t="shared" si="17"/>
        <v>53314100.200000003</v>
      </c>
      <c r="G82" s="22">
        <f t="shared" si="17"/>
        <v>0</v>
      </c>
      <c r="H82" s="22">
        <f t="shared" si="17"/>
        <v>0</v>
      </c>
      <c r="I82" s="22">
        <f t="shared" si="17"/>
        <v>90064036.219999999</v>
      </c>
      <c r="J82" s="22">
        <f t="shared" si="17"/>
        <v>53314100.200000003</v>
      </c>
      <c r="K82" s="22">
        <f t="shared" si="17"/>
        <v>0</v>
      </c>
      <c r="L82" s="22">
        <f t="shared" si="17"/>
        <v>0</v>
      </c>
      <c r="M82" s="22">
        <f t="shared" si="17"/>
        <v>143378136.42000002</v>
      </c>
      <c r="N82" s="22">
        <f t="shared" si="17"/>
        <v>0</v>
      </c>
      <c r="O82" s="22">
        <f t="shared" si="17"/>
        <v>0</v>
      </c>
      <c r="P82" s="22">
        <f t="shared" si="17"/>
        <v>0</v>
      </c>
      <c r="Q82" s="22">
        <f t="shared" si="17"/>
        <v>0</v>
      </c>
      <c r="R82" s="22">
        <f t="shared" si="17"/>
        <v>0</v>
      </c>
      <c r="S82" s="22">
        <f t="shared" si="17"/>
        <v>0</v>
      </c>
      <c r="T82" s="22">
        <f t="shared" si="17"/>
        <v>0</v>
      </c>
      <c r="U82" s="22">
        <f t="shared" si="17"/>
        <v>0</v>
      </c>
      <c r="V82" s="22">
        <f t="shared" si="17"/>
        <v>0</v>
      </c>
      <c r="W82" s="22">
        <f t="shared" si="17"/>
        <v>0</v>
      </c>
      <c r="X82" s="22">
        <f t="shared" si="17"/>
        <v>0</v>
      </c>
      <c r="Y82" s="22">
        <f t="shared" si="17"/>
        <v>0</v>
      </c>
      <c r="Z82" s="22"/>
      <c r="AA82" s="22">
        <f>AA81+AA80</f>
        <v>6406956.0099998415</v>
      </c>
      <c r="AB82" s="23">
        <f>Z82/B82</f>
        <v>0</v>
      </c>
      <c r="AC82" s="25"/>
      <c r="AD82" s="431"/>
      <c r="AE82" s="439"/>
      <c r="AF82" s="431"/>
      <c r="AG82" s="431"/>
      <c r="AH82" s="431"/>
    </row>
    <row r="83" spans="1:34" s="17" customFormat="1" ht="15" customHeight="1" x14ac:dyDescent="0.25">
      <c r="A83" s="18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6"/>
      <c r="AD83" s="431"/>
      <c r="AE83" s="439"/>
      <c r="AF83" s="431"/>
      <c r="AG83" s="431"/>
      <c r="AH83" s="431"/>
    </row>
    <row r="84" spans="1:34" s="17" customFormat="1" ht="15" customHeight="1" x14ac:dyDescent="0.25">
      <c r="A84" s="18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6"/>
      <c r="AD84" s="431"/>
      <c r="AE84" s="439"/>
      <c r="AF84" s="431"/>
      <c r="AG84" s="431"/>
      <c r="AH84" s="431"/>
    </row>
    <row r="85" spans="1:34" s="17" customFormat="1" ht="15" customHeight="1" x14ac:dyDescent="0.25">
      <c r="A85" s="28" t="s">
        <v>48</v>
      </c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6"/>
      <c r="AD85" s="431"/>
      <c r="AE85" s="439"/>
      <c r="AF85" s="431"/>
      <c r="AG85" s="431"/>
      <c r="AH85" s="431"/>
    </row>
    <row r="86" spans="1:34" s="17" customFormat="1" ht="18" customHeight="1" x14ac:dyDescent="0.2">
      <c r="A86" s="19" t="s">
        <v>36</v>
      </c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>
        <f>SUM(M86:Y86)</f>
        <v>0</v>
      </c>
      <c r="AA86" s="15">
        <f>B86-Z86</f>
        <v>0</v>
      </c>
      <c r="AB86" s="27" t="e">
        <f>Z86/B86</f>
        <v>#DIV/0!</v>
      </c>
      <c r="AC86" s="16"/>
      <c r="AD86" s="431"/>
      <c r="AE86" s="439"/>
      <c r="AF86" s="431"/>
      <c r="AG86" s="431"/>
      <c r="AH86" s="431"/>
    </row>
    <row r="87" spans="1:34" s="17" customFormat="1" ht="18" customHeight="1" x14ac:dyDescent="0.2">
      <c r="A87" s="19" t="s">
        <v>37</v>
      </c>
      <c r="B87" s="15">
        <f>consoCONT!E1878</f>
        <v>255541.26000000015</v>
      </c>
      <c r="C87" s="15">
        <f>consoCONT!H1878</f>
        <v>255541.26000000015</v>
      </c>
      <c r="D87" s="15">
        <f>consoCONT!I1878</f>
        <v>0</v>
      </c>
      <c r="E87" s="15">
        <f>consoCONT!J1878</f>
        <v>0</v>
      </c>
      <c r="F87" s="15">
        <f>consoCONT!K1878</f>
        <v>0</v>
      </c>
      <c r="G87" s="15">
        <f>consoCONT!L1878</f>
        <v>0</v>
      </c>
      <c r="H87" s="15">
        <f>consoCONT!M1878</f>
        <v>0</v>
      </c>
      <c r="I87" s="15">
        <f>consoCONT!N1878</f>
        <v>0</v>
      </c>
      <c r="J87" s="15">
        <f>consoCONT!O1878</f>
        <v>0</v>
      </c>
      <c r="K87" s="15">
        <f>consoCONT!P1878</f>
        <v>0</v>
      </c>
      <c r="L87" s="15">
        <f>consoCONT!Q1878</f>
        <v>0</v>
      </c>
      <c r="M87" s="15">
        <f>consoCONT!R1878</f>
        <v>0</v>
      </c>
      <c r="N87" s="15">
        <f>consoCONT!S1878</f>
        <v>0</v>
      </c>
      <c r="O87" s="15">
        <f>consoCONT!T1878</f>
        <v>0</v>
      </c>
      <c r="P87" s="15">
        <f>consoCONT!U1878</f>
        <v>0</v>
      </c>
      <c r="Q87" s="15">
        <f>consoCONT!V1878</f>
        <v>0</v>
      </c>
      <c r="R87" s="15">
        <f>consoCONT!W1878</f>
        <v>0</v>
      </c>
      <c r="S87" s="15">
        <f>consoCONT!X1878</f>
        <v>0</v>
      </c>
      <c r="T87" s="15">
        <f>consoCONT!Y1878</f>
        <v>0</v>
      </c>
      <c r="U87" s="15">
        <f>consoCONT!Z1878</f>
        <v>0</v>
      </c>
      <c r="V87" s="15">
        <f>consoCONT!AA1878</f>
        <v>0</v>
      </c>
      <c r="W87" s="15">
        <f>consoCONT!AB1878</f>
        <v>0</v>
      </c>
      <c r="X87" s="15">
        <f>consoCONT!AC1878</f>
        <v>0</v>
      </c>
      <c r="Y87" s="15">
        <f>consoCONT!AD1878</f>
        <v>0</v>
      </c>
      <c r="Z87" s="15">
        <f>SUM(M87:Y87)</f>
        <v>0</v>
      </c>
      <c r="AA87" s="15">
        <f>B87-Z87</f>
        <v>255541.26000000015</v>
      </c>
      <c r="AB87" s="20">
        <f>Z87/B87</f>
        <v>0</v>
      </c>
      <c r="AC87" s="16"/>
      <c r="AD87" s="431"/>
      <c r="AE87" s="439"/>
      <c r="AF87" s="431"/>
      <c r="AG87" s="431"/>
      <c r="AH87" s="431"/>
    </row>
    <row r="88" spans="1:34" s="17" customFormat="1" ht="18" hidden="1" customHeight="1" x14ac:dyDescent="0.2">
      <c r="A88" s="19" t="s">
        <v>38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>
        <f>SUM(M88:Y88)</f>
        <v>0</v>
      </c>
      <c r="AA88" s="15">
        <f>B88-Z88</f>
        <v>0</v>
      </c>
      <c r="AB88" s="20"/>
      <c r="AC88" s="16"/>
      <c r="AD88" s="431"/>
      <c r="AE88" s="439"/>
      <c r="AF88" s="431"/>
      <c r="AG88" s="431"/>
      <c r="AH88" s="431"/>
    </row>
    <row r="89" spans="1:34" s="17" customFormat="1" ht="18" customHeight="1" x14ac:dyDescent="0.2">
      <c r="A89" s="19" t="s">
        <v>39</v>
      </c>
      <c r="B89" s="15">
        <f>consoCONT!E1913</f>
        <v>0</v>
      </c>
      <c r="C89" s="15">
        <f>consoCONT!H1913</f>
        <v>0</v>
      </c>
      <c r="D89" s="15">
        <f>consoCONT!I1913</f>
        <v>0</v>
      </c>
      <c r="E89" s="15">
        <f>consoCONT!J1913</f>
        <v>0</v>
      </c>
      <c r="F89" s="15">
        <f>consoCONT!K1913</f>
        <v>0</v>
      </c>
      <c r="G89" s="15">
        <f>consoCONT!L1913</f>
        <v>0</v>
      </c>
      <c r="H89" s="15">
        <f>consoCONT!M1913</f>
        <v>0</v>
      </c>
      <c r="I89" s="15">
        <f>consoCONT!N1913</f>
        <v>0</v>
      </c>
      <c r="J89" s="15">
        <f>consoCONT!O1913</f>
        <v>0</v>
      </c>
      <c r="K89" s="15">
        <f>consoCONT!P1913</f>
        <v>0</v>
      </c>
      <c r="L89" s="15">
        <f>consoCONT!Q1913</f>
        <v>0</v>
      </c>
      <c r="M89" s="15">
        <f>consoCONT!R1913</f>
        <v>0</v>
      </c>
      <c r="N89" s="15">
        <f>consoCONT!S1913</f>
        <v>0</v>
      </c>
      <c r="O89" s="15">
        <f>consoCONT!T1913</f>
        <v>0</v>
      </c>
      <c r="P89" s="15">
        <f>consoCONT!U1913</f>
        <v>0</v>
      </c>
      <c r="Q89" s="15">
        <f>consoCONT!V1913</f>
        <v>0</v>
      </c>
      <c r="R89" s="15">
        <f>consoCONT!W1913</f>
        <v>0</v>
      </c>
      <c r="S89" s="15">
        <f>consoCONT!X1913</f>
        <v>0</v>
      </c>
      <c r="T89" s="15">
        <f>consoCONT!Y1913</f>
        <v>0</v>
      </c>
      <c r="U89" s="15">
        <f>consoCONT!Z1913</f>
        <v>0</v>
      </c>
      <c r="V89" s="15">
        <f>consoCONT!AA1913</f>
        <v>0</v>
      </c>
      <c r="W89" s="15">
        <f>consoCONT!AB1913</f>
        <v>0</v>
      </c>
      <c r="X89" s="15">
        <f>consoCONT!AC1913</f>
        <v>0</v>
      </c>
      <c r="Y89" s="15">
        <f>consoCONT!AD1913</f>
        <v>0</v>
      </c>
      <c r="Z89" s="15">
        <f>SUM(M89:Y89)</f>
        <v>0</v>
      </c>
      <c r="AA89" s="15">
        <f>B89-Z89</f>
        <v>0</v>
      </c>
      <c r="AB89" s="20"/>
      <c r="AC89" s="16"/>
      <c r="AD89" s="431"/>
      <c r="AE89" s="439"/>
      <c r="AF89" s="431"/>
      <c r="AG89" s="431"/>
      <c r="AH89" s="431"/>
    </row>
    <row r="90" spans="1:34" s="17" customFormat="1" ht="18" customHeight="1" x14ac:dyDescent="0.25">
      <c r="A90" s="21" t="s">
        <v>40</v>
      </c>
      <c r="B90" s="22">
        <f>SUM(B86:B89)</f>
        <v>255541.26000000015</v>
      </c>
      <c r="C90" s="22">
        <f t="shared" ref="C90:Y90" si="18">SUM(C86:C89)</f>
        <v>255541.26000000015</v>
      </c>
      <c r="D90" s="22">
        <f t="shared" si="18"/>
        <v>0</v>
      </c>
      <c r="E90" s="22">
        <f t="shared" si="18"/>
        <v>0</v>
      </c>
      <c r="F90" s="22">
        <f t="shared" si="18"/>
        <v>0</v>
      </c>
      <c r="G90" s="22">
        <f t="shared" si="18"/>
        <v>0</v>
      </c>
      <c r="H90" s="22">
        <f t="shared" si="18"/>
        <v>0</v>
      </c>
      <c r="I90" s="22">
        <f t="shared" si="18"/>
        <v>0</v>
      </c>
      <c r="J90" s="22">
        <f t="shared" si="18"/>
        <v>0</v>
      </c>
      <c r="K90" s="22">
        <f t="shared" si="18"/>
        <v>0</v>
      </c>
      <c r="L90" s="22">
        <f t="shared" si="18"/>
        <v>0</v>
      </c>
      <c r="M90" s="22">
        <f t="shared" si="18"/>
        <v>0</v>
      </c>
      <c r="N90" s="22">
        <f t="shared" si="18"/>
        <v>0</v>
      </c>
      <c r="O90" s="22">
        <f t="shared" si="18"/>
        <v>0</v>
      </c>
      <c r="P90" s="22">
        <f t="shared" si="18"/>
        <v>0</v>
      </c>
      <c r="Q90" s="22">
        <f t="shared" si="18"/>
        <v>0</v>
      </c>
      <c r="R90" s="22">
        <f t="shared" si="18"/>
        <v>0</v>
      </c>
      <c r="S90" s="22">
        <f t="shared" si="18"/>
        <v>0</v>
      </c>
      <c r="T90" s="22">
        <f t="shared" si="18"/>
        <v>0</v>
      </c>
      <c r="U90" s="22">
        <f t="shared" si="18"/>
        <v>0</v>
      </c>
      <c r="V90" s="22">
        <f t="shared" si="18"/>
        <v>0</v>
      </c>
      <c r="W90" s="22">
        <f t="shared" si="18"/>
        <v>0</v>
      </c>
      <c r="X90" s="22">
        <f t="shared" si="18"/>
        <v>0</v>
      </c>
      <c r="Y90" s="22">
        <f t="shared" si="18"/>
        <v>0</v>
      </c>
      <c r="Z90" s="22"/>
      <c r="AA90" s="22">
        <f>SUM(AA86:AA89)</f>
        <v>255541.26000000015</v>
      </c>
      <c r="AB90" s="23">
        <f>Z90/B90</f>
        <v>0</v>
      </c>
      <c r="AC90" s="16"/>
      <c r="AD90" s="431"/>
      <c r="AE90" s="439"/>
      <c r="AF90" s="431"/>
      <c r="AG90" s="431"/>
      <c r="AH90" s="431"/>
    </row>
    <row r="91" spans="1:34" s="17" customFormat="1" ht="18" customHeight="1" x14ac:dyDescent="0.25">
      <c r="A91" s="24" t="s">
        <v>41</v>
      </c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>
        <f>B91-Z91</f>
        <v>0</v>
      </c>
      <c r="AB91" s="27" t="e">
        <f>Z91/B91</f>
        <v>#DIV/0!</v>
      </c>
      <c r="AC91" s="16"/>
      <c r="AD91" s="431"/>
      <c r="AE91" s="439"/>
      <c r="AF91" s="431"/>
      <c r="AG91" s="431"/>
      <c r="AH91" s="431"/>
    </row>
    <row r="92" spans="1:34" s="17" customFormat="1" ht="18" customHeight="1" x14ac:dyDescent="0.25">
      <c r="A92" s="21" t="s">
        <v>42</v>
      </c>
      <c r="B92" s="22">
        <f>B91+B90</f>
        <v>255541.26000000015</v>
      </c>
      <c r="C92" s="22">
        <f t="shared" ref="C92:Y92" si="19">C91+C90</f>
        <v>255541.26000000015</v>
      </c>
      <c r="D92" s="22">
        <f t="shared" si="19"/>
        <v>0</v>
      </c>
      <c r="E92" s="22">
        <f t="shared" si="19"/>
        <v>0</v>
      </c>
      <c r="F92" s="22">
        <f t="shared" si="19"/>
        <v>0</v>
      </c>
      <c r="G92" s="22">
        <f t="shared" si="19"/>
        <v>0</v>
      </c>
      <c r="H92" s="22">
        <f t="shared" si="19"/>
        <v>0</v>
      </c>
      <c r="I92" s="22">
        <f t="shared" si="19"/>
        <v>0</v>
      </c>
      <c r="J92" s="22">
        <f t="shared" si="19"/>
        <v>0</v>
      </c>
      <c r="K92" s="22">
        <f t="shared" si="19"/>
        <v>0</v>
      </c>
      <c r="L92" s="22">
        <f t="shared" si="19"/>
        <v>0</v>
      </c>
      <c r="M92" s="22">
        <f t="shared" si="19"/>
        <v>0</v>
      </c>
      <c r="N92" s="22">
        <f t="shared" si="19"/>
        <v>0</v>
      </c>
      <c r="O92" s="22">
        <f t="shared" si="19"/>
        <v>0</v>
      </c>
      <c r="P92" s="22">
        <f t="shared" si="19"/>
        <v>0</v>
      </c>
      <c r="Q92" s="22">
        <f t="shared" si="19"/>
        <v>0</v>
      </c>
      <c r="R92" s="22">
        <f t="shared" si="19"/>
        <v>0</v>
      </c>
      <c r="S92" s="22">
        <f t="shared" si="19"/>
        <v>0</v>
      </c>
      <c r="T92" s="22">
        <f t="shared" si="19"/>
        <v>0</v>
      </c>
      <c r="U92" s="22">
        <f t="shared" si="19"/>
        <v>0</v>
      </c>
      <c r="V92" s="22">
        <f t="shared" si="19"/>
        <v>0</v>
      </c>
      <c r="W92" s="22">
        <f t="shared" si="19"/>
        <v>0</v>
      </c>
      <c r="X92" s="22">
        <f t="shared" si="19"/>
        <v>0</v>
      </c>
      <c r="Y92" s="22">
        <f t="shared" si="19"/>
        <v>0</v>
      </c>
      <c r="Z92" s="22"/>
      <c r="AA92" s="22">
        <f>AA91+AA90</f>
        <v>255541.26000000015</v>
      </c>
      <c r="AB92" s="23">
        <f>Z92/B92</f>
        <v>0</v>
      </c>
      <c r="AC92" s="25"/>
      <c r="AD92" s="431"/>
      <c r="AE92" s="439"/>
      <c r="AF92" s="431"/>
      <c r="AG92" s="431"/>
      <c r="AH92" s="431"/>
    </row>
    <row r="93" spans="1:34" s="17" customFormat="1" ht="15" hidden="1" customHeight="1" x14ac:dyDescent="0.25">
      <c r="A93" s="18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6"/>
      <c r="AD93" s="431"/>
      <c r="AE93" s="439"/>
      <c r="AF93" s="431"/>
      <c r="AG93" s="431"/>
      <c r="AH93" s="431"/>
    </row>
    <row r="94" spans="1:34" s="17" customFormat="1" ht="15" hidden="1" customHeight="1" x14ac:dyDescent="0.25">
      <c r="A94" s="18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6"/>
      <c r="AD94" s="431"/>
      <c r="AE94" s="439"/>
      <c r="AF94" s="431"/>
      <c r="AG94" s="431"/>
      <c r="AH94" s="431"/>
    </row>
    <row r="95" spans="1:34" s="17" customFormat="1" ht="15" hidden="1" customHeight="1" x14ac:dyDescent="0.25">
      <c r="A95" s="14" t="s">
        <v>44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6"/>
      <c r="AD95" s="431"/>
      <c r="AE95" s="439"/>
      <c r="AF95" s="431"/>
      <c r="AG95" s="431"/>
      <c r="AH95" s="431"/>
    </row>
    <row r="96" spans="1:34" s="17" customFormat="1" ht="18" hidden="1" customHeight="1" x14ac:dyDescent="0.2">
      <c r="A96" s="19" t="s">
        <v>36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>
        <f>B96-Z96</f>
        <v>0</v>
      </c>
      <c r="AB96" s="20" t="e">
        <f>Z96/B96</f>
        <v>#DIV/0!</v>
      </c>
      <c r="AC96" s="16"/>
      <c r="AD96" s="431"/>
      <c r="AE96" s="439"/>
      <c r="AF96" s="431"/>
      <c r="AG96" s="431"/>
      <c r="AH96" s="431"/>
    </row>
    <row r="97" spans="1:34" s="17" customFormat="1" ht="18" hidden="1" customHeight="1" x14ac:dyDescent="0.2">
      <c r="A97" s="19" t="s">
        <v>37</v>
      </c>
      <c r="B97" s="15">
        <f>consoCONT!E2089</f>
        <v>0</v>
      </c>
      <c r="C97" s="15">
        <f>consoCONT!H2089</f>
        <v>0</v>
      </c>
      <c r="D97" s="15">
        <f>consoCONT!I2089</f>
        <v>0</v>
      </c>
      <c r="E97" s="15">
        <f>consoCONT!J2089</f>
        <v>0</v>
      </c>
      <c r="F97" s="15">
        <f>consoCONT!K2089</f>
        <v>0</v>
      </c>
      <c r="G97" s="15">
        <f>consoCONT!L2089</f>
        <v>0</v>
      </c>
      <c r="H97" s="15">
        <f>consoCONT!M2089</f>
        <v>0</v>
      </c>
      <c r="I97" s="15">
        <f>consoCONT!N2089</f>
        <v>0</v>
      </c>
      <c r="J97" s="15">
        <f>consoCONT!O2089</f>
        <v>0</v>
      </c>
      <c r="K97" s="15">
        <f>consoCONT!P2089</f>
        <v>0</v>
      </c>
      <c r="L97" s="15">
        <f>consoCONT!Q2089</f>
        <v>0</v>
      </c>
      <c r="M97" s="15">
        <f>consoCONT!R2089</f>
        <v>0</v>
      </c>
      <c r="N97" s="15">
        <f>consoCONT!S2089</f>
        <v>0</v>
      </c>
      <c r="O97" s="15">
        <f>consoCONT!T2089</f>
        <v>0</v>
      </c>
      <c r="P97" s="15">
        <f>consoCONT!U2089</f>
        <v>0</v>
      </c>
      <c r="Q97" s="15">
        <f>consoCONT!V2089</f>
        <v>0</v>
      </c>
      <c r="R97" s="15">
        <f>consoCONT!W2089</f>
        <v>0</v>
      </c>
      <c r="S97" s="15">
        <f>consoCONT!X2089</f>
        <v>0</v>
      </c>
      <c r="T97" s="15">
        <f>consoCONT!Y2089</f>
        <v>0</v>
      </c>
      <c r="U97" s="15">
        <f>consoCONT!Z2089</f>
        <v>0</v>
      </c>
      <c r="V97" s="15">
        <f>consoCONT!AA2089</f>
        <v>0</v>
      </c>
      <c r="W97" s="15">
        <f>consoCONT!AB2089</f>
        <v>0</v>
      </c>
      <c r="X97" s="15">
        <f>consoCONT!AC2089</f>
        <v>0</v>
      </c>
      <c r="Y97" s="15">
        <f>consoCONT!AD2089</f>
        <v>0</v>
      </c>
      <c r="Z97" s="15"/>
      <c r="AA97" s="15">
        <f>B97-Z97</f>
        <v>0</v>
      </c>
      <c r="AB97" s="20" t="e">
        <f>Z97/B97</f>
        <v>#DIV/0!</v>
      </c>
      <c r="AC97" s="16"/>
      <c r="AD97" s="431"/>
      <c r="AE97" s="439"/>
      <c r="AF97" s="431"/>
      <c r="AG97" s="431"/>
      <c r="AH97" s="431"/>
    </row>
    <row r="98" spans="1:34" s="17" customFormat="1" ht="18" hidden="1" customHeight="1" x14ac:dyDescent="0.2">
      <c r="A98" s="19" t="s">
        <v>38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>
        <f>B98-Z98</f>
        <v>0</v>
      </c>
      <c r="AB98" s="20"/>
      <c r="AC98" s="16"/>
      <c r="AD98" s="431"/>
      <c r="AE98" s="439"/>
      <c r="AF98" s="431"/>
      <c r="AG98" s="431"/>
      <c r="AH98" s="431"/>
    </row>
    <row r="99" spans="1:34" s="17" customFormat="1" ht="18" hidden="1" customHeight="1" x14ac:dyDescent="0.2">
      <c r="A99" s="19" t="s">
        <v>39</v>
      </c>
      <c r="B99" s="15">
        <f>consoCONT!E2124</f>
        <v>0</v>
      </c>
      <c r="C99" s="15">
        <f>consoCONT!H2124</f>
        <v>0</v>
      </c>
      <c r="D99" s="15">
        <f>consoCONT!I2124</f>
        <v>0</v>
      </c>
      <c r="E99" s="15">
        <f>consoCONT!J2124</f>
        <v>0</v>
      </c>
      <c r="F99" s="15">
        <f>consoCONT!K2124</f>
        <v>0</v>
      </c>
      <c r="G99" s="15">
        <f>consoCONT!L2124</f>
        <v>0</v>
      </c>
      <c r="H99" s="15">
        <f>consoCONT!M2124</f>
        <v>0</v>
      </c>
      <c r="I99" s="15">
        <f>consoCONT!N2124</f>
        <v>0</v>
      </c>
      <c r="J99" s="15">
        <f>consoCONT!O2124</f>
        <v>0</v>
      </c>
      <c r="K99" s="15">
        <f>consoCONT!P2124</f>
        <v>0</v>
      </c>
      <c r="L99" s="15">
        <f>consoCONT!Q2124</f>
        <v>0</v>
      </c>
      <c r="M99" s="15">
        <f>consoCONT!R2124</f>
        <v>0</v>
      </c>
      <c r="N99" s="15">
        <f>consoCONT!S2124</f>
        <v>0</v>
      </c>
      <c r="O99" s="15">
        <f>consoCONT!T2124</f>
        <v>0</v>
      </c>
      <c r="P99" s="15">
        <f>consoCONT!U2124</f>
        <v>0</v>
      </c>
      <c r="Q99" s="15">
        <f>consoCONT!V2124</f>
        <v>0</v>
      </c>
      <c r="R99" s="15">
        <f>consoCONT!W2124</f>
        <v>0</v>
      </c>
      <c r="S99" s="15">
        <f>consoCONT!X2124</f>
        <v>0</v>
      </c>
      <c r="T99" s="15">
        <f>consoCONT!Y2124</f>
        <v>0</v>
      </c>
      <c r="U99" s="15">
        <f>consoCONT!Z2124</f>
        <v>0</v>
      </c>
      <c r="V99" s="15">
        <f>consoCONT!AA2124</f>
        <v>0</v>
      </c>
      <c r="W99" s="15">
        <f>consoCONT!AB2124</f>
        <v>0</v>
      </c>
      <c r="X99" s="15">
        <f>consoCONT!AC2124</f>
        <v>0</v>
      </c>
      <c r="Y99" s="15">
        <f>consoCONT!AD2124</f>
        <v>0</v>
      </c>
      <c r="Z99" s="15"/>
      <c r="AA99" s="15">
        <f>B99-Z99</f>
        <v>0</v>
      </c>
      <c r="AB99" s="20"/>
      <c r="AC99" s="16"/>
      <c r="AD99" s="431"/>
      <c r="AE99" s="439"/>
      <c r="AF99" s="431"/>
      <c r="AG99" s="431"/>
      <c r="AH99" s="431"/>
    </row>
    <row r="100" spans="1:34" s="17" customFormat="1" ht="18" hidden="1" customHeight="1" x14ac:dyDescent="0.25">
      <c r="A100" s="21" t="s">
        <v>40</v>
      </c>
      <c r="B100" s="22">
        <f>SUM(B96:B99)</f>
        <v>0</v>
      </c>
      <c r="C100" s="22">
        <f t="shared" ref="C100:Y100" si="20">SUM(C96:C99)</f>
        <v>0</v>
      </c>
      <c r="D100" s="22">
        <f t="shared" si="20"/>
        <v>0</v>
      </c>
      <c r="E100" s="22">
        <f t="shared" si="20"/>
        <v>0</v>
      </c>
      <c r="F100" s="22">
        <f t="shared" si="20"/>
        <v>0</v>
      </c>
      <c r="G100" s="22">
        <f t="shared" si="20"/>
        <v>0</v>
      </c>
      <c r="H100" s="22">
        <f t="shared" si="20"/>
        <v>0</v>
      </c>
      <c r="I100" s="22">
        <f t="shared" si="20"/>
        <v>0</v>
      </c>
      <c r="J100" s="22">
        <f t="shared" si="20"/>
        <v>0</v>
      </c>
      <c r="K100" s="22">
        <f t="shared" si="20"/>
        <v>0</v>
      </c>
      <c r="L100" s="22">
        <f t="shared" si="20"/>
        <v>0</v>
      </c>
      <c r="M100" s="22">
        <f t="shared" si="20"/>
        <v>0</v>
      </c>
      <c r="N100" s="22">
        <f t="shared" si="20"/>
        <v>0</v>
      </c>
      <c r="O100" s="22">
        <f t="shared" si="20"/>
        <v>0</v>
      </c>
      <c r="P100" s="22">
        <f t="shared" si="20"/>
        <v>0</v>
      </c>
      <c r="Q100" s="22">
        <f t="shared" si="20"/>
        <v>0</v>
      </c>
      <c r="R100" s="22">
        <f t="shared" si="20"/>
        <v>0</v>
      </c>
      <c r="S100" s="22">
        <f t="shared" si="20"/>
        <v>0</v>
      </c>
      <c r="T100" s="22">
        <f t="shared" si="20"/>
        <v>0</v>
      </c>
      <c r="U100" s="22">
        <f t="shared" si="20"/>
        <v>0</v>
      </c>
      <c r="V100" s="22">
        <f t="shared" si="20"/>
        <v>0</v>
      </c>
      <c r="W100" s="22">
        <f t="shared" si="20"/>
        <v>0</v>
      </c>
      <c r="X100" s="22">
        <f t="shared" si="20"/>
        <v>0</v>
      </c>
      <c r="Y100" s="22">
        <f t="shared" si="20"/>
        <v>0</v>
      </c>
      <c r="Z100" s="22"/>
      <c r="AA100" s="22">
        <f>SUM(AA96:AA99)</f>
        <v>0</v>
      </c>
      <c r="AB100" s="23" t="e">
        <f>Z100/B100</f>
        <v>#DIV/0!</v>
      </c>
      <c r="AC100" s="16"/>
      <c r="AD100" s="431"/>
      <c r="AE100" s="439"/>
      <c r="AF100" s="431"/>
      <c r="AG100" s="431"/>
      <c r="AH100" s="431"/>
    </row>
    <row r="101" spans="1:34" s="17" customFormat="1" ht="18" hidden="1" customHeight="1" x14ac:dyDescent="0.25">
      <c r="A101" s="24" t="s">
        <v>41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>
        <f>B101-Z101</f>
        <v>0</v>
      </c>
      <c r="AB101" s="20" t="e">
        <f>Z101/B101</f>
        <v>#DIV/0!</v>
      </c>
      <c r="AC101" s="16"/>
      <c r="AD101" s="431"/>
      <c r="AE101" s="439"/>
      <c r="AF101" s="431"/>
      <c r="AG101" s="431"/>
      <c r="AH101" s="431"/>
    </row>
    <row r="102" spans="1:34" s="17" customFormat="1" ht="18" hidden="1" customHeight="1" x14ac:dyDescent="0.25">
      <c r="A102" s="21" t="s">
        <v>42</v>
      </c>
      <c r="B102" s="22">
        <f>B101+B100</f>
        <v>0</v>
      </c>
      <c r="C102" s="22">
        <f t="shared" ref="C102:Y102" si="21">C101+C100</f>
        <v>0</v>
      </c>
      <c r="D102" s="22">
        <f t="shared" si="21"/>
        <v>0</v>
      </c>
      <c r="E102" s="22">
        <f t="shared" si="21"/>
        <v>0</v>
      </c>
      <c r="F102" s="22">
        <f t="shared" si="21"/>
        <v>0</v>
      </c>
      <c r="G102" s="22">
        <f t="shared" si="21"/>
        <v>0</v>
      </c>
      <c r="H102" s="22">
        <f t="shared" si="21"/>
        <v>0</v>
      </c>
      <c r="I102" s="22">
        <f t="shared" si="21"/>
        <v>0</v>
      </c>
      <c r="J102" s="22">
        <f t="shared" si="21"/>
        <v>0</v>
      </c>
      <c r="K102" s="22">
        <f t="shared" si="21"/>
        <v>0</v>
      </c>
      <c r="L102" s="22">
        <f t="shared" si="21"/>
        <v>0</v>
      </c>
      <c r="M102" s="22">
        <f t="shared" si="21"/>
        <v>0</v>
      </c>
      <c r="N102" s="22">
        <f t="shared" si="21"/>
        <v>0</v>
      </c>
      <c r="O102" s="22">
        <f t="shared" si="21"/>
        <v>0</v>
      </c>
      <c r="P102" s="22">
        <f t="shared" si="21"/>
        <v>0</v>
      </c>
      <c r="Q102" s="22">
        <f t="shared" si="21"/>
        <v>0</v>
      </c>
      <c r="R102" s="22">
        <f t="shared" si="21"/>
        <v>0</v>
      </c>
      <c r="S102" s="22">
        <f t="shared" si="21"/>
        <v>0</v>
      </c>
      <c r="T102" s="22">
        <f t="shared" si="21"/>
        <v>0</v>
      </c>
      <c r="U102" s="22">
        <f t="shared" si="21"/>
        <v>0</v>
      </c>
      <c r="V102" s="22">
        <f t="shared" si="21"/>
        <v>0</v>
      </c>
      <c r="W102" s="22">
        <f t="shared" si="21"/>
        <v>0</v>
      </c>
      <c r="X102" s="22">
        <f t="shared" si="21"/>
        <v>0</v>
      </c>
      <c r="Y102" s="22">
        <f t="shared" si="21"/>
        <v>0</v>
      </c>
      <c r="Z102" s="22"/>
      <c r="AA102" s="22">
        <f>AA101+AA100</f>
        <v>0</v>
      </c>
      <c r="AB102" s="23" t="e">
        <f>Z102/B102</f>
        <v>#DIV/0!</v>
      </c>
      <c r="AC102" s="25"/>
      <c r="AD102" s="431"/>
      <c r="AE102" s="439"/>
      <c r="AF102" s="431"/>
      <c r="AG102" s="431"/>
      <c r="AH102" s="431"/>
    </row>
    <row r="103" spans="1:34" s="17" customFormat="1" ht="15" hidden="1" customHeight="1" x14ac:dyDescent="0.25">
      <c r="A103" s="18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6"/>
      <c r="AD103" s="431"/>
      <c r="AE103" s="439"/>
      <c r="AF103" s="431"/>
      <c r="AG103" s="431"/>
      <c r="AH103" s="431"/>
    </row>
    <row r="104" spans="1:34" s="17" customFormat="1" ht="15" hidden="1" customHeight="1" x14ac:dyDescent="0.25">
      <c r="A104" s="18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6"/>
      <c r="AD104" s="431"/>
      <c r="AE104" s="439"/>
      <c r="AF104" s="431"/>
      <c r="AG104" s="431"/>
      <c r="AH104" s="431"/>
    </row>
    <row r="105" spans="1:34" s="17" customFormat="1" ht="15" hidden="1" customHeight="1" x14ac:dyDescent="0.25">
      <c r="A105" s="14" t="s">
        <v>44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6"/>
      <c r="AD105" s="431"/>
      <c r="AE105" s="439"/>
      <c r="AF105" s="431"/>
      <c r="AG105" s="431"/>
      <c r="AH105" s="431"/>
    </row>
    <row r="106" spans="1:34" s="17" customFormat="1" ht="18" hidden="1" customHeight="1" x14ac:dyDescent="0.2">
      <c r="A106" s="19" t="s">
        <v>36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>
        <f>B106-Z106</f>
        <v>0</v>
      </c>
      <c r="AB106" s="20" t="e">
        <f>Z106/B106</f>
        <v>#DIV/0!</v>
      </c>
      <c r="AC106" s="16"/>
      <c r="AD106" s="431"/>
      <c r="AE106" s="439"/>
      <c r="AF106" s="431"/>
      <c r="AG106" s="431"/>
      <c r="AH106" s="431"/>
    </row>
    <row r="107" spans="1:34" s="17" customFormat="1" ht="18" hidden="1" customHeight="1" x14ac:dyDescent="0.2">
      <c r="A107" s="19" t="s">
        <v>37</v>
      </c>
      <c r="B107" s="15">
        <f>consoCONT!E2300</f>
        <v>0</v>
      </c>
      <c r="C107" s="15">
        <f>consoCONT!H2300</f>
        <v>0</v>
      </c>
      <c r="D107" s="15">
        <f>consoCONT!I2300</f>
        <v>0</v>
      </c>
      <c r="E107" s="15">
        <f>consoCONT!J2300</f>
        <v>0</v>
      </c>
      <c r="F107" s="15">
        <f>consoCONT!K2300</f>
        <v>0</v>
      </c>
      <c r="G107" s="15">
        <f>consoCONT!L2300</f>
        <v>0</v>
      </c>
      <c r="H107" s="15">
        <f>consoCONT!M2300</f>
        <v>0</v>
      </c>
      <c r="I107" s="15">
        <f>consoCONT!N2300</f>
        <v>0</v>
      </c>
      <c r="J107" s="15">
        <f>consoCONT!O2300</f>
        <v>0</v>
      </c>
      <c r="K107" s="15">
        <f>consoCONT!P2300</f>
        <v>0</v>
      </c>
      <c r="L107" s="15">
        <f>consoCONT!Q2300</f>
        <v>0</v>
      </c>
      <c r="M107" s="15">
        <f>consoCONT!R2300</f>
        <v>0</v>
      </c>
      <c r="N107" s="15">
        <f>consoCONT!S2300</f>
        <v>0</v>
      </c>
      <c r="O107" s="15">
        <f>consoCONT!T2300</f>
        <v>0</v>
      </c>
      <c r="P107" s="15">
        <f>consoCONT!U2300</f>
        <v>0</v>
      </c>
      <c r="Q107" s="15">
        <f>consoCONT!V2300</f>
        <v>0</v>
      </c>
      <c r="R107" s="15">
        <f>consoCONT!W2300</f>
        <v>0</v>
      </c>
      <c r="S107" s="15">
        <f>consoCONT!X2300</f>
        <v>0</v>
      </c>
      <c r="T107" s="15">
        <f>consoCONT!Y2300</f>
        <v>0</v>
      </c>
      <c r="U107" s="15">
        <f>consoCONT!Z2300</f>
        <v>0</v>
      </c>
      <c r="V107" s="15">
        <f>consoCONT!AA2300</f>
        <v>0</v>
      </c>
      <c r="W107" s="15">
        <f>consoCONT!AB2300</f>
        <v>0</v>
      </c>
      <c r="X107" s="15">
        <f>consoCONT!AC2300</f>
        <v>0</v>
      </c>
      <c r="Y107" s="15">
        <f>consoCONT!AD2300</f>
        <v>0</v>
      </c>
      <c r="Z107" s="15"/>
      <c r="AA107" s="15">
        <f>B107-Z107</f>
        <v>0</v>
      </c>
      <c r="AB107" s="20" t="e">
        <f>Z107/B107</f>
        <v>#DIV/0!</v>
      </c>
      <c r="AC107" s="16"/>
      <c r="AD107" s="431"/>
      <c r="AE107" s="439"/>
      <c r="AF107" s="431"/>
      <c r="AG107" s="431"/>
      <c r="AH107" s="431"/>
    </row>
    <row r="108" spans="1:34" s="17" customFormat="1" ht="18" hidden="1" customHeight="1" x14ac:dyDescent="0.2">
      <c r="A108" s="19" t="s">
        <v>38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>
        <f>B108-Z108</f>
        <v>0</v>
      </c>
      <c r="AB108" s="20"/>
      <c r="AC108" s="16"/>
      <c r="AD108" s="431"/>
      <c r="AE108" s="439"/>
      <c r="AF108" s="431"/>
      <c r="AG108" s="431"/>
      <c r="AH108" s="431"/>
    </row>
    <row r="109" spans="1:34" s="17" customFormat="1" ht="18" hidden="1" customHeight="1" x14ac:dyDescent="0.2">
      <c r="A109" s="19" t="s">
        <v>39</v>
      </c>
      <c r="B109" s="15">
        <f>consoCONT!E2335</f>
        <v>0</v>
      </c>
      <c r="C109" s="15">
        <f>consoCONT!H2335</f>
        <v>0</v>
      </c>
      <c r="D109" s="15">
        <f>consoCONT!I2335</f>
        <v>0</v>
      </c>
      <c r="E109" s="15">
        <f>consoCONT!J2335</f>
        <v>0</v>
      </c>
      <c r="F109" s="15">
        <f>consoCONT!K2335</f>
        <v>0</v>
      </c>
      <c r="G109" s="15">
        <f>consoCONT!L2335</f>
        <v>0</v>
      </c>
      <c r="H109" s="15">
        <f>consoCONT!M2335</f>
        <v>0</v>
      </c>
      <c r="I109" s="15">
        <f>consoCONT!N2335</f>
        <v>0</v>
      </c>
      <c r="J109" s="15">
        <f>consoCONT!O2335</f>
        <v>0</v>
      </c>
      <c r="K109" s="15">
        <f>consoCONT!P2335</f>
        <v>0</v>
      </c>
      <c r="L109" s="15">
        <f>consoCONT!Q2335</f>
        <v>0</v>
      </c>
      <c r="M109" s="15">
        <f>consoCONT!R2335</f>
        <v>0</v>
      </c>
      <c r="N109" s="15">
        <f>consoCONT!S2335</f>
        <v>0</v>
      </c>
      <c r="O109" s="15">
        <f>consoCONT!T2335</f>
        <v>0</v>
      </c>
      <c r="P109" s="15">
        <f>consoCONT!U2335</f>
        <v>0</v>
      </c>
      <c r="Q109" s="15">
        <f>consoCONT!V2335</f>
        <v>0</v>
      </c>
      <c r="R109" s="15">
        <f>consoCONT!W2335</f>
        <v>0</v>
      </c>
      <c r="S109" s="15">
        <f>consoCONT!X2335</f>
        <v>0</v>
      </c>
      <c r="T109" s="15">
        <f>consoCONT!Y2335</f>
        <v>0</v>
      </c>
      <c r="U109" s="15">
        <f>consoCONT!Z2335</f>
        <v>0</v>
      </c>
      <c r="V109" s="15">
        <f>consoCONT!AA2335</f>
        <v>0</v>
      </c>
      <c r="W109" s="15">
        <f>consoCONT!AB2335</f>
        <v>0</v>
      </c>
      <c r="X109" s="15">
        <f>consoCONT!AC2335</f>
        <v>0</v>
      </c>
      <c r="Y109" s="15">
        <f>consoCONT!AD2335</f>
        <v>0</v>
      </c>
      <c r="Z109" s="15"/>
      <c r="AA109" s="15">
        <f>B109-Z109</f>
        <v>0</v>
      </c>
      <c r="AB109" s="20"/>
      <c r="AC109" s="16"/>
      <c r="AD109" s="431"/>
      <c r="AE109" s="439"/>
      <c r="AF109" s="431"/>
      <c r="AG109" s="431"/>
      <c r="AH109" s="431"/>
    </row>
    <row r="110" spans="1:34" s="17" customFormat="1" ht="18" hidden="1" customHeight="1" x14ac:dyDescent="0.25">
      <c r="A110" s="21" t="s">
        <v>40</v>
      </c>
      <c r="B110" s="22">
        <f>SUM(B106:B109)</f>
        <v>0</v>
      </c>
      <c r="C110" s="22">
        <f t="shared" ref="C110:Y110" si="22">SUM(C106:C109)</f>
        <v>0</v>
      </c>
      <c r="D110" s="22">
        <f t="shared" si="22"/>
        <v>0</v>
      </c>
      <c r="E110" s="22">
        <f t="shared" si="22"/>
        <v>0</v>
      </c>
      <c r="F110" s="22">
        <f t="shared" si="22"/>
        <v>0</v>
      </c>
      <c r="G110" s="22">
        <f t="shared" si="22"/>
        <v>0</v>
      </c>
      <c r="H110" s="22">
        <f t="shared" si="22"/>
        <v>0</v>
      </c>
      <c r="I110" s="22">
        <f t="shared" si="22"/>
        <v>0</v>
      </c>
      <c r="J110" s="22">
        <f t="shared" si="22"/>
        <v>0</v>
      </c>
      <c r="K110" s="22">
        <f t="shared" si="22"/>
        <v>0</v>
      </c>
      <c r="L110" s="22">
        <f t="shared" si="22"/>
        <v>0</v>
      </c>
      <c r="M110" s="22">
        <f t="shared" si="22"/>
        <v>0</v>
      </c>
      <c r="N110" s="22">
        <f t="shared" si="22"/>
        <v>0</v>
      </c>
      <c r="O110" s="22">
        <f t="shared" si="22"/>
        <v>0</v>
      </c>
      <c r="P110" s="22">
        <f t="shared" si="22"/>
        <v>0</v>
      </c>
      <c r="Q110" s="22">
        <f t="shared" si="22"/>
        <v>0</v>
      </c>
      <c r="R110" s="22">
        <f t="shared" si="22"/>
        <v>0</v>
      </c>
      <c r="S110" s="22">
        <f t="shared" si="22"/>
        <v>0</v>
      </c>
      <c r="T110" s="22">
        <f t="shared" si="22"/>
        <v>0</v>
      </c>
      <c r="U110" s="22">
        <f t="shared" si="22"/>
        <v>0</v>
      </c>
      <c r="V110" s="22">
        <f t="shared" si="22"/>
        <v>0</v>
      </c>
      <c r="W110" s="22">
        <f t="shared" si="22"/>
        <v>0</v>
      </c>
      <c r="X110" s="22">
        <f t="shared" si="22"/>
        <v>0</v>
      </c>
      <c r="Y110" s="22">
        <f t="shared" si="22"/>
        <v>0</v>
      </c>
      <c r="Z110" s="22"/>
      <c r="AA110" s="22">
        <f>SUM(AA106:AA109)</f>
        <v>0</v>
      </c>
      <c r="AB110" s="23" t="e">
        <f>Z110/B110</f>
        <v>#DIV/0!</v>
      </c>
      <c r="AC110" s="16"/>
      <c r="AD110" s="431"/>
      <c r="AE110" s="439"/>
      <c r="AF110" s="431"/>
      <c r="AG110" s="431"/>
      <c r="AH110" s="431"/>
    </row>
    <row r="111" spans="1:34" s="17" customFormat="1" ht="18" hidden="1" customHeight="1" x14ac:dyDescent="0.25">
      <c r="A111" s="24" t="s">
        <v>41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>
        <f>B111-Z111</f>
        <v>0</v>
      </c>
      <c r="AB111" s="20" t="e">
        <f>Z111/B111</f>
        <v>#DIV/0!</v>
      </c>
      <c r="AC111" s="16"/>
      <c r="AD111" s="431"/>
      <c r="AE111" s="439"/>
      <c r="AF111" s="431"/>
      <c r="AG111" s="431"/>
      <c r="AH111" s="431"/>
    </row>
    <row r="112" spans="1:34" s="17" customFormat="1" ht="18" hidden="1" customHeight="1" x14ac:dyDescent="0.25">
      <c r="A112" s="21" t="s">
        <v>42</v>
      </c>
      <c r="B112" s="22">
        <f>B111+B110</f>
        <v>0</v>
      </c>
      <c r="C112" s="22">
        <f t="shared" ref="C112:Y112" si="23">C111+C110</f>
        <v>0</v>
      </c>
      <c r="D112" s="22">
        <f t="shared" si="23"/>
        <v>0</v>
      </c>
      <c r="E112" s="22">
        <f t="shared" si="23"/>
        <v>0</v>
      </c>
      <c r="F112" s="22">
        <f t="shared" si="23"/>
        <v>0</v>
      </c>
      <c r="G112" s="22">
        <f t="shared" si="23"/>
        <v>0</v>
      </c>
      <c r="H112" s="22">
        <f t="shared" si="23"/>
        <v>0</v>
      </c>
      <c r="I112" s="22">
        <f t="shared" si="23"/>
        <v>0</v>
      </c>
      <c r="J112" s="22">
        <f t="shared" si="23"/>
        <v>0</v>
      </c>
      <c r="K112" s="22">
        <f t="shared" si="23"/>
        <v>0</v>
      </c>
      <c r="L112" s="22">
        <f t="shared" si="23"/>
        <v>0</v>
      </c>
      <c r="M112" s="22">
        <f t="shared" si="23"/>
        <v>0</v>
      </c>
      <c r="N112" s="22">
        <f t="shared" si="23"/>
        <v>0</v>
      </c>
      <c r="O112" s="22">
        <f t="shared" si="23"/>
        <v>0</v>
      </c>
      <c r="P112" s="22">
        <f t="shared" si="23"/>
        <v>0</v>
      </c>
      <c r="Q112" s="22">
        <f t="shared" si="23"/>
        <v>0</v>
      </c>
      <c r="R112" s="22">
        <f t="shared" si="23"/>
        <v>0</v>
      </c>
      <c r="S112" s="22">
        <f t="shared" si="23"/>
        <v>0</v>
      </c>
      <c r="T112" s="22">
        <f t="shared" si="23"/>
        <v>0</v>
      </c>
      <c r="U112" s="22">
        <f t="shared" si="23"/>
        <v>0</v>
      </c>
      <c r="V112" s="22">
        <f t="shared" si="23"/>
        <v>0</v>
      </c>
      <c r="W112" s="22">
        <f t="shared" si="23"/>
        <v>0</v>
      </c>
      <c r="X112" s="22">
        <f t="shared" si="23"/>
        <v>0</v>
      </c>
      <c r="Y112" s="22">
        <f t="shared" si="23"/>
        <v>0</v>
      </c>
      <c r="Z112" s="22"/>
      <c r="AA112" s="22">
        <f>AA111+AA110</f>
        <v>0</v>
      </c>
      <c r="AB112" s="23" t="e">
        <f>Z112/B112</f>
        <v>#DIV/0!</v>
      </c>
      <c r="AC112" s="25"/>
      <c r="AD112" s="431"/>
      <c r="AE112" s="439"/>
      <c r="AF112" s="431"/>
      <c r="AG112" s="431"/>
      <c r="AH112" s="431"/>
    </row>
    <row r="113" spans="1:34" s="17" customFormat="1" ht="15" hidden="1" customHeight="1" x14ac:dyDescent="0.25">
      <c r="A113" s="18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6"/>
      <c r="AD113" s="431"/>
      <c r="AE113" s="439"/>
      <c r="AF113" s="431"/>
      <c r="AG113" s="431"/>
      <c r="AH113" s="431"/>
    </row>
    <row r="114" spans="1:34" s="17" customFormat="1" ht="15" hidden="1" customHeight="1" x14ac:dyDescent="0.25">
      <c r="A114" s="18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6"/>
      <c r="AD114" s="431"/>
      <c r="AE114" s="439"/>
      <c r="AF114" s="431"/>
      <c r="AG114" s="431"/>
      <c r="AH114" s="431"/>
    </row>
    <row r="115" spans="1:34" s="17" customFormat="1" ht="15" hidden="1" customHeight="1" x14ac:dyDescent="0.25">
      <c r="A115" s="14" t="s">
        <v>49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6"/>
      <c r="AD115" s="431"/>
      <c r="AE115" s="439"/>
      <c r="AF115" s="431"/>
      <c r="AG115" s="431"/>
      <c r="AH115" s="431"/>
    </row>
    <row r="116" spans="1:34" s="17" customFormat="1" ht="18" hidden="1" customHeight="1" x14ac:dyDescent="0.2">
      <c r="A116" s="19" t="s">
        <v>36</v>
      </c>
      <c r="B116" s="15">
        <f>B56+B16</f>
        <v>0</v>
      </c>
      <c r="C116" s="15">
        <f t="shared" ref="C116:Z119" si="24">C56+C16</f>
        <v>0</v>
      </c>
      <c r="D116" s="15">
        <f t="shared" si="24"/>
        <v>0</v>
      </c>
      <c r="E116" s="15">
        <f t="shared" si="24"/>
        <v>0</v>
      </c>
      <c r="F116" s="15">
        <f t="shared" si="24"/>
        <v>0</v>
      </c>
      <c r="G116" s="15">
        <f t="shared" si="24"/>
        <v>0</v>
      </c>
      <c r="H116" s="15">
        <f t="shared" si="24"/>
        <v>0</v>
      </c>
      <c r="I116" s="15">
        <f t="shared" si="24"/>
        <v>0</v>
      </c>
      <c r="J116" s="15">
        <f t="shared" si="24"/>
        <v>0</v>
      </c>
      <c r="K116" s="15">
        <f t="shared" si="24"/>
        <v>0</v>
      </c>
      <c r="L116" s="15">
        <f t="shared" si="24"/>
        <v>0</v>
      </c>
      <c r="M116" s="15">
        <f t="shared" si="24"/>
        <v>0</v>
      </c>
      <c r="N116" s="15">
        <f t="shared" si="24"/>
        <v>0</v>
      </c>
      <c r="O116" s="15">
        <f t="shared" si="24"/>
        <v>0</v>
      </c>
      <c r="P116" s="15">
        <f t="shared" si="24"/>
        <v>0</v>
      </c>
      <c r="Q116" s="15">
        <f t="shared" si="24"/>
        <v>0</v>
      </c>
      <c r="R116" s="15">
        <f t="shared" si="24"/>
        <v>0</v>
      </c>
      <c r="S116" s="15">
        <f t="shared" si="24"/>
        <v>0</v>
      </c>
      <c r="T116" s="15">
        <f t="shared" si="24"/>
        <v>0</v>
      </c>
      <c r="U116" s="15">
        <f t="shared" si="24"/>
        <v>0</v>
      </c>
      <c r="V116" s="15">
        <f t="shared" si="24"/>
        <v>0</v>
      </c>
      <c r="W116" s="15">
        <f t="shared" si="24"/>
        <v>0</v>
      </c>
      <c r="X116" s="15">
        <f t="shared" si="24"/>
        <v>0</v>
      </c>
      <c r="Y116" s="15">
        <f t="shared" si="24"/>
        <v>0</v>
      </c>
      <c r="Z116" s="15">
        <f t="shared" si="24"/>
        <v>0</v>
      </c>
      <c r="AA116" s="15">
        <f>B116-Z116</f>
        <v>0</v>
      </c>
      <c r="AB116" s="20"/>
      <c r="AC116" s="16"/>
      <c r="AD116" s="431"/>
      <c r="AE116" s="439"/>
      <c r="AF116" s="431"/>
      <c r="AG116" s="431"/>
      <c r="AH116" s="431"/>
    </row>
    <row r="117" spans="1:34" s="17" customFormat="1" ht="18" hidden="1" customHeight="1" x14ac:dyDescent="0.2">
      <c r="A117" s="19" t="s">
        <v>37</v>
      </c>
      <c r="B117" s="15">
        <f>B57+B17</f>
        <v>423417756.92999971</v>
      </c>
      <c r="C117" s="15">
        <f t="shared" si="24"/>
        <v>362357177.92999971</v>
      </c>
      <c r="D117" s="15">
        <f t="shared" si="24"/>
        <v>-61060579</v>
      </c>
      <c r="E117" s="15">
        <f t="shared" si="24"/>
        <v>268215649.33000001</v>
      </c>
      <c r="F117" s="15">
        <f t="shared" si="24"/>
        <v>115970610.91</v>
      </c>
      <c r="G117" s="15">
        <f t="shared" si="24"/>
        <v>0</v>
      </c>
      <c r="H117" s="15">
        <f t="shared" si="24"/>
        <v>0</v>
      </c>
      <c r="I117" s="15">
        <f t="shared" si="24"/>
        <v>249370502.18000001</v>
      </c>
      <c r="J117" s="15">
        <f t="shared" si="24"/>
        <v>104010404.69</v>
      </c>
      <c r="K117" s="15">
        <f t="shared" si="24"/>
        <v>0</v>
      </c>
      <c r="L117" s="15">
        <f t="shared" si="24"/>
        <v>0</v>
      </c>
      <c r="M117" s="15">
        <f t="shared" si="24"/>
        <v>353380906.87</v>
      </c>
      <c r="N117" s="15">
        <f t="shared" si="24"/>
        <v>13377.8</v>
      </c>
      <c r="O117" s="15">
        <f t="shared" si="24"/>
        <v>6198425.5600000005</v>
      </c>
      <c r="P117" s="15">
        <f t="shared" si="24"/>
        <v>12633343.789999999</v>
      </c>
      <c r="Q117" s="15">
        <f t="shared" si="24"/>
        <v>1839723.06</v>
      </c>
      <c r="R117" s="15">
        <f t="shared" si="24"/>
        <v>10120483.159999998</v>
      </c>
      <c r="S117" s="15">
        <f t="shared" si="24"/>
        <v>0</v>
      </c>
      <c r="T117" s="15">
        <f t="shared" si="24"/>
        <v>0</v>
      </c>
      <c r="U117" s="15">
        <f t="shared" si="24"/>
        <v>0</v>
      </c>
      <c r="V117" s="15">
        <f t="shared" si="24"/>
        <v>0</v>
      </c>
      <c r="W117" s="15">
        <f t="shared" si="24"/>
        <v>0</v>
      </c>
      <c r="X117" s="15">
        <f t="shared" si="24"/>
        <v>0</v>
      </c>
      <c r="Y117" s="15">
        <f t="shared" si="24"/>
        <v>0</v>
      </c>
      <c r="Z117" s="15">
        <f>Z57+Z17</f>
        <v>384186260.24000007</v>
      </c>
      <c r="AA117" s="15">
        <f>B117-Z117</f>
        <v>39231496.68999964</v>
      </c>
      <c r="AB117" s="20">
        <f>Z117/B117</f>
        <v>0.90734565084268426</v>
      </c>
      <c r="AC117" s="16"/>
      <c r="AD117" s="431"/>
      <c r="AE117" s="439"/>
      <c r="AF117" s="431"/>
      <c r="AG117" s="431"/>
      <c r="AH117" s="431"/>
    </row>
    <row r="118" spans="1:34" s="17" customFormat="1" ht="18" hidden="1" customHeight="1" x14ac:dyDescent="0.2">
      <c r="A118" s="19" t="s">
        <v>38</v>
      </c>
      <c r="B118" s="15">
        <f>B58+B18</f>
        <v>0</v>
      </c>
      <c r="C118" s="15">
        <f t="shared" si="24"/>
        <v>0</v>
      </c>
      <c r="D118" s="15">
        <f t="shared" si="24"/>
        <v>0</v>
      </c>
      <c r="E118" s="15">
        <f t="shared" si="24"/>
        <v>0</v>
      </c>
      <c r="F118" s="15">
        <f t="shared" si="24"/>
        <v>0</v>
      </c>
      <c r="G118" s="15">
        <f t="shared" si="24"/>
        <v>0</v>
      </c>
      <c r="H118" s="15">
        <f t="shared" si="24"/>
        <v>0</v>
      </c>
      <c r="I118" s="15">
        <f t="shared" si="24"/>
        <v>0</v>
      </c>
      <c r="J118" s="15">
        <f t="shared" si="24"/>
        <v>0</v>
      </c>
      <c r="K118" s="15">
        <f t="shared" si="24"/>
        <v>0</v>
      </c>
      <c r="L118" s="15">
        <f t="shared" si="24"/>
        <v>0</v>
      </c>
      <c r="M118" s="15">
        <f t="shared" si="24"/>
        <v>0</v>
      </c>
      <c r="N118" s="15">
        <f t="shared" si="24"/>
        <v>0</v>
      </c>
      <c r="O118" s="15">
        <f t="shared" si="24"/>
        <v>0</v>
      </c>
      <c r="P118" s="15">
        <f t="shared" si="24"/>
        <v>0</v>
      </c>
      <c r="Q118" s="15">
        <f t="shared" si="24"/>
        <v>0</v>
      </c>
      <c r="R118" s="15">
        <f t="shared" si="24"/>
        <v>0</v>
      </c>
      <c r="S118" s="15">
        <f t="shared" si="24"/>
        <v>0</v>
      </c>
      <c r="T118" s="15">
        <f t="shared" si="24"/>
        <v>0</v>
      </c>
      <c r="U118" s="15">
        <f t="shared" si="24"/>
        <v>0</v>
      </c>
      <c r="V118" s="15">
        <f t="shared" si="24"/>
        <v>0</v>
      </c>
      <c r="W118" s="15">
        <f t="shared" si="24"/>
        <v>0</v>
      </c>
      <c r="X118" s="15">
        <f t="shared" si="24"/>
        <v>0</v>
      </c>
      <c r="Y118" s="15">
        <f t="shared" si="24"/>
        <v>0</v>
      </c>
      <c r="Z118" s="15">
        <f t="shared" si="24"/>
        <v>0</v>
      </c>
      <c r="AA118" s="15">
        <f>B118-Z118</f>
        <v>0</v>
      </c>
      <c r="AB118" s="20"/>
      <c r="AC118" s="16"/>
      <c r="AD118" s="431"/>
      <c r="AE118" s="439"/>
      <c r="AF118" s="431"/>
      <c r="AG118" s="431"/>
      <c r="AH118" s="431"/>
    </row>
    <row r="119" spans="1:34" s="17" customFormat="1" ht="18" hidden="1" customHeight="1" x14ac:dyDescent="0.2">
      <c r="A119" s="19" t="s">
        <v>39</v>
      </c>
      <c r="B119" s="15">
        <f>B59+B19</f>
        <v>0</v>
      </c>
      <c r="C119" s="15">
        <f t="shared" si="24"/>
        <v>0</v>
      </c>
      <c r="D119" s="15">
        <f t="shared" si="24"/>
        <v>0</v>
      </c>
      <c r="E119" s="15">
        <f t="shared" si="24"/>
        <v>0</v>
      </c>
      <c r="F119" s="15">
        <f t="shared" si="24"/>
        <v>0</v>
      </c>
      <c r="G119" s="15">
        <f t="shared" si="24"/>
        <v>0</v>
      </c>
      <c r="H119" s="15">
        <f t="shared" si="24"/>
        <v>0</v>
      </c>
      <c r="I119" s="15">
        <f t="shared" si="24"/>
        <v>0</v>
      </c>
      <c r="J119" s="15">
        <f t="shared" si="24"/>
        <v>0</v>
      </c>
      <c r="K119" s="15">
        <f t="shared" si="24"/>
        <v>0</v>
      </c>
      <c r="L119" s="15">
        <f t="shared" si="24"/>
        <v>0</v>
      </c>
      <c r="M119" s="15">
        <f t="shared" si="24"/>
        <v>0</v>
      </c>
      <c r="N119" s="15">
        <f t="shared" si="24"/>
        <v>0</v>
      </c>
      <c r="O119" s="15">
        <f t="shared" si="24"/>
        <v>0</v>
      </c>
      <c r="P119" s="15">
        <f t="shared" si="24"/>
        <v>0</v>
      </c>
      <c r="Q119" s="15">
        <f t="shared" si="24"/>
        <v>0</v>
      </c>
      <c r="R119" s="15">
        <f t="shared" si="24"/>
        <v>0</v>
      </c>
      <c r="S119" s="15">
        <f t="shared" si="24"/>
        <v>0</v>
      </c>
      <c r="T119" s="15">
        <f t="shared" si="24"/>
        <v>0</v>
      </c>
      <c r="U119" s="15">
        <f t="shared" si="24"/>
        <v>0</v>
      </c>
      <c r="V119" s="15">
        <f t="shared" si="24"/>
        <v>0</v>
      </c>
      <c r="W119" s="15">
        <f t="shared" si="24"/>
        <v>0</v>
      </c>
      <c r="X119" s="15">
        <f t="shared" si="24"/>
        <v>0</v>
      </c>
      <c r="Y119" s="15">
        <f t="shared" si="24"/>
        <v>0</v>
      </c>
      <c r="Z119" s="15">
        <f>Z59+Z19</f>
        <v>0</v>
      </c>
      <c r="AA119" s="15">
        <f>B119-Z119</f>
        <v>0</v>
      </c>
      <c r="AB119" s="20" t="e">
        <f>Z119/B119</f>
        <v>#DIV/0!</v>
      </c>
      <c r="AC119" s="16"/>
      <c r="AD119" s="431"/>
      <c r="AE119" s="439"/>
      <c r="AF119" s="431"/>
      <c r="AG119" s="431"/>
      <c r="AH119" s="431"/>
    </row>
    <row r="120" spans="1:34" s="17" customFormat="1" ht="18" hidden="1" customHeight="1" x14ac:dyDescent="0.25">
      <c r="A120" s="21" t="s">
        <v>40</v>
      </c>
      <c r="B120" s="22">
        <f>SUM(B116:B119)</f>
        <v>423417756.92999971</v>
      </c>
      <c r="C120" s="22">
        <f t="shared" ref="C120:Y120" si="25">SUM(C116:C119)</f>
        <v>362357177.92999971</v>
      </c>
      <c r="D120" s="22">
        <f t="shared" si="25"/>
        <v>-61060579</v>
      </c>
      <c r="E120" s="22">
        <f t="shared" si="25"/>
        <v>268215649.33000001</v>
      </c>
      <c r="F120" s="22">
        <f t="shared" si="25"/>
        <v>115970610.91</v>
      </c>
      <c r="G120" s="22">
        <f t="shared" si="25"/>
        <v>0</v>
      </c>
      <c r="H120" s="22">
        <f t="shared" si="25"/>
        <v>0</v>
      </c>
      <c r="I120" s="22">
        <f t="shared" si="25"/>
        <v>249370502.18000001</v>
      </c>
      <c r="J120" s="22">
        <f t="shared" si="25"/>
        <v>104010404.69</v>
      </c>
      <c r="K120" s="22">
        <f t="shared" si="25"/>
        <v>0</v>
      </c>
      <c r="L120" s="22">
        <f t="shared" si="25"/>
        <v>0</v>
      </c>
      <c r="M120" s="22">
        <f>SUM(M116:M119)</f>
        <v>353380906.87</v>
      </c>
      <c r="N120" s="22">
        <f t="shared" si="25"/>
        <v>13377.8</v>
      </c>
      <c r="O120" s="22">
        <f t="shared" si="25"/>
        <v>6198425.5600000005</v>
      </c>
      <c r="P120" s="22">
        <f t="shared" si="25"/>
        <v>12633343.789999999</v>
      </c>
      <c r="Q120" s="22">
        <f t="shared" si="25"/>
        <v>1839723.06</v>
      </c>
      <c r="R120" s="22">
        <f t="shared" si="25"/>
        <v>10120483.159999998</v>
      </c>
      <c r="S120" s="22">
        <f t="shared" si="25"/>
        <v>0</v>
      </c>
      <c r="T120" s="22">
        <f t="shared" si="25"/>
        <v>0</v>
      </c>
      <c r="U120" s="22">
        <f t="shared" si="25"/>
        <v>0</v>
      </c>
      <c r="V120" s="22">
        <f t="shared" si="25"/>
        <v>0</v>
      </c>
      <c r="W120" s="22">
        <f t="shared" si="25"/>
        <v>0</v>
      </c>
      <c r="X120" s="22">
        <f t="shared" si="25"/>
        <v>0</v>
      </c>
      <c r="Y120" s="22">
        <f t="shared" si="25"/>
        <v>0</v>
      </c>
      <c r="Z120" s="22">
        <f>SUM(Z116:Z119)</f>
        <v>384186260.24000007</v>
      </c>
      <c r="AA120" s="22">
        <f>SUM(AA116:AA119)</f>
        <v>39231496.68999964</v>
      </c>
      <c r="AB120" s="23">
        <f>Z120/B120</f>
        <v>0.90734565084268426</v>
      </c>
      <c r="AC120" s="16"/>
      <c r="AD120" s="431"/>
      <c r="AE120" s="439"/>
      <c r="AF120" s="431"/>
      <c r="AG120" s="431"/>
      <c r="AH120" s="431"/>
    </row>
    <row r="121" spans="1:34" s="17" customFormat="1" ht="18" hidden="1" customHeight="1" x14ac:dyDescent="0.25">
      <c r="A121" s="24" t="s">
        <v>41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>
        <f>SUM(M121:Y121)</f>
        <v>0</v>
      </c>
      <c r="AA121" s="15">
        <f>B121-Z121</f>
        <v>0</v>
      </c>
      <c r="AB121" s="20" t="e">
        <f>Z121/B121</f>
        <v>#DIV/0!</v>
      </c>
      <c r="AC121" s="16"/>
      <c r="AD121" s="431"/>
      <c r="AE121" s="439"/>
      <c r="AF121" s="431"/>
      <c r="AG121" s="431"/>
      <c r="AH121" s="431"/>
    </row>
    <row r="122" spans="1:34" s="17" customFormat="1" ht="18" hidden="1" customHeight="1" x14ac:dyDescent="0.25">
      <c r="A122" s="21" t="s">
        <v>42</v>
      </c>
      <c r="B122" s="22">
        <f>B121+B120</f>
        <v>423417756.92999971</v>
      </c>
      <c r="C122" s="22">
        <f t="shared" ref="C122:Y122" si="26">C121+C120</f>
        <v>362357177.92999971</v>
      </c>
      <c r="D122" s="22">
        <f t="shared" si="26"/>
        <v>-61060579</v>
      </c>
      <c r="E122" s="22">
        <f t="shared" si="26"/>
        <v>268215649.33000001</v>
      </c>
      <c r="F122" s="22">
        <f t="shared" si="26"/>
        <v>115970610.91</v>
      </c>
      <c r="G122" s="22">
        <f t="shared" si="26"/>
        <v>0</v>
      </c>
      <c r="H122" s="22">
        <f t="shared" si="26"/>
        <v>0</v>
      </c>
      <c r="I122" s="22">
        <f t="shared" si="26"/>
        <v>249370502.18000001</v>
      </c>
      <c r="J122" s="22">
        <f t="shared" si="26"/>
        <v>104010404.69</v>
      </c>
      <c r="K122" s="22">
        <f t="shared" si="26"/>
        <v>0</v>
      </c>
      <c r="L122" s="22">
        <f t="shared" si="26"/>
        <v>0</v>
      </c>
      <c r="M122" s="22">
        <f>M121+M120</f>
        <v>353380906.87</v>
      </c>
      <c r="N122" s="22">
        <f t="shared" si="26"/>
        <v>13377.8</v>
      </c>
      <c r="O122" s="22">
        <f t="shared" si="26"/>
        <v>6198425.5600000005</v>
      </c>
      <c r="P122" s="22">
        <f t="shared" si="26"/>
        <v>12633343.789999999</v>
      </c>
      <c r="Q122" s="22">
        <f t="shared" si="26"/>
        <v>1839723.06</v>
      </c>
      <c r="R122" s="22">
        <f t="shared" si="26"/>
        <v>10120483.159999998</v>
      </c>
      <c r="S122" s="22">
        <f t="shared" si="26"/>
        <v>0</v>
      </c>
      <c r="T122" s="22">
        <f t="shared" si="26"/>
        <v>0</v>
      </c>
      <c r="U122" s="22">
        <f t="shared" si="26"/>
        <v>0</v>
      </c>
      <c r="V122" s="22">
        <f t="shared" si="26"/>
        <v>0</v>
      </c>
      <c r="W122" s="22">
        <f t="shared" si="26"/>
        <v>0</v>
      </c>
      <c r="X122" s="22">
        <f t="shared" si="26"/>
        <v>0</v>
      </c>
      <c r="Y122" s="22">
        <f t="shared" si="26"/>
        <v>0</v>
      </c>
      <c r="Z122" s="22">
        <f>Z121+Z120</f>
        <v>384186260.24000007</v>
      </c>
      <c r="AA122" s="22">
        <f>AA121+AA120</f>
        <v>39231496.68999964</v>
      </c>
      <c r="AB122" s="23">
        <f>Z122/B122</f>
        <v>0.90734565084268426</v>
      </c>
      <c r="AC122" s="25"/>
      <c r="AD122" s="431"/>
      <c r="AE122" s="439"/>
      <c r="AF122" s="431"/>
      <c r="AG122" s="431"/>
      <c r="AH122" s="431"/>
    </row>
    <row r="123" spans="1:34" s="17" customFormat="1" ht="15" hidden="1" customHeight="1" x14ac:dyDescent="0.25">
      <c r="A123" s="18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6"/>
      <c r="AD123" s="431"/>
      <c r="AE123" s="439"/>
      <c r="AF123" s="431"/>
      <c r="AG123" s="431"/>
      <c r="AH123" s="431"/>
    </row>
    <row r="124" spans="1:34" s="17" customFormat="1" ht="15" hidden="1" customHeight="1" x14ac:dyDescent="0.25">
      <c r="A124" s="18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6"/>
      <c r="AD124" s="431"/>
      <c r="AE124" s="439"/>
      <c r="AF124" s="431"/>
      <c r="AG124" s="431"/>
      <c r="AH124" s="431"/>
    </row>
    <row r="125" spans="1:34" s="17" customFormat="1" ht="15" hidden="1" customHeight="1" x14ac:dyDescent="0.25">
      <c r="A125" s="29" t="s">
        <v>50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6"/>
      <c r="AD125" s="431"/>
      <c r="AE125" s="439"/>
      <c r="AF125" s="431"/>
      <c r="AG125" s="431"/>
      <c r="AH125" s="431"/>
    </row>
    <row r="126" spans="1:34" s="17" customFormat="1" ht="15" hidden="1" customHeight="1" x14ac:dyDescent="0.25">
      <c r="A126" s="18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6"/>
      <c r="AD126" s="431"/>
      <c r="AE126" s="439"/>
      <c r="AF126" s="431"/>
      <c r="AG126" s="431"/>
      <c r="AH126" s="431"/>
    </row>
    <row r="127" spans="1:34" s="17" customFormat="1" ht="15" hidden="1" customHeight="1" x14ac:dyDescent="0.25">
      <c r="A127" s="14" t="s">
        <v>35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6"/>
      <c r="AD127" s="431"/>
      <c r="AE127" s="439"/>
      <c r="AF127" s="431"/>
      <c r="AG127" s="431"/>
      <c r="AH127" s="431"/>
    </row>
    <row r="128" spans="1:34" s="17" customFormat="1" ht="18" hidden="1" customHeight="1" x14ac:dyDescent="0.2">
      <c r="A128" s="19" t="s">
        <v>36</v>
      </c>
      <c r="B128" s="15">
        <f>B138+B148+B158</f>
        <v>0</v>
      </c>
      <c r="C128" s="15">
        <f t="shared" ref="C128:Y128" si="27">C138+C148+C158</f>
        <v>0</v>
      </c>
      <c r="D128" s="15">
        <f t="shared" si="27"/>
        <v>0</v>
      </c>
      <c r="E128" s="15">
        <f t="shared" si="27"/>
        <v>0</v>
      </c>
      <c r="F128" s="15">
        <f t="shared" si="27"/>
        <v>0</v>
      </c>
      <c r="G128" s="15">
        <f t="shared" si="27"/>
        <v>0</v>
      </c>
      <c r="H128" s="15">
        <f t="shared" si="27"/>
        <v>0</v>
      </c>
      <c r="I128" s="15">
        <f t="shared" si="27"/>
        <v>0</v>
      </c>
      <c r="J128" s="15">
        <f t="shared" si="27"/>
        <v>0</v>
      </c>
      <c r="K128" s="15">
        <f t="shared" si="27"/>
        <v>0</v>
      </c>
      <c r="L128" s="15">
        <f t="shared" si="27"/>
        <v>0</v>
      </c>
      <c r="M128" s="15">
        <f t="shared" si="27"/>
        <v>0</v>
      </c>
      <c r="N128" s="15">
        <f t="shared" si="27"/>
        <v>0</v>
      </c>
      <c r="O128" s="15">
        <f t="shared" si="27"/>
        <v>0</v>
      </c>
      <c r="P128" s="15">
        <f t="shared" si="27"/>
        <v>0</v>
      </c>
      <c r="Q128" s="15">
        <f t="shared" si="27"/>
        <v>0</v>
      </c>
      <c r="R128" s="15">
        <f t="shared" si="27"/>
        <v>0</v>
      </c>
      <c r="S128" s="15">
        <f t="shared" si="27"/>
        <v>0</v>
      </c>
      <c r="T128" s="15">
        <f t="shared" si="27"/>
        <v>0</v>
      </c>
      <c r="U128" s="15">
        <f t="shared" si="27"/>
        <v>0</v>
      </c>
      <c r="V128" s="15">
        <f t="shared" si="27"/>
        <v>0</v>
      </c>
      <c r="W128" s="15">
        <f t="shared" si="27"/>
        <v>0</v>
      </c>
      <c r="X128" s="15">
        <f t="shared" si="27"/>
        <v>0</v>
      </c>
      <c r="Y128" s="15">
        <f t="shared" si="27"/>
        <v>0</v>
      </c>
      <c r="Z128" s="15"/>
      <c r="AA128" s="15">
        <f>B128-Z128</f>
        <v>0</v>
      </c>
      <c r="AB128" s="20" t="e">
        <f>Z128/B128</f>
        <v>#DIV/0!</v>
      </c>
      <c r="AC128" s="16"/>
      <c r="AD128" s="431"/>
      <c r="AE128" s="439"/>
      <c r="AF128" s="431"/>
      <c r="AG128" s="431"/>
      <c r="AH128" s="431"/>
    </row>
    <row r="129" spans="1:34" s="17" customFormat="1" ht="18" hidden="1" customHeight="1" x14ac:dyDescent="0.2">
      <c r="A129" s="19" t="s">
        <v>37</v>
      </c>
      <c r="B129" s="15">
        <f t="shared" ref="B129:Y131" si="28">B139+B149+B159</f>
        <v>0</v>
      </c>
      <c r="C129" s="15">
        <f t="shared" si="28"/>
        <v>0</v>
      </c>
      <c r="D129" s="15">
        <f t="shared" si="28"/>
        <v>0</v>
      </c>
      <c r="E129" s="15">
        <f t="shared" si="28"/>
        <v>0</v>
      </c>
      <c r="F129" s="15">
        <f t="shared" si="28"/>
        <v>0</v>
      </c>
      <c r="G129" s="15">
        <f t="shared" si="28"/>
        <v>0</v>
      </c>
      <c r="H129" s="15">
        <f t="shared" si="28"/>
        <v>0</v>
      </c>
      <c r="I129" s="15">
        <f t="shared" si="28"/>
        <v>0</v>
      </c>
      <c r="J129" s="15">
        <f t="shared" si="28"/>
        <v>0</v>
      </c>
      <c r="K129" s="15">
        <f t="shared" si="28"/>
        <v>0</v>
      </c>
      <c r="L129" s="15">
        <f t="shared" si="28"/>
        <v>0</v>
      </c>
      <c r="M129" s="15">
        <f t="shared" si="28"/>
        <v>0</v>
      </c>
      <c r="N129" s="15">
        <f t="shared" si="28"/>
        <v>0</v>
      </c>
      <c r="O129" s="15">
        <f t="shared" si="28"/>
        <v>0</v>
      </c>
      <c r="P129" s="15">
        <f t="shared" si="28"/>
        <v>0</v>
      </c>
      <c r="Q129" s="15">
        <f t="shared" si="28"/>
        <v>0</v>
      </c>
      <c r="R129" s="15">
        <f t="shared" si="28"/>
        <v>0</v>
      </c>
      <c r="S129" s="15">
        <f t="shared" si="28"/>
        <v>0</v>
      </c>
      <c r="T129" s="15">
        <f t="shared" si="28"/>
        <v>0</v>
      </c>
      <c r="U129" s="15">
        <f t="shared" si="28"/>
        <v>0</v>
      </c>
      <c r="V129" s="15">
        <f t="shared" si="28"/>
        <v>0</v>
      </c>
      <c r="W129" s="15">
        <f t="shared" si="28"/>
        <v>0</v>
      </c>
      <c r="X129" s="15">
        <f t="shared" si="28"/>
        <v>0</v>
      </c>
      <c r="Y129" s="15">
        <f t="shared" si="28"/>
        <v>0</v>
      </c>
      <c r="Z129" s="15"/>
      <c r="AA129" s="15">
        <f>B129-Z129</f>
        <v>0</v>
      </c>
      <c r="AB129" s="20" t="e">
        <f>Z129/B129</f>
        <v>#DIV/0!</v>
      </c>
      <c r="AC129" s="16"/>
      <c r="AD129" s="431"/>
      <c r="AE129" s="439"/>
      <c r="AF129" s="431"/>
      <c r="AG129" s="431"/>
      <c r="AH129" s="431"/>
    </row>
    <row r="130" spans="1:34" s="17" customFormat="1" ht="18" hidden="1" customHeight="1" x14ac:dyDescent="0.2">
      <c r="A130" s="19" t="s">
        <v>38</v>
      </c>
      <c r="B130" s="15">
        <f t="shared" si="28"/>
        <v>0</v>
      </c>
      <c r="C130" s="15">
        <f t="shared" si="28"/>
        <v>0</v>
      </c>
      <c r="D130" s="15">
        <f t="shared" si="28"/>
        <v>0</v>
      </c>
      <c r="E130" s="15">
        <f t="shared" si="28"/>
        <v>0</v>
      </c>
      <c r="F130" s="15">
        <f t="shared" si="28"/>
        <v>0</v>
      </c>
      <c r="G130" s="15">
        <f t="shared" si="28"/>
        <v>0</v>
      </c>
      <c r="H130" s="15">
        <f t="shared" si="28"/>
        <v>0</v>
      </c>
      <c r="I130" s="15">
        <f t="shared" si="28"/>
        <v>0</v>
      </c>
      <c r="J130" s="15">
        <f t="shared" si="28"/>
        <v>0</v>
      </c>
      <c r="K130" s="15">
        <f t="shared" si="28"/>
        <v>0</v>
      </c>
      <c r="L130" s="15">
        <f t="shared" si="28"/>
        <v>0</v>
      </c>
      <c r="M130" s="15">
        <f t="shared" si="28"/>
        <v>0</v>
      </c>
      <c r="N130" s="15">
        <f t="shared" si="28"/>
        <v>0</v>
      </c>
      <c r="O130" s="15">
        <f t="shared" si="28"/>
        <v>0</v>
      </c>
      <c r="P130" s="15">
        <f t="shared" si="28"/>
        <v>0</v>
      </c>
      <c r="Q130" s="15">
        <f t="shared" si="28"/>
        <v>0</v>
      </c>
      <c r="R130" s="15">
        <f t="shared" si="28"/>
        <v>0</v>
      </c>
      <c r="S130" s="15">
        <f t="shared" si="28"/>
        <v>0</v>
      </c>
      <c r="T130" s="15">
        <f t="shared" si="28"/>
        <v>0</v>
      </c>
      <c r="U130" s="15">
        <f t="shared" si="28"/>
        <v>0</v>
      </c>
      <c r="V130" s="15">
        <f t="shared" si="28"/>
        <v>0</v>
      </c>
      <c r="W130" s="15">
        <f t="shared" si="28"/>
        <v>0</v>
      </c>
      <c r="X130" s="15">
        <f t="shared" si="28"/>
        <v>0</v>
      </c>
      <c r="Y130" s="15">
        <f t="shared" si="28"/>
        <v>0</v>
      </c>
      <c r="Z130" s="15"/>
      <c r="AA130" s="15">
        <f>B130-Z130</f>
        <v>0</v>
      </c>
      <c r="AB130" s="20"/>
      <c r="AC130" s="16"/>
      <c r="AD130" s="431"/>
      <c r="AE130" s="439"/>
      <c r="AF130" s="431"/>
      <c r="AG130" s="431"/>
      <c r="AH130" s="431"/>
    </row>
    <row r="131" spans="1:34" s="17" customFormat="1" ht="18" hidden="1" customHeight="1" x14ac:dyDescent="0.2">
      <c r="A131" s="19" t="s">
        <v>39</v>
      </c>
      <c r="B131" s="15">
        <f t="shared" si="28"/>
        <v>0</v>
      </c>
      <c r="C131" s="15">
        <f t="shared" si="28"/>
        <v>0</v>
      </c>
      <c r="D131" s="15">
        <f t="shared" si="28"/>
        <v>0</v>
      </c>
      <c r="E131" s="15">
        <f t="shared" si="28"/>
        <v>0</v>
      </c>
      <c r="F131" s="15">
        <f t="shared" si="28"/>
        <v>0</v>
      </c>
      <c r="G131" s="15">
        <f t="shared" si="28"/>
        <v>0</v>
      </c>
      <c r="H131" s="15">
        <f t="shared" si="28"/>
        <v>0</v>
      </c>
      <c r="I131" s="15">
        <f t="shared" si="28"/>
        <v>0</v>
      </c>
      <c r="J131" s="15">
        <f t="shared" si="28"/>
        <v>0</v>
      </c>
      <c r="K131" s="15">
        <f t="shared" si="28"/>
        <v>0</v>
      </c>
      <c r="L131" s="15">
        <f t="shared" si="28"/>
        <v>0</v>
      </c>
      <c r="M131" s="15">
        <f t="shared" si="28"/>
        <v>0</v>
      </c>
      <c r="N131" s="15">
        <f t="shared" si="28"/>
        <v>0</v>
      </c>
      <c r="O131" s="15">
        <f t="shared" si="28"/>
        <v>0</v>
      </c>
      <c r="P131" s="15">
        <f t="shared" si="28"/>
        <v>0</v>
      </c>
      <c r="Q131" s="15">
        <f t="shared" si="28"/>
        <v>0</v>
      </c>
      <c r="R131" s="15">
        <f t="shared" si="28"/>
        <v>0</v>
      </c>
      <c r="S131" s="15">
        <f t="shared" si="28"/>
        <v>0</v>
      </c>
      <c r="T131" s="15">
        <f t="shared" si="28"/>
        <v>0</v>
      </c>
      <c r="U131" s="15">
        <f t="shared" si="28"/>
        <v>0</v>
      </c>
      <c r="V131" s="15">
        <f t="shared" si="28"/>
        <v>0</v>
      </c>
      <c r="W131" s="15">
        <f t="shared" si="28"/>
        <v>0</v>
      </c>
      <c r="X131" s="15">
        <f t="shared" si="28"/>
        <v>0</v>
      </c>
      <c r="Y131" s="15">
        <f t="shared" si="28"/>
        <v>0</v>
      </c>
      <c r="Z131" s="15"/>
      <c r="AA131" s="15">
        <f>B131-Z131</f>
        <v>0</v>
      </c>
      <c r="AB131" s="20"/>
      <c r="AC131" s="16"/>
      <c r="AD131" s="431"/>
      <c r="AE131" s="439"/>
      <c r="AF131" s="431"/>
      <c r="AG131" s="431"/>
      <c r="AH131" s="431"/>
    </row>
    <row r="132" spans="1:34" s="17" customFormat="1" ht="18" hidden="1" customHeight="1" x14ac:dyDescent="0.25">
      <c r="A132" s="21" t="s">
        <v>40</v>
      </c>
      <c r="B132" s="22">
        <f>SUM(B128:B131)</f>
        <v>0</v>
      </c>
      <c r="C132" s="22">
        <f>SUM(C128:C131)</f>
        <v>0</v>
      </c>
      <c r="D132" s="22">
        <f>SUM(D128:D131)</f>
        <v>0</v>
      </c>
      <c r="E132" s="22">
        <f>SUM(E128:E131)</f>
        <v>0</v>
      </c>
      <c r="F132" s="22">
        <f t="shared" ref="F132:AA132" si="29">SUM(F128:F131)</f>
        <v>0</v>
      </c>
      <c r="G132" s="22">
        <f t="shared" si="29"/>
        <v>0</v>
      </c>
      <c r="H132" s="22">
        <f t="shared" si="29"/>
        <v>0</v>
      </c>
      <c r="I132" s="22">
        <f t="shared" si="29"/>
        <v>0</v>
      </c>
      <c r="J132" s="22">
        <f t="shared" si="29"/>
        <v>0</v>
      </c>
      <c r="K132" s="22">
        <f t="shared" si="29"/>
        <v>0</v>
      </c>
      <c r="L132" s="22">
        <f t="shared" si="29"/>
        <v>0</v>
      </c>
      <c r="M132" s="22">
        <f t="shared" si="29"/>
        <v>0</v>
      </c>
      <c r="N132" s="22">
        <f t="shared" si="29"/>
        <v>0</v>
      </c>
      <c r="O132" s="22">
        <f t="shared" si="29"/>
        <v>0</v>
      </c>
      <c r="P132" s="22">
        <f t="shared" si="29"/>
        <v>0</v>
      </c>
      <c r="Q132" s="22">
        <f t="shared" si="29"/>
        <v>0</v>
      </c>
      <c r="R132" s="22">
        <f t="shared" si="29"/>
        <v>0</v>
      </c>
      <c r="S132" s="22">
        <f t="shared" si="29"/>
        <v>0</v>
      </c>
      <c r="T132" s="22">
        <f t="shared" si="29"/>
        <v>0</v>
      </c>
      <c r="U132" s="22">
        <f t="shared" si="29"/>
        <v>0</v>
      </c>
      <c r="V132" s="22">
        <f t="shared" si="29"/>
        <v>0</v>
      </c>
      <c r="W132" s="22">
        <f t="shared" si="29"/>
        <v>0</v>
      </c>
      <c r="X132" s="22">
        <f t="shared" si="29"/>
        <v>0</v>
      </c>
      <c r="Y132" s="22">
        <f t="shared" si="29"/>
        <v>0</v>
      </c>
      <c r="Z132" s="22"/>
      <c r="AA132" s="22">
        <f t="shared" si="29"/>
        <v>0</v>
      </c>
      <c r="AB132" s="23" t="e">
        <f>Z132/B132</f>
        <v>#DIV/0!</v>
      </c>
      <c r="AC132" s="16"/>
      <c r="AD132" s="431"/>
      <c r="AE132" s="439"/>
      <c r="AF132" s="431"/>
      <c r="AG132" s="431"/>
      <c r="AH132" s="431"/>
    </row>
    <row r="133" spans="1:34" s="17" customFormat="1" ht="18" hidden="1" customHeight="1" x14ac:dyDescent="0.25">
      <c r="A133" s="24" t="s">
        <v>41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20" t="e">
        <f>Z133/B133</f>
        <v>#DIV/0!</v>
      </c>
      <c r="AC133" s="16"/>
      <c r="AD133" s="431"/>
      <c r="AE133" s="439"/>
      <c r="AF133" s="431"/>
      <c r="AG133" s="431"/>
      <c r="AH133" s="431"/>
    </row>
    <row r="134" spans="1:34" s="17" customFormat="1" ht="18" hidden="1" customHeight="1" x14ac:dyDescent="0.25">
      <c r="A134" s="21" t="s">
        <v>42</v>
      </c>
      <c r="B134" s="22">
        <f>B133+B132</f>
        <v>0</v>
      </c>
      <c r="C134" s="22">
        <f>C133+C132</f>
        <v>0</v>
      </c>
      <c r="D134" s="22">
        <f>D133+D132</f>
        <v>0</v>
      </c>
      <c r="E134" s="22">
        <f>E133+E132</f>
        <v>0</v>
      </c>
      <c r="F134" s="22">
        <f t="shared" ref="F134:AA134" si="30">F133+F132</f>
        <v>0</v>
      </c>
      <c r="G134" s="22">
        <f t="shared" si="30"/>
        <v>0</v>
      </c>
      <c r="H134" s="22">
        <f t="shared" si="30"/>
        <v>0</v>
      </c>
      <c r="I134" s="22">
        <f t="shared" si="30"/>
        <v>0</v>
      </c>
      <c r="J134" s="22">
        <f t="shared" si="30"/>
        <v>0</v>
      </c>
      <c r="K134" s="22">
        <f t="shared" si="30"/>
        <v>0</v>
      </c>
      <c r="L134" s="22">
        <f t="shared" si="30"/>
        <v>0</v>
      </c>
      <c r="M134" s="22">
        <f t="shared" si="30"/>
        <v>0</v>
      </c>
      <c r="N134" s="22">
        <f t="shared" si="30"/>
        <v>0</v>
      </c>
      <c r="O134" s="22">
        <f t="shared" si="30"/>
        <v>0</v>
      </c>
      <c r="P134" s="22">
        <f t="shared" si="30"/>
        <v>0</v>
      </c>
      <c r="Q134" s="22">
        <f t="shared" si="30"/>
        <v>0</v>
      </c>
      <c r="R134" s="22">
        <f t="shared" si="30"/>
        <v>0</v>
      </c>
      <c r="S134" s="22">
        <f t="shared" si="30"/>
        <v>0</v>
      </c>
      <c r="T134" s="22">
        <f t="shared" si="30"/>
        <v>0</v>
      </c>
      <c r="U134" s="22">
        <f t="shared" si="30"/>
        <v>0</v>
      </c>
      <c r="V134" s="22">
        <f t="shared" si="30"/>
        <v>0</v>
      </c>
      <c r="W134" s="22">
        <f t="shared" si="30"/>
        <v>0</v>
      </c>
      <c r="X134" s="22">
        <f t="shared" si="30"/>
        <v>0</v>
      </c>
      <c r="Y134" s="22">
        <f t="shared" si="30"/>
        <v>0</v>
      </c>
      <c r="Z134" s="22"/>
      <c r="AA134" s="22">
        <f t="shared" si="30"/>
        <v>0</v>
      </c>
      <c r="AB134" s="23" t="e">
        <f>Z134/B134</f>
        <v>#DIV/0!</v>
      </c>
      <c r="AC134" s="25"/>
      <c r="AD134" s="431"/>
      <c r="AE134" s="439"/>
      <c r="AF134" s="431"/>
      <c r="AG134" s="431"/>
      <c r="AH134" s="431"/>
    </row>
    <row r="135" spans="1:34" s="17" customFormat="1" ht="15" hidden="1" customHeight="1" x14ac:dyDescent="0.25">
      <c r="A135" s="18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6"/>
      <c r="AD135" s="431"/>
      <c r="AE135" s="439"/>
      <c r="AF135" s="431"/>
      <c r="AG135" s="431"/>
      <c r="AH135" s="431"/>
    </row>
    <row r="136" spans="1:34" s="17" customFormat="1" ht="15" hidden="1" customHeight="1" x14ac:dyDescent="0.25">
      <c r="A136" s="18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6"/>
      <c r="AD136" s="431"/>
      <c r="AE136" s="439"/>
      <c r="AF136" s="431"/>
      <c r="AG136" s="431"/>
      <c r="AH136" s="431"/>
    </row>
    <row r="137" spans="1:34" s="17" customFormat="1" ht="15" hidden="1" customHeight="1" x14ac:dyDescent="0.25">
      <c r="A137" s="14" t="s">
        <v>44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6"/>
      <c r="AD137" s="431"/>
      <c r="AE137" s="439"/>
      <c r="AF137" s="431"/>
      <c r="AG137" s="431"/>
      <c r="AH137" s="431"/>
    </row>
    <row r="138" spans="1:34" s="17" customFormat="1" ht="18" hidden="1" customHeight="1" x14ac:dyDescent="0.2">
      <c r="A138" s="19" t="s">
        <v>36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>
        <f>B138-Z138</f>
        <v>0</v>
      </c>
      <c r="AB138" s="20" t="e">
        <f>Z138/B138</f>
        <v>#DIV/0!</v>
      </c>
      <c r="AC138" s="16"/>
      <c r="AD138" s="431"/>
      <c r="AE138" s="439"/>
      <c r="AF138" s="431"/>
      <c r="AG138" s="431"/>
      <c r="AH138" s="431"/>
    </row>
    <row r="139" spans="1:34" s="17" customFormat="1" ht="18" hidden="1" customHeight="1" x14ac:dyDescent="0.2">
      <c r="A139" s="19" t="s">
        <v>37</v>
      </c>
      <c r="B139" s="15">
        <f>consoCONT!E3283</f>
        <v>0</v>
      </c>
      <c r="C139" s="15">
        <f>consoCONT!H3283</f>
        <v>0</v>
      </c>
      <c r="D139" s="15">
        <f>consoCONT!I3283</f>
        <v>0</v>
      </c>
      <c r="E139" s="15">
        <f>consoCONT!J3283</f>
        <v>0</v>
      </c>
      <c r="F139" s="15">
        <f>consoCONT!K3283</f>
        <v>0</v>
      </c>
      <c r="G139" s="15">
        <f>consoCONT!L3283</f>
        <v>0</v>
      </c>
      <c r="H139" s="15">
        <f>consoCONT!M3283</f>
        <v>0</v>
      </c>
      <c r="I139" s="15">
        <f>consoCONT!N3283</f>
        <v>0</v>
      </c>
      <c r="J139" s="15">
        <f>consoCONT!O3283</f>
        <v>0</v>
      </c>
      <c r="K139" s="15">
        <f>consoCONT!P3283</f>
        <v>0</v>
      </c>
      <c r="L139" s="15">
        <f>consoCONT!Q3283</f>
        <v>0</v>
      </c>
      <c r="M139" s="15">
        <f>consoCONT!R3283</f>
        <v>0</v>
      </c>
      <c r="N139" s="15">
        <f>consoCONT!S3283</f>
        <v>0</v>
      </c>
      <c r="O139" s="15">
        <f>consoCONT!T3283</f>
        <v>0</v>
      </c>
      <c r="P139" s="15">
        <f>consoCONT!U3283</f>
        <v>0</v>
      </c>
      <c r="Q139" s="15">
        <f>consoCONT!V3283</f>
        <v>0</v>
      </c>
      <c r="R139" s="15">
        <f>consoCONT!W3283</f>
        <v>0</v>
      </c>
      <c r="S139" s="15">
        <f>consoCONT!X3283</f>
        <v>0</v>
      </c>
      <c r="T139" s="15">
        <f>consoCONT!Y3283</f>
        <v>0</v>
      </c>
      <c r="U139" s="15">
        <f>consoCONT!Z3283</f>
        <v>0</v>
      </c>
      <c r="V139" s="15">
        <f>consoCONT!AA3283</f>
        <v>0</v>
      </c>
      <c r="W139" s="15">
        <f>consoCONT!AB3283</f>
        <v>0</v>
      </c>
      <c r="X139" s="15">
        <f>consoCONT!AC3283</f>
        <v>0</v>
      </c>
      <c r="Y139" s="15">
        <f>consoCONT!AD3283</f>
        <v>0</v>
      </c>
      <c r="Z139" s="15"/>
      <c r="AA139" s="15">
        <f>B139-Z139</f>
        <v>0</v>
      </c>
      <c r="AB139" s="20" t="e">
        <f>Z139/B139</f>
        <v>#DIV/0!</v>
      </c>
      <c r="AC139" s="16"/>
      <c r="AD139" s="431"/>
      <c r="AE139" s="439"/>
      <c r="AF139" s="431"/>
      <c r="AG139" s="431"/>
      <c r="AH139" s="431"/>
    </row>
    <row r="140" spans="1:34" s="17" customFormat="1" ht="18" hidden="1" customHeight="1" x14ac:dyDescent="0.2">
      <c r="A140" s="19" t="s">
        <v>38</v>
      </c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>
        <f>B140-Z140</f>
        <v>0</v>
      </c>
      <c r="AB140" s="20"/>
      <c r="AC140" s="16"/>
      <c r="AD140" s="431"/>
      <c r="AE140" s="439"/>
      <c r="AF140" s="431"/>
      <c r="AG140" s="431"/>
      <c r="AH140" s="431"/>
    </row>
    <row r="141" spans="1:34" s="17" customFormat="1" ht="18" hidden="1" customHeight="1" x14ac:dyDescent="0.2">
      <c r="A141" s="19" t="s">
        <v>39</v>
      </c>
      <c r="B141" s="15">
        <f>consoCONT!E3318</f>
        <v>0</v>
      </c>
      <c r="C141" s="15">
        <f>consoCONT!H3318</f>
        <v>0</v>
      </c>
      <c r="D141" s="15">
        <f>consoCONT!I3318</f>
        <v>0</v>
      </c>
      <c r="E141" s="15">
        <f>consoCONT!J3318</f>
        <v>0</v>
      </c>
      <c r="F141" s="15">
        <f>consoCONT!K3318</f>
        <v>0</v>
      </c>
      <c r="G141" s="15">
        <f>consoCONT!L3318</f>
        <v>0</v>
      </c>
      <c r="H141" s="15">
        <f>consoCONT!M3318</f>
        <v>0</v>
      </c>
      <c r="I141" s="15">
        <f>consoCONT!N3318</f>
        <v>0</v>
      </c>
      <c r="J141" s="15">
        <f>consoCONT!O3318</f>
        <v>0</v>
      </c>
      <c r="K141" s="15">
        <f>consoCONT!P3318</f>
        <v>0</v>
      </c>
      <c r="L141" s="15">
        <f>consoCONT!Q3318</f>
        <v>0</v>
      </c>
      <c r="M141" s="15">
        <f>consoCONT!R3318</f>
        <v>0</v>
      </c>
      <c r="N141" s="15">
        <f>consoCONT!S3318</f>
        <v>0</v>
      </c>
      <c r="O141" s="15">
        <f>consoCONT!T3318</f>
        <v>0</v>
      </c>
      <c r="P141" s="15">
        <f>consoCONT!U3318</f>
        <v>0</v>
      </c>
      <c r="Q141" s="15">
        <f>consoCONT!V3318</f>
        <v>0</v>
      </c>
      <c r="R141" s="15">
        <f>consoCONT!W3318</f>
        <v>0</v>
      </c>
      <c r="S141" s="15">
        <f>consoCONT!X3318</f>
        <v>0</v>
      </c>
      <c r="T141" s="15">
        <f>consoCONT!Y3318</f>
        <v>0</v>
      </c>
      <c r="U141" s="15">
        <f>consoCONT!Z3318</f>
        <v>0</v>
      </c>
      <c r="V141" s="15">
        <f>consoCONT!AA3318</f>
        <v>0</v>
      </c>
      <c r="W141" s="15">
        <f>consoCONT!AB3318</f>
        <v>0</v>
      </c>
      <c r="X141" s="15">
        <f>consoCONT!AC3318</f>
        <v>0</v>
      </c>
      <c r="Y141" s="15">
        <f>consoCONT!AD3318</f>
        <v>0</v>
      </c>
      <c r="Z141" s="15"/>
      <c r="AA141" s="15">
        <f>B141-Z141</f>
        <v>0</v>
      </c>
      <c r="AB141" s="20"/>
      <c r="AC141" s="16"/>
      <c r="AD141" s="431"/>
      <c r="AE141" s="439"/>
      <c r="AF141" s="431"/>
      <c r="AG141" s="431"/>
      <c r="AH141" s="431"/>
    </row>
    <row r="142" spans="1:34" s="17" customFormat="1" ht="18" hidden="1" customHeight="1" x14ac:dyDescent="0.25">
      <c r="A142" s="21" t="s">
        <v>40</v>
      </c>
      <c r="B142" s="22">
        <f>SUM(B138:B141)</f>
        <v>0</v>
      </c>
      <c r="C142" s="22">
        <f t="shared" ref="C142:Y142" si="31">SUM(C138:C141)</f>
        <v>0</v>
      </c>
      <c r="D142" s="22">
        <f t="shared" si="31"/>
        <v>0</v>
      </c>
      <c r="E142" s="22">
        <f t="shared" si="31"/>
        <v>0</v>
      </c>
      <c r="F142" s="22">
        <f t="shared" si="31"/>
        <v>0</v>
      </c>
      <c r="G142" s="22">
        <f t="shared" si="31"/>
        <v>0</v>
      </c>
      <c r="H142" s="22">
        <f t="shared" si="31"/>
        <v>0</v>
      </c>
      <c r="I142" s="22">
        <f t="shared" si="31"/>
        <v>0</v>
      </c>
      <c r="J142" s="22">
        <f t="shared" si="31"/>
        <v>0</v>
      </c>
      <c r="K142" s="22">
        <f t="shared" si="31"/>
        <v>0</v>
      </c>
      <c r="L142" s="22">
        <f t="shared" si="31"/>
        <v>0</v>
      </c>
      <c r="M142" s="22">
        <f t="shared" si="31"/>
        <v>0</v>
      </c>
      <c r="N142" s="22">
        <f t="shared" si="31"/>
        <v>0</v>
      </c>
      <c r="O142" s="22">
        <f t="shared" si="31"/>
        <v>0</v>
      </c>
      <c r="P142" s="22">
        <f t="shared" si="31"/>
        <v>0</v>
      </c>
      <c r="Q142" s="22">
        <f t="shared" si="31"/>
        <v>0</v>
      </c>
      <c r="R142" s="22">
        <f t="shared" si="31"/>
        <v>0</v>
      </c>
      <c r="S142" s="22">
        <f t="shared" si="31"/>
        <v>0</v>
      </c>
      <c r="T142" s="22">
        <f t="shared" si="31"/>
        <v>0</v>
      </c>
      <c r="U142" s="22">
        <f t="shared" si="31"/>
        <v>0</v>
      </c>
      <c r="V142" s="22">
        <f t="shared" si="31"/>
        <v>0</v>
      </c>
      <c r="W142" s="22">
        <f t="shared" si="31"/>
        <v>0</v>
      </c>
      <c r="X142" s="22">
        <f t="shared" si="31"/>
        <v>0</v>
      </c>
      <c r="Y142" s="22">
        <f t="shared" si="31"/>
        <v>0</v>
      </c>
      <c r="Z142" s="22"/>
      <c r="AA142" s="22">
        <f>SUM(AA138:AA141)</f>
        <v>0</v>
      </c>
      <c r="AB142" s="23" t="e">
        <f>Z142/B142</f>
        <v>#DIV/0!</v>
      </c>
      <c r="AC142" s="16"/>
      <c r="AD142" s="431"/>
      <c r="AE142" s="439"/>
      <c r="AF142" s="431"/>
      <c r="AG142" s="431"/>
      <c r="AH142" s="431"/>
    </row>
    <row r="143" spans="1:34" s="17" customFormat="1" ht="18" hidden="1" customHeight="1" x14ac:dyDescent="0.25">
      <c r="A143" s="24" t="s">
        <v>41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>
        <f>B143-Z143</f>
        <v>0</v>
      </c>
      <c r="AB143" s="20" t="e">
        <f>Z143/B143</f>
        <v>#DIV/0!</v>
      </c>
      <c r="AC143" s="16"/>
      <c r="AD143" s="431"/>
      <c r="AE143" s="439"/>
      <c r="AF143" s="431"/>
      <c r="AG143" s="431"/>
      <c r="AH143" s="431"/>
    </row>
    <row r="144" spans="1:34" s="17" customFormat="1" ht="18" hidden="1" customHeight="1" x14ac:dyDescent="0.25">
      <c r="A144" s="21" t="s">
        <v>42</v>
      </c>
      <c r="B144" s="22">
        <f>B143+B142</f>
        <v>0</v>
      </c>
      <c r="C144" s="22">
        <f t="shared" ref="C144:Y144" si="32">C143+C142</f>
        <v>0</v>
      </c>
      <c r="D144" s="22">
        <f t="shared" si="32"/>
        <v>0</v>
      </c>
      <c r="E144" s="22">
        <f t="shared" si="32"/>
        <v>0</v>
      </c>
      <c r="F144" s="22">
        <f t="shared" si="32"/>
        <v>0</v>
      </c>
      <c r="G144" s="22">
        <f t="shared" si="32"/>
        <v>0</v>
      </c>
      <c r="H144" s="22">
        <f t="shared" si="32"/>
        <v>0</v>
      </c>
      <c r="I144" s="22">
        <f t="shared" si="32"/>
        <v>0</v>
      </c>
      <c r="J144" s="22">
        <f t="shared" si="32"/>
        <v>0</v>
      </c>
      <c r="K144" s="22">
        <f t="shared" si="32"/>
        <v>0</v>
      </c>
      <c r="L144" s="22">
        <f t="shared" si="32"/>
        <v>0</v>
      </c>
      <c r="M144" s="22">
        <f t="shared" si="32"/>
        <v>0</v>
      </c>
      <c r="N144" s="22">
        <f t="shared" si="32"/>
        <v>0</v>
      </c>
      <c r="O144" s="22">
        <f t="shared" si="32"/>
        <v>0</v>
      </c>
      <c r="P144" s="22">
        <f t="shared" si="32"/>
        <v>0</v>
      </c>
      <c r="Q144" s="22">
        <f t="shared" si="32"/>
        <v>0</v>
      </c>
      <c r="R144" s="22">
        <f t="shared" si="32"/>
        <v>0</v>
      </c>
      <c r="S144" s="22">
        <f t="shared" si="32"/>
        <v>0</v>
      </c>
      <c r="T144" s="22">
        <f t="shared" si="32"/>
        <v>0</v>
      </c>
      <c r="U144" s="22">
        <f t="shared" si="32"/>
        <v>0</v>
      </c>
      <c r="V144" s="22">
        <f t="shared" si="32"/>
        <v>0</v>
      </c>
      <c r="W144" s="22">
        <f t="shared" si="32"/>
        <v>0</v>
      </c>
      <c r="X144" s="22">
        <f t="shared" si="32"/>
        <v>0</v>
      </c>
      <c r="Y144" s="22">
        <f t="shared" si="32"/>
        <v>0</v>
      </c>
      <c r="Z144" s="22"/>
      <c r="AA144" s="22">
        <f>AA143+AA142</f>
        <v>0</v>
      </c>
      <c r="AB144" s="23" t="e">
        <f>Z144/B144</f>
        <v>#DIV/0!</v>
      </c>
      <c r="AC144" s="25"/>
      <c r="AD144" s="431"/>
      <c r="AE144" s="439"/>
      <c r="AF144" s="431"/>
      <c r="AG144" s="431"/>
      <c r="AH144" s="431"/>
    </row>
    <row r="145" spans="1:34" s="17" customFormat="1" ht="15" hidden="1" customHeight="1" x14ac:dyDescent="0.25">
      <c r="A145" s="18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6"/>
      <c r="AD145" s="431"/>
      <c r="AE145" s="439"/>
      <c r="AF145" s="431"/>
      <c r="AG145" s="431"/>
      <c r="AH145" s="431"/>
    </row>
    <row r="146" spans="1:34" s="17" customFormat="1" ht="15" hidden="1" customHeight="1" x14ac:dyDescent="0.25">
      <c r="A146" s="18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6"/>
      <c r="AD146" s="431"/>
      <c r="AE146" s="439"/>
      <c r="AF146" s="431"/>
      <c r="AG146" s="431"/>
      <c r="AH146" s="431"/>
    </row>
    <row r="147" spans="1:34" s="17" customFormat="1" ht="15" hidden="1" customHeight="1" x14ac:dyDescent="0.25">
      <c r="A147" s="14" t="s">
        <v>44</v>
      </c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6"/>
      <c r="AD147" s="431"/>
      <c r="AE147" s="439"/>
      <c r="AF147" s="431"/>
      <c r="AG147" s="431"/>
      <c r="AH147" s="431"/>
    </row>
    <row r="148" spans="1:34" s="17" customFormat="1" ht="18" hidden="1" customHeight="1" x14ac:dyDescent="0.2">
      <c r="A148" s="19" t="s">
        <v>36</v>
      </c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>
        <f>B148-Z148</f>
        <v>0</v>
      </c>
      <c r="AB148" s="20" t="e">
        <f>Z148/B148</f>
        <v>#DIV/0!</v>
      </c>
      <c r="AC148" s="16"/>
      <c r="AD148" s="431"/>
      <c r="AE148" s="439"/>
      <c r="AF148" s="431"/>
      <c r="AG148" s="431"/>
      <c r="AH148" s="431"/>
    </row>
    <row r="149" spans="1:34" s="17" customFormat="1" ht="18" hidden="1" customHeight="1" x14ac:dyDescent="0.2">
      <c r="A149" s="19" t="s">
        <v>37</v>
      </c>
      <c r="B149" s="15">
        <f>consoCONT!E3470</f>
        <v>0</v>
      </c>
      <c r="C149" s="15">
        <f>consoCONT!H3470</f>
        <v>0</v>
      </c>
      <c r="D149" s="15">
        <f>consoCONT!I3470</f>
        <v>0</v>
      </c>
      <c r="E149" s="15">
        <f>consoCONT!J3470</f>
        <v>0</v>
      </c>
      <c r="F149" s="15">
        <f>consoCONT!K3470</f>
        <v>0</v>
      </c>
      <c r="G149" s="15">
        <f>consoCONT!L3470</f>
        <v>0</v>
      </c>
      <c r="H149" s="15">
        <f>consoCONT!M3470</f>
        <v>0</v>
      </c>
      <c r="I149" s="15">
        <f>consoCONT!N3470</f>
        <v>0</v>
      </c>
      <c r="J149" s="15">
        <f>consoCONT!O3470</f>
        <v>0</v>
      </c>
      <c r="K149" s="15">
        <f>consoCONT!P3470</f>
        <v>0</v>
      </c>
      <c r="L149" s="15">
        <f>consoCONT!Q3470</f>
        <v>0</v>
      </c>
      <c r="M149" s="15">
        <f>consoCONT!R3470</f>
        <v>0</v>
      </c>
      <c r="N149" s="15">
        <f>consoCONT!S3470</f>
        <v>0</v>
      </c>
      <c r="O149" s="15">
        <f>consoCONT!T3470</f>
        <v>0</v>
      </c>
      <c r="P149" s="15">
        <f>consoCONT!U3470</f>
        <v>0</v>
      </c>
      <c r="Q149" s="15">
        <f>consoCONT!V3470</f>
        <v>0</v>
      </c>
      <c r="R149" s="15">
        <f>consoCONT!W3470</f>
        <v>0</v>
      </c>
      <c r="S149" s="15">
        <f>consoCONT!X3470</f>
        <v>0</v>
      </c>
      <c r="T149" s="15">
        <f>consoCONT!Y3470</f>
        <v>0</v>
      </c>
      <c r="U149" s="15">
        <f>consoCONT!Z3470</f>
        <v>0</v>
      </c>
      <c r="V149" s="15">
        <f>consoCONT!AA3470</f>
        <v>0</v>
      </c>
      <c r="W149" s="15">
        <f>consoCONT!AB3470</f>
        <v>0</v>
      </c>
      <c r="X149" s="15">
        <f>consoCONT!AC3470</f>
        <v>0</v>
      </c>
      <c r="Y149" s="15">
        <f>consoCONT!AD3470</f>
        <v>0</v>
      </c>
      <c r="Z149" s="15"/>
      <c r="AA149" s="15">
        <f>B149-Z149</f>
        <v>0</v>
      </c>
      <c r="AB149" s="20" t="e">
        <f>Z149/B149</f>
        <v>#DIV/0!</v>
      </c>
      <c r="AC149" s="16"/>
      <c r="AD149" s="431"/>
      <c r="AE149" s="439"/>
      <c r="AF149" s="431"/>
      <c r="AG149" s="431"/>
      <c r="AH149" s="431"/>
    </row>
    <row r="150" spans="1:34" s="17" customFormat="1" ht="18" hidden="1" customHeight="1" x14ac:dyDescent="0.2">
      <c r="A150" s="19" t="s">
        <v>38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>
        <f>B150-Z150</f>
        <v>0</v>
      </c>
      <c r="AB150" s="20"/>
      <c r="AC150" s="16"/>
      <c r="AD150" s="431"/>
      <c r="AE150" s="439"/>
      <c r="AF150" s="431"/>
      <c r="AG150" s="431"/>
      <c r="AH150" s="431"/>
    </row>
    <row r="151" spans="1:34" s="17" customFormat="1" ht="18" hidden="1" customHeight="1" x14ac:dyDescent="0.2">
      <c r="A151" s="19" t="s">
        <v>39</v>
      </c>
      <c r="B151" s="15">
        <f>consoCONT!E3505</f>
        <v>0</v>
      </c>
      <c r="C151" s="15">
        <f>consoCONT!H3505</f>
        <v>0</v>
      </c>
      <c r="D151" s="15">
        <f>consoCONT!I3505</f>
        <v>0</v>
      </c>
      <c r="E151" s="15">
        <f>consoCONT!J3505</f>
        <v>0</v>
      </c>
      <c r="F151" s="15">
        <f>consoCONT!K3505</f>
        <v>0</v>
      </c>
      <c r="G151" s="15">
        <f>consoCONT!L3505</f>
        <v>0</v>
      </c>
      <c r="H151" s="15">
        <f>consoCONT!M3505</f>
        <v>0</v>
      </c>
      <c r="I151" s="15">
        <f>consoCONT!N3505</f>
        <v>0</v>
      </c>
      <c r="J151" s="15">
        <f>consoCONT!O3505</f>
        <v>0</v>
      </c>
      <c r="K151" s="15">
        <f>consoCONT!P3505</f>
        <v>0</v>
      </c>
      <c r="L151" s="15">
        <f>consoCONT!Q3505</f>
        <v>0</v>
      </c>
      <c r="M151" s="15">
        <f>consoCONT!R3505</f>
        <v>0</v>
      </c>
      <c r="N151" s="15">
        <f>consoCONT!S3505</f>
        <v>0</v>
      </c>
      <c r="O151" s="15">
        <f>consoCONT!T3505</f>
        <v>0</v>
      </c>
      <c r="P151" s="15">
        <f>consoCONT!U3505</f>
        <v>0</v>
      </c>
      <c r="Q151" s="15">
        <f>consoCONT!V3505</f>
        <v>0</v>
      </c>
      <c r="R151" s="15">
        <f>consoCONT!W3505</f>
        <v>0</v>
      </c>
      <c r="S151" s="15">
        <f>consoCONT!X3505</f>
        <v>0</v>
      </c>
      <c r="T151" s="15">
        <f>consoCONT!Y3505</f>
        <v>0</v>
      </c>
      <c r="U151" s="15">
        <f>consoCONT!Z3505</f>
        <v>0</v>
      </c>
      <c r="V151" s="15">
        <f>consoCONT!AA3505</f>
        <v>0</v>
      </c>
      <c r="W151" s="15">
        <f>consoCONT!AB3505</f>
        <v>0</v>
      </c>
      <c r="X151" s="15">
        <f>consoCONT!AC3505</f>
        <v>0</v>
      </c>
      <c r="Y151" s="15">
        <f>consoCONT!AD3505</f>
        <v>0</v>
      </c>
      <c r="Z151" s="15"/>
      <c r="AA151" s="15">
        <f>B151-Z151</f>
        <v>0</v>
      </c>
      <c r="AB151" s="20"/>
      <c r="AC151" s="16"/>
      <c r="AD151" s="431"/>
      <c r="AE151" s="439"/>
      <c r="AF151" s="431"/>
      <c r="AG151" s="431"/>
      <c r="AH151" s="431"/>
    </row>
    <row r="152" spans="1:34" s="17" customFormat="1" ht="18" hidden="1" customHeight="1" x14ac:dyDescent="0.25">
      <c r="A152" s="21" t="s">
        <v>40</v>
      </c>
      <c r="B152" s="22">
        <f>SUM(B148:B151)</f>
        <v>0</v>
      </c>
      <c r="C152" s="22">
        <f t="shared" ref="C152:Y152" si="33">SUM(C148:C151)</f>
        <v>0</v>
      </c>
      <c r="D152" s="22">
        <f t="shared" si="33"/>
        <v>0</v>
      </c>
      <c r="E152" s="22">
        <f t="shared" si="33"/>
        <v>0</v>
      </c>
      <c r="F152" s="22">
        <f t="shared" si="33"/>
        <v>0</v>
      </c>
      <c r="G152" s="22">
        <f t="shared" si="33"/>
        <v>0</v>
      </c>
      <c r="H152" s="22">
        <f t="shared" si="33"/>
        <v>0</v>
      </c>
      <c r="I152" s="22">
        <f t="shared" si="33"/>
        <v>0</v>
      </c>
      <c r="J152" s="22">
        <f t="shared" si="33"/>
        <v>0</v>
      </c>
      <c r="K152" s="22">
        <f t="shared" si="33"/>
        <v>0</v>
      </c>
      <c r="L152" s="22">
        <f t="shared" si="33"/>
        <v>0</v>
      </c>
      <c r="M152" s="22">
        <f t="shared" si="33"/>
        <v>0</v>
      </c>
      <c r="N152" s="22">
        <f t="shared" si="33"/>
        <v>0</v>
      </c>
      <c r="O152" s="22">
        <f t="shared" si="33"/>
        <v>0</v>
      </c>
      <c r="P152" s="22">
        <f t="shared" si="33"/>
        <v>0</v>
      </c>
      <c r="Q152" s="22">
        <f t="shared" si="33"/>
        <v>0</v>
      </c>
      <c r="R152" s="22">
        <f t="shared" si="33"/>
        <v>0</v>
      </c>
      <c r="S152" s="22">
        <f t="shared" si="33"/>
        <v>0</v>
      </c>
      <c r="T152" s="22">
        <f t="shared" si="33"/>
        <v>0</v>
      </c>
      <c r="U152" s="22">
        <f t="shared" si="33"/>
        <v>0</v>
      </c>
      <c r="V152" s="22">
        <f t="shared" si="33"/>
        <v>0</v>
      </c>
      <c r="W152" s="22">
        <f t="shared" si="33"/>
        <v>0</v>
      </c>
      <c r="X152" s="22">
        <f t="shared" si="33"/>
        <v>0</v>
      </c>
      <c r="Y152" s="22">
        <f t="shared" si="33"/>
        <v>0</v>
      </c>
      <c r="Z152" s="22"/>
      <c r="AA152" s="22">
        <f>SUM(AA148:AA151)</f>
        <v>0</v>
      </c>
      <c r="AB152" s="23" t="e">
        <f>Z152/B152</f>
        <v>#DIV/0!</v>
      </c>
      <c r="AC152" s="16"/>
      <c r="AD152" s="431"/>
      <c r="AE152" s="439"/>
      <c r="AF152" s="431"/>
      <c r="AG152" s="431"/>
      <c r="AH152" s="431"/>
    </row>
    <row r="153" spans="1:34" s="17" customFormat="1" ht="18" hidden="1" customHeight="1" x14ac:dyDescent="0.25">
      <c r="A153" s="24" t="s">
        <v>41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>
        <f>B153-Z153</f>
        <v>0</v>
      </c>
      <c r="AB153" s="20" t="e">
        <f>Z153/B153</f>
        <v>#DIV/0!</v>
      </c>
      <c r="AC153" s="16"/>
      <c r="AD153" s="431"/>
      <c r="AE153" s="439"/>
      <c r="AF153" s="431"/>
      <c r="AG153" s="431"/>
      <c r="AH153" s="431"/>
    </row>
    <row r="154" spans="1:34" s="17" customFormat="1" ht="18" hidden="1" customHeight="1" x14ac:dyDescent="0.25">
      <c r="A154" s="21" t="s">
        <v>42</v>
      </c>
      <c r="B154" s="22">
        <f>B153+B152</f>
        <v>0</v>
      </c>
      <c r="C154" s="22">
        <f t="shared" ref="C154:Y154" si="34">C153+C152</f>
        <v>0</v>
      </c>
      <c r="D154" s="22">
        <f t="shared" si="34"/>
        <v>0</v>
      </c>
      <c r="E154" s="22">
        <f t="shared" si="34"/>
        <v>0</v>
      </c>
      <c r="F154" s="22">
        <f t="shared" si="34"/>
        <v>0</v>
      </c>
      <c r="G154" s="22">
        <f t="shared" si="34"/>
        <v>0</v>
      </c>
      <c r="H154" s="22">
        <f t="shared" si="34"/>
        <v>0</v>
      </c>
      <c r="I154" s="22">
        <f t="shared" si="34"/>
        <v>0</v>
      </c>
      <c r="J154" s="22">
        <f t="shared" si="34"/>
        <v>0</v>
      </c>
      <c r="K154" s="22">
        <f t="shared" si="34"/>
        <v>0</v>
      </c>
      <c r="L154" s="22">
        <f t="shared" si="34"/>
        <v>0</v>
      </c>
      <c r="M154" s="22">
        <f t="shared" si="34"/>
        <v>0</v>
      </c>
      <c r="N154" s="22">
        <f t="shared" si="34"/>
        <v>0</v>
      </c>
      <c r="O154" s="22">
        <f t="shared" si="34"/>
        <v>0</v>
      </c>
      <c r="P154" s="22">
        <f t="shared" si="34"/>
        <v>0</v>
      </c>
      <c r="Q154" s="22">
        <f t="shared" si="34"/>
        <v>0</v>
      </c>
      <c r="R154" s="22">
        <f t="shared" si="34"/>
        <v>0</v>
      </c>
      <c r="S154" s="22">
        <f t="shared" si="34"/>
        <v>0</v>
      </c>
      <c r="T154" s="22">
        <f t="shared" si="34"/>
        <v>0</v>
      </c>
      <c r="U154" s="22">
        <f t="shared" si="34"/>
        <v>0</v>
      </c>
      <c r="V154" s="22">
        <f t="shared" si="34"/>
        <v>0</v>
      </c>
      <c r="W154" s="22">
        <f t="shared" si="34"/>
        <v>0</v>
      </c>
      <c r="X154" s="22">
        <f t="shared" si="34"/>
        <v>0</v>
      </c>
      <c r="Y154" s="22">
        <f t="shared" si="34"/>
        <v>0</v>
      </c>
      <c r="Z154" s="22"/>
      <c r="AA154" s="22">
        <f>AA153+AA152</f>
        <v>0</v>
      </c>
      <c r="AB154" s="23" t="e">
        <f>Z154/B154</f>
        <v>#DIV/0!</v>
      </c>
      <c r="AC154" s="25"/>
      <c r="AD154" s="431"/>
      <c r="AE154" s="439"/>
      <c r="AF154" s="431"/>
      <c r="AG154" s="431"/>
      <c r="AH154" s="431"/>
    </row>
    <row r="155" spans="1:34" s="17" customFormat="1" ht="15" hidden="1" customHeight="1" x14ac:dyDescent="0.25">
      <c r="A155" s="18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6"/>
      <c r="AD155" s="431"/>
      <c r="AE155" s="439"/>
      <c r="AF155" s="431"/>
      <c r="AG155" s="431"/>
      <c r="AH155" s="431"/>
    </row>
    <row r="156" spans="1:34" s="17" customFormat="1" ht="15" hidden="1" customHeight="1" x14ac:dyDescent="0.25">
      <c r="A156" s="18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6"/>
      <c r="AD156" s="431"/>
      <c r="AE156" s="439"/>
      <c r="AF156" s="431"/>
      <c r="AG156" s="431"/>
      <c r="AH156" s="431"/>
    </row>
    <row r="157" spans="1:34" s="17" customFormat="1" ht="15" hidden="1" customHeight="1" x14ac:dyDescent="0.25">
      <c r="A157" s="14" t="s">
        <v>44</v>
      </c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6"/>
      <c r="AD157" s="431"/>
      <c r="AE157" s="439"/>
      <c r="AF157" s="431"/>
      <c r="AG157" s="431"/>
      <c r="AH157" s="431"/>
    </row>
    <row r="158" spans="1:34" s="17" customFormat="1" ht="18" hidden="1" customHeight="1" x14ac:dyDescent="0.2">
      <c r="A158" s="19" t="s">
        <v>36</v>
      </c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>
        <f>B158-Z158</f>
        <v>0</v>
      </c>
      <c r="AB158" s="20" t="e">
        <f>Z158/B158</f>
        <v>#DIV/0!</v>
      </c>
      <c r="AC158" s="16"/>
      <c r="AD158" s="431"/>
      <c r="AE158" s="439"/>
      <c r="AF158" s="431"/>
      <c r="AG158" s="431"/>
      <c r="AH158" s="431"/>
    </row>
    <row r="159" spans="1:34" s="17" customFormat="1" ht="18" hidden="1" customHeight="1" x14ac:dyDescent="0.2">
      <c r="A159" s="19" t="s">
        <v>37</v>
      </c>
      <c r="B159" s="15">
        <f>consoCONT!E3657</f>
        <v>0</v>
      </c>
      <c r="C159" s="15">
        <f>consoCONT!H3657</f>
        <v>0</v>
      </c>
      <c r="D159" s="15">
        <f>consoCONT!I3657</f>
        <v>0</v>
      </c>
      <c r="E159" s="15">
        <f>consoCONT!J3657</f>
        <v>0</v>
      </c>
      <c r="F159" s="15">
        <f>consoCONT!K3657</f>
        <v>0</v>
      </c>
      <c r="G159" s="15">
        <f>consoCONT!L3657</f>
        <v>0</v>
      </c>
      <c r="H159" s="15">
        <f>consoCONT!M3657</f>
        <v>0</v>
      </c>
      <c r="I159" s="15">
        <f>consoCONT!N3657</f>
        <v>0</v>
      </c>
      <c r="J159" s="15">
        <f>consoCONT!O3657</f>
        <v>0</v>
      </c>
      <c r="K159" s="15">
        <f>consoCONT!P3657</f>
        <v>0</v>
      </c>
      <c r="L159" s="15">
        <f>consoCONT!Q3657</f>
        <v>0</v>
      </c>
      <c r="M159" s="15">
        <f>consoCONT!R3657</f>
        <v>0</v>
      </c>
      <c r="N159" s="15">
        <f>consoCONT!S3657</f>
        <v>0</v>
      </c>
      <c r="O159" s="15">
        <f>consoCONT!T3657</f>
        <v>0</v>
      </c>
      <c r="P159" s="15">
        <f>consoCONT!U3657</f>
        <v>0</v>
      </c>
      <c r="Q159" s="15">
        <f>consoCONT!V3657</f>
        <v>0</v>
      </c>
      <c r="R159" s="15">
        <f>consoCONT!W3657</f>
        <v>0</v>
      </c>
      <c r="S159" s="15">
        <f>consoCONT!X3657</f>
        <v>0</v>
      </c>
      <c r="T159" s="15">
        <f>consoCONT!Y3657</f>
        <v>0</v>
      </c>
      <c r="U159" s="15">
        <f>consoCONT!Z3657</f>
        <v>0</v>
      </c>
      <c r="V159" s="15">
        <f>consoCONT!AA3657</f>
        <v>0</v>
      </c>
      <c r="W159" s="15">
        <f>consoCONT!AB3657</f>
        <v>0</v>
      </c>
      <c r="X159" s="15">
        <f>consoCONT!AC3657</f>
        <v>0</v>
      </c>
      <c r="Y159" s="15">
        <f>consoCONT!AD3657</f>
        <v>0</v>
      </c>
      <c r="Z159" s="15"/>
      <c r="AA159" s="15">
        <f>B159-Z159</f>
        <v>0</v>
      </c>
      <c r="AB159" s="20" t="e">
        <f>Z159/B159</f>
        <v>#DIV/0!</v>
      </c>
      <c r="AC159" s="16"/>
      <c r="AD159" s="431"/>
      <c r="AE159" s="439"/>
      <c r="AF159" s="431"/>
      <c r="AG159" s="431"/>
      <c r="AH159" s="431"/>
    </row>
    <row r="160" spans="1:34" s="17" customFormat="1" ht="18" hidden="1" customHeight="1" x14ac:dyDescent="0.2">
      <c r="A160" s="19" t="s">
        <v>38</v>
      </c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>
        <f>B160-Z160</f>
        <v>0</v>
      </c>
      <c r="AB160" s="20"/>
      <c r="AC160" s="16"/>
      <c r="AD160" s="431"/>
      <c r="AE160" s="439"/>
      <c r="AF160" s="431"/>
      <c r="AG160" s="431"/>
      <c r="AH160" s="431"/>
    </row>
    <row r="161" spans="1:34" s="17" customFormat="1" ht="18" hidden="1" customHeight="1" x14ac:dyDescent="0.2">
      <c r="A161" s="19" t="s">
        <v>39</v>
      </c>
      <c r="B161" s="15">
        <f>consoCONT!E3692</f>
        <v>0</v>
      </c>
      <c r="C161" s="15">
        <f>consoCONT!H3692</f>
        <v>0</v>
      </c>
      <c r="D161" s="15">
        <f>consoCONT!I3692</f>
        <v>0</v>
      </c>
      <c r="E161" s="15">
        <f>consoCONT!J3692</f>
        <v>0</v>
      </c>
      <c r="F161" s="15">
        <f>consoCONT!K3692</f>
        <v>0</v>
      </c>
      <c r="G161" s="15">
        <f>consoCONT!L3692</f>
        <v>0</v>
      </c>
      <c r="H161" s="15">
        <f>consoCONT!M3692</f>
        <v>0</v>
      </c>
      <c r="I161" s="15">
        <f>consoCONT!N3692</f>
        <v>0</v>
      </c>
      <c r="J161" s="15">
        <f>consoCONT!O3692</f>
        <v>0</v>
      </c>
      <c r="K161" s="15">
        <f>consoCONT!P3692</f>
        <v>0</v>
      </c>
      <c r="L161" s="15">
        <f>consoCONT!Q3692</f>
        <v>0</v>
      </c>
      <c r="M161" s="15">
        <f>consoCONT!R3692</f>
        <v>0</v>
      </c>
      <c r="N161" s="15">
        <f>consoCONT!S3692</f>
        <v>0</v>
      </c>
      <c r="O161" s="15">
        <f>consoCONT!T3692</f>
        <v>0</v>
      </c>
      <c r="P161" s="15">
        <f>consoCONT!U3692</f>
        <v>0</v>
      </c>
      <c r="Q161" s="15">
        <f>consoCONT!V3692</f>
        <v>0</v>
      </c>
      <c r="R161" s="15">
        <f>consoCONT!W3692</f>
        <v>0</v>
      </c>
      <c r="S161" s="15">
        <f>consoCONT!X3692</f>
        <v>0</v>
      </c>
      <c r="T161" s="15">
        <f>consoCONT!Y3692</f>
        <v>0</v>
      </c>
      <c r="U161" s="15">
        <f>consoCONT!Z3692</f>
        <v>0</v>
      </c>
      <c r="V161" s="15">
        <f>consoCONT!AA3692</f>
        <v>0</v>
      </c>
      <c r="W161" s="15">
        <f>consoCONT!AB3692</f>
        <v>0</v>
      </c>
      <c r="X161" s="15">
        <f>consoCONT!AC3692</f>
        <v>0</v>
      </c>
      <c r="Y161" s="15">
        <f>consoCONT!AD3692</f>
        <v>0</v>
      </c>
      <c r="Z161" s="15"/>
      <c r="AA161" s="15">
        <f>B161-Z161</f>
        <v>0</v>
      </c>
      <c r="AB161" s="20"/>
      <c r="AC161" s="16"/>
      <c r="AD161" s="431"/>
      <c r="AE161" s="439"/>
      <c r="AF161" s="431"/>
      <c r="AG161" s="431"/>
      <c r="AH161" s="431"/>
    </row>
    <row r="162" spans="1:34" s="17" customFormat="1" ht="18" hidden="1" customHeight="1" x14ac:dyDescent="0.25">
      <c r="A162" s="21" t="s">
        <v>40</v>
      </c>
      <c r="B162" s="22">
        <f>SUM(B158:B161)</f>
        <v>0</v>
      </c>
      <c r="C162" s="22">
        <f t="shared" ref="C162:Y162" si="35">SUM(C158:C161)</f>
        <v>0</v>
      </c>
      <c r="D162" s="22">
        <f t="shared" si="35"/>
        <v>0</v>
      </c>
      <c r="E162" s="22">
        <f t="shared" si="35"/>
        <v>0</v>
      </c>
      <c r="F162" s="22">
        <f t="shared" si="35"/>
        <v>0</v>
      </c>
      <c r="G162" s="22">
        <f t="shared" si="35"/>
        <v>0</v>
      </c>
      <c r="H162" s="22">
        <f t="shared" si="35"/>
        <v>0</v>
      </c>
      <c r="I162" s="22">
        <f t="shared" si="35"/>
        <v>0</v>
      </c>
      <c r="J162" s="22">
        <f t="shared" si="35"/>
        <v>0</v>
      </c>
      <c r="K162" s="22">
        <f t="shared" si="35"/>
        <v>0</v>
      </c>
      <c r="L162" s="22">
        <f t="shared" si="35"/>
        <v>0</v>
      </c>
      <c r="M162" s="22">
        <f t="shared" si="35"/>
        <v>0</v>
      </c>
      <c r="N162" s="22">
        <f t="shared" si="35"/>
        <v>0</v>
      </c>
      <c r="O162" s="22">
        <f t="shared" si="35"/>
        <v>0</v>
      </c>
      <c r="P162" s="22">
        <f t="shared" si="35"/>
        <v>0</v>
      </c>
      <c r="Q162" s="22">
        <f t="shared" si="35"/>
        <v>0</v>
      </c>
      <c r="R162" s="22">
        <f t="shared" si="35"/>
        <v>0</v>
      </c>
      <c r="S162" s="22">
        <f t="shared" si="35"/>
        <v>0</v>
      </c>
      <c r="T162" s="22">
        <f t="shared" si="35"/>
        <v>0</v>
      </c>
      <c r="U162" s="22">
        <f t="shared" si="35"/>
        <v>0</v>
      </c>
      <c r="V162" s="22">
        <f t="shared" si="35"/>
        <v>0</v>
      </c>
      <c r="W162" s="22">
        <f t="shared" si="35"/>
        <v>0</v>
      </c>
      <c r="X162" s="22">
        <f t="shared" si="35"/>
        <v>0</v>
      </c>
      <c r="Y162" s="22">
        <f t="shared" si="35"/>
        <v>0</v>
      </c>
      <c r="Z162" s="22"/>
      <c r="AA162" s="22">
        <f>SUM(AA158:AA161)</f>
        <v>0</v>
      </c>
      <c r="AB162" s="23" t="e">
        <f>Z162/B162</f>
        <v>#DIV/0!</v>
      </c>
      <c r="AC162" s="16"/>
      <c r="AD162" s="431"/>
      <c r="AE162" s="439"/>
      <c r="AF162" s="431"/>
      <c r="AG162" s="431"/>
      <c r="AH162" s="431"/>
    </row>
    <row r="163" spans="1:34" s="17" customFormat="1" ht="18" hidden="1" customHeight="1" x14ac:dyDescent="0.25">
      <c r="A163" s="24" t="s">
        <v>41</v>
      </c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>
        <f>B163-Z163</f>
        <v>0</v>
      </c>
      <c r="AB163" s="20" t="e">
        <f>Z163/B163</f>
        <v>#DIV/0!</v>
      </c>
      <c r="AC163" s="16"/>
      <c r="AD163" s="431"/>
      <c r="AE163" s="439"/>
      <c r="AF163" s="431"/>
      <c r="AG163" s="431"/>
      <c r="AH163" s="431"/>
    </row>
    <row r="164" spans="1:34" s="17" customFormat="1" ht="18" hidden="1" customHeight="1" x14ac:dyDescent="0.25">
      <c r="A164" s="21" t="s">
        <v>42</v>
      </c>
      <c r="B164" s="22">
        <f>B163+B162</f>
        <v>0</v>
      </c>
      <c r="C164" s="22">
        <f t="shared" ref="C164:Y164" si="36">C163+C162</f>
        <v>0</v>
      </c>
      <c r="D164" s="22">
        <f t="shared" si="36"/>
        <v>0</v>
      </c>
      <c r="E164" s="22">
        <f t="shared" si="36"/>
        <v>0</v>
      </c>
      <c r="F164" s="22">
        <f t="shared" si="36"/>
        <v>0</v>
      </c>
      <c r="G164" s="22">
        <f t="shared" si="36"/>
        <v>0</v>
      </c>
      <c r="H164" s="22">
        <f t="shared" si="36"/>
        <v>0</v>
      </c>
      <c r="I164" s="22">
        <f t="shared" si="36"/>
        <v>0</v>
      </c>
      <c r="J164" s="22">
        <f t="shared" si="36"/>
        <v>0</v>
      </c>
      <c r="K164" s="22">
        <f t="shared" si="36"/>
        <v>0</v>
      </c>
      <c r="L164" s="22">
        <f t="shared" si="36"/>
        <v>0</v>
      </c>
      <c r="M164" s="22">
        <f t="shared" si="36"/>
        <v>0</v>
      </c>
      <c r="N164" s="22">
        <f t="shared" si="36"/>
        <v>0</v>
      </c>
      <c r="O164" s="22">
        <f t="shared" si="36"/>
        <v>0</v>
      </c>
      <c r="P164" s="22">
        <f t="shared" si="36"/>
        <v>0</v>
      </c>
      <c r="Q164" s="22">
        <f t="shared" si="36"/>
        <v>0</v>
      </c>
      <c r="R164" s="22">
        <f t="shared" si="36"/>
        <v>0</v>
      </c>
      <c r="S164" s="22">
        <f t="shared" si="36"/>
        <v>0</v>
      </c>
      <c r="T164" s="22">
        <f t="shared" si="36"/>
        <v>0</v>
      </c>
      <c r="U164" s="22">
        <f t="shared" si="36"/>
        <v>0</v>
      </c>
      <c r="V164" s="22">
        <f t="shared" si="36"/>
        <v>0</v>
      </c>
      <c r="W164" s="22">
        <f t="shared" si="36"/>
        <v>0</v>
      </c>
      <c r="X164" s="22">
        <f t="shared" si="36"/>
        <v>0</v>
      </c>
      <c r="Y164" s="22">
        <f t="shared" si="36"/>
        <v>0</v>
      </c>
      <c r="Z164" s="22"/>
      <c r="AA164" s="22">
        <f>AA163+AA162</f>
        <v>0</v>
      </c>
      <c r="AB164" s="23" t="e">
        <f>Z164/B164</f>
        <v>#DIV/0!</v>
      </c>
      <c r="AC164" s="25"/>
      <c r="AD164" s="431"/>
      <c r="AE164" s="439"/>
      <c r="AF164" s="431"/>
      <c r="AG164" s="431"/>
      <c r="AH164" s="431"/>
    </row>
    <row r="165" spans="1:34" s="17" customFormat="1" ht="15" hidden="1" customHeight="1" x14ac:dyDescent="0.25">
      <c r="A165" s="18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6"/>
      <c r="AD165" s="431"/>
      <c r="AE165" s="439"/>
      <c r="AF165" s="431"/>
      <c r="AG165" s="431"/>
      <c r="AH165" s="431"/>
    </row>
    <row r="166" spans="1:34" s="17" customFormat="1" ht="15" hidden="1" customHeight="1" x14ac:dyDescent="0.25">
      <c r="A166" s="18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6"/>
      <c r="AD166" s="431"/>
      <c r="AE166" s="439"/>
      <c r="AF166" s="431"/>
      <c r="AG166" s="431"/>
      <c r="AH166" s="431"/>
    </row>
    <row r="167" spans="1:34" s="17" customFormat="1" ht="15" hidden="1" customHeight="1" x14ac:dyDescent="0.25">
      <c r="A167" s="14" t="s">
        <v>51</v>
      </c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6"/>
      <c r="AD167" s="431"/>
      <c r="AE167" s="439"/>
      <c r="AF167" s="431"/>
      <c r="AG167" s="431"/>
      <c r="AH167" s="431"/>
    </row>
    <row r="168" spans="1:34" s="17" customFormat="1" ht="18" hidden="1" customHeight="1" x14ac:dyDescent="0.2">
      <c r="A168" s="19" t="s">
        <v>36</v>
      </c>
      <c r="B168" s="15">
        <f>B178+B188+B198+B208+B218</f>
        <v>0</v>
      </c>
      <c r="C168" s="15">
        <f t="shared" ref="C168:Y168" si="37">C178+C188+C198+C208+C218</f>
        <v>0</v>
      </c>
      <c r="D168" s="15">
        <f t="shared" si="37"/>
        <v>0</v>
      </c>
      <c r="E168" s="15">
        <f t="shared" si="37"/>
        <v>0</v>
      </c>
      <c r="F168" s="15">
        <f t="shared" si="37"/>
        <v>0</v>
      </c>
      <c r="G168" s="15">
        <f t="shared" si="37"/>
        <v>0</v>
      </c>
      <c r="H168" s="15">
        <f t="shared" si="37"/>
        <v>0</v>
      </c>
      <c r="I168" s="15">
        <f t="shared" si="37"/>
        <v>0</v>
      </c>
      <c r="J168" s="15">
        <f t="shared" si="37"/>
        <v>0</v>
      </c>
      <c r="K168" s="15">
        <f t="shared" si="37"/>
        <v>0</v>
      </c>
      <c r="L168" s="15">
        <f t="shared" si="37"/>
        <v>0</v>
      </c>
      <c r="M168" s="15">
        <f t="shared" si="37"/>
        <v>0</v>
      </c>
      <c r="N168" s="15">
        <f t="shared" si="37"/>
        <v>0</v>
      </c>
      <c r="O168" s="15">
        <f t="shared" si="37"/>
        <v>0</v>
      </c>
      <c r="P168" s="15">
        <f t="shared" si="37"/>
        <v>0</v>
      </c>
      <c r="Q168" s="15">
        <f t="shared" si="37"/>
        <v>0</v>
      </c>
      <c r="R168" s="15">
        <f t="shared" si="37"/>
        <v>0</v>
      </c>
      <c r="S168" s="15">
        <f t="shared" si="37"/>
        <v>0</v>
      </c>
      <c r="T168" s="15">
        <f t="shared" si="37"/>
        <v>0</v>
      </c>
      <c r="U168" s="15">
        <f t="shared" si="37"/>
        <v>0</v>
      </c>
      <c r="V168" s="15">
        <f t="shared" si="37"/>
        <v>0</v>
      </c>
      <c r="W168" s="15">
        <f t="shared" si="37"/>
        <v>0</v>
      </c>
      <c r="X168" s="15">
        <f t="shared" si="37"/>
        <v>0</v>
      </c>
      <c r="Y168" s="15">
        <f t="shared" si="37"/>
        <v>0</v>
      </c>
      <c r="Z168" s="15"/>
      <c r="AA168" s="15">
        <f>B168-Z168</f>
        <v>0</v>
      </c>
      <c r="AB168" s="20" t="e">
        <f>Z168/B168</f>
        <v>#DIV/0!</v>
      </c>
      <c r="AC168" s="16"/>
      <c r="AD168" s="431"/>
      <c r="AE168" s="439"/>
      <c r="AF168" s="431"/>
      <c r="AG168" s="431"/>
      <c r="AH168" s="431"/>
    </row>
    <row r="169" spans="1:34" s="17" customFormat="1" ht="18" hidden="1" customHeight="1" x14ac:dyDescent="0.2">
      <c r="A169" s="19" t="s">
        <v>37</v>
      </c>
      <c r="B169" s="15">
        <f t="shared" ref="B169:Y171" si="38">B179+B189+B199+B209+B219</f>
        <v>0</v>
      </c>
      <c r="C169" s="15">
        <f t="shared" si="38"/>
        <v>0</v>
      </c>
      <c r="D169" s="15">
        <f t="shared" si="38"/>
        <v>0</v>
      </c>
      <c r="E169" s="15">
        <f t="shared" si="38"/>
        <v>0</v>
      </c>
      <c r="F169" s="15">
        <f t="shared" si="38"/>
        <v>0</v>
      </c>
      <c r="G169" s="15">
        <f t="shared" si="38"/>
        <v>0</v>
      </c>
      <c r="H169" s="15">
        <f t="shared" si="38"/>
        <v>0</v>
      </c>
      <c r="I169" s="15">
        <f t="shared" si="38"/>
        <v>0</v>
      </c>
      <c r="J169" s="15">
        <f t="shared" si="38"/>
        <v>0</v>
      </c>
      <c r="K169" s="15">
        <f t="shared" si="38"/>
        <v>0</v>
      </c>
      <c r="L169" s="15">
        <f t="shared" si="38"/>
        <v>0</v>
      </c>
      <c r="M169" s="15">
        <f t="shared" si="38"/>
        <v>0</v>
      </c>
      <c r="N169" s="15">
        <f t="shared" si="38"/>
        <v>0</v>
      </c>
      <c r="O169" s="15">
        <f t="shared" si="38"/>
        <v>0</v>
      </c>
      <c r="P169" s="15">
        <f t="shared" si="38"/>
        <v>0</v>
      </c>
      <c r="Q169" s="15">
        <f t="shared" si="38"/>
        <v>0</v>
      </c>
      <c r="R169" s="15">
        <f t="shared" si="38"/>
        <v>0</v>
      </c>
      <c r="S169" s="15">
        <f t="shared" si="38"/>
        <v>0</v>
      </c>
      <c r="T169" s="15">
        <f t="shared" si="38"/>
        <v>0</v>
      </c>
      <c r="U169" s="15">
        <f t="shared" si="38"/>
        <v>0</v>
      </c>
      <c r="V169" s="15">
        <f t="shared" si="38"/>
        <v>0</v>
      </c>
      <c r="W169" s="15">
        <f t="shared" si="38"/>
        <v>0</v>
      </c>
      <c r="X169" s="15">
        <f t="shared" si="38"/>
        <v>0</v>
      </c>
      <c r="Y169" s="15">
        <f t="shared" si="38"/>
        <v>0</v>
      </c>
      <c r="Z169" s="15"/>
      <c r="AA169" s="15">
        <f>B169-Z169</f>
        <v>0</v>
      </c>
      <c r="AB169" s="20" t="e">
        <f>Z169/B169</f>
        <v>#DIV/0!</v>
      </c>
      <c r="AC169" s="16"/>
      <c r="AD169" s="431"/>
      <c r="AE169" s="439"/>
      <c r="AF169" s="431"/>
      <c r="AG169" s="431"/>
      <c r="AH169" s="431"/>
    </row>
    <row r="170" spans="1:34" s="17" customFormat="1" ht="18" hidden="1" customHeight="1" x14ac:dyDescent="0.2">
      <c r="A170" s="19" t="s">
        <v>38</v>
      </c>
      <c r="B170" s="15">
        <f t="shared" si="38"/>
        <v>0</v>
      </c>
      <c r="C170" s="15">
        <f t="shared" si="38"/>
        <v>0</v>
      </c>
      <c r="D170" s="15">
        <f t="shared" si="38"/>
        <v>0</v>
      </c>
      <c r="E170" s="15">
        <f t="shared" si="38"/>
        <v>0</v>
      </c>
      <c r="F170" s="15">
        <f t="shared" si="38"/>
        <v>0</v>
      </c>
      <c r="G170" s="15">
        <f t="shared" si="38"/>
        <v>0</v>
      </c>
      <c r="H170" s="15">
        <f t="shared" si="38"/>
        <v>0</v>
      </c>
      <c r="I170" s="15">
        <f t="shared" si="38"/>
        <v>0</v>
      </c>
      <c r="J170" s="15">
        <f t="shared" si="38"/>
        <v>0</v>
      </c>
      <c r="K170" s="15">
        <f t="shared" si="38"/>
        <v>0</v>
      </c>
      <c r="L170" s="15">
        <f t="shared" si="38"/>
        <v>0</v>
      </c>
      <c r="M170" s="15">
        <f t="shared" si="38"/>
        <v>0</v>
      </c>
      <c r="N170" s="15">
        <f t="shared" si="38"/>
        <v>0</v>
      </c>
      <c r="O170" s="15">
        <f t="shared" si="38"/>
        <v>0</v>
      </c>
      <c r="P170" s="15">
        <f t="shared" si="38"/>
        <v>0</v>
      </c>
      <c r="Q170" s="15">
        <f t="shared" si="38"/>
        <v>0</v>
      </c>
      <c r="R170" s="15">
        <f t="shared" si="38"/>
        <v>0</v>
      </c>
      <c r="S170" s="15">
        <f t="shared" si="38"/>
        <v>0</v>
      </c>
      <c r="T170" s="15">
        <f t="shared" si="38"/>
        <v>0</v>
      </c>
      <c r="U170" s="15">
        <f t="shared" si="38"/>
        <v>0</v>
      </c>
      <c r="V170" s="15">
        <f t="shared" si="38"/>
        <v>0</v>
      </c>
      <c r="W170" s="15">
        <f t="shared" si="38"/>
        <v>0</v>
      </c>
      <c r="X170" s="15">
        <f t="shared" si="38"/>
        <v>0</v>
      </c>
      <c r="Y170" s="15">
        <f t="shared" si="38"/>
        <v>0</v>
      </c>
      <c r="Z170" s="15"/>
      <c r="AA170" s="15">
        <f>B170-Z170</f>
        <v>0</v>
      </c>
      <c r="AB170" s="20"/>
      <c r="AC170" s="16"/>
      <c r="AD170" s="431"/>
      <c r="AE170" s="439"/>
      <c r="AF170" s="431"/>
      <c r="AG170" s="431"/>
      <c r="AH170" s="431"/>
    </row>
    <row r="171" spans="1:34" s="17" customFormat="1" ht="18" hidden="1" customHeight="1" x14ac:dyDescent="0.2">
      <c r="A171" s="19" t="s">
        <v>39</v>
      </c>
      <c r="B171" s="15">
        <f t="shared" si="38"/>
        <v>0</v>
      </c>
      <c r="C171" s="15">
        <f t="shared" si="38"/>
        <v>0</v>
      </c>
      <c r="D171" s="15">
        <f t="shared" si="38"/>
        <v>0</v>
      </c>
      <c r="E171" s="15">
        <f t="shared" si="38"/>
        <v>0</v>
      </c>
      <c r="F171" s="15">
        <f t="shared" si="38"/>
        <v>0</v>
      </c>
      <c r="G171" s="15">
        <f t="shared" si="38"/>
        <v>0</v>
      </c>
      <c r="H171" s="15">
        <f t="shared" si="38"/>
        <v>0</v>
      </c>
      <c r="I171" s="15">
        <f t="shared" si="38"/>
        <v>0</v>
      </c>
      <c r="J171" s="15">
        <f t="shared" si="38"/>
        <v>0</v>
      </c>
      <c r="K171" s="15">
        <f t="shared" si="38"/>
        <v>0</v>
      </c>
      <c r="L171" s="15">
        <f t="shared" si="38"/>
        <v>0</v>
      </c>
      <c r="M171" s="15">
        <f t="shared" si="38"/>
        <v>0</v>
      </c>
      <c r="N171" s="15">
        <f t="shared" si="38"/>
        <v>0</v>
      </c>
      <c r="O171" s="15">
        <f t="shared" si="38"/>
        <v>0</v>
      </c>
      <c r="P171" s="15">
        <f t="shared" si="38"/>
        <v>0</v>
      </c>
      <c r="Q171" s="15">
        <f t="shared" si="38"/>
        <v>0</v>
      </c>
      <c r="R171" s="15">
        <f t="shared" si="38"/>
        <v>0</v>
      </c>
      <c r="S171" s="15">
        <f t="shared" si="38"/>
        <v>0</v>
      </c>
      <c r="T171" s="15">
        <f t="shared" si="38"/>
        <v>0</v>
      </c>
      <c r="U171" s="15">
        <f t="shared" si="38"/>
        <v>0</v>
      </c>
      <c r="V171" s="15">
        <f t="shared" si="38"/>
        <v>0</v>
      </c>
      <c r="W171" s="15">
        <f t="shared" si="38"/>
        <v>0</v>
      </c>
      <c r="X171" s="15">
        <f t="shared" si="38"/>
        <v>0</v>
      </c>
      <c r="Y171" s="15">
        <f t="shared" si="38"/>
        <v>0</v>
      </c>
      <c r="Z171" s="15"/>
      <c r="AA171" s="15">
        <f>B171-Z171</f>
        <v>0</v>
      </c>
      <c r="AB171" s="20"/>
      <c r="AC171" s="16"/>
      <c r="AD171" s="431"/>
      <c r="AE171" s="439"/>
      <c r="AF171" s="431"/>
      <c r="AG171" s="431"/>
      <c r="AH171" s="431"/>
    </row>
    <row r="172" spans="1:34" s="17" customFormat="1" ht="18" hidden="1" customHeight="1" x14ac:dyDescent="0.25">
      <c r="A172" s="21" t="s">
        <v>40</v>
      </c>
      <c r="B172" s="22">
        <f>SUM(B168:B171)</f>
        <v>0</v>
      </c>
      <c r="C172" s="22">
        <f t="shared" ref="C172:AA172" si="39">SUM(C168:C171)</f>
        <v>0</v>
      </c>
      <c r="D172" s="22">
        <f t="shared" si="39"/>
        <v>0</v>
      </c>
      <c r="E172" s="22">
        <f t="shared" si="39"/>
        <v>0</v>
      </c>
      <c r="F172" s="22">
        <f t="shared" si="39"/>
        <v>0</v>
      </c>
      <c r="G172" s="22">
        <f t="shared" si="39"/>
        <v>0</v>
      </c>
      <c r="H172" s="22">
        <f t="shared" si="39"/>
        <v>0</v>
      </c>
      <c r="I172" s="22">
        <f t="shared" si="39"/>
        <v>0</v>
      </c>
      <c r="J172" s="22">
        <f t="shared" si="39"/>
        <v>0</v>
      </c>
      <c r="K172" s="22">
        <f t="shared" si="39"/>
        <v>0</v>
      </c>
      <c r="L172" s="22">
        <f t="shared" si="39"/>
        <v>0</v>
      </c>
      <c r="M172" s="22">
        <f t="shared" si="39"/>
        <v>0</v>
      </c>
      <c r="N172" s="22">
        <f t="shared" si="39"/>
        <v>0</v>
      </c>
      <c r="O172" s="22">
        <f t="shared" si="39"/>
        <v>0</v>
      </c>
      <c r="P172" s="22">
        <f t="shared" si="39"/>
        <v>0</v>
      </c>
      <c r="Q172" s="22">
        <f t="shared" si="39"/>
        <v>0</v>
      </c>
      <c r="R172" s="22">
        <f t="shared" si="39"/>
        <v>0</v>
      </c>
      <c r="S172" s="22">
        <f t="shared" si="39"/>
        <v>0</v>
      </c>
      <c r="T172" s="22">
        <f t="shared" si="39"/>
        <v>0</v>
      </c>
      <c r="U172" s="22">
        <f t="shared" si="39"/>
        <v>0</v>
      </c>
      <c r="V172" s="22">
        <f t="shared" si="39"/>
        <v>0</v>
      </c>
      <c r="W172" s="22">
        <f t="shared" si="39"/>
        <v>0</v>
      </c>
      <c r="X172" s="22">
        <f t="shared" si="39"/>
        <v>0</v>
      </c>
      <c r="Y172" s="22">
        <f t="shared" si="39"/>
        <v>0</v>
      </c>
      <c r="Z172" s="22"/>
      <c r="AA172" s="22">
        <f t="shared" si="39"/>
        <v>0</v>
      </c>
      <c r="AB172" s="23" t="e">
        <f>Z172/B172</f>
        <v>#DIV/0!</v>
      </c>
      <c r="AC172" s="16"/>
      <c r="AD172" s="431"/>
      <c r="AE172" s="439"/>
      <c r="AF172" s="431"/>
      <c r="AG172" s="431"/>
      <c r="AH172" s="431"/>
    </row>
    <row r="173" spans="1:34" s="17" customFormat="1" ht="18" hidden="1" customHeight="1" x14ac:dyDescent="0.25">
      <c r="A173" s="24" t="s">
        <v>41</v>
      </c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>
        <f>B173-Z173</f>
        <v>0</v>
      </c>
      <c r="AB173" s="20" t="e">
        <f>Z173/B173</f>
        <v>#DIV/0!</v>
      </c>
      <c r="AC173" s="16"/>
      <c r="AD173" s="431"/>
      <c r="AE173" s="439"/>
      <c r="AF173" s="431"/>
      <c r="AG173" s="431"/>
      <c r="AH173" s="431"/>
    </row>
    <row r="174" spans="1:34" s="17" customFormat="1" ht="18" hidden="1" customHeight="1" x14ac:dyDescent="0.25">
      <c r="A174" s="21" t="s">
        <v>42</v>
      </c>
      <c r="B174" s="22">
        <f>B173+B172</f>
        <v>0</v>
      </c>
      <c r="C174" s="22">
        <f t="shared" ref="C174:AA174" si="40">C173+C172</f>
        <v>0</v>
      </c>
      <c r="D174" s="22">
        <f t="shared" si="40"/>
        <v>0</v>
      </c>
      <c r="E174" s="22">
        <f t="shared" si="40"/>
        <v>0</v>
      </c>
      <c r="F174" s="22">
        <f t="shared" si="40"/>
        <v>0</v>
      </c>
      <c r="G174" s="22">
        <f t="shared" si="40"/>
        <v>0</v>
      </c>
      <c r="H174" s="22">
        <f t="shared" si="40"/>
        <v>0</v>
      </c>
      <c r="I174" s="22">
        <f t="shared" si="40"/>
        <v>0</v>
      </c>
      <c r="J174" s="22">
        <f t="shared" si="40"/>
        <v>0</v>
      </c>
      <c r="K174" s="22">
        <f t="shared" si="40"/>
        <v>0</v>
      </c>
      <c r="L174" s="22">
        <f t="shared" si="40"/>
        <v>0</v>
      </c>
      <c r="M174" s="22">
        <f t="shared" si="40"/>
        <v>0</v>
      </c>
      <c r="N174" s="22">
        <f t="shared" si="40"/>
        <v>0</v>
      </c>
      <c r="O174" s="22">
        <f t="shared" si="40"/>
        <v>0</v>
      </c>
      <c r="P174" s="22">
        <f t="shared" si="40"/>
        <v>0</v>
      </c>
      <c r="Q174" s="22">
        <f t="shared" si="40"/>
        <v>0</v>
      </c>
      <c r="R174" s="22">
        <f t="shared" si="40"/>
        <v>0</v>
      </c>
      <c r="S174" s="22">
        <f t="shared" si="40"/>
        <v>0</v>
      </c>
      <c r="T174" s="22">
        <f t="shared" si="40"/>
        <v>0</v>
      </c>
      <c r="U174" s="22">
        <f t="shared" si="40"/>
        <v>0</v>
      </c>
      <c r="V174" s="22">
        <f t="shared" si="40"/>
        <v>0</v>
      </c>
      <c r="W174" s="22">
        <f t="shared" si="40"/>
        <v>0</v>
      </c>
      <c r="X174" s="22">
        <f t="shared" si="40"/>
        <v>0</v>
      </c>
      <c r="Y174" s="22">
        <f t="shared" si="40"/>
        <v>0</v>
      </c>
      <c r="Z174" s="22"/>
      <c r="AA174" s="22">
        <f t="shared" si="40"/>
        <v>0</v>
      </c>
      <c r="AB174" s="23" t="e">
        <f>Z174/B174</f>
        <v>#DIV/0!</v>
      </c>
      <c r="AC174" s="25"/>
      <c r="AD174" s="431"/>
      <c r="AE174" s="439"/>
      <c r="AF174" s="431"/>
      <c r="AG174" s="431"/>
      <c r="AH174" s="431"/>
    </row>
    <row r="175" spans="1:34" s="17" customFormat="1" ht="15" hidden="1" customHeight="1" x14ac:dyDescent="0.25">
      <c r="A175" s="18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6"/>
      <c r="AD175" s="431"/>
      <c r="AE175" s="439"/>
      <c r="AF175" s="431"/>
      <c r="AG175" s="431"/>
      <c r="AH175" s="431"/>
    </row>
    <row r="176" spans="1:34" s="17" customFormat="1" ht="15" hidden="1" customHeight="1" x14ac:dyDescent="0.25">
      <c r="A176" s="18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6"/>
      <c r="AD176" s="431"/>
      <c r="AE176" s="439"/>
      <c r="AF176" s="431"/>
      <c r="AG176" s="431"/>
      <c r="AH176" s="431"/>
    </row>
    <row r="177" spans="1:34" s="17" customFormat="1" ht="15" hidden="1" customHeight="1" x14ac:dyDescent="0.25">
      <c r="A177" s="14" t="s">
        <v>44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6"/>
      <c r="AD177" s="431"/>
      <c r="AE177" s="439"/>
      <c r="AF177" s="431"/>
      <c r="AG177" s="431"/>
      <c r="AH177" s="431"/>
    </row>
    <row r="178" spans="1:34" s="17" customFormat="1" ht="18" hidden="1" customHeight="1" x14ac:dyDescent="0.2">
      <c r="A178" s="19" t="s">
        <v>36</v>
      </c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>
        <f>B178-Z178</f>
        <v>0</v>
      </c>
      <c r="AB178" s="20" t="e">
        <f>Z178/B178</f>
        <v>#DIV/0!</v>
      </c>
      <c r="AC178" s="16"/>
      <c r="AD178" s="431"/>
      <c r="AE178" s="439"/>
      <c r="AF178" s="431"/>
      <c r="AG178" s="431"/>
      <c r="AH178" s="431"/>
    </row>
    <row r="179" spans="1:34" s="17" customFormat="1" ht="18" hidden="1" customHeight="1" x14ac:dyDescent="0.2">
      <c r="A179" s="19" t="s">
        <v>37</v>
      </c>
      <c r="B179" s="15">
        <f>consoCONT!E4031</f>
        <v>0</v>
      </c>
      <c r="C179" s="15">
        <f>consoCONT!H4031</f>
        <v>0</v>
      </c>
      <c r="D179" s="15">
        <f>consoCONT!I4031</f>
        <v>0</v>
      </c>
      <c r="E179" s="15">
        <f>consoCONT!J4031</f>
        <v>0</v>
      </c>
      <c r="F179" s="15">
        <f>consoCONT!K4031</f>
        <v>0</v>
      </c>
      <c r="G179" s="15">
        <f>consoCONT!L4031</f>
        <v>0</v>
      </c>
      <c r="H179" s="15">
        <f>consoCONT!M4031</f>
        <v>0</v>
      </c>
      <c r="I179" s="15">
        <f>consoCONT!N4031</f>
        <v>0</v>
      </c>
      <c r="J179" s="15">
        <f>consoCONT!O4031</f>
        <v>0</v>
      </c>
      <c r="K179" s="15">
        <f>consoCONT!P4031</f>
        <v>0</v>
      </c>
      <c r="L179" s="15">
        <f>consoCONT!Q4031</f>
        <v>0</v>
      </c>
      <c r="M179" s="15">
        <f>consoCONT!R4031</f>
        <v>0</v>
      </c>
      <c r="N179" s="15">
        <f>consoCONT!S4031</f>
        <v>0</v>
      </c>
      <c r="O179" s="15">
        <f>consoCONT!T4031</f>
        <v>0</v>
      </c>
      <c r="P179" s="15">
        <f>consoCONT!U4031</f>
        <v>0</v>
      </c>
      <c r="Q179" s="15">
        <f>consoCONT!V4031</f>
        <v>0</v>
      </c>
      <c r="R179" s="15">
        <f>consoCONT!W4031</f>
        <v>0</v>
      </c>
      <c r="S179" s="15">
        <f>consoCONT!X4031</f>
        <v>0</v>
      </c>
      <c r="T179" s="15">
        <f>consoCONT!Y4031</f>
        <v>0</v>
      </c>
      <c r="U179" s="15">
        <f>consoCONT!Z4031</f>
        <v>0</v>
      </c>
      <c r="V179" s="15">
        <f>consoCONT!AA4031</f>
        <v>0</v>
      </c>
      <c r="W179" s="15">
        <f>consoCONT!AB4031</f>
        <v>0</v>
      </c>
      <c r="X179" s="15">
        <f>consoCONT!AC4031</f>
        <v>0</v>
      </c>
      <c r="Y179" s="15">
        <f>consoCONT!AD4031</f>
        <v>0</v>
      </c>
      <c r="Z179" s="15"/>
      <c r="AA179" s="15">
        <f>B179-Z179</f>
        <v>0</v>
      </c>
      <c r="AB179" s="20" t="e">
        <f>Z179/B179</f>
        <v>#DIV/0!</v>
      </c>
      <c r="AC179" s="16"/>
      <c r="AD179" s="431"/>
      <c r="AE179" s="439"/>
      <c r="AF179" s="431"/>
      <c r="AG179" s="431"/>
      <c r="AH179" s="431"/>
    </row>
    <row r="180" spans="1:34" s="17" customFormat="1" ht="18" hidden="1" customHeight="1" x14ac:dyDescent="0.2">
      <c r="A180" s="19" t="s">
        <v>38</v>
      </c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>
        <f>B180-Z180</f>
        <v>0</v>
      </c>
      <c r="AB180" s="20"/>
      <c r="AC180" s="16"/>
      <c r="AD180" s="431"/>
      <c r="AE180" s="439"/>
      <c r="AF180" s="431"/>
      <c r="AG180" s="431"/>
      <c r="AH180" s="431"/>
    </row>
    <row r="181" spans="1:34" s="17" customFormat="1" ht="18" hidden="1" customHeight="1" x14ac:dyDescent="0.2">
      <c r="A181" s="19" t="s">
        <v>39</v>
      </c>
      <c r="B181" s="15">
        <f>consoCONT!E4066</f>
        <v>0</v>
      </c>
      <c r="C181" s="15">
        <f>consoCONT!H4066</f>
        <v>0</v>
      </c>
      <c r="D181" s="15">
        <f>consoCONT!I4066</f>
        <v>0</v>
      </c>
      <c r="E181" s="15">
        <f>consoCONT!J4066</f>
        <v>0</v>
      </c>
      <c r="F181" s="15">
        <f>consoCONT!K4066</f>
        <v>0</v>
      </c>
      <c r="G181" s="15">
        <f>consoCONT!L4066</f>
        <v>0</v>
      </c>
      <c r="H181" s="15">
        <f>consoCONT!M4066</f>
        <v>0</v>
      </c>
      <c r="I181" s="15">
        <f>consoCONT!N4066</f>
        <v>0</v>
      </c>
      <c r="J181" s="15">
        <f>consoCONT!O4066</f>
        <v>0</v>
      </c>
      <c r="K181" s="15">
        <f>consoCONT!P4066</f>
        <v>0</v>
      </c>
      <c r="L181" s="15">
        <f>consoCONT!Q4066</f>
        <v>0</v>
      </c>
      <c r="M181" s="15">
        <f>consoCONT!R4066</f>
        <v>0</v>
      </c>
      <c r="N181" s="15">
        <f>consoCONT!S4066</f>
        <v>0</v>
      </c>
      <c r="O181" s="15">
        <f>consoCONT!T4066</f>
        <v>0</v>
      </c>
      <c r="P181" s="15">
        <f>consoCONT!U4066</f>
        <v>0</v>
      </c>
      <c r="Q181" s="15">
        <f>consoCONT!V4066</f>
        <v>0</v>
      </c>
      <c r="R181" s="15">
        <f>consoCONT!W4066</f>
        <v>0</v>
      </c>
      <c r="S181" s="15">
        <f>consoCONT!X4066</f>
        <v>0</v>
      </c>
      <c r="T181" s="15">
        <f>consoCONT!Y4066</f>
        <v>0</v>
      </c>
      <c r="U181" s="15">
        <f>consoCONT!Z4066</f>
        <v>0</v>
      </c>
      <c r="V181" s="15">
        <f>consoCONT!AA4066</f>
        <v>0</v>
      </c>
      <c r="W181" s="15">
        <f>consoCONT!AB4066</f>
        <v>0</v>
      </c>
      <c r="X181" s="15">
        <f>consoCONT!AC4066</f>
        <v>0</v>
      </c>
      <c r="Y181" s="15">
        <f>consoCONT!AD4066</f>
        <v>0</v>
      </c>
      <c r="Z181" s="15"/>
      <c r="AA181" s="15">
        <f>B181-Z181</f>
        <v>0</v>
      </c>
      <c r="AB181" s="20"/>
      <c r="AC181" s="16"/>
      <c r="AD181" s="431"/>
      <c r="AE181" s="439"/>
      <c r="AF181" s="431"/>
      <c r="AG181" s="431"/>
      <c r="AH181" s="431"/>
    </row>
    <row r="182" spans="1:34" s="17" customFormat="1" ht="18" hidden="1" customHeight="1" x14ac:dyDescent="0.25">
      <c r="A182" s="21" t="s">
        <v>40</v>
      </c>
      <c r="B182" s="22">
        <f>SUM(B178:B181)</f>
        <v>0</v>
      </c>
      <c r="C182" s="22">
        <f t="shared" ref="C182:Y182" si="41">SUM(C178:C181)</f>
        <v>0</v>
      </c>
      <c r="D182" s="22">
        <f t="shared" si="41"/>
        <v>0</v>
      </c>
      <c r="E182" s="22">
        <f t="shared" si="41"/>
        <v>0</v>
      </c>
      <c r="F182" s="22">
        <f t="shared" si="41"/>
        <v>0</v>
      </c>
      <c r="G182" s="22">
        <f t="shared" si="41"/>
        <v>0</v>
      </c>
      <c r="H182" s="22">
        <f t="shared" si="41"/>
        <v>0</v>
      </c>
      <c r="I182" s="22">
        <f t="shared" si="41"/>
        <v>0</v>
      </c>
      <c r="J182" s="22">
        <f t="shared" si="41"/>
        <v>0</v>
      </c>
      <c r="K182" s="22">
        <f t="shared" si="41"/>
        <v>0</v>
      </c>
      <c r="L182" s="22">
        <f t="shared" si="41"/>
        <v>0</v>
      </c>
      <c r="M182" s="22">
        <f t="shared" si="41"/>
        <v>0</v>
      </c>
      <c r="N182" s="22">
        <f t="shared" si="41"/>
        <v>0</v>
      </c>
      <c r="O182" s="22">
        <f t="shared" si="41"/>
        <v>0</v>
      </c>
      <c r="P182" s="22">
        <f t="shared" si="41"/>
        <v>0</v>
      </c>
      <c r="Q182" s="22">
        <f t="shared" si="41"/>
        <v>0</v>
      </c>
      <c r="R182" s="22">
        <f t="shared" si="41"/>
        <v>0</v>
      </c>
      <c r="S182" s="22">
        <f t="shared" si="41"/>
        <v>0</v>
      </c>
      <c r="T182" s="22">
        <f t="shared" si="41"/>
        <v>0</v>
      </c>
      <c r="U182" s="22">
        <f t="shared" si="41"/>
        <v>0</v>
      </c>
      <c r="V182" s="22">
        <f t="shared" si="41"/>
        <v>0</v>
      </c>
      <c r="W182" s="22">
        <f t="shared" si="41"/>
        <v>0</v>
      </c>
      <c r="X182" s="22">
        <f t="shared" si="41"/>
        <v>0</v>
      </c>
      <c r="Y182" s="22">
        <f t="shared" si="41"/>
        <v>0</v>
      </c>
      <c r="Z182" s="22"/>
      <c r="AA182" s="22">
        <f>SUM(AA178:AA181)</f>
        <v>0</v>
      </c>
      <c r="AB182" s="23" t="e">
        <f>Z182/B182</f>
        <v>#DIV/0!</v>
      </c>
      <c r="AC182" s="16"/>
      <c r="AD182" s="431"/>
      <c r="AE182" s="439"/>
      <c r="AF182" s="431"/>
      <c r="AG182" s="431"/>
      <c r="AH182" s="431"/>
    </row>
    <row r="183" spans="1:34" s="17" customFormat="1" ht="18" hidden="1" customHeight="1" x14ac:dyDescent="0.25">
      <c r="A183" s="24" t="s">
        <v>41</v>
      </c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>
        <f>B183-Z183</f>
        <v>0</v>
      </c>
      <c r="AB183" s="20" t="e">
        <f>Z183/B183</f>
        <v>#DIV/0!</v>
      </c>
      <c r="AC183" s="16"/>
      <c r="AD183" s="431"/>
      <c r="AE183" s="439"/>
      <c r="AF183" s="431"/>
      <c r="AG183" s="431"/>
      <c r="AH183" s="431"/>
    </row>
    <row r="184" spans="1:34" s="17" customFormat="1" ht="18" hidden="1" customHeight="1" x14ac:dyDescent="0.25">
      <c r="A184" s="21" t="s">
        <v>42</v>
      </c>
      <c r="B184" s="22">
        <f>B183+B182</f>
        <v>0</v>
      </c>
      <c r="C184" s="22">
        <f t="shared" ref="C184:Y184" si="42">C183+C182</f>
        <v>0</v>
      </c>
      <c r="D184" s="22">
        <f t="shared" si="42"/>
        <v>0</v>
      </c>
      <c r="E184" s="22">
        <f t="shared" si="42"/>
        <v>0</v>
      </c>
      <c r="F184" s="22">
        <f t="shared" si="42"/>
        <v>0</v>
      </c>
      <c r="G184" s="22">
        <f t="shared" si="42"/>
        <v>0</v>
      </c>
      <c r="H184" s="22">
        <f t="shared" si="42"/>
        <v>0</v>
      </c>
      <c r="I184" s="22">
        <f t="shared" si="42"/>
        <v>0</v>
      </c>
      <c r="J184" s="22">
        <f t="shared" si="42"/>
        <v>0</v>
      </c>
      <c r="K184" s="22">
        <f t="shared" si="42"/>
        <v>0</v>
      </c>
      <c r="L184" s="22">
        <f t="shared" si="42"/>
        <v>0</v>
      </c>
      <c r="M184" s="22">
        <f t="shared" si="42"/>
        <v>0</v>
      </c>
      <c r="N184" s="22">
        <f t="shared" si="42"/>
        <v>0</v>
      </c>
      <c r="O184" s="22">
        <f t="shared" si="42"/>
        <v>0</v>
      </c>
      <c r="P184" s="22">
        <f t="shared" si="42"/>
        <v>0</v>
      </c>
      <c r="Q184" s="22">
        <f t="shared" si="42"/>
        <v>0</v>
      </c>
      <c r="R184" s="22">
        <f t="shared" si="42"/>
        <v>0</v>
      </c>
      <c r="S184" s="22">
        <f t="shared" si="42"/>
        <v>0</v>
      </c>
      <c r="T184" s="22">
        <f t="shared" si="42"/>
        <v>0</v>
      </c>
      <c r="U184" s="22">
        <f t="shared" si="42"/>
        <v>0</v>
      </c>
      <c r="V184" s="22">
        <f t="shared" si="42"/>
        <v>0</v>
      </c>
      <c r="W184" s="22">
        <f t="shared" si="42"/>
        <v>0</v>
      </c>
      <c r="X184" s="22">
        <f t="shared" si="42"/>
        <v>0</v>
      </c>
      <c r="Y184" s="22">
        <f t="shared" si="42"/>
        <v>0</v>
      </c>
      <c r="Z184" s="22"/>
      <c r="AA184" s="22">
        <f>AA183+AA182</f>
        <v>0</v>
      </c>
      <c r="AB184" s="23" t="e">
        <f>Z184/B184</f>
        <v>#DIV/0!</v>
      </c>
      <c r="AC184" s="25"/>
      <c r="AD184" s="431"/>
      <c r="AE184" s="439"/>
      <c r="AF184" s="431"/>
      <c r="AG184" s="431"/>
      <c r="AH184" s="431"/>
    </row>
    <row r="185" spans="1:34" s="17" customFormat="1" ht="15" hidden="1" customHeight="1" x14ac:dyDescent="0.25">
      <c r="A185" s="18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6"/>
      <c r="AD185" s="431"/>
      <c r="AE185" s="439"/>
      <c r="AF185" s="431"/>
      <c r="AG185" s="431"/>
      <c r="AH185" s="431"/>
    </row>
    <row r="186" spans="1:34" s="17" customFormat="1" ht="15" hidden="1" customHeight="1" x14ac:dyDescent="0.25">
      <c r="A186" s="18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6"/>
      <c r="AD186" s="431"/>
      <c r="AE186" s="439"/>
      <c r="AF186" s="431"/>
      <c r="AG186" s="431"/>
      <c r="AH186" s="431"/>
    </row>
    <row r="187" spans="1:34" s="17" customFormat="1" ht="15" hidden="1" customHeight="1" x14ac:dyDescent="0.25">
      <c r="A187" s="14" t="s">
        <v>44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6"/>
      <c r="AD187" s="431"/>
      <c r="AE187" s="439"/>
      <c r="AF187" s="431"/>
      <c r="AG187" s="431"/>
      <c r="AH187" s="431"/>
    </row>
    <row r="188" spans="1:34" s="17" customFormat="1" ht="18" hidden="1" customHeight="1" x14ac:dyDescent="0.2">
      <c r="A188" s="19" t="s">
        <v>36</v>
      </c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>
        <f>B188-Z188</f>
        <v>0</v>
      </c>
      <c r="AB188" s="20" t="e">
        <f>Z188/B188</f>
        <v>#DIV/0!</v>
      </c>
      <c r="AC188" s="16"/>
      <c r="AD188" s="431"/>
      <c r="AE188" s="439"/>
      <c r="AF188" s="431"/>
      <c r="AG188" s="431"/>
      <c r="AH188" s="431"/>
    </row>
    <row r="189" spans="1:34" s="17" customFormat="1" ht="18" hidden="1" customHeight="1" x14ac:dyDescent="0.2">
      <c r="A189" s="19" t="s">
        <v>37</v>
      </c>
      <c r="B189" s="15">
        <f>consoCONT!E4218</f>
        <v>0</v>
      </c>
      <c r="C189" s="15">
        <f>consoCONT!H4218</f>
        <v>0</v>
      </c>
      <c r="D189" s="15">
        <f>consoCONT!I4218</f>
        <v>0</v>
      </c>
      <c r="E189" s="15">
        <f>consoCONT!J4218</f>
        <v>0</v>
      </c>
      <c r="F189" s="15">
        <f>consoCONT!K4218</f>
        <v>0</v>
      </c>
      <c r="G189" s="15">
        <f>consoCONT!L4218</f>
        <v>0</v>
      </c>
      <c r="H189" s="15">
        <f>consoCONT!M4218</f>
        <v>0</v>
      </c>
      <c r="I189" s="15">
        <f>consoCONT!N4218</f>
        <v>0</v>
      </c>
      <c r="J189" s="15">
        <f>consoCONT!O4218</f>
        <v>0</v>
      </c>
      <c r="K189" s="15">
        <f>consoCONT!P4218</f>
        <v>0</v>
      </c>
      <c r="L189" s="15">
        <f>consoCONT!Q4218</f>
        <v>0</v>
      </c>
      <c r="M189" s="15">
        <f>consoCONT!R4218</f>
        <v>0</v>
      </c>
      <c r="N189" s="15">
        <f>consoCONT!S4218</f>
        <v>0</v>
      </c>
      <c r="O189" s="15">
        <f>consoCONT!T4218</f>
        <v>0</v>
      </c>
      <c r="P189" s="15">
        <f>consoCONT!U4218</f>
        <v>0</v>
      </c>
      <c r="Q189" s="15">
        <f>consoCONT!V4218</f>
        <v>0</v>
      </c>
      <c r="R189" s="15">
        <f>consoCONT!W4218</f>
        <v>0</v>
      </c>
      <c r="S189" s="15">
        <f>consoCONT!X4218</f>
        <v>0</v>
      </c>
      <c r="T189" s="15">
        <f>consoCONT!Y4218</f>
        <v>0</v>
      </c>
      <c r="U189" s="15">
        <f>consoCONT!Z4218</f>
        <v>0</v>
      </c>
      <c r="V189" s="15">
        <f>consoCONT!AA4218</f>
        <v>0</v>
      </c>
      <c r="W189" s="15">
        <f>consoCONT!AB4218</f>
        <v>0</v>
      </c>
      <c r="X189" s="15">
        <f>consoCONT!AC4218</f>
        <v>0</v>
      </c>
      <c r="Y189" s="15">
        <f>consoCONT!AD4218</f>
        <v>0</v>
      </c>
      <c r="Z189" s="15"/>
      <c r="AA189" s="15">
        <f>B189-Z189</f>
        <v>0</v>
      </c>
      <c r="AB189" s="20" t="e">
        <f>Z189/B189</f>
        <v>#DIV/0!</v>
      </c>
      <c r="AC189" s="16"/>
      <c r="AD189" s="431"/>
      <c r="AE189" s="439"/>
      <c r="AF189" s="431"/>
      <c r="AG189" s="431"/>
      <c r="AH189" s="431"/>
    </row>
    <row r="190" spans="1:34" s="17" customFormat="1" ht="18" hidden="1" customHeight="1" x14ac:dyDescent="0.2">
      <c r="A190" s="19" t="s">
        <v>38</v>
      </c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>
        <f>B190-Z190</f>
        <v>0</v>
      </c>
      <c r="AB190" s="20"/>
      <c r="AC190" s="16"/>
      <c r="AD190" s="431"/>
      <c r="AE190" s="439"/>
      <c r="AF190" s="431"/>
      <c r="AG190" s="431"/>
      <c r="AH190" s="431"/>
    </row>
    <row r="191" spans="1:34" s="17" customFormat="1" ht="18" hidden="1" customHeight="1" x14ac:dyDescent="0.2">
      <c r="A191" s="19" t="s">
        <v>39</v>
      </c>
      <c r="B191" s="15">
        <f>consoCONT!E4253</f>
        <v>0</v>
      </c>
      <c r="C191" s="15">
        <f>consoCONT!H4253</f>
        <v>0</v>
      </c>
      <c r="D191" s="15">
        <f>consoCONT!I4253</f>
        <v>0</v>
      </c>
      <c r="E191" s="15">
        <f>consoCONT!J4253</f>
        <v>0</v>
      </c>
      <c r="F191" s="15">
        <f>consoCONT!K4253</f>
        <v>0</v>
      </c>
      <c r="G191" s="15">
        <f>consoCONT!L4253</f>
        <v>0</v>
      </c>
      <c r="H191" s="15">
        <f>consoCONT!M4253</f>
        <v>0</v>
      </c>
      <c r="I191" s="15">
        <f>consoCONT!N4253</f>
        <v>0</v>
      </c>
      <c r="J191" s="15">
        <f>consoCONT!O4253</f>
        <v>0</v>
      </c>
      <c r="K191" s="15">
        <f>consoCONT!P4253</f>
        <v>0</v>
      </c>
      <c r="L191" s="15">
        <f>consoCONT!Q4253</f>
        <v>0</v>
      </c>
      <c r="M191" s="15">
        <f>consoCONT!R4253</f>
        <v>0</v>
      </c>
      <c r="N191" s="15">
        <f>consoCONT!S4253</f>
        <v>0</v>
      </c>
      <c r="O191" s="15">
        <f>consoCONT!T4253</f>
        <v>0</v>
      </c>
      <c r="P191" s="15">
        <f>consoCONT!U4253</f>
        <v>0</v>
      </c>
      <c r="Q191" s="15">
        <f>consoCONT!V4253</f>
        <v>0</v>
      </c>
      <c r="R191" s="15">
        <f>consoCONT!W4253</f>
        <v>0</v>
      </c>
      <c r="S191" s="15">
        <f>consoCONT!X4253</f>
        <v>0</v>
      </c>
      <c r="T191" s="15">
        <f>consoCONT!Y4253</f>
        <v>0</v>
      </c>
      <c r="U191" s="15">
        <f>consoCONT!Z4253</f>
        <v>0</v>
      </c>
      <c r="V191" s="15">
        <f>consoCONT!AA4253</f>
        <v>0</v>
      </c>
      <c r="W191" s="15">
        <f>consoCONT!AB4253</f>
        <v>0</v>
      </c>
      <c r="X191" s="15">
        <f>consoCONT!AC4253</f>
        <v>0</v>
      </c>
      <c r="Y191" s="15">
        <f>consoCONT!AD4253</f>
        <v>0</v>
      </c>
      <c r="Z191" s="15"/>
      <c r="AA191" s="15">
        <f>B191-Z191</f>
        <v>0</v>
      </c>
      <c r="AB191" s="20"/>
      <c r="AC191" s="16"/>
      <c r="AD191" s="431"/>
      <c r="AE191" s="439"/>
      <c r="AF191" s="431"/>
      <c r="AG191" s="431"/>
      <c r="AH191" s="431"/>
    </row>
    <row r="192" spans="1:34" s="17" customFormat="1" ht="18" hidden="1" customHeight="1" x14ac:dyDescent="0.25">
      <c r="A192" s="21" t="s">
        <v>40</v>
      </c>
      <c r="B192" s="22">
        <f>SUM(B188:B191)</f>
        <v>0</v>
      </c>
      <c r="C192" s="22">
        <f t="shared" ref="C192:Y192" si="43">SUM(C188:C191)</f>
        <v>0</v>
      </c>
      <c r="D192" s="22">
        <f t="shared" si="43"/>
        <v>0</v>
      </c>
      <c r="E192" s="22">
        <f t="shared" si="43"/>
        <v>0</v>
      </c>
      <c r="F192" s="22">
        <f t="shared" si="43"/>
        <v>0</v>
      </c>
      <c r="G192" s="22">
        <f t="shared" si="43"/>
        <v>0</v>
      </c>
      <c r="H192" s="22">
        <f t="shared" si="43"/>
        <v>0</v>
      </c>
      <c r="I192" s="22">
        <f t="shared" si="43"/>
        <v>0</v>
      </c>
      <c r="J192" s="22">
        <f t="shared" si="43"/>
        <v>0</v>
      </c>
      <c r="K192" s="22">
        <f t="shared" si="43"/>
        <v>0</v>
      </c>
      <c r="L192" s="22">
        <f t="shared" si="43"/>
        <v>0</v>
      </c>
      <c r="M192" s="22">
        <f t="shared" si="43"/>
        <v>0</v>
      </c>
      <c r="N192" s="22">
        <f t="shared" si="43"/>
        <v>0</v>
      </c>
      <c r="O192" s="22">
        <f t="shared" si="43"/>
        <v>0</v>
      </c>
      <c r="P192" s="22">
        <f t="shared" si="43"/>
        <v>0</v>
      </c>
      <c r="Q192" s="22">
        <f t="shared" si="43"/>
        <v>0</v>
      </c>
      <c r="R192" s="22">
        <f t="shared" si="43"/>
        <v>0</v>
      </c>
      <c r="S192" s="22">
        <f t="shared" si="43"/>
        <v>0</v>
      </c>
      <c r="T192" s="22">
        <f t="shared" si="43"/>
        <v>0</v>
      </c>
      <c r="U192" s="22">
        <f t="shared" si="43"/>
        <v>0</v>
      </c>
      <c r="V192" s="22">
        <f t="shared" si="43"/>
        <v>0</v>
      </c>
      <c r="W192" s="22">
        <f t="shared" si="43"/>
        <v>0</v>
      </c>
      <c r="X192" s="22">
        <f t="shared" si="43"/>
        <v>0</v>
      </c>
      <c r="Y192" s="22">
        <f t="shared" si="43"/>
        <v>0</v>
      </c>
      <c r="Z192" s="22"/>
      <c r="AA192" s="22">
        <f>SUM(AA188:AA191)</f>
        <v>0</v>
      </c>
      <c r="AB192" s="23" t="e">
        <f>Z192/B192</f>
        <v>#DIV/0!</v>
      </c>
      <c r="AC192" s="16"/>
      <c r="AD192" s="431"/>
      <c r="AE192" s="439"/>
      <c r="AF192" s="431"/>
      <c r="AG192" s="431"/>
      <c r="AH192" s="431"/>
    </row>
    <row r="193" spans="1:34" s="17" customFormat="1" ht="18" hidden="1" customHeight="1" x14ac:dyDescent="0.25">
      <c r="A193" s="24" t="s">
        <v>41</v>
      </c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>
        <f>B193-Z193</f>
        <v>0</v>
      </c>
      <c r="AB193" s="20" t="e">
        <f>Z193/B193</f>
        <v>#DIV/0!</v>
      </c>
      <c r="AC193" s="16"/>
      <c r="AD193" s="431"/>
      <c r="AE193" s="439"/>
      <c r="AF193" s="431"/>
      <c r="AG193" s="431"/>
      <c r="AH193" s="431"/>
    </row>
    <row r="194" spans="1:34" s="17" customFormat="1" ht="18" hidden="1" customHeight="1" x14ac:dyDescent="0.25">
      <c r="A194" s="21" t="s">
        <v>42</v>
      </c>
      <c r="B194" s="22">
        <f>B193+B192</f>
        <v>0</v>
      </c>
      <c r="C194" s="22">
        <f t="shared" ref="C194:Y194" si="44">C193+C192</f>
        <v>0</v>
      </c>
      <c r="D194" s="22">
        <f t="shared" si="44"/>
        <v>0</v>
      </c>
      <c r="E194" s="22">
        <f t="shared" si="44"/>
        <v>0</v>
      </c>
      <c r="F194" s="22">
        <f t="shared" si="44"/>
        <v>0</v>
      </c>
      <c r="G194" s="22">
        <f t="shared" si="44"/>
        <v>0</v>
      </c>
      <c r="H194" s="22">
        <f t="shared" si="44"/>
        <v>0</v>
      </c>
      <c r="I194" s="22">
        <f t="shared" si="44"/>
        <v>0</v>
      </c>
      <c r="J194" s="22">
        <f t="shared" si="44"/>
        <v>0</v>
      </c>
      <c r="K194" s="22">
        <f t="shared" si="44"/>
        <v>0</v>
      </c>
      <c r="L194" s="22">
        <f t="shared" si="44"/>
        <v>0</v>
      </c>
      <c r="M194" s="22">
        <f t="shared" si="44"/>
        <v>0</v>
      </c>
      <c r="N194" s="22">
        <f t="shared" si="44"/>
        <v>0</v>
      </c>
      <c r="O194" s="22">
        <f t="shared" si="44"/>
        <v>0</v>
      </c>
      <c r="P194" s="22">
        <f t="shared" si="44"/>
        <v>0</v>
      </c>
      <c r="Q194" s="22">
        <f t="shared" si="44"/>
        <v>0</v>
      </c>
      <c r="R194" s="22">
        <f t="shared" si="44"/>
        <v>0</v>
      </c>
      <c r="S194" s="22">
        <f t="shared" si="44"/>
        <v>0</v>
      </c>
      <c r="T194" s="22">
        <f t="shared" si="44"/>
        <v>0</v>
      </c>
      <c r="U194" s="22">
        <f t="shared" si="44"/>
        <v>0</v>
      </c>
      <c r="V194" s="22">
        <f t="shared" si="44"/>
        <v>0</v>
      </c>
      <c r="W194" s="22">
        <f t="shared" si="44"/>
        <v>0</v>
      </c>
      <c r="X194" s="22">
        <f t="shared" si="44"/>
        <v>0</v>
      </c>
      <c r="Y194" s="22">
        <f t="shared" si="44"/>
        <v>0</v>
      </c>
      <c r="Z194" s="22"/>
      <c r="AA194" s="22">
        <f>AA193+AA192</f>
        <v>0</v>
      </c>
      <c r="AB194" s="23" t="e">
        <f>Z194/B194</f>
        <v>#DIV/0!</v>
      </c>
      <c r="AC194" s="25"/>
      <c r="AD194" s="431"/>
      <c r="AE194" s="439"/>
      <c r="AF194" s="431"/>
      <c r="AG194" s="431"/>
      <c r="AH194" s="431"/>
    </row>
    <row r="195" spans="1:34" s="17" customFormat="1" ht="15" hidden="1" customHeight="1" x14ac:dyDescent="0.25">
      <c r="A195" s="18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6"/>
      <c r="AD195" s="431"/>
      <c r="AE195" s="439"/>
      <c r="AF195" s="431"/>
      <c r="AG195" s="431"/>
      <c r="AH195" s="431"/>
    </row>
    <row r="196" spans="1:34" s="17" customFormat="1" ht="15" hidden="1" customHeight="1" x14ac:dyDescent="0.25">
      <c r="A196" s="18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6"/>
      <c r="AD196" s="431"/>
      <c r="AE196" s="439"/>
      <c r="AF196" s="431"/>
      <c r="AG196" s="431"/>
      <c r="AH196" s="431"/>
    </row>
    <row r="197" spans="1:34" s="17" customFormat="1" ht="15" hidden="1" customHeight="1" x14ac:dyDescent="0.25">
      <c r="A197" s="14" t="s">
        <v>44</v>
      </c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6"/>
      <c r="AD197" s="431"/>
      <c r="AE197" s="439"/>
      <c r="AF197" s="431"/>
      <c r="AG197" s="431"/>
      <c r="AH197" s="431"/>
    </row>
    <row r="198" spans="1:34" s="17" customFormat="1" ht="18" hidden="1" customHeight="1" x14ac:dyDescent="0.2">
      <c r="A198" s="19" t="s">
        <v>36</v>
      </c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>
        <f>B198-Z198</f>
        <v>0</v>
      </c>
      <c r="AB198" s="20" t="e">
        <f>Z198/B198</f>
        <v>#DIV/0!</v>
      </c>
      <c r="AC198" s="16"/>
      <c r="AD198" s="431"/>
      <c r="AE198" s="439"/>
      <c r="AF198" s="431"/>
      <c r="AG198" s="431"/>
      <c r="AH198" s="431"/>
    </row>
    <row r="199" spans="1:34" s="17" customFormat="1" ht="18" hidden="1" customHeight="1" x14ac:dyDescent="0.2">
      <c r="A199" s="19" t="s">
        <v>37</v>
      </c>
      <c r="B199" s="15">
        <f>consoCONT!E4405</f>
        <v>0</v>
      </c>
      <c r="C199" s="15">
        <f>consoCONT!H4405</f>
        <v>0</v>
      </c>
      <c r="D199" s="15">
        <f>consoCONT!I4405</f>
        <v>0</v>
      </c>
      <c r="E199" s="15">
        <f>consoCONT!J4405</f>
        <v>0</v>
      </c>
      <c r="F199" s="15">
        <f>consoCONT!K4405</f>
        <v>0</v>
      </c>
      <c r="G199" s="15">
        <f>consoCONT!L4405</f>
        <v>0</v>
      </c>
      <c r="H199" s="15">
        <f>consoCONT!M4405</f>
        <v>0</v>
      </c>
      <c r="I199" s="15">
        <f>consoCONT!N4405</f>
        <v>0</v>
      </c>
      <c r="J199" s="15">
        <f>consoCONT!O4405</f>
        <v>0</v>
      </c>
      <c r="K199" s="15">
        <f>consoCONT!P4405</f>
        <v>0</v>
      </c>
      <c r="L199" s="15">
        <f>consoCONT!Q4405</f>
        <v>0</v>
      </c>
      <c r="M199" s="15">
        <f>consoCONT!R4405</f>
        <v>0</v>
      </c>
      <c r="N199" s="15">
        <f>consoCONT!S4405</f>
        <v>0</v>
      </c>
      <c r="O199" s="15">
        <f>consoCONT!T4405</f>
        <v>0</v>
      </c>
      <c r="P199" s="15">
        <f>consoCONT!U4405</f>
        <v>0</v>
      </c>
      <c r="Q199" s="15">
        <f>consoCONT!V4405</f>
        <v>0</v>
      </c>
      <c r="R199" s="15">
        <f>consoCONT!W4405</f>
        <v>0</v>
      </c>
      <c r="S199" s="15">
        <f>consoCONT!X4405</f>
        <v>0</v>
      </c>
      <c r="T199" s="15">
        <f>consoCONT!Y4405</f>
        <v>0</v>
      </c>
      <c r="U199" s="15">
        <f>consoCONT!Z4405</f>
        <v>0</v>
      </c>
      <c r="V199" s="15">
        <f>consoCONT!AA4405</f>
        <v>0</v>
      </c>
      <c r="W199" s="15">
        <f>consoCONT!AB4405</f>
        <v>0</v>
      </c>
      <c r="X199" s="15">
        <f>consoCONT!AC4405</f>
        <v>0</v>
      </c>
      <c r="Y199" s="15">
        <f>consoCONT!AD4405</f>
        <v>0</v>
      </c>
      <c r="Z199" s="15"/>
      <c r="AA199" s="15">
        <f>B199-Z199</f>
        <v>0</v>
      </c>
      <c r="AB199" s="20" t="e">
        <f>Z199/B199</f>
        <v>#DIV/0!</v>
      </c>
      <c r="AC199" s="16"/>
      <c r="AD199" s="431"/>
      <c r="AE199" s="439"/>
      <c r="AF199" s="431"/>
      <c r="AG199" s="431"/>
      <c r="AH199" s="431"/>
    </row>
    <row r="200" spans="1:34" s="17" customFormat="1" ht="18" hidden="1" customHeight="1" x14ac:dyDescent="0.2">
      <c r="A200" s="19" t="s">
        <v>38</v>
      </c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>
        <f>B200-Z200</f>
        <v>0</v>
      </c>
      <c r="AB200" s="20"/>
      <c r="AC200" s="16"/>
      <c r="AD200" s="431"/>
      <c r="AE200" s="439"/>
      <c r="AF200" s="431"/>
      <c r="AG200" s="431"/>
      <c r="AH200" s="431"/>
    </row>
    <row r="201" spans="1:34" s="17" customFormat="1" ht="18" hidden="1" customHeight="1" x14ac:dyDescent="0.2">
      <c r="A201" s="19" t="s">
        <v>39</v>
      </c>
      <c r="B201" s="15">
        <f>consoCONT!E4440</f>
        <v>0</v>
      </c>
      <c r="C201" s="15">
        <f>consoCONT!H4440</f>
        <v>0</v>
      </c>
      <c r="D201" s="15">
        <f>consoCONT!I4440</f>
        <v>0</v>
      </c>
      <c r="E201" s="15">
        <f>consoCONT!J4440</f>
        <v>0</v>
      </c>
      <c r="F201" s="15">
        <f>consoCONT!K4440</f>
        <v>0</v>
      </c>
      <c r="G201" s="15">
        <f>consoCONT!L4440</f>
        <v>0</v>
      </c>
      <c r="H201" s="15">
        <f>consoCONT!M4440</f>
        <v>0</v>
      </c>
      <c r="I201" s="15">
        <f>consoCONT!N4440</f>
        <v>0</v>
      </c>
      <c r="J201" s="15">
        <f>consoCONT!O4440</f>
        <v>0</v>
      </c>
      <c r="K201" s="15">
        <f>consoCONT!P4440</f>
        <v>0</v>
      </c>
      <c r="L201" s="15">
        <f>consoCONT!Q4440</f>
        <v>0</v>
      </c>
      <c r="M201" s="15">
        <f>consoCONT!R4440</f>
        <v>0</v>
      </c>
      <c r="N201" s="15">
        <f>consoCONT!S4440</f>
        <v>0</v>
      </c>
      <c r="O201" s="15">
        <f>consoCONT!T4440</f>
        <v>0</v>
      </c>
      <c r="P201" s="15">
        <f>consoCONT!U4440</f>
        <v>0</v>
      </c>
      <c r="Q201" s="15">
        <f>consoCONT!V4440</f>
        <v>0</v>
      </c>
      <c r="R201" s="15">
        <f>consoCONT!W4440</f>
        <v>0</v>
      </c>
      <c r="S201" s="15">
        <f>consoCONT!X4440</f>
        <v>0</v>
      </c>
      <c r="T201" s="15">
        <f>consoCONT!Y4440</f>
        <v>0</v>
      </c>
      <c r="U201" s="15">
        <f>consoCONT!Z4440</f>
        <v>0</v>
      </c>
      <c r="V201" s="15">
        <f>consoCONT!AA4440</f>
        <v>0</v>
      </c>
      <c r="W201" s="15">
        <f>consoCONT!AB4440</f>
        <v>0</v>
      </c>
      <c r="X201" s="15">
        <f>consoCONT!AC4440</f>
        <v>0</v>
      </c>
      <c r="Y201" s="15">
        <f>consoCONT!AD4440</f>
        <v>0</v>
      </c>
      <c r="Z201" s="15"/>
      <c r="AA201" s="15">
        <f>B201-Z201</f>
        <v>0</v>
      </c>
      <c r="AB201" s="20"/>
      <c r="AC201" s="16"/>
      <c r="AD201" s="431"/>
      <c r="AE201" s="439"/>
      <c r="AF201" s="431"/>
      <c r="AG201" s="431"/>
      <c r="AH201" s="431"/>
    </row>
    <row r="202" spans="1:34" s="17" customFormat="1" ht="18" hidden="1" customHeight="1" x14ac:dyDescent="0.25">
      <c r="A202" s="21" t="s">
        <v>40</v>
      </c>
      <c r="B202" s="22">
        <f>SUM(B198:B201)</f>
        <v>0</v>
      </c>
      <c r="C202" s="22">
        <f t="shared" ref="C202:Y202" si="45">SUM(C198:C201)</f>
        <v>0</v>
      </c>
      <c r="D202" s="22">
        <f t="shared" si="45"/>
        <v>0</v>
      </c>
      <c r="E202" s="22">
        <f t="shared" si="45"/>
        <v>0</v>
      </c>
      <c r="F202" s="22">
        <f t="shared" si="45"/>
        <v>0</v>
      </c>
      <c r="G202" s="22">
        <f t="shared" si="45"/>
        <v>0</v>
      </c>
      <c r="H202" s="22">
        <f t="shared" si="45"/>
        <v>0</v>
      </c>
      <c r="I202" s="22">
        <f t="shared" si="45"/>
        <v>0</v>
      </c>
      <c r="J202" s="22">
        <f t="shared" si="45"/>
        <v>0</v>
      </c>
      <c r="K202" s="22">
        <f t="shared" si="45"/>
        <v>0</v>
      </c>
      <c r="L202" s="22">
        <f t="shared" si="45"/>
        <v>0</v>
      </c>
      <c r="M202" s="22">
        <f t="shared" si="45"/>
        <v>0</v>
      </c>
      <c r="N202" s="22">
        <f t="shared" si="45"/>
        <v>0</v>
      </c>
      <c r="O202" s="22">
        <f t="shared" si="45"/>
        <v>0</v>
      </c>
      <c r="P202" s="22">
        <f t="shared" si="45"/>
        <v>0</v>
      </c>
      <c r="Q202" s="22">
        <f t="shared" si="45"/>
        <v>0</v>
      </c>
      <c r="R202" s="22">
        <f t="shared" si="45"/>
        <v>0</v>
      </c>
      <c r="S202" s="22">
        <f t="shared" si="45"/>
        <v>0</v>
      </c>
      <c r="T202" s="22">
        <f t="shared" si="45"/>
        <v>0</v>
      </c>
      <c r="U202" s="22">
        <f t="shared" si="45"/>
        <v>0</v>
      </c>
      <c r="V202" s="22">
        <f t="shared" si="45"/>
        <v>0</v>
      </c>
      <c r="W202" s="22">
        <f t="shared" si="45"/>
        <v>0</v>
      </c>
      <c r="X202" s="22">
        <f t="shared" si="45"/>
        <v>0</v>
      </c>
      <c r="Y202" s="22">
        <f t="shared" si="45"/>
        <v>0</v>
      </c>
      <c r="Z202" s="22"/>
      <c r="AA202" s="22">
        <f>SUM(AA198:AA201)</f>
        <v>0</v>
      </c>
      <c r="AB202" s="23" t="e">
        <f>Z202/B202</f>
        <v>#DIV/0!</v>
      </c>
      <c r="AC202" s="16"/>
      <c r="AD202" s="431"/>
      <c r="AE202" s="439"/>
      <c r="AF202" s="431"/>
      <c r="AG202" s="431"/>
      <c r="AH202" s="431"/>
    </row>
    <row r="203" spans="1:34" s="17" customFormat="1" ht="18" hidden="1" customHeight="1" x14ac:dyDescent="0.25">
      <c r="A203" s="24" t="s">
        <v>41</v>
      </c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>
        <f>B203-Z203</f>
        <v>0</v>
      </c>
      <c r="AB203" s="20" t="e">
        <f>Z203/B203</f>
        <v>#DIV/0!</v>
      </c>
      <c r="AC203" s="16"/>
      <c r="AD203" s="431"/>
      <c r="AE203" s="439"/>
      <c r="AF203" s="431"/>
      <c r="AG203" s="431"/>
      <c r="AH203" s="431"/>
    </row>
    <row r="204" spans="1:34" s="17" customFormat="1" ht="18" hidden="1" customHeight="1" x14ac:dyDescent="0.25">
      <c r="A204" s="21" t="s">
        <v>42</v>
      </c>
      <c r="B204" s="22">
        <f>B203+B202</f>
        <v>0</v>
      </c>
      <c r="C204" s="22">
        <f t="shared" ref="C204:Y204" si="46">C203+C202</f>
        <v>0</v>
      </c>
      <c r="D204" s="22">
        <f t="shared" si="46"/>
        <v>0</v>
      </c>
      <c r="E204" s="22">
        <f t="shared" si="46"/>
        <v>0</v>
      </c>
      <c r="F204" s="22">
        <f t="shared" si="46"/>
        <v>0</v>
      </c>
      <c r="G204" s="22">
        <f t="shared" si="46"/>
        <v>0</v>
      </c>
      <c r="H204" s="22">
        <f t="shared" si="46"/>
        <v>0</v>
      </c>
      <c r="I204" s="22">
        <f t="shared" si="46"/>
        <v>0</v>
      </c>
      <c r="J204" s="22">
        <f t="shared" si="46"/>
        <v>0</v>
      </c>
      <c r="K204" s="22">
        <f t="shared" si="46"/>
        <v>0</v>
      </c>
      <c r="L204" s="22">
        <f t="shared" si="46"/>
        <v>0</v>
      </c>
      <c r="M204" s="22">
        <f t="shared" si="46"/>
        <v>0</v>
      </c>
      <c r="N204" s="22">
        <f t="shared" si="46"/>
        <v>0</v>
      </c>
      <c r="O204" s="22">
        <f t="shared" si="46"/>
        <v>0</v>
      </c>
      <c r="P204" s="22">
        <f t="shared" si="46"/>
        <v>0</v>
      </c>
      <c r="Q204" s="22">
        <f t="shared" si="46"/>
        <v>0</v>
      </c>
      <c r="R204" s="22">
        <f t="shared" si="46"/>
        <v>0</v>
      </c>
      <c r="S204" s="22">
        <f t="shared" si="46"/>
        <v>0</v>
      </c>
      <c r="T204" s="22">
        <f t="shared" si="46"/>
        <v>0</v>
      </c>
      <c r="U204" s="22">
        <f t="shared" si="46"/>
        <v>0</v>
      </c>
      <c r="V204" s="22">
        <f t="shared" si="46"/>
        <v>0</v>
      </c>
      <c r="W204" s="22">
        <f t="shared" si="46"/>
        <v>0</v>
      </c>
      <c r="X204" s="22">
        <f t="shared" si="46"/>
        <v>0</v>
      </c>
      <c r="Y204" s="22">
        <f t="shared" si="46"/>
        <v>0</v>
      </c>
      <c r="Z204" s="22"/>
      <c r="AA204" s="22">
        <f>AA203+AA202</f>
        <v>0</v>
      </c>
      <c r="AB204" s="23" t="e">
        <f>Z204/B204</f>
        <v>#DIV/0!</v>
      </c>
      <c r="AC204" s="25"/>
      <c r="AD204" s="431"/>
      <c r="AE204" s="439"/>
      <c r="AF204" s="431"/>
      <c r="AG204" s="431"/>
      <c r="AH204" s="431"/>
    </row>
    <row r="205" spans="1:34" s="17" customFormat="1" ht="15" hidden="1" customHeight="1" x14ac:dyDescent="0.25">
      <c r="A205" s="18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6"/>
      <c r="AD205" s="431"/>
      <c r="AE205" s="439"/>
      <c r="AF205" s="431"/>
      <c r="AG205" s="431"/>
      <c r="AH205" s="431"/>
    </row>
    <row r="206" spans="1:34" s="17" customFormat="1" ht="15" hidden="1" customHeight="1" x14ac:dyDescent="0.25">
      <c r="A206" s="18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6"/>
      <c r="AD206" s="431"/>
      <c r="AE206" s="439"/>
      <c r="AF206" s="431"/>
      <c r="AG206" s="431"/>
      <c r="AH206" s="431"/>
    </row>
    <row r="207" spans="1:34" s="17" customFormat="1" ht="15" hidden="1" customHeight="1" x14ac:dyDescent="0.25">
      <c r="A207" s="14" t="s">
        <v>44</v>
      </c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6"/>
      <c r="AD207" s="431"/>
      <c r="AE207" s="439"/>
      <c r="AF207" s="431"/>
      <c r="AG207" s="431"/>
      <c r="AH207" s="431"/>
    </row>
    <row r="208" spans="1:34" s="17" customFormat="1" ht="18" hidden="1" customHeight="1" x14ac:dyDescent="0.2">
      <c r="A208" s="19" t="s">
        <v>36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>
        <f>B208-Z208</f>
        <v>0</v>
      </c>
      <c r="AB208" s="20" t="e">
        <f>Z208/B208</f>
        <v>#DIV/0!</v>
      </c>
      <c r="AC208" s="16"/>
      <c r="AD208" s="431"/>
      <c r="AE208" s="439"/>
      <c r="AF208" s="431"/>
      <c r="AG208" s="431"/>
      <c r="AH208" s="431"/>
    </row>
    <row r="209" spans="1:34" s="17" customFormat="1" ht="18" hidden="1" customHeight="1" x14ac:dyDescent="0.2">
      <c r="A209" s="19" t="s">
        <v>37</v>
      </c>
      <c r="B209" s="15">
        <f>consoCONT!E4592</f>
        <v>0</v>
      </c>
      <c r="C209" s="15">
        <f>consoCONT!H4592</f>
        <v>0</v>
      </c>
      <c r="D209" s="15">
        <f>consoCONT!I4592</f>
        <v>0</v>
      </c>
      <c r="E209" s="15">
        <f>consoCONT!J4592</f>
        <v>0</v>
      </c>
      <c r="F209" s="15">
        <f>consoCONT!K4592</f>
        <v>0</v>
      </c>
      <c r="G209" s="15">
        <f>consoCONT!L4592</f>
        <v>0</v>
      </c>
      <c r="H209" s="15">
        <f>consoCONT!M4592</f>
        <v>0</v>
      </c>
      <c r="I209" s="15">
        <f>consoCONT!N4592</f>
        <v>0</v>
      </c>
      <c r="J209" s="15">
        <f>consoCONT!O4592</f>
        <v>0</v>
      </c>
      <c r="K209" s="15">
        <f>consoCONT!P4592</f>
        <v>0</v>
      </c>
      <c r="L209" s="15">
        <f>consoCONT!Q4592</f>
        <v>0</v>
      </c>
      <c r="M209" s="15">
        <f>consoCONT!R4592</f>
        <v>0</v>
      </c>
      <c r="N209" s="15">
        <f>consoCONT!S4592</f>
        <v>0</v>
      </c>
      <c r="O209" s="15">
        <f>consoCONT!T4592</f>
        <v>0</v>
      </c>
      <c r="P209" s="15">
        <f>consoCONT!U4592</f>
        <v>0</v>
      </c>
      <c r="Q209" s="15">
        <f>consoCONT!V4592</f>
        <v>0</v>
      </c>
      <c r="R209" s="15">
        <f>consoCONT!W4592</f>
        <v>0</v>
      </c>
      <c r="S209" s="15">
        <f>consoCONT!X4592</f>
        <v>0</v>
      </c>
      <c r="T209" s="15">
        <f>consoCONT!Y4592</f>
        <v>0</v>
      </c>
      <c r="U209" s="15">
        <f>consoCONT!Z4592</f>
        <v>0</v>
      </c>
      <c r="V209" s="15">
        <f>consoCONT!AA4592</f>
        <v>0</v>
      </c>
      <c r="W209" s="15">
        <f>consoCONT!AB4592</f>
        <v>0</v>
      </c>
      <c r="X209" s="15">
        <f>consoCONT!AC4592</f>
        <v>0</v>
      </c>
      <c r="Y209" s="15">
        <f>consoCONT!AD4592</f>
        <v>0</v>
      </c>
      <c r="Z209" s="15"/>
      <c r="AA209" s="15">
        <f>B209-Z209</f>
        <v>0</v>
      </c>
      <c r="AB209" s="20" t="e">
        <f>Z209/B209</f>
        <v>#DIV/0!</v>
      </c>
      <c r="AC209" s="16"/>
      <c r="AD209" s="431"/>
      <c r="AE209" s="439"/>
      <c r="AF209" s="431"/>
      <c r="AG209" s="431"/>
      <c r="AH209" s="431"/>
    </row>
    <row r="210" spans="1:34" s="17" customFormat="1" ht="18" hidden="1" customHeight="1" x14ac:dyDescent="0.2">
      <c r="A210" s="19" t="s">
        <v>38</v>
      </c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>
        <f>B210-Z210</f>
        <v>0</v>
      </c>
      <c r="AB210" s="20"/>
      <c r="AC210" s="16"/>
      <c r="AD210" s="431"/>
      <c r="AE210" s="439"/>
      <c r="AF210" s="431"/>
      <c r="AG210" s="431"/>
      <c r="AH210" s="431"/>
    </row>
    <row r="211" spans="1:34" s="17" customFormat="1" ht="18" hidden="1" customHeight="1" x14ac:dyDescent="0.2">
      <c r="A211" s="19" t="s">
        <v>39</v>
      </c>
      <c r="B211" s="15">
        <f>consoCONT!E4627</f>
        <v>0</v>
      </c>
      <c r="C211" s="15">
        <f>consoCONT!H4627</f>
        <v>0</v>
      </c>
      <c r="D211" s="15">
        <f>consoCONT!I4627</f>
        <v>0</v>
      </c>
      <c r="E211" s="15">
        <f>consoCONT!J4627</f>
        <v>0</v>
      </c>
      <c r="F211" s="15">
        <f>consoCONT!K4627</f>
        <v>0</v>
      </c>
      <c r="G211" s="15">
        <f>consoCONT!L4627</f>
        <v>0</v>
      </c>
      <c r="H211" s="15">
        <f>consoCONT!M4627</f>
        <v>0</v>
      </c>
      <c r="I211" s="15">
        <f>consoCONT!N4627</f>
        <v>0</v>
      </c>
      <c r="J211" s="15">
        <f>consoCONT!O4627</f>
        <v>0</v>
      </c>
      <c r="K211" s="15">
        <f>consoCONT!P4627</f>
        <v>0</v>
      </c>
      <c r="L211" s="15">
        <f>consoCONT!Q4627</f>
        <v>0</v>
      </c>
      <c r="M211" s="15">
        <f>consoCONT!R4627</f>
        <v>0</v>
      </c>
      <c r="N211" s="15">
        <f>consoCONT!S4627</f>
        <v>0</v>
      </c>
      <c r="O211" s="15">
        <f>consoCONT!T4627</f>
        <v>0</v>
      </c>
      <c r="P211" s="15">
        <f>consoCONT!U4627</f>
        <v>0</v>
      </c>
      <c r="Q211" s="15">
        <f>consoCONT!V4627</f>
        <v>0</v>
      </c>
      <c r="R211" s="15">
        <f>consoCONT!W4627</f>
        <v>0</v>
      </c>
      <c r="S211" s="15">
        <f>consoCONT!X4627</f>
        <v>0</v>
      </c>
      <c r="T211" s="15">
        <f>consoCONT!Y4627</f>
        <v>0</v>
      </c>
      <c r="U211" s="15">
        <f>consoCONT!Z4627</f>
        <v>0</v>
      </c>
      <c r="V211" s="15">
        <f>consoCONT!AA4627</f>
        <v>0</v>
      </c>
      <c r="W211" s="15">
        <f>consoCONT!AB4627</f>
        <v>0</v>
      </c>
      <c r="X211" s="15">
        <f>consoCONT!AC4627</f>
        <v>0</v>
      </c>
      <c r="Y211" s="15">
        <f>consoCONT!AD4627</f>
        <v>0</v>
      </c>
      <c r="Z211" s="15"/>
      <c r="AA211" s="15">
        <f>B211-Z211</f>
        <v>0</v>
      </c>
      <c r="AB211" s="20"/>
      <c r="AC211" s="16"/>
      <c r="AD211" s="431"/>
      <c r="AE211" s="439"/>
      <c r="AF211" s="431"/>
      <c r="AG211" s="431"/>
      <c r="AH211" s="431"/>
    </row>
    <row r="212" spans="1:34" s="17" customFormat="1" ht="18" hidden="1" customHeight="1" x14ac:dyDescent="0.25">
      <c r="A212" s="21" t="s">
        <v>40</v>
      </c>
      <c r="B212" s="22">
        <f>SUM(B208:B211)</f>
        <v>0</v>
      </c>
      <c r="C212" s="22">
        <f t="shared" ref="C212:Y212" si="47">SUM(C208:C211)</f>
        <v>0</v>
      </c>
      <c r="D212" s="22">
        <f t="shared" si="47"/>
        <v>0</v>
      </c>
      <c r="E212" s="22">
        <f t="shared" si="47"/>
        <v>0</v>
      </c>
      <c r="F212" s="22">
        <f t="shared" si="47"/>
        <v>0</v>
      </c>
      <c r="G212" s="22">
        <f t="shared" si="47"/>
        <v>0</v>
      </c>
      <c r="H212" s="22">
        <f t="shared" si="47"/>
        <v>0</v>
      </c>
      <c r="I212" s="22">
        <f t="shared" si="47"/>
        <v>0</v>
      </c>
      <c r="J212" s="22">
        <f t="shared" si="47"/>
        <v>0</v>
      </c>
      <c r="K212" s="22">
        <f t="shared" si="47"/>
        <v>0</v>
      </c>
      <c r="L212" s="22">
        <f t="shared" si="47"/>
        <v>0</v>
      </c>
      <c r="M212" s="22">
        <f t="shared" si="47"/>
        <v>0</v>
      </c>
      <c r="N212" s="22">
        <f t="shared" si="47"/>
        <v>0</v>
      </c>
      <c r="O212" s="22">
        <f t="shared" si="47"/>
        <v>0</v>
      </c>
      <c r="P212" s="22">
        <f t="shared" si="47"/>
        <v>0</v>
      </c>
      <c r="Q212" s="22">
        <f t="shared" si="47"/>
        <v>0</v>
      </c>
      <c r="R212" s="22">
        <f t="shared" si="47"/>
        <v>0</v>
      </c>
      <c r="S212" s="22">
        <f t="shared" si="47"/>
        <v>0</v>
      </c>
      <c r="T212" s="22">
        <f t="shared" si="47"/>
        <v>0</v>
      </c>
      <c r="U212" s="22">
        <f t="shared" si="47"/>
        <v>0</v>
      </c>
      <c r="V212" s="22">
        <f t="shared" si="47"/>
        <v>0</v>
      </c>
      <c r="W212" s="22">
        <f t="shared" si="47"/>
        <v>0</v>
      </c>
      <c r="X212" s="22">
        <f t="shared" si="47"/>
        <v>0</v>
      </c>
      <c r="Y212" s="22">
        <f t="shared" si="47"/>
        <v>0</v>
      </c>
      <c r="Z212" s="22"/>
      <c r="AA212" s="22">
        <f>SUM(AA208:AA211)</f>
        <v>0</v>
      </c>
      <c r="AB212" s="23" t="e">
        <f>Z212/B212</f>
        <v>#DIV/0!</v>
      </c>
      <c r="AC212" s="16"/>
      <c r="AD212" s="431"/>
      <c r="AE212" s="439"/>
      <c r="AF212" s="431"/>
      <c r="AG212" s="431"/>
      <c r="AH212" s="431"/>
    </row>
    <row r="213" spans="1:34" s="17" customFormat="1" ht="18" hidden="1" customHeight="1" x14ac:dyDescent="0.25">
      <c r="A213" s="24" t="s">
        <v>41</v>
      </c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>
        <f>B213-Z213</f>
        <v>0</v>
      </c>
      <c r="AB213" s="20" t="e">
        <f>Z213/B213</f>
        <v>#DIV/0!</v>
      </c>
      <c r="AC213" s="16"/>
      <c r="AD213" s="431"/>
      <c r="AE213" s="439"/>
      <c r="AF213" s="431"/>
      <c r="AG213" s="431"/>
      <c r="AH213" s="431"/>
    </row>
    <row r="214" spans="1:34" s="17" customFormat="1" ht="18" hidden="1" customHeight="1" x14ac:dyDescent="0.25">
      <c r="A214" s="21" t="s">
        <v>42</v>
      </c>
      <c r="B214" s="22">
        <f>B213+B212</f>
        <v>0</v>
      </c>
      <c r="C214" s="22">
        <f t="shared" ref="C214:Y214" si="48">C213+C212</f>
        <v>0</v>
      </c>
      <c r="D214" s="22">
        <f t="shared" si="48"/>
        <v>0</v>
      </c>
      <c r="E214" s="22">
        <f t="shared" si="48"/>
        <v>0</v>
      </c>
      <c r="F214" s="22">
        <f t="shared" si="48"/>
        <v>0</v>
      </c>
      <c r="G214" s="22">
        <f t="shared" si="48"/>
        <v>0</v>
      </c>
      <c r="H214" s="22">
        <f t="shared" si="48"/>
        <v>0</v>
      </c>
      <c r="I214" s="22">
        <f t="shared" si="48"/>
        <v>0</v>
      </c>
      <c r="J214" s="22">
        <f t="shared" si="48"/>
        <v>0</v>
      </c>
      <c r="K214" s="22">
        <f t="shared" si="48"/>
        <v>0</v>
      </c>
      <c r="L214" s="22">
        <f t="shared" si="48"/>
        <v>0</v>
      </c>
      <c r="M214" s="22">
        <f t="shared" si="48"/>
        <v>0</v>
      </c>
      <c r="N214" s="22">
        <f t="shared" si="48"/>
        <v>0</v>
      </c>
      <c r="O214" s="22">
        <f t="shared" si="48"/>
        <v>0</v>
      </c>
      <c r="P214" s="22">
        <f t="shared" si="48"/>
        <v>0</v>
      </c>
      <c r="Q214" s="22">
        <f t="shared" si="48"/>
        <v>0</v>
      </c>
      <c r="R214" s="22">
        <f t="shared" si="48"/>
        <v>0</v>
      </c>
      <c r="S214" s="22">
        <f t="shared" si="48"/>
        <v>0</v>
      </c>
      <c r="T214" s="22">
        <f t="shared" si="48"/>
        <v>0</v>
      </c>
      <c r="U214" s="22">
        <f t="shared" si="48"/>
        <v>0</v>
      </c>
      <c r="V214" s="22">
        <f t="shared" si="48"/>
        <v>0</v>
      </c>
      <c r="W214" s="22">
        <f t="shared" si="48"/>
        <v>0</v>
      </c>
      <c r="X214" s="22">
        <f t="shared" si="48"/>
        <v>0</v>
      </c>
      <c r="Y214" s="22">
        <f t="shared" si="48"/>
        <v>0</v>
      </c>
      <c r="Z214" s="22"/>
      <c r="AA214" s="22">
        <f>AA213+AA212</f>
        <v>0</v>
      </c>
      <c r="AB214" s="23" t="e">
        <f>Z214/B214</f>
        <v>#DIV/0!</v>
      </c>
      <c r="AC214" s="25"/>
      <c r="AD214" s="431"/>
      <c r="AE214" s="439"/>
      <c r="AF214" s="431"/>
      <c r="AG214" s="431"/>
      <c r="AH214" s="431"/>
    </row>
    <row r="215" spans="1:34" s="17" customFormat="1" ht="15" hidden="1" customHeight="1" x14ac:dyDescent="0.25">
      <c r="A215" s="18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6"/>
      <c r="AD215" s="431"/>
      <c r="AE215" s="439"/>
      <c r="AF215" s="431"/>
      <c r="AG215" s="431"/>
      <c r="AH215" s="431"/>
    </row>
    <row r="216" spans="1:34" s="17" customFormat="1" ht="15" hidden="1" customHeight="1" x14ac:dyDescent="0.25">
      <c r="A216" s="18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6"/>
      <c r="AD216" s="431"/>
      <c r="AE216" s="439"/>
      <c r="AF216" s="431"/>
      <c r="AG216" s="431"/>
      <c r="AH216" s="431"/>
    </row>
    <row r="217" spans="1:34" s="17" customFormat="1" ht="15" hidden="1" customHeight="1" x14ac:dyDescent="0.25">
      <c r="A217" s="14" t="s">
        <v>44</v>
      </c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6"/>
      <c r="AD217" s="431"/>
      <c r="AE217" s="439"/>
      <c r="AF217" s="431"/>
      <c r="AG217" s="431"/>
      <c r="AH217" s="431"/>
    </row>
    <row r="218" spans="1:34" s="17" customFormat="1" ht="18" hidden="1" customHeight="1" x14ac:dyDescent="0.2">
      <c r="A218" s="19" t="s">
        <v>36</v>
      </c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>
        <f>B218-Z218</f>
        <v>0</v>
      </c>
      <c r="AB218" s="20" t="e">
        <f>Z218/B218</f>
        <v>#DIV/0!</v>
      </c>
      <c r="AC218" s="16"/>
      <c r="AD218" s="431"/>
      <c r="AE218" s="439"/>
      <c r="AF218" s="431"/>
      <c r="AG218" s="431"/>
      <c r="AH218" s="431"/>
    </row>
    <row r="219" spans="1:34" s="17" customFormat="1" ht="18" hidden="1" customHeight="1" x14ac:dyDescent="0.2">
      <c r="A219" s="19" t="s">
        <v>37</v>
      </c>
      <c r="B219" s="15">
        <f>consoCONT!E4779</f>
        <v>0</v>
      </c>
      <c r="C219" s="15">
        <f>consoCONT!H4779</f>
        <v>0</v>
      </c>
      <c r="D219" s="15">
        <f>consoCONT!I4779</f>
        <v>0</v>
      </c>
      <c r="E219" s="15">
        <f>consoCONT!J4779</f>
        <v>0</v>
      </c>
      <c r="F219" s="15">
        <f>consoCONT!K4779</f>
        <v>0</v>
      </c>
      <c r="G219" s="15">
        <f>consoCONT!L4779</f>
        <v>0</v>
      </c>
      <c r="H219" s="15">
        <f>consoCONT!M4779</f>
        <v>0</v>
      </c>
      <c r="I219" s="15">
        <f>consoCONT!N4779</f>
        <v>0</v>
      </c>
      <c r="J219" s="15">
        <f>consoCONT!O4779</f>
        <v>0</v>
      </c>
      <c r="K219" s="15">
        <f>consoCONT!P4779</f>
        <v>0</v>
      </c>
      <c r="L219" s="15">
        <f>consoCONT!Q4779</f>
        <v>0</v>
      </c>
      <c r="M219" s="15">
        <f>consoCONT!R4779</f>
        <v>0</v>
      </c>
      <c r="N219" s="15">
        <f>consoCONT!S4779</f>
        <v>0</v>
      </c>
      <c r="O219" s="15">
        <f>consoCONT!T4779</f>
        <v>0</v>
      </c>
      <c r="P219" s="15">
        <f>consoCONT!U4779</f>
        <v>0</v>
      </c>
      <c r="Q219" s="15">
        <f>consoCONT!V4779</f>
        <v>0</v>
      </c>
      <c r="R219" s="15">
        <f>consoCONT!W4779</f>
        <v>0</v>
      </c>
      <c r="S219" s="15">
        <f>consoCONT!X4779</f>
        <v>0</v>
      </c>
      <c r="T219" s="15">
        <f>consoCONT!Y4779</f>
        <v>0</v>
      </c>
      <c r="U219" s="15">
        <f>consoCONT!Z4779</f>
        <v>0</v>
      </c>
      <c r="V219" s="15">
        <f>consoCONT!AA4779</f>
        <v>0</v>
      </c>
      <c r="W219" s="15">
        <f>consoCONT!AB4779</f>
        <v>0</v>
      </c>
      <c r="X219" s="15">
        <f>consoCONT!AC4779</f>
        <v>0</v>
      </c>
      <c r="Y219" s="15">
        <f>consoCONT!AD4779</f>
        <v>0</v>
      </c>
      <c r="Z219" s="15"/>
      <c r="AA219" s="15">
        <f>B219-Z219</f>
        <v>0</v>
      </c>
      <c r="AB219" s="20" t="e">
        <f>Z219/B219</f>
        <v>#DIV/0!</v>
      </c>
      <c r="AC219" s="16"/>
      <c r="AD219" s="431"/>
      <c r="AE219" s="439"/>
      <c r="AF219" s="431"/>
      <c r="AG219" s="431"/>
      <c r="AH219" s="431"/>
    </row>
    <row r="220" spans="1:34" s="17" customFormat="1" ht="18" hidden="1" customHeight="1" x14ac:dyDescent="0.2">
      <c r="A220" s="19" t="s">
        <v>38</v>
      </c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>
        <f>B220-Z220</f>
        <v>0</v>
      </c>
      <c r="AB220" s="20"/>
      <c r="AC220" s="16"/>
      <c r="AD220" s="431"/>
      <c r="AE220" s="439"/>
      <c r="AF220" s="431"/>
      <c r="AG220" s="431"/>
      <c r="AH220" s="431"/>
    </row>
    <row r="221" spans="1:34" s="17" customFormat="1" ht="18" hidden="1" customHeight="1" x14ac:dyDescent="0.2">
      <c r="A221" s="19" t="s">
        <v>39</v>
      </c>
      <c r="B221" s="15">
        <f>consoCONT!E4814</f>
        <v>0</v>
      </c>
      <c r="C221" s="15">
        <f>consoCONT!H4814</f>
        <v>0</v>
      </c>
      <c r="D221" s="15">
        <f>consoCONT!I4814</f>
        <v>0</v>
      </c>
      <c r="E221" s="15">
        <f>consoCONT!J4814</f>
        <v>0</v>
      </c>
      <c r="F221" s="15">
        <f>consoCONT!K4814</f>
        <v>0</v>
      </c>
      <c r="G221" s="15">
        <f>consoCONT!L4814</f>
        <v>0</v>
      </c>
      <c r="H221" s="15">
        <f>consoCONT!M4814</f>
        <v>0</v>
      </c>
      <c r="I221" s="15">
        <f>consoCONT!N4814</f>
        <v>0</v>
      </c>
      <c r="J221" s="15">
        <f>consoCONT!O4814</f>
        <v>0</v>
      </c>
      <c r="K221" s="15">
        <f>consoCONT!P4814</f>
        <v>0</v>
      </c>
      <c r="L221" s="15">
        <f>consoCONT!Q4814</f>
        <v>0</v>
      </c>
      <c r="M221" s="15">
        <f>consoCONT!R4814</f>
        <v>0</v>
      </c>
      <c r="N221" s="15">
        <f>consoCONT!S4814</f>
        <v>0</v>
      </c>
      <c r="O221" s="15">
        <f>consoCONT!T4814</f>
        <v>0</v>
      </c>
      <c r="P221" s="15">
        <f>consoCONT!U4814</f>
        <v>0</v>
      </c>
      <c r="Q221" s="15">
        <f>consoCONT!V4814</f>
        <v>0</v>
      </c>
      <c r="R221" s="15">
        <f>consoCONT!W4814</f>
        <v>0</v>
      </c>
      <c r="S221" s="15">
        <f>consoCONT!X4814</f>
        <v>0</v>
      </c>
      <c r="T221" s="15">
        <f>consoCONT!Y4814</f>
        <v>0</v>
      </c>
      <c r="U221" s="15">
        <f>consoCONT!Z4814</f>
        <v>0</v>
      </c>
      <c r="V221" s="15">
        <f>consoCONT!AA4814</f>
        <v>0</v>
      </c>
      <c r="W221" s="15">
        <f>consoCONT!AB4814</f>
        <v>0</v>
      </c>
      <c r="X221" s="15">
        <f>consoCONT!AC4814</f>
        <v>0</v>
      </c>
      <c r="Y221" s="15">
        <f>consoCONT!AD4814</f>
        <v>0</v>
      </c>
      <c r="Z221" s="15"/>
      <c r="AA221" s="15">
        <f>B221-Z221</f>
        <v>0</v>
      </c>
      <c r="AB221" s="20"/>
      <c r="AC221" s="16"/>
      <c r="AD221" s="431"/>
      <c r="AE221" s="439"/>
      <c r="AF221" s="431"/>
      <c r="AG221" s="431"/>
      <c r="AH221" s="431"/>
    </row>
    <row r="222" spans="1:34" s="17" customFormat="1" ht="18" hidden="1" customHeight="1" x14ac:dyDescent="0.25">
      <c r="A222" s="21" t="s">
        <v>40</v>
      </c>
      <c r="B222" s="22">
        <f>SUM(B218:B221)</f>
        <v>0</v>
      </c>
      <c r="C222" s="22">
        <f t="shared" ref="C222:Y222" si="49">SUM(C218:C221)</f>
        <v>0</v>
      </c>
      <c r="D222" s="22">
        <f t="shared" si="49"/>
        <v>0</v>
      </c>
      <c r="E222" s="22">
        <f t="shared" si="49"/>
        <v>0</v>
      </c>
      <c r="F222" s="22">
        <f t="shared" si="49"/>
        <v>0</v>
      </c>
      <c r="G222" s="22">
        <f t="shared" si="49"/>
        <v>0</v>
      </c>
      <c r="H222" s="22">
        <f t="shared" si="49"/>
        <v>0</v>
      </c>
      <c r="I222" s="22">
        <f t="shared" si="49"/>
        <v>0</v>
      </c>
      <c r="J222" s="22">
        <f t="shared" si="49"/>
        <v>0</v>
      </c>
      <c r="K222" s="22">
        <f t="shared" si="49"/>
        <v>0</v>
      </c>
      <c r="L222" s="22">
        <f t="shared" si="49"/>
        <v>0</v>
      </c>
      <c r="M222" s="22">
        <f t="shared" si="49"/>
        <v>0</v>
      </c>
      <c r="N222" s="22">
        <f t="shared" si="49"/>
        <v>0</v>
      </c>
      <c r="O222" s="22">
        <f t="shared" si="49"/>
        <v>0</v>
      </c>
      <c r="P222" s="22">
        <f t="shared" si="49"/>
        <v>0</v>
      </c>
      <c r="Q222" s="22">
        <f t="shared" si="49"/>
        <v>0</v>
      </c>
      <c r="R222" s="22">
        <f t="shared" si="49"/>
        <v>0</v>
      </c>
      <c r="S222" s="22">
        <f t="shared" si="49"/>
        <v>0</v>
      </c>
      <c r="T222" s="22">
        <f t="shared" si="49"/>
        <v>0</v>
      </c>
      <c r="U222" s="22">
        <f t="shared" si="49"/>
        <v>0</v>
      </c>
      <c r="V222" s="22">
        <f t="shared" si="49"/>
        <v>0</v>
      </c>
      <c r="W222" s="22">
        <f t="shared" si="49"/>
        <v>0</v>
      </c>
      <c r="X222" s="22">
        <f t="shared" si="49"/>
        <v>0</v>
      </c>
      <c r="Y222" s="22">
        <f t="shared" si="49"/>
        <v>0</v>
      </c>
      <c r="Z222" s="22"/>
      <c r="AA222" s="22">
        <f>SUM(AA218:AA221)</f>
        <v>0</v>
      </c>
      <c r="AB222" s="23" t="e">
        <f>Z222/B222</f>
        <v>#DIV/0!</v>
      </c>
      <c r="AC222" s="16"/>
      <c r="AD222" s="431"/>
      <c r="AE222" s="439"/>
      <c r="AF222" s="431"/>
      <c r="AG222" s="431"/>
      <c r="AH222" s="431"/>
    </row>
    <row r="223" spans="1:34" s="17" customFormat="1" ht="18" hidden="1" customHeight="1" x14ac:dyDescent="0.25">
      <c r="A223" s="24" t="s">
        <v>41</v>
      </c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>
        <f>B223-Z223</f>
        <v>0</v>
      </c>
      <c r="AB223" s="20" t="e">
        <f>Z223/B223</f>
        <v>#DIV/0!</v>
      </c>
      <c r="AC223" s="16"/>
      <c r="AD223" s="431"/>
      <c r="AE223" s="439"/>
      <c r="AF223" s="431"/>
      <c r="AG223" s="431"/>
      <c r="AH223" s="431"/>
    </row>
    <row r="224" spans="1:34" s="17" customFormat="1" ht="18" hidden="1" customHeight="1" x14ac:dyDescent="0.25">
      <c r="A224" s="21" t="s">
        <v>42</v>
      </c>
      <c r="B224" s="22">
        <f>B223+B222</f>
        <v>0</v>
      </c>
      <c r="C224" s="22">
        <f t="shared" ref="C224:Y224" si="50">C223+C222</f>
        <v>0</v>
      </c>
      <c r="D224" s="22">
        <f t="shared" si="50"/>
        <v>0</v>
      </c>
      <c r="E224" s="22">
        <f t="shared" si="50"/>
        <v>0</v>
      </c>
      <c r="F224" s="22">
        <f t="shared" si="50"/>
        <v>0</v>
      </c>
      <c r="G224" s="22">
        <f t="shared" si="50"/>
        <v>0</v>
      </c>
      <c r="H224" s="22">
        <f t="shared" si="50"/>
        <v>0</v>
      </c>
      <c r="I224" s="22">
        <f t="shared" si="50"/>
        <v>0</v>
      </c>
      <c r="J224" s="22">
        <f t="shared" si="50"/>
        <v>0</v>
      </c>
      <c r="K224" s="22">
        <f t="shared" si="50"/>
        <v>0</v>
      </c>
      <c r="L224" s="22">
        <f t="shared" si="50"/>
        <v>0</v>
      </c>
      <c r="M224" s="22">
        <f t="shared" si="50"/>
        <v>0</v>
      </c>
      <c r="N224" s="22">
        <f t="shared" si="50"/>
        <v>0</v>
      </c>
      <c r="O224" s="22">
        <f t="shared" si="50"/>
        <v>0</v>
      </c>
      <c r="P224" s="22">
        <f t="shared" si="50"/>
        <v>0</v>
      </c>
      <c r="Q224" s="22">
        <f t="shared" si="50"/>
        <v>0</v>
      </c>
      <c r="R224" s="22">
        <f t="shared" si="50"/>
        <v>0</v>
      </c>
      <c r="S224" s="22">
        <f t="shared" si="50"/>
        <v>0</v>
      </c>
      <c r="T224" s="22">
        <f t="shared" si="50"/>
        <v>0</v>
      </c>
      <c r="U224" s="22">
        <f t="shared" si="50"/>
        <v>0</v>
      </c>
      <c r="V224" s="22">
        <f t="shared" si="50"/>
        <v>0</v>
      </c>
      <c r="W224" s="22">
        <f t="shared" si="50"/>
        <v>0</v>
      </c>
      <c r="X224" s="22">
        <f t="shared" si="50"/>
        <v>0</v>
      </c>
      <c r="Y224" s="22">
        <f t="shared" si="50"/>
        <v>0</v>
      </c>
      <c r="Z224" s="22"/>
      <c r="AA224" s="22">
        <f>AA223+AA222</f>
        <v>0</v>
      </c>
      <c r="AB224" s="23" t="e">
        <f>Z224/B224</f>
        <v>#DIV/0!</v>
      </c>
      <c r="AC224" s="25"/>
      <c r="AD224" s="431"/>
      <c r="AE224" s="439"/>
      <c r="AF224" s="431"/>
      <c r="AG224" s="431"/>
      <c r="AH224" s="431"/>
    </row>
    <row r="225" spans="1:34" s="17" customFormat="1" ht="15" hidden="1" customHeight="1" x14ac:dyDescent="0.25">
      <c r="A225" s="18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6"/>
      <c r="AD225" s="431"/>
      <c r="AE225" s="439"/>
      <c r="AF225" s="431"/>
      <c r="AG225" s="431"/>
      <c r="AH225" s="431"/>
    </row>
    <row r="226" spans="1:34" s="17" customFormat="1" ht="15" hidden="1" customHeight="1" x14ac:dyDescent="0.25">
      <c r="A226" s="18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6"/>
      <c r="AD226" s="431"/>
      <c r="AE226" s="439"/>
      <c r="AF226" s="431"/>
      <c r="AG226" s="431"/>
      <c r="AH226" s="431"/>
    </row>
    <row r="227" spans="1:34" s="17" customFormat="1" ht="15" hidden="1" customHeight="1" x14ac:dyDescent="0.25">
      <c r="A227" s="14" t="s">
        <v>52</v>
      </c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6"/>
      <c r="AD227" s="431"/>
      <c r="AE227" s="439"/>
      <c r="AF227" s="431"/>
      <c r="AG227" s="431"/>
      <c r="AH227" s="431"/>
    </row>
    <row r="228" spans="1:34" s="17" customFormat="1" ht="18" hidden="1" customHeight="1" x14ac:dyDescent="0.2">
      <c r="A228" s="19" t="s">
        <v>36</v>
      </c>
      <c r="B228" s="15">
        <f>B168+B128</f>
        <v>0</v>
      </c>
      <c r="C228" s="15">
        <f t="shared" ref="C228:Y228" si="51">C168+C128</f>
        <v>0</v>
      </c>
      <c r="D228" s="15">
        <f t="shared" si="51"/>
        <v>0</v>
      </c>
      <c r="E228" s="15">
        <f t="shared" si="51"/>
        <v>0</v>
      </c>
      <c r="F228" s="15">
        <f t="shared" si="51"/>
        <v>0</v>
      </c>
      <c r="G228" s="15">
        <f t="shared" si="51"/>
        <v>0</v>
      </c>
      <c r="H228" s="15">
        <f t="shared" si="51"/>
        <v>0</v>
      </c>
      <c r="I228" s="15">
        <f t="shared" si="51"/>
        <v>0</v>
      </c>
      <c r="J228" s="15">
        <f t="shared" si="51"/>
        <v>0</v>
      </c>
      <c r="K228" s="15">
        <f t="shared" si="51"/>
        <v>0</v>
      </c>
      <c r="L228" s="15">
        <f t="shared" si="51"/>
        <v>0</v>
      </c>
      <c r="M228" s="15">
        <f t="shared" si="51"/>
        <v>0</v>
      </c>
      <c r="N228" s="15">
        <f t="shared" si="51"/>
        <v>0</v>
      </c>
      <c r="O228" s="15">
        <f t="shared" si="51"/>
        <v>0</v>
      </c>
      <c r="P228" s="15">
        <f t="shared" si="51"/>
        <v>0</v>
      </c>
      <c r="Q228" s="15">
        <f t="shared" si="51"/>
        <v>0</v>
      </c>
      <c r="R228" s="15">
        <f t="shared" si="51"/>
        <v>0</v>
      </c>
      <c r="S228" s="15">
        <f t="shared" si="51"/>
        <v>0</v>
      </c>
      <c r="T228" s="15">
        <f t="shared" si="51"/>
        <v>0</v>
      </c>
      <c r="U228" s="15">
        <f t="shared" si="51"/>
        <v>0</v>
      </c>
      <c r="V228" s="15">
        <f t="shared" si="51"/>
        <v>0</v>
      </c>
      <c r="W228" s="15">
        <f t="shared" si="51"/>
        <v>0</v>
      </c>
      <c r="X228" s="15">
        <f t="shared" si="51"/>
        <v>0</v>
      </c>
      <c r="Y228" s="15">
        <f t="shared" si="51"/>
        <v>0</v>
      </c>
      <c r="Z228" s="15"/>
      <c r="AA228" s="15">
        <f>B228-Z228</f>
        <v>0</v>
      </c>
      <c r="AB228" s="20" t="e">
        <f>Z228/B228</f>
        <v>#DIV/0!</v>
      </c>
      <c r="AC228" s="16"/>
      <c r="AD228" s="431"/>
      <c r="AE228" s="439"/>
      <c r="AF228" s="431"/>
      <c r="AG228" s="431"/>
      <c r="AH228" s="431"/>
    </row>
    <row r="229" spans="1:34" s="17" customFormat="1" ht="18" hidden="1" customHeight="1" x14ac:dyDescent="0.2">
      <c r="A229" s="19" t="s">
        <v>37</v>
      </c>
      <c r="B229" s="15">
        <f t="shared" ref="B229:Y231" si="52">B169+B129</f>
        <v>0</v>
      </c>
      <c r="C229" s="15">
        <f t="shared" si="52"/>
        <v>0</v>
      </c>
      <c r="D229" s="15">
        <f t="shared" si="52"/>
        <v>0</v>
      </c>
      <c r="E229" s="15">
        <f t="shared" si="52"/>
        <v>0</v>
      </c>
      <c r="F229" s="15">
        <f t="shared" si="52"/>
        <v>0</v>
      </c>
      <c r="G229" s="15">
        <f t="shared" si="52"/>
        <v>0</v>
      </c>
      <c r="H229" s="15">
        <f t="shared" si="52"/>
        <v>0</v>
      </c>
      <c r="I229" s="15">
        <f t="shared" si="52"/>
        <v>0</v>
      </c>
      <c r="J229" s="15">
        <f t="shared" si="52"/>
        <v>0</v>
      </c>
      <c r="K229" s="15">
        <f t="shared" si="52"/>
        <v>0</v>
      </c>
      <c r="L229" s="15">
        <f t="shared" si="52"/>
        <v>0</v>
      </c>
      <c r="M229" s="15">
        <f>M169+M129</f>
        <v>0</v>
      </c>
      <c r="N229" s="15">
        <f t="shared" si="52"/>
        <v>0</v>
      </c>
      <c r="O229" s="15">
        <f t="shared" si="52"/>
        <v>0</v>
      </c>
      <c r="P229" s="15">
        <f t="shared" si="52"/>
        <v>0</v>
      </c>
      <c r="Q229" s="15">
        <f t="shared" si="52"/>
        <v>0</v>
      </c>
      <c r="R229" s="15">
        <f t="shared" si="52"/>
        <v>0</v>
      </c>
      <c r="S229" s="15">
        <f t="shared" si="52"/>
        <v>0</v>
      </c>
      <c r="T229" s="15">
        <f t="shared" si="52"/>
        <v>0</v>
      </c>
      <c r="U229" s="15">
        <f t="shared" si="52"/>
        <v>0</v>
      </c>
      <c r="V229" s="15">
        <f t="shared" si="52"/>
        <v>0</v>
      </c>
      <c r="W229" s="15">
        <f t="shared" si="52"/>
        <v>0</v>
      </c>
      <c r="X229" s="15">
        <f t="shared" si="52"/>
        <v>0</v>
      </c>
      <c r="Y229" s="15">
        <f t="shared" si="52"/>
        <v>0</v>
      </c>
      <c r="Z229" s="15"/>
      <c r="AA229" s="15">
        <f>B229-Z229</f>
        <v>0</v>
      </c>
      <c r="AB229" s="20" t="e">
        <f>Z229/B229</f>
        <v>#DIV/0!</v>
      </c>
      <c r="AC229" s="16"/>
      <c r="AD229" s="431"/>
      <c r="AE229" s="439"/>
      <c r="AF229" s="431"/>
      <c r="AG229" s="431"/>
      <c r="AH229" s="431"/>
    </row>
    <row r="230" spans="1:34" s="17" customFormat="1" ht="18" hidden="1" customHeight="1" x14ac:dyDescent="0.2">
      <c r="A230" s="19" t="s">
        <v>38</v>
      </c>
      <c r="B230" s="15">
        <f t="shared" si="52"/>
        <v>0</v>
      </c>
      <c r="C230" s="15">
        <f t="shared" si="52"/>
        <v>0</v>
      </c>
      <c r="D230" s="15">
        <f t="shared" si="52"/>
        <v>0</v>
      </c>
      <c r="E230" s="15">
        <f t="shared" si="52"/>
        <v>0</v>
      </c>
      <c r="F230" s="15">
        <f t="shared" si="52"/>
        <v>0</v>
      </c>
      <c r="G230" s="15">
        <f t="shared" si="52"/>
        <v>0</v>
      </c>
      <c r="H230" s="15">
        <f t="shared" si="52"/>
        <v>0</v>
      </c>
      <c r="I230" s="15">
        <f t="shared" si="52"/>
        <v>0</v>
      </c>
      <c r="J230" s="15">
        <f t="shared" si="52"/>
        <v>0</v>
      </c>
      <c r="K230" s="15">
        <f t="shared" si="52"/>
        <v>0</v>
      </c>
      <c r="L230" s="15">
        <f t="shared" si="52"/>
        <v>0</v>
      </c>
      <c r="M230" s="15">
        <f t="shared" si="52"/>
        <v>0</v>
      </c>
      <c r="N230" s="15">
        <f t="shared" si="52"/>
        <v>0</v>
      </c>
      <c r="O230" s="15">
        <f t="shared" si="52"/>
        <v>0</v>
      </c>
      <c r="P230" s="15">
        <f t="shared" si="52"/>
        <v>0</v>
      </c>
      <c r="Q230" s="15">
        <f t="shared" si="52"/>
        <v>0</v>
      </c>
      <c r="R230" s="15">
        <f t="shared" si="52"/>
        <v>0</v>
      </c>
      <c r="S230" s="15">
        <f t="shared" si="52"/>
        <v>0</v>
      </c>
      <c r="T230" s="15">
        <f t="shared" si="52"/>
        <v>0</v>
      </c>
      <c r="U230" s="15">
        <f t="shared" si="52"/>
        <v>0</v>
      </c>
      <c r="V230" s="15">
        <f t="shared" si="52"/>
        <v>0</v>
      </c>
      <c r="W230" s="15">
        <f t="shared" si="52"/>
        <v>0</v>
      </c>
      <c r="X230" s="15">
        <f t="shared" si="52"/>
        <v>0</v>
      </c>
      <c r="Y230" s="15">
        <f t="shared" si="52"/>
        <v>0</v>
      </c>
      <c r="Z230" s="15"/>
      <c r="AA230" s="15">
        <f>B230-Z230</f>
        <v>0</v>
      </c>
      <c r="AB230" s="20"/>
      <c r="AC230" s="16"/>
      <c r="AD230" s="431"/>
      <c r="AE230" s="439"/>
      <c r="AF230" s="431"/>
      <c r="AG230" s="431"/>
      <c r="AH230" s="431"/>
    </row>
    <row r="231" spans="1:34" s="17" customFormat="1" ht="18" hidden="1" customHeight="1" x14ac:dyDescent="0.2">
      <c r="A231" s="19" t="s">
        <v>39</v>
      </c>
      <c r="B231" s="15">
        <f t="shared" si="52"/>
        <v>0</v>
      </c>
      <c r="C231" s="15">
        <f t="shared" si="52"/>
        <v>0</v>
      </c>
      <c r="D231" s="15">
        <f t="shared" si="52"/>
        <v>0</v>
      </c>
      <c r="E231" s="15">
        <f t="shared" si="52"/>
        <v>0</v>
      </c>
      <c r="F231" s="15">
        <f t="shared" si="52"/>
        <v>0</v>
      </c>
      <c r="G231" s="15">
        <f t="shared" si="52"/>
        <v>0</v>
      </c>
      <c r="H231" s="15">
        <f t="shared" si="52"/>
        <v>0</v>
      </c>
      <c r="I231" s="15">
        <f t="shared" si="52"/>
        <v>0</v>
      </c>
      <c r="J231" s="15">
        <f t="shared" si="52"/>
        <v>0</v>
      </c>
      <c r="K231" s="15">
        <f t="shared" si="52"/>
        <v>0</v>
      </c>
      <c r="L231" s="15">
        <f t="shared" si="52"/>
        <v>0</v>
      </c>
      <c r="M231" s="15">
        <f t="shared" si="52"/>
        <v>0</v>
      </c>
      <c r="N231" s="15">
        <f t="shared" si="52"/>
        <v>0</v>
      </c>
      <c r="O231" s="15">
        <f t="shared" si="52"/>
        <v>0</v>
      </c>
      <c r="P231" s="15">
        <f t="shared" si="52"/>
        <v>0</v>
      </c>
      <c r="Q231" s="15">
        <f t="shared" si="52"/>
        <v>0</v>
      </c>
      <c r="R231" s="15">
        <f t="shared" si="52"/>
        <v>0</v>
      </c>
      <c r="S231" s="15">
        <f t="shared" si="52"/>
        <v>0</v>
      </c>
      <c r="T231" s="15">
        <f t="shared" si="52"/>
        <v>0</v>
      </c>
      <c r="U231" s="15">
        <f t="shared" si="52"/>
        <v>0</v>
      </c>
      <c r="V231" s="15">
        <f t="shared" si="52"/>
        <v>0</v>
      </c>
      <c r="W231" s="15">
        <f t="shared" si="52"/>
        <v>0</v>
      </c>
      <c r="X231" s="15">
        <f t="shared" si="52"/>
        <v>0</v>
      </c>
      <c r="Y231" s="15">
        <f t="shared" si="52"/>
        <v>0</v>
      </c>
      <c r="Z231" s="15"/>
      <c r="AA231" s="15">
        <f>B231-Z231</f>
        <v>0</v>
      </c>
      <c r="AB231" s="20"/>
      <c r="AC231" s="16"/>
      <c r="AD231" s="431"/>
      <c r="AE231" s="439"/>
      <c r="AF231" s="431"/>
      <c r="AG231" s="431"/>
      <c r="AH231" s="431"/>
    </row>
    <row r="232" spans="1:34" s="17" customFormat="1" ht="18" hidden="1" customHeight="1" x14ac:dyDescent="0.25">
      <c r="A232" s="21" t="s">
        <v>40</v>
      </c>
      <c r="B232" s="22">
        <f>SUM(B228:B231)</f>
        <v>0</v>
      </c>
      <c r="C232" s="22">
        <f t="shared" ref="C232:AA232" si="53">SUM(C228:C231)</f>
        <v>0</v>
      </c>
      <c r="D232" s="22">
        <f t="shared" si="53"/>
        <v>0</v>
      </c>
      <c r="E232" s="22">
        <f t="shared" si="53"/>
        <v>0</v>
      </c>
      <c r="F232" s="22">
        <f t="shared" si="53"/>
        <v>0</v>
      </c>
      <c r="G232" s="22">
        <f t="shared" si="53"/>
        <v>0</v>
      </c>
      <c r="H232" s="22">
        <f t="shared" si="53"/>
        <v>0</v>
      </c>
      <c r="I232" s="22">
        <f t="shared" si="53"/>
        <v>0</v>
      </c>
      <c r="J232" s="22">
        <f t="shared" si="53"/>
        <v>0</v>
      </c>
      <c r="K232" s="22">
        <f t="shared" si="53"/>
        <v>0</v>
      </c>
      <c r="L232" s="22">
        <f t="shared" si="53"/>
        <v>0</v>
      </c>
      <c r="M232" s="22">
        <f t="shared" si="53"/>
        <v>0</v>
      </c>
      <c r="N232" s="22">
        <f t="shared" si="53"/>
        <v>0</v>
      </c>
      <c r="O232" s="22">
        <f t="shared" si="53"/>
        <v>0</v>
      </c>
      <c r="P232" s="22">
        <f t="shared" si="53"/>
        <v>0</v>
      </c>
      <c r="Q232" s="22">
        <f t="shared" si="53"/>
        <v>0</v>
      </c>
      <c r="R232" s="22">
        <f t="shared" si="53"/>
        <v>0</v>
      </c>
      <c r="S232" s="22">
        <f t="shared" si="53"/>
        <v>0</v>
      </c>
      <c r="T232" s="22">
        <f t="shared" si="53"/>
        <v>0</v>
      </c>
      <c r="U232" s="22">
        <f t="shared" si="53"/>
        <v>0</v>
      </c>
      <c r="V232" s="22">
        <f t="shared" si="53"/>
        <v>0</v>
      </c>
      <c r="W232" s="22">
        <f t="shared" si="53"/>
        <v>0</v>
      </c>
      <c r="X232" s="22">
        <f t="shared" si="53"/>
        <v>0</v>
      </c>
      <c r="Y232" s="22">
        <f t="shared" si="53"/>
        <v>0</v>
      </c>
      <c r="Z232" s="22"/>
      <c r="AA232" s="22">
        <f t="shared" si="53"/>
        <v>0</v>
      </c>
      <c r="AB232" s="23" t="e">
        <f>Z232/B232</f>
        <v>#DIV/0!</v>
      </c>
      <c r="AC232" s="16"/>
      <c r="AD232" s="431"/>
      <c r="AE232" s="439"/>
      <c r="AF232" s="431"/>
      <c r="AG232" s="431"/>
      <c r="AH232" s="431"/>
    </row>
    <row r="233" spans="1:34" s="17" customFormat="1" ht="18" hidden="1" customHeight="1" x14ac:dyDescent="0.25">
      <c r="A233" s="24" t="s">
        <v>41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>
        <f>B233-Z233</f>
        <v>0</v>
      </c>
      <c r="AB233" s="20" t="e">
        <f>Z233/B233</f>
        <v>#DIV/0!</v>
      </c>
      <c r="AC233" s="16"/>
      <c r="AD233" s="431"/>
      <c r="AE233" s="439"/>
      <c r="AF233" s="431"/>
      <c r="AG233" s="431"/>
      <c r="AH233" s="431"/>
    </row>
    <row r="234" spans="1:34" s="17" customFormat="1" ht="18" hidden="1" customHeight="1" x14ac:dyDescent="0.25">
      <c r="A234" s="21" t="s">
        <v>42</v>
      </c>
      <c r="B234" s="22">
        <f>B233+B232</f>
        <v>0</v>
      </c>
      <c r="C234" s="22">
        <f t="shared" ref="C234:AA234" si="54">C233+C232</f>
        <v>0</v>
      </c>
      <c r="D234" s="22">
        <f t="shared" si="54"/>
        <v>0</v>
      </c>
      <c r="E234" s="22">
        <f t="shared" si="54"/>
        <v>0</v>
      </c>
      <c r="F234" s="22">
        <f t="shared" si="54"/>
        <v>0</v>
      </c>
      <c r="G234" s="22">
        <f t="shared" si="54"/>
        <v>0</v>
      </c>
      <c r="H234" s="22">
        <f t="shared" si="54"/>
        <v>0</v>
      </c>
      <c r="I234" s="22">
        <f t="shared" si="54"/>
        <v>0</v>
      </c>
      <c r="J234" s="22">
        <f t="shared" si="54"/>
        <v>0</v>
      </c>
      <c r="K234" s="22">
        <f t="shared" si="54"/>
        <v>0</v>
      </c>
      <c r="L234" s="22">
        <f t="shared" si="54"/>
        <v>0</v>
      </c>
      <c r="M234" s="22">
        <f t="shared" si="54"/>
        <v>0</v>
      </c>
      <c r="N234" s="22">
        <f t="shared" si="54"/>
        <v>0</v>
      </c>
      <c r="O234" s="22">
        <f t="shared" si="54"/>
        <v>0</v>
      </c>
      <c r="P234" s="22">
        <f t="shared" si="54"/>
        <v>0</v>
      </c>
      <c r="Q234" s="22">
        <f t="shared" si="54"/>
        <v>0</v>
      </c>
      <c r="R234" s="22">
        <f t="shared" si="54"/>
        <v>0</v>
      </c>
      <c r="S234" s="22">
        <f t="shared" si="54"/>
        <v>0</v>
      </c>
      <c r="T234" s="22">
        <f t="shared" si="54"/>
        <v>0</v>
      </c>
      <c r="U234" s="22">
        <f t="shared" si="54"/>
        <v>0</v>
      </c>
      <c r="V234" s="22">
        <f t="shared" si="54"/>
        <v>0</v>
      </c>
      <c r="W234" s="22">
        <f t="shared" si="54"/>
        <v>0</v>
      </c>
      <c r="X234" s="22">
        <f t="shared" si="54"/>
        <v>0</v>
      </c>
      <c r="Y234" s="22">
        <f t="shared" si="54"/>
        <v>0</v>
      </c>
      <c r="Z234" s="22"/>
      <c r="AA234" s="22">
        <f t="shared" si="54"/>
        <v>0</v>
      </c>
      <c r="AB234" s="23" t="e">
        <f>Z234/B234</f>
        <v>#DIV/0!</v>
      </c>
      <c r="AC234" s="25"/>
      <c r="AD234" s="431"/>
      <c r="AE234" s="439"/>
      <c r="AF234" s="431"/>
      <c r="AG234" s="431"/>
      <c r="AH234" s="431"/>
    </row>
    <row r="235" spans="1:34" s="17" customFormat="1" ht="15" hidden="1" customHeight="1" x14ac:dyDescent="0.25">
      <c r="A235" s="18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6"/>
      <c r="AD235" s="431"/>
      <c r="AE235" s="439"/>
      <c r="AF235" s="431"/>
      <c r="AG235" s="431"/>
      <c r="AH235" s="431"/>
    </row>
    <row r="236" spans="1:34" s="17" customFormat="1" ht="15" customHeight="1" x14ac:dyDescent="0.25">
      <c r="A236" s="18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6"/>
      <c r="AD236" s="431"/>
      <c r="AE236" s="439"/>
      <c r="AF236" s="431"/>
      <c r="AG236" s="431"/>
      <c r="AH236" s="431"/>
    </row>
    <row r="237" spans="1:34" s="17" customFormat="1" ht="15" customHeight="1" x14ac:dyDescent="0.25">
      <c r="A237" s="14" t="s">
        <v>53</v>
      </c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6"/>
      <c r="AD237" s="431"/>
      <c r="AE237" s="439"/>
      <c r="AF237" s="431"/>
      <c r="AG237" s="431"/>
      <c r="AH237" s="431"/>
    </row>
    <row r="238" spans="1:34" s="17" customFormat="1" ht="18" customHeight="1" x14ac:dyDescent="0.2">
      <c r="A238" s="19" t="s">
        <v>36</v>
      </c>
      <c r="B238" s="15">
        <f>B228+B116</f>
        <v>0</v>
      </c>
      <c r="C238" s="15">
        <f t="shared" ref="C238:Z241" si="55">C228+C116</f>
        <v>0</v>
      </c>
      <c r="D238" s="15">
        <f t="shared" si="55"/>
        <v>0</v>
      </c>
      <c r="E238" s="15">
        <f t="shared" si="55"/>
        <v>0</v>
      </c>
      <c r="F238" s="15">
        <f t="shared" si="55"/>
        <v>0</v>
      </c>
      <c r="G238" s="15">
        <f t="shared" si="55"/>
        <v>0</v>
      </c>
      <c r="H238" s="15">
        <f t="shared" si="55"/>
        <v>0</v>
      </c>
      <c r="I238" s="15">
        <f t="shared" si="55"/>
        <v>0</v>
      </c>
      <c r="J238" s="15">
        <f t="shared" si="55"/>
        <v>0</v>
      </c>
      <c r="K238" s="15">
        <f t="shared" si="55"/>
        <v>0</v>
      </c>
      <c r="L238" s="15">
        <f t="shared" si="55"/>
        <v>0</v>
      </c>
      <c r="M238" s="15">
        <f t="shared" si="55"/>
        <v>0</v>
      </c>
      <c r="N238" s="15">
        <f t="shared" si="55"/>
        <v>0</v>
      </c>
      <c r="O238" s="15">
        <f t="shared" si="55"/>
        <v>0</v>
      </c>
      <c r="P238" s="15">
        <f t="shared" si="55"/>
        <v>0</v>
      </c>
      <c r="Q238" s="15">
        <f t="shared" si="55"/>
        <v>0</v>
      </c>
      <c r="R238" s="15">
        <f t="shared" si="55"/>
        <v>0</v>
      </c>
      <c r="S238" s="15">
        <f t="shared" si="55"/>
        <v>0</v>
      </c>
      <c r="T238" s="15">
        <f t="shared" si="55"/>
        <v>0</v>
      </c>
      <c r="U238" s="15">
        <f t="shared" si="55"/>
        <v>0</v>
      </c>
      <c r="V238" s="15">
        <f t="shared" si="55"/>
        <v>0</v>
      </c>
      <c r="W238" s="15">
        <f t="shared" si="55"/>
        <v>0</v>
      </c>
      <c r="X238" s="15">
        <f t="shared" si="55"/>
        <v>0</v>
      </c>
      <c r="Y238" s="15">
        <f t="shared" si="55"/>
        <v>0</v>
      </c>
      <c r="Z238" s="15">
        <f t="shared" si="55"/>
        <v>0</v>
      </c>
      <c r="AA238" s="15">
        <f>B238-Z238</f>
        <v>0</v>
      </c>
      <c r="AB238" s="20"/>
      <c r="AC238" s="16"/>
      <c r="AD238" s="432">
        <f>Z244-Z249</f>
        <v>0</v>
      </c>
      <c r="AE238" s="439"/>
      <c r="AF238" s="431"/>
      <c r="AG238" s="431"/>
      <c r="AH238" s="431"/>
    </row>
    <row r="239" spans="1:34" s="17" customFormat="1" ht="18" customHeight="1" x14ac:dyDescent="0.2">
      <c r="A239" s="19" t="s">
        <v>37</v>
      </c>
      <c r="B239" s="15">
        <f>B229+B117</f>
        <v>423417756.92999971</v>
      </c>
      <c r="C239" s="15">
        <f t="shared" si="55"/>
        <v>362357177.92999971</v>
      </c>
      <c r="D239" s="15">
        <f t="shared" si="55"/>
        <v>-61060579</v>
      </c>
      <c r="E239" s="15">
        <f t="shared" si="55"/>
        <v>268215649.33000001</v>
      </c>
      <c r="F239" s="15">
        <f t="shared" si="55"/>
        <v>115970610.91</v>
      </c>
      <c r="G239" s="15">
        <f t="shared" si="55"/>
        <v>0</v>
      </c>
      <c r="H239" s="15">
        <f t="shared" si="55"/>
        <v>0</v>
      </c>
      <c r="I239" s="15">
        <f t="shared" si="55"/>
        <v>249370502.18000001</v>
      </c>
      <c r="J239" s="15">
        <f t="shared" si="55"/>
        <v>104010404.69</v>
      </c>
      <c r="K239" s="15">
        <f t="shared" si="55"/>
        <v>0</v>
      </c>
      <c r="L239" s="15">
        <f t="shared" si="55"/>
        <v>0</v>
      </c>
      <c r="M239" s="15">
        <f t="shared" si="55"/>
        <v>353380906.87</v>
      </c>
      <c r="N239" s="15">
        <f t="shared" si="55"/>
        <v>13377.8</v>
      </c>
      <c r="O239" s="15">
        <f t="shared" si="55"/>
        <v>6198425.5600000005</v>
      </c>
      <c r="P239" s="15">
        <f t="shared" si="55"/>
        <v>12633343.789999999</v>
      </c>
      <c r="Q239" s="15">
        <f t="shared" si="55"/>
        <v>1839723.06</v>
      </c>
      <c r="R239" s="15">
        <f t="shared" si="55"/>
        <v>10120483.159999998</v>
      </c>
      <c r="S239" s="15">
        <f t="shared" si="55"/>
        <v>0</v>
      </c>
      <c r="T239" s="15">
        <f t="shared" si="55"/>
        <v>0</v>
      </c>
      <c r="U239" s="15">
        <f t="shared" si="55"/>
        <v>0</v>
      </c>
      <c r="V239" s="15">
        <f t="shared" si="55"/>
        <v>0</v>
      </c>
      <c r="W239" s="15">
        <f t="shared" si="55"/>
        <v>0</v>
      </c>
      <c r="X239" s="15">
        <f t="shared" si="55"/>
        <v>0</v>
      </c>
      <c r="Y239" s="15">
        <f t="shared" si="55"/>
        <v>0</v>
      </c>
      <c r="Z239" s="15">
        <f>Z229+Z117</f>
        <v>384186260.24000007</v>
      </c>
      <c r="AA239" s="15">
        <f>B239-Z239</f>
        <v>39231496.68999964</v>
      </c>
      <c r="AB239" s="20">
        <f>Z239/B239</f>
        <v>0.90734565084268426</v>
      </c>
      <c r="AC239" s="16"/>
      <c r="AD239" s="433">
        <f>'[2]sum-conso'!$AA$239</f>
        <v>423417756.92999935</v>
      </c>
      <c r="AE239" s="439"/>
      <c r="AF239" s="431"/>
      <c r="AG239" s="431"/>
      <c r="AH239" s="431"/>
    </row>
    <row r="240" spans="1:34" s="17" customFormat="1" ht="18" customHeight="1" x14ac:dyDescent="0.2">
      <c r="A240" s="19" t="s">
        <v>38</v>
      </c>
      <c r="B240" s="15">
        <f>B230+B118</f>
        <v>0</v>
      </c>
      <c r="C240" s="15">
        <f t="shared" si="55"/>
        <v>0</v>
      </c>
      <c r="D240" s="15">
        <f t="shared" si="55"/>
        <v>0</v>
      </c>
      <c r="E240" s="15">
        <f t="shared" si="55"/>
        <v>0</v>
      </c>
      <c r="F240" s="15">
        <f t="shared" si="55"/>
        <v>0</v>
      </c>
      <c r="G240" s="15">
        <f t="shared" si="55"/>
        <v>0</v>
      </c>
      <c r="H240" s="15">
        <f t="shared" si="55"/>
        <v>0</v>
      </c>
      <c r="I240" s="15">
        <f t="shared" si="55"/>
        <v>0</v>
      </c>
      <c r="J240" s="15">
        <f t="shared" si="55"/>
        <v>0</v>
      </c>
      <c r="K240" s="15">
        <f t="shared" si="55"/>
        <v>0</v>
      </c>
      <c r="L240" s="15">
        <f t="shared" si="55"/>
        <v>0</v>
      </c>
      <c r="M240" s="15">
        <f t="shared" si="55"/>
        <v>0</v>
      </c>
      <c r="N240" s="15">
        <f t="shared" si="55"/>
        <v>0</v>
      </c>
      <c r="O240" s="15">
        <f t="shared" si="55"/>
        <v>0</v>
      </c>
      <c r="P240" s="15">
        <f t="shared" si="55"/>
        <v>0</v>
      </c>
      <c r="Q240" s="15">
        <f t="shared" si="55"/>
        <v>0</v>
      </c>
      <c r="R240" s="15">
        <f t="shared" si="55"/>
        <v>0</v>
      </c>
      <c r="S240" s="15">
        <f t="shared" si="55"/>
        <v>0</v>
      </c>
      <c r="T240" s="15">
        <f t="shared" si="55"/>
        <v>0</v>
      </c>
      <c r="U240" s="15">
        <f t="shared" si="55"/>
        <v>0</v>
      </c>
      <c r="V240" s="15">
        <f t="shared" si="55"/>
        <v>0</v>
      </c>
      <c r="W240" s="15">
        <f t="shared" si="55"/>
        <v>0</v>
      </c>
      <c r="X240" s="15">
        <f t="shared" si="55"/>
        <v>0</v>
      </c>
      <c r="Y240" s="15">
        <f t="shared" si="55"/>
        <v>0</v>
      </c>
      <c r="Z240" s="15">
        <f t="shared" si="55"/>
        <v>0</v>
      </c>
      <c r="AA240" s="15">
        <f>B240-Z240</f>
        <v>0</v>
      </c>
      <c r="AB240" s="20"/>
      <c r="AC240" s="16"/>
      <c r="AD240" s="433"/>
      <c r="AE240" s="439"/>
      <c r="AF240" s="431"/>
      <c r="AG240" s="431"/>
      <c r="AH240" s="431"/>
    </row>
    <row r="241" spans="1:34" s="17" customFormat="1" ht="18" customHeight="1" x14ac:dyDescent="0.2">
      <c r="A241" s="19" t="s">
        <v>39</v>
      </c>
      <c r="B241" s="15">
        <f>B231+B119</f>
        <v>0</v>
      </c>
      <c r="C241" s="15">
        <f t="shared" si="55"/>
        <v>0</v>
      </c>
      <c r="D241" s="15">
        <f t="shared" si="55"/>
        <v>0</v>
      </c>
      <c r="E241" s="15">
        <f t="shared" si="55"/>
        <v>0</v>
      </c>
      <c r="F241" s="15">
        <f t="shared" si="55"/>
        <v>0</v>
      </c>
      <c r="G241" s="15">
        <f t="shared" si="55"/>
        <v>0</v>
      </c>
      <c r="H241" s="15">
        <f t="shared" si="55"/>
        <v>0</v>
      </c>
      <c r="I241" s="15">
        <f t="shared" si="55"/>
        <v>0</v>
      </c>
      <c r="J241" s="15">
        <f t="shared" si="55"/>
        <v>0</v>
      </c>
      <c r="K241" s="15">
        <f t="shared" si="55"/>
        <v>0</v>
      </c>
      <c r="L241" s="15">
        <f t="shared" si="55"/>
        <v>0</v>
      </c>
      <c r="M241" s="15">
        <f t="shared" si="55"/>
        <v>0</v>
      </c>
      <c r="N241" s="15">
        <f t="shared" si="55"/>
        <v>0</v>
      </c>
      <c r="O241" s="15">
        <f t="shared" si="55"/>
        <v>0</v>
      </c>
      <c r="P241" s="15">
        <f t="shared" si="55"/>
        <v>0</v>
      </c>
      <c r="Q241" s="15">
        <f t="shared" si="55"/>
        <v>0</v>
      </c>
      <c r="R241" s="15">
        <f t="shared" si="55"/>
        <v>0</v>
      </c>
      <c r="S241" s="15">
        <f t="shared" si="55"/>
        <v>0</v>
      </c>
      <c r="T241" s="15">
        <f t="shared" si="55"/>
        <v>0</v>
      </c>
      <c r="U241" s="15">
        <f t="shared" si="55"/>
        <v>0</v>
      </c>
      <c r="V241" s="15">
        <f t="shared" si="55"/>
        <v>0</v>
      </c>
      <c r="W241" s="15">
        <f t="shared" si="55"/>
        <v>0</v>
      </c>
      <c r="X241" s="15">
        <f t="shared" si="55"/>
        <v>0</v>
      </c>
      <c r="Y241" s="15">
        <f t="shared" si="55"/>
        <v>0</v>
      </c>
      <c r="Z241" s="15">
        <f t="shared" si="55"/>
        <v>0</v>
      </c>
      <c r="AA241" s="15">
        <f>B241-Z241</f>
        <v>0</v>
      </c>
      <c r="AB241" s="27" t="e">
        <f>Z241/B241</f>
        <v>#DIV/0!</v>
      </c>
      <c r="AC241" s="16"/>
      <c r="AD241" s="433">
        <v>0</v>
      </c>
      <c r="AE241" s="439"/>
      <c r="AF241" s="431"/>
      <c r="AG241" s="431"/>
      <c r="AH241" s="431"/>
    </row>
    <row r="242" spans="1:34" s="17" customFormat="1" ht="18" customHeight="1" x14ac:dyDescent="0.25">
      <c r="A242" s="21" t="s">
        <v>40</v>
      </c>
      <c r="B242" s="22">
        <f>SUM(B238:B241)</f>
        <v>423417756.92999971</v>
      </c>
      <c r="C242" s="22">
        <f t="shared" ref="C242:Y242" si="56">SUM(C238:C241)</f>
        <v>362357177.92999971</v>
      </c>
      <c r="D242" s="22">
        <f t="shared" si="56"/>
        <v>-61060579</v>
      </c>
      <c r="E242" s="22">
        <f t="shared" si="56"/>
        <v>268215649.33000001</v>
      </c>
      <c r="F242" s="22">
        <f t="shared" si="56"/>
        <v>115970610.91</v>
      </c>
      <c r="G242" s="22">
        <f t="shared" si="56"/>
        <v>0</v>
      </c>
      <c r="H242" s="22">
        <f t="shared" si="56"/>
        <v>0</v>
      </c>
      <c r="I242" s="22">
        <f t="shared" si="56"/>
        <v>249370502.18000001</v>
      </c>
      <c r="J242" s="22">
        <f t="shared" si="56"/>
        <v>104010404.69</v>
      </c>
      <c r="K242" s="22">
        <f t="shared" si="56"/>
        <v>0</v>
      </c>
      <c r="L242" s="22">
        <f t="shared" si="56"/>
        <v>0</v>
      </c>
      <c r="M242" s="22">
        <f t="shared" si="56"/>
        <v>353380906.87</v>
      </c>
      <c r="N242" s="22">
        <f t="shared" si="56"/>
        <v>13377.8</v>
      </c>
      <c r="O242" s="22">
        <f t="shared" si="56"/>
        <v>6198425.5600000005</v>
      </c>
      <c r="P242" s="22">
        <f t="shared" si="56"/>
        <v>12633343.789999999</v>
      </c>
      <c r="Q242" s="22">
        <f t="shared" si="56"/>
        <v>1839723.06</v>
      </c>
      <c r="R242" s="22">
        <f t="shared" si="56"/>
        <v>10120483.159999998</v>
      </c>
      <c r="S242" s="22">
        <f t="shared" si="56"/>
        <v>0</v>
      </c>
      <c r="T242" s="22">
        <f t="shared" si="56"/>
        <v>0</v>
      </c>
      <c r="U242" s="22">
        <f t="shared" si="56"/>
        <v>0</v>
      </c>
      <c r="V242" s="22">
        <f t="shared" si="56"/>
        <v>0</v>
      </c>
      <c r="W242" s="22">
        <f t="shared" si="56"/>
        <v>0</v>
      </c>
      <c r="X242" s="22">
        <f t="shared" si="56"/>
        <v>0</v>
      </c>
      <c r="Y242" s="22">
        <f t="shared" si="56"/>
        <v>0</v>
      </c>
      <c r="Z242" s="22">
        <f>SUM(Z238:Z241)</f>
        <v>384186260.24000007</v>
      </c>
      <c r="AA242" s="22">
        <f>SUM(AA238:AA241)</f>
        <v>39231496.68999964</v>
      </c>
      <c r="AB242" s="23">
        <f>Z242/B242</f>
        <v>0.90734565084268426</v>
      </c>
      <c r="AC242" s="16"/>
      <c r="AD242" s="431"/>
      <c r="AE242" s="439"/>
      <c r="AF242" s="431"/>
      <c r="AG242" s="431"/>
      <c r="AH242" s="431"/>
    </row>
    <row r="243" spans="1:34" s="17" customFormat="1" ht="18" hidden="1" customHeight="1" x14ac:dyDescent="0.25">
      <c r="A243" s="24" t="s">
        <v>41</v>
      </c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>
        <f>SUM(M243:Y243)</f>
        <v>0</v>
      </c>
      <c r="AA243" s="15">
        <f>B243-Z243</f>
        <v>0</v>
      </c>
      <c r="AB243" s="27" t="e">
        <f>Z243/B243</f>
        <v>#DIV/0!</v>
      </c>
      <c r="AC243" s="16"/>
      <c r="AD243" s="431"/>
      <c r="AE243" s="439"/>
      <c r="AF243" s="431"/>
      <c r="AG243" s="431"/>
      <c r="AH243" s="431"/>
    </row>
    <row r="244" spans="1:34" s="17" customFormat="1" ht="18" customHeight="1" x14ac:dyDescent="0.25">
      <c r="A244" s="21" t="s">
        <v>42</v>
      </c>
      <c r="B244" s="22">
        <f>B243+B242</f>
        <v>423417756.92999971</v>
      </c>
      <c r="C244" s="22">
        <f t="shared" ref="C244:Y244" si="57">C243+C242</f>
        <v>362357177.92999971</v>
      </c>
      <c r="D244" s="22">
        <f t="shared" si="57"/>
        <v>-61060579</v>
      </c>
      <c r="E244" s="22">
        <f t="shared" si="57"/>
        <v>268215649.33000001</v>
      </c>
      <c r="F244" s="22">
        <f t="shared" si="57"/>
        <v>115970610.91</v>
      </c>
      <c r="G244" s="22">
        <f t="shared" si="57"/>
        <v>0</v>
      </c>
      <c r="H244" s="22">
        <f t="shared" si="57"/>
        <v>0</v>
      </c>
      <c r="I244" s="22">
        <f t="shared" si="57"/>
        <v>249370502.18000001</v>
      </c>
      <c r="J244" s="22">
        <f t="shared" si="57"/>
        <v>104010404.69</v>
      </c>
      <c r="K244" s="22">
        <f t="shared" si="57"/>
        <v>0</v>
      </c>
      <c r="L244" s="22">
        <f t="shared" si="57"/>
        <v>0</v>
      </c>
      <c r="M244" s="22">
        <f>M243+M242</f>
        <v>353380906.87</v>
      </c>
      <c r="N244" s="22">
        <f t="shared" si="57"/>
        <v>13377.8</v>
      </c>
      <c r="O244" s="22">
        <f t="shared" si="57"/>
        <v>6198425.5600000005</v>
      </c>
      <c r="P244" s="22">
        <f t="shared" si="57"/>
        <v>12633343.789999999</v>
      </c>
      <c r="Q244" s="22">
        <f t="shared" si="57"/>
        <v>1839723.06</v>
      </c>
      <c r="R244" s="22">
        <f t="shared" si="57"/>
        <v>10120483.159999998</v>
      </c>
      <c r="S244" s="22">
        <f t="shared" si="57"/>
        <v>0</v>
      </c>
      <c r="T244" s="22">
        <f t="shared" si="57"/>
        <v>0</v>
      </c>
      <c r="U244" s="22">
        <f t="shared" si="57"/>
        <v>0</v>
      </c>
      <c r="V244" s="22">
        <f t="shared" si="57"/>
        <v>0</v>
      </c>
      <c r="W244" s="22">
        <f t="shared" si="57"/>
        <v>0</v>
      </c>
      <c r="X244" s="22">
        <f t="shared" si="57"/>
        <v>0</v>
      </c>
      <c r="Y244" s="22">
        <f t="shared" si="57"/>
        <v>0</v>
      </c>
      <c r="Z244" s="22">
        <f>Z243+Z242</f>
        <v>384186260.24000007</v>
      </c>
      <c r="AA244" s="22">
        <f>AA243+AA242</f>
        <v>39231496.68999964</v>
      </c>
      <c r="AB244" s="23">
        <f>Z244/B244</f>
        <v>0.90734565084268426</v>
      </c>
      <c r="AC244" s="25"/>
      <c r="AD244" s="433">
        <f>SUM(AD239:AD241)</f>
        <v>423417756.92999935</v>
      </c>
      <c r="AE244" s="439" t="s">
        <v>54</v>
      </c>
      <c r="AF244" s="431"/>
      <c r="AG244" s="434">
        <f>SUM(B244-AD244)</f>
        <v>3.5762786865234375E-7</v>
      </c>
      <c r="AH244" s="431"/>
    </row>
    <row r="245" spans="1:34" s="17" customFormat="1" ht="15" hidden="1" customHeight="1" x14ac:dyDescent="0.25">
      <c r="A245" s="18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6"/>
      <c r="AD245" s="431"/>
      <c r="AE245" s="439"/>
      <c r="AF245" s="431"/>
      <c r="AG245" s="431"/>
      <c r="AH245" s="431"/>
    </row>
    <row r="246" spans="1:34" s="17" customFormat="1" ht="15" hidden="1" customHeight="1" x14ac:dyDescent="0.25">
      <c r="A246" s="18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30">
        <f>'[1]sum-co'!S116+'[1]CMFothers-CONT'!ER2519</f>
        <v>384186260.24000007</v>
      </c>
      <c r="AA246" s="15"/>
      <c r="AB246" s="15"/>
      <c r="AC246" s="16"/>
      <c r="AD246" s="431"/>
      <c r="AE246" s="439"/>
      <c r="AF246" s="431"/>
      <c r="AG246" s="431"/>
      <c r="AH246" s="431"/>
    </row>
    <row r="247" spans="1:34" s="17" customFormat="1" ht="15" hidden="1" customHeight="1" x14ac:dyDescent="0.25">
      <c r="A247" s="18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6"/>
      <c r="AD247" s="432"/>
      <c r="AE247" s="439"/>
      <c r="AF247" s="431"/>
      <c r="AG247" s="431"/>
      <c r="AH247" s="431"/>
    </row>
    <row r="248" spans="1:34" s="17" customFormat="1" ht="15" hidden="1" customHeight="1" x14ac:dyDescent="0.25">
      <c r="A248" s="18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6"/>
      <c r="AD248" s="431"/>
      <c r="AE248" s="439"/>
      <c r="AF248" s="431"/>
      <c r="AG248" s="431"/>
      <c r="AH248" s="431"/>
    </row>
    <row r="249" spans="1:34" ht="15" hidden="1" customHeight="1" x14ac:dyDescent="0.2">
      <c r="B249" s="2">
        <f>consoCONT!E5405</f>
        <v>423417756.92999971</v>
      </c>
      <c r="Z249" s="31">
        <f>consoCONT!AE5405</f>
        <v>384186260.24000007</v>
      </c>
      <c r="AA249" s="31">
        <f>consoCONT!AF5405</f>
        <v>39231496.68999964</v>
      </c>
    </row>
    <row r="250" spans="1:34" ht="15" hidden="1" customHeight="1" x14ac:dyDescent="0.2">
      <c r="Z250" s="31">
        <f>'[1]sum-co'!S116+'[1]CMFothers-CONT'!ER2519</f>
        <v>384186260.24000007</v>
      </c>
    </row>
    <row r="251" spans="1:34" ht="15" hidden="1" customHeight="1" x14ac:dyDescent="0.2">
      <c r="Z251" s="31">
        <f>consoCONT!AE5405</f>
        <v>384186260.24000007</v>
      </c>
    </row>
    <row r="252" spans="1:34" ht="15" customHeight="1" x14ac:dyDescent="0.2">
      <c r="B252" s="32">
        <f>[2]consoCURRENT!$AD$5401</f>
        <v>423417756.92999971</v>
      </c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4"/>
      <c r="V252" s="35"/>
      <c r="W252" s="35"/>
      <c r="X252" s="35"/>
      <c r="Y252" s="35"/>
      <c r="Z252" s="36">
        <f>Z244-Z122</f>
        <v>0</v>
      </c>
    </row>
    <row r="255" spans="1:34" ht="15" customHeight="1" x14ac:dyDescent="0.25">
      <c r="A255" s="37" t="s">
        <v>55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9"/>
      <c r="V255" s="37"/>
      <c r="W255" s="37"/>
      <c r="X255" s="37"/>
      <c r="Y255" s="37"/>
      <c r="Z255" s="401" t="s">
        <v>56</v>
      </c>
      <c r="AA255" s="401"/>
      <c r="AB255" s="37" t="s">
        <v>57</v>
      </c>
    </row>
    <row r="256" spans="1:34" ht="15" customHeight="1" x14ac:dyDescent="0.2">
      <c r="A256" s="4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2"/>
      <c r="V256" s="40"/>
      <c r="W256" s="40"/>
      <c r="X256" s="40"/>
      <c r="Y256" s="40"/>
      <c r="Z256" s="40"/>
      <c r="AA256" s="40"/>
      <c r="AB256" s="40"/>
    </row>
    <row r="257" spans="1:34" ht="15" customHeight="1" x14ac:dyDescent="0.2">
      <c r="A257" s="4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2"/>
      <c r="V257" s="40"/>
      <c r="W257" s="40"/>
      <c r="X257" s="40"/>
      <c r="Y257" s="40"/>
      <c r="Z257" s="40"/>
      <c r="AA257" s="40"/>
      <c r="AB257" s="40"/>
    </row>
    <row r="258" spans="1:34" ht="15" customHeight="1" x14ac:dyDescent="0.25">
      <c r="A258" s="37" t="s">
        <v>58</v>
      </c>
      <c r="B258" s="402"/>
      <c r="C258" s="402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9"/>
      <c r="V258" s="37"/>
      <c r="W258" s="37"/>
      <c r="X258" s="37"/>
      <c r="Y258" s="37"/>
      <c r="Z258" s="401" t="s">
        <v>59</v>
      </c>
      <c r="AA258" s="401"/>
      <c r="AB258" s="43" t="s">
        <v>60</v>
      </c>
    </row>
    <row r="259" spans="1:34" ht="15" customHeight="1" x14ac:dyDescent="0.2">
      <c r="A259" s="40" t="s">
        <v>61</v>
      </c>
      <c r="B259" s="393"/>
      <c r="C259" s="393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2"/>
      <c r="V259" s="40"/>
      <c r="W259" s="40"/>
      <c r="X259" s="40"/>
      <c r="Y259" s="40"/>
      <c r="Z259" s="394" t="s">
        <v>62</v>
      </c>
      <c r="AA259" s="394"/>
      <c r="AB259" s="44" t="s">
        <v>63</v>
      </c>
    </row>
    <row r="263" spans="1:34" s="427" customFormat="1" ht="15" customHeight="1" x14ac:dyDescent="0.2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440"/>
      <c r="AD263" s="428"/>
      <c r="AE263" s="436"/>
      <c r="AF263" s="428"/>
      <c r="AG263" s="428"/>
      <c r="AH263" s="428"/>
    </row>
    <row r="264" spans="1:34" s="427" customFormat="1" ht="15" customHeight="1" x14ac:dyDescent="0.2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440"/>
      <c r="AD264" s="428"/>
      <c r="AE264" s="436"/>
      <c r="AF264" s="428"/>
      <c r="AG264" s="428"/>
      <c r="AH264" s="428"/>
    </row>
    <row r="265" spans="1:34" s="427" customFormat="1" ht="15" customHeight="1" x14ac:dyDescent="0.2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440"/>
      <c r="AD265" s="428"/>
      <c r="AE265" s="436"/>
      <c r="AF265" s="428"/>
      <c r="AG265" s="428"/>
      <c r="AH265" s="428"/>
    </row>
    <row r="266" spans="1:34" s="427" customFormat="1" ht="15" customHeight="1" x14ac:dyDescent="0.2">
      <c r="B266" s="32">
        <f>SUM(67939557.44+'[3]conso CURRENT 2018'!$HU$78)</f>
        <v>423417756.92599994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440"/>
      <c r="AD266" s="428"/>
      <c r="AE266" s="436"/>
      <c r="AF266" s="428"/>
      <c r="AG266" s="428"/>
      <c r="AH266" s="428"/>
    </row>
    <row r="267" spans="1:34" s="427" customFormat="1" ht="15" customHeight="1" x14ac:dyDescent="0.25">
      <c r="B267" s="32">
        <f>'[1]CMFothers-CONT FO'!ER2518+67939557.44</f>
        <v>397832274.21000004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440"/>
      <c r="Z267" s="441" t="s">
        <v>64</v>
      </c>
      <c r="AD267" s="428"/>
      <c r="AE267" s="436"/>
      <c r="AF267" s="428"/>
      <c r="AG267" s="428"/>
      <c r="AH267" s="428"/>
    </row>
    <row r="268" spans="1:34" s="427" customFormat="1" ht="15" customHeight="1" x14ac:dyDescent="0.2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440"/>
      <c r="AD268" s="428"/>
      <c r="AE268" s="436"/>
      <c r="AF268" s="428"/>
      <c r="AG268" s="428"/>
      <c r="AH268" s="428"/>
    </row>
    <row r="269" spans="1:34" s="427" customFormat="1" ht="15" customHeight="1" x14ac:dyDescent="0.2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440"/>
      <c r="AD269" s="428"/>
      <c r="AE269" s="436"/>
      <c r="AF269" s="428"/>
      <c r="AG269" s="428"/>
      <c r="AH269" s="428"/>
    </row>
    <row r="270" spans="1:34" s="427" customFormat="1" ht="15" customHeight="1" x14ac:dyDescent="0.2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440"/>
      <c r="AD270" s="428"/>
      <c r="AE270" s="436"/>
      <c r="AF270" s="428"/>
      <c r="AG270" s="428"/>
      <c r="AH270" s="428"/>
    </row>
    <row r="271" spans="1:34" s="427" customFormat="1" ht="15" customHeight="1" x14ac:dyDescent="0.2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440"/>
      <c r="AD271" s="428"/>
      <c r="AE271" s="436"/>
      <c r="AF271" s="428"/>
      <c r="AG271" s="428"/>
      <c r="AH271" s="428"/>
    </row>
  </sheetData>
  <mergeCells count="20">
    <mergeCell ref="B259:C259"/>
    <mergeCell ref="Z259:AA259"/>
    <mergeCell ref="AA8:AA10"/>
    <mergeCell ref="AB8:AB10"/>
    <mergeCell ref="AC8:AC10"/>
    <mergeCell ref="Z255:AA255"/>
    <mergeCell ref="B258:C258"/>
    <mergeCell ref="Z258:AA258"/>
    <mergeCell ref="Z8:Z10"/>
    <mergeCell ref="A8:A10"/>
    <mergeCell ref="B8:B10"/>
    <mergeCell ref="C8:C10"/>
    <mergeCell ref="D8:D10"/>
    <mergeCell ref="E8:Y8"/>
    <mergeCell ref="A6:AC6"/>
    <mergeCell ref="A1:AC1"/>
    <mergeCell ref="A2:AC2"/>
    <mergeCell ref="A3:AC3"/>
    <mergeCell ref="A4:AC4"/>
    <mergeCell ref="A5:AC5"/>
  </mergeCells>
  <printOptions horizontalCentered="1" verticalCentered="1"/>
  <pageMargins left="0.02" right="0.02" top="0.02" bottom="0.02" header="0.28999999999999998" footer="0.55000000000000004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L5426"/>
  <sheetViews>
    <sheetView topLeftCell="A8" zoomScaleNormal="100" workbookViewId="0">
      <pane xSplit="4" ySplit="6" topLeftCell="E1239" activePane="bottomRight" state="frozen"/>
      <selection activeCell="B264" sqref="B264"/>
      <selection pane="topRight" activeCell="B264" sqref="B264"/>
      <selection pane="bottomLeft" activeCell="B264" sqref="B264"/>
      <selection pane="bottomRight" activeCell="B264" sqref="B264"/>
    </sheetView>
  </sheetViews>
  <sheetFormatPr defaultRowHeight="15" x14ac:dyDescent="0.25"/>
  <cols>
    <col min="1" max="1" width="5.5703125" style="1" customWidth="1"/>
    <col min="2" max="2" width="3.85546875" style="70" customWidth="1"/>
    <col min="3" max="3" width="21.85546875" style="1" customWidth="1"/>
    <col min="4" max="4" width="12.42578125" style="1" customWidth="1"/>
    <col min="5" max="5" width="23.5703125" style="184" customWidth="1"/>
    <col min="6" max="7" width="20.42578125" style="184" customWidth="1"/>
    <col min="8" max="8" width="19.28515625" style="178" customWidth="1"/>
    <col min="9" max="9" width="21" style="178" customWidth="1"/>
    <col min="10" max="18" width="21" style="2" hidden="1" customWidth="1"/>
    <col min="19" max="22" width="21" style="178" hidden="1" customWidth="1"/>
    <col min="23" max="23" width="21" style="178" customWidth="1"/>
    <col min="24" max="29" width="21" style="178" hidden="1" customWidth="1"/>
    <col min="30" max="30" width="15" style="178" hidden="1" customWidth="1"/>
    <col min="31" max="32" width="21" style="178" customWidth="1"/>
    <col min="33" max="33" width="3.85546875" style="2" hidden="1" customWidth="1"/>
    <col min="34" max="34" width="9.140625" style="1"/>
    <col min="35" max="35" width="27" style="184" customWidth="1"/>
    <col min="36" max="16384" width="9.140625" style="1"/>
  </cols>
  <sheetData>
    <row r="2" spans="1:35" ht="18" x14ac:dyDescent="0.25">
      <c r="A2" s="406" t="s">
        <v>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I2" s="1"/>
    </row>
    <row r="3" spans="1:35" ht="18" x14ac:dyDescent="0.25">
      <c r="A3" s="406" t="s">
        <v>1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I3" s="1"/>
    </row>
    <row r="4" spans="1:35" ht="18" x14ac:dyDescent="0.25">
      <c r="A4" s="406" t="s">
        <v>65</v>
      </c>
      <c r="B4" s="406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I4" s="1"/>
    </row>
    <row r="5" spans="1:35" ht="18" x14ac:dyDescent="0.25">
      <c r="A5" s="406" t="s">
        <v>66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I5" s="1"/>
    </row>
    <row r="6" spans="1:35" ht="18" x14ac:dyDescent="0.25">
      <c r="A6" s="406" t="s">
        <v>3</v>
      </c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I6" s="1"/>
    </row>
    <row r="7" spans="1:35" ht="18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I7" s="45"/>
    </row>
    <row r="8" spans="1:35" ht="18" x14ac:dyDescent="0.25">
      <c r="A8" s="406" t="s">
        <v>5</v>
      </c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I8" s="1"/>
    </row>
    <row r="9" spans="1:35" ht="18.75" thickBot="1" x14ac:dyDescent="0.3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I9" s="45"/>
    </row>
    <row r="10" spans="1:35" ht="18.75" hidden="1" thickBot="1" x14ac:dyDescent="0.3">
      <c r="A10" s="406"/>
      <c r="B10" s="406"/>
      <c r="C10" s="406"/>
      <c r="D10" s="406"/>
      <c r="E10" s="406"/>
      <c r="F10" s="406"/>
      <c r="G10" s="406"/>
      <c r="H10" s="406"/>
      <c r="I10" s="406"/>
      <c r="J10" s="406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  <c r="AA10" s="406"/>
      <c r="AB10" s="406"/>
      <c r="AC10" s="406"/>
      <c r="AD10" s="406"/>
      <c r="AE10" s="406"/>
      <c r="AF10" s="406"/>
      <c r="AG10" s="1"/>
      <c r="AI10" s="1"/>
    </row>
    <row r="11" spans="1:35" ht="19.5" customHeight="1" thickBot="1" x14ac:dyDescent="0.25">
      <c r="A11" s="410" t="s">
        <v>67</v>
      </c>
      <c r="B11" s="411"/>
      <c r="C11" s="412"/>
      <c r="D11" s="380" t="s">
        <v>68</v>
      </c>
      <c r="E11" s="383" t="s">
        <v>7</v>
      </c>
      <c r="F11" s="403" t="s">
        <v>69</v>
      </c>
      <c r="G11" s="386" t="s">
        <v>70</v>
      </c>
      <c r="H11" s="386" t="s">
        <v>8</v>
      </c>
      <c r="I11" s="389" t="s">
        <v>9</v>
      </c>
      <c r="J11" s="392" t="s">
        <v>10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403" t="s">
        <v>71</v>
      </c>
      <c r="AF11" s="395" t="s">
        <v>11</v>
      </c>
      <c r="AG11" s="398" t="s">
        <v>13</v>
      </c>
      <c r="AI11" s="407" t="s">
        <v>72</v>
      </c>
    </row>
    <row r="12" spans="1:35" ht="14.25" customHeight="1" x14ac:dyDescent="0.2">
      <c r="A12" s="413"/>
      <c r="B12" s="414"/>
      <c r="C12" s="414"/>
      <c r="D12" s="381"/>
      <c r="E12" s="384"/>
      <c r="F12" s="404"/>
      <c r="G12" s="387"/>
      <c r="H12" s="387"/>
      <c r="I12" s="390"/>
      <c r="J12" s="5" t="s">
        <v>14</v>
      </c>
      <c r="K12" s="5" t="s">
        <v>14</v>
      </c>
      <c r="L12" s="5" t="s">
        <v>14</v>
      </c>
      <c r="M12" s="5" t="s">
        <v>14</v>
      </c>
      <c r="N12" s="6" t="s">
        <v>15</v>
      </c>
      <c r="O12" s="6" t="s">
        <v>15</v>
      </c>
      <c r="P12" s="6" t="s">
        <v>15</v>
      </c>
      <c r="Q12" s="6" t="s">
        <v>15</v>
      </c>
      <c r="R12" s="5" t="s">
        <v>16</v>
      </c>
      <c r="S12" s="5" t="s">
        <v>17</v>
      </c>
      <c r="T12" s="5" t="s">
        <v>17</v>
      </c>
      <c r="U12" s="5" t="s">
        <v>17</v>
      </c>
      <c r="V12" s="5" t="s">
        <v>17</v>
      </c>
      <c r="W12" s="5" t="s">
        <v>17</v>
      </c>
      <c r="X12" s="5" t="s">
        <v>17</v>
      </c>
      <c r="Y12" s="5" t="s">
        <v>17</v>
      </c>
      <c r="Z12" s="5" t="s">
        <v>17</v>
      </c>
      <c r="AA12" s="5" t="s">
        <v>17</v>
      </c>
      <c r="AB12" s="5" t="s">
        <v>17</v>
      </c>
      <c r="AC12" s="5" t="s">
        <v>17</v>
      </c>
      <c r="AD12" s="5" t="s">
        <v>17</v>
      </c>
      <c r="AE12" s="404"/>
      <c r="AF12" s="396"/>
      <c r="AG12" s="399"/>
      <c r="AI12" s="408"/>
    </row>
    <row r="13" spans="1:35" ht="18" customHeight="1" thickBot="1" x14ac:dyDescent="0.25">
      <c r="A13" s="415"/>
      <c r="B13" s="416"/>
      <c r="C13" s="416"/>
      <c r="D13" s="417"/>
      <c r="E13" s="385"/>
      <c r="F13" s="405"/>
      <c r="G13" s="388"/>
      <c r="H13" s="388"/>
      <c r="I13" s="391"/>
      <c r="J13" s="7" t="s">
        <v>18</v>
      </c>
      <c r="K13" s="7" t="s">
        <v>19</v>
      </c>
      <c r="L13" s="7" t="s">
        <v>20</v>
      </c>
      <c r="M13" s="7" t="s">
        <v>21</v>
      </c>
      <c r="N13" s="8" t="s">
        <v>18</v>
      </c>
      <c r="O13" s="8" t="s">
        <v>19</v>
      </c>
      <c r="P13" s="8" t="s">
        <v>20</v>
      </c>
      <c r="Q13" s="8" t="s">
        <v>21</v>
      </c>
      <c r="R13" s="7" t="s">
        <v>15</v>
      </c>
      <c r="S13" s="9" t="s">
        <v>22</v>
      </c>
      <c r="T13" s="9" t="s">
        <v>23</v>
      </c>
      <c r="U13" s="9" t="s">
        <v>24</v>
      </c>
      <c r="V13" s="9" t="s">
        <v>25</v>
      </c>
      <c r="W13" s="9" t="s">
        <v>26</v>
      </c>
      <c r="X13" s="9" t="s">
        <v>27</v>
      </c>
      <c r="Y13" s="7" t="s">
        <v>28</v>
      </c>
      <c r="Z13" s="7" t="s">
        <v>29</v>
      </c>
      <c r="AA13" s="7" t="s">
        <v>30</v>
      </c>
      <c r="AB13" s="7" t="s">
        <v>31</v>
      </c>
      <c r="AC13" s="7" t="s">
        <v>32</v>
      </c>
      <c r="AD13" s="9" t="s">
        <v>33</v>
      </c>
      <c r="AE13" s="405"/>
      <c r="AF13" s="397"/>
      <c r="AG13" s="400"/>
      <c r="AI13" s="409"/>
    </row>
    <row r="14" spans="1:35" ht="13.5" customHeight="1" x14ac:dyDescent="0.2">
      <c r="A14" s="46" t="s">
        <v>73</v>
      </c>
      <c r="B14" s="47"/>
      <c r="C14" s="47"/>
      <c r="D14" s="46"/>
      <c r="E14" s="48"/>
      <c r="F14" s="48"/>
      <c r="G14" s="48"/>
      <c r="H14" s="49"/>
      <c r="I14" s="50"/>
      <c r="J14" s="51"/>
      <c r="K14" s="51"/>
      <c r="L14" s="51"/>
      <c r="M14" s="51"/>
      <c r="N14" s="51"/>
      <c r="O14" s="51"/>
      <c r="P14" s="51"/>
      <c r="Q14" s="51"/>
      <c r="R14" s="51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2"/>
      <c r="AI14" s="53"/>
    </row>
    <row r="15" spans="1:35" ht="13.5" hidden="1" customHeight="1" x14ac:dyDescent="0.25">
      <c r="A15" s="24"/>
      <c r="B15" s="47"/>
      <c r="C15" s="47"/>
      <c r="D15" s="46"/>
      <c r="E15" s="48"/>
      <c r="F15" s="48"/>
      <c r="G15" s="48"/>
      <c r="H15" s="49"/>
      <c r="I15" s="50"/>
      <c r="J15" s="51"/>
      <c r="K15" s="51"/>
      <c r="L15" s="51"/>
      <c r="M15" s="51"/>
      <c r="N15" s="51"/>
      <c r="O15" s="51"/>
      <c r="P15" s="51"/>
      <c r="Q15" s="51"/>
      <c r="R15" s="51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2"/>
      <c r="AI15" s="53"/>
    </row>
    <row r="16" spans="1:35" ht="13.5" hidden="1" customHeight="1" x14ac:dyDescent="0.25">
      <c r="A16" s="54" t="s">
        <v>74</v>
      </c>
      <c r="B16" s="47"/>
      <c r="C16" s="47"/>
      <c r="D16" s="46"/>
      <c r="E16" s="48"/>
      <c r="F16" s="48"/>
      <c r="G16" s="48"/>
      <c r="H16" s="49"/>
      <c r="I16" s="50"/>
      <c r="J16" s="51"/>
      <c r="K16" s="51"/>
      <c r="L16" s="51"/>
      <c r="M16" s="51"/>
      <c r="N16" s="51"/>
      <c r="O16" s="51"/>
      <c r="P16" s="51"/>
      <c r="Q16" s="51"/>
      <c r="R16" s="51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2"/>
      <c r="AI16" s="53"/>
    </row>
    <row r="17" spans="1:35" ht="13.5" hidden="1" customHeight="1" x14ac:dyDescent="0.25">
      <c r="A17" s="55"/>
      <c r="B17" s="47"/>
      <c r="C17" s="47"/>
      <c r="D17" s="46"/>
      <c r="E17" s="48"/>
      <c r="F17" s="48"/>
      <c r="G17" s="48"/>
      <c r="H17" s="49"/>
      <c r="I17" s="50"/>
      <c r="J17" s="51"/>
      <c r="K17" s="51"/>
      <c r="L17" s="51"/>
      <c r="M17" s="51"/>
      <c r="N17" s="51"/>
      <c r="O17" s="51"/>
      <c r="P17" s="51"/>
      <c r="Q17" s="51"/>
      <c r="R17" s="51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2"/>
      <c r="AI17" s="53"/>
    </row>
    <row r="18" spans="1:35" ht="13.5" hidden="1" customHeight="1" x14ac:dyDescent="0.2">
      <c r="A18" s="46"/>
      <c r="B18" s="47"/>
      <c r="C18" s="47"/>
      <c r="D18" s="46"/>
      <c r="E18" s="48"/>
      <c r="F18" s="48"/>
      <c r="G18" s="48"/>
      <c r="H18" s="49"/>
      <c r="I18" s="50"/>
      <c r="J18" s="51"/>
      <c r="K18" s="51"/>
      <c r="L18" s="51"/>
      <c r="M18" s="51"/>
      <c r="N18" s="51"/>
      <c r="O18" s="51"/>
      <c r="P18" s="51"/>
      <c r="Q18" s="51"/>
      <c r="R18" s="51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2"/>
      <c r="AI18" s="53"/>
    </row>
    <row r="19" spans="1:35" ht="15.75" hidden="1" x14ac:dyDescent="0.25">
      <c r="A19" s="56" t="s">
        <v>75</v>
      </c>
      <c r="B19" s="57"/>
      <c r="C19" s="58"/>
      <c r="D19" s="59"/>
      <c r="E19" s="60"/>
      <c r="F19" s="60"/>
      <c r="G19" s="60"/>
      <c r="H19" s="61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1"/>
      <c r="AF19" s="61"/>
      <c r="AG19" s="52"/>
      <c r="AI19" s="62"/>
    </row>
    <row r="20" spans="1:35" ht="13.5" hidden="1" customHeight="1" x14ac:dyDescent="0.25">
      <c r="A20" s="63"/>
      <c r="B20" s="64"/>
      <c r="C20" s="64"/>
      <c r="D20" s="63"/>
      <c r="E20" s="65"/>
      <c r="F20" s="65"/>
      <c r="G20" s="65"/>
      <c r="H20" s="66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6"/>
      <c r="AF20" s="66"/>
      <c r="AG20" s="52"/>
      <c r="AI20" s="67"/>
    </row>
    <row r="21" spans="1:35" ht="13.5" hidden="1" customHeight="1" x14ac:dyDescent="0.25">
      <c r="A21" s="68" t="s">
        <v>76</v>
      </c>
      <c r="B21" s="69"/>
      <c r="C21" s="70"/>
      <c r="D21" s="71"/>
      <c r="E21" s="72"/>
      <c r="F21" s="72"/>
      <c r="G21" s="72"/>
      <c r="H21" s="66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66"/>
      <c r="AF21" s="66"/>
      <c r="AG21" s="52"/>
      <c r="AI21" s="73"/>
    </row>
    <row r="22" spans="1:35" ht="13.5" hidden="1" customHeight="1" x14ac:dyDescent="0.25">
      <c r="A22" s="74"/>
      <c r="B22" s="75"/>
      <c r="C22" s="70"/>
      <c r="D22" s="71"/>
      <c r="E22" s="72"/>
      <c r="F22" s="72"/>
      <c r="G22" s="72"/>
      <c r="H22" s="66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66"/>
      <c r="AF22" s="66"/>
      <c r="AG22" s="52"/>
      <c r="AI22" s="73"/>
    </row>
    <row r="23" spans="1:35" ht="13.5" hidden="1" customHeight="1" x14ac:dyDescent="0.25">
      <c r="A23" s="76"/>
      <c r="B23" s="77" t="s">
        <v>77</v>
      </c>
      <c r="C23" s="70"/>
      <c r="D23" s="71"/>
      <c r="E23" s="72"/>
      <c r="F23" s="72"/>
      <c r="G23" s="72"/>
      <c r="H23" s="66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66"/>
      <c r="AF23" s="66"/>
      <c r="AG23" s="52"/>
      <c r="AI23" s="73"/>
    </row>
    <row r="24" spans="1:35" hidden="1" x14ac:dyDescent="0.25">
      <c r="A24" s="76"/>
      <c r="B24" s="78"/>
      <c r="C24" s="79" t="s">
        <v>78</v>
      </c>
      <c r="D24" s="80" t="s">
        <v>79</v>
      </c>
      <c r="E24" s="72"/>
      <c r="F24" s="72"/>
      <c r="G24" s="72"/>
      <c r="H24" s="66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66">
        <f>SUM(R24:AD24)</f>
        <v>0</v>
      </c>
      <c r="AF24" s="66"/>
      <c r="AG24" s="81"/>
      <c r="AI24" s="73"/>
    </row>
    <row r="25" spans="1:35" hidden="1" x14ac:dyDescent="0.25">
      <c r="A25" s="76"/>
      <c r="B25" s="78"/>
      <c r="C25" s="79" t="s">
        <v>80</v>
      </c>
      <c r="D25" s="80" t="s">
        <v>81</v>
      </c>
      <c r="E25" s="72"/>
      <c r="F25" s="72"/>
      <c r="G25" s="72"/>
      <c r="H25" s="66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66">
        <f>SUM(R25:AD25)</f>
        <v>0</v>
      </c>
      <c r="AF25" s="66"/>
      <c r="AG25" s="81"/>
      <c r="AI25" s="73"/>
    </row>
    <row r="26" spans="1:35" hidden="1" x14ac:dyDescent="0.25">
      <c r="A26" s="76"/>
      <c r="B26" s="77" t="s">
        <v>82</v>
      </c>
      <c r="C26" s="79"/>
      <c r="D26" s="80"/>
      <c r="E26" s="72"/>
      <c r="F26" s="72"/>
      <c r="G26" s="72"/>
      <c r="H26" s="66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66"/>
      <c r="AF26" s="66"/>
      <c r="AG26" s="81"/>
      <c r="AI26" s="73"/>
    </row>
    <row r="27" spans="1:35" hidden="1" x14ac:dyDescent="0.25">
      <c r="A27" s="76"/>
      <c r="B27" s="78"/>
      <c r="C27" s="79" t="s">
        <v>83</v>
      </c>
      <c r="D27" s="80" t="s">
        <v>84</v>
      </c>
      <c r="E27" s="72"/>
      <c r="F27" s="72"/>
      <c r="G27" s="72"/>
      <c r="H27" s="66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66">
        <f>SUM(R27:AD27)</f>
        <v>0</v>
      </c>
      <c r="AF27" s="66"/>
      <c r="AG27" s="81"/>
      <c r="AI27" s="73"/>
    </row>
    <row r="28" spans="1:35" hidden="1" x14ac:dyDescent="0.25">
      <c r="A28" s="76"/>
      <c r="B28" s="78"/>
      <c r="C28" s="79" t="s">
        <v>85</v>
      </c>
      <c r="D28" s="80" t="s">
        <v>86</v>
      </c>
      <c r="E28" s="72"/>
      <c r="F28" s="72"/>
      <c r="G28" s="72"/>
      <c r="H28" s="66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66">
        <f>SUM(R28:AD28)</f>
        <v>0</v>
      </c>
      <c r="AF28" s="66"/>
      <c r="AG28" s="81"/>
      <c r="AI28" s="73"/>
    </row>
    <row r="29" spans="1:35" hidden="1" x14ac:dyDescent="0.25">
      <c r="A29" s="76"/>
      <c r="B29" s="78"/>
      <c r="C29" s="79" t="s">
        <v>87</v>
      </c>
      <c r="D29" s="80" t="s">
        <v>88</v>
      </c>
      <c r="E29" s="72"/>
      <c r="F29" s="72"/>
      <c r="G29" s="72"/>
      <c r="H29" s="66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66">
        <f>SUM(R29:AD29)</f>
        <v>0</v>
      </c>
      <c r="AF29" s="66"/>
      <c r="AG29" s="81"/>
      <c r="AI29" s="73"/>
    </row>
    <row r="30" spans="1:35" hidden="1" x14ac:dyDescent="0.25">
      <c r="A30" s="76"/>
      <c r="B30" s="77" t="s">
        <v>89</v>
      </c>
      <c r="C30" s="79"/>
      <c r="D30" s="80" t="s">
        <v>90</v>
      </c>
      <c r="E30" s="72"/>
      <c r="F30" s="72"/>
      <c r="G30" s="72"/>
      <c r="H30" s="66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66">
        <f>SUM(R30:AD30)</f>
        <v>0</v>
      </c>
      <c r="AF30" s="66"/>
      <c r="AG30" s="81"/>
      <c r="AI30" s="73"/>
    </row>
    <row r="31" spans="1:35" hidden="1" x14ac:dyDescent="0.25">
      <c r="A31" s="76"/>
      <c r="B31" s="77" t="s">
        <v>91</v>
      </c>
      <c r="C31" s="79"/>
      <c r="D31" s="80"/>
      <c r="E31" s="72"/>
      <c r="F31" s="72"/>
      <c r="G31" s="72"/>
      <c r="H31" s="66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66">
        <f>SUM(S31:AD31)</f>
        <v>0</v>
      </c>
      <c r="AF31" s="66"/>
      <c r="AG31" s="81"/>
      <c r="AI31" s="73"/>
    </row>
    <row r="32" spans="1:35" hidden="1" x14ac:dyDescent="0.25">
      <c r="A32" s="76"/>
      <c r="B32" s="77"/>
      <c r="C32" s="82" t="s">
        <v>92</v>
      </c>
      <c r="D32" s="80" t="s">
        <v>93</v>
      </c>
      <c r="E32" s="72"/>
      <c r="F32" s="72"/>
      <c r="G32" s="72"/>
      <c r="H32" s="6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66">
        <f>SUM(R32:AD32)</f>
        <v>0</v>
      </c>
      <c r="AF32" s="66"/>
      <c r="AG32" s="81"/>
      <c r="AI32" s="73"/>
    </row>
    <row r="33" spans="1:35" hidden="1" x14ac:dyDescent="0.25">
      <c r="A33" s="76"/>
      <c r="B33" s="77"/>
      <c r="C33" s="82" t="s">
        <v>94</v>
      </c>
      <c r="D33" s="80" t="s">
        <v>95</v>
      </c>
      <c r="E33" s="72"/>
      <c r="F33" s="72"/>
      <c r="G33" s="72"/>
      <c r="H33" s="66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66">
        <f>SUM(R33:AD33)</f>
        <v>0</v>
      </c>
      <c r="AF33" s="66"/>
      <c r="AG33" s="81"/>
      <c r="AI33" s="73"/>
    </row>
    <row r="34" spans="1:35" hidden="1" x14ac:dyDescent="0.25">
      <c r="A34" s="76"/>
      <c r="B34" s="77" t="s">
        <v>96</v>
      </c>
      <c r="C34" s="79"/>
      <c r="D34" s="80"/>
      <c r="E34" s="72"/>
      <c r="F34" s="72"/>
      <c r="G34" s="72"/>
      <c r="H34" s="66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66"/>
      <c r="AF34" s="66"/>
      <c r="AG34" s="81"/>
      <c r="AI34" s="73"/>
    </row>
    <row r="35" spans="1:35" hidden="1" x14ac:dyDescent="0.25">
      <c r="A35" s="76"/>
      <c r="B35" s="77"/>
      <c r="C35" s="79" t="s">
        <v>97</v>
      </c>
      <c r="D35" s="80" t="s">
        <v>98</v>
      </c>
      <c r="E35" s="72"/>
      <c r="F35" s="72"/>
      <c r="G35" s="72"/>
      <c r="H35" s="66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66">
        <f>SUM(R35:AD35)</f>
        <v>0</v>
      </c>
      <c r="AF35" s="66"/>
      <c r="AG35" s="81"/>
      <c r="AI35" s="73"/>
    </row>
    <row r="36" spans="1:35" hidden="1" x14ac:dyDescent="0.25">
      <c r="A36" s="76"/>
      <c r="B36" s="77"/>
      <c r="C36" s="82" t="s">
        <v>92</v>
      </c>
      <c r="D36" s="80" t="s">
        <v>99</v>
      </c>
      <c r="E36" s="72"/>
      <c r="F36" s="72"/>
      <c r="G36" s="72"/>
      <c r="H36" s="66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66">
        <f>SUM(R36:AD36)</f>
        <v>0</v>
      </c>
      <c r="AF36" s="66"/>
      <c r="AG36" s="81"/>
      <c r="AI36" s="73"/>
    </row>
    <row r="37" spans="1:35" hidden="1" x14ac:dyDescent="0.25">
      <c r="A37" s="76"/>
      <c r="B37" s="77"/>
      <c r="C37" s="82" t="s">
        <v>94</v>
      </c>
      <c r="D37" s="80" t="s">
        <v>100</v>
      </c>
      <c r="E37" s="72"/>
      <c r="F37" s="72"/>
      <c r="G37" s="72"/>
      <c r="H37" s="66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66">
        <f>SUM(R37:AD37)</f>
        <v>0</v>
      </c>
      <c r="AF37" s="66"/>
      <c r="AG37" s="81"/>
      <c r="AI37" s="73"/>
    </row>
    <row r="38" spans="1:35" hidden="1" x14ac:dyDescent="0.25">
      <c r="A38" s="76"/>
      <c r="B38" s="77" t="s">
        <v>101</v>
      </c>
      <c r="C38" s="79"/>
      <c r="D38" s="80"/>
      <c r="E38" s="72"/>
      <c r="F38" s="72"/>
      <c r="G38" s="72"/>
      <c r="H38" s="66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66"/>
      <c r="AF38" s="66"/>
      <c r="AG38" s="81"/>
      <c r="AI38" s="73"/>
    </row>
    <row r="39" spans="1:35" hidden="1" x14ac:dyDescent="0.25">
      <c r="A39" s="76"/>
      <c r="B39" s="77"/>
      <c r="C39" s="79" t="s">
        <v>97</v>
      </c>
      <c r="D39" s="80" t="s">
        <v>102</v>
      </c>
      <c r="E39" s="72"/>
      <c r="F39" s="72"/>
      <c r="G39" s="72"/>
      <c r="H39" s="66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66">
        <f>SUM(R39:AD39)</f>
        <v>0</v>
      </c>
      <c r="AF39" s="66"/>
      <c r="AG39" s="81"/>
      <c r="AI39" s="73"/>
    </row>
    <row r="40" spans="1:35" hidden="1" x14ac:dyDescent="0.25">
      <c r="A40" s="76"/>
      <c r="B40" s="77"/>
      <c r="C40" s="82" t="s">
        <v>92</v>
      </c>
      <c r="D40" s="80" t="s">
        <v>103</v>
      </c>
      <c r="E40" s="72"/>
      <c r="F40" s="72"/>
      <c r="G40" s="72"/>
      <c r="H40" s="66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66">
        <f>SUM(R40:AD40)</f>
        <v>0</v>
      </c>
      <c r="AF40" s="66"/>
      <c r="AG40" s="81"/>
      <c r="AI40" s="73"/>
    </row>
    <row r="41" spans="1:35" hidden="1" x14ac:dyDescent="0.25">
      <c r="A41" s="76"/>
      <c r="B41" s="77"/>
      <c r="C41" s="82" t="s">
        <v>94</v>
      </c>
      <c r="D41" s="80" t="s">
        <v>104</v>
      </c>
      <c r="E41" s="72"/>
      <c r="F41" s="72"/>
      <c r="G41" s="72"/>
      <c r="H41" s="66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66">
        <f>SUM(R41:AD41)</f>
        <v>0</v>
      </c>
      <c r="AF41" s="66"/>
      <c r="AG41" s="81"/>
      <c r="AI41" s="73"/>
    </row>
    <row r="42" spans="1:35" hidden="1" x14ac:dyDescent="0.25">
      <c r="A42" s="76"/>
      <c r="B42" s="77" t="s">
        <v>105</v>
      </c>
      <c r="C42" s="79"/>
      <c r="D42" s="80" t="s">
        <v>106</v>
      </c>
      <c r="E42" s="72"/>
      <c r="F42" s="72"/>
      <c r="G42" s="72"/>
      <c r="H42" s="66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66">
        <f>SUM(R42:AD42)</f>
        <v>0</v>
      </c>
      <c r="AF42" s="66"/>
      <c r="AG42" s="81"/>
      <c r="AI42" s="73"/>
    </row>
    <row r="43" spans="1:35" hidden="1" x14ac:dyDescent="0.25">
      <c r="A43" s="76"/>
      <c r="B43" s="77" t="s">
        <v>107</v>
      </c>
      <c r="C43" s="79"/>
      <c r="D43" s="80" t="s">
        <v>108</v>
      </c>
      <c r="E43" s="72"/>
      <c r="F43" s="72"/>
      <c r="G43" s="72"/>
      <c r="H43" s="66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66">
        <f>SUM(R43:AD43)</f>
        <v>0</v>
      </c>
      <c r="AF43" s="66"/>
      <c r="AG43" s="81"/>
      <c r="AI43" s="73"/>
    </row>
    <row r="44" spans="1:35" hidden="1" x14ac:dyDescent="0.25">
      <c r="A44" s="76"/>
      <c r="B44" s="77" t="s">
        <v>109</v>
      </c>
      <c r="C44" s="79"/>
      <c r="D44" s="80"/>
      <c r="E44" s="72"/>
      <c r="F44" s="72"/>
      <c r="G44" s="72"/>
      <c r="H44" s="66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66"/>
      <c r="AF44" s="66"/>
      <c r="AG44" s="81"/>
      <c r="AI44" s="73"/>
    </row>
    <row r="45" spans="1:35" hidden="1" x14ac:dyDescent="0.25">
      <c r="A45" s="76"/>
      <c r="B45" s="77"/>
      <c r="C45" s="79" t="s">
        <v>97</v>
      </c>
      <c r="D45" s="80" t="s">
        <v>110</v>
      </c>
      <c r="E45" s="72"/>
      <c r="F45" s="72"/>
      <c r="G45" s="72"/>
      <c r="H45" s="66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66">
        <f>SUM(R45:AD45)</f>
        <v>0</v>
      </c>
      <c r="AF45" s="66"/>
      <c r="AG45" s="81"/>
      <c r="AI45" s="73"/>
    </row>
    <row r="46" spans="1:35" hidden="1" x14ac:dyDescent="0.25">
      <c r="A46" s="76"/>
      <c r="B46" s="77"/>
      <c r="C46" s="82" t="s">
        <v>94</v>
      </c>
      <c r="D46" s="80" t="s">
        <v>111</v>
      </c>
      <c r="E46" s="72"/>
      <c r="F46" s="72"/>
      <c r="G46" s="72"/>
      <c r="H46" s="66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66">
        <f>SUM(R46:AD46)</f>
        <v>0</v>
      </c>
      <c r="AF46" s="66"/>
      <c r="AG46" s="81"/>
      <c r="AI46" s="73"/>
    </row>
    <row r="47" spans="1:35" hidden="1" x14ac:dyDescent="0.25">
      <c r="A47" s="76"/>
      <c r="B47" s="77" t="s">
        <v>112</v>
      </c>
      <c r="C47" s="79"/>
      <c r="D47" s="80"/>
      <c r="E47" s="72"/>
      <c r="F47" s="72"/>
      <c r="G47" s="72"/>
      <c r="H47" s="66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66">
        <f>SUM(S47:AD47)</f>
        <v>0</v>
      </c>
      <c r="AF47" s="66"/>
      <c r="AG47" s="81"/>
      <c r="AI47" s="73"/>
    </row>
    <row r="48" spans="1:35" s="83" customFormat="1" ht="15.75" hidden="1" x14ac:dyDescent="0.25">
      <c r="A48" s="76"/>
      <c r="B48" s="77"/>
      <c r="C48" s="79" t="s">
        <v>112</v>
      </c>
      <c r="D48" s="80" t="s">
        <v>113</v>
      </c>
      <c r="E48" s="72"/>
      <c r="F48" s="72"/>
      <c r="G48" s="72"/>
      <c r="H48" s="66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66">
        <f>SUM(R48:AD48)</f>
        <v>0</v>
      </c>
      <c r="AF48" s="66"/>
      <c r="AG48" s="81"/>
      <c r="AI48" s="73"/>
    </row>
    <row r="49" spans="1:35" hidden="1" x14ac:dyDescent="0.25">
      <c r="A49" s="76"/>
      <c r="B49" s="77"/>
      <c r="C49" s="82" t="s">
        <v>94</v>
      </c>
      <c r="D49" s="80" t="s">
        <v>114</v>
      </c>
      <c r="E49" s="72"/>
      <c r="F49" s="72"/>
      <c r="G49" s="72"/>
      <c r="H49" s="66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66">
        <f>SUM(R49:AD49)</f>
        <v>0</v>
      </c>
      <c r="AF49" s="66"/>
      <c r="AG49" s="81"/>
      <c r="AI49" s="73"/>
    </row>
    <row r="50" spans="1:35" hidden="1" x14ac:dyDescent="0.25">
      <c r="A50" s="76"/>
      <c r="B50" s="77" t="s">
        <v>115</v>
      </c>
      <c r="C50" s="79"/>
      <c r="D50" s="80"/>
      <c r="E50" s="72"/>
      <c r="F50" s="72"/>
      <c r="G50" s="72"/>
      <c r="H50" s="66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66"/>
      <c r="AF50" s="66"/>
      <c r="AG50" s="81"/>
      <c r="AI50" s="73"/>
    </row>
    <row r="51" spans="1:35" hidden="1" x14ac:dyDescent="0.25">
      <c r="A51" s="76"/>
      <c r="B51" s="77"/>
      <c r="C51" s="79" t="s">
        <v>97</v>
      </c>
      <c r="D51" s="80" t="s">
        <v>116</v>
      </c>
      <c r="E51" s="72"/>
      <c r="F51" s="72"/>
      <c r="G51" s="72"/>
      <c r="H51" s="66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66">
        <f>SUM(R51:AD51)</f>
        <v>0</v>
      </c>
      <c r="AF51" s="66"/>
      <c r="AG51" s="81"/>
      <c r="AI51" s="73"/>
    </row>
    <row r="52" spans="1:35" hidden="1" x14ac:dyDescent="0.25">
      <c r="A52" s="76"/>
      <c r="B52" s="77"/>
      <c r="C52" s="82" t="s">
        <v>94</v>
      </c>
      <c r="D52" s="80" t="s">
        <v>117</v>
      </c>
      <c r="E52" s="72"/>
      <c r="F52" s="72"/>
      <c r="G52" s="72"/>
      <c r="H52" s="66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66">
        <f>SUM(R52:AD52)</f>
        <v>0</v>
      </c>
      <c r="AF52" s="66"/>
      <c r="AG52" s="81"/>
      <c r="AI52" s="73"/>
    </row>
    <row r="53" spans="1:35" hidden="1" x14ac:dyDescent="0.25">
      <c r="A53" s="76"/>
      <c r="B53" s="77" t="s">
        <v>118</v>
      </c>
      <c r="C53" s="79"/>
      <c r="D53" s="80"/>
      <c r="E53" s="72"/>
      <c r="F53" s="72"/>
      <c r="G53" s="72"/>
      <c r="H53" s="66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66"/>
      <c r="AF53" s="66"/>
      <c r="AG53" s="81"/>
      <c r="AI53" s="73"/>
    </row>
    <row r="54" spans="1:35" hidden="1" x14ac:dyDescent="0.25">
      <c r="A54" s="76"/>
      <c r="B54" s="77"/>
      <c r="C54" s="82" t="s">
        <v>119</v>
      </c>
      <c r="D54" s="80" t="s">
        <v>120</v>
      </c>
      <c r="E54" s="72"/>
      <c r="F54" s="72"/>
      <c r="G54" s="72"/>
      <c r="H54" s="66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66">
        <f>SUM(R54:AD54)</f>
        <v>0</v>
      </c>
      <c r="AF54" s="66"/>
      <c r="AG54" s="81"/>
      <c r="AI54" s="73"/>
    </row>
    <row r="55" spans="1:35" hidden="1" x14ac:dyDescent="0.25">
      <c r="A55" s="76"/>
      <c r="B55" s="77"/>
      <c r="C55" s="82" t="s">
        <v>121</v>
      </c>
      <c r="D55" s="80" t="s">
        <v>122</v>
      </c>
      <c r="E55" s="72"/>
      <c r="F55" s="72"/>
      <c r="G55" s="72"/>
      <c r="H55" s="66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66">
        <f>SUM(R55:AD55)</f>
        <v>0</v>
      </c>
      <c r="AF55" s="66"/>
      <c r="AG55" s="81"/>
      <c r="AI55" s="73"/>
    </row>
    <row r="56" spans="1:35" hidden="1" x14ac:dyDescent="0.25">
      <c r="A56" s="76"/>
      <c r="B56" s="77" t="s">
        <v>123</v>
      </c>
      <c r="C56" s="82"/>
      <c r="D56" s="80" t="s">
        <v>124</v>
      </c>
      <c r="E56" s="72"/>
      <c r="F56" s="72"/>
      <c r="G56" s="72"/>
      <c r="H56" s="66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66">
        <f>SUM(R56:AD56)</f>
        <v>0</v>
      </c>
      <c r="AF56" s="66"/>
      <c r="AG56" s="81"/>
      <c r="AI56" s="73"/>
    </row>
    <row r="57" spans="1:35" hidden="1" x14ac:dyDescent="0.25">
      <c r="A57" s="84"/>
      <c r="B57" s="77" t="s">
        <v>125</v>
      </c>
      <c r="C57" s="82"/>
      <c r="D57" s="80" t="s">
        <v>126</v>
      </c>
      <c r="E57" s="72"/>
      <c r="F57" s="72"/>
      <c r="G57" s="72"/>
      <c r="H57" s="66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66">
        <f>SUM(R57:AD57)</f>
        <v>0</v>
      </c>
      <c r="AF57" s="66"/>
      <c r="AG57" s="81"/>
      <c r="AI57" s="73"/>
    </row>
    <row r="58" spans="1:35" hidden="1" x14ac:dyDescent="0.25">
      <c r="A58" s="76"/>
      <c r="B58" s="77" t="s">
        <v>127</v>
      </c>
      <c r="C58" s="82"/>
      <c r="D58" s="80"/>
      <c r="E58" s="72"/>
      <c r="F58" s="72"/>
      <c r="G58" s="72"/>
      <c r="H58" s="66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66"/>
      <c r="AF58" s="66"/>
      <c r="AG58" s="81"/>
      <c r="AI58" s="73"/>
    </row>
    <row r="59" spans="1:35" hidden="1" x14ac:dyDescent="0.25">
      <c r="A59" s="84"/>
      <c r="B59" s="77"/>
      <c r="C59" s="82" t="s">
        <v>128</v>
      </c>
      <c r="D59" s="80" t="s">
        <v>129</v>
      </c>
      <c r="E59" s="72"/>
      <c r="F59" s="72"/>
      <c r="G59" s="72"/>
      <c r="H59" s="66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66">
        <f>SUM(R59:AD59)</f>
        <v>0</v>
      </c>
      <c r="AF59" s="66"/>
      <c r="AG59" s="81"/>
      <c r="AI59" s="73"/>
    </row>
    <row r="60" spans="1:35" hidden="1" x14ac:dyDescent="0.25">
      <c r="A60" s="80"/>
      <c r="B60" s="77"/>
      <c r="C60" s="82" t="s">
        <v>130</v>
      </c>
      <c r="D60" s="80" t="s">
        <v>131</v>
      </c>
      <c r="E60" s="72"/>
      <c r="F60" s="72"/>
      <c r="G60" s="72"/>
      <c r="H60" s="66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66">
        <f>SUM(R60:AD60)</f>
        <v>0</v>
      </c>
      <c r="AF60" s="66"/>
      <c r="AG60" s="81"/>
      <c r="AI60" s="73"/>
    </row>
    <row r="61" spans="1:35" ht="15.75" hidden="1" x14ac:dyDescent="0.25">
      <c r="A61" s="74"/>
      <c r="B61" s="77"/>
      <c r="C61" s="82" t="s">
        <v>132</v>
      </c>
      <c r="D61" s="80" t="s">
        <v>133</v>
      </c>
      <c r="E61" s="72"/>
      <c r="F61" s="72"/>
      <c r="G61" s="72"/>
      <c r="H61" s="66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66">
        <f>SUM(R61:AD61)</f>
        <v>0</v>
      </c>
      <c r="AF61" s="66"/>
      <c r="AG61" s="81"/>
      <c r="AI61" s="73"/>
    </row>
    <row r="62" spans="1:35" hidden="1" x14ac:dyDescent="0.25">
      <c r="A62" s="63"/>
      <c r="B62" s="77" t="s">
        <v>134</v>
      </c>
      <c r="C62" s="79"/>
      <c r="D62" s="80"/>
      <c r="E62" s="72"/>
      <c r="F62" s="72"/>
      <c r="G62" s="72"/>
      <c r="H62" s="66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66"/>
      <c r="AF62" s="66"/>
      <c r="AG62" s="81"/>
      <c r="AI62" s="73"/>
    </row>
    <row r="63" spans="1:35" ht="15.75" hidden="1" x14ac:dyDescent="0.25">
      <c r="A63" s="28"/>
      <c r="B63" s="85"/>
      <c r="C63" s="82" t="s">
        <v>135</v>
      </c>
      <c r="D63" s="86" t="s">
        <v>136</v>
      </c>
      <c r="E63" s="72"/>
      <c r="F63" s="72"/>
      <c r="G63" s="72"/>
      <c r="H63" s="66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66">
        <f>SUM(R63:AD63)</f>
        <v>0</v>
      </c>
      <c r="AF63" s="66"/>
      <c r="AG63" s="81"/>
      <c r="AI63" s="73"/>
    </row>
    <row r="64" spans="1:35" hidden="1" x14ac:dyDescent="0.25">
      <c r="A64" s="87"/>
      <c r="B64" s="88"/>
      <c r="C64" s="79" t="s">
        <v>137</v>
      </c>
      <c r="D64" s="80" t="s">
        <v>138</v>
      </c>
      <c r="E64" s="72"/>
      <c r="F64" s="72"/>
      <c r="G64" s="72"/>
      <c r="H64" s="66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66">
        <f>SUM(R64:AD64)</f>
        <v>0</v>
      </c>
      <c r="AF64" s="66"/>
      <c r="AG64" s="81"/>
      <c r="AI64" s="73"/>
    </row>
    <row r="65" spans="1:35" hidden="1" x14ac:dyDescent="0.25">
      <c r="A65" s="87"/>
      <c r="B65" s="77"/>
      <c r="C65" s="79" t="s">
        <v>139</v>
      </c>
      <c r="D65" s="80" t="s">
        <v>140</v>
      </c>
      <c r="E65" s="72"/>
      <c r="F65" s="72"/>
      <c r="G65" s="72"/>
      <c r="H65" s="66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66">
        <f>SUM(R65:AD65)</f>
        <v>0</v>
      </c>
      <c r="AF65" s="66"/>
      <c r="AG65" s="81"/>
      <c r="AI65" s="73"/>
    </row>
    <row r="66" spans="1:35" hidden="1" x14ac:dyDescent="0.25">
      <c r="A66" s="76"/>
      <c r="B66" s="77"/>
      <c r="C66" s="79" t="s">
        <v>141</v>
      </c>
      <c r="D66" s="80" t="s">
        <v>142</v>
      </c>
      <c r="E66" s="72"/>
      <c r="F66" s="72"/>
      <c r="G66" s="72"/>
      <c r="H66" s="66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66">
        <f>SUM(R66:AD66)</f>
        <v>0</v>
      </c>
      <c r="AF66" s="66"/>
      <c r="AG66" s="81"/>
      <c r="AI66" s="73"/>
    </row>
    <row r="67" spans="1:35" hidden="1" x14ac:dyDescent="0.25">
      <c r="A67" s="76"/>
      <c r="B67" s="69" t="s">
        <v>143</v>
      </c>
      <c r="C67" s="89"/>
      <c r="D67" s="80"/>
      <c r="E67" s="72"/>
      <c r="F67" s="72"/>
      <c r="G67" s="72"/>
      <c r="H67" s="66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66"/>
      <c r="AF67" s="66"/>
      <c r="AG67" s="81"/>
      <c r="AI67" s="73"/>
    </row>
    <row r="68" spans="1:35" hidden="1" x14ac:dyDescent="0.25">
      <c r="A68" s="80"/>
      <c r="B68" s="88"/>
      <c r="C68" s="79" t="s">
        <v>144</v>
      </c>
      <c r="D68" s="80" t="s">
        <v>145</v>
      </c>
      <c r="E68" s="72"/>
      <c r="F68" s="72"/>
      <c r="G68" s="72"/>
      <c r="H68" s="66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66">
        <f>SUM(R68:AD68)</f>
        <v>0</v>
      </c>
      <c r="AF68" s="66"/>
      <c r="AG68" s="81"/>
      <c r="AI68" s="73"/>
    </row>
    <row r="69" spans="1:35" hidden="1" x14ac:dyDescent="0.25">
      <c r="A69" s="76"/>
      <c r="B69" s="88"/>
      <c r="C69" s="82" t="s">
        <v>146</v>
      </c>
      <c r="D69" s="80" t="s">
        <v>147</v>
      </c>
      <c r="E69" s="72"/>
      <c r="F69" s="72"/>
      <c r="G69" s="72"/>
      <c r="H69" s="66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66">
        <f>SUM(R69:AD69)</f>
        <v>0</v>
      </c>
      <c r="AF69" s="66"/>
      <c r="AG69" s="81"/>
      <c r="AI69" s="73"/>
    </row>
    <row r="70" spans="1:35" hidden="1" x14ac:dyDescent="0.25">
      <c r="A70" s="76"/>
      <c r="B70" s="88"/>
      <c r="C70" s="79" t="s">
        <v>148</v>
      </c>
      <c r="D70" s="80" t="s">
        <v>149</v>
      </c>
      <c r="E70" s="72"/>
      <c r="F70" s="72"/>
      <c r="G70" s="72"/>
      <c r="H70" s="66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66">
        <f>SUM(R70:AD70)</f>
        <v>0</v>
      </c>
      <c r="AF70" s="66"/>
      <c r="AG70" s="81"/>
      <c r="AI70" s="73"/>
    </row>
    <row r="71" spans="1:35" hidden="1" x14ac:dyDescent="0.25">
      <c r="A71" s="84"/>
      <c r="B71" s="88"/>
      <c r="C71" s="82" t="s">
        <v>150</v>
      </c>
      <c r="D71" s="80" t="s">
        <v>151</v>
      </c>
      <c r="E71" s="72"/>
      <c r="F71" s="72"/>
      <c r="G71" s="72"/>
      <c r="H71" s="66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66">
        <f>SUM(R71:AD71)</f>
        <v>0</v>
      </c>
      <c r="AF71" s="66"/>
      <c r="AG71" s="81"/>
      <c r="AI71" s="73"/>
    </row>
    <row r="72" spans="1:35" hidden="1" x14ac:dyDescent="0.25">
      <c r="A72" s="76"/>
      <c r="B72" s="88"/>
      <c r="C72" s="79" t="s">
        <v>152</v>
      </c>
      <c r="D72" s="80" t="s">
        <v>153</v>
      </c>
      <c r="E72" s="72"/>
      <c r="F72" s="72"/>
      <c r="G72" s="72"/>
      <c r="H72" s="66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66">
        <f>SUM(R72:AD72)</f>
        <v>0</v>
      </c>
      <c r="AF72" s="66"/>
      <c r="AG72" s="81"/>
      <c r="AI72" s="73"/>
    </row>
    <row r="73" spans="1:35" hidden="1" x14ac:dyDescent="0.25">
      <c r="A73" s="76"/>
      <c r="B73" s="75"/>
      <c r="C73" s="70"/>
      <c r="D73" s="71"/>
      <c r="E73" s="72"/>
      <c r="F73" s="72"/>
      <c r="G73" s="72"/>
      <c r="H73" s="66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66"/>
      <c r="AF73" s="66"/>
      <c r="AG73" s="81"/>
      <c r="AI73" s="73"/>
    </row>
    <row r="74" spans="1:35" hidden="1" x14ac:dyDescent="0.25">
      <c r="A74" s="90"/>
      <c r="B74" s="91" t="s">
        <v>154</v>
      </c>
      <c r="C74" s="91"/>
      <c r="D74" s="92"/>
      <c r="E74" s="93"/>
      <c r="F74" s="93"/>
      <c r="G74" s="93"/>
      <c r="H74" s="93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>
        <f>SUM(AE23:AE73)</f>
        <v>0</v>
      </c>
      <c r="AF74" s="94">
        <f>E74-AE74</f>
        <v>0</v>
      </c>
      <c r="AG74" s="81"/>
      <c r="AI74" s="95"/>
    </row>
    <row r="75" spans="1:35" hidden="1" x14ac:dyDescent="0.25">
      <c r="A75" s="84"/>
      <c r="B75" s="75"/>
      <c r="C75" s="70"/>
      <c r="D75" s="71"/>
      <c r="E75" s="72"/>
      <c r="F75" s="72"/>
      <c r="G75" s="72"/>
      <c r="H75" s="66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66"/>
      <c r="AF75" s="66"/>
      <c r="AG75" s="81"/>
      <c r="AI75" s="73"/>
    </row>
    <row r="76" spans="1:35" ht="15.75" hidden="1" x14ac:dyDescent="0.25">
      <c r="A76" s="68" t="s">
        <v>155</v>
      </c>
      <c r="B76" s="96"/>
      <c r="C76" s="97"/>
      <c r="D76" s="98"/>
      <c r="E76" s="99"/>
      <c r="F76" s="99"/>
      <c r="G76" s="99"/>
      <c r="H76" s="100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100"/>
      <c r="AF76" s="100"/>
      <c r="AG76" s="81"/>
      <c r="AI76" s="101"/>
    </row>
    <row r="77" spans="1:35" hidden="1" x14ac:dyDescent="0.25">
      <c r="A77" s="84"/>
      <c r="B77" s="75"/>
      <c r="C77" s="70"/>
      <c r="D77" s="102"/>
      <c r="E77" s="72"/>
      <c r="F77" s="72"/>
      <c r="G77" s="72"/>
      <c r="H77" s="66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66"/>
      <c r="AF77" s="66"/>
      <c r="AG77" s="81"/>
      <c r="AI77" s="73"/>
    </row>
    <row r="78" spans="1:35" hidden="1" x14ac:dyDescent="0.25">
      <c r="A78" s="103"/>
      <c r="B78" s="77" t="s">
        <v>156</v>
      </c>
      <c r="C78" s="75"/>
      <c r="D78" s="104"/>
      <c r="E78" s="105"/>
      <c r="F78" s="105"/>
      <c r="G78" s="105"/>
      <c r="H78" s="106"/>
      <c r="I78" s="106">
        <f t="shared" ref="I78:AD78" si="0">I79+I80</f>
        <v>-54012</v>
      </c>
      <c r="J78" s="106">
        <f t="shared" si="0"/>
        <v>865661.49</v>
      </c>
      <c r="K78" s="106">
        <f t="shared" si="0"/>
        <v>1127962.1300000001</v>
      </c>
      <c r="L78" s="106">
        <f t="shared" si="0"/>
        <v>0</v>
      </c>
      <c r="M78" s="106">
        <f t="shared" si="0"/>
        <v>0</v>
      </c>
      <c r="N78" s="106">
        <f t="shared" si="0"/>
        <v>226583.77</v>
      </c>
      <c r="O78" s="106">
        <f t="shared" si="0"/>
        <v>899265.35</v>
      </c>
      <c r="P78" s="106">
        <f t="shared" si="0"/>
        <v>0</v>
      </c>
      <c r="Q78" s="106">
        <f t="shared" si="0"/>
        <v>0</v>
      </c>
      <c r="R78" s="106">
        <f t="shared" si="0"/>
        <v>1125849.1200000001</v>
      </c>
      <c r="S78" s="106">
        <f t="shared" si="0"/>
        <v>0</v>
      </c>
      <c r="T78" s="106">
        <f t="shared" si="0"/>
        <v>294205</v>
      </c>
      <c r="U78" s="106">
        <f t="shared" si="0"/>
        <v>344872.72</v>
      </c>
      <c r="V78" s="106">
        <f t="shared" si="0"/>
        <v>225714</v>
      </c>
      <c r="W78" s="106">
        <f t="shared" si="0"/>
        <v>2982.78</v>
      </c>
      <c r="X78" s="106">
        <f t="shared" si="0"/>
        <v>0</v>
      </c>
      <c r="Y78" s="106">
        <f t="shared" si="0"/>
        <v>0</v>
      </c>
      <c r="Z78" s="106">
        <f t="shared" si="0"/>
        <v>0</v>
      </c>
      <c r="AA78" s="106">
        <f t="shared" si="0"/>
        <v>0</v>
      </c>
      <c r="AB78" s="106">
        <f t="shared" si="0"/>
        <v>0</v>
      </c>
      <c r="AC78" s="106">
        <f t="shared" si="0"/>
        <v>0</v>
      </c>
      <c r="AD78" s="106">
        <f t="shared" si="0"/>
        <v>0</v>
      </c>
      <c r="AE78" s="106">
        <f>AE79+AE80</f>
        <v>1993623.62</v>
      </c>
      <c r="AF78" s="106"/>
      <c r="AG78" s="81"/>
      <c r="AI78" s="107"/>
    </row>
    <row r="79" spans="1:35" s="70" customFormat="1" ht="16.149999999999999" hidden="1" customHeight="1" x14ac:dyDescent="0.25">
      <c r="A79" s="84"/>
      <c r="B79" s="78" t="s">
        <v>157</v>
      </c>
      <c r="C79" s="79" t="s">
        <v>157</v>
      </c>
      <c r="D79" s="108" t="s">
        <v>158</v>
      </c>
      <c r="E79" s="72"/>
      <c r="F79" s="72"/>
      <c r="G79" s="72"/>
      <c r="H79" s="66"/>
      <c r="I79" s="109">
        <f>I290+I1134</f>
        <v>-54012</v>
      </c>
      <c r="J79" s="109">
        <f t="shared" ref="J79:AD80" si="1">J290+J1134</f>
        <v>865661.49</v>
      </c>
      <c r="K79" s="109">
        <f t="shared" si="1"/>
        <v>1127962.1300000001</v>
      </c>
      <c r="L79" s="109">
        <f t="shared" si="1"/>
        <v>0</v>
      </c>
      <c r="M79" s="109">
        <f t="shared" si="1"/>
        <v>0</v>
      </c>
      <c r="N79" s="109">
        <f t="shared" si="1"/>
        <v>226583.77</v>
      </c>
      <c r="O79" s="109">
        <f t="shared" si="1"/>
        <v>899265.35</v>
      </c>
      <c r="P79" s="109">
        <f t="shared" si="1"/>
        <v>0</v>
      </c>
      <c r="Q79" s="109">
        <f t="shared" si="1"/>
        <v>0</v>
      </c>
      <c r="R79" s="109">
        <f t="shared" si="1"/>
        <v>1125849.1200000001</v>
      </c>
      <c r="S79" s="109">
        <f t="shared" si="1"/>
        <v>0</v>
      </c>
      <c r="T79" s="109">
        <f t="shared" si="1"/>
        <v>294205</v>
      </c>
      <c r="U79" s="109">
        <f t="shared" si="1"/>
        <v>344872.72</v>
      </c>
      <c r="V79" s="109">
        <f t="shared" si="1"/>
        <v>225714</v>
      </c>
      <c r="W79" s="109">
        <f t="shared" si="1"/>
        <v>2982.78</v>
      </c>
      <c r="X79" s="109">
        <f t="shared" si="1"/>
        <v>0</v>
      </c>
      <c r="Y79" s="109">
        <f t="shared" si="1"/>
        <v>0</v>
      </c>
      <c r="Z79" s="109">
        <f t="shared" si="1"/>
        <v>0</v>
      </c>
      <c r="AA79" s="109">
        <f t="shared" si="1"/>
        <v>0</v>
      </c>
      <c r="AB79" s="109">
        <f t="shared" si="1"/>
        <v>0</v>
      </c>
      <c r="AC79" s="109">
        <f t="shared" si="1"/>
        <v>0</v>
      </c>
      <c r="AD79" s="109">
        <f t="shared" si="1"/>
        <v>0</v>
      </c>
      <c r="AE79" s="66">
        <f>SUM(R79:AD79)</f>
        <v>1993623.62</v>
      </c>
      <c r="AF79" s="66"/>
      <c r="AG79" s="81"/>
      <c r="AI79" s="73"/>
    </row>
    <row r="80" spans="1:35" hidden="1" x14ac:dyDescent="0.25">
      <c r="A80" s="84"/>
      <c r="B80" s="78" t="s">
        <v>159</v>
      </c>
      <c r="C80" s="79" t="s">
        <v>159</v>
      </c>
      <c r="D80" s="108" t="s">
        <v>160</v>
      </c>
      <c r="E80" s="72"/>
      <c r="F80" s="72"/>
      <c r="G80" s="72"/>
      <c r="H80" s="66"/>
      <c r="I80" s="109">
        <f>I291+I1135</f>
        <v>0</v>
      </c>
      <c r="J80" s="109">
        <f t="shared" si="1"/>
        <v>0</v>
      </c>
      <c r="K80" s="109">
        <f t="shared" si="1"/>
        <v>0</v>
      </c>
      <c r="L80" s="109">
        <f t="shared" si="1"/>
        <v>0</v>
      </c>
      <c r="M80" s="109">
        <f t="shared" si="1"/>
        <v>0</v>
      </c>
      <c r="N80" s="109">
        <f t="shared" si="1"/>
        <v>0</v>
      </c>
      <c r="O80" s="109">
        <f t="shared" si="1"/>
        <v>0</v>
      </c>
      <c r="P80" s="109">
        <f t="shared" si="1"/>
        <v>0</v>
      </c>
      <c r="Q80" s="109">
        <f t="shared" si="1"/>
        <v>0</v>
      </c>
      <c r="R80" s="109">
        <f t="shared" si="1"/>
        <v>0</v>
      </c>
      <c r="S80" s="109">
        <f t="shared" si="1"/>
        <v>0</v>
      </c>
      <c r="T80" s="109">
        <f t="shared" si="1"/>
        <v>0</v>
      </c>
      <c r="U80" s="109">
        <f t="shared" si="1"/>
        <v>0</v>
      </c>
      <c r="V80" s="109">
        <f t="shared" si="1"/>
        <v>0</v>
      </c>
      <c r="W80" s="109">
        <f t="shared" si="1"/>
        <v>0</v>
      </c>
      <c r="X80" s="109">
        <f t="shared" si="1"/>
        <v>0</v>
      </c>
      <c r="Y80" s="109">
        <f t="shared" si="1"/>
        <v>0</v>
      </c>
      <c r="Z80" s="109">
        <f t="shared" si="1"/>
        <v>0</v>
      </c>
      <c r="AA80" s="109">
        <f t="shared" si="1"/>
        <v>0</v>
      </c>
      <c r="AB80" s="109">
        <f t="shared" si="1"/>
        <v>0</v>
      </c>
      <c r="AC80" s="109">
        <f t="shared" si="1"/>
        <v>0</v>
      </c>
      <c r="AD80" s="109">
        <f t="shared" si="1"/>
        <v>0</v>
      </c>
      <c r="AE80" s="66">
        <f>SUM(R80:AD80)</f>
        <v>0</v>
      </c>
      <c r="AF80" s="66"/>
      <c r="AG80" s="81"/>
      <c r="AI80" s="73"/>
    </row>
    <row r="81" spans="1:35" hidden="1" x14ac:dyDescent="0.25">
      <c r="A81" s="110"/>
      <c r="B81" s="77" t="s">
        <v>161</v>
      </c>
      <c r="C81" s="77"/>
      <c r="D81" s="111"/>
      <c r="E81" s="105"/>
      <c r="F81" s="105"/>
      <c r="G81" s="105"/>
      <c r="H81" s="106"/>
      <c r="I81" s="106">
        <f t="shared" ref="I81:AD81" si="2">I82+I83</f>
        <v>-1503488</v>
      </c>
      <c r="J81" s="106">
        <f t="shared" si="2"/>
        <v>5265683</v>
      </c>
      <c r="K81" s="106">
        <f t="shared" si="2"/>
        <v>3613916.7</v>
      </c>
      <c r="L81" s="106">
        <f t="shared" si="2"/>
        <v>0</v>
      </c>
      <c r="M81" s="106">
        <f t="shared" si="2"/>
        <v>0</v>
      </c>
      <c r="N81" s="106">
        <f t="shared" si="2"/>
        <v>1758328</v>
      </c>
      <c r="O81" s="106">
        <f t="shared" si="2"/>
        <v>1819656.7</v>
      </c>
      <c r="P81" s="106">
        <f t="shared" si="2"/>
        <v>0</v>
      </c>
      <c r="Q81" s="106">
        <f t="shared" si="2"/>
        <v>0</v>
      </c>
      <c r="R81" s="106">
        <f t="shared" si="2"/>
        <v>3577984.7</v>
      </c>
      <c r="S81" s="106">
        <f t="shared" si="2"/>
        <v>0</v>
      </c>
      <c r="T81" s="106">
        <f t="shared" si="2"/>
        <v>304800</v>
      </c>
      <c r="U81" s="106">
        <f t="shared" si="2"/>
        <v>3202555</v>
      </c>
      <c r="V81" s="106">
        <f t="shared" si="2"/>
        <v>984341</v>
      </c>
      <c r="W81" s="106">
        <f t="shared" si="2"/>
        <v>809919</v>
      </c>
      <c r="X81" s="106">
        <f t="shared" si="2"/>
        <v>0</v>
      </c>
      <c r="Y81" s="106">
        <f t="shared" si="2"/>
        <v>0</v>
      </c>
      <c r="Z81" s="106">
        <f t="shared" si="2"/>
        <v>0</v>
      </c>
      <c r="AA81" s="106">
        <f t="shared" si="2"/>
        <v>0</v>
      </c>
      <c r="AB81" s="106">
        <f t="shared" si="2"/>
        <v>0</v>
      </c>
      <c r="AC81" s="106">
        <f t="shared" si="2"/>
        <v>0</v>
      </c>
      <c r="AD81" s="106">
        <f t="shared" si="2"/>
        <v>0</v>
      </c>
      <c r="AE81" s="106">
        <f>AE82+AE83</f>
        <v>8879599.6999999993</v>
      </c>
      <c r="AF81" s="106"/>
      <c r="AG81" s="81"/>
      <c r="AI81" s="107"/>
    </row>
    <row r="82" spans="1:35" hidden="1" x14ac:dyDescent="0.25">
      <c r="A82" s="76"/>
      <c r="B82" s="77"/>
      <c r="C82" s="79" t="s">
        <v>162</v>
      </c>
      <c r="D82" s="108" t="s">
        <v>163</v>
      </c>
      <c r="E82" s="72"/>
      <c r="F82" s="72"/>
      <c r="G82" s="72"/>
      <c r="H82" s="66"/>
      <c r="I82" s="109">
        <f t="shared" ref="I82:AD83" si="3">I293+I1137</f>
        <v>-1503488</v>
      </c>
      <c r="J82" s="109">
        <f t="shared" si="3"/>
        <v>5265683</v>
      </c>
      <c r="K82" s="109">
        <f t="shared" si="3"/>
        <v>3613916.7</v>
      </c>
      <c r="L82" s="109">
        <f t="shared" si="3"/>
        <v>0</v>
      </c>
      <c r="M82" s="109">
        <f t="shared" si="3"/>
        <v>0</v>
      </c>
      <c r="N82" s="109">
        <f t="shared" si="3"/>
        <v>1758328</v>
      </c>
      <c r="O82" s="109">
        <f t="shared" si="3"/>
        <v>1819656.7</v>
      </c>
      <c r="P82" s="109">
        <f t="shared" si="3"/>
        <v>0</v>
      </c>
      <c r="Q82" s="109">
        <f t="shared" si="3"/>
        <v>0</v>
      </c>
      <c r="R82" s="109">
        <f t="shared" si="3"/>
        <v>3577984.7</v>
      </c>
      <c r="S82" s="109">
        <f t="shared" si="3"/>
        <v>0</v>
      </c>
      <c r="T82" s="109">
        <f t="shared" si="3"/>
        <v>304800</v>
      </c>
      <c r="U82" s="109">
        <f t="shared" si="3"/>
        <v>3202555</v>
      </c>
      <c r="V82" s="109">
        <f t="shared" si="3"/>
        <v>984341</v>
      </c>
      <c r="W82" s="109">
        <f t="shared" si="3"/>
        <v>809919</v>
      </c>
      <c r="X82" s="109">
        <f t="shared" si="3"/>
        <v>0</v>
      </c>
      <c r="Y82" s="109">
        <f t="shared" si="3"/>
        <v>0</v>
      </c>
      <c r="Z82" s="109">
        <f t="shared" si="3"/>
        <v>0</v>
      </c>
      <c r="AA82" s="109">
        <f t="shared" si="3"/>
        <v>0</v>
      </c>
      <c r="AB82" s="109">
        <f t="shared" si="3"/>
        <v>0</v>
      </c>
      <c r="AC82" s="109">
        <f t="shared" si="3"/>
        <v>0</v>
      </c>
      <c r="AD82" s="109">
        <f t="shared" si="3"/>
        <v>0</v>
      </c>
      <c r="AE82" s="66">
        <f>SUM(R82:AD82)</f>
        <v>8879599.6999999993</v>
      </c>
      <c r="AF82" s="66"/>
      <c r="AG82" s="81"/>
      <c r="AI82" s="73"/>
    </row>
    <row r="83" spans="1:35" hidden="1" x14ac:dyDescent="0.25">
      <c r="A83" s="76"/>
      <c r="B83" s="77"/>
      <c r="C83" s="79" t="s">
        <v>164</v>
      </c>
      <c r="D83" s="108" t="s">
        <v>165</v>
      </c>
      <c r="E83" s="72"/>
      <c r="F83" s="72"/>
      <c r="G83" s="72"/>
      <c r="H83" s="66"/>
      <c r="I83" s="109">
        <f t="shared" si="3"/>
        <v>0</v>
      </c>
      <c r="J83" s="109">
        <f t="shared" si="3"/>
        <v>0</v>
      </c>
      <c r="K83" s="109">
        <f t="shared" si="3"/>
        <v>0</v>
      </c>
      <c r="L83" s="109">
        <f t="shared" si="3"/>
        <v>0</v>
      </c>
      <c r="M83" s="109">
        <f t="shared" si="3"/>
        <v>0</v>
      </c>
      <c r="N83" s="109">
        <f t="shared" si="3"/>
        <v>0</v>
      </c>
      <c r="O83" s="109">
        <f t="shared" si="3"/>
        <v>0</v>
      </c>
      <c r="P83" s="109">
        <f t="shared" si="3"/>
        <v>0</v>
      </c>
      <c r="Q83" s="109">
        <f t="shared" si="3"/>
        <v>0</v>
      </c>
      <c r="R83" s="109">
        <f t="shared" si="3"/>
        <v>0</v>
      </c>
      <c r="S83" s="109">
        <f t="shared" si="3"/>
        <v>0</v>
      </c>
      <c r="T83" s="109">
        <f t="shared" si="3"/>
        <v>0</v>
      </c>
      <c r="U83" s="109">
        <f t="shared" si="3"/>
        <v>0</v>
      </c>
      <c r="V83" s="109">
        <f t="shared" si="3"/>
        <v>0</v>
      </c>
      <c r="W83" s="109">
        <f t="shared" si="3"/>
        <v>0</v>
      </c>
      <c r="X83" s="109">
        <f t="shared" si="3"/>
        <v>0</v>
      </c>
      <c r="Y83" s="109">
        <f t="shared" si="3"/>
        <v>0</v>
      </c>
      <c r="Z83" s="109">
        <f t="shared" si="3"/>
        <v>0</v>
      </c>
      <c r="AA83" s="109">
        <f t="shared" si="3"/>
        <v>0</v>
      </c>
      <c r="AB83" s="109">
        <f t="shared" si="3"/>
        <v>0</v>
      </c>
      <c r="AC83" s="109">
        <f t="shared" si="3"/>
        <v>0</v>
      </c>
      <c r="AD83" s="109">
        <f t="shared" si="3"/>
        <v>0</v>
      </c>
      <c r="AE83" s="66">
        <f>SUM(R83:AD83)</f>
        <v>0</v>
      </c>
      <c r="AF83" s="66"/>
      <c r="AG83" s="81"/>
      <c r="AI83" s="73"/>
    </row>
    <row r="84" spans="1:35" hidden="1" x14ac:dyDescent="0.25">
      <c r="A84" s="112"/>
      <c r="B84" s="77" t="s">
        <v>166</v>
      </c>
      <c r="C84" s="113"/>
      <c r="D84" s="111"/>
      <c r="E84" s="114"/>
      <c r="F84" s="114"/>
      <c r="G84" s="114"/>
      <c r="H84" s="115"/>
      <c r="I84" s="115">
        <f t="shared" ref="I84:AD84" si="4">SUM(I85:I104)</f>
        <v>0</v>
      </c>
      <c r="J84" s="115">
        <f t="shared" si="4"/>
        <v>222975.5</v>
      </c>
      <c r="K84" s="115">
        <f t="shared" si="4"/>
        <v>0</v>
      </c>
      <c r="L84" s="115">
        <f t="shared" si="4"/>
        <v>0</v>
      </c>
      <c r="M84" s="115">
        <f t="shared" si="4"/>
        <v>0</v>
      </c>
      <c r="N84" s="115">
        <f t="shared" si="4"/>
        <v>211519.5</v>
      </c>
      <c r="O84" s="115">
        <f t="shared" si="4"/>
        <v>0</v>
      </c>
      <c r="P84" s="115">
        <f t="shared" si="4"/>
        <v>0</v>
      </c>
      <c r="Q84" s="115">
        <f t="shared" si="4"/>
        <v>0</v>
      </c>
      <c r="R84" s="115">
        <f t="shared" si="4"/>
        <v>211519.5</v>
      </c>
      <c r="S84" s="115">
        <f t="shared" si="4"/>
        <v>5780</v>
      </c>
      <c r="T84" s="115">
        <f t="shared" si="4"/>
        <v>139</v>
      </c>
      <c r="U84" s="115">
        <f t="shared" si="4"/>
        <v>5537</v>
      </c>
      <c r="V84" s="115">
        <f t="shared" si="4"/>
        <v>-2345</v>
      </c>
      <c r="W84" s="115">
        <f t="shared" si="4"/>
        <v>2345</v>
      </c>
      <c r="X84" s="115">
        <f t="shared" si="4"/>
        <v>0</v>
      </c>
      <c r="Y84" s="115">
        <f t="shared" si="4"/>
        <v>0</v>
      </c>
      <c r="Z84" s="115">
        <f t="shared" si="4"/>
        <v>0</v>
      </c>
      <c r="AA84" s="115">
        <f t="shared" si="4"/>
        <v>0</v>
      </c>
      <c r="AB84" s="115">
        <f t="shared" si="4"/>
        <v>0</v>
      </c>
      <c r="AC84" s="115">
        <f t="shared" si="4"/>
        <v>0</v>
      </c>
      <c r="AD84" s="115">
        <f t="shared" si="4"/>
        <v>0</v>
      </c>
      <c r="AE84" s="115">
        <f>SUM(AE85:AE104)</f>
        <v>222975.5</v>
      </c>
      <c r="AF84" s="115"/>
      <c r="AG84" s="81"/>
      <c r="AI84" s="116"/>
    </row>
    <row r="85" spans="1:35" hidden="1" x14ac:dyDescent="0.25">
      <c r="A85" s="76"/>
      <c r="B85" s="77"/>
      <c r="C85" s="79" t="s">
        <v>167</v>
      </c>
      <c r="D85" s="108" t="s">
        <v>168</v>
      </c>
      <c r="E85" s="72"/>
      <c r="F85" s="72"/>
      <c r="G85" s="72"/>
      <c r="H85" s="66"/>
      <c r="I85" s="109">
        <f t="shared" ref="I85:AD96" si="5">I296+I1140</f>
        <v>0</v>
      </c>
      <c r="J85" s="109">
        <f t="shared" si="5"/>
        <v>217299.5</v>
      </c>
      <c r="K85" s="109">
        <f t="shared" si="5"/>
        <v>0</v>
      </c>
      <c r="L85" s="109">
        <f t="shared" si="5"/>
        <v>0</v>
      </c>
      <c r="M85" s="109">
        <f t="shared" si="5"/>
        <v>0</v>
      </c>
      <c r="N85" s="109">
        <f t="shared" si="5"/>
        <v>211519.5</v>
      </c>
      <c r="O85" s="109">
        <f t="shared" si="5"/>
        <v>0</v>
      </c>
      <c r="P85" s="109">
        <f t="shared" si="5"/>
        <v>0</v>
      </c>
      <c r="Q85" s="109">
        <f t="shared" si="5"/>
        <v>0</v>
      </c>
      <c r="R85" s="109">
        <f t="shared" si="5"/>
        <v>211519.5</v>
      </c>
      <c r="S85" s="109">
        <f t="shared" si="5"/>
        <v>5780</v>
      </c>
      <c r="T85" s="109">
        <f t="shared" si="5"/>
        <v>0</v>
      </c>
      <c r="U85" s="109">
        <f t="shared" si="5"/>
        <v>0</v>
      </c>
      <c r="V85" s="109">
        <f t="shared" si="5"/>
        <v>0</v>
      </c>
      <c r="W85" s="109">
        <f t="shared" si="5"/>
        <v>0</v>
      </c>
      <c r="X85" s="109">
        <f t="shared" si="5"/>
        <v>0</v>
      </c>
      <c r="Y85" s="109">
        <f t="shared" si="5"/>
        <v>0</v>
      </c>
      <c r="Z85" s="109">
        <f t="shared" si="5"/>
        <v>0</v>
      </c>
      <c r="AA85" s="109">
        <f t="shared" si="5"/>
        <v>0</v>
      </c>
      <c r="AB85" s="109">
        <f t="shared" si="5"/>
        <v>0</v>
      </c>
      <c r="AC85" s="109">
        <f t="shared" si="5"/>
        <v>0</v>
      </c>
      <c r="AD85" s="109">
        <f t="shared" si="5"/>
        <v>0</v>
      </c>
      <c r="AE85" s="66">
        <f t="shared" ref="AE85:AE104" si="6">SUM(R85:AD85)</f>
        <v>217299.5</v>
      </c>
      <c r="AF85" s="66"/>
      <c r="AG85" s="81"/>
      <c r="AI85" s="73"/>
    </row>
    <row r="86" spans="1:35" hidden="1" x14ac:dyDescent="0.25">
      <c r="A86" s="76"/>
      <c r="B86" s="77"/>
      <c r="C86" s="79" t="s">
        <v>169</v>
      </c>
      <c r="D86" s="108" t="s">
        <v>170</v>
      </c>
      <c r="E86" s="72"/>
      <c r="F86" s="72"/>
      <c r="G86" s="72"/>
      <c r="H86" s="66"/>
      <c r="I86" s="109">
        <f t="shared" si="5"/>
        <v>0</v>
      </c>
      <c r="J86" s="109">
        <f t="shared" si="5"/>
        <v>0</v>
      </c>
      <c r="K86" s="109">
        <f t="shared" si="5"/>
        <v>0</v>
      </c>
      <c r="L86" s="109">
        <f t="shared" si="5"/>
        <v>0</v>
      </c>
      <c r="M86" s="109">
        <f t="shared" si="5"/>
        <v>0</v>
      </c>
      <c r="N86" s="109">
        <f t="shared" si="5"/>
        <v>0</v>
      </c>
      <c r="O86" s="109">
        <f t="shared" si="5"/>
        <v>0</v>
      </c>
      <c r="P86" s="109">
        <f t="shared" si="5"/>
        <v>0</v>
      </c>
      <c r="Q86" s="109">
        <f t="shared" si="5"/>
        <v>0</v>
      </c>
      <c r="R86" s="109">
        <f t="shared" si="5"/>
        <v>0</v>
      </c>
      <c r="S86" s="109">
        <f t="shared" si="5"/>
        <v>0</v>
      </c>
      <c r="T86" s="109">
        <f t="shared" si="5"/>
        <v>0</v>
      </c>
      <c r="U86" s="109">
        <f t="shared" si="5"/>
        <v>0</v>
      </c>
      <c r="V86" s="109">
        <f t="shared" si="5"/>
        <v>0</v>
      </c>
      <c r="W86" s="109">
        <f t="shared" si="5"/>
        <v>0</v>
      </c>
      <c r="X86" s="109">
        <f t="shared" si="5"/>
        <v>0</v>
      </c>
      <c r="Y86" s="109">
        <f t="shared" si="5"/>
        <v>0</v>
      </c>
      <c r="Z86" s="109">
        <f t="shared" si="5"/>
        <v>0</v>
      </c>
      <c r="AA86" s="109">
        <f t="shared" si="5"/>
        <v>0</v>
      </c>
      <c r="AB86" s="109">
        <f t="shared" si="5"/>
        <v>0</v>
      </c>
      <c r="AC86" s="109">
        <f t="shared" si="5"/>
        <v>0</v>
      </c>
      <c r="AD86" s="109">
        <f t="shared" si="5"/>
        <v>0</v>
      </c>
      <c r="AE86" s="66">
        <f t="shared" si="6"/>
        <v>0</v>
      </c>
      <c r="AF86" s="66"/>
      <c r="AG86" s="81"/>
      <c r="AI86" s="73"/>
    </row>
    <row r="87" spans="1:35" hidden="1" x14ac:dyDescent="0.25">
      <c r="A87" s="76"/>
      <c r="B87" s="77"/>
      <c r="C87" s="79" t="s">
        <v>171</v>
      </c>
      <c r="D87" s="108" t="s">
        <v>172</v>
      </c>
      <c r="E87" s="72"/>
      <c r="F87" s="72"/>
      <c r="G87" s="72"/>
      <c r="H87" s="66"/>
      <c r="I87" s="109">
        <f t="shared" si="5"/>
        <v>0</v>
      </c>
      <c r="J87" s="109">
        <f t="shared" si="5"/>
        <v>0</v>
      </c>
      <c r="K87" s="109">
        <f t="shared" si="5"/>
        <v>0</v>
      </c>
      <c r="L87" s="109">
        <f t="shared" si="5"/>
        <v>0</v>
      </c>
      <c r="M87" s="109">
        <f t="shared" si="5"/>
        <v>0</v>
      </c>
      <c r="N87" s="109">
        <f t="shared" si="5"/>
        <v>0</v>
      </c>
      <c r="O87" s="109">
        <f t="shared" si="5"/>
        <v>0</v>
      </c>
      <c r="P87" s="109">
        <f t="shared" si="5"/>
        <v>0</v>
      </c>
      <c r="Q87" s="109">
        <f t="shared" si="5"/>
        <v>0</v>
      </c>
      <c r="R87" s="109">
        <f t="shared" si="5"/>
        <v>0</v>
      </c>
      <c r="S87" s="109">
        <f t="shared" si="5"/>
        <v>0</v>
      </c>
      <c r="T87" s="109">
        <f t="shared" si="5"/>
        <v>0</v>
      </c>
      <c r="U87" s="109">
        <f t="shared" si="5"/>
        <v>0</v>
      </c>
      <c r="V87" s="109">
        <f t="shared" si="5"/>
        <v>0</v>
      </c>
      <c r="W87" s="109">
        <f t="shared" si="5"/>
        <v>0</v>
      </c>
      <c r="X87" s="109">
        <f t="shared" si="5"/>
        <v>0</v>
      </c>
      <c r="Y87" s="109">
        <f t="shared" si="5"/>
        <v>0</v>
      </c>
      <c r="Z87" s="109">
        <f t="shared" si="5"/>
        <v>0</v>
      </c>
      <c r="AA87" s="109">
        <f t="shared" si="5"/>
        <v>0</v>
      </c>
      <c r="AB87" s="109">
        <f t="shared" si="5"/>
        <v>0</v>
      </c>
      <c r="AC87" s="109">
        <f t="shared" si="5"/>
        <v>0</v>
      </c>
      <c r="AD87" s="109">
        <f t="shared" si="5"/>
        <v>0</v>
      </c>
      <c r="AE87" s="66">
        <f t="shared" si="6"/>
        <v>0</v>
      </c>
      <c r="AF87" s="66"/>
      <c r="AG87" s="81"/>
      <c r="AI87" s="73"/>
    </row>
    <row r="88" spans="1:35" hidden="1" x14ac:dyDescent="0.25">
      <c r="A88" s="76"/>
      <c r="B88" s="77"/>
      <c r="C88" s="82" t="s">
        <v>173</v>
      </c>
      <c r="D88" s="80" t="s">
        <v>174</v>
      </c>
      <c r="E88" s="72"/>
      <c r="F88" s="72"/>
      <c r="G88" s="72"/>
      <c r="H88" s="66"/>
      <c r="I88" s="109">
        <f t="shared" si="5"/>
        <v>0</v>
      </c>
      <c r="J88" s="109">
        <f t="shared" si="5"/>
        <v>0</v>
      </c>
      <c r="K88" s="109">
        <f t="shared" si="5"/>
        <v>0</v>
      </c>
      <c r="L88" s="109">
        <f t="shared" si="5"/>
        <v>0</v>
      </c>
      <c r="M88" s="109">
        <f t="shared" si="5"/>
        <v>0</v>
      </c>
      <c r="N88" s="109">
        <f t="shared" si="5"/>
        <v>0</v>
      </c>
      <c r="O88" s="109">
        <f t="shared" si="5"/>
        <v>0</v>
      </c>
      <c r="P88" s="109">
        <f t="shared" si="5"/>
        <v>0</v>
      </c>
      <c r="Q88" s="109">
        <f t="shared" si="5"/>
        <v>0</v>
      </c>
      <c r="R88" s="109">
        <f t="shared" si="5"/>
        <v>0</v>
      </c>
      <c r="S88" s="109">
        <f t="shared" si="5"/>
        <v>0</v>
      </c>
      <c r="T88" s="109">
        <f t="shared" si="5"/>
        <v>0</v>
      </c>
      <c r="U88" s="109">
        <f t="shared" si="5"/>
        <v>0</v>
      </c>
      <c r="V88" s="109">
        <f t="shared" si="5"/>
        <v>0</v>
      </c>
      <c r="W88" s="109">
        <f t="shared" si="5"/>
        <v>0</v>
      </c>
      <c r="X88" s="109">
        <f t="shared" si="5"/>
        <v>0</v>
      </c>
      <c r="Y88" s="109">
        <f t="shared" si="5"/>
        <v>0</v>
      </c>
      <c r="Z88" s="109">
        <f t="shared" si="5"/>
        <v>0</v>
      </c>
      <c r="AA88" s="109">
        <f t="shared" si="5"/>
        <v>0</v>
      </c>
      <c r="AB88" s="109">
        <f t="shared" si="5"/>
        <v>0</v>
      </c>
      <c r="AC88" s="109">
        <f t="shared" si="5"/>
        <v>0</v>
      </c>
      <c r="AD88" s="109">
        <f t="shared" si="5"/>
        <v>0</v>
      </c>
      <c r="AE88" s="66">
        <f t="shared" si="6"/>
        <v>0</v>
      </c>
      <c r="AF88" s="66"/>
      <c r="AG88" s="81"/>
      <c r="AI88" s="73"/>
    </row>
    <row r="89" spans="1:35" hidden="1" x14ac:dyDescent="0.25">
      <c r="A89" s="76"/>
      <c r="B89" s="77"/>
      <c r="C89" s="79" t="s">
        <v>175</v>
      </c>
      <c r="D89" s="108" t="s">
        <v>176</v>
      </c>
      <c r="E89" s="72"/>
      <c r="F89" s="72"/>
      <c r="G89" s="72"/>
      <c r="H89" s="66"/>
      <c r="I89" s="109">
        <f t="shared" si="5"/>
        <v>0</v>
      </c>
      <c r="J89" s="109">
        <f t="shared" si="5"/>
        <v>0</v>
      </c>
      <c r="K89" s="109">
        <f t="shared" si="5"/>
        <v>0</v>
      </c>
      <c r="L89" s="109">
        <f t="shared" si="5"/>
        <v>0</v>
      </c>
      <c r="M89" s="109">
        <f t="shared" si="5"/>
        <v>0</v>
      </c>
      <c r="N89" s="109">
        <f t="shared" si="5"/>
        <v>0</v>
      </c>
      <c r="O89" s="109">
        <f t="shared" si="5"/>
        <v>0</v>
      </c>
      <c r="P89" s="109">
        <f t="shared" si="5"/>
        <v>0</v>
      </c>
      <c r="Q89" s="109">
        <f t="shared" si="5"/>
        <v>0</v>
      </c>
      <c r="R89" s="109">
        <f t="shared" si="5"/>
        <v>0</v>
      </c>
      <c r="S89" s="109">
        <f t="shared" si="5"/>
        <v>0</v>
      </c>
      <c r="T89" s="109">
        <f t="shared" si="5"/>
        <v>0</v>
      </c>
      <c r="U89" s="109">
        <f t="shared" si="5"/>
        <v>0</v>
      </c>
      <c r="V89" s="109">
        <f t="shared" si="5"/>
        <v>0</v>
      </c>
      <c r="W89" s="109">
        <f t="shared" si="5"/>
        <v>0</v>
      </c>
      <c r="X89" s="109">
        <f t="shared" si="5"/>
        <v>0</v>
      </c>
      <c r="Y89" s="109">
        <f t="shared" si="5"/>
        <v>0</v>
      </c>
      <c r="Z89" s="109">
        <f t="shared" si="5"/>
        <v>0</v>
      </c>
      <c r="AA89" s="109">
        <f t="shared" si="5"/>
        <v>0</v>
      </c>
      <c r="AB89" s="109">
        <f t="shared" si="5"/>
        <v>0</v>
      </c>
      <c r="AC89" s="109">
        <f t="shared" si="5"/>
        <v>0</v>
      </c>
      <c r="AD89" s="109">
        <f t="shared" si="5"/>
        <v>0</v>
      </c>
      <c r="AE89" s="66">
        <f t="shared" si="6"/>
        <v>0</v>
      </c>
      <c r="AF89" s="66"/>
      <c r="AG89" s="81"/>
      <c r="AI89" s="73"/>
    </row>
    <row r="90" spans="1:35" hidden="1" x14ac:dyDescent="0.25">
      <c r="A90" s="76"/>
      <c r="B90" s="77"/>
      <c r="C90" s="79" t="s">
        <v>177</v>
      </c>
      <c r="D90" s="108" t="s">
        <v>178</v>
      </c>
      <c r="E90" s="72"/>
      <c r="F90" s="72"/>
      <c r="G90" s="72"/>
      <c r="H90" s="66"/>
      <c r="I90" s="109">
        <f t="shared" si="5"/>
        <v>0</v>
      </c>
      <c r="J90" s="109">
        <f t="shared" si="5"/>
        <v>0</v>
      </c>
      <c r="K90" s="109">
        <f t="shared" si="5"/>
        <v>0</v>
      </c>
      <c r="L90" s="109">
        <f t="shared" si="5"/>
        <v>0</v>
      </c>
      <c r="M90" s="109">
        <f t="shared" si="5"/>
        <v>0</v>
      </c>
      <c r="N90" s="109">
        <f t="shared" si="5"/>
        <v>0</v>
      </c>
      <c r="O90" s="109">
        <f t="shared" si="5"/>
        <v>0</v>
      </c>
      <c r="P90" s="109">
        <f t="shared" si="5"/>
        <v>0</v>
      </c>
      <c r="Q90" s="109">
        <f t="shared" si="5"/>
        <v>0</v>
      </c>
      <c r="R90" s="109">
        <f t="shared" si="5"/>
        <v>0</v>
      </c>
      <c r="S90" s="109">
        <f t="shared" si="5"/>
        <v>0</v>
      </c>
      <c r="T90" s="109">
        <f t="shared" si="5"/>
        <v>0</v>
      </c>
      <c r="U90" s="109">
        <f t="shared" si="5"/>
        <v>0</v>
      </c>
      <c r="V90" s="109">
        <f t="shared" si="5"/>
        <v>0</v>
      </c>
      <c r="W90" s="109">
        <f t="shared" si="5"/>
        <v>0</v>
      </c>
      <c r="X90" s="109">
        <f t="shared" si="5"/>
        <v>0</v>
      </c>
      <c r="Y90" s="109">
        <f t="shared" si="5"/>
        <v>0</v>
      </c>
      <c r="Z90" s="109">
        <f t="shared" si="5"/>
        <v>0</v>
      </c>
      <c r="AA90" s="109">
        <f t="shared" si="5"/>
        <v>0</v>
      </c>
      <c r="AB90" s="109">
        <f t="shared" si="5"/>
        <v>0</v>
      </c>
      <c r="AC90" s="109">
        <f t="shared" si="5"/>
        <v>0</v>
      </c>
      <c r="AD90" s="109">
        <f t="shared" si="5"/>
        <v>0</v>
      </c>
      <c r="AE90" s="66">
        <f t="shared" si="6"/>
        <v>0</v>
      </c>
      <c r="AF90" s="66"/>
      <c r="AG90" s="81"/>
      <c r="AI90" s="73"/>
    </row>
    <row r="91" spans="1:35" hidden="1" x14ac:dyDescent="0.25">
      <c r="A91" s="76"/>
      <c r="B91" s="77"/>
      <c r="C91" s="79" t="s">
        <v>179</v>
      </c>
      <c r="D91" s="108" t="s">
        <v>180</v>
      </c>
      <c r="E91" s="72"/>
      <c r="F91" s="72"/>
      <c r="G91" s="72"/>
      <c r="H91" s="66"/>
      <c r="I91" s="109">
        <f t="shared" si="5"/>
        <v>0</v>
      </c>
      <c r="J91" s="109">
        <f t="shared" si="5"/>
        <v>0</v>
      </c>
      <c r="K91" s="109">
        <f t="shared" si="5"/>
        <v>0</v>
      </c>
      <c r="L91" s="109">
        <f t="shared" si="5"/>
        <v>0</v>
      </c>
      <c r="M91" s="109">
        <f t="shared" si="5"/>
        <v>0</v>
      </c>
      <c r="N91" s="109">
        <f t="shared" si="5"/>
        <v>0</v>
      </c>
      <c r="O91" s="109">
        <f t="shared" si="5"/>
        <v>0</v>
      </c>
      <c r="P91" s="109">
        <f t="shared" si="5"/>
        <v>0</v>
      </c>
      <c r="Q91" s="109">
        <f t="shared" si="5"/>
        <v>0</v>
      </c>
      <c r="R91" s="109">
        <f t="shared" si="5"/>
        <v>0</v>
      </c>
      <c r="S91" s="109">
        <f t="shared" si="5"/>
        <v>0</v>
      </c>
      <c r="T91" s="109">
        <f t="shared" si="5"/>
        <v>0</v>
      </c>
      <c r="U91" s="109">
        <f t="shared" si="5"/>
        <v>0</v>
      </c>
      <c r="V91" s="109">
        <f t="shared" si="5"/>
        <v>0</v>
      </c>
      <c r="W91" s="109">
        <f t="shared" si="5"/>
        <v>0</v>
      </c>
      <c r="X91" s="109">
        <f t="shared" si="5"/>
        <v>0</v>
      </c>
      <c r="Y91" s="109">
        <f t="shared" si="5"/>
        <v>0</v>
      </c>
      <c r="Z91" s="109">
        <f t="shared" si="5"/>
        <v>0</v>
      </c>
      <c r="AA91" s="109">
        <f t="shared" si="5"/>
        <v>0</v>
      </c>
      <c r="AB91" s="109">
        <f t="shared" si="5"/>
        <v>0</v>
      </c>
      <c r="AC91" s="109">
        <f t="shared" si="5"/>
        <v>0</v>
      </c>
      <c r="AD91" s="109">
        <f t="shared" si="5"/>
        <v>0</v>
      </c>
      <c r="AE91" s="66">
        <f t="shared" si="6"/>
        <v>0</v>
      </c>
      <c r="AF91" s="66"/>
      <c r="AG91" s="81"/>
      <c r="AI91" s="73"/>
    </row>
    <row r="92" spans="1:35" hidden="1" x14ac:dyDescent="0.25">
      <c r="A92" s="76"/>
      <c r="B92" s="77"/>
      <c r="C92" s="82" t="s">
        <v>181</v>
      </c>
      <c r="D92" s="108" t="s">
        <v>182</v>
      </c>
      <c r="E92" s="72"/>
      <c r="F92" s="72"/>
      <c r="G92" s="72"/>
      <c r="H92" s="66"/>
      <c r="I92" s="109">
        <f t="shared" si="5"/>
        <v>0</v>
      </c>
      <c r="J92" s="109">
        <f t="shared" si="5"/>
        <v>0</v>
      </c>
      <c r="K92" s="109">
        <f t="shared" si="5"/>
        <v>0</v>
      </c>
      <c r="L92" s="109">
        <f t="shared" si="5"/>
        <v>0</v>
      </c>
      <c r="M92" s="109">
        <f t="shared" si="5"/>
        <v>0</v>
      </c>
      <c r="N92" s="109">
        <f t="shared" si="5"/>
        <v>0</v>
      </c>
      <c r="O92" s="109">
        <f t="shared" si="5"/>
        <v>0</v>
      </c>
      <c r="P92" s="109">
        <f t="shared" si="5"/>
        <v>0</v>
      </c>
      <c r="Q92" s="109">
        <f t="shared" si="5"/>
        <v>0</v>
      </c>
      <c r="R92" s="109">
        <f t="shared" si="5"/>
        <v>0</v>
      </c>
      <c r="S92" s="109">
        <f t="shared" si="5"/>
        <v>0</v>
      </c>
      <c r="T92" s="109">
        <f t="shared" si="5"/>
        <v>0</v>
      </c>
      <c r="U92" s="109">
        <f t="shared" si="5"/>
        <v>0</v>
      </c>
      <c r="V92" s="109">
        <f t="shared" si="5"/>
        <v>0</v>
      </c>
      <c r="W92" s="109">
        <f t="shared" si="5"/>
        <v>0</v>
      </c>
      <c r="X92" s="109">
        <f t="shared" si="5"/>
        <v>0</v>
      </c>
      <c r="Y92" s="109">
        <f t="shared" si="5"/>
        <v>0</v>
      </c>
      <c r="Z92" s="109">
        <f t="shared" si="5"/>
        <v>0</v>
      </c>
      <c r="AA92" s="109">
        <f t="shared" si="5"/>
        <v>0</v>
      </c>
      <c r="AB92" s="109">
        <f t="shared" si="5"/>
        <v>0</v>
      </c>
      <c r="AC92" s="109">
        <f t="shared" si="5"/>
        <v>0</v>
      </c>
      <c r="AD92" s="109">
        <f t="shared" si="5"/>
        <v>0</v>
      </c>
      <c r="AE92" s="66">
        <f t="shared" si="6"/>
        <v>0</v>
      </c>
      <c r="AF92" s="66"/>
      <c r="AG92" s="81"/>
      <c r="AI92" s="73"/>
    </row>
    <row r="93" spans="1:35" hidden="1" x14ac:dyDescent="0.25">
      <c r="A93" s="76"/>
      <c r="B93" s="77"/>
      <c r="C93" s="82" t="s">
        <v>183</v>
      </c>
      <c r="D93" s="108" t="s">
        <v>184</v>
      </c>
      <c r="E93" s="72"/>
      <c r="F93" s="72"/>
      <c r="G93" s="72"/>
      <c r="H93" s="66"/>
      <c r="I93" s="109">
        <f t="shared" si="5"/>
        <v>0</v>
      </c>
      <c r="J93" s="109">
        <f t="shared" si="5"/>
        <v>0</v>
      </c>
      <c r="K93" s="109">
        <f t="shared" si="5"/>
        <v>0</v>
      </c>
      <c r="L93" s="109">
        <f t="shared" si="5"/>
        <v>0</v>
      </c>
      <c r="M93" s="109">
        <f t="shared" si="5"/>
        <v>0</v>
      </c>
      <c r="N93" s="109">
        <f t="shared" si="5"/>
        <v>0</v>
      </c>
      <c r="O93" s="109">
        <f t="shared" si="5"/>
        <v>0</v>
      </c>
      <c r="P93" s="109">
        <f t="shared" si="5"/>
        <v>0</v>
      </c>
      <c r="Q93" s="109">
        <f t="shared" si="5"/>
        <v>0</v>
      </c>
      <c r="R93" s="109">
        <f t="shared" si="5"/>
        <v>0</v>
      </c>
      <c r="S93" s="109">
        <f t="shared" si="5"/>
        <v>0</v>
      </c>
      <c r="T93" s="109">
        <f t="shared" si="5"/>
        <v>0</v>
      </c>
      <c r="U93" s="109">
        <f t="shared" si="5"/>
        <v>0</v>
      </c>
      <c r="V93" s="109">
        <f t="shared" si="5"/>
        <v>0</v>
      </c>
      <c r="W93" s="109">
        <f t="shared" si="5"/>
        <v>0</v>
      </c>
      <c r="X93" s="109">
        <f t="shared" si="5"/>
        <v>0</v>
      </c>
      <c r="Y93" s="109">
        <f t="shared" si="5"/>
        <v>0</v>
      </c>
      <c r="Z93" s="109">
        <f t="shared" si="5"/>
        <v>0</v>
      </c>
      <c r="AA93" s="109">
        <f t="shared" si="5"/>
        <v>0</v>
      </c>
      <c r="AB93" s="109">
        <f t="shared" si="5"/>
        <v>0</v>
      </c>
      <c r="AC93" s="109">
        <f t="shared" si="5"/>
        <v>0</v>
      </c>
      <c r="AD93" s="109">
        <f t="shared" si="5"/>
        <v>0</v>
      </c>
      <c r="AE93" s="66">
        <f t="shared" si="6"/>
        <v>0</v>
      </c>
      <c r="AF93" s="66"/>
      <c r="AG93" s="81"/>
      <c r="AI93" s="73"/>
    </row>
    <row r="94" spans="1:35" hidden="1" x14ac:dyDescent="0.25">
      <c r="A94" s="76"/>
      <c r="B94" s="77"/>
      <c r="C94" s="82" t="s">
        <v>185</v>
      </c>
      <c r="D94" s="108" t="s">
        <v>186</v>
      </c>
      <c r="E94" s="72"/>
      <c r="F94" s="72"/>
      <c r="G94" s="72"/>
      <c r="H94" s="66"/>
      <c r="I94" s="109">
        <f t="shared" si="5"/>
        <v>0</v>
      </c>
      <c r="J94" s="109">
        <f t="shared" si="5"/>
        <v>0</v>
      </c>
      <c r="K94" s="109">
        <f t="shared" si="5"/>
        <v>0</v>
      </c>
      <c r="L94" s="109">
        <f t="shared" si="5"/>
        <v>0</v>
      </c>
      <c r="M94" s="109">
        <f t="shared" si="5"/>
        <v>0</v>
      </c>
      <c r="N94" s="109">
        <f t="shared" si="5"/>
        <v>0</v>
      </c>
      <c r="O94" s="109">
        <f t="shared" si="5"/>
        <v>0</v>
      </c>
      <c r="P94" s="109">
        <f t="shared" si="5"/>
        <v>0</v>
      </c>
      <c r="Q94" s="109">
        <f t="shared" si="5"/>
        <v>0</v>
      </c>
      <c r="R94" s="109">
        <f t="shared" si="5"/>
        <v>0</v>
      </c>
      <c r="S94" s="109">
        <f t="shared" si="5"/>
        <v>0</v>
      </c>
      <c r="T94" s="109">
        <f t="shared" si="5"/>
        <v>0</v>
      </c>
      <c r="U94" s="109">
        <f t="shared" si="5"/>
        <v>0</v>
      </c>
      <c r="V94" s="109">
        <f t="shared" si="5"/>
        <v>0</v>
      </c>
      <c r="W94" s="109">
        <f t="shared" si="5"/>
        <v>0</v>
      </c>
      <c r="X94" s="109">
        <f t="shared" si="5"/>
        <v>0</v>
      </c>
      <c r="Y94" s="109">
        <f t="shared" si="5"/>
        <v>0</v>
      </c>
      <c r="Z94" s="109">
        <f t="shared" si="5"/>
        <v>0</v>
      </c>
      <c r="AA94" s="109">
        <f t="shared" si="5"/>
        <v>0</v>
      </c>
      <c r="AB94" s="109">
        <f t="shared" si="5"/>
        <v>0</v>
      </c>
      <c r="AC94" s="109">
        <f t="shared" si="5"/>
        <v>0</v>
      </c>
      <c r="AD94" s="109">
        <f t="shared" si="5"/>
        <v>0</v>
      </c>
      <c r="AE94" s="66">
        <f t="shared" si="6"/>
        <v>0</v>
      </c>
      <c r="AF94" s="66"/>
      <c r="AG94" s="81"/>
      <c r="AI94" s="73"/>
    </row>
    <row r="95" spans="1:35" hidden="1" x14ac:dyDescent="0.25">
      <c r="A95" s="76"/>
      <c r="B95" s="77"/>
      <c r="C95" s="82" t="s">
        <v>187</v>
      </c>
      <c r="D95" s="108" t="s">
        <v>188</v>
      </c>
      <c r="E95" s="72"/>
      <c r="F95" s="72"/>
      <c r="G95" s="72"/>
      <c r="H95" s="66"/>
      <c r="I95" s="109">
        <f t="shared" si="5"/>
        <v>0</v>
      </c>
      <c r="J95" s="109">
        <f t="shared" si="5"/>
        <v>0</v>
      </c>
      <c r="K95" s="109">
        <f t="shared" si="5"/>
        <v>0</v>
      </c>
      <c r="L95" s="109">
        <f t="shared" si="5"/>
        <v>0</v>
      </c>
      <c r="M95" s="109">
        <f t="shared" si="5"/>
        <v>0</v>
      </c>
      <c r="N95" s="109">
        <f t="shared" si="5"/>
        <v>0</v>
      </c>
      <c r="O95" s="109">
        <f t="shared" si="5"/>
        <v>0</v>
      </c>
      <c r="P95" s="109">
        <f t="shared" si="5"/>
        <v>0</v>
      </c>
      <c r="Q95" s="109">
        <f t="shared" si="5"/>
        <v>0</v>
      </c>
      <c r="R95" s="109">
        <f t="shared" si="5"/>
        <v>0</v>
      </c>
      <c r="S95" s="109">
        <f t="shared" si="5"/>
        <v>0</v>
      </c>
      <c r="T95" s="109">
        <f t="shared" si="5"/>
        <v>0</v>
      </c>
      <c r="U95" s="109">
        <f t="shared" si="5"/>
        <v>0</v>
      </c>
      <c r="V95" s="109">
        <f t="shared" si="5"/>
        <v>0</v>
      </c>
      <c r="W95" s="109">
        <f t="shared" si="5"/>
        <v>0</v>
      </c>
      <c r="X95" s="109">
        <f t="shared" si="5"/>
        <v>0</v>
      </c>
      <c r="Y95" s="109">
        <f t="shared" si="5"/>
        <v>0</v>
      </c>
      <c r="Z95" s="109">
        <f t="shared" si="5"/>
        <v>0</v>
      </c>
      <c r="AA95" s="109">
        <f t="shared" si="5"/>
        <v>0</v>
      </c>
      <c r="AB95" s="109">
        <f t="shared" si="5"/>
        <v>0</v>
      </c>
      <c r="AC95" s="109">
        <f t="shared" si="5"/>
        <v>0</v>
      </c>
      <c r="AD95" s="109">
        <f t="shared" si="5"/>
        <v>0</v>
      </c>
      <c r="AE95" s="66">
        <f t="shared" si="6"/>
        <v>0</v>
      </c>
      <c r="AF95" s="66"/>
      <c r="AG95" s="81"/>
      <c r="AI95" s="73"/>
    </row>
    <row r="96" spans="1:35" hidden="1" x14ac:dyDescent="0.25">
      <c r="A96" s="76"/>
      <c r="B96" s="77"/>
      <c r="C96" s="82" t="s">
        <v>189</v>
      </c>
      <c r="D96" s="108" t="s">
        <v>190</v>
      </c>
      <c r="E96" s="72"/>
      <c r="F96" s="72"/>
      <c r="G96" s="72"/>
      <c r="H96" s="66"/>
      <c r="I96" s="109">
        <f t="shared" si="5"/>
        <v>0</v>
      </c>
      <c r="J96" s="109">
        <f t="shared" si="5"/>
        <v>0</v>
      </c>
      <c r="K96" s="109">
        <f t="shared" si="5"/>
        <v>0</v>
      </c>
      <c r="L96" s="109">
        <f t="shared" si="5"/>
        <v>0</v>
      </c>
      <c r="M96" s="109">
        <f t="shared" si="5"/>
        <v>0</v>
      </c>
      <c r="N96" s="109">
        <f t="shared" si="5"/>
        <v>0</v>
      </c>
      <c r="O96" s="109">
        <f t="shared" si="5"/>
        <v>0</v>
      </c>
      <c r="P96" s="109">
        <f t="shared" si="5"/>
        <v>0</v>
      </c>
      <c r="Q96" s="109">
        <f t="shared" si="5"/>
        <v>0</v>
      </c>
      <c r="R96" s="109">
        <f t="shared" si="5"/>
        <v>0</v>
      </c>
      <c r="S96" s="109">
        <f t="shared" si="5"/>
        <v>0</v>
      </c>
      <c r="T96" s="109">
        <f t="shared" si="5"/>
        <v>0</v>
      </c>
      <c r="U96" s="109">
        <f t="shared" si="5"/>
        <v>0</v>
      </c>
      <c r="V96" s="109">
        <f t="shared" ref="V96:AD96" si="7">V307+V1151</f>
        <v>0</v>
      </c>
      <c r="W96" s="109">
        <f t="shared" si="7"/>
        <v>0</v>
      </c>
      <c r="X96" s="109">
        <f t="shared" si="7"/>
        <v>0</v>
      </c>
      <c r="Y96" s="109">
        <f t="shared" si="7"/>
        <v>0</v>
      </c>
      <c r="Z96" s="109">
        <f t="shared" si="7"/>
        <v>0</v>
      </c>
      <c r="AA96" s="109">
        <f t="shared" si="7"/>
        <v>0</v>
      </c>
      <c r="AB96" s="109">
        <f t="shared" si="7"/>
        <v>0</v>
      </c>
      <c r="AC96" s="109">
        <f t="shared" si="7"/>
        <v>0</v>
      </c>
      <c r="AD96" s="109">
        <f t="shared" si="7"/>
        <v>0</v>
      </c>
      <c r="AE96" s="66">
        <f t="shared" si="6"/>
        <v>0</v>
      </c>
      <c r="AF96" s="66"/>
      <c r="AG96" s="81"/>
      <c r="AI96" s="73"/>
    </row>
    <row r="97" spans="1:35" hidden="1" x14ac:dyDescent="0.25">
      <c r="A97" s="76"/>
      <c r="B97" s="77"/>
      <c r="C97" s="82" t="s">
        <v>191</v>
      </c>
      <c r="D97" s="108" t="s">
        <v>192</v>
      </c>
      <c r="E97" s="72"/>
      <c r="F97" s="72"/>
      <c r="G97" s="72"/>
      <c r="H97" s="66"/>
      <c r="I97" s="109">
        <f t="shared" ref="I97:AD104" si="8">I308+I1152</f>
        <v>0</v>
      </c>
      <c r="J97" s="109">
        <f t="shared" si="8"/>
        <v>0</v>
      </c>
      <c r="K97" s="109">
        <f t="shared" si="8"/>
        <v>0</v>
      </c>
      <c r="L97" s="109">
        <f t="shared" si="8"/>
        <v>0</v>
      </c>
      <c r="M97" s="109">
        <f t="shared" si="8"/>
        <v>0</v>
      </c>
      <c r="N97" s="109">
        <f t="shared" si="8"/>
        <v>0</v>
      </c>
      <c r="O97" s="109">
        <f t="shared" si="8"/>
        <v>0</v>
      </c>
      <c r="P97" s="109">
        <f t="shared" si="8"/>
        <v>0</v>
      </c>
      <c r="Q97" s="109">
        <f t="shared" si="8"/>
        <v>0</v>
      </c>
      <c r="R97" s="109">
        <f t="shared" si="8"/>
        <v>0</v>
      </c>
      <c r="S97" s="109">
        <f t="shared" si="8"/>
        <v>0</v>
      </c>
      <c r="T97" s="109">
        <f t="shared" si="8"/>
        <v>0</v>
      </c>
      <c r="U97" s="109">
        <f t="shared" si="8"/>
        <v>0</v>
      </c>
      <c r="V97" s="109">
        <f t="shared" si="8"/>
        <v>0</v>
      </c>
      <c r="W97" s="109">
        <f t="shared" si="8"/>
        <v>0</v>
      </c>
      <c r="X97" s="109">
        <f t="shared" si="8"/>
        <v>0</v>
      </c>
      <c r="Y97" s="109">
        <f t="shared" si="8"/>
        <v>0</v>
      </c>
      <c r="Z97" s="109">
        <f t="shared" si="8"/>
        <v>0</v>
      </c>
      <c r="AA97" s="109">
        <f t="shared" si="8"/>
        <v>0</v>
      </c>
      <c r="AB97" s="109">
        <f t="shared" si="8"/>
        <v>0</v>
      </c>
      <c r="AC97" s="109">
        <f t="shared" si="8"/>
        <v>0</v>
      </c>
      <c r="AD97" s="109">
        <f t="shared" si="8"/>
        <v>0</v>
      </c>
      <c r="AE97" s="66">
        <f t="shared" si="6"/>
        <v>0</v>
      </c>
      <c r="AF97" s="66"/>
      <c r="AG97" s="81"/>
      <c r="AI97" s="73"/>
    </row>
    <row r="98" spans="1:35" hidden="1" x14ac:dyDescent="0.25">
      <c r="A98" s="76"/>
      <c r="B98" s="77"/>
      <c r="C98" s="82" t="s">
        <v>193</v>
      </c>
      <c r="D98" s="108" t="s">
        <v>194</v>
      </c>
      <c r="E98" s="72"/>
      <c r="F98" s="72"/>
      <c r="G98" s="72"/>
      <c r="H98" s="66"/>
      <c r="I98" s="109">
        <f t="shared" si="8"/>
        <v>0</v>
      </c>
      <c r="J98" s="109">
        <f t="shared" si="8"/>
        <v>0</v>
      </c>
      <c r="K98" s="109">
        <f t="shared" si="8"/>
        <v>0</v>
      </c>
      <c r="L98" s="109">
        <f t="shared" si="8"/>
        <v>0</v>
      </c>
      <c r="M98" s="109">
        <f t="shared" si="8"/>
        <v>0</v>
      </c>
      <c r="N98" s="109">
        <f t="shared" si="8"/>
        <v>0</v>
      </c>
      <c r="O98" s="109">
        <f t="shared" si="8"/>
        <v>0</v>
      </c>
      <c r="P98" s="109">
        <f t="shared" si="8"/>
        <v>0</v>
      </c>
      <c r="Q98" s="109">
        <f t="shared" si="8"/>
        <v>0</v>
      </c>
      <c r="R98" s="109">
        <f t="shared" si="8"/>
        <v>0</v>
      </c>
      <c r="S98" s="109">
        <f t="shared" si="8"/>
        <v>0</v>
      </c>
      <c r="T98" s="109">
        <f t="shared" si="8"/>
        <v>0</v>
      </c>
      <c r="U98" s="109">
        <f t="shared" si="8"/>
        <v>0</v>
      </c>
      <c r="V98" s="109">
        <f t="shared" si="8"/>
        <v>0</v>
      </c>
      <c r="W98" s="109">
        <f t="shared" si="8"/>
        <v>0</v>
      </c>
      <c r="X98" s="109">
        <f t="shared" si="8"/>
        <v>0</v>
      </c>
      <c r="Y98" s="109">
        <f t="shared" si="8"/>
        <v>0</v>
      </c>
      <c r="Z98" s="109">
        <f t="shared" si="8"/>
        <v>0</v>
      </c>
      <c r="AA98" s="109">
        <f t="shared" si="8"/>
        <v>0</v>
      </c>
      <c r="AB98" s="109">
        <f t="shared" si="8"/>
        <v>0</v>
      </c>
      <c r="AC98" s="109">
        <f t="shared" si="8"/>
        <v>0</v>
      </c>
      <c r="AD98" s="109">
        <f t="shared" si="8"/>
        <v>0</v>
      </c>
      <c r="AE98" s="66">
        <f t="shared" si="6"/>
        <v>0</v>
      </c>
      <c r="AF98" s="66"/>
      <c r="AG98" s="81"/>
      <c r="AI98" s="73"/>
    </row>
    <row r="99" spans="1:35" hidden="1" x14ac:dyDescent="0.25">
      <c r="A99" s="76"/>
      <c r="B99" s="77"/>
      <c r="C99" s="82" t="s">
        <v>195</v>
      </c>
      <c r="D99" s="108" t="s">
        <v>196</v>
      </c>
      <c r="E99" s="72"/>
      <c r="F99" s="72"/>
      <c r="G99" s="72"/>
      <c r="H99" s="66"/>
      <c r="I99" s="109">
        <f t="shared" si="8"/>
        <v>0</v>
      </c>
      <c r="J99" s="109">
        <f t="shared" si="8"/>
        <v>0</v>
      </c>
      <c r="K99" s="109">
        <f t="shared" si="8"/>
        <v>0</v>
      </c>
      <c r="L99" s="109">
        <f t="shared" si="8"/>
        <v>0</v>
      </c>
      <c r="M99" s="109">
        <f t="shared" si="8"/>
        <v>0</v>
      </c>
      <c r="N99" s="109">
        <f t="shared" si="8"/>
        <v>0</v>
      </c>
      <c r="O99" s="109">
        <f t="shared" si="8"/>
        <v>0</v>
      </c>
      <c r="P99" s="109">
        <f t="shared" si="8"/>
        <v>0</v>
      </c>
      <c r="Q99" s="109">
        <f t="shared" si="8"/>
        <v>0</v>
      </c>
      <c r="R99" s="109">
        <f t="shared" si="8"/>
        <v>0</v>
      </c>
      <c r="S99" s="109">
        <f t="shared" si="8"/>
        <v>0</v>
      </c>
      <c r="T99" s="109">
        <f t="shared" si="8"/>
        <v>0</v>
      </c>
      <c r="U99" s="109">
        <f t="shared" si="8"/>
        <v>0</v>
      </c>
      <c r="V99" s="109">
        <f t="shared" si="8"/>
        <v>0</v>
      </c>
      <c r="W99" s="109">
        <f t="shared" si="8"/>
        <v>0</v>
      </c>
      <c r="X99" s="109">
        <f t="shared" si="8"/>
        <v>0</v>
      </c>
      <c r="Y99" s="109">
        <f t="shared" si="8"/>
        <v>0</v>
      </c>
      <c r="Z99" s="109">
        <f t="shared" si="8"/>
        <v>0</v>
      </c>
      <c r="AA99" s="109">
        <f t="shared" si="8"/>
        <v>0</v>
      </c>
      <c r="AB99" s="109">
        <f t="shared" si="8"/>
        <v>0</v>
      </c>
      <c r="AC99" s="109">
        <f t="shared" si="8"/>
        <v>0</v>
      </c>
      <c r="AD99" s="109">
        <f t="shared" si="8"/>
        <v>0</v>
      </c>
      <c r="AE99" s="66">
        <f t="shared" si="6"/>
        <v>0</v>
      </c>
      <c r="AF99" s="66"/>
      <c r="AG99" s="81"/>
      <c r="AI99" s="73"/>
    </row>
    <row r="100" spans="1:35" hidden="1" x14ac:dyDescent="0.25">
      <c r="A100" s="76"/>
      <c r="B100" s="77"/>
      <c r="C100" s="82" t="s">
        <v>197</v>
      </c>
      <c r="D100" s="108" t="s">
        <v>198</v>
      </c>
      <c r="E100" s="72"/>
      <c r="F100" s="72"/>
      <c r="G100" s="72"/>
      <c r="H100" s="66"/>
      <c r="I100" s="109">
        <f t="shared" si="8"/>
        <v>0</v>
      </c>
      <c r="J100" s="109">
        <f t="shared" si="8"/>
        <v>0</v>
      </c>
      <c r="K100" s="109">
        <f t="shared" si="8"/>
        <v>0</v>
      </c>
      <c r="L100" s="109">
        <f t="shared" si="8"/>
        <v>0</v>
      </c>
      <c r="M100" s="109">
        <f t="shared" si="8"/>
        <v>0</v>
      </c>
      <c r="N100" s="109">
        <f t="shared" si="8"/>
        <v>0</v>
      </c>
      <c r="O100" s="109">
        <f t="shared" si="8"/>
        <v>0</v>
      </c>
      <c r="P100" s="109">
        <f t="shared" si="8"/>
        <v>0</v>
      </c>
      <c r="Q100" s="109">
        <f t="shared" si="8"/>
        <v>0</v>
      </c>
      <c r="R100" s="109">
        <f t="shared" si="8"/>
        <v>0</v>
      </c>
      <c r="S100" s="109">
        <f t="shared" si="8"/>
        <v>0</v>
      </c>
      <c r="T100" s="109">
        <f t="shared" si="8"/>
        <v>0</v>
      </c>
      <c r="U100" s="109">
        <f t="shared" si="8"/>
        <v>0</v>
      </c>
      <c r="V100" s="109">
        <f t="shared" si="8"/>
        <v>0</v>
      </c>
      <c r="W100" s="109">
        <f t="shared" si="8"/>
        <v>0</v>
      </c>
      <c r="X100" s="109">
        <f t="shared" si="8"/>
        <v>0</v>
      </c>
      <c r="Y100" s="109">
        <f t="shared" si="8"/>
        <v>0</v>
      </c>
      <c r="Z100" s="109">
        <f t="shared" si="8"/>
        <v>0</v>
      </c>
      <c r="AA100" s="109">
        <f t="shared" si="8"/>
        <v>0</v>
      </c>
      <c r="AB100" s="109">
        <f t="shared" si="8"/>
        <v>0</v>
      </c>
      <c r="AC100" s="109">
        <f t="shared" si="8"/>
        <v>0</v>
      </c>
      <c r="AD100" s="109">
        <f t="shared" si="8"/>
        <v>0</v>
      </c>
      <c r="AE100" s="66">
        <f t="shared" si="6"/>
        <v>0</v>
      </c>
      <c r="AF100" s="66"/>
      <c r="AG100" s="81"/>
      <c r="AI100" s="73"/>
    </row>
    <row r="101" spans="1:35" hidden="1" x14ac:dyDescent="0.25">
      <c r="A101" s="76"/>
      <c r="B101" s="77"/>
      <c r="C101" s="82" t="s">
        <v>199</v>
      </c>
      <c r="D101" s="108" t="s">
        <v>200</v>
      </c>
      <c r="E101" s="72"/>
      <c r="F101" s="72"/>
      <c r="G101" s="72"/>
      <c r="H101" s="66"/>
      <c r="I101" s="109">
        <f t="shared" si="8"/>
        <v>0</v>
      </c>
      <c r="J101" s="109">
        <f t="shared" si="8"/>
        <v>0</v>
      </c>
      <c r="K101" s="109">
        <f t="shared" si="8"/>
        <v>0</v>
      </c>
      <c r="L101" s="109">
        <f t="shared" si="8"/>
        <v>0</v>
      </c>
      <c r="M101" s="109">
        <f t="shared" si="8"/>
        <v>0</v>
      </c>
      <c r="N101" s="109">
        <f t="shared" si="8"/>
        <v>0</v>
      </c>
      <c r="O101" s="109">
        <f t="shared" si="8"/>
        <v>0</v>
      </c>
      <c r="P101" s="109">
        <f t="shared" si="8"/>
        <v>0</v>
      </c>
      <c r="Q101" s="109">
        <f t="shared" si="8"/>
        <v>0</v>
      </c>
      <c r="R101" s="109">
        <f t="shared" si="8"/>
        <v>0</v>
      </c>
      <c r="S101" s="109">
        <f t="shared" si="8"/>
        <v>0</v>
      </c>
      <c r="T101" s="109">
        <f t="shared" si="8"/>
        <v>0</v>
      </c>
      <c r="U101" s="109">
        <f t="shared" si="8"/>
        <v>0</v>
      </c>
      <c r="V101" s="109">
        <f t="shared" si="8"/>
        <v>0</v>
      </c>
      <c r="W101" s="109">
        <f t="shared" si="8"/>
        <v>0</v>
      </c>
      <c r="X101" s="109">
        <f t="shared" si="8"/>
        <v>0</v>
      </c>
      <c r="Y101" s="109">
        <f t="shared" si="8"/>
        <v>0</v>
      </c>
      <c r="Z101" s="109">
        <f t="shared" si="8"/>
        <v>0</v>
      </c>
      <c r="AA101" s="109">
        <f t="shared" si="8"/>
        <v>0</v>
      </c>
      <c r="AB101" s="109">
        <f t="shared" si="8"/>
        <v>0</v>
      </c>
      <c r="AC101" s="109">
        <f t="shared" si="8"/>
        <v>0</v>
      </c>
      <c r="AD101" s="109">
        <f t="shared" si="8"/>
        <v>0</v>
      </c>
      <c r="AE101" s="66">
        <f t="shared" si="6"/>
        <v>0</v>
      </c>
      <c r="AF101" s="66"/>
      <c r="AG101" s="81"/>
      <c r="AI101" s="73"/>
    </row>
    <row r="102" spans="1:35" hidden="1" x14ac:dyDescent="0.25">
      <c r="A102" s="76"/>
      <c r="B102" s="77"/>
      <c r="C102" s="82" t="s">
        <v>201</v>
      </c>
      <c r="D102" s="108" t="s">
        <v>202</v>
      </c>
      <c r="E102" s="72"/>
      <c r="F102" s="72"/>
      <c r="G102" s="72"/>
      <c r="H102" s="66"/>
      <c r="I102" s="109">
        <f t="shared" si="8"/>
        <v>0</v>
      </c>
      <c r="J102" s="109">
        <f t="shared" si="8"/>
        <v>0</v>
      </c>
      <c r="K102" s="109">
        <f t="shared" si="8"/>
        <v>0</v>
      </c>
      <c r="L102" s="109">
        <f t="shared" si="8"/>
        <v>0</v>
      </c>
      <c r="M102" s="109">
        <f t="shared" si="8"/>
        <v>0</v>
      </c>
      <c r="N102" s="109">
        <f t="shared" si="8"/>
        <v>0</v>
      </c>
      <c r="O102" s="109">
        <f t="shared" si="8"/>
        <v>0</v>
      </c>
      <c r="P102" s="109">
        <f t="shared" si="8"/>
        <v>0</v>
      </c>
      <c r="Q102" s="109">
        <f t="shared" si="8"/>
        <v>0</v>
      </c>
      <c r="R102" s="109">
        <f t="shared" si="8"/>
        <v>0</v>
      </c>
      <c r="S102" s="109">
        <f t="shared" si="8"/>
        <v>0</v>
      </c>
      <c r="T102" s="109">
        <f t="shared" si="8"/>
        <v>0</v>
      </c>
      <c r="U102" s="109">
        <f t="shared" si="8"/>
        <v>0</v>
      </c>
      <c r="V102" s="109">
        <f t="shared" si="8"/>
        <v>0</v>
      </c>
      <c r="W102" s="109">
        <f t="shared" si="8"/>
        <v>0</v>
      </c>
      <c r="X102" s="109">
        <f t="shared" si="8"/>
        <v>0</v>
      </c>
      <c r="Y102" s="109">
        <f t="shared" si="8"/>
        <v>0</v>
      </c>
      <c r="Z102" s="109">
        <f t="shared" si="8"/>
        <v>0</v>
      </c>
      <c r="AA102" s="109">
        <f t="shared" si="8"/>
        <v>0</v>
      </c>
      <c r="AB102" s="109">
        <f t="shared" si="8"/>
        <v>0</v>
      </c>
      <c r="AC102" s="109">
        <f t="shared" si="8"/>
        <v>0</v>
      </c>
      <c r="AD102" s="109">
        <f t="shared" si="8"/>
        <v>0</v>
      </c>
      <c r="AE102" s="66">
        <f t="shared" si="6"/>
        <v>0</v>
      </c>
      <c r="AF102" s="66"/>
      <c r="AG102" s="81"/>
      <c r="AI102" s="73"/>
    </row>
    <row r="103" spans="1:35" hidden="1" x14ac:dyDescent="0.25">
      <c r="A103" s="76"/>
      <c r="B103" s="77"/>
      <c r="C103" s="82" t="s">
        <v>203</v>
      </c>
      <c r="D103" s="108" t="s">
        <v>204</v>
      </c>
      <c r="E103" s="72"/>
      <c r="F103" s="72"/>
      <c r="G103" s="72"/>
      <c r="H103" s="66"/>
      <c r="I103" s="109">
        <f t="shared" si="8"/>
        <v>0</v>
      </c>
      <c r="J103" s="109">
        <f t="shared" si="8"/>
        <v>0</v>
      </c>
      <c r="K103" s="109">
        <f t="shared" si="8"/>
        <v>0</v>
      </c>
      <c r="L103" s="109">
        <f t="shared" si="8"/>
        <v>0</v>
      </c>
      <c r="M103" s="109">
        <f t="shared" si="8"/>
        <v>0</v>
      </c>
      <c r="N103" s="109">
        <f t="shared" si="8"/>
        <v>0</v>
      </c>
      <c r="O103" s="109">
        <f t="shared" si="8"/>
        <v>0</v>
      </c>
      <c r="P103" s="109">
        <f t="shared" si="8"/>
        <v>0</v>
      </c>
      <c r="Q103" s="109">
        <f t="shared" si="8"/>
        <v>0</v>
      </c>
      <c r="R103" s="109">
        <f t="shared" si="8"/>
        <v>0</v>
      </c>
      <c r="S103" s="109">
        <f t="shared" si="8"/>
        <v>0</v>
      </c>
      <c r="T103" s="109">
        <f t="shared" si="8"/>
        <v>0</v>
      </c>
      <c r="U103" s="109">
        <f t="shared" si="8"/>
        <v>0</v>
      </c>
      <c r="V103" s="109">
        <f t="shared" si="8"/>
        <v>0</v>
      </c>
      <c r="W103" s="109">
        <f t="shared" si="8"/>
        <v>0</v>
      </c>
      <c r="X103" s="109">
        <f t="shared" si="8"/>
        <v>0</v>
      </c>
      <c r="Y103" s="109">
        <f t="shared" si="8"/>
        <v>0</v>
      </c>
      <c r="Z103" s="109">
        <f t="shared" si="8"/>
        <v>0</v>
      </c>
      <c r="AA103" s="109">
        <f t="shared" si="8"/>
        <v>0</v>
      </c>
      <c r="AB103" s="109">
        <f t="shared" si="8"/>
        <v>0</v>
      </c>
      <c r="AC103" s="109">
        <f t="shared" si="8"/>
        <v>0</v>
      </c>
      <c r="AD103" s="109">
        <f t="shared" si="8"/>
        <v>0</v>
      </c>
      <c r="AE103" s="66">
        <f t="shared" si="6"/>
        <v>0</v>
      </c>
      <c r="AF103" s="66"/>
      <c r="AG103" s="81"/>
      <c r="AI103" s="73"/>
    </row>
    <row r="104" spans="1:35" hidden="1" x14ac:dyDescent="0.25">
      <c r="A104" s="76"/>
      <c r="B104" s="77"/>
      <c r="C104" s="79" t="s">
        <v>205</v>
      </c>
      <c r="D104" s="108" t="s">
        <v>206</v>
      </c>
      <c r="E104" s="72"/>
      <c r="F104" s="72"/>
      <c r="G104" s="72"/>
      <c r="H104" s="66"/>
      <c r="I104" s="109">
        <f t="shared" si="8"/>
        <v>0</v>
      </c>
      <c r="J104" s="109">
        <f t="shared" si="8"/>
        <v>5676</v>
      </c>
      <c r="K104" s="109">
        <f t="shared" si="8"/>
        <v>0</v>
      </c>
      <c r="L104" s="109">
        <f t="shared" si="8"/>
        <v>0</v>
      </c>
      <c r="M104" s="109">
        <f t="shared" si="8"/>
        <v>0</v>
      </c>
      <c r="N104" s="109">
        <f t="shared" si="8"/>
        <v>0</v>
      </c>
      <c r="O104" s="109">
        <f t="shared" si="8"/>
        <v>0</v>
      </c>
      <c r="P104" s="109">
        <f t="shared" si="8"/>
        <v>0</v>
      </c>
      <c r="Q104" s="109">
        <f t="shared" si="8"/>
        <v>0</v>
      </c>
      <c r="R104" s="109">
        <f t="shared" si="8"/>
        <v>0</v>
      </c>
      <c r="S104" s="109">
        <f t="shared" si="8"/>
        <v>0</v>
      </c>
      <c r="T104" s="109">
        <f t="shared" si="8"/>
        <v>139</v>
      </c>
      <c r="U104" s="109">
        <f t="shared" si="8"/>
        <v>5537</v>
      </c>
      <c r="V104" s="109">
        <f t="shared" si="8"/>
        <v>-2345</v>
      </c>
      <c r="W104" s="109">
        <f t="shared" si="8"/>
        <v>2345</v>
      </c>
      <c r="X104" s="109">
        <f t="shared" si="8"/>
        <v>0</v>
      </c>
      <c r="Y104" s="109">
        <f t="shared" si="8"/>
        <v>0</v>
      </c>
      <c r="Z104" s="109">
        <f t="shared" si="8"/>
        <v>0</v>
      </c>
      <c r="AA104" s="109">
        <f t="shared" si="8"/>
        <v>0</v>
      </c>
      <c r="AB104" s="109">
        <f t="shared" si="8"/>
        <v>0</v>
      </c>
      <c r="AC104" s="109">
        <f t="shared" si="8"/>
        <v>0</v>
      </c>
      <c r="AD104" s="109">
        <f t="shared" si="8"/>
        <v>0</v>
      </c>
      <c r="AE104" s="66">
        <f t="shared" si="6"/>
        <v>5676</v>
      </c>
      <c r="AF104" s="66"/>
      <c r="AG104" s="81"/>
      <c r="AI104" s="73"/>
    </row>
    <row r="105" spans="1:35" hidden="1" x14ac:dyDescent="0.25">
      <c r="A105" s="110"/>
      <c r="B105" s="77" t="s">
        <v>207</v>
      </c>
      <c r="C105" s="77"/>
      <c r="D105" s="111"/>
      <c r="E105" s="105"/>
      <c r="F105" s="105"/>
      <c r="G105" s="105"/>
      <c r="H105" s="106"/>
      <c r="I105" s="106">
        <f t="shared" ref="I105:AD105" si="9">I106+I107</f>
        <v>0</v>
      </c>
      <c r="J105" s="106">
        <f t="shared" si="9"/>
        <v>231256.41</v>
      </c>
      <c r="K105" s="106">
        <f t="shared" si="9"/>
        <v>134715.70000000001</v>
      </c>
      <c r="L105" s="106">
        <f t="shared" si="9"/>
        <v>0</v>
      </c>
      <c r="M105" s="106">
        <f t="shared" si="9"/>
        <v>0</v>
      </c>
      <c r="N105" s="106">
        <f t="shared" si="9"/>
        <v>0</v>
      </c>
      <c r="O105" s="106">
        <f t="shared" si="9"/>
        <v>0</v>
      </c>
      <c r="P105" s="106">
        <f t="shared" si="9"/>
        <v>0</v>
      </c>
      <c r="Q105" s="106">
        <f t="shared" si="9"/>
        <v>0</v>
      </c>
      <c r="R105" s="106">
        <f t="shared" si="9"/>
        <v>0</v>
      </c>
      <c r="S105" s="106">
        <f t="shared" si="9"/>
        <v>0</v>
      </c>
      <c r="T105" s="106">
        <f t="shared" si="9"/>
        <v>60000</v>
      </c>
      <c r="U105" s="106">
        <f t="shared" si="9"/>
        <v>171256.41</v>
      </c>
      <c r="V105" s="106">
        <f t="shared" si="9"/>
        <v>134715.70000000001</v>
      </c>
      <c r="W105" s="106">
        <f t="shared" si="9"/>
        <v>0</v>
      </c>
      <c r="X105" s="106">
        <f t="shared" si="9"/>
        <v>0</v>
      </c>
      <c r="Y105" s="106">
        <f t="shared" si="9"/>
        <v>0</v>
      </c>
      <c r="Z105" s="106">
        <f t="shared" si="9"/>
        <v>0</v>
      </c>
      <c r="AA105" s="106">
        <f t="shared" si="9"/>
        <v>0</v>
      </c>
      <c r="AB105" s="106">
        <f t="shared" si="9"/>
        <v>0</v>
      </c>
      <c r="AC105" s="106">
        <f t="shared" si="9"/>
        <v>0</v>
      </c>
      <c r="AD105" s="106">
        <f t="shared" si="9"/>
        <v>0</v>
      </c>
      <c r="AE105" s="106">
        <f>AE106+AE107</f>
        <v>365972.11</v>
      </c>
      <c r="AF105" s="106"/>
      <c r="AG105" s="81"/>
      <c r="AI105" s="107"/>
    </row>
    <row r="106" spans="1:35" hidden="1" x14ac:dyDescent="0.25">
      <c r="A106" s="76"/>
      <c r="B106" s="77"/>
      <c r="C106" s="79" t="s">
        <v>208</v>
      </c>
      <c r="D106" s="108" t="s">
        <v>209</v>
      </c>
      <c r="E106" s="72"/>
      <c r="F106" s="72"/>
      <c r="G106" s="72"/>
      <c r="H106" s="66"/>
      <c r="I106" s="109">
        <f t="shared" ref="I106:AD107" si="10">I317+I1161</f>
        <v>0</v>
      </c>
      <c r="J106" s="109">
        <f t="shared" si="10"/>
        <v>24615.309999999998</v>
      </c>
      <c r="K106" s="109">
        <f t="shared" si="10"/>
        <v>11402.82</v>
      </c>
      <c r="L106" s="109">
        <f t="shared" si="10"/>
        <v>0</v>
      </c>
      <c r="M106" s="109">
        <f t="shared" si="10"/>
        <v>0</v>
      </c>
      <c r="N106" s="109">
        <f t="shared" si="10"/>
        <v>0</v>
      </c>
      <c r="O106" s="109">
        <f t="shared" si="10"/>
        <v>0</v>
      </c>
      <c r="P106" s="109">
        <f t="shared" si="10"/>
        <v>0</v>
      </c>
      <c r="Q106" s="109">
        <f t="shared" si="10"/>
        <v>0</v>
      </c>
      <c r="R106" s="109">
        <f t="shared" si="10"/>
        <v>0</v>
      </c>
      <c r="S106" s="109">
        <f t="shared" si="10"/>
        <v>0</v>
      </c>
      <c r="T106" s="109">
        <f t="shared" si="10"/>
        <v>0</v>
      </c>
      <c r="U106" s="109">
        <f t="shared" si="10"/>
        <v>24615.309999999998</v>
      </c>
      <c r="V106" s="109">
        <f t="shared" si="10"/>
        <v>11402.82</v>
      </c>
      <c r="W106" s="109">
        <f t="shared" si="10"/>
        <v>0</v>
      </c>
      <c r="X106" s="109">
        <f t="shared" si="10"/>
        <v>0</v>
      </c>
      <c r="Y106" s="109">
        <f t="shared" si="10"/>
        <v>0</v>
      </c>
      <c r="Z106" s="109">
        <f t="shared" si="10"/>
        <v>0</v>
      </c>
      <c r="AA106" s="109">
        <f t="shared" si="10"/>
        <v>0</v>
      </c>
      <c r="AB106" s="109">
        <f t="shared" si="10"/>
        <v>0</v>
      </c>
      <c r="AC106" s="109">
        <f t="shared" si="10"/>
        <v>0</v>
      </c>
      <c r="AD106" s="109">
        <f t="shared" si="10"/>
        <v>0</v>
      </c>
      <c r="AE106" s="66">
        <f>SUM(R106:AD106)</f>
        <v>36018.129999999997</v>
      </c>
      <c r="AF106" s="66"/>
      <c r="AG106" s="81"/>
      <c r="AI106" s="73"/>
    </row>
    <row r="107" spans="1:35" hidden="1" x14ac:dyDescent="0.25">
      <c r="A107" s="76"/>
      <c r="B107" s="77"/>
      <c r="C107" s="79" t="s">
        <v>210</v>
      </c>
      <c r="D107" s="108" t="s">
        <v>211</v>
      </c>
      <c r="E107" s="72"/>
      <c r="F107" s="72"/>
      <c r="G107" s="72"/>
      <c r="H107" s="66"/>
      <c r="I107" s="109">
        <f t="shared" si="10"/>
        <v>0</v>
      </c>
      <c r="J107" s="109">
        <f t="shared" si="10"/>
        <v>206641.1</v>
      </c>
      <c r="K107" s="109">
        <f t="shared" si="10"/>
        <v>123312.88</v>
      </c>
      <c r="L107" s="109">
        <f t="shared" si="10"/>
        <v>0</v>
      </c>
      <c r="M107" s="109">
        <f t="shared" si="10"/>
        <v>0</v>
      </c>
      <c r="N107" s="109">
        <f t="shared" si="10"/>
        <v>0</v>
      </c>
      <c r="O107" s="109">
        <f t="shared" si="10"/>
        <v>0</v>
      </c>
      <c r="P107" s="109">
        <f t="shared" si="10"/>
        <v>0</v>
      </c>
      <c r="Q107" s="109">
        <f t="shared" si="10"/>
        <v>0</v>
      </c>
      <c r="R107" s="109">
        <f t="shared" si="10"/>
        <v>0</v>
      </c>
      <c r="S107" s="109">
        <f t="shared" si="10"/>
        <v>0</v>
      </c>
      <c r="T107" s="109">
        <f t="shared" si="10"/>
        <v>60000</v>
      </c>
      <c r="U107" s="109">
        <f t="shared" si="10"/>
        <v>146641.1</v>
      </c>
      <c r="V107" s="109">
        <f t="shared" si="10"/>
        <v>123312.88</v>
      </c>
      <c r="W107" s="109">
        <f t="shared" si="10"/>
        <v>0</v>
      </c>
      <c r="X107" s="109">
        <f t="shared" si="10"/>
        <v>0</v>
      </c>
      <c r="Y107" s="109">
        <f t="shared" si="10"/>
        <v>0</v>
      </c>
      <c r="Z107" s="109">
        <f t="shared" si="10"/>
        <v>0</v>
      </c>
      <c r="AA107" s="109">
        <f t="shared" si="10"/>
        <v>0</v>
      </c>
      <c r="AB107" s="109">
        <f t="shared" si="10"/>
        <v>0</v>
      </c>
      <c r="AC107" s="109">
        <f t="shared" si="10"/>
        <v>0</v>
      </c>
      <c r="AD107" s="109">
        <f t="shared" si="10"/>
        <v>0</v>
      </c>
      <c r="AE107" s="66">
        <f>SUM(R107:AD107)</f>
        <v>329953.98</v>
      </c>
      <c r="AF107" s="66"/>
      <c r="AG107" s="81"/>
      <c r="AI107" s="73"/>
    </row>
    <row r="108" spans="1:35" hidden="1" x14ac:dyDescent="0.25">
      <c r="A108" s="110"/>
      <c r="B108" s="77" t="s">
        <v>212</v>
      </c>
      <c r="C108" s="77"/>
      <c r="D108" s="111"/>
      <c r="E108" s="105"/>
      <c r="F108" s="105"/>
      <c r="G108" s="105"/>
      <c r="H108" s="106"/>
      <c r="I108" s="106">
        <f t="shared" ref="I108:AD108" si="11">SUM(I109:I113)</f>
        <v>0</v>
      </c>
      <c r="J108" s="106">
        <f t="shared" si="11"/>
        <v>28982.399999999998</v>
      </c>
      <c r="K108" s="106">
        <f t="shared" si="11"/>
        <v>17040</v>
      </c>
      <c r="L108" s="106">
        <f t="shared" si="11"/>
        <v>0</v>
      </c>
      <c r="M108" s="106">
        <f t="shared" si="11"/>
        <v>0</v>
      </c>
      <c r="N108" s="106">
        <f t="shared" si="11"/>
        <v>112</v>
      </c>
      <c r="O108" s="106">
        <f t="shared" si="11"/>
        <v>2172</v>
      </c>
      <c r="P108" s="106">
        <f t="shared" si="11"/>
        <v>0</v>
      </c>
      <c r="Q108" s="106">
        <f t="shared" si="11"/>
        <v>0</v>
      </c>
      <c r="R108" s="106">
        <f t="shared" si="11"/>
        <v>2284</v>
      </c>
      <c r="S108" s="106">
        <f t="shared" si="11"/>
        <v>7597.8</v>
      </c>
      <c r="T108" s="106">
        <f t="shared" si="11"/>
        <v>3000</v>
      </c>
      <c r="U108" s="106">
        <f t="shared" si="11"/>
        <v>18272.599999999999</v>
      </c>
      <c r="V108" s="106">
        <f t="shared" si="11"/>
        <v>0</v>
      </c>
      <c r="W108" s="106">
        <f t="shared" si="11"/>
        <v>14868</v>
      </c>
      <c r="X108" s="106">
        <f t="shared" si="11"/>
        <v>0</v>
      </c>
      <c r="Y108" s="106">
        <f t="shared" si="11"/>
        <v>0</v>
      </c>
      <c r="Z108" s="106">
        <f t="shared" si="11"/>
        <v>0</v>
      </c>
      <c r="AA108" s="106">
        <f t="shared" si="11"/>
        <v>0</v>
      </c>
      <c r="AB108" s="106">
        <f t="shared" si="11"/>
        <v>0</v>
      </c>
      <c r="AC108" s="106">
        <f t="shared" si="11"/>
        <v>0</v>
      </c>
      <c r="AD108" s="106">
        <f t="shared" si="11"/>
        <v>0</v>
      </c>
      <c r="AE108" s="106">
        <f>SUM(AE109:AE113)</f>
        <v>46022.399999999994</v>
      </c>
      <c r="AF108" s="106"/>
      <c r="AG108" s="81"/>
      <c r="AI108" s="107"/>
    </row>
    <row r="109" spans="1:35" hidden="1" x14ac:dyDescent="0.25">
      <c r="A109" s="76"/>
      <c r="B109" s="77"/>
      <c r="C109" s="89" t="s">
        <v>213</v>
      </c>
      <c r="D109" s="108" t="s">
        <v>214</v>
      </c>
      <c r="E109" s="72"/>
      <c r="F109" s="72"/>
      <c r="G109" s="72"/>
      <c r="H109" s="66"/>
      <c r="I109" s="109">
        <f t="shared" ref="I109:AD113" si="12">I320+I1164</f>
        <v>0</v>
      </c>
      <c r="J109" s="109">
        <f t="shared" si="12"/>
        <v>112</v>
      </c>
      <c r="K109" s="109">
        <f t="shared" si="12"/>
        <v>672</v>
      </c>
      <c r="L109" s="109">
        <f t="shared" si="12"/>
        <v>0</v>
      </c>
      <c r="M109" s="109">
        <f t="shared" si="12"/>
        <v>0</v>
      </c>
      <c r="N109" s="109">
        <f t="shared" si="12"/>
        <v>112</v>
      </c>
      <c r="O109" s="109">
        <f t="shared" si="12"/>
        <v>672</v>
      </c>
      <c r="P109" s="109">
        <f t="shared" si="12"/>
        <v>0</v>
      </c>
      <c r="Q109" s="109">
        <f t="shared" si="12"/>
        <v>0</v>
      </c>
      <c r="R109" s="109">
        <f t="shared" si="12"/>
        <v>784</v>
      </c>
      <c r="S109" s="109">
        <f t="shared" si="12"/>
        <v>0</v>
      </c>
      <c r="T109" s="109">
        <f t="shared" si="12"/>
        <v>0</v>
      </c>
      <c r="U109" s="109">
        <f t="shared" si="12"/>
        <v>0</v>
      </c>
      <c r="V109" s="109">
        <f t="shared" si="12"/>
        <v>0</v>
      </c>
      <c r="W109" s="109">
        <f t="shared" si="12"/>
        <v>0</v>
      </c>
      <c r="X109" s="109">
        <f t="shared" si="12"/>
        <v>0</v>
      </c>
      <c r="Y109" s="109">
        <f t="shared" si="12"/>
        <v>0</v>
      </c>
      <c r="Z109" s="109">
        <f t="shared" si="12"/>
        <v>0</v>
      </c>
      <c r="AA109" s="109">
        <f t="shared" si="12"/>
        <v>0</v>
      </c>
      <c r="AB109" s="109">
        <f t="shared" si="12"/>
        <v>0</v>
      </c>
      <c r="AC109" s="109">
        <f t="shared" si="12"/>
        <v>0</v>
      </c>
      <c r="AD109" s="109">
        <f t="shared" si="12"/>
        <v>0</v>
      </c>
      <c r="AE109" s="66">
        <f>SUM(R109:AD109)</f>
        <v>784</v>
      </c>
      <c r="AF109" s="66"/>
      <c r="AG109" s="81"/>
      <c r="AI109" s="73"/>
    </row>
    <row r="110" spans="1:35" hidden="1" x14ac:dyDescent="0.25">
      <c r="A110" s="76"/>
      <c r="B110" s="77"/>
      <c r="C110" s="89" t="s">
        <v>215</v>
      </c>
      <c r="D110" s="108" t="s">
        <v>216</v>
      </c>
      <c r="E110" s="72"/>
      <c r="F110" s="72"/>
      <c r="G110" s="72"/>
      <c r="H110" s="66"/>
      <c r="I110" s="109">
        <f t="shared" si="12"/>
        <v>0</v>
      </c>
      <c r="J110" s="109">
        <f t="shared" si="12"/>
        <v>6037.8</v>
      </c>
      <c r="K110" s="109">
        <f t="shared" si="12"/>
        <v>1500</v>
      </c>
      <c r="L110" s="109">
        <f t="shared" si="12"/>
        <v>0</v>
      </c>
      <c r="M110" s="109">
        <f t="shared" si="12"/>
        <v>0</v>
      </c>
      <c r="N110" s="109">
        <f t="shared" si="12"/>
        <v>0</v>
      </c>
      <c r="O110" s="109">
        <f t="shared" si="12"/>
        <v>1500</v>
      </c>
      <c r="P110" s="109">
        <f t="shared" si="12"/>
        <v>0</v>
      </c>
      <c r="Q110" s="109">
        <f t="shared" si="12"/>
        <v>0</v>
      </c>
      <c r="R110" s="109">
        <f t="shared" si="12"/>
        <v>1500</v>
      </c>
      <c r="S110" s="109">
        <f t="shared" si="12"/>
        <v>0</v>
      </c>
      <c r="T110" s="109">
        <f t="shared" si="12"/>
        <v>3000</v>
      </c>
      <c r="U110" s="109">
        <f t="shared" si="12"/>
        <v>3037.8</v>
      </c>
      <c r="V110" s="109">
        <f t="shared" si="12"/>
        <v>0</v>
      </c>
      <c r="W110" s="109">
        <f t="shared" si="12"/>
        <v>0</v>
      </c>
      <c r="X110" s="109">
        <f t="shared" si="12"/>
        <v>0</v>
      </c>
      <c r="Y110" s="109">
        <f t="shared" si="12"/>
        <v>0</v>
      </c>
      <c r="Z110" s="109">
        <f t="shared" si="12"/>
        <v>0</v>
      </c>
      <c r="AA110" s="109">
        <f t="shared" si="12"/>
        <v>0</v>
      </c>
      <c r="AB110" s="109">
        <f t="shared" si="12"/>
        <v>0</v>
      </c>
      <c r="AC110" s="109">
        <f t="shared" si="12"/>
        <v>0</v>
      </c>
      <c r="AD110" s="109">
        <f t="shared" si="12"/>
        <v>0</v>
      </c>
      <c r="AE110" s="66">
        <f>SUM(R110:AD110)</f>
        <v>7537.8</v>
      </c>
      <c r="AF110" s="66"/>
      <c r="AG110" s="81"/>
      <c r="AI110" s="73"/>
    </row>
    <row r="111" spans="1:35" hidden="1" x14ac:dyDescent="0.25">
      <c r="A111" s="76"/>
      <c r="B111" s="77"/>
      <c r="C111" s="89" t="s">
        <v>217</v>
      </c>
      <c r="D111" s="108" t="s">
        <v>218</v>
      </c>
      <c r="E111" s="72"/>
      <c r="F111" s="72"/>
      <c r="G111" s="72"/>
      <c r="H111" s="66"/>
      <c r="I111" s="109">
        <f t="shared" si="12"/>
        <v>0</v>
      </c>
      <c r="J111" s="109">
        <f t="shared" si="12"/>
        <v>22832.6</v>
      </c>
      <c r="K111" s="109">
        <f t="shared" si="12"/>
        <v>14868</v>
      </c>
      <c r="L111" s="109">
        <f t="shared" si="12"/>
        <v>0</v>
      </c>
      <c r="M111" s="109">
        <f t="shared" si="12"/>
        <v>0</v>
      </c>
      <c r="N111" s="109">
        <f t="shared" si="12"/>
        <v>0</v>
      </c>
      <c r="O111" s="109">
        <f t="shared" si="12"/>
        <v>0</v>
      </c>
      <c r="P111" s="109">
        <f t="shared" si="12"/>
        <v>0</v>
      </c>
      <c r="Q111" s="109">
        <f t="shared" si="12"/>
        <v>0</v>
      </c>
      <c r="R111" s="109">
        <f t="shared" si="12"/>
        <v>0</v>
      </c>
      <c r="S111" s="109">
        <f t="shared" si="12"/>
        <v>7597.8</v>
      </c>
      <c r="T111" s="109">
        <f t="shared" si="12"/>
        <v>0</v>
      </c>
      <c r="U111" s="109">
        <f t="shared" si="12"/>
        <v>15234.8</v>
      </c>
      <c r="V111" s="109">
        <f t="shared" si="12"/>
        <v>0</v>
      </c>
      <c r="W111" s="109">
        <f t="shared" si="12"/>
        <v>14868</v>
      </c>
      <c r="X111" s="109">
        <f t="shared" si="12"/>
        <v>0</v>
      </c>
      <c r="Y111" s="109">
        <f t="shared" si="12"/>
        <v>0</v>
      </c>
      <c r="Z111" s="109">
        <f t="shared" si="12"/>
        <v>0</v>
      </c>
      <c r="AA111" s="109">
        <f t="shared" si="12"/>
        <v>0</v>
      </c>
      <c r="AB111" s="109">
        <f t="shared" si="12"/>
        <v>0</v>
      </c>
      <c r="AC111" s="109">
        <f t="shared" si="12"/>
        <v>0</v>
      </c>
      <c r="AD111" s="109">
        <f t="shared" si="12"/>
        <v>0</v>
      </c>
      <c r="AE111" s="66">
        <f>SUM(R111:AD111)</f>
        <v>37700.6</v>
      </c>
      <c r="AF111" s="66"/>
      <c r="AG111" s="81"/>
      <c r="AI111" s="73"/>
    </row>
    <row r="112" spans="1:35" hidden="1" x14ac:dyDescent="0.25">
      <c r="A112" s="76"/>
      <c r="B112" s="77"/>
      <c r="C112" s="89" t="s">
        <v>219</v>
      </c>
      <c r="D112" s="108" t="s">
        <v>220</v>
      </c>
      <c r="E112" s="72"/>
      <c r="F112" s="72"/>
      <c r="G112" s="72"/>
      <c r="H112" s="66"/>
      <c r="I112" s="109">
        <f t="shared" si="12"/>
        <v>0</v>
      </c>
      <c r="J112" s="109">
        <f t="shared" si="12"/>
        <v>0</v>
      </c>
      <c r="K112" s="109">
        <f>K323+K1167</f>
        <v>0</v>
      </c>
      <c r="L112" s="109">
        <f t="shared" si="12"/>
        <v>0</v>
      </c>
      <c r="M112" s="109">
        <f t="shared" si="12"/>
        <v>0</v>
      </c>
      <c r="N112" s="109">
        <f t="shared" si="12"/>
        <v>0</v>
      </c>
      <c r="O112" s="109">
        <f t="shared" si="12"/>
        <v>0</v>
      </c>
      <c r="P112" s="109">
        <f t="shared" si="12"/>
        <v>0</v>
      </c>
      <c r="Q112" s="109">
        <f t="shared" si="12"/>
        <v>0</v>
      </c>
      <c r="R112" s="109">
        <f t="shared" si="12"/>
        <v>0</v>
      </c>
      <c r="S112" s="109">
        <f t="shared" si="12"/>
        <v>0</v>
      </c>
      <c r="T112" s="109">
        <f t="shared" si="12"/>
        <v>0</v>
      </c>
      <c r="U112" s="109">
        <f t="shared" si="12"/>
        <v>0</v>
      </c>
      <c r="V112" s="109">
        <f t="shared" si="12"/>
        <v>0</v>
      </c>
      <c r="W112" s="109">
        <f t="shared" si="12"/>
        <v>0</v>
      </c>
      <c r="X112" s="109">
        <f t="shared" si="12"/>
        <v>0</v>
      </c>
      <c r="Y112" s="109">
        <f t="shared" si="12"/>
        <v>0</v>
      </c>
      <c r="Z112" s="109">
        <f t="shared" si="12"/>
        <v>0</v>
      </c>
      <c r="AA112" s="109">
        <f t="shared" si="12"/>
        <v>0</v>
      </c>
      <c r="AB112" s="109">
        <f t="shared" si="12"/>
        <v>0</v>
      </c>
      <c r="AC112" s="109">
        <f t="shared" si="12"/>
        <v>0</v>
      </c>
      <c r="AD112" s="109">
        <f t="shared" si="12"/>
        <v>0</v>
      </c>
      <c r="AE112" s="66">
        <f>SUM(R112:AD112)</f>
        <v>0</v>
      </c>
      <c r="AF112" s="66"/>
      <c r="AG112" s="81"/>
      <c r="AI112" s="73"/>
    </row>
    <row r="113" spans="1:35" hidden="1" x14ac:dyDescent="0.25">
      <c r="A113" s="76"/>
      <c r="B113" s="77"/>
      <c r="C113" s="89" t="s">
        <v>221</v>
      </c>
      <c r="D113" s="108" t="s">
        <v>222</v>
      </c>
      <c r="E113" s="72"/>
      <c r="F113" s="72"/>
      <c r="G113" s="72"/>
      <c r="H113" s="66"/>
      <c r="I113" s="109">
        <f t="shared" si="12"/>
        <v>0</v>
      </c>
      <c r="J113" s="109">
        <f t="shared" si="12"/>
        <v>0</v>
      </c>
      <c r="K113" s="109">
        <f t="shared" si="12"/>
        <v>0</v>
      </c>
      <c r="L113" s="109">
        <f t="shared" si="12"/>
        <v>0</v>
      </c>
      <c r="M113" s="109">
        <f t="shared" si="12"/>
        <v>0</v>
      </c>
      <c r="N113" s="109">
        <f t="shared" si="12"/>
        <v>0</v>
      </c>
      <c r="O113" s="109">
        <f t="shared" si="12"/>
        <v>0</v>
      </c>
      <c r="P113" s="109">
        <f t="shared" si="12"/>
        <v>0</v>
      </c>
      <c r="Q113" s="109">
        <f t="shared" si="12"/>
        <v>0</v>
      </c>
      <c r="R113" s="109">
        <f t="shared" si="12"/>
        <v>0</v>
      </c>
      <c r="S113" s="109">
        <f t="shared" si="12"/>
        <v>0</v>
      </c>
      <c r="T113" s="109">
        <f t="shared" si="12"/>
        <v>0</v>
      </c>
      <c r="U113" s="109">
        <f t="shared" si="12"/>
        <v>0</v>
      </c>
      <c r="V113" s="109">
        <f t="shared" si="12"/>
        <v>0</v>
      </c>
      <c r="W113" s="109">
        <f t="shared" si="12"/>
        <v>0</v>
      </c>
      <c r="X113" s="109">
        <f t="shared" si="12"/>
        <v>0</v>
      </c>
      <c r="Y113" s="109">
        <f t="shared" si="12"/>
        <v>0</v>
      </c>
      <c r="Z113" s="109">
        <f t="shared" si="12"/>
        <v>0</v>
      </c>
      <c r="AA113" s="109">
        <f t="shared" si="12"/>
        <v>0</v>
      </c>
      <c r="AB113" s="109">
        <f t="shared" si="12"/>
        <v>0</v>
      </c>
      <c r="AC113" s="109">
        <f t="shared" si="12"/>
        <v>0</v>
      </c>
      <c r="AD113" s="109">
        <f t="shared" si="12"/>
        <v>0</v>
      </c>
      <c r="AE113" s="66">
        <f>SUM(R113:AD113)</f>
        <v>0</v>
      </c>
      <c r="AF113" s="66"/>
      <c r="AG113" s="81"/>
      <c r="AI113" s="73"/>
    </row>
    <row r="114" spans="1:35" hidden="1" x14ac:dyDescent="0.25">
      <c r="A114" s="110"/>
      <c r="B114" s="77" t="s">
        <v>223</v>
      </c>
      <c r="C114" s="69"/>
      <c r="D114" s="108"/>
      <c r="E114" s="105"/>
      <c r="F114" s="105"/>
      <c r="G114" s="105"/>
      <c r="H114" s="106"/>
      <c r="I114" s="106">
        <f t="shared" ref="I114:AD114" si="13">I115+I116</f>
        <v>0</v>
      </c>
      <c r="J114" s="106">
        <f t="shared" si="13"/>
        <v>0</v>
      </c>
      <c r="K114" s="106">
        <f t="shared" si="13"/>
        <v>0</v>
      </c>
      <c r="L114" s="106">
        <f t="shared" si="13"/>
        <v>0</v>
      </c>
      <c r="M114" s="106">
        <f t="shared" si="13"/>
        <v>0</v>
      </c>
      <c r="N114" s="106">
        <f t="shared" si="13"/>
        <v>0</v>
      </c>
      <c r="O114" s="106">
        <f t="shared" si="13"/>
        <v>0</v>
      </c>
      <c r="P114" s="106">
        <f t="shared" si="13"/>
        <v>0</v>
      </c>
      <c r="Q114" s="106">
        <f t="shared" si="13"/>
        <v>0</v>
      </c>
      <c r="R114" s="106">
        <f t="shared" si="13"/>
        <v>0</v>
      </c>
      <c r="S114" s="106">
        <f t="shared" si="13"/>
        <v>0</v>
      </c>
      <c r="T114" s="106">
        <f t="shared" si="13"/>
        <v>0</v>
      </c>
      <c r="U114" s="106">
        <f t="shared" si="13"/>
        <v>0</v>
      </c>
      <c r="V114" s="106">
        <f t="shared" si="13"/>
        <v>0</v>
      </c>
      <c r="W114" s="106">
        <f t="shared" si="13"/>
        <v>0</v>
      </c>
      <c r="X114" s="106">
        <f t="shared" si="13"/>
        <v>0</v>
      </c>
      <c r="Y114" s="106">
        <f t="shared" si="13"/>
        <v>0</v>
      </c>
      <c r="Z114" s="106">
        <f t="shared" si="13"/>
        <v>0</v>
      </c>
      <c r="AA114" s="106">
        <f t="shared" si="13"/>
        <v>0</v>
      </c>
      <c r="AB114" s="106">
        <f t="shared" si="13"/>
        <v>0</v>
      </c>
      <c r="AC114" s="106">
        <f t="shared" si="13"/>
        <v>0</v>
      </c>
      <c r="AD114" s="106">
        <f t="shared" si="13"/>
        <v>0</v>
      </c>
      <c r="AE114" s="106">
        <f>AE115+AE116</f>
        <v>0</v>
      </c>
      <c r="AF114" s="106"/>
      <c r="AG114" s="81"/>
      <c r="AI114" s="107"/>
    </row>
    <row r="115" spans="1:35" hidden="1" x14ac:dyDescent="0.25">
      <c r="A115" s="76"/>
      <c r="B115" s="77"/>
      <c r="C115" s="89" t="s">
        <v>224</v>
      </c>
      <c r="D115" s="108" t="s">
        <v>225</v>
      </c>
      <c r="E115" s="72"/>
      <c r="F115" s="72"/>
      <c r="G115" s="72"/>
      <c r="H115" s="66"/>
      <c r="I115" s="109">
        <f t="shared" ref="I115:AD115" si="14">I326+I1170</f>
        <v>0</v>
      </c>
      <c r="J115" s="109">
        <f t="shared" si="14"/>
        <v>0</v>
      </c>
      <c r="K115" s="109">
        <f t="shared" si="14"/>
        <v>0</v>
      </c>
      <c r="L115" s="109">
        <f t="shared" si="14"/>
        <v>0</v>
      </c>
      <c r="M115" s="109">
        <f t="shared" si="14"/>
        <v>0</v>
      </c>
      <c r="N115" s="109">
        <f t="shared" si="14"/>
        <v>0</v>
      </c>
      <c r="O115" s="109">
        <f t="shared" si="14"/>
        <v>0</v>
      </c>
      <c r="P115" s="109">
        <f t="shared" si="14"/>
        <v>0</v>
      </c>
      <c r="Q115" s="109">
        <f t="shared" si="14"/>
        <v>0</v>
      </c>
      <c r="R115" s="109">
        <f t="shared" si="14"/>
        <v>0</v>
      </c>
      <c r="S115" s="109">
        <f t="shared" si="14"/>
        <v>0</v>
      </c>
      <c r="T115" s="109">
        <f t="shared" si="14"/>
        <v>0</v>
      </c>
      <c r="U115" s="109">
        <f t="shared" si="14"/>
        <v>0</v>
      </c>
      <c r="V115" s="109">
        <f t="shared" si="14"/>
        <v>0</v>
      </c>
      <c r="W115" s="109">
        <f t="shared" si="14"/>
        <v>0</v>
      </c>
      <c r="X115" s="109">
        <f t="shared" si="14"/>
        <v>0</v>
      </c>
      <c r="Y115" s="109">
        <f t="shared" si="14"/>
        <v>0</v>
      </c>
      <c r="Z115" s="109">
        <f t="shared" si="14"/>
        <v>0</v>
      </c>
      <c r="AA115" s="109">
        <f t="shared" si="14"/>
        <v>0</v>
      </c>
      <c r="AB115" s="109">
        <f t="shared" si="14"/>
        <v>0</v>
      </c>
      <c r="AC115" s="109">
        <f t="shared" si="14"/>
        <v>0</v>
      </c>
      <c r="AD115" s="109">
        <f t="shared" si="14"/>
        <v>0</v>
      </c>
      <c r="AE115" s="66">
        <f>SUM(R115:AD115)</f>
        <v>0</v>
      </c>
      <c r="AF115" s="66"/>
      <c r="AG115" s="81"/>
      <c r="AI115" s="73"/>
    </row>
    <row r="116" spans="1:35" hidden="1" x14ac:dyDescent="0.25">
      <c r="A116" s="76"/>
      <c r="B116" s="77"/>
      <c r="C116" s="89" t="s">
        <v>226</v>
      </c>
      <c r="D116" s="108" t="s">
        <v>227</v>
      </c>
      <c r="E116" s="72"/>
      <c r="F116" s="72"/>
      <c r="G116" s="72"/>
      <c r="H116" s="66"/>
      <c r="I116" s="109">
        <f t="shared" ref="I116:AD118" si="15">I327+I1172</f>
        <v>0</v>
      </c>
      <c r="J116" s="109">
        <f t="shared" si="15"/>
        <v>0</v>
      </c>
      <c r="K116" s="109">
        <f t="shared" si="15"/>
        <v>0</v>
      </c>
      <c r="L116" s="109">
        <f t="shared" si="15"/>
        <v>0</v>
      </c>
      <c r="M116" s="109">
        <f t="shared" si="15"/>
        <v>0</v>
      </c>
      <c r="N116" s="109">
        <f t="shared" si="15"/>
        <v>0</v>
      </c>
      <c r="O116" s="109">
        <f t="shared" si="15"/>
        <v>0</v>
      </c>
      <c r="P116" s="109">
        <f t="shared" si="15"/>
        <v>0</v>
      </c>
      <c r="Q116" s="109">
        <f t="shared" si="15"/>
        <v>0</v>
      </c>
      <c r="R116" s="109">
        <f t="shared" si="15"/>
        <v>0</v>
      </c>
      <c r="S116" s="109">
        <f t="shared" si="15"/>
        <v>0</v>
      </c>
      <c r="T116" s="109">
        <f t="shared" si="15"/>
        <v>0</v>
      </c>
      <c r="U116" s="109">
        <f t="shared" si="15"/>
        <v>0</v>
      </c>
      <c r="V116" s="109">
        <f t="shared" si="15"/>
        <v>0</v>
      </c>
      <c r="W116" s="109">
        <f t="shared" si="15"/>
        <v>0</v>
      </c>
      <c r="X116" s="109">
        <f t="shared" si="15"/>
        <v>0</v>
      </c>
      <c r="Y116" s="109">
        <f t="shared" si="15"/>
        <v>0</v>
      </c>
      <c r="Z116" s="109">
        <f t="shared" si="15"/>
        <v>0</v>
      </c>
      <c r="AA116" s="109">
        <f t="shared" si="15"/>
        <v>0</v>
      </c>
      <c r="AB116" s="109">
        <f t="shared" si="15"/>
        <v>0</v>
      </c>
      <c r="AC116" s="109">
        <f t="shared" si="15"/>
        <v>0</v>
      </c>
      <c r="AD116" s="109">
        <f t="shared" si="15"/>
        <v>0</v>
      </c>
      <c r="AE116" s="66">
        <f>SUM(R116:AD116)</f>
        <v>0</v>
      </c>
      <c r="AF116" s="66"/>
      <c r="AG116" s="81"/>
      <c r="AI116" s="73"/>
    </row>
    <row r="117" spans="1:35" hidden="1" x14ac:dyDescent="0.25">
      <c r="A117" s="110"/>
      <c r="B117" s="77" t="s">
        <v>228</v>
      </c>
      <c r="C117" s="69"/>
      <c r="D117" s="108" t="s">
        <v>229</v>
      </c>
      <c r="E117" s="105"/>
      <c r="F117" s="105"/>
      <c r="G117" s="105"/>
      <c r="H117" s="106"/>
      <c r="I117" s="109">
        <f t="shared" si="15"/>
        <v>0</v>
      </c>
      <c r="J117" s="109">
        <f t="shared" si="15"/>
        <v>0</v>
      </c>
      <c r="K117" s="109">
        <f t="shared" si="15"/>
        <v>0</v>
      </c>
      <c r="L117" s="109">
        <f t="shared" si="15"/>
        <v>0</v>
      </c>
      <c r="M117" s="109">
        <f t="shared" si="15"/>
        <v>0</v>
      </c>
      <c r="N117" s="109">
        <f t="shared" si="15"/>
        <v>0</v>
      </c>
      <c r="O117" s="109">
        <f t="shared" si="15"/>
        <v>0</v>
      </c>
      <c r="P117" s="109">
        <f t="shared" si="15"/>
        <v>0</v>
      </c>
      <c r="Q117" s="109">
        <f t="shared" si="15"/>
        <v>0</v>
      </c>
      <c r="R117" s="109">
        <f t="shared" si="15"/>
        <v>0</v>
      </c>
      <c r="S117" s="109">
        <f t="shared" si="15"/>
        <v>0</v>
      </c>
      <c r="T117" s="109">
        <f t="shared" si="15"/>
        <v>0</v>
      </c>
      <c r="U117" s="109">
        <f t="shared" si="15"/>
        <v>0</v>
      </c>
      <c r="V117" s="109">
        <f t="shared" si="15"/>
        <v>0</v>
      </c>
      <c r="W117" s="109">
        <f t="shared" si="15"/>
        <v>0</v>
      </c>
      <c r="X117" s="109">
        <f t="shared" si="15"/>
        <v>0</v>
      </c>
      <c r="Y117" s="109">
        <f t="shared" si="15"/>
        <v>0</v>
      </c>
      <c r="Z117" s="109">
        <f t="shared" si="15"/>
        <v>0</v>
      </c>
      <c r="AA117" s="109">
        <f t="shared" si="15"/>
        <v>0</v>
      </c>
      <c r="AB117" s="109">
        <f t="shared" si="15"/>
        <v>0</v>
      </c>
      <c r="AC117" s="109">
        <f t="shared" si="15"/>
        <v>0</v>
      </c>
      <c r="AD117" s="109">
        <f t="shared" si="15"/>
        <v>0</v>
      </c>
      <c r="AE117" s="66">
        <f>SUM(R117:AD117)</f>
        <v>0</v>
      </c>
      <c r="AF117" s="117"/>
      <c r="AG117" s="81"/>
      <c r="AI117" s="107"/>
    </row>
    <row r="118" spans="1:35" hidden="1" x14ac:dyDescent="0.25">
      <c r="A118" s="110"/>
      <c r="B118" s="77" t="s">
        <v>230</v>
      </c>
      <c r="C118" s="69"/>
      <c r="D118" s="108" t="s">
        <v>231</v>
      </c>
      <c r="E118" s="105"/>
      <c r="F118" s="105"/>
      <c r="G118" s="105"/>
      <c r="H118" s="106"/>
      <c r="I118" s="93">
        <f t="shared" si="15"/>
        <v>0</v>
      </c>
      <c r="J118" s="93">
        <f t="shared" si="15"/>
        <v>0</v>
      </c>
      <c r="K118" s="93">
        <f t="shared" si="15"/>
        <v>0</v>
      </c>
      <c r="L118" s="93">
        <f t="shared" si="15"/>
        <v>0</v>
      </c>
      <c r="M118" s="93">
        <f t="shared" si="15"/>
        <v>0</v>
      </c>
      <c r="N118" s="93">
        <f t="shared" si="15"/>
        <v>0</v>
      </c>
      <c r="O118" s="93">
        <f t="shared" si="15"/>
        <v>0</v>
      </c>
      <c r="P118" s="93">
        <f t="shared" si="15"/>
        <v>0</v>
      </c>
      <c r="Q118" s="93">
        <f t="shared" si="15"/>
        <v>0</v>
      </c>
      <c r="R118" s="93">
        <f t="shared" si="15"/>
        <v>0</v>
      </c>
      <c r="S118" s="93">
        <f t="shared" si="15"/>
        <v>0</v>
      </c>
      <c r="T118" s="93">
        <f t="shared" si="15"/>
        <v>0</v>
      </c>
      <c r="U118" s="93">
        <f t="shared" si="15"/>
        <v>0</v>
      </c>
      <c r="V118" s="93">
        <f t="shared" si="15"/>
        <v>0</v>
      </c>
      <c r="W118" s="93">
        <f t="shared" si="15"/>
        <v>0</v>
      </c>
      <c r="X118" s="93">
        <f t="shared" si="15"/>
        <v>0</v>
      </c>
      <c r="Y118" s="93">
        <f t="shared" si="15"/>
        <v>0</v>
      </c>
      <c r="Z118" s="93">
        <f t="shared" si="15"/>
        <v>0</v>
      </c>
      <c r="AA118" s="93">
        <f t="shared" si="15"/>
        <v>0</v>
      </c>
      <c r="AB118" s="93">
        <f t="shared" si="15"/>
        <v>0</v>
      </c>
      <c r="AC118" s="93">
        <f t="shared" si="15"/>
        <v>0</v>
      </c>
      <c r="AD118" s="93">
        <f t="shared" si="15"/>
        <v>0</v>
      </c>
      <c r="AE118" s="118">
        <f>SUM(R118:AD118)</f>
        <v>0</v>
      </c>
      <c r="AF118" s="94"/>
      <c r="AG118" s="81"/>
      <c r="AI118" s="107"/>
    </row>
    <row r="119" spans="1:35" hidden="1" x14ac:dyDescent="0.25">
      <c r="A119" s="110"/>
      <c r="B119" s="77" t="s">
        <v>232</v>
      </c>
      <c r="C119" s="77"/>
      <c r="D119" s="108"/>
      <c r="E119" s="105"/>
      <c r="F119" s="105"/>
      <c r="G119" s="105"/>
      <c r="H119" s="106"/>
      <c r="I119" s="94">
        <f t="shared" ref="I119:AD119" si="16">SUM(I120:I123)</f>
        <v>0</v>
      </c>
      <c r="J119" s="94">
        <f t="shared" si="16"/>
        <v>171063360.59</v>
      </c>
      <c r="K119" s="94">
        <f t="shared" si="16"/>
        <v>48329940.819999993</v>
      </c>
      <c r="L119" s="94">
        <f t="shared" si="16"/>
        <v>0</v>
      </c>
      <c r="M119" s="94">
        <f t="shared" si="16"/>
        <v>0</v>
      </c>
      <c r="N119" s="94">
        <f t="shared" si="16"/>
        <v>157072675.97</v>
      </c>
      <c r="O119" s="94">
        <f t="shared" si="16"/>
        <v>47975210.439999998</v>
      </c>
      <c r="P119" s="94">
        <f t="shared" si="16"/>
        <v>0</v>
      </c>
      <c r="Q119" s="94">
        <f t="shared" si="16"/>
        <v>0</v>
      </c>
      <c r="R119" s="94">
        <f t="shared" si="16"/>
        <v>205047886.41000003</v>
      </c>
      <c r="S119" s="94">
        <f t="shared" si="16"/>
        <v>0</v>
      </c>
      <c r="T119" s="94">
        <f t="shared" si="16"/>
        <v>5414451.5600000005</v>
      </c>
      <c r="U119" s="94">
        <f t="shared" si="16"/>
        <v>8576233.0599999987</v>
      </c>
      <c r="V119" s="94">
        <f t="shared" si="16"/>
        <v>350500.76</v>
      </c>
      <c r="W119" s="94">
        <f t="shared" si="16"/>
        <v>4229.62</v>
      </c>
      <c r="X119" s="94">
        <f t="shared" si="16"/>
        <v>0</v>
      </c>
      <c r="Y119" s="94">
        <f t="shared" si="16"/>
        <v>0</v>
      </c>
      <c r="Z119" s="94">
        <f t="shared" si="16"/>
        <v>0</v>
      </c>
      <c r="AA119" s="94">
        <f t="shared" si="16"/>
        <v>0</v>
      </c>
      <c r="AB119" s="94">
        <f t="shared" si="16"/>
        <v>0</v>
      </c>
      <c r="AC119" s="94">
        <f t="shared" si="16"/>
        <v>0</v>
      </c>
      <c r="AD119" s="94">
        <f t="shared" si="16"/>
        <v>0</v>
      </c>
      <c r="AE119" s="106">
        <f>SUM(AE120:AE123)</f>
        <v>219393301.41000003</v>
      </c>
      <c r="AF119" s="106"/>
      <c r="AG119" s="81"/>
      <c r="AI119" s="107"/>
    </row>
    <row r="120" spans="1:35" hidden="1" x14ac:dyDescent="0.25">
      <c r="A120" s="76"/>
      <c r="B120" s="77"/>
      <c r="C120" s="79" t="s">
        <v>233</v>
      </c>
      <c r="D120" s="108" t="s">
        <v>234</v>
      </c>
      <c r="E120" s="72"/>
      <c r="F120" s="72"/>
      <c r="G120" s="72"/>
      <c r="H120" s="66"/>
      <c r="I120" s="109">
        <f t="shared" ref="I120:AD123" si="17">I331+I1176</f>
        <v>0</v>
      </c>
      <c r="J120" s="109">
        <f t="shared" si="17"/>
        <v>0</v>
      </c>
      <c r="K120" s="109">
        <f t="shared" si="17"/>
        <v>0</v>
      </c>
      <c r="L120" s="109">
        <f t="shared" si="17"/>
        <v>0</v>
      </c>
      <c r="M120" s="109">
        <f t="shared" si="17"/>
        <v>0</v>
      </c>
      <c r="N120" s="109">
        <f t="shared" si="17"/>
        <v>0</v>
      </c>
      <c r="O120" s="109">
        <f t="shared" si="17"/>
        <v>0</v>
      </c>
      <c r="P120" s="109">
        <f t="shared" si="17"/>
        <v>0</v>
      </c>
      <c r="Q120" s="109">
        <f t="shared" si="17"/>
        <v>0</v>
      </c>
      <c r="R120" s="109">
        <f t="shared" si="17"/>
        <v>0</v>
      </c>
      <c r="S120" s="109">
        <f t="shared" si="17"/>
        <v>0</v>
      </c>
      <c r="T120" s="109">
        <f t="shared" si="17"/>
        <v>0</v>
      </c>
      <c r="U120" s="109">
        <f t="shared" si="17"/>
        <v>0</v>
      </c>
      <c r="V120" s="109">
        <f t="shared" si="17"/>
        <v>0</v>
      </c>
      <c r="W120" s="109">
        <f t="shared" si="17"/>
        <v>0</v>
      </c>
      <c r="X120" s="109">
        <f t="shared" si="17"/>
        <v>0</v>
      </c>
      <c r="Y120" s="109">
        <f t="shared" si="17"/>
        <v>0</v>
      </c>
      <c r="Z120" s="109">
        <f t="shared" si="17"/>
        <v>0</v>
      </c>
      <c r="AA120" s="109">
        <f t="shared" si="17"/>
        <v>0</v>
      </c>
      <c r="AB120" s="109">
        <f t="shared" si="17"/>
        <v>0</v>
      </c>
      <c r="AC120" s="109">
        <f t="shared" si="17"/>
        <v>0</v>
      </c>
      <c r="AD120" s="109">
        <f t="shared" si="17"/>
        <v>0</v>
      </c>
      <c r="AE120" s="66">
        <f>SUM(R120:AD120)</f>
        <v>0</v>
      </c>
      <c r="AF120" s="66"/>
      <c r="AG120" s="81"/>
      <c r="AI120" s="73"/>
    </row>
    <row r="121" spans="1:35" hidden="1" x14ac:dyDescent="0.25">
      <c r="A121" s="76"/>
      <c r="B121" s="77"/>
      <c r="C121" s="79" t="s">
        <v>235</v>
      </c>
      <c r="D121" s="108" t="s">
        <v>236</v>
      </c>
      <c r="E121" s="72"/>
      <c r="F121" s="72"/>
      <c r="G121" s="72"/>
      <c r="H121" s="66"/>
      <c r="I121" s="109">
        <f t="shared" si="17"/>
        <v>0</v>
      </c>
      <c r="J121" s="109">
        <f t="shared" si="17"/>
        <v>54466.239999999998</v>
      </c>
      <c r="K121" s="109">
        <f t="shared" si="17"/>
        <v>-2500</v>
      </c>
      <c r="L121" s="109">
        <f t="shared" si="17"/>
        <v>0</v>
      </c>
      <c r="M121" s="109">
        <f t="shared" si="17"/>
        <v>0</v>
      </c>
      <c r="N121" s="109">
        <f t="shared" si="17"/>
        <v>0</v>
      </c>
      <c r="O121" s="109">
        <f t="shared" si="17"/>
        <v>0</v>
      </c>
      <c r="P121" s="109">
        <f t="shared" si="17"/>
        <v>0</v>
      </c>
      <c r="Q121" s="109">
        <f t="shared" si="17"/>
        <v>0</v>
      </c>
      <c r="R121" s="109">
        <f t="shared" si="17"/>
        <v>0</v>
      </c>
      <c r="S121" s="109">
        <f t="shared" si="17"/>
        <v>0</v>
      </c>
      <c r="T121" s="109">
        <f t="shared" si="17"/>
        <v>7669</v>
      </c>
      <c r="U121" s="109">
        <f t="shared" si="17"/>
        <v>46797.24</v>
      </c>
      <c r="V121" s="109">
        <f t="shared" si="17"/>
        <v>-2500</v>
      </c>
      <c r="W121" s="109">
        <f t="shared" si="17"/>
        <v>0</v>
      </c>
      <c r="X121" s="109">
        <f t="shared" si="17"/>
        <v>0</v>
      </c>
      <c r="Y121" s="109">
        <f t="shared" si="17"/>
        <v>0</v>
      </c>
      <c r="Z121" s="109">
        <f t="shared" si="17"/>
        <v>0</v>
      </c>
      <c r="AA121" s="109">
        <f t="shared" si="17"/>
        <v>0</v>
      </c>
      <c r="AB121" s="109">
        <f t="shared" si="17"/>
        <v>0</v>
      </c>
      <c r="AC121" s="109">
        <f t="shared" si="17"/>
        <v>0</v>
      </c>
      <c r="AD121" s="109">
        <f t="shared" si="17"/>
        <v>0</v>
      </c>
      <c r="AE121" s="66">
        <f>SUM(R121:AD121)</f>
        <v>51966.239999999998</v>
      </c>
      <c r="AF121" s="66"/>
      <c r="AG121" s="81"/>
      <c r="AI121" s="73"/>
    </row>
    <row r="122" spans="1:35" hidden="1" x14ac:dyDescent="0.25">
      <c r="A122" s="76"/>
      <c r="B122" s="77"/>
      <c r="C122" s="79" t="s">
        <v>237</v>
      </c>
      <c r="D122" s="108" t="s">
        <v>238</v>
      </c>
      <c r="E122" s="72"/>
      <c r="F122" s="72"/>
      <c r="G122" s="72"/>
      <c r="H122" s="66"/>
      <c r="I122" s="109">
        <f t="shared" si="17"/>
        <v>0</v>
      </c>
      <c r="J122" s="109">
        <f t="shared" si="17"/>
        <v>23648638.420000002</v>
      </c>
      <c r="K122" s="109">
        <f t="shared" si="17"/>
        <v>9289600.2400000002</v>
      </c>
      <c r="L122" s="109">
        <f t="shared" si="17"/>
        <v>0</v>
      </c>
      <c r="M122" s="109">
        <f t="shared" si="17"/>
        <v>0</v>
      </c>
      <c r="N122" s="109">
        <f t="shared" si="17"/>
        <v>19194369.660000004</v>
      </c>
      <c r="O122" s="109">
        <f t="shared" si="17"/>
        <v>9289600.2400000002</v>
      </c>
      <c r="P122" s="109">
        <f t="shared" si="17"/>
        <v>0</v>
      </c>
      <c r="Q122" s="109">
        <f t="shared" si="17"/>
        <v>0</v>
      </c>
      <c r="R122" s="109">
        <f t="shared" si="17"/>
        <v>28483969.899999999</v>
      </c>
      <c r="S122" s="109">
        <f t="shared" si="17"/>
        <v>0</v>
      </c>
      <c r="T122" s="109">
        <f t="shared" si="17"/>
        <v>0</v>
      </c>
      <c r="U122" s="109">
        <f t="shared" si="17"/>
        <v>4454268.76</v>
      </c>
      <c r="V122" s="109">
        <f t="shared" si="17"/>
        <v>0</v>
      </c>
      <c r="W122" s="109">
        <f t="shared" si="17"/>
        <v>0</v>
      </c>
      <c r="X122" s="109">
        <f t="shared" si="17"/>
        <v>0</v>
      </c>
      <c r="Y122" s="109">
        <f t="shared" si="17"/>
        <v>0</v>
      </c>
      <c r="Z122" s="109">
        <f t="shared" si="17"/>
        <v>0</v>
      </c>
      <c r="AA122" s="109">
        <f t="shared" si="17"/>
        <v>0</v>
      </c>
      <c r="AB122" s="109">
        <f t="shared" si="17"/>
        <v>0</v>
      </c>
      <c r="AC122" s="109">
        <f t="shared" si="17"/>
        <v>0</v>
      </c>
      <c r="AD122" s="109">
        <f t="shared" si="17"/>
        <v>0</v>
      </c>
      <c r="AE122" s="66">
        <f>SUM(R122:AD122)</f>
        <v>32938238.659999996</v>
      </c>
      <c r="AF122" s="66"/>
      <c r="AG122" s="81"/>
      <c r="AI122" s="73"/>
    </row>
    <row r="123" spans="1:35" hidden="1" x14ac:dyDescent="0.25">
      <c r="A123" s="76"/>
      <c r="B123" s="77"/>
      <c r="C123" s="79" t="s">
        <v>239</v>
      </c>
      <c r="D123" s="108" t="s">
        <v>240</v>
      </c>
      <c r="E123" s="72"/>
      <c r="F123" s="72"/>
      <c r="G123" s="72"/>
      <c r="H123" s="66"/>
      <c r="I123" s="109">
        <f t="shared" si="17"/>
        <v>0</v>
      </c>
      <c r="J123" s="109">
        <f t="shared" si="17"/>
        <v>147360255.93000001</v>
      </c>
      <c r="K123" s="109">
        <f t="shared" si="17"/>
        <v>39042840.579999991</v>
      </c>
      <c r="L123" s="109">
        <f t="shared" si="17"/>
        <v>0</v>
      </c>
      <c r="M123" s="109">
        <f t="shared" si="17"/>
        <v>0</v>
      </c>
      <c r="N123" s="109">
        <f t="shared" si="17"/>
        <v>137878306.31</v>
      </c>
      <c r="O123" s="109">
        <f t="shared" si="17"/>
        <v>38685610.199999996</v>
      </c>
      <c r="P123" s="109">
        <f t="shared" si="17"/>
        <v>0</v>
      </c>
      <c r="Q123" s="109">
        <f t="shared" si="17"/>
        <v>0</v>
      </c>
      <c r="R123" s="109">
        <f t="shared" si="17"/>
        <v>176563916.51000002</v>
      </c>
      <c r="S123" s="109">
        <f t="shared" si="17"/>
        <v>0</v>
      </c>
      <c r="T123" s="109">
        <f t="shared" si="17"/>
        <v>5406782.5600000005</v>
      </c>
      <c r="U123" s="109">
        <f t="shared" si="17"/>
        <v>4075167.0599999991</v>
      </c>
      <c r="V123" s="109">
        <f t="shared" si="17"/>
        <v>353000.76</v>
      </c>
      <c r="W123" s="109">
        <f t="shared" si="17"/>
        <v>4229.62</v>
      </c>
      <c r="X123" s="109">
        <f t="shared" si="17"/>
        <v>0</v>
      </c>
      <c r="Y123" s="109">
        <f t="shared" si="17"/>
        <v>0</v>
      </c>
      <c r="Z123" s="109">
        <f t="shared" si="17"/>
        <v>0</v>
      </c>
      <c r="AA123" s="109">
        <f t="shared" si="17"/>
        <v>0</v>
      </c>
      <c r="AB123" s="109">
        <f t="shared" si="17"/>
        <v>0</v>
      </c>
      <c r="AC123" s="109">
        <f t="shared" si="17"/>
        <v>0</v>
      </c>
      <c r="AD123" s="109">
        <f t="shared" si="17"/>
        <v>0</v>
      </c>
      <c r="AE123" s="66">
        <f>SUM(R123:AD123)</f>
        <v>186403096.51000002</v>
      </c>
      <c r="AF123" s="66"/>
      <c r="AG123" s="81"/>
      <c r="AI123" s="73"/>
    </row>
    <row r="124" spans="1:35" hidden="1" x14ac:dyDescent="0.25">
      <c r="A124" s="110"/>
      <c r="B124" s="77" t="s">
        <v>241</v>
      </c>
      <c r="C124" s="77"/>
      <c r="D124" s="111"/>
      <c r="E124" s="105"/>
      <c r="F124" s="105"/>
      <c r="G124" s="105"/>
      <c r="H124" s="106"/>
      <c r="I124" s="106">
        <f t="shared" ref="I124:AD124" si="18">SUM(I125:I127)</f>
        <v>0</v>
      </c>
      <c r="J124" s="106">
        <f t="shared" si="18"/>
        <v>66244.72</v>
      </c>
      <c r="K124" s="106">
        <f t="shared" si="18"/>
        <v>0</v>
      </c>
      <c r="L124" s="106">
        <f t="shared" si="18"/>
        <v>0</v>
      </c>
      <c r="M124" s="106">
        <f t="shared" si="18"/>
        <v>0</v>
      </c>
      <c r="N124" s="106">
        <f t="shared" si="18"/>
        <v>66244.72</v>
      </c>
      <c r="O124" s="106">
        <f t="shared" si="18"/>
        <v>0</v>
      </c>
      <c r="P124" s="106">
        <f t="shared" si="18"/>
        <v>0</v>
      </c>
      <c r="Q124" s="106">
        <f t="shared" si="18"/>
        <v>0</v>
      </c>
      <c r="R124" s="106">
        <f t="shared" si="18"/>
        <v>66244.72</v>
      </c>
      <c r="S124" s="106">
        <f t="shared" si="18"/>
        <v>0</v>
      </c>
      <c r="T124" s="106">
        <f t="shared" si="18"/>
        <v>0</v>
      </c>
      <c r="U124" s="106">
        <f t="shared" si="18"/>
        <v>0</v>
      </c>
      <c r="V124" s="106">
        <f t="shared" si="18"/>
        <v>0</v>
      </c>
      <c r="W124" s="106">
        <f t="shared" si="18"/>
        <v>0</v>
      </c>
      <c r="X124" s="106">
        <f t="shared" si="18"/>
        <v>0</v>
      </c>
      <c r="Y124" s="106">
        <f t="shared" si="18"/>
        <v>0</v>
      </c>
      <c r="Z124" s="106">
        <f t="shared" si="18"/>
        <v>0</v>
      </c>
      <c r="AA124" s="106">
        <f t="shared" si="18"/>
        <v>0</v>
      </c>
      <c r="AB124" s="106">
        <f t="shared" si="18"/>
        <v>0</v>
      </c>
      <c r="AC124" s="106">
        <f t="shared" si="18"/>
        <v>0</v>
      </c>
      <c r="AD124" s="106">
        <f t="shared" si="18"/>
        <v>0</v>
      </c>
      <c r="AE124" s="106">
        <f>SUM(AE125:AE127)</f>
        <v>66244.72</v>
      </c>
      <c r="AF124" s="106"/>
      <c r="AG124" s="81"/>
      <c r="AI124" s="107"/>
    </row>
    <row r="125" spans="1:35" hidden="1" x14ac:dyDescent="0.25">
      <c r="A125" s="76"/>
      <c r="B125" s="77"/>
      <c r="C125" s="79" t="s">
        <v>242</v>
      </c>
      <c r="D125" s="108" t="s">
        <v>243</v>
      </c>
      <c r="E125" s="72"/>
      <c r="F125" s="72"/>
      <c r="G125" s="72"/>
      <c r="H125" s="66"/>
      <c r="I125" s="109">
        <f t="shared" ref="I125:AD127" si="19">I336+I1181</f>
        <v>0</v>
      </c>
      <c r="J125" s="109">
        <f t="shared" si="19"/>
        <v>0</v>
      </c>
      <c r="K125" s="109">
        <f t="shared" si="19"/>
        <v>0</v>
      </c>
      <c r="L125" s="109">
        <f t="shared" si="19"/>
        <v>0</v>
      </c>
      <c r="M125" s="109">
        <f t="shared" si="19"/>
        <v>0</v>
      </c>
      <c r="N125" s="109">
        <f t="shared" si="19"/>
        <v>0</v>
      </c>
      <c r="O125" s="109">
        <f t="shared" si="19"/>
        <v>0</v>
      </c>
      <c r="P125" s="109">
        <f t="shared" si="19"/>
        <v>0</v>
      </c>
      <c r="Q125" s="109">
        <f t="shared" si="19"/>
        <v>0</v>
      </c>
      <c r="R125" s="109">
        <f t="shared" si="19"/>
        <v>0</v>
      </c>
      <c r="S125" s="109">
        <f t="shared" si="19"/>
        <v>0</v>
      </c>
      <c r="T125" s="109">
        <f t="shared" si="19"/>
        <v>0</v>
      </c>
      <c r="U125" s="109">
        <f t="shared" si="19"/>
        <v>0</v>
      </c>
      <c r="V125" s="109">
        <f t="shared" si="19"/>
        <v>0</v>
      </c>
      <c r="W125" s="109">
        <f t="shared" si="19"/>
        <v>0</v>
      </c>
      <c r="X125" s="109">
        <f t="shared" si="19"/>
        <v>0</v>
      </c>
      <c r="Y125" s="109">
        <f t="shared" si="19"/>
        <v>0</v>
      </c>
      <c r="Z125" s="109">
        <f t="shared" si="19"/>
        <v>0</v>
      </c>
      <c r="AA125" s="109">
        <f t="shared" si="19"/>
        <v>0</v>
      </c>
      <c r="AB125" s="109">
        <f t="shared" si="19"/>
        <v>0</v>
      </c>
      <c r="AC125" s="109">
        <f t="shared" si="19"/>
        <v>0</v>
      </c>
      <c r="AD125" s="109">
        <f t="shared" si="19"/>
        <v>0</v>
      </c>
      <c r="AE125" s="66">
        <f>SUM(R125:AD125)</f>
        <v>0</v>
      </c>
      <c r="AF125" s="66"/>
      <c r="AG125" s="119"/>
      <c r="AI125" s="73"/>
    </row>
    <row r="126" spans="1:35" hidden="1" x14ac:dyDescent="0.25">
      <c r="A126" s="76"/>
      <c r="B126" s="77"/>
      <c r="C126" s="79" t="s">
        <v>244</v>
      </c>
      <c r="D126" s="108" t="s">
        <v>245</v>
      </c>
      <c r="E126" s="72"/>
      <c r="F126" s="72"/>
      <c r="G126" s="72"/>
      <c r="H126" s="66"/>
      <c r="I126" s="109">
        <f t="shared" si="19"/>
        <v>0</v>
      </c>
      <c r="J126" s="109">
        <f t="shared" si="19"/>
        <v>66244.72</v>
      </c>
      <c r="K126" s="109">
        <f t="shared" si="19"/>
        <v>0</v>
      </c>
      <c r="L126" s="109">
        <f t="shared" si="19"/>
        <v>0</v>
      </c>
      <c r="M126" s="109">
        <f t="shared" si="19"/>
        <v>0</v>
      </c>
      <c r="N126" s="109">
        <f t="shared" si="19"/>
        <v>66244.72</v>
      </c>
      <c r="O126" s="109">
        <f t="shared" si="19"/>
        <v>0</v>
      </c>
      <c r="P126" s="109">
        <f t="shared" si="19"/>
        <v>0</v>
      </c>
      <c r="Q126" s="109">
        <f t="shared" si="19"/>
        <v>0</v>
      </c>
      <c r="R126" s="109">
        <f t="shared" si="19"/>
        <v>66244.72</v>
      </c>
      <c r="S126" s="109">
        <f t="shared" si="19"/>
        <v>0</v>
      </c>
      <c r="T126" s="109">
        <f t="shared" si="19"/>
        <v>0</v>
      </c>
      <c r="U126" s="109">
        <f t="shared" si="19"/>
        <v>0</v>
      </c>
      <c r="V126" s="109">
        <f t="shared" si="19"/>
        <v>0</v>
      </c>
      <c r="W126" s="109">
        <f t="shared" si="19"/>
        <v>0</v>
      </c>
      <c r="X126" s="109">
        <f t="shared" si="19"/>
        <v>0</v>
      </c>
      <c r="Y126" s="109">
        <f t="shared" si="19"/>
        <v>0</v>
      </c>
      <c r="Z126" s="109">
        <f t="shared" si="19"/>
        <v>0</v>
      </c>
      <c r="AA126" s="109">
        <f t="shared" si="19"/>
        <v>0</v>
      </c>
      <c r="AB126" s="109">
        <f t="shared" si="19"/>
        <v>0</v>
      </c>
      <c r="AC126" s="109">
        <f t="shared" si="19"/>
        <v>0</v>
      </c>
      <c r="AD126" s="109">
        <f t="shared" si="19"/>
        <v>0</v>
      </c>
      <c r="AE126" s="66">
        <f>SUM(R126:AD126)</f>
        <v>66244.72</v>
      </c>
      <c r="AF126" s="66"/>
      <c r="AG126" s="81"/>
      <c r="AI126" s="73"/>
    </row>
    <row r="127" spans="1:35" hidden="1" x14ac:dyDescent="0.25">
      <c r="A127" s="76"/>
      <c r="B127" s="77"/>
      <c r="C127" s="79" t="s">
        <v>246</v>
      </c>
      <c r="D127" s="108" t="s">
        <v>247</v>
      </c>
      <c r="E127" s="72"/>
      <c r="F127" s="72"/>
      <c r="G127" s="72"/>
      <c r="H127" s="66"/>
      <c r="I127" s="109">
        <f t="shared" si="19"/>
        <v>0</v>
      </c>
      <c r="J127" s="109">
        <f t="shared" si="19"/>
        <v>0</v>
      </c>
      <c r="K127" s="109">
        <f t="shared" si="19"/>
        <v>0</v>
      </c>
      <c r="L127" s="109">
        <f t="shared" si="19"/>
        <v>0</v>
      </c>
      <c r="M127" s="109">
        <f t="shared" si="19"/>
        <v>0</v>
      </c>
      <c r="N127" s="109">
        <f t="shared" si="19"/>
        <v>0</v>
      </c>
      <c r="O127" s="109">
        <f t="shared" si="19"/>
        <v>0</v>
      </c>
      <c r="P127" s="109">
        <f t="shared" si="19"/>
        <v>0</v>
      </c>
      <c r="Q127" s="109">
        <f t="shared" si="19"/>
        <v>0</v>
      </c>
      <c r="R127" s="109">
        <f t="shared" si="19"/>
        <v>0</v>
      </c>
      <c r="S127" s="109">
        <f t="shared" si="19"/>
        <v>0</v>
      </c>
      <c r="T127" s="109">
        <f t="shared" si="19"/>
        <v>0</v>
      </c>
      <c r="U127" s="109">
        <f t="shared" si="19"/>
        <v>0</v>
      </c>
      <c r="V127" s="109">
        <f t="shared" si="19"/>
        <v>0</v>
      </c>
      <c r="W127" s="109">
        <f t="shared" si="19"/>
        <v>0</v>
      </c>
      <c r="X127" s="109">
        <f t="shared" si="19"/>
        <v>0</v>
      </c>
      <c r="Y127" s="109">
        <f t="shared" si="19"/>
        <v>0</v>
      </c>
      <c r="Z127" s="109">
        <f t="shared" si="19"/>
        <v>0</v>
      </c>
      <c r="AA127" s="109">
        <f t="shared" si="19"/>
        <v>0</v>
      </c>
      <c r="AB127" s="109">
        <f t="shared" si="19"/>
        <v>0</v>
      </c>
      <c r="AC127" s="109">
        <f t="shared" si="19"/>
        <v>0</v>
      </c>
      <c r="AD127" s="109">
        <f t="shared" si="19"/>
        <v>0</v>
      </c>
      <c r="AE127" s="66">
        <f>SUM(R127:AD127)</f>
        <v>0</v>
      </c>
      <c r="AF127" s="66"/>
      <c r="AG127" s="81"/>
      <c r="AI127" s="73"/>
    </row>
    <row r="128" spans="1:35" hidden="1" x14ac:dyDescent="0.25">
      <c r="A128" s="110"/>
      <c r="B128" s="77" t="s">
        <v>248</v>
      </c>
      <c r="C128" s="77"/>
      <c r="D128" s="111"/>
      <c r="E128" s="105"/>
      <c r="F128" s="105"/>
      <c r="G128" s="105"/>
      <c r="H128" s="106"/>
      <c r="I128" s="106">
        <f t="shared" ref="I128:AD128" si="20">SUM(I129:I159)</f>
        <v>0</v>
      </c>
      <c r="J128" s="106">
        <f t="shared" si="20"/>
        <v>53416</v>
      </c>
      <c r="K128" s="106">
        <f t="shared" si="20"/>
        <v>35000</v>
      </c>
      <c r="L128" s="106">
        <f t="shared" si="20"/>
        <v>0</v>
      </c>
      <c r="M128" s="106">
        <f t="shared" si="20"/>
        <v>0</v>
      </c>
      <c r="N128" s="106">
        <f t="shared" si="20"/>
        <v>0</v>
      </c>
      <c r="O128" s="106">
        <f t="shared" si="20"/>
        <v>0</v>
      </c>
      <c r="P128" s="106">
        <f t="shared" si="20"/>
        <v>0</v>
      </c>
      <c r="Q128" s="106">
        <f t="shared" si="20"/>
        <v>0</v>
      </c>
      <c r="R128" s="106">
        <f t="shared" si="20"/>
        <v>0</v>
      </c>
      <c r="S128" s="106">
        <f t="shared" si="20"/>
        <v>0</v>
      </c>
      <c r="T128" s="106">
        <f t="shared" si="20"/>
        <v>0</v>
      </c>
      <c r="U128" s="106">
        <f t="shared" si="20"/>
        <v>53416</v>
      </c>
      <c r="V128" s="106">
        <f t="shared" si="20"/>
        <v>0</v>
      </c>
      <c r="W128" s="106">
        <f t="shared" si="20"/>
        <v>35000</v>
      </c>
      <c r="X128" s="106">
        <f t="shared" si="20"/>
        <v>0</v>
      </c>
      <c r="Y128" s="106">
        <f t="shared" si="20"/>
        <v>0</v>
      </c>
      <c r="Z128" s="106">
        <f t="shared" si="20"/>
        <v>0</v>
      </c>
      <c r="AA128" s="106">
        <f t="shared" si="20"/>
        <v>0</v>
      </c>
      <c r="AB128" s="106">
        <f t="shared" si="20"/>
        <v>0</v>
      </c>
      <c r="AC128" s="106">
        <f t="shared" si="20"/>
        <v>0</v>
      </c>
      <c r="AD128" s="106">
        <f t="shared" si="20"/>
        <v>0</v>
      </c>
      <c r="AE128" s="106">
        <f>SUM(AE129:AE159)</f>
        <v>88416</v>
      </c>
      <c r="AF128" s="106"/>
      <c r="AG128" s="81"/>
      <c r="AI128" s="107"/>
    </row>
    <row r="129" spans="1:35" hidden="1" x14ac:dyDescent="0.25">
      <c r="A129" s="76"/>
      <c r="B129" s="77" t="s">
        <v>249</v>
      </c>
      <c r="C129" s="79"/>
      <c r="D129" s="108" t="s">
        <v>250</v>
      </c>
      <c r="E129" s="72"/>
      <c r="F129" s="72"/>
      <c r="G129" s="72"/>
      <c r="H129" s="66"/>
      <c r="I129" s="109">
        <f t="shared" ref="I129:AD140" si="21">I340+I1185</f>
        <v>0</v>
      </c>
      <c r="J129" s="109">
        <f t="shared" si="21"/>
        <v>0</v>
      </c>
      <c r="K129" s="109">
        <f t="shared" si="21"/>
        <v>0</v>
      </c>
      <c r="L129" s="109">
        <f t="shared" si="21"/>
        <v>0</v>
      </c>
      <c r="M129" s="109">
        <f t="shared" si="21"/>
        <v>0</v>
      </c>
      <c r="N129" s="109">
        <f t="shared" si="21"/>
        <v>0</v>
      </c>
      <c r="O129" s="109">
        <f t="shared" si="21"/>
        <v>0</v>
      </c>
      <c r="P129" s="109">
        <f t="shared" si="21"/>
        <v>0</v>
      </c>
      <c r="Q129" s="109">
        <f t="shared" si="21"/>
        <v>0</v>
      </c>
      <c r="R129" s="109">
        <f t="shared" si="21"/>
        <v>0</v>
      </c>
      <c r="S129" s="109">
        <f t="shared" si="21"/>
        <v>0</v>
      </c>
      <c r="T129" s="109">
        <f t="shared" si="21"/>
        <v>0</v>
      </c>
      <c r="U129" s="109">
        <f t="shared" si="21"/>
        <v>0</v>
      </c>
      <c r="V129" s="109">
        <f t="shared" si="21"/>
        <v>0</v>
      </c>
      <c r="W129" s="109">
        <f t="shared" si="21"/>
        <v>0</v>
      </c>
      <c r="X129" s="109">
        <f t="shared" si="21"/>
        <v>0</v>
      </c>
      <c r="Y129" s="109">
        <f t="shared" si="21"/>
        <v>0</v>
      </c>
      <c r="Z129" s="109">
        <f t="shared" si="21"/>
        <v>0</v>
      </c>
      <c r="AA129" s="109">
        <f t="shared" si="21"/>
        <v>0</v>
      </c>
      <c r="AB129" s="109">
        <f t="shared" si="21"/>
        <v>0</v>
      </c>
      <c r="AC129" s="109">
        <f t="shared" si="21"/>
        <v>0</v>
      </c>
      <c r="AD129" s="109">
        <f t="shared" si="21"/>
        <v>0</v>
      </c>
      <c r="AE129" s="66">
        <f t="shared" ref="AE129:AE159" si="22">SUM(R129:AD129)</f>
        <v>0</v>
      </c>
      <c r="AF129" s="66"/>
      <c r="AG129" s="81"/>
      <c r="AI129" s="73"/>
    </row>
    <row r="130" spans="1:35" hidden="1" x14ac:dyDescent="0.25">
      <c r="A130" s="76"/>
      <c r="B130" s="77" t="s">
        <v>251</v>
      </c>
      <c r="C130" s="79"/>
      <c r="D130" s="108" t="s">
        <v>252</v>
      </c>
      <c r="E130" s="72"/>
      <c r="F130" s="72"/>
      <c r="G130" s="72"/>
      <c r="H130" s="66"/>
      <c r="I130" s="109">
        <f t="shared" si="21"/>
        <v>0</v>
      </c>
      <c r="J130" s="109">
        <f t="shared" si="21"/>
        <v>0</v>
      </c>
      <c r="K130" s="109">
        <f t="shared" si="21"/>
        <v>0</v>
      </c>
      <c r="L130" s="109">
        <f t="shared" si="21"/>
        <v>0</v>
      </c>
      <c r="M130" s="109">
        <f t="shared" si="21"/>
        <v>0</v>
      </c>
      <c r="N130" s="109">
        <f t="shared" si="21"/>
        <v>0</v>
      </c>
      <c r="O130" s="109">
        <f t="shared" si="21"/>
        <v>0</v>
      </c>
      <c r="P130" s="109">
        <f t="shared" si="21"/>
        <v>0</v>
      </c>
      <c r="Q130" s="109">
        <f t="shared" si="21"/>
        <v>0</v>
      </c>
      <c r="R130" s="109">
        <f t="shared" si="21"/>
        <v>0</v>
      </c>
      <c r="S130" s="109">
        <f t="shared" si="21"/>
        <v>0</v>
      </c>
      <c r="T130" s="109">
        <f t="shared" si="21"/>
        <v>0</v>
      </c>
      <c r="U130" s="109">
        <f t="shared" si="21"/>
        <v>0</v>
      </c>
      <c r="V130" s="109">
        <f t="shared" si="21"/>
        <v>0</v>
      </c>
      <c r="W130" s="109">
        <f t="shared" si="21"/>
        <v>0</v>
      </c>
      <c r="X130" s="109">
        <f t="shared" si="21"/>
        <v>0</v>
      </c>
      <c r="Y130" s="109">
        <f t="shared" si="21"/>
        <v>0</v>
      </c>
      <c r="Z130" s="109">
        <f t="shared" si="21"/>
        <v>0</v>
      </c>
      <c r="AA130" s="109">
        <f t="shared" si="21"/>
        <v>0</v>
      </c>
      <c r="AB130" s="109">
        <f t="shared" si="21"/>
        <v>0</v>
      </c>
      <c r="AC130" s="109">
        <f t="shared" si="21"/>
        <v>0</v>
      </c>
      <c r="AD130" s="109">
        <f t="shared" si="21"/>
        <v>0</v>
      </c>
      <c r="AE130" s="66">
        <f t="shared" si="22"/>
        <v>0</v>
      </c>
      <c r="AF130" s="66"/>
      <c r="AG130" s="81"/>
      <c r="AI130" s="73"/>
    </row>
    <row r="131" spans="1:35" hidden="1" x14ac:dyDescent="0.25">
      <c r="A131" s="76"/>
      <c r="B131" s="77" t="s">
        <v>253</v>
      </c>
      <c r="C131" s="79"/>
      <c r="D131" s="108" t="s">
        <v>254</v>
      </c>
      <c r="E131" s="72"/>
      <c r="F131" s="72"/>
      <c r="G131" s="72"/>
      <c r="H131" s="66"/>
      <c r="I131" s="109">
        <f t="shared" si="21"/>
        <v>0</v>
      </c>
      <c r="J131" s="109">
        <f t="shared" si="21"/>
        <v>0</v>
      </c>
      <c r="K131" s="109">
        <f t="shared" si="21"/>
        <v>0</v>
      </c>
      <c r="L131" s="109">
        <f t="shared" si="21"/>
        <v>0</v>
      </c>
      <c r="M131" s="109">
        <f t="shared" si="21"/>
        <v>0</v>
      </c>
      <c r="N131" s="109">
        <f t="shared" si="21"/>
        <v>0</v>
      </c>
      <c r="O131" s="109">
        <f t="shared" si="21"/>
        <v>0</v>
      </c>
      <c r="P131" s="109">
        <f t="shared" si="21"/>
        <v>0</v>
      </c>
      <c r="Q131" s="109">
        <f t="shared" si="21"/>
        <v>0</v>
      </c>
      <c r="R131" s="109">
        <f t="shared" si="21"/>
        <v>0</v>
      </c>
      <c r="S131" s="109">
        <f t="shared" si="21"/>
        <v>0</v>
      </c>
      <c r="T131" s="109">
        <f t="shared" si="21"/>
        <v>0</v>
      </c>
      <c r="U131" s="109">
        <f t="shared" si="21"/>
        <v>0</v>
      </c>
      <c r="V131" s="109">
        <f t="shared" si="21"/>
        <v>0</v>
      </c>
      <c r="W131" s="109">
        <f t="shared" si="21"/>
        <v>0</v>
      </c>
      <c r="X131" s="109">
        <f t="shared" si="21"/>
        <v>0</v>
      </c>
      <c r="Y131" s="109">
        <f t="shared" si="21"/>
        <v>0</v>
      </c>
      <c r="Z131" s="109">
        <f t="shared" si="21"/>
        <v>0</v>
      </c>
      <c r="AA131" s="109">
        <f t="shared" si="21"/>
        <v>0</v>
      </c>
      <c r="AB131" s="109">
        <f t="shared" si="21"/>
        <v>0</v>
      </c>
      <c r="AC131" s="109">
        <f t="shared" si="21"/>
        <v>0</v>
      </c>
      <c r="AD131" s="109">
        <f t="shared" si="21"/>
        <v>0</v>
      </c>
      <c r="AE131" s="66">
        <f t="shared" si="22"/>
        <v>0</v>
      </c>
      <c r="AF131" s="66"/>
      <c r="AG131" s="81"/>
      <c r="AI131" s="73"/>
    </row>
    <row r="132" spans="1:35" hidden="1" x14ac:dyDescent="0.25">
      <c r="A132" s="76"/>
      <c r="B132" s="77" t="s">
        <v>255</v>
      </c>
      <c r="C132" s="79"/>
      <c r="D132" s="108" t="s">
        <v>256</v>
      </c>
      <c r="E132" s="72"/>
      <c r="F132" s="72"/>
      <c r="G132" s="72"/>
      <c r="H132" s="66"/>
      <c r="I132" s="109">
        <f t="shared" si="21"/>
        <v>0</v>
      </c>
      <c r="J132" s="109">
        <f t="shared" si="21"/>
        <v>0</v>
      </c>
      <c r="K132" s="109">
        <f t="shared" si="21"/>
        <v>0</v>
      </c>
      <c r="L132" s="109">
        <f t="shared" si="21"/>
        <v>0</v>
      </c>
      <c r="M132" s="109">
        <f t="shared" si="21"/>
        <v>0</v>
      </c>
      <c r="N132" s="109">
        <f t="shared" si="21"/>
        <v>0</v>
      </c>
      <c r="O132" s="109">
        <f t="shared" si="21"/>
        <v>0</v>
      </c>
      <c r="P132" s="109">
        <f t="shared" si="21"/>
        <v>0</v>
      </c>
      <c r="Q132" s="109">
        <f t="shared" si="21"/>
        <v>0</v>
      </c>
      <c r="R132" s="109">
        <f t="shared" si="21"/>
        <v>0</v>
      </c>
      <c r="S132" s="109">
        <f t="shared" si="21"/>
        <v>0</v>
      </c>
      <c r="T132" s="109">
        <f t="shared" si="21"/>
        <v>0</v>
      </c>
      <c r="U132" s="109">
        <f t="shared" si="21"/>
        <v>0</v>
      </c>
      <c r="V132" s="109">
        <f t="shared" si="21"/>
        <v>0</v>
      </c>
      <c r="W132" s="109">
        <f t="shared" si="21"/>
        <v>0</v>
      </c>
      <c r="X132" s="109">
        <f t="shared" si="21"/>
        <v>0</v>
      </c>
      <c r="Y132" s="109">
        <f t="shared" si="21"/>
        <v>0</v>
      </c>
      <c r="Z132" s="109">
        <f t="shared" si="21"/>
        <v>0</v>
      </c>
      <c r="AA132" s="109">
        <f t="shared" si="21"/>
        <v>0</v>
      </c>
      <c r="AB132" s="109">
        <f t="shared" si="21"/>
        <v>0</v>
      </c>
      <c r="AC132" s="109">
        <f t="shared" si="21"/>
        <v>0</v>
      </c>
      <c r="AD132" s="109">
        <f t="shared" si="21"/>
        <v>0</v>
      </c>
      <c r="AE132" s="66">
        <f t="shared" si="22"/>
        <v>0</v>
      </c>
      <c r="AF132" s="66"/>
      <c r="AG132" s="81"/>
      <c r="AI132" s="73"/>
    </row>
    <row r="133" spans="1:35" hidden="1" x14ac:dyDescent="0.25">
      <c r="A133" s="76"/>
      <c r="B133" s="77" t="s">
        <v>257</v>
      </c>
      <c r="C133" s="79"/>
      <c r="D133" s="108" t="s">
        <v>258</v>
      </c>
      <c r="E133" s="72"/>
      <c r="F133" s="72"/>
      <c r="G133" s="72"/>
      <c r="H133" s="66"/>
      <c r="I133" s="109">
        <f t="shared" si="21"/>
        <v>0</v>
      </c>
      <c r="J133" s="109">
        <f t="shared" si="21"/>
        <v>0</v>
      </c>
      <c r="K133" s="109">
        <f t="shared" si="21"/>
        <v>0</v>
      </c>
      <c r="L133" s="109">
        <f t="shared" si="21"/>
        <v>0</v>
      </c>
      <c r="M133" s="109">
        <f t="shared" si="21"/>
        <v>0</v>
      </c>
      <c r="N133" s="109">
        <f t="shared" si="21"/>
        <v>0</v>
      </c>
      <c r="O133" s="109">
        <f t="shared" si="21"/>
        <v>0</v>
      </c>
      <c r="P133" s="109">
        <f t="shared" si="21"/>
        <v>0</v>
      </c>
      <c r="Q133" s="109">
        <f t="shared" si="21"/>
        <v>0</v>
      </c>
      <c r="R133" s="109">
        <f t="shared" si="21"/>
        <v>0</v>
      </c>
      <c r="S133" s="109">
        <f t="shared" si="21"/>
        <v>0</v>
      </c>
      <c r="T133" s="109">
        <f t="shared" si="21"/>
        <v>0</v>
      </c>
      <c r="U133" s="109">
        <f t="shared" si="21"/>
        <v>0</v>
      </c>
      <c r="V133" s="109">
        <f t="shared" si="21"/>
        <v>0</v>
      </c>
      <c r="W133" s="109">
        <f t="shared" si="21"/>
        <v>0</v>
      </c>
      <c r="X133" s="109">
        <f t="shared" si="21"/>
        <v>0</v>
      </c>
      <c r="Y133" s="109">
        <f t="shared" si="21"/>
        <v>0</v>
      </c>
      <c r="Z133" s="109">
        <f t="shared" si="21"/>
        <v>0</v>
      </c>
      <c r="AA133" s="109">
        <f t="shared" si="21"/>
        <v>0</v>
      </c>
      <c r="AB133" s="109">
        <f t="shared" si="21"/>
        <v>0</v>
      </c>
      <c r="AC133" s="109">
        <f t="shared" si="21"/>
        <v>0</v>
      </c>
      <c r="AD133" s="109">
        <f t="shared" si="21"/>
        <v>0</v>
      </c>
      <c r="AE133" s="66">
        <f t="shared" si="22"/>
        <v>0</v>
      </c>
      <c r="AF133" s="66"/>
      <c r="AG133" s="81"/>
      <c r="AI133" s="73"/>
    </row>
    <row r="134" spans="1:35" s="83" customFormat="1" ht="15.75" hidden="1" x14ac:dyDescent="0.25">
      <c r="A134" s="76"/>
      <c r="B134" s="77" t="s">
        <v>259</v>
      </c>
      <c r="C134" s="79"/>
      <c r="D134" s="108" t="s">
        <v>260</v>
      </c>
      <c r="E134" s="72"/>
      <c r="F134" s="72"/>
      <c r="G134" s="72"/>
      <c r="H134" s="66"/>
      <c r="I134" s="109">
        <f t="shared" si="21"/>
        <v>0</v>
      </c>
      <c r="J134" s="109">
        <f t="shared" si="21"/>
        <v>31416</v>
      </c>
      <c r="K134" s="109">
        <f t="shared" si="21"/>
        <v>0</v>
      </c>
      <c r="L134" s="109">
        <f t="shared" si="21"/>
        <v>0</v>
      </c>
      <c r="M134" s="109">
        <f t="shared" si="21"/>
        <v>0</v>
      </c>
      <c r="N134" s="109">
        <f t="shared" si="21"/>
        <v>0</v>
      </c>
      <c r="O134" s="109">
        <f t="shared" si="21"/>
        <v>0</v>
      </c>
      <c r="P134" s="109">
        <f t="shared" si="21"/>
        <v>0</v>
      </c>
      <c r="Q134" s="109">
        <f t="shared" si="21"/>
        <v>0</v>
      </c>
      <c r="R134" s="109">
        <f t="shared" si="21"/>
        <v>0</v>
      </c>
      <c r="S134" s="109">
        <f t="shared" si="21"/>
        <v>0</v>
      </c>
      <c r="T134" s="109">
        <f t="shared" si="21"/>
        <v>0</v>
      </c>
      <c r="U134" s="109">
        <f t="shared" si="21"/>
        <v>31416</v>
      </c>
      <c r="V134" s="109">
        <f t="shared" si="21"/>
        <v>0</v>
      </c>
      <c r="W134" s="109">
        <f t="shared" si="21"/>
        <v>0</v>
      </c>
      <c r="X134" s="109">
        <f t="shared" si="21"/>
        <v>0</v>
      </c>
      <c r="Y134" s="109">
        <f t="shared" si="21"/>
        <v>0</v>
      </c>
      <c r="Z134" s="109">
        <f t="shared" si="21"/>
        <v>0</v>
      </c>
      <c r="AA134" s="109">
        <f t="shared" si="21"/>
        <v>0</v>
      </c>
      <c r="AB134" s="109">
        <f t="shared" si="21"/>
        <v>0</v>
      </c>
      <c r="AC134" s="109">
        <f t="shared" si="21"/>
        <v>0</v>
      </c>
      <c r="AD134" s="109">
        <f t="shared" si="21"/>
        <v>0</v>
      </c>
      <c r="AE134" s="66">
        <f t="shared" si="22"/>
        <v>31416</v>
      </c>
      <c r="AF134" s="66"/>
      <c r="AG134" s="120"/>
      <c r="AI134" s="73"/>
    </row>
    <row r="135" spans="1:35" hidden="1" x14ac:dyDescent="0.25">
      <c r="A135" s="76"/>
      <c r="B135" s="77" t="s">
        <v>261</v>
      </c>
      <c r="C135" s="79"/>
      <c r="D135" s="108" t="s">
        <v>262</v>
      </c>
      <c r="E135" s="72"/>
      <c r="F135" s="72"/>
      <c r="G135" s="72"/>
      <c r="H135" s="66"/>
      <c r="I135" s="109">
        <f t="shared" si="21"/>
        <v>0</v>
      </c>
      <c r="J135" s="109">
        <f t="shared" si="21"/>
        <v>0</v>
      </c>
      <c r="K135" s="109">
        <f t="shared" si="21"/>
        <v>0</v>
      </c>
      <c r="L135" s="109">
        <f t="shared" si="21"/>
        <v>0</v>
      </c>
      <c r="M135" s="109">
        <f t="shared" si="21"/>
        <v>0</v>
      </c>
      <c r="N135" s="109">
        <f t="shared" si="21"/>
        <v>0</v>
      </c>
      <c r="O135" s="109">
        <f t="shared" si="21"/>
        <v>0</v>
      </c>
      <c r="P135" s="109">
        <f t="shared" si="21"/>
        <v>0</v>
      </c>
      <c r="Q135" s="109">
        <f t="shared" si="21"/>
        <v>0</v>
      </c>
      <c r="R135" s="109">
        <f t="shared" si="21"/>
        <v>0</v>
      </c>
      <c r="S135" s="109">
        <f t="shared" si="21"/>
        <v>0</v>
      </c>
      <c r="T135" s="109">
        <f t="shared" si="21"/>
        <v>0</v>
      </c>
      <c r="U135" s="109">
        <f t="shared" si="21"/>
        <v>0</v>
      </c>
      <c r="V135" s="109">
        <f t="shared" si="21"/>
        <v>0</v>
      </c>
      <c r="W135" s="109">
        <f t="shared" si="21"/>
        <v>0</v>
      </c>
      <c r="X135" s="109">
        <f t="shared" si="21"/>
        <v>0</v>
      </c>
      <c r="Y135" s="109">
        <f t="shared" si="21"/>
        <v>0</v>
      </c>
      <c r="Z135" s="109">
        <f t="shared" si="21"/>
        <v>0</v>
      </c>
      <c r="AA135" s="109">
        <f t="shared" si="21"/>
        <v>0</v>
      </c>
      <c r="AB135" s="109">
        <f t="shared" si="21"/>
        <v>0</v>
      </c>
      <c r="AC135" s="109">
        <f t="shared" si="21"/>
        <v>0</v>
      </c>
      <c r="AD135" s="109">
        <f t="shared" si="21"/>
        <v>0</v>
      </c>
      <c r="AE135" s="66">
        <f t="shared" si="22"/>
        <v>0</v>
      </c>
      <c r="AF135" s="66"/>
      <c r="AG135" s="81"/>
      <c r="AI135" s="73"/>
    </row>
    <row r="136" spans="1:35" hidden="1" x14ac:dyDescent="0.25">
      <c r="A136" s="76"/>
      <c r="B136" s="77" t="s">
        <v>263</v>
      </c>
      <c r="C136" s="79"/>
      <c r="D136" s="108" t="s">
        <v>264</v>
      </c>
      <c r="E136" s="72"/>
      <c r="F136" s="72"/>
      <c r="G136" s="72"/>
      <c r="H136" s="66"/>
      <c r="I136" s="109">
        <f t="shared" si="21"/>
        <v>0</v>
      </c>
      <c r="J136" s="109">
        <f t="shared" si="21"/>
        <v>0</v>
      </c>
      <c r="K136" s="109">
        <f t="shared" si="21"/>
        <v>0</v>
      </c>
      <c r="L136" s="109">
        <f t="shared" si="21"/>
        <v>0</v>
      </c>
      <c r="M136" s="109">
        <f t="shared" si="21"/>
        <v>0</v>
      </c>
      <c r="N136" s="109">
        <f t="shared" si="21"/>
        <v>0</v>
      </c>
      <c r="O136" s="109">
        <f t="shared" si="21"/>
        <v>0</v>
      </c>
      <c r="P136" s="109">
        <f t="shared" si="21"/>
        <v>0</v>
      </c>
      <c r="Q136" s="109">
        <f t="shared" si="21"/>
        <v>0</v>
      </c>
      <c r="R136" s="109">
        <f t="shared" si="21"/>
        <v>0</v>
      </c>
      <c r="S136" s="109">
        <f t="shared" si="21"/>
        <v>0</v>
      </c>
      <c r="T136" s="109">
        <f t="shared" si="21"/>
        <v>0</v>
      </c>
      <c r="U136" s="109">
        <f t="shared" si="21"/>
        <v>0</v>
      </c>
      <c r="V136" s="109">
        <f t="shared" si="21"/>
        <v>0</v>
      </c>
      <c r="W136" s="109">
        <f t="shared" si="21"/>
        <v>0</v>
      </c>
      <c r="X136" s="109">
        <f t="shared" si="21"/>
        <v>0</v>
      </c>
      <c r="Y136" s="109">
        <f t="shared" si="21"/>
        <v>0</v>
      </c>
      <c r="Z136" s="109">
        <f t="shared" si="21"/>
        <v>0</v>
      </c>
      <c r="AA136" s="109">
        <f t="shared" si="21"/>
        <v>0</v>
      </c>
      <c r="AB136" s="109">
        <f t="shared" si="21"/>
        <v>0</v>
      </c>
      <c r="AC136" s="109">
        <f t="shared" si="21"/>
        <v>0</v>
      </c>
      <c r="AD136" s="109">
        <f t="shared" si="21"/>
        <v>0</v>
      </c>
      <c r="AE136" s="66">
        <f t="shared" si="22"/>
        <v>0</v>
      </c>
      <c r="AF136" s="66"/>
      <c r="AG136" s="81"/>
      <c r="AI136" s="73"/>
    </row>
    <row r="137" spans="1:35" hidden="1" x14ac:dyDescent="0.25">
      <c r="A137" s="76"/>
      <c r="B137" s="77" t="s">
        <v>265</v>
      </c>
      <c r="C137" s="79"/>
      <c r="D137" s="108" t="s">
        <v>266</v>
      </c>
      <c r="E137" s="72"/>
      <c r="F137" s="72"/>
      <c r="G137" s="72"/>
      <c r="H137" s="66"/>
      <c r="I137" s="109">
        <f t="shared" si="21"/>
        <v>0</v>
      </c>
      <c r="J137" s="109">
        <f t="shared" si="21"/>
        <v>0</v>
      </c>
      <c r="K137" s="109">
        <f t="shared" si="21"/>
        <v>0</v>
      </c>
      <c r="L137" s="109">
        <f t="shared" si="21"/>
        <v>0</v>
      </c>
      <c r="M137" s="109">
        <f t="shared" si="21"/>
        <v>0</v>
      </c>
      <c r="N137" s="109">
        <f t="shared" si="21"/>
        <v>0</v>
      </c>
      <c r="O137" s="109">
        <f t="shared" si="21"/>
        <v>0</v>
      </c>
      <c r="P137" s="109">
        <f t="shared" si="21"/>
        <v>0</v>
      </c>
      <c r="Q137" s="109">
        <f t="shared" si="21"/>
        <v>0</v>
      </c>
      <c r="R137" s="109">
        <f t="shared" si="21"/>
        <v>0</v>
      </c>
      <c r="S137" s="109">
        <f t="shared" si="21"/>
        <v>0</v>
      </c>
      <c r="T137" s="109">
        <f t="shared" si="21"/>
        <v>0</v>
      </c>
      <c r="U137" s="109">
        <f t="shared" si="21"/>
        <v>0</v>
      </c>
      <c r="V137" s="109">
        <f t="shared" si="21"/>
        <v>0</v>
      </c>
      <c r="W137" s="109">
        <f t="shared" si="21"/>
        <v>0</v>
      </c>
      <c r="X137" s="109">
        <f t="shared" si="21"/>
        <v>0</v>
      </c>
      <c r="Y137" s="109">
        <f t="shared" si="21"/>
        <v>0</v>
      </c>
      <c r="Z137" s="109">
        <f t="shared" si="21"/>
        <v>0</v>
      </c>
      <c r="AA137" s="109">
        <f t="shared" si="21"/>
        <v>0</v>
      </c>
      <c r="AB137" s="109">
        <f t="shared" si="21"/>
        <v>0</v>
      </c>
      <c r="AC137" s="109">
        <f t="shared" si="21"/>
        <v>0</v>
      </c>
      <c r="AD137" s="109">
        <f t="shared" si="21"/>
        <v>0</v>
      </c>
      <c r="AE137" s="66">
        <f t="shared" si="22"/>
        <v>0</v>
      </c>
      <c r="AF137" s="66"/>
      <c r="AG137" s="81"/>
      <c r="AI137" s="73"/>
    </row>
    <row r="138" spans="1:35" hidden="1" x14ac:dyDescent="0.25">
      <c r="A138" s="76"/>
      <c r="B138" s="77" t="s">
        <v>267</v>
      </c>
      <c r="C138" s="79"/>
      <c r="D138" s="108" t="s">
        <v>268</v>
      </c>
      <c r="E138" s="72"/>
      <c r="F138" s="72"/>
      <c r="G138" s="72"/>
      <c r="H138" s="66"/>
      <c r="I138" s="109">
        <f t="shared" si="21"/>
        <v>0</v>
      </c>
      <c r="J138" s="109">
        <f t="shared" si="21"/>
        <v>0</v>
      </c>
      <c r="K138" s="109">
        <f t="shared" si="21"/>
        <v>0</v>
      </c>
      <c r="L138" s="109">
        <f t="shared" si="21"/>
        <v>0</v>
      </c>
      <c r="M138" s="109">
        <f t="shared" si="21"/>
        <v>0</v>
      </c>
      <c r="N138" s="109">
        <f t="shared" si="21"/>
        <v>0</v>
      </c>
      <c r="O138" s="109">
        <f t="shared" si="21"/>
        <v>0</v>
      </c>
      <c r="P138" s="109">
        <f t="shared" si="21"/>
        <v>0</v>
      </c>
      <c r="Q138" s="109">
        <f t="shared" si="21"/>
        <v>0</v>
      </c>
      <c r="R138" s="109">
        <f t="shared" si="21"/>
        <v>0</v>
      </c>
      <c r="S138" s="109">
        <f t="shared" si="21"/>
        <v>0</v>
      </c>
      <c r="T138" s="109">
        <f t="shared" si="21"/>
        <v>0</v>
      </c>
      <c r="U138" s="109">
        <f t="shared" si="21"/>
        <v>0</v>
      </c>
      <c r="V138" s="109">
        <f t="shared" si="21"/>
        <v>0</v>
      </c>
      <c r="W138" s="109">
        <f t="shared" si="21"/>
        <v>0</v>
      </c>
      <c r="X138" s="109">
        <f t="shared" si="21"/>
        <v>0</v>
      </c>
      <c r="Y138" s="109">
        <f t="shared" si="21"/>
        <v>0</v>
      </c>
      <c r="Z138" s="109">
        <f t="shared" si="21"/>
        <v>0</v>
      </c>
      <c r="AA138" s="109">
        <f t="shared" si="21"/>
        <v>0</v>
      </c>
      <c r="AB138" s="109">
        <f t="shared" si="21"/>
        <v>0</v>
      </c>
      <c r="AC138" s="109">
        <f t="shared" si="21"/>
        <v>0</v>
      </c>
      <c r="AD138" s="109">
        <f t="shared" si="21"/>
        <v>0</v>
      </c>
      <c r="AE138" s="66">
        <f t="shared" si="22"/>
        <v>0</v>
      </c>
      <c r="AF138" s="66"/>
      <c r="AG138" s="81"/>
      <c r="AI138" s="73"/>
    </row>
    <row r="139" spans="1:35" hidden="1" x14ac:dyDescent="0.25">
      <c r="A139" s="76"/>
      <c r="B139" s="77" t="s">
        <v>269</v>
      </c>
      <c r="C139" s="79"/>
      <c r="D139" s="108" t="s">
        <v>270</v>
      </c>
      <c r="E139" s="72"/>
      <c r="F139" s="72"/>
      <c r="G139" s="72"/>
      <c r="H139" s="66"/>
      <c r="I139" s="109">
        <f t="shared" si="21"/>
        <v>0</v>
      </c>
      <c r="J139" s="109">
        <f t="shared" si="21"/>
        <v>0</v>
      </c>
      <c r="K139" s="109">
        <f t="shared" si="21"/>
        <v>0</v>
      </c>
      <c r="L139" s="109">
        <f t="shared" si="21"/>
        <v>0</v>
      </c>
      <c r="M139" s="109">
        <f t="shared" si="21"/>
        <v>0</v>
      </c>
      <c r="N139" s="109">
        <f t="shared" si="21"/>
        <v>0</v>
      </c>
      <c r="O139" s="109">
        <f t="shared" si="21"/>
        <v>0</v>
      </c>
      <c r="P139" s="109">
        <f t="shared" si="21"/>
        <v>0</v>
      </c>
      <c r="Q139" s="109">
        <f t="shared" si="21"/>
        <v>0</v>
      </c>
      <c r="R139" s="109">
        <f t="shared" si="21"/>
        <v>0</v>
      </c>
      <c r="S139" s="109">
        <f t="shared" si="21"/>
        <v>0</v>
      </c>
      <c r="T139" s="109">
        <f t="shared" si="21"/>
        <v>0</v>
      </c>
      <c r="U139" s="109">
        <f t="shared" si="21"/>
        <v>0</v>
      </c>
      <c r="V139" s="109">
        <f t="shared" si="21"/>
        <v>0</v>
      </c>
      <c r="W139" s="109">
        <f t="shared" si="21"/>
        <v>0</v>
      </c>
      <c r="X139" s="109">
        <f t="shared" si="21"/>
        <v>0</v>
      </c>
      <c r="Y139" s="109">
        <f t="shared" si="21"/>
        <v>0</v>
      </c>
      <c r="Z139" s="109">
        <f t="shared" si="21"/>
        <v>0</v>
      </c>
      <c r="AA139" s="109">
        <f t="shared" si="21"/>
        <v>0</v>
      </c>
      <c r="AB139" s="109">
        <f t="shared" si="21"/>
        <v>0</v>
      </c>
      <c r="AC139" s="109">
        <f t="shared" si="21"/>
        <v>0</v>
      </c>
      <c r="AD139" s="109">
        <f t="shared" si="21"/>
        <v>0</v>
      </c>
      <c r="AE139" s="66">
        <f t="shared" si="22"/>
        <v>0</v>
      </c>
      <c r="AF139" s="66"/>
      <c r="AG139" s="81"/>
      <c r="AI139" s="73"/>
    </row>
    <row r="140" spans="1:35" hidden="1" x14ac:dyDescent="0.25">
      <c r="A140" s="76"/>
      <c r="B140" s="77" t="s">
        <v>271</v>
      </c>
      <c r="C140" s="79"/>
      <c r="D140" s="108" t="s">
        <v>272</v>
      </c>
      <c r="E140" s="72"/>
      <c r="F140" s="72"/>
      <c r="G140" s="72"/>
      <c r="H140" s="66"/>
      <c r="I140" s="109">
        <f t="shared" si="21"/>
        <v>0</v>
      </c>
      <c r="J140" s="109">
        <f t="shared" si="21"/>
        <v>0</v>
      </c>
      <c r="K140" s="109">
        <f t="shared" si="21"/>
        <v>0</v>
      </c>
      <c r="L140" s="109">
        <f t="shared" si="21"/>
        <v>0</v>
      </c>
      <c r="M140" s="109">
        <f t="shared" si="21"/>
        <v>0</v>
      </c>
      <c r="N140" s="109">
        <f t="shared" si="21"/>
        <v>0</v>
      </c>
      <c r="O140" s="109">
        <f t="shared" si="21"/>
        <v>0</v>
      </c>
      <c r="P140" s="109">
        <f t="shared" si="21"/>
        <v>0</v>
      </c>
      <c r="Q140" s="109">
        <f t="shared" si="21"/>
        <v>0</v>
      </c>
      <c r="R140" s="109">
        <f t="shared" si="21"/>
        <v>0</v>
      </c>
      <c r="S140" s="109">
        <f t="shared" si="21"/>
        <v>0</v>
      </c>
      <c r="T140" s="109">
        <f t="shared" si="21"/>
        <v>0</v>
      </c>
      <c r="U140" s="109">
        <f t="shared" si="21"/>
        <v>0</v>
      </c>
      <c r="V140" s="109">
        <f t="shared" ref="V140:AD140" si="23">V351+V1196</f>
        <v>0</v>
      </c>
      <c r="W140" s="109">
        <f t="shared" si="23"/>
        <v>0</v>
      </c>
      <c r="X140" s="109">
        <f t="shared" si="23"/>
        <v>0</v>
      </c>
      <c r="Y140" s="109">
        <f t="shared" si="23"/>
        <v>0</v>
      </c>
      <c r="Z140" s="109">
        <f t="shared" si="23"/>
        <v>0</v>
      </c>
      <c r="AA140" s="109">
        <f t="shared" si="23"/>
        <v>0</v>
      </c>
      <c r="AB140" s="109">
        <f t="shared" si="23"/>
        <v>0</v>
      </c>
      <c r="AC140" s="109">
        <f t="shared" si="23"/>
        <v>0</v>
      </c>
      <c r="AD140" s="109">
        <f t="shared" si="23"/>
        <v>0</v>
      </c>
      <c r="AE140" s="66">
        <f t="shared" si="22"/>
        <v>0</v>
      </c>
      <c r="AF140" s="66"/>
      <c r="AG140" s="81"/>
      <c r="AI140" s="73"/>
    </row>
    <row r="141" spans="1:35" hidden="1" x14ac:dyDescent="0.25">
      <c r="A141" s="76"/>
      <c r="B141" s="77" t="s">
        <v>273</v>
      </c>
      <c r="C141" s="79"/>
      <c r="D141" s="108" t="s">
        <v>274</v>
      </c>
      <c r="E141" s="72"/>
      <c r="F141" s="72"/>
      <c r="G141" s="72"/>
      <c r="H141" s="66"/>
      <c r="I141" s="109">
        <f t="shared" ref="I141:AD152" si="24">I352+I1197</f>
        <v>0</v>
      </c>
      <c r="J141" s="109">
        <f t="shared" si="24"/>
        <v>0</v>
      </c>
      <c r="K141" s="109">
        <f t="shared" si="24"/>
        <v>0</v>
      </c>
      <c r="L141" s="109">
        <f t="shared" si="24"/>
        <v>0</v>
      </c>
      <c r="M141" s="109">
        <f t="shared" si="24"/>
        <v>0</v>
      </c>
      <c r="N141" s="109">
        <f t="shared" si="24"/>
        <v>0</v>
      </c>
      <c r="O141" s="109">
        <f t="shared" si="24"/>
        <v>0</v>
      </c>
      <c r="P141" s="109">
        <f t="shared" si="24"/>
        <v>0</v>
      </c>
      <c r="Q141" s="109">
        <f t="shared" si="24"/>
        <v>0</v>
      </c>
      <c r="R141" s="109">
        <f t="shared" si="24"/>
        <v>0</v>
      </c>
      <c r="S141" s="109">
        <f t="shared" si="24"/>
        <v>0</v>
      </c>
      <c r="T141" s="109">
        <f t="shared" si="24"/>
        <v>0</v>
      </c>
      <c r="U141" s="109">
        <f t="shared" si="24"/>
        <v>0</v>
      </c>
      <c r="V141" s="109">
        <f t="shared" si="24"/>
        <v>0</v>
      </c>
      <c r="W141" s="109">
        <f t="shared" si="24"/>
        <v>0</v>
      </c>
      <c r="X141" s="109">
        <f t="shared" si="24"/>
        <v>0</v>
      </c>
      <c r="Y141" s="109">
        <f t="shared" si="24"/>
        <v>0</v>
      </c>
      <c r="Z141" s="109">
        <f t="shared" si="24"/>
        <v>0</v>
      </c>
      <c r="AA141" s="109">
        <f t="shared" si="24"/>
        <v>0</v>
      </c>
      <c r="AB141" s="109">
        <f t="shared" si="24"/>
        <v>0</v>
      </c>
      <c r="AC141" s="109">
        <f t="shared" si="24"/>
        <v>0</v>
      </c>
      <c r="AD141" s="109">
        <f t="shared" si="24"/>
        <v>0</v>
      </c>
      <c r="AE141" s="66">
        <f t="shared" si="22"/>
        <v>0</v>
      </c>
      <c r="AF141" s="66"/>
      <c r="AG141" s="81"/>
      <c r="AI141" s="73"/>
    </row>
    <row r="142" spans="1:35" hidden="1" x14ac:dyDescent="0.25">
      <c r="A142" s="76"/>
      <c r="B142" s="77" t="s">
        <v>275</v>
      </c>
      <c r="C142" s="79"/>
      <c r="D142" s="108" t="s">
        <v>276</v>
      </c>
      <c r="E142" s="72"/>
      <c r="F142" s="72"/>
      <c r="G142" s="72"/>
      <c r="H142" s="66"/>
      <c r="I142" s="109">
        <f t="shared" si="24"/>
        <v>0</v>
      </c>
      <c r="J142" s="109">
        <f t="shared" si="24"/>
        <v>22000</v>
      </c>
      <c r="K142" s="109">
        <f t="shared" si="24"/>
        <v>35000</v>
      </c>
      <c r="L142" s="109">
        <f t="shared" si="24"/>
        <v>0</v>
      </c>
      <c r="M142" s="109">
        <f t="shared" si="24"/>
        <v>0</v>
      </c>
      <c r="N142" s="109">
        <f t="shared" si="24"/>
        <v>0</v>
      </c>
      <c r="O142" s="109">
        <f t="shared" si="24"/>
        <v>0</v>
      </c>
      <c r="P142" s="109">
        <f t="shared" si="24"/>
        <v>0</v>
      </c>
      <c r="Q142" s="109">
        <f t="shared" si="24"/>
        <v>0</v>
      </c>
      <c r="R142" s="109">
        <f t="shared" si="24"/>
        <v>0</v>
      </c>
      <c r="S142" s="109">
        <f t="shared" si="24"/>
        <v>0</v>
      </c>
      <c r="T142" s="109">
        <f t="shared" si="24"/>
        <v>0</v>
      </c>
      <c r="U142" s="109">
        <f t="shared" si="24"/>
        <v>22000</v>
      </c>
      <c r="V142" s="109">
        <f t="shared" si="24"/>
        <v>0</v>
      </c>
      <c r="W142" s="109">
        <f t="shared" si="24"/>
        <v>35000</v>
      </c>
      <c r="X142" s="109">
        <f t="shared" si="24"/>
        <v>0</v>
      </c>
      <c r="Y142" s="109">
        <f t="shared" si="24"/>
        <v>0</v>
      </c>
      <c r="Z142" s="109">
        <f t="shared" si="24"/>
        <v>0</v>
      </c>
      <c r="AA142" s="109">
        <f t="shared" si="24"/>
        <v>0</v>
      </c>
      <c r="AB142" s="109">
        <f t="shared" si="24"/>
        <v>0</v>
      </c>
      <c r="AC142" s="109">
        <f t="shared" si="24"/>
        <v>0</v>
      </c>
      <c r="AD142" s="109">
        <f t="shared" si="24"/>
        <v>0</v>
      </c>
      <c r="AE142" s="66">
        <f t="shared" si="22"/>
        <v>57000</v>
      </c>
      <c r="AF142" s="66"/>
      <c r="AG142" s="81"/>
      <c r="AI142" s="73"/>
    </row>
    <row r="143" spans="1:35" hidden="1" x14ac:dyDescent="0.25">
      <c r="A143" s="76"/>
      <c r="B143" s="77" t="s">
        <v>277</v>
      </c>
      <c r="C143" s="79"/>
      <c r="D143" s="108" t="s">
        <v>278</v>
      </c>
      <c r="E143" s="72"/>
      <c r="F143" s="72"/>
      <c r="G143" s="72"/>
      <c r="H143" s="66"/>
      <c r="I143" s="109">
        <f t="shared" si="24"/>
        <v>0</v>
      </c>
      <c r="J143" s="109">
        <f t="shared" si="24"/>
        <v>0</v>
      </c>
      <c r="K143" s="109">
        <f t="shared" si="24"/>
        <v>0</v>
      </c>
      <c r="L143" s="109">
        <f t="shared" si="24"/>
        <v>0</v>
      </c>
      <c r="M143" s="109">
        <f t="shared" si="24"/>
        <v>0</v>
      </c>
      <c r="N143" s="109">
        <f t="shared" si="24"/>
        <v>0</v>
      </c>
      <c r="O143" s="109">
        <f t="shared" si="24"/>
        <v>0</v>
      </c>
      <c r="P143" s="109">
        <f t="shared" si="24"/>
        <v>0</v>
      </c>
      <c r="Q143" s="109">
        <f t="shared" si="24"/>
        <v>0</v>
      </c>
      <c r="R143" s="109">
        <f t="shared" si="24"/>
        <v>0</v>
      </c>
      <c r="S143" s="109">
        <f t="shared" si="24"/>
        <v>0</v>
      </c>
      <c r="T143" s="109">
        <f t="shared" si="24"/>
        <v>0</v>
      </c>
      <c r="U143" s="109">
        <f t="shared" si="24"/>
        <v>0</v>
      </c>
      <c r="V143" s="109">
        <f t="shared" si="24"/>
        <v>0</v>
      </c>
      <c r="W143" s="109">
        <f t="shared" si="24"/>
        <v>0</v>
      </c>
      <c r="X143" s="109">
        <f t="shared" si="24"/>
        <v>0</v>
      </c>
      <c r="Y143" s="109">
        <f t="shared" si="24"/>
        <v>0</v>
      </c>
      <c r="Z143" s="109">
        <f t="shared" si="24"/>
        <v>0</v>
      </c>
      <c r="AA143" s="109">
        <f t="shared" si="24"/>
        <v>0</v>
      </c>
      <c r="AB143" s="109">
        <f t="shared" si="24"/>
        <v>0</v>
      </c>
      <c r="AC143" s="109">
        <f t="shared" si="24"/>
        <v>0</v>
      </c>
      <c r="AD143" s="109">
        <f t="shared" si="24"/>
        <v>0</v>
      </c>
      <c r="AE143" s="66">
        <f t="shared" si="22"/>
        <v>0</v>
      </c>
      <c r="AF143" s="66"/>
      <c r="AG143" s="81"/>
      <c r="AI143" s="73"/>
    </row>
    <row r="144" spans="1:35" hidden="1" x14ac:dyDescent="0.25">
      <c r="A144" s="76"/>
      <c r="B144" s="77" t="s">
        <v>279</v>
      </c>
      <c r="C144" s="79"/>
      <c r="D144" s="108" t="s">
        <v>280</v>
      </c>
      <c r="E144" s="72"/>
      <c r="F144" s="72"/>
      <c r="G144" s="72"/>
      <c r="H144" s="66"/>
      <c r="I144" s="109">
        <f t="shared" si="24"/>
        <v>0</v>
      </c>
      <c r="J144" s="109">
        <f t="shared" si="24"/>
        <v>0</v>
      </c>
      <c r="K144" s="109">
        <f t="shared" si="24"/>
        <v>0</v>
      </c>
      <c r="L144" s="109">
        <f t="shared" si="24"/>
        <v>0</v>
      </c>
      <c r="M144" s="109">
        <f t="shared" si="24"/>
        <v>0</v>
      </c>
      <c r="N144" s="109">
        <f t="shared" si="24"/>
        <v>0</v>
      </c>
      <c r="O144" s="109">
        <f t="shared" si="24"/>
        <v>0</v>
      </c>
      <c r="P144" s="109">
        <f t="shared" si="24"/>
        <v>0</v>
      </c>
      <c r="Q144" s="109">
        <f t="shared" si="24"/>
        <v>0</v>
      </c>
      <c r="R144" s="109">
        <f t="shared" si="24"/>
        <v>0</v>
      </c>
      <c r="S144" s="109">
        <f t="shared" si="24"/>
        <v>0</v>
      </c>
      <c r="T144" s="109">
        <f t="shared" si="24"/>
        <v>0</v>
      </c>
      <c r="U144" s="109">
        <f t="shared" si="24"/>
        <v>0</v>
      </c>
      <c r="V144" s="109">
        <f t="shared" si="24"/>
        <v>0</v>
      </c>
      <c r="W144" s="109">
        <f t="shared" si="24"/>
        <v>0</v>
      </c>
      <c r="X144" s="109">
        <f t="shared" si="24"/>
        <v>0</v>
      </c>
      <c r="Y144" s="109">
        <f t="shared" si="24"/>
        <v>0</v>
      </c>
      <c r="Z144" s="109">
        <f t="shared" si="24"/>
        <v>0</v>
      </c>
      <c r="AA144" s="109">
        <f t="shared" si="24"/>
        <v>0</v>
      </c>
      <c r="AB144" s="109">
        <f t="shared" si="24"/>
        <v>0</v>
      </c>
      <c r="AC144" s="109">
        <f t="shared" si="24"/>
        <v>0</v>
      </c>
      <c r="AD144" s="109">
        <f t="shared" si="24"/>
        <v>0</v>
      </c>
      <c r="AE144" s="66">
        <f t="shared" si="22"/>
        <v>0</v>
      </c>
      <c r="AF144" s="66"/>
      <c r="AG144" s="81"/>
      <c r="AI144" s="73"/>
    </row>
    <row r="145" spans="1:35" hidden="1" x14ac:dyDescent="0.25">
      <c r="A145" s="76"/>
      <c r="B145" s="77" t="s">
        <v>281</v>
      </c>
      <c r="C145" s="79"/>
      <c r="D145" s="108" t="s">
        <v>282</v>
      </c>
      <c r="E145" s="72"/>
      <c r="F145" s="72"/>
      <c r="G145" s="72"/>
      <c r="H145" s="66"/>
      <c r="I145" s="109">
        <f t="shared" si="24"/>
        <v>0</v>
      </c>
      <c r="J145" s="109">
        <f t="shared" si="24"/>
        <v>0</v>
      </c>
      <c r="K145" s="109">
        <f t="shared" si="24"/>
        <v>0</v>
      </c>
      <c r="L145" s="109">
        <f t="shared" si="24"/>
        <v>0</v>
      </c>
      <c r="M145" s="109">
        <f t="shared" si="24"/>
        <v>0</v>
      </c>
      <c r="N145" s="109">
        <f t="shared" si="24"/>
        <v>0</v>
      </c>
      <c r="O145" s="109">
        <f t="shared" si="24"/>
        <v>0</v>
      </c>
      <c r="P145" s="109">
        <f t="shared" si="24"/>
        <v>0</v>
      </c>
      <c r="Q145" s="109">
        <f t="shared" si="24"/>
        <v>0</v>
      </c>
      <c r="R145" s="109">
        <f t="shared" si="24"/>
        <v>0</v>
      </c>
      <c r="S145" s="109">
        <f t="shared" si="24"/>
        <v>0</v>
      </c>
      <c r="T145" s="109">
        <f t="shared" si="24"/>
        <v>0</v>
      </c>
      <c r="U145" s="109">
        <f t="shared" si="24"/>
        <v>0</v>
      </c>
      <c r="V145" s="109">
        <f t="shared" si="24"/>
        <v>0</v>
      </c>
      <c r="W145" s="109">
        <f t="shared" si="24"/>
        <v>0</v>
      </c>
      <c r="X145" s="109">
        <f t="shared" si="24"/>
        <v>0</v>
      </c>
      <c r="Y145" s="109">
        <f t="shared" si="24"/>
        <v>0</v>
      </c>
      <c r="Z145" s="109">
        <f t="shared" si="24"/>
        <v>0</v>
      </c>
      <c r="AA145" s="109">
        <f t="shared" si="24"/>
        <v>0</v>
      </c>
      <c r="AB145" s="109">
        <f t="shared" si="24"/>
        <v>0</v>
      </c>
      <c r="AC145" s="109">
        <f t="shared" si="24"/>
        <v>0</v>
      </c>
      <c r="AD145" s="109">
        <f t="shared" si="24"/>
        <v>0</v>
      </c>
      <c r="AE145" s="66">
        <f t="shared" si="22"/>
        <v>0</v>
      </c>
      <c r="AF145" s="66"/>
      <c r="AG145" s="81"/>
      <c r="AI145" s="73"/>
    </row>
    <row r="146" spans="1:35" hidden="1" x14ac:dyDescent="0.25">
      <c r="A146" s="76"/>
      <c r="B146" s="77" t="s">
        <v>283</v>
      </c>
      <c r="C146" s="79"/>
      <c r="D146" s="108" t="s">
        <v>284</v>
      </c>
      <c r="E146" s="72"/>
      <c r="F146" s="72"/>
      <c r="G146" s="72"/>
      <c r="H146" s="66"/>
      <c r="I146" s="109">
        <f t="shared" si="24"/>
        <v>0</v>
      </c>
      <c r="J146" s="109">
        <f t="shared" si="24"/>
        <v>0</v>
      </c>
      <c r="K146" s="109">
        <f t="shared" si="24"/>
        <v>0</v>
      </c>
      <c r="L146" s="109">
        <f t="shared" si="24"/>
        <v>0</v>
      </c>
      <c r="M146" s="109">
        <f t="shared" si="24"/>
        <v>0</v>
      </c>
      <c r="N146" s="109">
        <f t="shared" si="24"/>
        <v>0</v>
      </c>
      <c r="O146" s="109">
        <f t="shared" si="24"/>
        <v>0</v>
      </c>
      <c r="P146" s="109">
        <f t="shared" si="24"/>
        <v>0</v>
      </c>
      <c r="Q146" s="109">
        <f t="shared" si="24"/>
        <v>0</v>
      </c>
      <c r="R146" s="109">
        <f t="shared" si="24"/>
        <v>0</v>
      </c>
      <c r="S146" s="109">
        <f t="shared" si="24"/>
        <v>0</v>
      </c>
      <c r="T146" s="109">
        <f t="shared" si="24"/>
        <v>0</v>
      </c>
      <c r="U146" s="109">
        <f t="shared" si="24"/>
        <v>0</v>
      </c>
      <c r="V146" s="109">
        <f t="shared" si="24"/>
        <v>0</v>
      </c>
      <c r="W146" s="109">
        <f t="shared" si="24"/>
        <v>0</v>
      </c>
      <c r="X146" s="109">
        <f t="shared" si="24"/>
        <v>0</v>
      </c>
      <c r="Y146" s="109">
        <f t="shared" si="24"/>
        <v>0</v>
      </c>
      <c r="Z146" s="109">
        <f t="shared" si="24"/>
        <v>0</v>
      </c>
      <c r="AA146" s="109">
        <f t="shared" si="24"/>
        <v>0</v>
      </c>
      <c r="AB146" s="109">
        <f t="shared" si="24"/>
        <v>0</v>
      </c>
      <c r="AC146" s="109">
        <f t="shared" si="24"/>
        <v>0</v>
      </c>
      <c r="AD146" s="109">
        <f t="shared" si="24"/>
        <v>0</v>
      </c>
      <c r="AE146" s="66">
        <f t="shared" si="22"/>
        <v>0</v>
      </c>
      <c r="AF146" s="66"/>
      <c r="AG146" s="81"/>
      <c r="AI146" s="73"/>
    </row>
    <row r="147" spans="1:35" hidden="1" x14ac:dyDescent="0.25">
      <c r="A147" s="76"/>
      <c r="B147" s="121" t="s">
        <v>285</v>
      </c>
      <c r="C147" s="122"/>
      <c r="D147" s="108" t="s">
        <v>286</v>
      </c>
      <c r="E147" s="72"/>
      <c r="F147" s="72"/>
      <c r="G147" s="72"/>
      <c r="H147" s="66"/>
      <c r="I147" s="109">
        <f t="shared" si="24"/>
        <v>0</v>
      </c>
      <c r="J147" s="109">
        <f t="shared" si="24"/>
        <v>0</v>
      </c>
      <c r="K147" s="109">
        <f t="shared" si="24"/>
        <v>0</v>
      </c>
      <c r="L147" s="109">
        <f t="shared" si="24"/>
        <v>0</v>
      </c>
      <c r="M147" s="109">
        <f t="shared" si="24"/>
        <v>0</v>
      </c>
      <c r="N147" s="109">
        <f t="shared" si="24"/>
        <v>0</v>
      </c>
      <c r="O147" s="109">
        <f t="shared" si="24"/>
        <v>0</v>
      </c>
      <c r="P147" s="109">
        <f t="shared" si="24"/>
        <v>0</v>
      </c>
      <c r="Q147" s="109">
        <f t="shared" si="24"/>
        <v>0</v>
      </c>
      <c r="R147" s="109">
        <f t="shared" si="24"/>
        <v>0</v>
      </c>
      <c r="S147" s="109">
        <f t="shared" si="24"/>
        <v>0</v>
      </c>
      <c r="T147" s="109">
        <f t="shared" si="24"/>
        <v>0</v>
      </c>
      <c r="U147" s="109">
        <f t="shared" si="24"/>
        <v>0</v>
      </c>
      <c r="V147" s="109">
        <f t="shared" si="24"/>
        <v>0</v>
      </c>
      <c r="W147" s="109">
        <f t="shared" si="24"/>
        <v>0</v>
      </c>
      <c r="X147" s="109">
        <f t="shared" si="24"/>
        <v>0</v>
      </c>
      <c r="Y147" s="109">
        <f t="shared" si="24"/>
        <v>0</v>
      </c>
      <c r="Z147" s="109">
        <f t="shared" si="24"/>
        <v>0</v>
      </c>
      <c r="AA147" s="109">
        <f t="shared" si="24"/>
        <v>0</v>
      </c>
      <c r="AB147" s="109">
        <f t="shared" si="24"/>
        <v>0</v>
      </c>
      <c r="AC147" s="109">
        <f t="shared" si="24"/>
        <v>0</v>
      </c>
      <c r="AD147" s="109">
        <f t="shared" si="24"/>
        <v>0</v>
      </c>
      <c r="AE147" s="66">
        <f t="shared" si="22"/>
        <v>0</v>
      </c>
      <c r="AF147" s="66"/>
      <c r="AG147" s="81"/>
      <c r="AI147" s="73"/>
    </row>
    <row r="148" spans="1:35" hidden="1" x14ac:dyDescent="0.25">
      <c r="A148" s="76"/>
      <c r="B148" s="123" t="s">
        <v>183</v>
      </c>
      <c r="C148" s="122"/>
      <c r="D148" s="108" t="s">
        <v>287</v>
      </c>
      <c r="E148" s="72"/>
      <c r="F148" s="72"/>
      <c r="G148" s="72"/>
      <c r="H148" s="66"/>
      <c r="I148" s="109">
        <f t="shared" si="24"/>
        <v>0</v>
      </c>
      <c r="J148" s="109">
        <f t="shared" si="24"/>
        <v>0</v>
      </c>
      <c r="K148" s="109">
        <f t="shared" si="24"/>
        <v>0</v>
      </c>
      <c r="L148" s="109">
        <f t="shared" si="24"/>
        <v>0</v>
      </c>
      <c r="M148" s="109">
        <f t="shared" si="24"/>
        <v>0</v>
      </c>
      <c r="N148" s="109">
        <f t="shared" si="24"/>
        <v>0</v>
      </c>
      <c r="O148" s="109">
        <f t="shared" si="24"/>
        <v>0</v>
      </c>
      <c r="P148" s="109">
        <f t="shared" si="24"/>
        <v>0</v>
      </c>
      <c r="Q148" s="109">
        <f t="shared" si="24"/>
        <v>0</v>
      </c>
      <c r="R148" s="109">
        <f t="shared" si="24"/>
        <v>0</v>
      </c>
      <c r="S148" s="109">
        <f t="shared" si="24"/>
        <v>0</v>
      </c>
      <c r="T148" s="109">
        <f t="shared" si="24"/>
        <v>0</v>
      </c>
      <c r="U148" s="109">
        <f t="shared" si="24"/>
        <v>0</v>
      </c>
      <c r="V148" s="109">
        <f t="shared" si="24"/>
        <v>0</v>
      </c>
      <c r="W148" s="109">
        <f t="shared" si="24"/>
        <v>0</v>
      </c>
      <c r="X148" s="109">
        <f t="shared" si="24"/>
        <v>0</v>
      </c>
      <c r="Y148" s="109">
        <f t="shared" si="24"/>
        <v>0</v>
      </c>
      <c r="Z148" s="109">
        <f t="shared" si="24"/>
        <v>0</v>
      </c>
      <c r="AA148" s="109">
        <f t="shared" si="24"/>
        <v>0</v>
      </c>
      <c r="AB148" s="109">
        <f t="shared" si="24"/>
        <v>0</v>
      </c>
      <c r="AC148" s="109">
        <f t="shared" si="24"/>
        <v>0</v>
      </c>
      <c r="AD148" s="109">
        <f t="shared" si="24"/>
        <v>0</v>
      </c>
      <c r="AE148" s="66">
        <f t="shared" si="22"/>
        <v>0</v>
      </c>
      <c r="AF148" s="66"/>
      <c r="AG148" s="81"/>
      <c r="AI148" s="73"/>
    </row>
    <row r="149" spans="1:35" hidden="1" x14ac:dyDescent="0.25">
      <c r="A149" s="76"/>
      <c r="B149" s="123" t="s">
        <v>185</v>
      </c>
      <c r="C149" s="122"/>
      <c r="D149" s="108" t="s">
        <v>288</v>
      </c>
      <c r="E149" s="72"/>
      <c r="F149" s="72"/>
      <c r="G149" s="72"/>
      <c r="H149" s="66"/>
      <c r="I149" s="109">
        <f t="shared" si="24"/>
        <v>0</v>
      </c>
      <c r="J149" s="109">
        <f t="shared" si="24"/>
        <v>0</v>
      </c>
      <c r="K149" s="109">
        <f t="shared" si="24"/>
        <v>0</v>
      </c>
      <c r="L149" s="109">
        <f t="shared" si="24"/>
        <v>0</v>
      </c>
      <c r="M149" s="109">
        <f t="shared" si="24"/>
        <v>0</v>
      </c>
      <c r="N149" s="109">
        <f t="shared" si="24"/>
        <v>0</v>
      </c>
      <c r="O149" s="109">
        <f t="shared" si="24"/>
        <v>0</v>
      </c>
      <c r="P149" s="109">
        <f t="shared" si="24"/>
        <v>0</v>
      </c>
      <c r="Q149" s="109">
        <f t="shared" si="24"/>
        <v>0</v>
      </c>
      <c r="R149" s="109">
        <f t="shared" si="24"/>
        <v>0</v>
      </c>
      <c r="S149" s="109">
        <f t="shared" si="24"/>
        <v>0</v>
      </c>
      <c r="T149" s="109">
        <f t="shared" si="24"/>
        <v>0</v>
      </c>
      <c r="U149" s="109">
        <f t="shared" si="24"/>
        <v>0</v>
      </c>
      <c r="V149" s="109">
        <f t="shared" si="24"/>
        <v>0</v>
      </c>
      <c r="W149" s="109">
        <f t="shared" si="24"/>
        <v>0</v>
      </c>
      <c r="X149" s="109">
        <f t="shared" si="24"/>
        <v>0</v>
      </c>
      <c r="Y149" s="109">
        <f t="shared" si="24"/>
        <v>0</v>
      </c>
      <c r="Z149" s="109">
        <f t="shared" si="24"/>
        <v>0</v>
      </c>
      <c r="AA149" s="109">
        <f t="shared" si="24"/>
        <v>0</v>
      </c>
      <c r="AB149" s="109">
        <f t="shared" si="24"/>
        <v>0</v>
      </c>
      <c r="AC149" s="109">
        <f t="shared" si="24"/>
        <v>0</v>
      </c>
      <c r="AD149" s="109">
        <f t="shared" si="24"/>
        <v>0</v>
      </c>
      <c r="AE149" s="66">
        <f t="shared" si="22"/>
        <v>0</v>
      </c>
      <c r="AF149" s="66"/>
      <c r="AG149" s="81"/>
      <c r="AI149" s="73"/>
    </row>
    <row r="150" spans="1:35" hidden="1" x14ac:dyDescent="0.25">
      <c r="A150" s="76"/>
      <c r="B150" s="123" t="s">
        <v>187</v>
      </c>
      <c r="C150" s="122"/>
      <c r="D150" s="108" t="s">
        <v>289</v>
      </c>
      <c r="E150" s="72"/>
      <c r="F150" s="72"/>
      <c r="G150" s="72"/>
      <c r="H150" s="66"/>
      <c r="I150" s="109">
        <f t="shared" si="24"/>
        <v>0</v>
      </c>
      <c r="J150" s="109">
        <f t="shared" si="24"/>
        <v>0</v>
      </c>
      <c r="K150" s="109">
        <f t="shared" si="24"/>
        <v>0</v>
      </c>
      <c r="L150" s="109">
        <f t="shared" si="24"/>
        <v>0</v>
      </c>
      <c r="M150" s="109">
        <f t="shared" si="24"/>
        <v>0</v>
      </c>
      <c r="N150" s="109">
        <f t="shared" si="24"/>
        <v>0</v>
      </c>
      <c r="O150" s="109">
        <f t="shared" si="24"/>
        <v>0</v>
      </c>
      <c r="P150" s="109">
        <f t="shared" si="24"/>
        <v>0</v>
      </c>
      <c r="Q150" s="109">
        <f t="shared" si="24"/>
        <v>0</v>
      </c>
      <c r="R150" s="109">
        <f t="shared" si="24"/>
        <v>0</v>
      </c>
      <c r="S150" s="109">
        <f t="shared" si="24"/>
        <v>0</v>
      </c>
      <c r="T150" s="109">
        <f t="shared" si="24"/>
        <v>0</v>
      </c>
      <c r="U150" s="109">
        <f t="shared" si="24"/>
        <v>0</v>
      </c>
      <c r="V150" s="109">
        <f t="shared" si="24"/>
        <v>0</v>
      </c>
      <c r="W150" s="109">
        <f t="shared" si="24"/>
        <v>0</v>
      </c>
      <c r="X150" s="109">
        <f t="shared" si="24"/>
        <v>0</v>
      </c>
      <c r="Y150" s="109">
        <f t="shared" si="24"/>
        <v>0</v>
      </c>
      <c r="Z150" s="109">
        <f t="shared" si="24"/>
        <v>0</v>
      </c>
      <c r="AA150" s="109">
        <f t="shared" si="24"/>
        <v>0</v>
      </c>
      <c r="AB150" s="109">
        <f t="shared" si="24"/>
        <v>0</v>
      </c>
      <c r="AC150" s="109">
        <f t="shared" si="24"/>
        <v>0</v>
      </c>
      <c r="AD150" s="109">
        <f t="shared" si="24"/>
        <v>0</v>
      </c>
      <c r="AE150" s="66">
        <f t="shared" si="22"/>
        <v>0</v>
      </c>
      <c r="AF150" s="66"/>
      <c r="AG150" s="81"/>
      <c r="AI150" s="73"/>
    </row>
    <row r="151" spans="1:35" hidden="1" x14ac:dyDescent="0.25">
      <c r="A151" s="76"/>
      <c r="B151" s="123" t="s">
        <v>189</v>
      </c>
      <c r="C151" s="122"/>
      <c r="D151" s="108" t="s">
        <v>290</v>
      </c>
      <c r="E151" s="72"/>
      <c r="F151" s="72"/>
      <c r="G151" s="72"/>
      <c r="H151" s="66"/>
      <c r="I151" s="109">
        <f t="shared" si="24"/>
        <v>0</v>
      </c>
      <c r="J151" s="109">
        <f t="shared" si="24"/>
        <v>0</v>
      </c>
      <c r="K151" s="109">
        <f t="shared" si="24"/>
        <v>0</v>
      </c>
      <c r="L151" s="109">
        <f t="shared" si="24"/>
        <v>0</v>
      </c>
      <c r="M151" s="109">
        <f t="shared" si="24"/>
        <v>0</v>
      </c>
      <c r="N151" s="109">
        <f t="shared" si="24"/>
        <v>0</v>
      </c>
      <c r="O151" s="109">
        <f t="shared" si="24"/>
        <v>0</v>
      </c>
      <c r="P151" s="109">
        <f t="shared" si="24"/>
        <v>0</v>
      </c>
      <c r="Q151" s="109">
        <f t="shared" si="24"/>
        <v>0</v>
      </c>
      <c r="R151" s="109">
        <f t="shared" si="24"/>
        <v>0</v>
      </c>
      <c r="S151" s="109">
        <f t="shared" si="24"/>
        <v>0</v>
      </c>
      <c r="T151" s="109">
        <f t="shared" si="24"/>
        <v>0</v>
      </c>
      <c r="U151" s="109">
        <f t="shared" si="24"/>
        <v>0</v>
      </c>
      <c r="V151" s="109">
        <f t="shared" si="24"/>
        <v>0</v>
      </c>
      <c r="W151" s="109">
        <f t="shared" si="24"/>
        <v>0</v>
      </c>
      <c r="X151" s="109">
        <f t="shared" si="24"/>
        <v>0</v>
      </c>
      <c r="Y151" s="109">
        <f t="shared" si="24"/>
        <v>0</v>
      </c>
      <c r="Z151" s="109">
        <f t="shared" si="24"/>
        <v>0</v>
      </c>
      <c r="AA151" s="109">
        <f t="shared" si="24"/>
        <v>0</v>
      </c>
      <c r="AB151" s="109">
        <f t="shared" si="24"/>
        <v>0</v>
      </c>
      <c r="AC151" s="109">
        <f t="shared" si="24"/>
        <v>0</v>
      </c>
      <c r="AD151" s="109">
        <f t="shared" si="24"/>
        <v>0</v>
      </c>
      <c r="AE151" s="66">
        <f t="shared" si="22"/>
        <v>0</v>
      </c>
      <c r="AF151" s="66"/>
      <c r="AG151" s="81"/>
      <c r="AI151" s="73"/>
    </row>
    <row r="152" spans="1:35" hidden="1" x14ac:dyDescent="0.25">
      <c r="A152" s="76"/>
      <c r="B152" s="123" t="s">
        <v>191</v>
      </c>
      <c r="C152" s="122"/>
      <c r="D152" s="108" t="s">
        <v>291</v>
      </c>
      <c r="E152" s="72"/>
      <c r="F152" s="72"/>
      <c r="G152" s="72"/>
      <c r="H152" s="66"/>
      <c r="I152" s="109">
        <f t="shared" si="24"/>
        <v>0</v>
      </c>
      <c r="J152" s="109">
        <f t="shared" si="24"/>
        <v>0</v>
      </c>
      <c r="K152" s="109">
        <f t="shared" si="24"/>
        <v>0</v>
      </c>
      <c r="L152" s="109">
        <f t="shared" si="24"/>
        <v>0</v>
      </c>
      <c r="M152" s="109">
        <f t="shared" si="24"/>
        <v>0</v>
      </c>
      <c r="N152" s="109">
        <f t="shared" si="24"/>
        <v>0</v>
      </c>
      <c r="O152" s="109">
        <f t="shared" si="24"/>
        <v>0</v>
      </c>
      <c r="P152" s="109">
        <f t="shared" si="24"/>
        <v>0</v>
      </c>
      <c r="Q152" s="109">
        <f t="shared" si="24"/>
        <v>0</v>
      </c>
      <c r="R152" s="109">
        <f t="shared" si="24"/>
        <v>0</v>
      </c>
      <c r="S152" s="109">
        <f t="shared" si="24"/>
        <v>0</v>
      </c>
      <c r="T152" s="109">
        <f t="shared" si="24"/>
        <v>0</v>
      </c>
      <c r="U152" s="109">
        <f t="shared" si="24"/>
        <v>0</v>
      </c>
      <c r="V152" s="109">
        <f t="shared" ref="V152:AD159" si="25">V363+V1208</f>
        <v>0</v>
      </c>
      <c r="W152" s="109">
        <f t="shared" si="25"/>
        <v>0</v>
      </c>
      <c r="X152" s="109">
        <f t="shared" si="25"/>
        <v>0</v>
      </c>
      <c r="Y152" s="109">
        <f t="shared" si="25"/>
        <v>0</v>
      </c>
      <c r="Z152" s="109">
        <f t="shared" si="25"/>
        <v>0</v>
      </c>
      <c r="AA152" s="109">
        <f t="shared" si="25"/>
        <v>0</v>
      </c>
      <c r="AB152" s="109">
        <f t="shared" si="25"/>
        <v>0</v>
      </c>
      <c r="AC152" s="109">
        <f t="shared" si="25"/>
        <v>0</v>
      </c>
      <c r="AD152" s="109">
        <f t="shared" si="25"/>
        <v>0</v>
      </c>
      <c r="AE152" s="66">
        <f t="shared" si="22"/>
        <v>0</v>
      </c>
      <c r="AF152" s="66"/>
      <c r="AG152" s="81"/>
      <c r="AI152" s="73"/>
    </row>
    <row r="153" spans="1:35" hidden="1" x14ac:dyDescent="0.25">
      <c r="A153" s="76"/>
      <c r="B153" s="123" t="s">
        <v>193</v>
      </c>
      <c r="C153" s="122"/>
      <c r="D153" s="108" t="s">
        <v>292</v>
      </c>
      <c r="E153" s="72"/>
      <c r="F153" s="72"/>
      <c r="G153" s="72"/>
      <c r="H153" s="66"/>
      <c r="I153" s="109">
        <f t="shared" ref="I153:X159" si="26">I364+I1209</f>
        <v>0</v>
      </c>
      <c r="J153" s="109">
        <f t="shared" si="26"/>
        <v>0</v>
      </c>
      <c r="K153" s="109">
        <f t="shared" si="26"/>
        <v>0</v>
      </c>
      <c r="L153" s="109">
        <f t="shared" si="26"/>
        <v>0</v>
      </c>
      <c r="M153" s="109">
        <f t="shared" si="26"/>
        <v>0</v>
      </c>
      <c r="N153" s="109">
        <f t="shared" si="26"/>
        <v>0</v>
      </c>
      <c r="O153" s="109">
        <f t="shared" si="26"/>
        <v>0</v>
      </c>
      <c r="P153" s="109">
        <f t="shared" si="26"/>
        <v>0</v>
      </c>
      <c r="Q153" s="109">
        <f t="shared" si="26"/>
        <v>0</v>
      </c>
      <c r="R153" s="109">
        <f t="shared" si="26"/>
        <v>0</v>
      </c>
      <c r="S153" s="109">
        <f t="shared" si="26"/>
        <v>0</v>
      </c>
      <c r="T153" s="109">
        <f t="shared" si="26"/>
        <v>0</v>
      </c>
      <c r="U153" s="109">
        <f t="shared" si="26"/>
        <v>0</v>
      </c>
      <c r="V153" s="109">
        <f t="shared" si="26"/>
        <v>0</v>
      </c>
      <c r="W153" s="109">
        <f t="shared" si="26"/>
        <v>0</v>
      </c>
      <c r="X153" s="109">
        <f t="shared" si="26"/>
        <v>0</v>
      </c>
      <c r="Y153" s="109">
        <f t="shared" si="25"/>
        <v>0</v>
      </c>
      <c r="Z153" s="109">
        <f t="shared" si="25"/>
        <v>0</v>
      </c>
      <c r="AA153" s="109">
        <f t="shared" si="25"/>
        <v>0</v>
      </c>
      <c r="AB153" s="109">
        <f t="shared" si="25"/>
        <v>0</v>
      </c>
      <c r="AC153" s="109">
        <f t="shared" si="25"/>
        <v>0</v>
      </c>
      <c r="AD153" s="109">
        <f t="shared" si="25"/>
        <v>0</v>
      </c>
      <c r="AE153" s="66">
        <f t="shared" si="22"/>
        <v>0</v>
      </c>
      <c r="AF153" s="66"/>
      <c r="AG153" s="81"/>
      <c r="AI153" s="73"/>
    </row>
    <row r="154" spans="1:35" hidden="1" x14ac:dyDescent="0.25">
      <c r="A154" s="76"/>
      <c r="B154" s="123" t="s">
        <v>195</v>
      </c>
      <c r="C154" s="122"/>
      <c r="D154" s="108" t="s">
        <v>293</v>
      </c>
      <c r="E154" s="72"/>
      <c r="F154" s="72"/>
      <c r="G154" s="72"/>
      <c r="H154" s="66"/>
      <c r="I154" s="109">
        <f t="shared" si="26"/>
        <v>0</v>
      </c>
      <c r="J154" s="109">
        <f t="shared" si="26"/>
        <v>0</v>
      </c>
      <c r="K154" s="109">
        <f t="shared" si="26"/>
        <v>0</v>
      </c>
      <c r="L154" s="109">
        <f t="shared" si="26"/>
        <v>0</v>
      </c>
      <c r="M154" s="109">
        <f t="shared" si="26"/>
        <v>0</v>
      </c>
      <c r="N154" s="109">
        <f t="shared" si="26"/>
        <v>0</v>
      </c>
      <c r="O154" s="109">
        <f t="shared" si="26"/>
        <v>0</v>
      </c>
      <c r="P154" s="109">
        <f t="shared" si="26"/>
        <v>0</v>
      </c>
      <c r="Q154" s="109">
        <f t="shared" si="26"/>
        <v>0</v>
      </c>
      <c r="R154" s="109">
        <f t="shared" si="26"/>
        <v>0</v>
      </c>
      <c r="S154" s="109">
        <f t="shared" si="26"/>
        <v>0</v>
      </c>
      <c r="T154" s="109">
        <f t="shared" si="26"/>
        <v>0</v>
      </c>
      <c r="U154" s="109">
        <f t="shared" si="26"/>
        <v>0</v>
      </c>
      <c r="V154" s="109">
        <f t="shared" si="26"/>
        <v>0</v>
      </c>
      <c r="W154" s="109">
        <f t="shared" si="26"/>
        <v>0</v>
      </c>
      <c r="X154" s="109">
        <f t="shared" si="26"/>
        <v>0</v>
      </c>
      <c r="Y154" s="109">
        <f t="shared" si="25"/>
        <v>0</v>
      </c>
      <c r="Z154" s="109">
        <f t="shared" si="25"/>
        <v>0</v>
      </c>
      <c r="AA154" s="109">
        <f t="shared" si="25"/>
        <v>0</v>
      </c>
      <c r="AB154" s="109">
        <f t="shared" si="25"/>
        <v>0</v>
      </c>
      <c r="AC154" s="109">
        <f t="shared" si="25"/>
        <v>0</v>
      </c>
      <c r="AD154" s="109">
        <f t="shared" si="25"/>
        <v>0</v>
      </c>
      <c r="AE154" s="66">
        <f t="shared" si="22"/>
        <v>0</v>
      </c>
      <c r="AF154" s="66"/>
      <c r="AG154" s="81"/>
      <c r="AI154" s="73"/>
    </row>
    <row r="155" spans="1:35" hidden="1" x14ac:dyDescent="0.25">
      <c r="A155" s="76"/>
      <c r="B155" s="123" t="s">
        <v>197</v>
      </c>
      <c r="C155" s="122"/>
      <c r="D155" s="108" t="s">
        <v>294</v>
      </c>
      <c r="E155" s="72"/>
      <c r="F155" s="72"/>
      <c r="G155" s="72"/>
      <c r="H155" s="66"/>
      <c r="I155" s="109">
        <f t="shared" si="26"/>
        <v>0</v>
      </c>
      <c r="J155" s="109">
        <f t="shared" si="26"/>
        <v>0</v>
      </c>
      <c r="K155" s="109">
        <f t="shared" si="26"/>
        <v>0</v>
      </c>
      <c r="L155" s="109">
        <f t="shared" si="26"/>
        <v>0</v>
      </c>
      <c r="M155" s="109">
        <f t="shared" si="26"/>
        <v>0</v>
      </c>
      <c r="N155" s="109">
        <f t="shared" si="26"/>
        <v>0</v>
      </c>
      <c r="O155" s="109">
        <f t="shared" si="26"/>
        <v>0</v>
      </c>
      <c r="P155" s="109">
        <f t="shared" si="26"/>
        <v>0</v>
      </c>
      <c r="Q155" s="109">
        <f t="shared" si="26"/>
        <v>0</v>
      </c>
      <c r="R155" s="109">
        <f t="shared" si="26"/>
        <v>0</v>
      </c>
      <c r="S155" s="109">
        <f t="shared" si="26"/>
        <v>0</v>
      </c>
      <c r="T155" s="109">
        <f t="shared" si="26"/>
        <v>0</v>
      </c>
      <c r="U155" s="109">
        <f t="shared" si="26"/>
        <v>0</v>
      </c>
      <c r="V155" s="109">
        <f t="shared" si="26"/>
        <v>0</v>
      </c>
      <c r="W155" s="109">
        <f t="shared" si="26"/>
        <v>0</v>
      </c>
      <c r="X155" s="109">
        <f t="shared" si="26"/>
        <v>0</v>
      </c>
      <c r="Y155" s="109">
        <f t="shared" si="25"/>
        <v>0</v>
      </c>
      <c r="Z155" s="109">
        <f t="shared" si="25"/>
        <v>0</v>
      </c>
      <c r="AA155" s="109">
        <f t="shared" si="25"/>
        <v>0</v>
      </c>
      <c r="AB155" s="109">
        <f t="shared" si="25"/>
        <v>0</v>
      </c>
      <c r="AC155" s="109">
        <f t="shared" si="25"/>
        <v>0</v>
      </c>
      <c r="AD155" s="109">
        <f t="shared" si="25"/>
        <v>0</v>
      </c>
      <c r="AE155" s="66">
        <f t="shared" si="22"/>
        <v>0</v>
      </c>
      <c r="AF155" s="66"/>
      <c r="AG155" s="81"/>
      <c r="AI155" s="73"/>
    </row>
    <row r="156" spans="1:35" hidden="1" x14ac:dyDescent="0.25">
      <c r="A156" s="76"/>
      <c r="B156" s="121" t="s">
        <v>295</v>
      </c>
      <c r="C156" s="122"/>
      <c r="D156" s="108" t="s">
        <v>296</v>
      </c>
      <c r="E156" s="72"/>
      <c r="F156" s="72"/>
      <c r="G156" s="72"/>
      <c r="H156" s="66"/>
      <c r="I156" s="109">
        <f t="shared" si="26"/>
        <v>0</v>
      </c>
      <c r="J156" s="109">
        <f t="shared" si="26"/>
        <v>0</v>
      </c>
      <c r="K156" s="109">
        <f t="shared" si="26"/>
        <v>0</v>
      </c>
      <c r="L156" s="109">
        <f t="shared" si="26"/>
        <v>0</v>
      </c>
      <c r="M156" s="109">
        <f t="shared" si="26"/>
        <v>0</v>
      </c>
      <c r="N156" s="109">
        <f t="shared" si="26"/>
        <v>0</v>
      </c>
      <c r="O156" s="109">
        <f t="shared" si="26"/>
        <v>0</v>
      </c>
      <c r="P156" s="109">
        <f t="shared" si="26"/>
        <v>0</v>
      </c>
      <c r="Q156" s="109">
        <f t="shared" si="26"/>
        <v>0</v>
      </c>
      <c r="R156" s="109">
        <f t="shared" si="26"/>
        <v>0</v>
      </c>
      <c r="S156" s="109">
        <f t="shared" si="26"/>
        <v>0</v>
      </c>
      <c r="T156" s="109">
        <f t="shared" si="26"/>
        <v>0</v>
      </c>
      <c r="U156" s="109">
        <f t="shared" si="26"/>
        <v>0</v>
      </c>
      <c r="V156" s="109">
        <f t="shared" si="26"/>
        <v>0</v>
      </c>
      <c r="W156" s="109">
        <f t="shared" si="26"/>
        <v>0</v>
      </c>
      <c r="X156" s="109">
        <f t="shared" si="26"/>
        <v>0</v>
      </c>
      <c r="Y156" s="109">
        <f t="shared" si="25"/>
        <v>0</v>
      </c>
      <c r="Z156" s="109">
        <f t="shared" si="25"/>
        <v>0</v>
      </c>
      <c r="AA156" s="109">
        <f t="shared" si="25"/>
        <v>0</v>
      </c>
      <c r="AB156" s="109">
        <f t="shared" si="25"/>
        <v>0</v>
      </c>
      <c r="AC156" s="109">
        <f t="shared" si="25"/>
        <v>0</v>
      </c>
      <c r="AD156" s="109">
        <f t="shared" si="25"/>
        <v>0</v>
      </c>
      <c r="AE156" s="66">
        <f t="shared" si="22"/>
        <v>0</v>
      </c>
      <c r="AF156" s="66"/>
      <c r="AG156" s="81"/>
      <c r="AI156" s="73"/>
    </row>
    <row r="157" spans="1:35" hidden="1" x14ac:dyDescent="0.25">
      <c r="A157" s="76"/>
      <c r="B157" s="123" t="s">
        <v>201</v>
      </c>
      <c r="C157" s="122"/>
      <c r="D157" s="108" t="s">
        <v>297</v>
      </c>
      <c r="E157" s="72"/>
      <c r="F157" s="72"/>
      <c r="G157" s="72"/>
      <c r="H157" s="66"/>
      <c r="I157" s="109">
        <f t="shared" si="26"/>
        <v>0</v>
      </c>
      <c r="J157" s="109">
        <f t="shared" si="26"/>
        <v>0</v>
      </c>
      <c r="K157" s="109">
        <f t="shared" si="26"/>
        <v>0</v>
      </c>
      <c r="L157" s="109">
        <f t="shared" si="26"/>
        <v>0</v>
      </c>
      <c r="M157" s="109">
        <f t="shared" si="26"/>
        <v>0</v>
      </c>
      <c r="N157" s="109">
        <f t="shared" si="26"/>
        <v>0</v>
      </c>
      <c r="O157" s="109">
        <f t="shared" si="26"/>
        <v>0</v>
      </c>
      <c r="P157" s="109">
        <f t="shared" si="26"/>
        <v>0</v>
      </c>
      <c r="Q157" s="109">
        <f t="shared" si="26"/>
        <v>0</v>
      </c>
      <c r="R157" s="109">
        <f t="shared" si="26"/>
        <v>0</v>
      </c>
      <c r="S157" s="109">
        <f t="shared" si="26"/>
        <v>0</v>
      </c>
      <c r="T157" s="109">
        <f t="shared" si="26"/>
        <v>0</v>
      </c>
      <c r="U157" s="109">
        <f t="shared" si="26"/>
        <v>0</v>
      </c>
      <c r="V157" s="109">
        <f t="shared" si="26"/>
        <v>0</v>
      </c>
      <c r="W157" s="109">
        <f t="shared" si="26"/>
        <v>0</v>
      </c>
      <c r="X157" s="109">
        <f t="shared" si="26"/>
        <v>0</v>
      </c>
      <c r="Y157" s="109">
        <f t="shared" si="25"/>
        <v>0</v>
      </c>
      <c r="Z157" s="109">
        <f t="shared" si="25"/>
        <v>0</v>
      </c>
      <c r="AA157" s="109">
        <f t="shared" si="25"/>
        <v>0</v>
      </c>
      <c r="AB157" s="109">
        <f t="shared" si="25"/>
        <v>0</v>
      </c>
      <c r="AC157" s="109">
        <f t="shared" si="25"/>
        <v>0</v>
      </c>
      <c r="AD157" s="109">
        <f t="shared" si="25"/>
        <v>0</v>
      </c>
      <c r="AE157" s="66">
        <f t="shared" si="22"/>
        <v>0</v>
      </c>
      <c r="AF157" s="66"/>
      <c r="AG157" s="81"/>
      <c r="AI157" s="73"/>
    </row>
    <row r="158" spans="1:35" hidden="1" x14ac:dyDescent="0.25">
      <c r="A158" s="76"/>
      <c r="B158" s="123" t="s">
        <v>203</v>
      </c>
      <c r="C158" s="122"/>
      <c r="D158" s="108" t="s">
        <v>298</v>
      </c>
      <c r="E158" s="72"/>
      <c r="F158" s="72"/>
      <c r="G158" s="72"/>
      <c r="H158" s="66"/>
      <c r="I158" s="109">
        <f t="shared" si="26"/>
        <v>0</v>
      </c>
      <c r="J158" s="109">
        <f t="shared" si="26"/>
        <v>0</v>
      </c>
      <c r="K158" s="109">
        <f t="shared" si="26"/>
        <v>0</v>
      </c>
      <c r="L158" s="109">
        <f t="shared" si="26"/>
        <v>0</v>
      </c>
      <c r="M158" s="109">
        <f t="shared" si="26"/>
        <v>0</v>
      </c>
      <c r="N158" s="109">
        <f t="shared" si="26"/>
        <v>0</v>
      </c>
      <c r="O158" s="109">
        <f t="shared" si="26"/>
        <v>0</v>
      </c>
      <c r="P158" s="109">
        <f t="shared" si="26"/>
        <v>0</v>
      </c>
      <c r="Q158" s="109">
        <f t="shared" si="26"/>
        <v>0</v>
      </c>
      <c r="R158" s="109">
        <f t="shared" si="26"/>
        <v>0</v>
      </c>
      <c r="S158" s="109">
        <f t="shared" si="26"/>
        <v>0</v>
      </c>
      <c r="T158" s="109">
        <f t="shared" si="26"/>
        <v>0</v>
      </c>
      <c r="U158" s="109">
        <f t="shared" si="26"/>
        <v>0</v>
      </c>
      <c r="V158" s="109">
        <f t="shared" si="26"/>
        <v>0</v>
      </c>
      <c r="W158" s="109">
        <f t="shared" si="26"/>
        <v>0</v>
      </c>
      <c r="X158" s="109">
        <f t="shared" si="26"/>
        <v>0</v>
      </c>
      <c r="Y158" s="109">
        <f t="shared" si="25"/>
        <v>0</v>
      </c>
      <c r="Z158" s="109">
        <f t="shared" si="25"/>
        <v>0</v>
      </c>
      <c r="AA158" s="109">
        <f t="shared" si="25"/>
        <v>0</v>
      </c>
      <c r="AB158" s="109">
        <f t="shared" si="25"/>
        <v>0</v>
      </c>
      <c r="AC158" s="109">
        <f t="shared" si="25"/>
        <v>0</v>
      </c>
      <c r="AD158" s="109">
        <f t="shared" si="25"/>
        <v>0</v>
      </c>
      <c r="AE158" s="66">
        <f t="shared" si="22"/>
        <v>0</v>
      </c>
      <c r="AF158" s="66"/>
      <c r="AG158" s="81"/>
      <c r="AI158" s="73"/>
    </row>
    <row r="159" spans="1:35" hidden="1" x14ac:dyDescent="0.25">
      <c r="A159" s="76"/>
      <c r="B159" s="77" t="s">
        <v>299</v>
      </c>
      <c r="C159" s="79"/>
      <c r="D159" s="108" t="s">
        <v>300</v>
      </c>
      <c r="E159" s="72"/>
      <c r="F159" s="72"/>
      <c r="G159" s="72"/>
      <c r="H159" s="66"/>
      <c r="I159" s="109">
        <f t="shared" si="26"/>
        <v>0</v>
      </c>
      <c r="J159" s="109">
        <f t="shared" si="26"/>
        <v>0</v>
      </c>
      <c r="K159" s="109">
        <f t="shared" si="26"/>
        <v>0</v>
      </c>
      <c r="L159" s="109">
        <f t="shared" si="26"/>
        <v>0</v>
      </c>
      <c r="M159" s="109">
        <f t="shared" si="26"/>
        <v>0</v>
      </c>
      <c r="N159" s="109">
        <f t="shared" si="26"/>
        <v>0</v>
      </c>
      <c r="O159" s="109">
        <f t="shared" si="26"/>
        <v>0</v>
      </c>
      <c r="P159" s="109">
        <f t="shared" si="26"/>
        <v>0</v>
      </c>
      <c r="Q159" s="109">
        <f t="shared" si="26"/>
        <v>0</v>
      </c>
      <c r="R159" s="109">
        <f t="shared" si="26"/>
        <v>0</v>
      </c>
      <c r="S159" s="109">
        <f t="shared" si="26"/>
        <v>0</v>
      </c>
      <c r="T159" s="109">
        <f t="shared" si="26"/>
        <v>0</v>
      </c>
      <c r="U159" s="109">
        <f t="shared" si="26"/>
        <v>0</v>
      </c>
      <c r="V159" s="109">
        <f t="shared" si="26"/>
        <v>0</v>
      </c>
      <c r="W159" s="109">
        <f t="shared" si="26"/>
        <v>0</v>
      </c>
      <c r="X159" s="109">
        <f t="shared" si="26"/>
        <v>0</v>
      </c>
      <c r="Y159" s="109">
        <f t="shared" si="25"/>
        <v>0</v>
      </c>
      <c r="Z159" s="109">
        <f t="shared" si="25"/>
        <v>0</v>
      </c>
      <c r="AA159" s="109">
        <f t="shared" si="25"/>
        <v>0</v>
      </c>
      <c r="AB159" s="109">
        <f t="shared" si="25"/>
        <v>0</v>
      </c>
      <c r="AC159" s="109">
        <f t="shared" si="25"/>
        <v>0</v>
      </c>
      <c r="AD159" s="109">
        <f t="shared" si="25"/>
        <v>0</v>
      </c>
      <c r="AE159" s="66">
        <f t="shared" si="22"/>
        <v>0</v>
      </c>
      <c r="AF159" s="66"/>
      <c r="AG159" s="81"/>
      <c r="AI159" s="73"/>
    </row>
    <row r="160" spans="1:35" ht="19.149999999999999" hidden="1" customHeight="1" x14ac:dyDescent="0.25">
      <c r="A160" s="110"/>
      <c r="B160" s="77" t="s">
        <v>301</v>
      </c>
      <c r="C160" s="77"/>
      <c r="D160" s="111"/>
      <c r="E160" s="105"/>
      <c r="F160" s="105"/>
      <c r="G160" s="105"/>
      <c r="H160" s="106"/>
      <c r="I160" s="106">
        <f t="shared" ref="I160:AD160" si="27">SUM(I161:I165)</f>
        <v>-59503079</v>
      </c>
      <c r="J160" s="106">
        <f t="shared" si="27"/>
        <v>90035038.219999999</v>
      </c>
      <c r="K160" s="106">
        <f t="shared" si="27"/>
        <v>53314100.200000003</v>
      </c>
      <c r="L160" s="106">
        <f t="shared" si="27"/>
        <v>0</v>
      </c>
      <c r="M160" s="106">
        <f t="shared" si="27"/>
        <v>0</v>
      </c>
      <c r="N160" s="106">
        <f t="shared" si="27"/>
        <v>90035038.219999999</v>
      </c>
      <c r="O160" s="106">
        <f t="shared" si="27"/>
        <v>53314100.200000003</v>
      </c>
      <c r="P160" s="106">
        <f t="shared" si="27"/>
        <v>0</v>
      </c>
      <c r="Q160" s="106">
        <f t="shared" si="27"/>
        <v>0</v>
      </c>
      <c r="R160" s="106">
        <f t="shared" si="27"/>
        <v>143349138.42000002</v>
      </c>
      <c r="S160" s="106">
        <f t="shared" si="27"/>
        <v>0</v>
      </c>
      <c r="T160" s="106">
        <f t="shared" si="27"/>
        <v>0</v>
      </c>
      <c r="U160" s="106">
        <f t="shared" si="27"/>
        <v>0</v>
      </c>
      <c r="V160" s="106">
        <f t="shared" si="27"/>
        <v>0</v>
      </c>
      <c r="W160" s="106">
        <f t="shared" si="27"/>
        <v>0</v>
      </c>
      <c r="X160" s="106">
        <f t="shared" si="27"/>
        <v>0</v>
      </c>
      <c r="Y160" s="106">
        <f t="shared" si="27"/>
        <v>0</v>
      </c>
      <c r="Z160" s="106">
        <f t="shared" si="27"/>
        <v>0</v>
      </c>
      <c r="AA160" s="106">
        <f t="shared" si="27"/>
        <v>0</v>
      </c>
      <c r="AB160" s="106">
        <f t="shared" si="27"/>
        <v>0</v>
      </c>
      <c r="AC160" s="106">
        <f t="shared" si="27"/>
        <v>0</v>
      </c>
      <c r="AD160" s="106">
        <f t="shared" si="27"/>
        <v>0</v>
      </c>
      <c r="AE160" s="106">
        <f>SUM(AE161:AE165)</f>
        <v>143349138.42000002</v>
      </c>
      <c r="AF160" s="106"/>
      <c r="AG160" s="81"/>
      <c r="AI160" s="107"/>
    </row>
    <row r="161" spans="1:35" hidden="1" x14ac:dyDescent="0.25">
      <c r="A161" s="76"/>
      <c r="B161" s="77"/>
      <c r="C161" s="79" t="s">
        <v>302</v>
      </c>
      <c r="D161" s="108" t="s">
        <v>303</v>
      </c>
      <c r="E161" s="72"/>
      <c r="F161" s="72"/>
      <c r="G161" s="72"/>
      <c r="H161" s="66"/>
      <c r="I161" s="109">
        <f t="shared" ref="I161:AD165" si="28">I372+I1217</f>
        <v>0</v>
      </c>
      <c r="J161" s="109">
        <f t="shared" si="28"/>
        <v>0</v>
      </c>
      <c r="K161" s="109">
        <f t="shared" si="28"/>
        <v>0</v>
      </c>
      <c r="L161" s="109">
        <f t="shared" si="28"/>
        <v>0</v>
      </c>
      <c r="M161" s="109">
        <f t="shared" si="28"/>
        <v>0</v>
      </c>
      <c r="N161" s="109">
        <f t="shared" si="28"/>
        <v>0</v>
      </c>
      <c r="O161" s="109">
        <f t="shared" si="28"/>
        <v>0</v>
      </c>
      <c r="P161" s="109">
        <f t="shared" si="28"/>
        <v>0</v>
      </c>
      <c r="Q161" s="109">
        <f t="shared" si="28"/>
        <v>0</v>
      </c>
      <c r="R161" s="109">
        <f t="shared" si="28"/>
        <v>0</v>
      </c>
      <c r="S161" s="109">
        <f t="shared" si="28"/>
        <v>0</v>
      </c>
      <c r="T161" s="109">
        <f t="shared" si="28"/>
        <v>0</v>
      </c>
      <c r="U161" s="109">
        <f t="shared" si="28"/>
        <v>0</v>
      </c>
      <c r="V161" s="109">
        <f t="shared" si="28"/>
        <v>0</v>
      </c>
      <c r="W161" s="109">
        <f t="shared" si="28"/>
        <v>0</v>
      </c>
      <c r="X161" s="109">
        <f t="shared" si="28"/>
        <v>0</v>
      </c>
      <c r="Y161" s="109">
        <f t="shared" si="28"/>
        <v>0</v>
      </c>
      <c r="Z161" s="109">
        <f t="shared" si="28"/>
        <v>0</v>
      </c>
      <c r="AA161" s="109">
        <f t="shared" si="28"/>
        <v>0</v>
      </c>
      <c r="AB161" s="109">
        <f t="shared" si="28"/>
        <v>0</v>
      </c>
      <c r="AC161" s="109">
        <f t="shared" si="28"/>
        <v>0</v>
      </c>
      <c r="AD161" s="109">
        <f t="shared" si="28"/>
        <v>0</v>
      </c>
      <c r="AE161" s="66">
        <f>SUM(R161:AD161)</f>
        <v>0</v>
      </c>
      <c r="AF161" s="66"/>
      <c r="AG161" s="81"/>
      <c r="AI161" s="73"/>
    </row>
    <row r="162" spans="1:35" hidden="1" x14ac:dyDescent="0.25">
      <c r="A162" s="76"/>
      <c r="B162" s="77"/>
      <c r="C162" s="79" t="s">
        <v>304</v>
      </c>
      <c r="D162" s="108" t="s">
        <v>305</v>
      </c>
      <c r="E162" s="72"/>
      <c r="F162" s="72"/>
      <c r="G162" s="72"/>
      <c r="H162" s="66"/>
      <c r="I162" s="109">
        <f t="shared" si="28"/>
        <v>0</v>
      </c>
      <c r="J162" s="109">
        <f t="shared" si="28"/>
        <v>0</v>
      </c>
      <c r="K162" s="109">
        <f t="shared" si="28"/>
        <v>0</v>
      </c>
      <c r="L162" s="109">
        <f t="shared" si="28"/>
        <v>0</v>
      </c>
      <c r="M162" s="109">
        <f t="shared" si="28"/>
        <v>0</v>
      </c>
      <c r="N162" s="109">
        <f t="shared" si="28"/>
        <v>0</v>
      </c>
      <c r="O162" s="109">
        <f t="shared" si="28"/>
        <v>0</v>
      </c>
      <c r="P162" s="109">
        <f t="shared" si="28"/>
        <v>0</v>
      </c>
      <c r="Q162" s="109">
        <f t="shared" si="28"/>
        <v>0</v>
      </c>
      <c r="R162" s="109">
        <f t="shared" si="28"/>
        <v>0</v>
      </c>
      <c r="S162" s="109">
        <f t="shared" si="28"/>
        <v>0</v>
      </c>
      <c r="T162" s="109">
        <f t="shared" si="28"/>
        <v>0</v>
      </c>
      <c r="U162" s="109">
        <f t="shared" si="28"/>
        <v>0</v>
      </c>
      <c r="V162" s="109">
        <f t="shared" si="28"/>
        <v>0</v>
      </c>
      <c r="W162" s="109">
        <f t="shared" si="28"/>
        <v>0</v>
      </c>
      <c r="X162" s="109">
        <f t="shared" si="28"/>
        <v>0</v>
      </c>
      <c r="Y162" s="109">
        <f t="shared" si="28"/>
        <v>0</v>
      </c>
      <c r="Z162" s="109">
        <f t="shared" si="28"/>
        <v>0</v>
      </c>
      <c r="AA162" s="109">
        <f t="shared" si="28"/>
        <v>0</v>
      </c>
      <c r="AB162" s="109">
        <f t="shared" si="28"/>
        <v>0</v>
      </c>
      <c r="AC162" s="109">
        <f t="shared" si="28"/>
        <v>0</v>
      </c>
      <c r="AD162" s="109">
        <f t="shared" si="28"/>
        <v>0</v>
      </c>
      <c r="AE162" s="66">
        <f>SUM(R162:AD162)</f>
        <v>0</v>
      </c>
      <c r="AF162" s="66"/>
      <c r="AG162" s="81"/>
      <c r="AI162" s="73"/>
    </row>
    <row r="163" spans="1:35" hidden="1" x14ac:dyDescent="0.25">
      <c r="A163" s="76"/>
      <c r="B163" s="77"/>
      <c r="C163" s="79" t="s">
        <v>306</v>
      </c>
      <c r="D163" s="108" t="s">
        <v>307</v>
      </c>
      <c r="E163" s="72"/>
      <c r="F163" s="72"/>
      <c r="G163" s="72"/>
      <c r="H163" s="66"/>
      <c r="I163" s="109">
        <f t="shared" si="28"/>
        <v>0</v>
      </c>
      <c r="J163" s="109">
        <f t="shared" si="28"/>
        <v>0</v>
      </c>
      <c r="K163" s="109">
        <f t="shared" si="28"/>
        <v>0</v>
      </c>
      <c r="L163" s="109">
        <f t="shared" si="28"/>
        <v>0</v>
      </c>
      <c r="M163" s="109">
        <f t="shared" si="28"/>
        <v>0</v>
      </c>
      <c r="N163" s="109">
        <f t="shared" si="28"/>
        <v>0</v>
      </c>
      <c r="O163" s="109">
        <f t="shared" si="28"/>
        <v>0</v>
      </c>
      <c r="P163" s="109">
        <f t="shared" si="28"/>
        <v>0</v>
      </c>
      <c r="Q163" s="109">
        <f t="shared" si="28"/>
        <v>0</v>
      </c>
      <c r="R163" s="109">
        <f t="shared" si="28"/>
        <v>0</v>
      </c>
      <c r="S163" s="109">
        <f t="shared" si="28"/>
        <v>0</v>
      </c>
      <c r="T163" s="109">
        <f t="shared" si="28"/>
        <v>0</v>
      </c>
      <c r="U163" s="109">
        <f t="shared" si="28"/>
        <v>0</v>
      </c>
      <c r="V163" s="109">
        <f t="shared" si="28"/>
        <v>0</v>
      </c>
      <c r="W163" s="109">
        <f t="shared" si="28"/>
        <v>0</v>
      </c>
      <c r="X163" s="109">
        <f t="shared" si="28"/>
        <v>0</v>
      </c>
      <c r="Y163" s="109">
        <f t="shared" si="28"/>
        <v>0</v>
      </c>
      <c r="Z163" s="109">
        <f t="shared" si="28"/>
        <v>0</v>
      </c>
      <c r="AA163" s="109">
        <f t="shared" si="28"/>
        <v>0</v>
      </c>
      <c r="AB163" s="109">
        <f t="shared" si="28"/>
        <v>0</v>
      </c>
      <c r="AC163" s="109">
        <f t="shared" si="28"/>
        <v>0</v>
      </c>
      <c r="AD163" s="109">
        <f t="shared" si="28"/>
        <v>0</v>
      </c>
      <c r="AE163" s="66">
        <f>SUM(R163:AD163)</f>
        <v>0</v>
      </c>
      <c r="AF163" s="66"/>
      <c r="AG163" s="81"/>
      <c r="AI163" s="73"/>
    </row>
    <row r="164" spans="1:35" hidden="1" x14ac:dyDescent="0.25">
      <c r="A164" s="76"/>
      <c r="B164" s="77"/>
      <c r="C164" s="79" t="s">
        <v>308</v>
      </c>
      <c r="D164" s="108" t="s">
        <v>309</v>
      </c>
      <c r="E164" s="72"/>
      <c r="F164" s="72"/>
      <c r="G164" s="72"/>
      <c r="H164" s="66"/>
      <c r="I164" s="109">
        <f t="shared" si="28"/>
        <v>0</v>
      </c>
      <c r="J164" s="109">
        <f t="shared" si="28"/>
        <v>0</v>
      </c>
      <c r="K164" s="109">
        <f t="shared" si="28"/>
        <v>0</v>
      </c>
      <c r="L164" s="109">
        <f t="shared" si="28"/>
        <v>0</v>
      </c>
      <c r="M164" s="109">
        <f t="shared" si="28"/>
        <v>0</v>
      </c>
      <c r="N164" s="109">
        <f t="shared" si="28"/>
        <v>0</v>
      </c>
      <c r="O164" s="109">
        <f t="shared" si="28"/>
        <v>0</v>
      </c>
      <c r="P164" s="109">
        <f t="shared" si="28"/>
        <v>0</v>
      </c>
      <c r="Q164" s="109">
        <f t="shared" si="28"/>
        <v>0</v>
      </c>
      <c r="R164" s="109">
        <f t="shared" si="28"/>
        <v>0</v>
      </c>
      <c r="S164" s="109">
        <f t="shared" si="28"/>
        <v>0</v>
      </c>
      <c r="T164" s="109">
        <f t="shared" si="28"/>
        <v>0</v>
      </c>
      <c r="U164" s="109">
        <f t="shared" si="28"/>
        <v>0</v>
      </c>
      <c r="V164" s="109">
        <f t="shared" si="28"/>
        <v>0</v>
      </c>
      <c r="W164" s="109">
        <f t="shared" si="28"/>
        <v>0</v>
      </c>
      <c r="X164" s="109">
        <f t="shared" si="28"/>
        <v>0</v>
      </c>
      <c r="Y164" s="109">
        <f t="shared" si="28"/>
        <v>0</v>
      </c>
      <c r="Z164" s="109">
        <f t="shared" si="28"/>
        <v>0</v>
      </c>
      <c r="AA164" s="109">
        <f t="shared" si="28"/>
        <v>0</v>
      </c>
      <c r="AB164" s="109">
        <f t="shared" si="28"/>
        <v>0</v>
      </c>
      <c r="AC164" s="109">
        <f t="shared" si="28"/>
        <v>0</v>
      </c>
      <c r="AD164" s="109">
        <f t="shared" si="28"/>
        <v>0</v>
      </c>
      <c r="AE164" s="66">
        <f>SUM(R164:AD164)</f>
        <v>0</v>
      </c>
      <c r="AF164" s="66"/>
      <c r="AG164" s="81"/>
      <c r="AI164" s="73"/>
    </row>
    <row r="165" spans="1:35" hidden="1" x14ac:dyDescent="0.25">
      <c r="A165" s="76"/>
      <c r="B165" s="77"/>
      <c r="C165" s="79" t="s">
        <v>310</v>
      </c>
      <c r="D165" s="108" t="s">
        <v>311</v>
      </c>
      <c r="E165" s="72"/>
      <c r="F165" s="72"/>
      <c r="G165" s="72"/>
      <c r="H165" s="66"/>
      <c r="I165" s="109">
        <f t="shared" si="28"/>
        <v>-59503079</v>
      </c>
      <c r="J165" s="109">
        <f t="shared" si="28"/>
        <v>90035038.219999999</v>
      </c>
      <c r="K165" s="109">
        <f t="shared" si="28"/>
        <v>53314100.200000003</v>
      </c>
      <c r="L165" s="109">
        <f t="shared" si="28"/>
        <v>0</v>
      </c>
      <c r="M165" s="109">
        <f t="shared" si="28"/>
        <v>0</v>
      </c>
      <c r="N165" s="109">
        <f t="shared" si="28"/>
        <v>90035038.219999999</v>
      </c>
      <c r="O165" s="109">
        <f t="shared" si="28"/>
        <v>53314100.200000003</v>
      </c>
      <c r="P165" s="109">
        <f t="shared" si="28"/>
        <v>0</v>
      </c>
      <c r="Q165" s="109">
        <f t="shared" si="28"/>
        <v>0</v>
      </c>
      <c r="R165" s="109">
        <f t="shared" si="28"/>
        <v>143349138.42000002</v>
      </c>
      <c r="S165" s="109">
        <f t="shared" si="28"/>
        <v>0</v>
      </c>
      <c r="T165" s="109">
        <f t="shared" si="28"/>
        <v>0</v>
      </c>
      <c r="U165" s="109">
        <f t="shared" si="28"/>
        <v>0</v>
      </c>
      <c r="V165" s="109">
        <f t="shared" si="28"/>
        <v>0</v>
      </c>
      <c r="W165" s="109">
        <f t="shared" si="28"/>
        <v>0</v>
      </c>
      <c r="X165" s="109">
        <f t="shared" si="28"/>
        <v>0</v>
      </c>
      <c r="Y165" s="109">
        <f t="shared" si="28"/>
        <v>0</v>
      </c>
      <c r="Z165" s="109">
        <f t="shared" si="28"/>
        <v>0</v>
      </c>
      <c r="AA165" s="109">
        <f t="shared" si="28"/>
        <v>0</v>
      </c>
      <c r="AB165" s="109">
        <f t="shared" si="28"/>
        <v>0</v>
      </c>
      <c r="AC165" s="109">
        <f t="shared" si="28"/>
        <v>0</v>
      </c>
      <c r="AD165" s="109">
        <f t="shared" si="28"/>
        <v>0</v>
      </c>
      <c r="AE165" s="66">
        <f>SUM(R165:AD165)</f>
        <v>143349138.42000002</v>
      </c>
      <c r="AF165" s="66"/>
      <c r="AG165" s="81"/>
      <c r="AI165" s="73"/>
    </row>
    <row r="166" spans="1:35" hidden="1" x14ac:dyDescent="0.25">
      <c r="A166" s="110"/>
      <c r="B166" s="77" t="s">
        <v>312</v>
      </c>
      <c r="C166" s="77"/>
      <c r="D166" s="111"/>
      <c r="E166" s="105"/>
      <c r="F166" s="105"/>
      <c r="G166" s="105"/>
      <c r="H166" s="106"/>
      <c r="I166" s="106">
        <f t="shared" ref="I166:AD166" si="29">SUM(I167:I169)</f>
        <v>0</v>
      </c>
      <c r="J166" s="106">
        <f t="shared" si="29"/>
        <v>52500</v>
      </c>
      <c r="K166" s="106">
        <f t="shared" si="29"/>
        <v>0</v>
      </c>
      <c r="L166" s="106">
        <f t="shared" si="29"/>
        <v>0</v>
      </c>
      <c r="M166" s="106">
        <f t="shared" si="29"/>
        <v>0</v>
      </c>
      <c r="N166" s="106">
        <f t="shared" si="29"/>
        <v>0</v>
      </c>
      <c r="O166" s="106">
        <f t="shared" si="29"/>
        <v>0</v>
      </c>
      <c r="P166" s="106">
        <f t="shared" si="29"/>
        <v>0</v>
      </c>
      <c r="Q166" s="106">
        <f t="shared" si="29"/>
        <v>0</v>
      </c>
      <c r="R166" s="106">
        <f t="shared" si="29"/>
        <v>0</v>
      </c>
      <c r="S166" s="106">
        <f t="shared" si="29"/>
        <v>0</v>
      </c>
      <c r="T166" s="106">
        <f t="shared" si="29"/>
        <v>0</v>
      </c>
      <c r="U166" s="106">
        <f t="shared" si="29"/>
        <v>52500</v>
      </c>
      <c r="V166" s="106">
        <f t="shared" si="29"/>
        <v>0</v>
      </c>
      <c r="W166" s="106">
        <f t="shared" si="29"/>
        <v>0</v>
      </c>
      <c r="X166" s="106">
        <f t="shared" si="29"/>
        <v>0</v>
      </c>
      <c r="Y166" s="106">
        <f t="shared" si="29"/>
        <v>0</v>
      </c>
      <c r="Z166" s="106">
        <f t="shared" si="29"/>
        <v>0</v>
      </c>
      <c r="AA166" s="106">
        <f t="shared" si="29"/>
        <v>0</v>
      </c>
      <c r="AB166" s="106">
        <f t="shared" si="29"/>
        <v>0</v>
      </c>
      <c r="AC166" s="106">
        <f t="shared" si="29"/>
        <v>0</v>
      </c>
      <c r="AD166" s="106">
        <f t="shared" si="29"/>
        <v>0</v>
      </c>
      <c r="AE166" s="106">
        <f>SUM(AE167:AE169)</f>
        <v>52500</v>
      </c>
      <c r="AF166" s="106"/>
      <c r="AG166" s="81"/>
      <c r="AI166" s="107"/>
    </row>
    <row r="167" spans="1:35" hidden="1" x14ac:dyDescent="0.25">
      <c r="A167" s="76"/>
      <c r="B167" s="77"/>
      <c r="C167" s="79" t="s">
        <v>313</v>
      </c>
      <c r="D167" s="108" t="s">
        <v>314</v>
      </c>
      <c r="E167" s="72"/>
      <c r="F167" s="72"/>
      <c r="G167" s="72"/>
      <c r="H167" s="66"/>
      <c r="I167" s="109">
        <f t="shared" ref="I167:AD170" si="30">I378+I1223</f>
        <v>0</v>
      </c>
      <c r="J167" s="109">
        <f t="shared" si="30"/>
        <v>0</v>
      </c>
      <c r="K167" s="109">
        <f t="shared" si="30"/>
        <v>0</v>
      </c>
      <c r="L167" s="109">
        <f t="shared" si="30"/>
        <v>0</v>
      </c>
      <c r="M167" s="109">
        <f t="shared" si="30"/>
        <v>0</v>
      </c>
      <c r="N167" s="109">
        <f t="shared" si="30"/>
        <v>0</v>
      </c>
      <c r="O167" s="109">
        <f t="shared" si="30"/>
        <v>0</v>
      </c>
      <c r="P167" s="109">
        <f t="shared" si="30"/>
        <v>0</v>
      </c>
      <c r="Q167" s="109">
        <f t="shared" si="30"/>
        <v>0</v>
      </c>
      <c r="R167" s="109">
        <f t="shared" si="30"/>
        <v>0</v>
      </c>
      <c r="S167" s="109">
        <f t="shared" si="30"/>
        <v>0</v>
      </c>
      <c r="T167" s="109">
        <f t="shared" si="30"/>
        <v>0</v>
      </c>
      <c r="U167" s="109">
        <f t="shared" si="30"/>
        <v>0</v>
      </c>
      <c r="V167" s="109">
        <f t="shared" si="30"/>
        <v>0</v>
      </c>
      <c r="W167" s="109">
        <f t="shared" si="30"/>
        <v>0</v>
      </c>
      <c r="X167" s="109">
        <f t="shared" si="30"/>
        <v>0</v>
      </c>
      <c r="Y167" s="109">
        <f t="shared" si="30"/>
        <v>0</v>
      </c>
      <c r="Z167" s="109">
        <f t="shared" si="30"/>
        <v>0</v>
      </c>
      <c r="AA167" s="109">
        <f t="shared" si="30"/>
        <v>0</v>
      </c>
      <c r="AB167" s="109">
        <f t="shared" si="30"/>
        <v>0</v>
      </c>
      <c r="AC167" s="109">
        <f t="shared" si="30"/>
        <v>0</v>
      </c>
      <c r="AD167" s="109">
        <f t="shared" si="30"/>
        <v>0</v>
      </c>
      <c r="AE167" s="66">
        <f>SUM(R167:AD167)</f>
        <v>0</v>
      </c>
      <c r="AF167" s="66"/>
      <c r="AG167" s="81"/>
      <c r="AI167" s="73"/>
    </row>
    <row r="168" spans="1:35" hidden="1" x14ac:dyDescent="0.25">
      <c r="A168" s="76"/>
      <c r="B168" s="77"/>
      <c r="C168" s="79" t="s">
        <v>315</v>
      </c>
      <c r="D168" s="108" t="s">
        <v>316</v>
      </c>
      <c r="E168" s="72"/>
      <c r="F168" s="72"/>
      <c r="G168" s="72"/>
      <c r="H168" s="66"/>
      <c r="I168" s="109">
        <f t="shared" si="30"/>
        <v>0</v>
      </c>
      <c r="J168" s="109">
        <f t="shared" si="30"/>
        <v>52500</v>
      </c>
      <c r="K168" s="109">
        <f t="shared" si="30"/>
        <v>0</v>
      </c>
      <c r="L168" s="109">
        <f t="shared" si="30"/>
        <v>0</v>
      </c>
      <c r="M168" s="109">
        <f t="shared" si="30"/>
        <v>0</v>
      </c>
      <c r="N168" s="109">
        <f t="shared" si="30"/>
        <v>0</v>
      </c>
      <c r="O168" s="109">
        <f t="shared" si="30"/>
        <v>0</v>
      </c>
      <c r="P168" s="109">
        <f t="shared" si="30"/>
        <v>0</v>
      </c>
      <c r="Q168" s="109">
        <f t="shared" si="30"/>
        <v>0</v>
      </c>
      <c r="R168" s="109">
        <f t="shared" si="30"/>
        <v>0</v>
      </c>
      <c r="S168" s="109">
        <f t="shared" si="30"/>
        <v>0</v>
      </c>
      <c r="T168" s="109">
        <f t="shared" si="30"/>
        <v>0</v>
      </c>
      <c r="U168" s="109">
        <f t="shared" si="30"/>
        <v>52500</v>
      </c>
      <c r="V168" s="109">
        <f t="shared" si="30"/>
        <v>0</v>
      </c>
      <c r="W168" s="109">
        <f t="shared" si="30"/>
        <v>0</v>
      </c>
      <c r="X168" s="109">
        <f t="shared" si="30"/>
        <v>0</v>
      </c>
      <c r="Y168" s="109">
        <f t="shared" si="30"/>
        <v>0</v>
      </c>
      <c r="Z168" s="109">
        <f t="shared" si="30"/>
        <v>0</v>
      </c>
      <c r="AA168" s="109">
        <f t="shared" si="30"/>
        <v>0</v>
      </c>
      <c r="AB168" s="109">
        <f t="shared" si="30"/>
        <v>0</v>
      </c>
      <c r="AC168" s="109">
        <f t="shared" si="30"/>
        <v>0</v>
      </c>
      <c r="AD168" s="109">
        <f t="shared" si="30"/>
        <v>0</v>
      </c>
      <c r="AE168" s="66">
        <f>SUM(R168:AD168)</f>
        <v>52500</v>
      </c>
      <c r="AF168" s="66"/>
      <c r="AG168" s="81"/>
      <c r="AI168" s="73"/>
    </row>
    <row r="169" spans="1:35" hidden="1" x14ac:dyDescent="0.25">
      <c r="A169" s="76"/>
      <c r="B169" s="77"/>
      <c r="C169" s="79" t="s">
        <v>317</v>
      </c>
      <c r="D169" s="108" t="s">
        <v>318</v>
      </c>
      <c r="E169" s="72"/>
      <c r="F169" s="72"/>
      <c r="G169" s="72"/>
      <c r="H169" s="66"/>
      <c r="I169" s="109">
        <f t="shared" si="30"/>
        <v>0</v>
      </c>
      <c r="J169" s="109">
        <f t="shared" si="30"/>
        <v>0</v>
      </c>
      <c r="K169" s="109">
        <f t="shared" si="30"/>
        <v>0</v>
      </c>
      <c r="L169" s="109">
        <f t="shared" si="30"/>
        <v>0</v>
      </c>
      <c r="M169" s="109">
        <f t="shared" si="30"/>
        <v>0</v>
      </c>
      <c r="N169" s="109">
        <f t="shared" si="30"/>
        <v>0</v>
      </c>
      <c r="O169" s="109">
        <f t="shared" si="30"/>
        <v>0</v>
      </c>
      <c r="P169" s="109">
        <f t="shared" si="30"/>
        <v>0</v>
      </c>
      <c r="Q169" s="109">
        <f t="shared" si="30"/>
        <v>0</v>
      </c>
      <c r="R169" s="109">
        <f t="shared" si="30"/>
        <v>0</v>
      </c>
      <c r="S169" s="109">
        <f t="shared" si="30"/>
        <v>0</v>
      </c>
      <c r="T169" s="109">
        <f t="shared" si="30"/>
        <v>0</v>
      </c>
      <c r="U169" s="109">
        <f t="shared" si="30"/>
        <v>0</v>
      </c>
      <c r="V169" s="109">
        <f t="shared" si="30"/>
        <v>0</v>
      </c>
      <c r="W169" s="109">
        <f t="shared" si="30"/>
        <v>0</v>
      </c>
      <c r="X169" s="109">
        <f t="shared" si="30"/>
        <v>0</v>
      </c>
      <c r="Y169" s="109">
        <f t="shared" si="30"/>
        <v>0</v>
      </c>
      <c r="Z169" s="109">
        <f t="shared" si="30"/>
        <v>0</v>
      </c>
      <c r="AA169" s="109">
        <f t="shared" si="30"/>
        <v>0</v>
      </c>
      <c r="AB169" s="109">
        <f t="shared" si="30"/>
        <v>0</v>
      </c>
      <c r="AC169" s="109">
        <f t="shared" si="30"/>
        <v>0</v>
      </c>
      <c r="AD169" s="109">
        <f t="shared" si="30"/>
        <v>0</v>
      </c>
      <c r="AE169" s="66">
        <f>SUM(R169:AD169)</f>
        <v>0</v>
      </c>
      <c r="AF169" s="66"/>
      <c r="AG169" s="81"/>
      <c r="AI169" s="73"/>
    </row>
    <row r="170" spans="1:35" hidden="1" x14ac:dyDescent="0.25">
      <c r="A170" s="55"/>
      <c r="B170" s="77" t="s">
        <v>319</v>
      </c>
      <c r="C170" s="77"/>
      <c r="D170" s="108" t="s">
        <v>320</v>
      </c>
      <c r="E170" s="105"/>
      <c r="F170" s="105"/>
      <c r="G170" s="105"/>
      <c r="H170" s="106"/>
      <c r="I170" s="109">
        <f t="shared" si="30"/>
        <v>0</v>
      </c>
      <c r="J170" s="109">
        <f t="shared" si="30"/>
        <v>0</v>
      </c>
      <c r="K170" s="109">
        <f t="shared" si="30"/>
        <v>0</v>
      </c>
      <c r="L170" s="109">
        <f t="shared" si="30"/>
        <v>0</v>
      </c>
      <c r="M170" s="109">
        <f t="shared" si="30"/>
        <v>0</v>
      </c>
      <c r="N170" s="109">
        <f t="shared" si="30"/>
        <v>0</v>
      </c>
      <c r="O170" s="109">
        <f t="shared" si="30"/>
        <v>0</v>
      </c>
      <c r="P170" s="109">
        <f t="shared" si="30"/>
        <v>0</v>
      </c>
      <c r="Q170" s="109">
        <f t="shared" si="30"/>
        <v>0</v>
      </c>
      <c r="R170" s="109">
        <f t="shared" si="30"/>
        <v>0</v>
      </c>
      <c r="S170" s="109">
        <f t="shared" si="30"/>
        <v>0</v>
      </c>
      <c r="T170" s="109">
        <f t="shared" si="30"/>
        <v>0</v>
      </c>
      <c r="U170" s="109">
        <f t="shared" si="30"/>
        <v>0</v>
      </c>
      <c r="V170" s="109">
        <f t="shared" si="30"/>
        <v>0</v>
      </c>
      <c r="W170" s="109">
        <f t="shared" si="30"/>
        <v>0</v>
      </c>
      <c r="X170" s="109">
        <f t="shared" si="30"/>
        <v>0</v>
      </c>
      <c r="Y170" s="109">
        <f t="shared" si="30"/>
        <v>0</v>
      </c>
      <c r="Z170" s="109">
        <f t="shared" si="30"/>
        <v>0</v>
      </c>
      <c r="AA170" s="109">
        <f t="shared" si="30"/>
        <v>0</v>
      </c>
      <c r="AB170" s="109">
        <f t="shared" si="30"/>
        <v>0</v>
      </c>
      <c r="AC170" s="109">
        <f t="shared" si="30"/>
        <v>0</v>
      </c>
      <c r="AD170" s="109">
        <f t="shared" si="30"/>
        <v>0</v>
      </c>
      <c r="AE170" s="66">
        <f>SUM(R170:AD170)</f>
        <v>0</v>
      </c>
      <c r="AF170" s="106"/>
      <c r="AG170" s="81"/>
      <c r="AI170" s="107"/>
    </row>
    <row r="171" spans="1:35" hidden="1" x14ac:dyDescent="0.25">
      <c r="A171" s="110"/>
      <c r="B171" s="77" t="s">
        <v>321</v>
      </c>
      <c r="C171" s="77"/>
      <c r="D171" s="108"/>
      <c r="E171" s="93"/>
      <c r="F171" s="93"/>
      <c r="G171" s="93"/>
      <c r="H171" s="94"/>
      <c r="I171" s="94">
        <f t="shared" ref="I171:AD171" si="31">SUM(I172:I184)</f>
        <v>0</v>
      </c>
      <c r="J171" s="94">
        <f t="shared" si="31"/>
        <v>330531</v>
      </c>
      <c r="K171" s="94">
        <f t="shared" si="31"/>
        <v>9397935.3599999994</v>
      </c>
      <c r="L171" s="94">
        <f t="shared" si="31"/>
        <v>0</v>
      </c>
      <c r="M171" s="94">
        <f t="shared" si="31"/>
        <v>0</v>
      </c>
      <c r="N171" s="94">
        <f t="shared" si="31"/>
        <v>0</v>
      </c>
      <c r="O171" s="94">
        <f t="shared" si="31"/>
        <v>0</v>
      </c>
      <c r="P171" s="94">
        <f t="shared" si="31"/>
        <v>0</v>
      </c>
      <c r="Q171" s="94">
        <f t="shared" si="31"/>
        <v>0</v>
      </c>
      <c r="R171" s="94">
        <f t="shared" si="31"/>
        <v>0</v>
      </c>
      <c r="S171" s="94">
        <f t="shared" si="31"/>
        <v>0</v>
      </c>
      <c r="T171" s="94">
        <f t="shared" si="31"/>
        <v>121830</v>
      </c>
      <c r="U171" s="94">
        <f t="shared" si="31"/>
        <v>208701</v>
      </c>
      <c r="V171" s="94">
        <f t="shared" si="31"/>
        <v>146796.6</v>
      </c>
      <c r="W171" s="94">
        <f t="shared" si="31"/>
        <v>9251138.7599999998</v>
      </c>
      <c r="X171" s="94">
        <f t="shared" si="31"/>
        <v>0</v>
      </c>
      <c r="Y171" s="94">
        <f t="shared" si="31"/>
        <v>0</v>
      </c>
      <c r="Z171" s="94">
        <f t="shared" si="31"/>
        <v>0</v>
      </c>
      <c r="AA171" s="94">
        <f t="shared" si="31"/>
        <v>0</v>
      </c>
      <c r="AB171" s="94">
        <f t="shared" si="31"/>
        <v>0</v>
      </c>
      <c r="AC171" s="94">
        <f t="shared" si="31"/>
        <v>0</v>
      </c>
      <c r="AD171" s="94">
        <f t="shared" si="31"/>
        <v>0</v>
      </c>
      <c r="AE171" s="94">
        <f>SUM(AE172:AE184)</f>
        <v>9728466.3599999994</v>
      </c>
      <c r="AF171" s="94"/>
      <c r="AG171" s="81"/>
      <c r="AI171" s="95"/>
    </row>
    <row r="172" spans="1:35" ht="15.75" hidden="1" x14ac:dyDescent="0.25">
      <c r="A172" s="74"/>
      <c r="B172" s="77"/>
      <c r="C172" s="82" t="s">
        <v>322</v>
      </c>
      <c r="D172" s="108" t="s">
        <v>323</v>
      </c>
      <c r="E172" s="72"/>
      <c r="F172" s="72"/>
      <c r="G172" s="72"/>
      <c r="H172" s="66"/>
      <c r="I172" s="109">
        <f t="shared" ref="I172:AD183" si="32">I383+I1228</f>
        <v>0</v>
      </c>
      <c r="J172" s="109">
        <f t="shared" si="32"/>
        <v>0</v>
      </c>
      <c r="K172" s="109">
        <f t="shared" si="32"/>
        <v>0</v>
      </c>
      <c r="L172" s="109">
        <f t="shared" si="32"/>
        <v>0</v>
      </c>
      <c r="M172" s="109">
        <f t="shared" si="32"/>
        <v>0</v>
      </c>
      <c r="N172" s="109">
        <f t="shared" si="32"/>
        <v>0</v>
      </c>
      <c r="O172" s="109">
        <f t="shared" si="32"/>
        <v>0</v>
      </c>
      <c r="P172" s="109">
        <f t="shared" si="32"/>
        <v>0</v>
      </c>
      <c r="Q172" s="109">
        <f t="shared" si="32"/>
        <v>0</v>
      </c>
      <c r="R172" s="109">
        <f t="shared" si="32"/>
        <v>0</v>
      </c>
      <c r="S172" s="109">
        <f t="shared" si="32"/>
        <v>0</v>
      </c>
      <c r="T172" s="109">
        <f t="shared" si="32"/>
        <v>0</v>
      </c>
      <c r="U172" s="109">
        <f t="shared" si="32"/>
        <v>0</v>
      </c>
      <c r="V172" s="109">
        <f t="shared" si="32"/>
        <v>0</v>
      </c>
      <c r="W172" s="109">
        <f t="shared" si="32"/>
        <v>0</v>
      </c>
      <c r="X172" s="109">
        <f t="shared" si="32"/>
        <v>0</v>
      </c>
      <c r="Y172" s="109">
        <f t="shared" si="32"/>
        <v>0</v>
      </c>
      <c r="Z172" s="109">
        <f t="shared" si="32"/>
        <v>0</v>
      </c>
      <c r="AA172" s="109">
        <f t="shared" si="32"/>
        <v>0</v>
      </c>
      <c r="AB172" s="109">
        <f t="shared" si="32"/>
        <v>0</v>
      </c>
      <c r="AC172" s="109">
        <f t="shared" si="32"/>
        <v>0</v>
      </c>
      <c r="AD172" s="109">
        <f t="shared" si="32"/>
        <v>0</v>
      </c>
      <c r="AE172" s="66">
        <f t="shared" ref="AE172:AE184" si="33">SUM(R172:AD172)</f>
        <v>0</v>
      </c>
      <c r="AF172" s="66"/>
      <c r="AG172" s="81"/>
      <c r="AI172" s="73"/>
    </row>
    <row r="173" spans="1:35" hidden="1" x14ac:dyDescent="0.25">
      <c r="A173" s="76"/>
      <c r="B173" s="77"/>
      <c r="C173" s="82" t="s">
        <v>324</v>
      </c>
      <c r="D173" s="108" t="s">
        <v>325</v>
      </c>
      <c r="E173" s="72"/>
      <c r="F173" s="72"/>
      <c r="G173" s="72"/>
      <c r="H173" s="66"/>
      <c r="I173" s="109">
        <f t="shared" si="32"/>
        <v>0</v>
      </c>
      <c r="J173" s="109">
        <f t="shared" si="32"/>
        <v>0</v>
      </c>
      <c r="K173" s="109">
        <f t="shared" si="32"/>
        <v>0</v>
      </c>
      <c r="L173" s="109">
        <f t="shared" si="32"/>
        <v>0</v>
      </c>
      <c r="M173" s="109">
        <f t="shared" si="32"/>
        <v>0</v>
      </c>
      <c r="N173" s="109">
        <f t="shared" si="32"/>
        <v>0</v>
      </c>
      <c r="O173" s="109">
        <f t="shared" si="32"/>
        <v>0</v>
      </c>
      <c r="P173" s="109">
        <f t="shared" si="32"/>
        <v>0</v>
      </c>
      <c r="Q173" s="109">
        <f t="shared" si="32"/>
        <v>0</v>
      </c>
      <c r="R173" s="109">
        <f t="shared" si="32"/>
        <v>0</v>
      </c>
      <c r="S173" s="109">
        <f t="shared" si="32"/>
        <v>0</v>
      </c>
      <c r="T173" s="109">
        <f t="shared" si="32"/>
        <v>0</v>
      </c>
      <c r="U173" s="109">
        <f t="shared" si="32"/>
        <v>0</v>
      </c>
      <c r="V173" s="109">
        <f t="shared" si="32"/>
        <v>0</v>
      </c>
      <c r="W173" s="109">
        <f t="shared" si="32"/>
        <v>0</v>
      </c>
      <c r="X173" s="109">
        <f t="shared" si="32"/>
        <v>0</v>
      </c>
      <c r="Y173" s="109">
        <f t="shared" si="32"/>
        <v>0</v>
      </c>
      <c r="Z173" s="109">
        <f t="shared" si="32"/>
        <v>0</v>
      </c>
      <c r="AA173" s="109">
        <f t="shared" si="32"/>
        <v>0</v>
      </c>
      <c r="AB173" s="109">
        <f t="shared" si="32"/>
        <v>0</v>
      </c>
      <c r="AC173" s="109">
        <f t="shared" si="32"/>
        <v>0</v>
      </c>
      <c r="AD173" s="109">
        <f t="shared" si="32"/>
        <v>0</v>
      </c>
      <c r="AE173" s="66">
        <f t="shared" si="33"/>
        <v>0</v>
      </c>
      <c r="AF173" s="66"/>
      <c r="AG173" s="81"/>
      <c r="AI173" s="73"/>
    </row>
    <row r="174" spans="1:35" hidden="1" x14ac:dyDescent="0.25">
      <c r="A174" s="124"/>
      <c r="B174" s="77"/>
      <c r="C174" s="82" t="s">
        <v>326</v>
      </c>
      <c r="D174" s="108" t="s">
        <v>327</v>
      </c>
      <c r="E174" s="72"/>
      <c r="F174" s="72"/>
      <c r="G174" s="72"/>
      <c r="H174" s="66"/>
      <c r="I174" s="109">
        <f t="shared" si="32"/>
        <v>0</v>
      </c>
      <c r="J174" s="109">
        <f t="shared" si="32"/>
        <v>275331</v>
      </c>
      <c r="K174" s="109">
        <f t="shared" si="32"/>
        <v>228708.6</v>
      </c>
      <c r="L174" s="109">
        <f t="shared" si="32"/>
        <v>0</v>
      </c>
      <c r="M174" s="109">
        <f t="shared" si="32"/>
        <v>0</v>
      </c>
      <c r="N174" s="109">
        <f t="shared" si="32"/>
        <v>0</v>
      </c>
      <c r="O174" s="109">
        <f t="shared" si="32"/>
        <v>0</v>
      </c>
      <c r="P174" s="109">
        <f t="shared" si="32"/>
        <v>0</v>
      </c>
      <c r="Q174" s="109">
        <f t="shared" si="32"/>
        <v>0</v>
      </c>
      <c r="R174" s="109">
        <f t="shared" si="32"/>
        <v>0</v>
      </c>
      <c r="S174" s="109">
        <f t="shared" si="32"/>
        <v>0</v>
      </c>
      <c r="T174" s="109">
        <f t="shared" si="32"/>
        <v>66630</v>
      </c>
      <c r="U174" s="109">
        <f t="shared" si="32"/>
        <v>208701</v>
      </c>
      <c r="V174" s="109">
        <f t="shared" si="32"/>
        <v>168296.6</v>
      </c>
      <c r="W174" s="109">
        <f t="shared" si="32"/>
        <v>60412</v>
      </c>
      <c r="X174" s="109">
        <f t="shared" si="32"/>
        <v>0</v>
      </c>
      <c r="Y174" s="109">
        <f t="shared" si="32"/>
        <v>0</v>
      </c>
      <c r="Z174" s="109">
        <f t="shared" si="32"/>
        <v>0</v>
      </c>
      <c r="AA174" s="109">
        <f t="shared" si="32"/>
        <v>0</v>
      </c>
      <c r="AB174" s="109">
        <f t="shared" si="32"/>
        <v>0</v>
      </c>
      <c r="AC174" s="109">
        <f t="shared" si="32"/>
        <v>0</v>
      </c>
      <c r="AD174" s="109">
        <f t="shared" si="32"/>
        <v>0</v>
      </c>
      <c r="AE174" s="66">
        <f t="shared" si="33"/>
        <v>504039.6</v>
      </c>
      <c r="AF174" s="66"/>
      <c r="AG174" s="81"/>
      <c r="AI174" s="73"/>
    </row>
    <row r="175" spans="1:35" hidden="1" x14ac:dyDescent="0.25">
      <c r="A175" s="76"/>
      <c r="B175" s="77"/>
      <c r="C175" s="82" t="s">
        <v>328</v>
      </c>
      <c r="D175" s="108" t="s">
        <v>329</v>
      </c>
      <c r="E175" s="72"/>
      <c r="F175" s="72"/>
      <c r="G175" s="72"/>
      <c r="H175" s="66"/>
      <c r="I175" s="109">
        <f t="shared" si="32"/>
        <v>0</v>
      </c>
      <c r="J175" s="109">
        <f t="shared" si="32"/>
        <v>0</v>
      </c>
      <c r="K175" s="109">
        <f t="shared" si="32"/>
        <v>0</v>
      </c>
      <c r="L175" s="109">
        <f t="shared" si="32"/>
        <v>0</v>
      </c>
      <c r="M175" s="109">
        <f t="shared" si="32"/>
        <v>0</v>
      </c>
      <c r="N175" s="109">
        <f t="shared" si="32"/>
        <v>0</v>
      </c>
      <c r="O175" s="109">
        <f t="shared" si="32"/>
        <v>0</v>
      </c>
      <c r="P175" s="109">
        <f t="shared" si="32"/>
        <v>0</v>
      </c>
      <c r="Q175" s="109">
        <f t="shared" si="32"/>
        <v>0</v>
      </c>
      <c r="R175" s="109">
        <f t="shared" si="32"/>
        <v>0</v>
      </c>
      <c r="S175" s="109">
        <f t="shared" si="32"/>
        <v>0</v>
      </c>
      <c r="T175" s="109">
        <f t="shared" si="32"/>
        <v>0</v>
      </c>
      <c r="U175" s="109">
        <f t="shared" si="32"/>
        <v>0</v>
      </c>
      <c r="V175" s="109">
        <f t="shared" si="32"/>
        <v>0</v>
      </c>
      <c r="W175" s="109">
        <f t="shared" si="32"/>
        <v>0</v>
      </c>
      <c r="X175" s="109">
        <f t="shared" si="32"/>
        <v>0</v>
      </c>
      <c r="Y175" s="109">
        <f t="shared" si="32"/>
        <v>0</v>
      </c>
      <c r="Z175" s="109">
        <f t="shared" si="32"/>
        <v>0</v>
      </c>
      <c r="AA175" s="109">
        <f t="shared" si="32"/>
        <v>0</v>
      </c>
      <c r="AB175" s="109">
        <f t="shared" si="32"/>
        <v>0</v>
      </c>
      <c r="AC175" s="109">
        <f t="shared" si="32"/>
        <v>0</v>
      </c>
      <c r="AD175" s="109">
        <f t="shared" si="32"/>
        <v>0</v>
      </c>
      <c r="AE175" s="66">
        <f t="shared" si="33"/>
        <v>0</v>
      </c>
      <c r="AF175" s="66"/>
      <c r="AG175" s="81"/>
      <c r="AI175" s="73"/>
    </row>
    <row r="176" spans="1:35" hidden="1" x14ac:dyDescent="0.25">
      <c r="A176" s="76"/>
      <c r="B176" s="77"/>
      <c r="C176" s="82" t="s">
        <v>330</v>
      </c>
      <c r="D176" s="108" t="s">
        <v>331</v>
      </c>
      <c r="E176" s="72"/>
      <c r="F176" s="72"/>
      <c r="G176" s="72"/>
      <c r="H176" s="66"/>
      <c r="I176" s="109">
        <f t="shared" si="32"/>
        <v>0</v>
      </c>
      <c r="J176" s="109">
        <f t="shared" si="32"/>
        <v>0</v>
      </c>
      <c r="K176" s="109">
        <f t="shared" si="32"/>
        <v>0</v>
      </c>
      <c r="L176" s="109">
        <f t="shared" si="32"/>
        <v>0</v>
      </c>
      <c r="M176" s="109">
        <f t="shared" si="32"/>
        <v>0</v>
      </c>
      <c r="N176" s="109">
        <f t="shared" si="32"/>
        <v>0</v>
      </c>
      <c r="O176" s="109">
        <f t="shared" si="32"/>
        <v>0</v>
      </c>
      <c r="P176" s="109">
        <f t="shared" si="32"/>
        <v>0</v>
      </c>
      <c r="Q176" s="109">
        <f t="shared" si="32"/>
        <v>0</v>
      </c>
      <c r="R176" s="109">
        <f t="shared" si="32"/>
        <v>0</v>
      </c>
      <c r="S176" s="109">
        <f t="shared" si="32"/>
        <v>0</v>
      </c>
      <c r="T176" s="109">
        <f t="shared" si="32"/>
        <v>0</v>
      </c>
      <c r="U176" s="109">
        <f t="shared" si="32"/>
        <v>0</v>
      </c>
      <c r="V176" s="109">
        <f t="shared" si="32"/>
        <v>0</v>
      </c>
      <c r="W176" s="109">
        <f t="shared" si="32"/>
        <v>0</v>
      </c>
      <c r="X176" s="109">
        <f t="shared" si="32"/>
        <v>0</v>
      </c>
      <c r="Y176" s="109">
        <f t="shared" si="32"/>
        <v>0</v>
      </c>
      <c r="Z176" s="109">
        <f t="shared" si="32"/>
        <v>0</v>
      </c>
      <c r="AA176" s="109">
        <f t="shared" si="32"/>
        <v>0</v>
      </c>
      <c r="AB176" s="109">
        <f t="shared" si="32"/>
        <v>0</v>
      </c>
      <c r="AC176" s="109">
        <f t="shared" si="32"/>
        <v>0</v>
      </c>
      <c r="AD176" s="109">
        <f t="shared" si="32"/>
        <v>0</v>
      </c>
      <c r="AE176" s="66">
        <f t="shared" si="33"/>
        <v>0</v>
      </c>
      <c r="AF176" s="66"/>
      <c r="AG176" s="81"/>
      <c r="AI176" s="73"/>
    </row>
    <row r="177" spans="1:35" hidden="1" x14ac:dyDescent="0.25">
      <c r="A177" s="76"/>
      <c r="B177" s="77"/>
      <c r="C177" s="82" t="s">
        <v>332</v>
      </c>
      <c r="D177" s="108" t="s">
        <v>333</v>
      </c>
      <c r="E177" s="72"/>
      <c r="F177" s="72"/>
      <c r="G177" s="72"/>
      <c r="H177" s="66"/>
      <c r="I177" s="109">
        <f t="shared" si="32"/>
        <v>0</v>
      </c>
      <c r="J177" s="109">
        <f t="shared" si="32"/>
        <v>0</v>
      </c>
      <c r="K177" s="109">
        <f t="shared" si="32"/>
        <v>0</v>
      </c>
      <c r="L177" s="109">
        <f t="shared" si="32"/>
        <v>0</v>
      </c>
      <c r="M177" s="109">
        <f t="shared" si="32"/>
        <v>0</v>
      </c>
      <c r="N177" s="109">
        <f t="shared" si="32"/>
        <v>0</v>
      </c>
      <c r="O177" s="109">
        <f t="shared" si="32"/>
        <v>0</v>
      </c>
      <c r="P177" s="109">
        <f t="shared" si="32"/>
        <v>0</v>
      </c>
      <c r="Q177" s="109">
        <f t="shared" si="32"/>
        <v>0</v>
      </c>
      <c r="R177" s="109">
        <f t="shared" si="32"/>
        <v>0</v>
      </c>
      <c r="S177" s="109">
        <f t="shared" si="32"/>
        <v>0</v>
      </c>
      <c r="T177" s="109">
        <f t="shared" si="32"/>
        <v>0</v>
      </c>
      <c r="U177" s="109">
        <f t="shared" si="32"/>
        <v>0</v>
      </c>
      <c r="V177" s="109">
        <f t="shared" si="32"/>
        <v>0</v>
      </c>
      <c r="W177" s="109">
        <f t="shared" si="32"/>
        <v>0</v>
      </c>
      <c r="X177" s="109">
        <f t="shared" si="32"/>
        <v>0</v>
      </c>
      <c r="Y177" s="109">
        <f t="shared" si="32"/>
        <v>0</v>
      </c>
      <c r="Z177" s="109">
        <f t="shared" si="32"/>
        <v>0</v>
      </c>
      <c r="AA177" s="109">
        <f t="shared" si="32"/>
        <v>0</v>
      </c>
      <c r="AB177" s="109">
        <f t="shared" si="32"/>
        <v>0</v>
      </c>
      <c r="AC177" s="109">
        <f t="shared" si="32"/>
        <v>0</v>
      </c>
      <c r="AD177" s="109">
        <f t="shared" si="32"/>
        <v>0</v>
      </c>
      <c r="AE177" s="66">
        <f t="shared" si="33"/>
        <v>0</v>
      </c>
      <c r="AF177" s="66"/>
      <c r="AG177" s="81"/>
      <c r="AI177" s="73"/>
    </row>
    <row r="178" spans="1:35" hidden="1" x14ac:dyDescent="0.25">
      <c r="A178" s="76"/>
      <c r="B178" s="77"/>
      <c r="C178" s="82" t="s">
        <v>334</v>
      </c>
      <c r="D178" s="108" t="s">
        <v>335</v>
      </c>
      <c r="E178" s="72"/>
      <c r="F178" s="72"/>
      <c r="G178" s="72"/>
      <c r="H178" s="66"/>
      <c r="I178" s="109">
        <f t="shared" si="32"/>
        <v>0</v>
      </c>
      <c r="J178" s="109">
        <f t="shared" si="32"/>
        <v>55200</v>
      </c>
      <c r="K178" s="109">
        <f t="shared" si="32"/>
        <v>-21500</v>
      </c>
      <c r="L178" s="109">
        <f t="shared" si="32"/>
        <v>0</v>
      </c>
      <c r="M178" s="109">
        <f t="shared" si="32"/>
        <v>0</v>
      </c>
      <c r="N178" s="109">
        <f t="shared" si="32"/>
        <v>0</v>
      </c>
      <c r="O178" s="109">
        <f t="shared" si="32"/>
        <v>0</v>
      </c>
      <c r="P178" s="109">
        <f t="shared" si="32"/>
        <v>0</v>
      </c>
      <c r="Q178" s="109">
        <f t="shared" si="32"/>
        <v>0</v>
      </c>
      <c r="R178" s="109">
        <f t="shared" si="32"/>
        <v>0</v>
      </c>
      <c r="S178" s="109">
        <f t="shared" si="32"/>
        <v>0</v>
      </c>
      <c r="T178" s="109">
        <f t="shared" si="32"/>
        <v>55200</v>
      </c>
      <c r="U178" s="109">
        <f t="shared" si="32"/>
        <v>0</v>
      </c>
      <c r="V178" s="109">
        <f t="shared" si="32"/>
        <v>-21500</v>
      </c>
      <c r="W178" s="109">
        <f t="shared" si="32"/>
        <v>0</v>
      </c>
      <c r="X178" s="109">
        <f t="shared" si="32"/>
        <v>0</v>
      </c>
      <c r="Y178" s="109">
        <f t="shared" si="32"/>
        <v>0</v>
      </c>
      <c r="Z178" s="109">
        <f t="shared" si="32"/>
        <v>0</v>
      </c>
      <c r="AA178" s="109">
        <f t="shared" si="32"/>
        <v>0</v>
      </c>
      <c r="AB178" s="109">
        <f t="shared" si="32"/>
        <v>0</v>
      </c>
      <c r="AC178" s="109">
        <f t="shared" si="32"/>
        <v>0</v>
      </c>
      <c r="AD178" s="109">
        <f t="shared" si="32"/>
        <v>0</v>
      </c>
      <c r="AE178" s="66">
        <f t="shared" si="33"/>
        <v>33700</v>
      </c>
      <c r="AF178" s="66"/>
      <c r="AG178" s="81"/>
      <c r="AI178" s="73"/>
    </row>
    <row r="179" spans="1:35" hidden="1" x14ac:dyDescent="0.25">
      <c r="A179" s="76"/>
      <c r="B179" s="77"/>
      <c r="C179" s="82" t="s">
        <v>336</v>
      </c>
      <c r="D179" s="108" t="s">
        <v>337</v>
      </c>
      <c r="E179" s="72"/>
      <c r="F179" s="72"/>
      <c r="G179" s="72"/>
      <c r="H179" s="66"/>
      <c r="I179" s="109">
        <f t="shared" si="32"/>
        <v>0</v>
      </c>
      <c r="J179" s="109">
        <f t="shared" si="32"/>
        <v>0</v>
      </c>
      <c r="K179" s="109">
        <f t="shared" si="32"/>
        <v>0</v>
      </c>
      <c r="L179" s="109">
        <f t="shared" si="32"/>
        <v>0</v>
      </c>
      <c r="M179" s="109">
        <f t="shared" si="32"/>
        <v>0</v>
      </c>
      <c r="N179" s="109">
        <f t="shared" si="32"/>
        <v>0</v>
      </c>
      <c r="O179" s="109">
        <f t="shared" si="32"/>
        <v>0</v>
      </c>
      <c r="P179" s="109">
        <f t="shared" si="32"/>
        <v>0</v>
      </c>
      <c r="Q179" s="109">
        <f t="shared" si="32"/>
        <v>0</v>
      </c>
      <c r="R179" s="109">
        <f t="shared" si="32"/>
        <v>0</v>
      </c>
      <c r="S179" s="109">
        <f t="shared" si="32"/>
        <v>0</v>
      </c>
      <c r="T179" s="109">
        <f t="shared" si="32"/>
        <v>0</v>
      </c>
      <c r="U179" s="109">
        <f t="shared" si="32"/>
        <v>0</v>
      </c>
      <c r="V179" s="109">
        <f t="shared" si="32"/>
        <v>0</v>
      </c>
      <c r="W179" s="109">
        <f t="shared" si="32"/>
        <v>0</v>
      </c>
      <c r="X179" s="109">
        <f t="shared" si="32"/>
        <v>0</v>
      </c>
      <c r="Y179" s="109">
        <f t="shared" si="32"/>
        <v>0</v>
      </c>
      <c r="Z179" s="109">
        <f t="shared" si="32"/>
        <v>0</v>
      </c>
      <c r="AA179" s="109">
        <f t="shared" si="32"/>
        <v>0</v>
      </c>
      <c r="AB179" s="109">
        <f t="shared" si="32"/>
        <v>0</v>
      </c>
      <c r="AC179" s="109">
        <f t="shared" si="32"/>
        <v>0</v>
      </c>
      <c r="AD179" s="109">
        <f t="shared" si="32"/>
        <v>0</v>
      </c>
      <c r="AE179" s="66">
        <f t="shared" si="33"/>
        <v>0</v>
      </c>
      <c r="AF179" s="66"/>
      <c r="AG179" s="81"/>
      <c r="AI179" s="73"/>
    </row>
    <row r="180" spans="1:35" hidden="1" x14ac:dyDescent="0.25">
      <c r="A180" s="76"/>
      <c r="B180" s="77"/>
      <c r="C180" s="82" t="s">
        <v>338</v>
      </c>
      <c r="D180" s="108" t="s">
        <v>339</v>
      </c>
      <c r="E180" s="72"/>
      <c r="F180" s="72"/>
      <c r="G180" s="72"/>
      <c r="H180" s="66"/>
      <c r="I180" s="109">
        <f t="shared" si="32"/>
        <v>0</v>
      </c>
      <c r="J180" s="109">
        <f t="shared" si="32"/>
        <v>0</v>
      </c>
      <c r="K180" s="109">
        <f t="shared" si="32"/>
        <v>0</v>
      </c>
      <c r="L180" s="109">
        <f t="shared" si="32"/>
        <v>0</v>
      </c>
      <c r="M180" s="109">
        <f t="shared" si="32"/>
        <v>0</v>
      </c>
      <c r="N180" s="109">
        <f t="shared" si="32"/>
        <v>0</v>
      </c>
      <c r="O180" s="109">
        <f t="shared" si="32"/>
        <v>0</v>
      </c>
      <c r="P180" s="109">
        <f t="shared" si="32"/>
        <v>0</v>
      </c>
      <c r="Q180" s="109">
        <f t="shared" si="32"/>
        <v>0</v>
      </c>
      <c r="R180" s="109">
        <f t="shared" si="32"/>
        <v>0</v>
      </c>
      <c r="S180" s="109">
        <f t="shared" si="32"/>
        <v>0</v>
      </c>
      <c r="T180" s="109">
        <f t="shared" si="32"/>
        <v>0</v>
      </c>
      <c r="U180" s="109">
        <f t="shared" si="32"/>
        <v>0</v>
      </c>
      <c r="V180" s="109">
        <f t="shared" si="32"/>
        <v>0</v>
      </c>
      <c r="W180" s="109">
        <f t="shared" si="32"/>
        <v>0</v>
      </c>
      <c r="X180" s="109">
        <f t="shared" si="32"/>
        <v>0</v>
      </c>
      <c r="Y180" s="109">
        <f t="shared" si="32"/>
        <v>0</v>
      </c>
      <c r="Z180" s="109">
        <f t="shared" si="32"/>
        <v>0</v>
      </c>
      <c r="AA180" s="109">
        <f t="shared" si="32"/>
        <v>0</v>
      </c>
      <c r="AB180" s="109">
        <f t="shared" si="32"/>
        <v>0</v>
      </c>
      <c r="AC180" s="109">
        <f t="shared" si="32"/>
        <v>0</v>
      </c>
      <c r="AD180" s="109">
        <f t="shared" si="32"/>
        <v>0</v>
      </c>
      <c r="AE180" s="66">
        <f t="shared" si="33"/>
        <v>0</v>
      </c>
      <c r="AF180" s="66"/>
      <c r="AG180" s="81"/>
      <c r="AI180" s="73"/>
    </row>
    <row r="181" spans="1:35" hidden="1" x14ac:dyDescent="0.25">
      <c r="A181" s="76"/>
      <c r="B181" s="77"/>
      <c r="C181" s="82" t="s">
        <v>340</v>
      </c>
      <c r="D181" s="108" t="s">
        <v>341</v>
      </c>
      <c r="E181" s="72"/>
      <c r="F181" s="72"/>
      <c r="G181" s="72"/>
      <c r="H181" s="66"/>
      <c r="I181" s="109">
        <f t="shared" si="32"/>
        <v>0</v>
      </c>
      <c r="J181" s="109">
        <f t="shared" si="32"/>
        <v>0</v>
      </c>
      <c r="K181" s="109">
        <f t="shared" si="32"/>
        <v>0</v>
      </c>
      <c r="L181" s="109">
        <f t="shared" si="32"/>
        <v>0</v>
      </c>
      <c r="M181" s="109">
        <f t="shared" si="32"/>
        <v>0</v>
      </c>
      <c r="N181" s="109">
        <f t="shared" si="32"/>
        <v>0</v>
      </c>
      <c r="O181" s="109">
        <f t="shared" si="32"/>
        <v>0</v>
      </c>
      <c r="P181" s="109">
        <f t="shared" si="32"/>
        <v>0</v>
      </c>
      <c r="Q181" s="109">
        <f t="shared" si="32"/>
        <v>0</v>
      </c>
      <c r="R181" s="109">
        <f t="shared" si="32"/>
        <v>0</v>
      </c>
      <c r="S181" s="109">
        <f t="shared" si="32"/>
        <v>0</v>
      </c>
      <c r="T181" s="109">
        <f t="shared" si="32"/>
        <v>0</v>
      </c>
      <c r="U181" s="109">
        <f t="shared" si="32"/>
        <v>0</v>
      </c>
      <c r="V181" s="109">
        <f t="shared" si="32"/>
        <v>0</v>
      </c>
      <c r="W181" s="109">
        <f t="shared" si="32"/>
        <v>0</v>
      </c>
      <c r="X181" s="109">
        <f t="shared" si="32"/>
        <v>0</v>
      </c>
      <c r="Y181" s="109">
        <f t="shared" si="32"/>
        <v>0</v>
      </c>
      <c r="Z181" s="109">
        <f t="shared" si="32"/>
        <v>0</v>
      </c>
      <c r="AA181" s="109">
        <f t="shared" si="32"/>
        <v>0</v>
      </c>
      <c r="AB181" s="109">
        <f t="shared" si="32"/>
        <v>0</v>
      </c>
      <c r="AC181" s="109">
        <f t="shared" si="32"/>
        <v>0</v>
      </c>
      <c r="AD181" s="109">
        <f t="shared" si="32"/>
        <v>0</v>
      </c>
      <c r="AE181" s="66">
        <f t="shared" si="33"/>
        <v>0</v>
      </c>
      <c r="AF181" s="66"/>
      <c r="AG181" s="81"/>
      <c r="AI181" s="73"/>
    </row>
    <row r="182" spans="1:35" hidden="1" x14ac:dyDescent="0.25">
      <c r="A182" s="76"/>
      <c r="B182" s="77"/>
      <c r="C182" s="82" t="s">
        <v>342</v>
      </c>
      <c r="D182" s="108" t="s">
        <v>343</v>
      </c>
      <c r="E182" s="72"/>
      <c r="F182" s="72"/>
      <c r="G182" s="72"/>
      <c r="H182" s="66"/>
      <c r="I182" s="109">
        <f t="shared" si="32"/>
        <v>0</v>
      </c>
      <c r="J182" s="109">
        <f t="shared" si="32"/>
        <v>0</v>
      </c>
      <c r="K182" s="109">
        <f t="shared" si="32"/>
        <v>0</v>
      </c>
      <c r="L182" s="109">
        <f t="shared" si="32"/>
        <v>0</v>
      </c>
      <c r="M182" s="109">
        <f t="shared" si="32"/>
        <v>0</v>
      </c>
      <c r="N182" s="109">
        <f t="shared" si="32"/>
        <v>0</v>
      </c>
      <c r="O182" s="109">
        <f t="shared" si="32"/>
        <v>0</v>
      </c>
      <c r="P182" s="109">
        <f t="shared" si="32"/>
        <v>0</v>
      </c>
      <c r="Q182" s="109">
        <f t="shared" si="32"/>
        <v>0</v>
      </c>
      <c r="R182" s="109">
        <f t="shared" si="32"/>
        <v>0</v>
      </c>
      <c r="S182" s="109">
        <f t="shared" si="32"/>
        <v>0</v>
      </c>
      <c r="T182" s="109">
        <f t="shared" si="32"/>
        <v>0</v>
      </c>
      <c r="U182" s="109">
        <f t="shared" si="32"/>
        <v>0</v>
      </c>
      <c r="V182" s="109">
        <f t="shared" si="32"/>
        <v>0</v>
      </c>
      <c r="W182" s="109">
        <f t="shared" si="32"/>
        <v>0</v>
      </c>
      <c r="X182" s="109">
        <f t="shared" si="32"/>
        <v>0</v>
      </c>
      <c r="Y182" s="109">
        <f t="shared" si="32"/>
        <v>0</v>
      </c>
      <c r="Z182" s="109">
        <f t="shared" si="32"/>
        <v>0</v>
      </c>
      <c r="AA182" s="109">
        <f t="shared" si="32"/>
        <v>0</v>
      </c>
      <c r="AB182" s="109">
        <f t="shared" si="32"/>
        <v>0</v>
      </c>
      <c r="AC182" s="109">
        <f t="shared" si="32"/>
        <v>0</v>
      </c>
      <c r="AD182" s="109">
        <f t="shared" si="32"/>
        <v>0</v>
      </c>
      <c r="AE182" s="66">
        <f t="shared" si="33"/>
        <v>0</v>
      </c>
      <c r="AF182" s="66"/>
      <c r="AG182" s="81"/>
      <c r="AI182" s="73"/>
    </row>
    <row r="183" spans="1:35" hidden="1" x14ac:dyDescent="0.25">
      <c r="A183" s="76"/>
      <c r="B183" s="77"/>
      <c r="C183" s="82" t="s">
        <v>344</v>
      </c>
      <c r="D183" s="108" t="s">
        <v>345</v>
      </c>
      <c r="E183" s="72"/>
      <c r="F183" s="72"/>
      <c r="G183" s="72"/>
      <c r="H183" s="66"/>
      <c r="I183" s="109">
        <f t="shared" si="32"/>
        <v>0</v>
      </c>
      <c r="J183" s="109">
        <f t="shared" si="32"/>
        <v>0</v>
      </c>
      <c r="K183" s="109">
        <f t="shared" si="32"/>
        <v>0</v>
      </c>
      <c r="L183" s="109">
        <f t="shared" si="32"/>
        <v>0</v>
      </c>
      <c r="M183" s="109">
        <f t="shared" si="32"/>
        <v>0</v>
      </c>
      <c r="N183" s="109">
        <f t="shared" si="32"/>
        <v>0</v>
      </c>
      <c r="O183" s="109">
        <f t="shared" si="32"/>
        <v>0</v>
      </c>
      <c r="P183" s="109">
        <f t="shared" si="32"/>
        <v>0</v>
      </c>
      <c r="Q183" s="109">
        <f t="shared" si="32"/>
        <v>0</v>
      </c>
      <c r="R183" s="109">
        <f t="shared" si="32"/>
        <v>0</v>
      </c>
      <c r="S183" s="109">
        <f t="shared" si="32"/>
        <v>0</v>
      </c>
      <c r="T183" s="109">
        <f t="shared" si="32"/>
        <v>0</v>
      </c>
      <c r="U183" s="109">
        <f t="shared" si="32"/>
        <v>0</v>
      </c>
      <c r="V183" s="109">
        <f t="shared" ref="V183:AD183" si="34">V394+V1239</f>
        <v>0</v>
      </c>
      <c r="W183" s="109">
        <f t="shared" si="34"/>
        <v>0</v>
      </c>
      <c r="X183" s="109">
        <f t="shared" si="34"/>
        <v>0</v>
      </c>
      <c r="Y183" s="109">
        <f t="shared" si="34"/>
        <v>0</v>
      </c>
      <c r="Z183" s="109">
        <f t="shared" si="34"/>
        <v>0</v>
      </c>
      <c r="AA183" s="109">
        <f t="shared" si="34"/>
        <v>0</v>
      </c>
      <c r="AB183" s="109">
        <f t="shared" si="34"/>
        <v>0</v>
      </c>
      <c r="AC183" s="109">
        <f t="shared" si="34"/>
        <v>0</v>
      </c>
      <c r="AD183" s="109">
        <f t="shared" si="34"/>
        <v>0</v>
      </c>
      <c r="AE183" s="66">
        <f t="shared" si="33"/>
        <v>0</v>
      </c>
      <c r="AF183" s="66"/>
      <c r="AG183" s="81"/>
      <c r="AI183" s="73"/>
    </row>
    <row r="184" spans="1:35" hidden="1" x14ac:dyDescent="0.25">
      <c r="A184" s="76"/>
      <c r="B184" s="77"/>
      <c r="C184" s="82" t="s">
        <v>346</v>
      </c>
      <c r="D184" s="108" t="s">
        <v>347</v>
      </c>
      <c r="E184" s="72"/>
      <c r="F184" s="72"/>
      <c r="G184" s="72"/>
      <c r="H184" s="66"/>
      <c r="I184" s="109">
        <f t="shared" ref="I184:AA184" si="35">I395+I1240</f>
        <v>0</v>
      </c>
      <c r="J184" s="109">
        <f t="shared" si="35"/>
        <v>0</v>
      </c>
      <c r="K184" s="109">
        <f t="shared" si="35"/>
        <v>9190726.7599999998</v>
      </c>
      <c r="L184" s="109">
        <f t="shared" si="35"/>
        <v>0</v>
      </c>
      <c r="M184" s="109">
        <f t="shared" si="35"/>
        <v>0</v>
      </c>
      <c r="N184" s="109">
        <f t="shared" si="35"/>
        <v>0</v>
      </c>
      <c r="O184" s="109">
        <f t="shared" si="35"/>
        <v>0</v>
      </c>
      <c r="P184" s="109">
        <f t="shared" si="35"/>
        <v>0</v>
      </c>
      <c r="Q184" s="109">
        <f t="shared" si="35"/>
        <v>0</v>
      </c>
      <c r="R184" s="109">
        <f t="shared" si="35"/>
        <v>0</v>
      </c>
      <c r="S184" s="109">
        <f t="shared" si="35"/>
        <v>0</v>
      </c>
      <c r="T184" s="109">
        <f t="shared" si="35"/>
        <v>0</v>
      </c>
      <c r="U184" s="109">
        <f t="shared" si="35"/>
        <v>0</v>
      </c>
      <c r="V184" s="109">
        <f t="shared" si="35"/>
        <v>0</v>
      </c>
      <c r="W184" s="109">
        <f t="shared" si="35"/>
        <v>9190726.7599999998</v>
      </c>
      <c r="X184" s="109">
        <f t="shared" si="35"/>
        <v>0</v>
      </c>
      <c r="Y184" s="109">
        <f t="shared" si="35"/>
        <v>0</v>
      </c>
      <c r="Z184" s="109">
        <f t="shared" si="35"/>
        <v>0</v>
      </c>
      <c r="AA184" s="109">
        <f t="shared" si="35"/>
        <v>0</v>
      </c>
      <c r="AB184" s="109">
        <f>AB395+AB1240</f>
        <v>0</v>
      </c>
      <c r="AC184" s="109">
        <f>AC395+AC1240</f>
        <v>0</v>
      </c>
      <c r="AD184" s="109">
        <f>AD395+AD1240</f>
        <v>0</v>
      </c>
      <c r="AE184" s="66">
        <f t="shared" si="33"/>
        <v>9190726.7599999998</v>
      </c>
      <c r="AF184" s="66"/>
      <c r="AG184" s="81"/>
      <c r="AI184" s="73"/>
    </row>
    <row r="185" spans="1:35" hidden="1" x14ac:dyDescent="0.25">
      <c r="A185" s="76"/>
      <c r="B185" s="75"/>
      <c r="C185" s="70"/>
      <c r="D185" s="102"/>
      <c r="E185" s="72"/>
      <c r="F185" s="72"/>
      <c r="G185" s="72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81"/>
      <c r="AI185" s="73"/>
    </row>
    <row r="186" spans="1:35" hidden="1" x14ac:dyDescent="0.25">
      <c r="A186" s="90"/>
      <c r="B186" s="91" t="s">
        <v>348</v>
      </c>
      <c r="C186" s="91"/>
      <c r="D186" s="125"/>
      <c r="E186" s="126">
        <f>E397+E1242</f>
        <v>423417756.92999971</v>
      </c>
      <c r="F186" s="126"/>
      <c r="G186" s="126"/>
      <c r="H186" s="126">
        <f>H397+H1242</f>
        <v>362357177.92999965</v>
      </c>
      <c r="I186" s="94">
        <f t="shared" ref="I186:AD186" si="36">I171+I170+I166+I160+I128+I124+I119+I118+I117+I114+I108+I105+I84+I81+I78</f>
        <v>-61060579</v>
      </c>
      <c r="J186" s="94">
        <f t="shared" si="36"/>
        <v>268215649.33000001</v>
      </c>
      <c r="K186" s="94">
        <f t="shared" si="36"/>
        <v>115970610.91</v>
      </c>
      <c r="L186" s="94">
        <f t="shared" si="36"/>
        <v>0</v>
      </c>
      <c r="M186" s="94">
        <f t="shared" si="36"/>
        <v>0</v>
      </c>
      <c r="N186" s="94">
        <f t="shared" si="36"/>
        <v>249370502.18000001</v>
      </c>
      <c r="O186" s="94">
        <f t="shared" si="36"/>
        <v>104010404.69</v>
      </c>
      <c r="P186" s="94">
        <f t="shared" si="36"/>
        <v>0</v>
      </c>
      <c r="Q186" s="94">
        <f t="shared" si="36"/>
        <v>0</v>
      </c>
      <c r="R186" s="94">
        <f t="shared" si="36"/>
        <v>353380906.87000006</v>
      </c>
      <c r="S186" s="94">
        <f t="shared" si="36"/>
        <v>13377.8</v>
      </c>
      <c r="T186" s="94">
        <f t="shared" si="36"/>
        <v>6198425.5600000005</v>
      </c>
      <c r="U186" s="94">
        <f t="shared" si="36"/>
        <v>12633343.789999999</v>
      </c>
      <c r="V186" s="94">
        <f t="shared" si="36"/>
        <v>1839723.06</v>
      </c>
      <c r="W186" s="94">
        <f t="shared" si="36"/>
        <v>10120483.159999998</v>
      </c>
      <c r="X186" s="94">
        <f t="shared" si="36"/>
        <v>0</v>
      </c>
      <c r="Y186" s="94">
        <f t="shared" si="36"/>
        <v>0</v>
      </c>
      <c r="Z186" s="94">
        <f t="shared" si="36"/>
        <v>0</v>
      </c>
      <c r="AA186" s="94">
        <f t="shared" si="36"/>
        <v>0</v>
      </c>
      <c r="AB186" s="94">
        <f t="shared" si="36"/>
        <v>0</v>
      </c>
      <c r="AC186" s="94">
        <f t="shared" si="36"/>
        <v>0</v>
      </c>
      <c r="AD186" s="94">
        <f t="shared" si="36"/>
        <v>0</v>
      </c>
      <c r="AE186" s="94">
        <f>AE171+AE170+AE166+AE160+AE128+AE124+AE119+AE118+AE117+AE114+AE108+AE105+AE84+AE81+AE78</f>
        <v>384186260.24000007</v>
      </c>
      <c r="AF186" s="94">
        <f>E186-AE186</f>
        <v>39231496.68999964</v>
      </c>
      <c r="AG186" s="81"/>
      <c r="AI186" s="127">
        <f>AI397+AI1242</f>
        <v>423417756.92999959</v>
      </c>
    </row>
    <row r="187" spans="1:35" s="83" customFormat="1" ht="15.75" hidden="1" x14ac:dyDescent="0.25">
      <c r="A187" s="76"/>
      <c r="B187" s="75"/>
      <c r="C187" s="70"/>
      <c r="D187" s="102"/>
      <c r="E187" s="72"/>
      <c r="F187" s="72"/>
      <c r="G187" s="72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120"/>
      <c r="AI187" s="73"/>
    </row>
    <row r="188" spans="1:35" ht="15.75" hidden="1" x14ac:dyDescent="0.25">
      <c r="A188" s="68" t="s">
        <v>349</v>
      </c>
      <c r="B188" s="96"/>
      <c r="C188" s="97"/>
      <c r="D188" s="98"/>
      <c r="E188" s="99"/>
      <c r="F188" s="99"/>
      <c r="G188" s="99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81"/>
      <c r="AI188" s="101"/>
    </row>
    <row r="189" spans="1:35" s="83" customFormat="1" ht="15.75" hidden="1" x14ac:dyDescent="0.25">
      <c r="A189" s="76"/>
      <c r="B189" s="75"/>
      <c r="C189" s="70"/>
      <c r="D189" s="102"/>
      <c r="E189" s="72"/>
      <c r="F189" s="72"/>
      <c r="G189" s="72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120"/>
      <c r="AI189" s="73"/>
    </row>
    <row r="190" spans="1:35" hidden="1" x14ac:dyDescent="0.25">
      <c r="A190" s="76"/>
      <c r="B190" s="128" t="s">
        <v>350</v>
      </c>
      <c r="C190" s="129"/>
      <c r="D190" s="108" t="s">
        <v>351</v>
      </c>
      <c r="E190" s="72"/>
      <c r="F190" s="72"/>
      <c r="G190" s="72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>
        <f>SUM(R190:AD190)</f>
        <v>0</v>
      </c>
      <c r="AF190" s="66"/>
      <c r="AG190" s="81"/>
      <c r="AI190" s="73"/>
    </row>
    <row r="191" spans="1:35" hidden="1" x14ac:dyDescent="0.25">
      <c r="A191" s="76"/>
      <c r="B191" s="75"/>
      <c r="C191" s="70"/>
      <c r="D191" s="102"/>
      <c r="E191" s="72"/>
      <c r="F191" s="72"/>
      <c r="G191" s="72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81"/>
      <c r="AI191" s="73"/>
    </row>
    <row r="192" spans="1:35" hidden="1" x14ac:dyDescent="0.25">
      <c r="A192" s="90"/>
      <c r="B192" s="91" t="s">
        <v>352</v>
      </c>
      <c r="C192" s="91"/>
      <c r="D192" s="125"/>
      <c r="E192" s="93"/>
      <c r="F192" s="93"/>
      <c r="G192" s="93"/>
      <c r="H192" s="93"/>
      <c r="I192" s="94">
        <f t="shared" ref="I192:AD192" si="37">I190</f>
        <v>0</v>
      </c>
      <c r="J192" s="94">
        <f t="shared" si="37"/>
        <v>0</v>
      </c>
      <c r="K192" s="94">
        <f t="shared" si="37"/>
        <v>0</v>
      </c>
      <c r="L192" s="94">
        <f t="shared" si="37"/>
        <v>0</v>
      </c>
      <c r="M192" s="94">
        <f t="shared" si="37"/>
        <v>0</v>
      </c>
      <c r="N192" s="94">
        <f t="shared" si="37"/>
        <v>0</v>
      </c>
      <c r="O192" s="94">
        <f t="shared" si="37"/>
        <v>0</v>
      </c>
      <c r="P192" s="94">
        <f t="shared" si="37"/>
        <v>0</v>
      </c>
      <c r="Q192" s="94">
        <f t="shared" si="37"/>
        <v>0</v>
      </c>
      <c r="R192" s="94">
        <f t="shared" si="37"/>
        <v>0</v>
      </c>
      <c r="S192" s="94">
        <f t="shared" si="37"/>
        <v>0</v>
      </c>
      <c r="T192" s="94">
        <f t="shared" si="37"/>
        <v>0</v>
      </c>
      <c r="U192" s="94">
        <f t="shared" si="37"/>
        <v>0</v>
      </c>
      <c r="V192" s="94">
        <f t="shared" si="37"/>
        <v>0</v>
      </c>
      <c r="W192" s="94">
        <f t="shared" si="37"/>
        <v>0</v>
      </c>
      <c r="X192" s="94">
        <f t="shared" si="37"/>
        <v>0</v>
      </c>
      <c r="Y192" s="94">
        <f t="shared" si="37"/>
        <v>0</v>
      </c>
      <c r="Z192" s="94">
        <f t="shared" si="37"/>
        <v>0</v>
      </c>
      <c r="AA192" s="94">
        <f t="shared" si="37"/>
        <v>0</v>
      </c>
      <c r="AB192" s="94">
        <f t="shared" si="37"/>
        <v>0</v>
      </c>
      <c r="AC192" s="94">
        <f t="shared" si="37"/>
        <v>0</v>
      </c>
      <c r="AD192" s="94">
        <f t="shared" si="37"/>
        <v>0</v>
      </c>
      <c r="AE192" s="94">
        <f>AE190</f>
        <v>0</v>
      </c>
      <c r="AF192" s="94">
        <f>E192-AE192</f>
        <v>0</v>
      </c>
      <c r="AG192" s="81"/>
      <c r="AI192" s="95"/>
    </row>
    <row r="193" spans="1:35" hidden="1" x14ac:dyDescent="0.25">
      <c r="A193" s="76"/>
      <c r="B193" s="75"/>
      <c r="C193" s="70"/>
      <c r="D193" s="102"/>
      <c r="E193" s="72"/>
      <c r="F193" s="72"/>
      <c r="G193" s="72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81"/>
      <c r="AI193" s="73"/>
    </row>
    <row r="194" spans="1:35" ht="15.75" hidden="1" x14ac:dyDescent="0.25">
      <c r="A194" s="74" t="s">
        <v>353</v>
      </c>
      <c r="B194" s="75"/>
      <c r="C194" s="70"/>
      <c r="D194" s="102"/>
      <c r="E194" s="72"/>
      <c r="F194" s="72"/>
      <c r="G194" s="72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81"/>
      <c r="AI194" s="73"/>
    </row>
    <row r="195" spans="1:35" s="133" customFormat="1" ht="15.75" hidden="1" x14ac:dyDescent="0.25">
      <c r="A195" s="76"/>
      <c r="B195" s="77"/>
      <c r="C195" s="130"/>
      <c r="D195" s="131"/>
      <c r="E195" s="72"/>
      <c r="F195" s="72"/>
      <c r="G195" s="72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132"/>
      <c r="AI195" s="73"/>
    </row>
    <row r="196" spans="1:35" s="133" customFormat="1" ht="15.75" hidden="1" x14ac:dyDescent="0.25">
      <c r="A196" s="76"/>
      <c r="B196" s="77" t="s">
        <v>354</v>
      </c>
      <c r="C196" s="79"/>
      <c r="D196" s="108" t="s">
        <v>355</v>
      </c>
      <c r="E196" s="134"/>
      <c r="F196" s="72"/>
      <c r="G196" s="72"/>
      <c r="H196" s="66"/>
      <c r="I196" s="109">
        <f t="shared" ref="I196:AD197" si="38">I407+I1252</f>
        <v>0</v>
      </c>
      <c r="J196" s="109">
        <f t="shared" si="38"/>
        <v>0</v>
      </c>
      <c r="K196" s="109">
        <f t="shared" si="38"/>
        <v>0</v>
      </c>
      <c r="L196" s="109">
        <f t="shared" si="38"/>
        <v>0</v>
      </c>
      <c r="M196" s="109">
        <f t="shared" si="38"/>
        <v>0</v>
      </c>
      <c r="N196" s="109">
        <f t="shared" si="38"/>
        <v>0</v>
      </c>
      <c r="O196" s="109">
        <f t="shared" si="38"/>
        <v>0</v>
      </c>
      <c r="P196" s="109">
        <f t="shared" si="38"/>
        <v>0</v>
      </c>
      <c r="Q196" s="109">
        <f t="shared" si="38"/>
        <v>0</v>
      </c>
      <c r="R196" s="109">
        <f t="shared" si="38"/>
        <v>0</v>
      </c>
      <c r="S196" s="109">
        <f t="shared" si="38"/>
        <v>0</v>
      </c>
      <c r="T196" s="109">
        <f t="shared" si="38"/>
        <v>0</v>
      </c>
      <c r="U196" s="109">
        <f t="shared" si="38"/>
        <v>0</v>
      </c>
      <c r="V196" s="109">
        <f t="shared" si="38"/>
        <v>0</v>
      </c>
      <c r="W196" s="109">
        <f t="shared" si="38"/>
        <v>0</v>
      </c>
      <c r="X196" s="109">
        <f t="shared" si="38"/>
        <v>0</v>
      </c>
      <c r="Y196" s="109">
        <f t="shared" si="38"/>
        <v>0</v>
      </c>
      <c r="Z196" s="109">
        <f t="shared" si="38"/>
        <v>0</v>
      </c>
      <c r="AA196" s="109">
        <f t="shared" si="38"/>
        <v>0</v>
      </c>
      <c r="AB196" s="109">
        <f t="shared" si="38"/>
        <v>0</v>
      </c>
      <c r="AC196" s="109">
        <f t="shared" si="38"/>
        <v>0</v>
      </c>
      <c r="AD196" s="109">
        <f t="shared" si="38"/>
        <v>0</v>
      </c>
      <c r="AE196" s="66">
        <f>SUM(R196:AD196)</f>
        <v>0</v>
      </c>
      <c r="AF196" s="66"/>
      <c r="AG196" s="132"/>
      <c r="AI196" s="135"/>
    </row>
    <row r="197" spans="1:35" s="133" customFormat="1" ht="15.75" hidden="1" x14ac:dyDescent="0.25">
      <c r="A197" s="76"/>
      <c r="B197" s="77" t="s">
        <v>356</v>
      </c>
      <c r="C197" s="79"/>
      <c r="D197" s="108" t="s">
        <v>357</v>
      </c>
      <c r="E197" s="136"/>
      <c r="F197" s="136"/>
      <c r="G197" s="136"/>
      <c r="H197" s="118"/>
      <c r="I197" s="93">
        <f t="shared" si="38"/>
        <v>0</v>
      </c>
      <c r="J197" s="93">
        <f t="shared" si="38"/>
        <v>0</v>
      </c>
      <c r="K197" s="93">
        <f t="shared" si="38"/>
        <v>0</v>
      </c>
      <c r="L197" s="93">
        <f t="shared" si="38"/>
        <v>0</v>
      </c>
      <c r="M197" s="93">
        <f t="shared" si="38"/>
        <v>0</v>
      </c>
      <c r="N197" s="93">
        <f t="shared" si="38"/>
        <v>0</v>
      </c>
      <c r="O197" s="93">
        <f t="shared" si="38"/>
        <v>0</v>
      </c>
      <c r="P197" s="93">
        <f t="shared" si="38"/>
        <v>0</v>
      </c>
      <c r="Q197" s="93">
        <f t="shared" si="38"/>
        <v>0</v>
      </c>
      <c r="R197" s="93">
        <f t="shared" si="38"/>
        <v>0</v>
      </c>
      <c r="S197" s="93">
        <f t="shared" si="38"/>
        <v>0</v>
      </c>
      <c r="T197" s="93">
        <f t="shared" si="38"/>
        <v>0</v>
      </c>
      <c r="U197" s="93">
        <f t="shared" si="38"/>
        <v>0</v>
      </c>
      <c r="V197" s="93">
        <f t="shared" si="38"/>
        <v>0</v>
      </c>
      <c r="W197" s="93">
        <f t="shared" si="38"/>
        <v>0</v>
      </c>
      <c r="X197" s="93">
        <f t="shared" si="38"/>
        <v>0</v>
      </c>
      <c r="Y197" s="93">
        <f t="shared" si="38"/>
        <v>0</v>
      </c>
      <c r="Z197" s="93">
        <f t="shared" si="38"/>
        <v>0</v>
      </c>
      <c r="AA197" s="93">
        <f t="shared" si="38"/>
        <v>0</v>
      </c>
      <c r="AB197" s="93">
        <f t="shared" si="38"/>
        <v>0</v>
      </c>
      <c r="AC197" s="93">
        <f t="shared" si="38"/>
        <v>0</v>
      </c>
      <c r="AD197" s="93">
        <f t="shared" si="38"/>
        <v>0</v>
      </c>
      <c r="AE197" s="118">
        <f>SUM(R197:AD197)</f>
        <v>0</v>
      </c>
      <c r="AF197" s="118"/>
      <c r="AG197" s="132"/>
      <c r="AI197" s="137"/>
    </row>
    <row r="198" spans="1:35" s="139" customFormat="1" ht="15.75" hidden="1" x14ac:dyDescent="0.25">
      <c r="A198" s="76"/>
      <c r="B198" s="77" t="s">
        <v>358</v>
      </c>
      <c r="C198" s="79"/>
      <c r="D198" s="108"/>
      <c r="E198" s="136"/>
      <c r="F198" s="136"/>
      <c r="G198" s="136"/>
      <c r="H198" s="118"/>
      <c r="I198" s="118">
        <f t="shared" ref="I198:AD198" si="39">I199+I200</f>
        <v>0</v>
      </c>
      <c r="J198" s="118">
        <f t="shared" si="39"/>
        <v>0</v>
      </c>
      <c r="K198" s="118">
        <f t="shared" si="39"/>
        <v>0</v>
      </c>
      <c r="L198" s="118">
        <f t="shared" si="39"/>
        <v>0</v>
      </c>
      <c r="M198" s="118">
        <f t="shared" si="39"/>
        <v>0</v>
      </c>
      <c r="N198" s="118">
        <f t="shared" si="39"/>
        <v>0</v>
      </c>
      <c r="O198" s="118">
        <f t="shared" si="39"/>
        <v>0</v>
      </c>
      <c r="P198" s="118">
        <f t="shared" si="39"/>
        <v>0</v>
      </c>
      <c r="Q198" s="118">
        <f t="shared" si="39"/>
        <v>0</v>
      </c>
      <c r="R198" s="118">
        <f t="shared" si="39"/>
        <v>0</v>
      </c>
      <c r="S198" s="118">
        <f t="shared" si="39"/>
        <v>0</v>
      </c>
      <c r="T198" s="118">
        <f t="shared" si="39"/>
        <v>0</v>
      </c>
      <c r="U198" s="118">
        <f t="shared" si="39"/>
        <v>0</v>
      </c>
      <c r="V198" s="118">
        <f t="shared" si="39"/>
        <v>0</v>
      </c>
      <c r="W198" s="118">
        <f t="shared" si="39"/>
        <v>0</v>
      </c>
      <c r="X198" s="118">
        <f t="shared" si="39"/>
        <v>0</v>
      </c>
      <c r="Y198" s="118">
        <f t="shared" si="39"/>
        <v>0</v>
      </c>
      <c r="Z198" s="118">
        <f t="shared" si="39"/>
        <v>0</v>
      </c>
      <c r="AA198" s="118">
        <f t="shared" si="39"/>
        <v>0</v>
      </c>
      <c r="AB198" s="118">
        <f t="shared" si="39"/>
        <v>0</v>
      </c>
      <c r="AC198" s="118">
        <f t="shared" si="39"/>
        <v>0</v>
      </c>
      <c r="AD198" s="118">
        <f t="shared" si="39"/>
        <v>0</v>
      </c>
      <c r="AE198" s="118">
        <f>AE199+AE200</f>
        <v>0</v>
      </c>
      <c r="AF198" s="118"/>
      <c r="AG198" s="138"/>
      <c r="AI198" s="137"/>
    </row>
    <row r="199" spans="1:35" s="96" customFormat="1" ht="15.75" hidden="1" x14ac:dyDescent="0.25">
      <c r="A199" s="76"/>
      <c r="B199" s="77"/>
      <c r="C199" s="79" t="s">
        <v>359</v>
      </c>
      <c r="D199" s="108" t="s">
        <v>360</v>
      </c>
      <c r="E199" s="72"/>
      <c r="F199" s="72"/>
      <c r="G199" s="72"/>
      <c r="H199" s="66"/>
      <c r="I199" s="109">
        <f t="shared" ref="I199:AD200" si="40">I410+I1255</f>
        <v>0</v>
      </c>
      <c r="J199" s="109">
        <f t="shared" si="40"/>
        <v>0</v>
      </c>
      <c r="K199" s="109">
        <f t="shared" si="40"/>
        <v>0</v>
      </c>
      <c r="L199" s="109">
        <f t="shared" si="40"/>
        <v>0</v>
      </c>
      <c r="M199" s="109">
        <f t="shared" si="40"/>
        <v>0</v>
      </c>
      <c r="N199" s="109">
        <f t="shared" si="40"/>
        <v>0</v>
      </c>
      <c r="O199" s="109">
        <f t="shared" si="40"/>
        <v>0</v>
      </c>
      <c r="P199" s="109">
        <f t="shared" si="40"/>
        <v>0</v>
      </c>
      <c r="Q199" s="109">
        <f t="shared" si="40"/>
        <v>0</v>
      </c>
      <c r="R199" s="109">
        <f t="shared" si="40"/>
        <v>0</v>
      </c>
      <c r="S199" s="109">
        <f t="shared" si="40"/>
        <v>0</v>
      </c>
      <c r="T199" s="109">
        <f t="shared" si="40"/>
        <v>0</v>
      </c>
      <c r="U199" s="109">
        <f t="shared" si="40"/>
        <v>0</v>
      </c>
      <c r="V199" s="109">
        <f t="shared" si="40"/>
        <v>0</v>
      </c>
      <c r="W199" s="109">
        <f t="shared" si="40"/>
        <v>0</v>
      </c>
      <c r="X199" s="109">
        <f t="shared" si="40"/>
        <v>0</v>
      </c>
      <c r="Y199" s="109">
        <f t="shared" si="40"/>
        <v>0</v>
      </c>
      <c r="Z199" s="109">
        <f t="shared" si="40"/>
        <v>0</v>
      </c>
      <c r="AA199" s="109">
        <f t="shared" si="40"/>
        <v>0</v>
      </c>
      <c r="AB199" s="109">
        <f t="shared" si="40"/>
        <v>0</v>
      </c>
      <c r="AC199" s="109">
        <f t="shared" si="40"/>
        <v>0</v>
      </c>
      <c r="AD199" s="109">
        <f t="shared" si="40"/>
        <v>0</v>
      </c>
      <c r="AE199" s="66">
        <f>SUM(R199:AD199)</f>
        <v>0</v>
      </c>
      <c r="AF199" s="66"/>
      <c r="AG199" s="132"/>
      <c r="AI199" s="73"/>
    </row>
    <row r="200" spans="1:35" s="139" customFormat="1" ht="15.75" hidden="1" x14ac:dyDescent="0.25">
      <c r="A200" s="74"/>
      <c r="B200" s="77"/>
      <c r="C200" s="79" t="s">
        <v>361</v>
      </c>
      <c r="D200" s="108" t="s">
        <v>362</v>
      </c>
      <c r="E200" s="72"/>
      <c r="F200" s="72"/>
      <c r="G200" s="72"/>
      <c r="H200" s="66"/>
      <c r="I200" s="109">
        <f t="shared" si="40"/>
        <v>0</v>
      </c>
      <c r="J200" s="109">
        <f t="shared" si="40"/>
        <v>0</v>
      </c>
      <c r="K200" s="109">
        <f t="shared" si="40"/>
        <v>0</v>
      </c>
      <c r="L200" s="109">
        <f t="shared" si="40"/>
        <v>0</v>
      </c>
      <c r="M200" s="109">
        <f t="shared" si="40"/>
        <v>0</v>
      </c>
      <c r="N200" s="109">
        <f t="shared" si="40"/>
        <v>0</v>
      </c>
      <c r="O200" s="109">
        <f t="shared" si="40"/>
        <v>0</v>
      </c>
      <c r="P200" s="109">
        <f t="shared" si="40"/>
        <v>0</v>
      </c>
      <c r="Q200" s="109">
        <f t="shared" si="40"/>
        <v>0</v>
      </c>
      <c r="R200" s="109">
        <f t="shared" si="40"/>
        <v>0</v>
      </c>
      <c r="S200" s="109">
        <f t="shared" si="40"/>
        <v>0</v>
      </c>
      <c r="T200" s="109">
        <f t="shared" si="40"/>
        <v>0</v>
      </c>
      <c r="U200" s="109">
        <f t="shared" si="40"/>
        <v>0</v>
      </c>
      <c r="V200" s="109">
        <f t="shared" si="40"/>
        <v>0</v>
      </c>
      <c r="W200" s="109">
        <f t="shared" si="40"/>
        <v>0</v>
      </c>
      <c r="X200" s="109">
        <f t="shared" si="40"/>
        <v>0</v>
      </c>
      <c r="Y200" s="109">
        <f t="shared" si="40"/>
        <v>0</v>
      </c>
      <c r="Z200" s="109">
        <f t="shared" si="40"/>
        <v>0</v>
      </c>
      <c r="AA200" s="109">
        <f t="shared" si="40"/>
        <v>0</v>
      </c>
      <c r="AB200" s="109">
        <f t="shared" si="40"/>
        <v>0</v>
      </c>
      <c r="AC200" s="109">
        <f t="shared" si="40"/>
        <v>0</v>
      </c>
      <c r="AD200" s="109">
        <f t="shared" si="40"/>
        <v>0</v>
      </c>
      <c r="AE200" s="66">
        <f>SUM(R200:AD200)</f>
        <v>0</v>
      </c>
      <c r="AF200" s="66"/>
      <c r="AG200" s="138"/>
      <c r="AI200" s="73"/>
    </row>
    <row r="201" spans="1:35" s="139" customFormat="1" ht="15.75" hidden="1" x14ac:dyDescent="0.25">
      <c r="A201" s="76"/>
      <c r="B201" s="113" t="s">
        <v>363</v>
      </c>
      <c r="C201" s="113"/>
      <c r="D201" s="108"/>
      <c r="E201" s="134"/>
      <c r="F201" s="134"/>
      <c r="G201" s="134"/>
      <c r="H201" s="140"/>
      <c r="I201" s="140">
        <f t="shared" ref="I201:AD201" si="41">SUM(I202:I209)</f>
        <v>0</v>
      </c>
      <c r="J201" s="140">
        <f t="shared" si="41"/>
        <v>0</v>
      </c>
      <c r="K201" s="140">
        <f t="shared" si="41"/>
        <v>0</v>
      </c>
      <c r="L201" s="140">
        <f t="shared" si="41"/>
        <v>0</v>
      </c>
      <c r="M201" s="140">
        <f t="shared" si="41"/>
        <v>0</v>
      </c>
      <c r="N201" s="140">
        <f t="shared" si="41"/>
        <v>0</v>
      </c>
      <c r="O201" s="140">
        <f t="shared" si="41"/>
        <v>0</v>
      </c>
      <c r="P201" s="140">
        <f t="shared" si="41"/>
        <v>0</v>
      </c>
      <c r="Q201" s="140">
        <f t="shared" si="41"/>
        <v>0</v>
      </c>
      <c r="R201" s="140">
        <f t="shared" si="41"/>
        <v>0</v>
      </c>
      <c r="S201" s="140">
        <f t="shared" si="41"/>
        <v>0</v>
      </c>
      <c r="T201" s="140">
        <f t="shared" si="41"/>
        <v>0</v>
      </c>
      <c r="U201" s="140">
        <f t="shared" si="41"/>
        <v>0</v>
      </c>
      <c r="V201" s="140">
        <f t="shared" si="41"/>
        <v>0</v>
      </c>
      <c r="W201" s="140">
        <f t="shared" si="41"/>
        <v>0</v>
      </c>
      <c r="X201" s="140">
        <f t="shared" si="41"/>
        <v>0</v>
      </c>
      <c r="Y201" s="140">
        <f t="shared" si="41"/>
        <v>0</v>
      </c>
      <c r="Z201" s="140">
        <f t="shared" si="41"/>
        <v>0</v>
      </c>
      <c r="AA201" s="140">
        <f t="shared" si="41"/>
        <v>0</v>
      </c>
      <c r="AB201" s="140">
        <f t="shared" si="41"/>
        <v>0</v>
      </c>
      <c r="AC201" s="140">
        <f t="shared" si="41"/>
        <v>0</v>
      </c>
      <c r="AD201" s="140">
        <f t="shared" si="41"/>
        <v>0</v>
      </c>
      <c r="AE201" s="140">
        <f>SUM(AE202:AE209)</f>
        <v>0</v>
      </c>
      <c r="AF201" s="140"/>
      <c r="AG201" s="138"/>
      <c r="AI201" s="135"/>
    </row>
    <row r="202" spans="1:35" s="133" customFormat="1" ht="15.75" hidden="1" x14ac:dyDescent="0.25">
      <c r="A202" s="68"/>
      <c r="B202" s="77"/>
      <c r="C202" s="79" t="s">
        <v>364</v>
      </c>
      <c r="D202" s="108" t="s">
        <v>365</v>
      </c>
      <c r="E202" s="72"/>
      <c r="F202" s="72"/>
      <c r="G202" s="72"/>
      <c r="H202" s="66"/>
      <c r="I202" s="109">
        <f t="shared" ref="I202:AD209" si="42">I413+I1258</f>
        <v>0</v>
      </c>
      <c r="J202" s="109">
        <f t="shared" si="42"/>
        <v>0</v>
      </c>
      <c r="K202" s="109">
        <f t="shared" si="42"/>
        <v>0</v>
      </c>
      <c r="L202" s="109">
        <f t="shared" si="42"/>
        <v>0</v>
      </c>
      <c r="M202" s="109">
        <f t="shared" si="42"/>
        <v>0</v>
      </c>
      <c r="N202" s="109">
        <f t="shared" si="42"/>
        <v>0</v>
      </c>
      <c r="O202" s="109">
        <f t="shared" si="42"/>
        <v>0</v>
      </c>
      <c r="P202" s="109">
        <f t="shared" si="42"/>
        <v>0</v>
      </c>
      <c r="Q202" s="109">
        <f t="shared" si="42"/>
        <v>0</v>
      </c>
      <c r="R202" s="109">
        <f t="shared" si="42"/>
        <v>0</v>
      </c>
      <c r="S202" s="109">
        <f t="shared" si="42"/>
        <v>0</v>
      </c>
      <c r="T202" s="109">
        <f t="shared" si="42"/>
        <v>0</v>
      </c>
      <c r="U202" s="109">
        <f t="shared" si="42"/>
        <v>0</v>
      </c>
      <c r="V202" s="109">
        <f t="shared" si="42"/>
        <v>0</v>
      </c>
      <c r="W202" s="109">
        <f t="shared" si="42"/>
        <v>0</v>
      </c>
      <c r="X202" s="109">
        <f t="shared" si="42"/>
        <v>0</v>
      </c>
      <c r="Y202" s="109">
        <f t="shared" si="42"/>
        <v>0</v>
      </c>
      <c r="Z202" s="109">
        <f t="shared" si="42"/>
        <v>0</v>
      </c>
      <c r="AA202" s="109">
        <f t="shared" si="42"/>
        <v>0</v>
      </c>
      <c r="AB202" s="109">
        <f t="shared" si="42"/>
        <v>0</v>
      </c>
      <c r="AC202" s="109">
        <f t="shared" si="42"/>
        <v>0</v>
      </c>
      <c r="AD202" s="109">
        <f t="shared" si="42"/>
        <v>0</v>
      </c>
      <c r="AE202" s="66">
        <f t="shared" ref="AE202:AE209" si="43">SUM(R202:AD202)</f>
        <v>0</v>
      </c>
      <c r="AF202" s="66"/>
      <c r="AG202" s="132"/>
      <c r="AI202" s="73"/>
    </row>
    <row r="203" spans="1:35" hidden="1" x14ac:dyDescent="0.25">
      <c r="A203" s="76"/>
      <c r="B203" s="77"/>
      <c r="C203" s="82" t="s">
        <v>366</v>
      </c>
      <c r="D203" s="108" t="s">
        <v>367</v>
      </c>
      <c r="E203" s="72"/>
      <c r="F203" s="72"/>
      <c r="G203" s="72"/>
      <c r="H203" s="66"/>
      <c r="I203" s="109">
        <f t="shared" si="42"/>
        <v>0</v>
      </c>
      <c r="J203" s="109">
        <f t="shared" si="42"/>
        <v>0</v>
      </c>
      <c r="K203" s="109">
        <f t="shared" si="42"/>
        <v>0</v>
      </c>
      <c r="L203" s="109">
        <f t="shared" si="42"/>
        <v>0</v>
      </c>
      <c r="M203" s="109">
        <f t="shared" si="42"/>
        <v>0</v>
      </c>
      <c r="N203" s="109">
        <f t="shared" si="42"/>
        <v>0</v>
      </c>
      <c r="O203" s="109">
        <f t="shared" si="42"/>
        <v>0</v>
      </c>
      <c r="P203" s="109">
        <f t="shared" si="42"/>
        <v>0</v>
      </c>
      <c r="Q203" s="109">
        <f t="shared" si="42"/>
        <v>0</v>
      </c>
      <c r="R203" s="109">
        <f t="shared" si="42"/>
        <v>0</v>
      </c>
      <c r="S203" s="109">
        <f t="shared" si="42"/>
        <v>0</v>
      </c>
      <c r="T203" s="109">
        <f t="shared" si="42"/>
        <v>0</v>
      </c>
      <c r="U203" s="109">
        <f t="shared" si="42"/>
        <v>0</v>
      </c>
      <c r="V203" s="109">
        <f t="shared" si="42"/>
        <v>0</v>
      </c>
      <c r="W203" s="109">
        <f t="shared" si="42"/>
        <v>0</v>
      </c>
      <c r="X203" s="109">
        <f t="shared" si="42"/>
        <v>0</v>
      </c>
      <c r="Y203" s="109">
        <f t="shared" si="42"/>
        <v>0</v>
      </c>
      <c r="Z203" s="109">
        <f t="shared" si="42"/>
        <v>0</v>
      </c>
      <c r="AA203" s="109">
        <f t="shared" si="42"/>
        <v>0</v>
      </c>
      <c r="AB203" s="109">
        <f t="shared" si="42"/>
        <v>0</v>
      </c>
      <c r="AC203" s="109">
        <f t="shared" si="42"/>
        <v>0</v>
      </c>
      <c r="AD203" s="109">
        <f t="shared" si="42"/>
        <v>0</v>
      </c>
      <c r="AE203" s="66">
        <f t="shared" si="43"/>
        <v>0</v>
      </c>
      <c r="AF203" s="66"/>
      <c r="AG203" s="81"/>
      <c r="AI203" s="73"/>
    </row>
    <row r="204" spans="1:35" hidden="1" x14ac:dyDescent="0.25">
      <c r="A204" s="76"/>
      <c r="B204" s="77"/>
      <c r="C204" s="79" t="s">
        <v>368</v>
      </c>
      <c r="D204" s="108" t="s">
        <v>369</v>
      </c>
      <c r="E204" s="72"/>
      <c r="F204" s="72"/>
      <c r="G204" s="72"/>
      <c r="H204" s="66"/>
      <c r="I204" s="109">
        <f t="shared" si="42"/>
        <v>0</v>
      </c>
      <c r="J204" s="109">
        <f t="shared" si="42"/>
        <v>0</v>
      </c>
      <c r="K204" s="109">
        <f t="shared" si="42"/>
        <v>0</v>
      </c>
      <c r="L204" s="109">
        <f t="shared" si="42"/>
        <v>0</v>
      </c>
      <c r="M204" s="109">
        <f t="shared" si="42"/>
        <v>0</v>
      </c>
      <c r="N204" s="109">
        <f t="shared" si="42"/>
        <v>0</v>
      </c>
      <c r="O204" s="109">
        <f t="shared" si="42"/>
        <v>0</v>
      </c>
      <c r="P204" s="109">
        <f t="shared" si="42"/>
        <v>0</v>
      </c>
      <c r="Q204" s="109">
        <f t="shared" si="42"/>
        <v>0</v>
      </c>
      <c r="R204" s="109">
        <f t="shared" si="42"/>
        <v>0</v>
      </c>
      <c r="S204" s="109">
        <f t="shared" si="42"/>
        <v>0</v>
      </c>
      <c r="T204" s="109">
        <f t="shared" si="42"/>
        <v>0</v>
      </c>
      <c r="U204" s="109">
        <f t="shared" si="42"/>
        <v>0</v>
      </c>
      <c r="V204" s="109">
        <f t="shared" si="42"/>
        <v>0</v>
      </c>
      <c r="W204" s="109">
        <f t="shared" si="42"/>
        <v>0</v>
      </c>
      <c r="X204" s="109">
        <f t="shared" si="42"/>
        <v>0</v>
      </c>
      <c r="Y204" s="109">
        <f t="shared" si="42"/>
        <v>0</v>
      </c>
      <c r="Z204" s="109">
        <f t="shared" si="42"/>
        <v>0</v>
      </c>
      <c r="AA204" s="109">
        <f t="shared" si="42"/>
        <v>0</v>
      </c>
      <c r="AB204" s="109">
        <f t="shared" si="42"/>
        <v>0</v>
      </c>
      <c r="AC204" s="109">
        <f t="shared" si="42"/>
        <v>0</v>
      </c>
      <c r="AD204" s="109">
        <f t="shared" si="42"/>
        <v>0</v>
      </c>
      <c r="AE204" s="66">
        <f t="shared" si="43"/>
        <v>0</v>
      </c>
      <c r="AF204" s="66"/>
      <c r="AG204" s="81"/>
      <c r="AI204" s="73"/>
    </row>
    <row r="205" spans="1:35" hidden="1" x14ac:dyDescent="0.25">
      <c r="A205" s="76"/>
      <c r="B205" s="77"/>
      <c r="C205" s="79" t="s">
        <v>370</v>
      </c>
      <c r="D205" s="108" t="s">
        <v>371</v>
      </c>
      <c r="E205" s="72"/>
      <c r="F205" s="72"/>
      <c r="G205" s="72"/>
      <c r="H205" s="66"/>
      <c r="I205" s="109">
        <f t="shared" si="42"/>
        <v>0</v>
      </c>
      <c r="J205" s="109">
        <f t="shared" si="42"/>
        <v>0</v>
      </c>
      <c r="K205" s="109">
        <f t="shared" si="42"/>
        <v>0</v>
      </c>
      <c r="L205" s="109">
        <f t="shared" si="42"/>
        <v>0</v>
      </c>
      <c r="M205" s="109">
        <f t="shared" si="42"/>
        <v>0</v>
      </c>
      <c r="N205" s="109">
        <f t="shared" si="42"/>
        <v>0</v>
      </c>
      <c r="O205" s="109">
        <f t="shared" si="42"/>
        <v>0</v>
      </c>
      <c r="P205" s="109">
        <f t="shared" si="42"/>
        <v>0</v>
      </c>
      <c r="Q205" s="109">
        <f t="shared" si="42"/>
        <v>0</v>
      </c>
      <c r="R205" s="109">
        <f t="shared" si="42"/>
        <v>0</v>
      </c>
      <c r="S205" s="109">
        <f t="shared" si="42"/>
        <v>0</v>
      </c>
      <c r="T205" s="109">
        <f t="shared" si="42"/>
        <v>0</v>
      </c>
      <c r="U205" s="109">
        <f t="shared" si="42"/>
        <v>0</v>
      </c>
      <c r="V205" s="109">
        <f t="shared" si="42"/>
        <v>0</v>
      </c>
      <c r="W205" s="109">
        <f t="shared" si="42"/>
        <v>0</v>
      </c>
      <c r="X205" s="109">
        <f t="shared" si="42"/>
        <v>0</v>
      </c>
      <c r="Y205" s="109">
        <f t="shared" si="42"/>
        <v>0</v>
      </c>
      <c r="Z205" s="109">
        <f t="shared" si="42"/>
        <v>0</v>
      </c>
      <c r="AA205" s="109">
        <f t="shared" si="42"/>
        <v>0</v>
      </c>
      <c r="AB205" s="109">
        <f t="shared" si="42"/>
        <v>0</v>
      </c>
      <c r="AC205" s="109">
        <f t="shared" si="42"/>
        <v>0</v>
      </c>
      <c r="AD205" s="109">
        <f t="shared" si="42"/>
        <v>0</v>
      </c>
      <c r="AE205" s="66">
        <f t="shared" si="43"/>
        <v>0</v>
      </c>
      <c r="AF205" s="66"/>
      <c r="AG205" s="81"/>
      <c r="AI205" s="73"/>
    </row>
    <row r="206" spans="1:35" hidden="1" x14ac:dyDescent="0.25">
      <c r="A206" s="76"/>
      <c r="B206" s="77"/>
      <c r="C206" s="79" t="s">
        <v>372</v>
      </c>
      <c r="D206" s="108" t="s">
        <v>373</v>
      </c>
      <c r="E206" s="72"/>
      <c r="F206" s="72"/>
      <c r="G206" s="72"/>
      <c r="H206" s="66"/>
      <c r="I206" s="109">
        <f t="shared" si="42"/>
        <v>0</v>
      </c>
      <c r="J206" s="109">
        <f t="shared" si="42"/>
        <v>0</v>
      </c>
      <c r="K206" s="109">
        <f t="shared" si="42"/>
        <v>0</v>
      </c>
      <c r="L206" s="109">
        <f t="shared" si="42"/>
        <v>0</v>
      </c>
      <c r="M206" s="109">
        <f t="shared" si="42"/>
        <v>0</v>
      </c>
      <c r="N206" s="109">
        <f t="shared" si="42"/>
        <v>0</v>
      </c>
      <c r="O206" s="109">
        <f t="shared" si="42"/>
        <v>0</v>
      </c>
      <c r="P206" s="109">
        <f t="shared" si="42"/>
        <v>0</v>
      </c>
      <c r="Q206" s="109">
        <f t="shared" si="42"/>
        <v>0</v>
      </c>
      <c r="R206" s="109">
        <f t="shared" si="42"/>
        <v>0</v>
      </c>
      <c r="S206" s="109">
        <f t="shared" si="42"/>
        <v>0</v>
      </c>
      <c r="T206" s="109">
        <f t="shared" si="42"/>
        <v>0</v>
      </c>
      <c r="U206" s="109">
        <f t="shared" si="42"/>
        <v>0</v>
      </c>
      <c r="V206" s="109">
        <f t="shared" si="42"/>
        <v>0</v>
      </c>
      <c r="W206" s="109">
        <f t="shared" si="42"/>
        <v>0</v>
      </c>
      <c r="X206" s="109">
        <f t="shared" si="42"/>
        <v>0</v>
      </c>
      <c r="Y206" s="109">
        <f t="shared" si="42"/>
        <v>0</v>
      </c>
      <c r="Z206" s="109">
        <f t="shared" si="42"/>
        <v>0</v>
      </c>
      <c r="AA206" s="109">
        <f t="shared" si="42"/>
        <v>0</v>
      </c>
      <c r="AB206" s="109">
        <f t="shared" si="42"/>
        <v>0</v>
      </c>
      <c r="AC206" s="109">
        <f t="shared" si="42"/>
        <v>0</v>
      </c>
      <c r="AD206" s="109">
        <f t="shared" si="42"/>
        <v>0</v>
      </c>
      <c r="AE206" s="66">
        <f t="shared" si="43"/>
        <v>0</v>
      </c>
      <c r="AF206" s="66"/>
      <c r="AG206" s="81"/>
      <c r="AI206" s="73"/>
    </row>
    <row r="207" spans="1:35" hidden="1" x14ac:dyDescent="0.25">
      <c r="A207" s="76"/>
      <c r="B207" s="77"/>
      <c r="C207" s="79" t="s">
        <v>374</v>
      </c>
      <c r="D207" s="108" t="s">
        <v>375</v>
      </c>
      <c r="E207" s="72"/>
      <c r="F207" s="72"/>
      <c r="G207" s="72"/>
      <c r="H207" s="66"/>
      <c r="I207" s="109">
        <f t="shared" si="42"/>
        <v>0</v>
      </c>
      <c r="J207" s="109">
        <f t="shared" si="42"/>
        <v>0</v>
      </c>
      <c r="K207" s="109">
        <f t="shared" si="42"/>
        <v>0</v>
      </c>
      <c r="L207" s="109">
        <f t="shared" si="42"/>
        <v>0</v>
      </c>
      <c r="M207" s="109">
        <f t="shared" si="42"/>
        <v>0</v>
      </c>
      <c r="N207" s="109">
        <f t="shared" si="42"/>
        <v>0</v>
      </c>
      <c r="O207" s="109">
        <f t="shared" si="42"/>
        <v>0</v>
      </c>
      <c r="P207" s="109">
        <f t="shared" si="42"/>
        <v>0</v>
      </c>
      <c r="Q207" s="109">
        <f t="shared" si="42"/>
        <v>0</v>
      </c>
      <c r="R207" s="109">
        <f t="shared" si="42"/>
        <v>0</v>
      </c>
      <c r="S207" s="109">
        <f t="shared" si="42"/>
        <v>0</v>
      </c>
      <c r="T207" s="109">
        <f t="shared" si="42"/>
        <v>0</v>
      </c>
      <c r="U207" s="109">
        <f t="shared" si="42"/>
        <v>0</v>
      </c>
      <c r="V207" s="109">
        <f t="shared" si="42"/>
        <v>0</v>
      </c>
      <c r="W207" s="109">
        <f t="shared" si="42"/>
        <v>0</v>
      </c>
      <c r="X207" s="109">
        <f t="shared" si="42"/>
        <v>0</v>
      </c>
      <c r="Y207" s="109">
        <f t="shared" si="42"/>
        <v>0</v>
      </c>
      <c r="Z207" s="109">
        <f t="shared" si="42"/>
        <v>0</v>
      </c>
      <c r="AA207" s="109">
        <f t="shared" si="42"/>
        <v>0</v>
      </c>
      <c r="AB207" s="109">
        <f t="shared" si="42"/>
        <v>0</v>
      </c>
      <c r="AC207" s="109">
        <f t="shared" si="42"/>
        <v>0</v>
      </c>
      <c r="AD207" s="109">
        <f t="shared" si="42"/>
        <v>0</v>
      </c>
      <c r="AE207" s="66">
        <f t="shared" si="43"/>
        <v>0</v>
      </c>
      <c r="AF207" s="66"/>
      <c r="AG207" s="81"/>
      <c r="AI207" s="73"/>
    </row>
    <row r="208" spans="1:35" ht="15.75" hidden="1" x14ac:dyDescent="0.25">
      <c r="A208" s="28"/>
      <c r="B208" s="77"/>
      <c r="C208" s="79" t="s">
        <v>376</v>
      </c>
      <c r="D208" s="108" t="s">
        <v>377</v>
      </c>
      <c r="E208" s="72"/>
      <c r="F208" s="72"/>
      <c r="G208" s="72"/>
      <c r="H208" s="66"/>
      <c r="I208" s="109">
        <f t="shared" si="42"/>
        <v>0</v>
      </c>
      <c r="J208" s="109">
        <f t="shared" si="42"/>
        <v>0</v>
      </c>
      <c r="K208" s="109">
        <f t="shared" si="42"/>
        <v>0</v>
      </c>
      <c r="L208" s="109">
        <f t="shared" si="42"/>
        <v>0</v>
      </c>
      <c r="M208" s="109">
        <f t="shared" si="42"/>
        <v>0</v>
      </c>
      <c r="N208" s="109">
        <f t="shared" si="42"/>
        <v>0</v>
      </c>
      <c r="O208" s="109">
        <f t="shared" si="42"/>
        <v>0</v>
      </c>
      <c r="P208" s="109">
        <f t="shared" si="42"/>
        <v>0</v>
      </c>
      <c r="Q208" s="109">
        <f t="shared" si="42"/>
        <v>0</v>
      </c>
      <c r="R208" s="109">
        <f t="shared" si="42"/>
        <v>0</v>
      </c>
      <c r="S208" s="109">
        <f t="shared" si="42"/>
        <v>0</v>
      </c>
      <c r="T208" s="109">
        <f t="shared" si="42"/>
        <v>0</v>
      </c>
      <c r="U208" s="109">
        <f t="shared" si="42"/>
        <v>0</v>
      </c>
      <c r="V208" s="109">
        <f t="shared" si="42"/>
        <v>0</v>
      </c>
      <c r="W208" s="109">
        <f t="shared" si="42"/>
        <v>0</v>
      </c>
      <c r="X208" s="109">
        <f t="shared" si="42"/>
        <v>0</v>
      </c>
      <c r="Y208" s="109">
        <f t="shared" si="42"/>
        <v>0</v>
      </c>
      <c r="Z208" s="109">
        <f t="shared" si="42"/>
        <v>0</v>
      </c>
      <c r="AA208" s="109">
        <f t="shared" si="42"/>
        <v>0</v>
      </c>
      <c r="AB208" s="109">
        <f t="shared" si="42"/>
        <v>0</v>
      </c>
      <c r="AC208" s="109">
        <f t="shared" si="42"/>
        <v>0</v>
      </c>
      <c r="AD208" s="109">
        <f t="shared" si="42"/>
        <v>0</v>
      </c>
      <c r="AE208" s="66">
        <f t="shared" si="43"/>
        <v>0</v>
      </c>
      <c r="AF208" s="66"/>
      <c r="AG208" s="81"/>
      <c r="AI208" s="73"/>
    </row>
    <row r="209" spans="1:35" ht="15.75" hidden="1" x14ac:dyDescent="0.25">
      <c r="A209" s="28"/>
      <c r="B209" s="77"/>
      <c r="C209" s="79" t="s">
        <v>378</v>
      </c>
      <c r="D209" s="108" t="s">
        <v>379</v>
      </c>
      <c r="E209" s="72"/>
      <c r="F209" s="72"/>
      <c r="G209" s="72"/>
      <c r="H209" s="66"/>
      <c r="I209" s="109">
        <f t="shared" si="42"/>
        <v>0</v>
      </c>
      <c r="J209" s="109">
        <f t="shared" si="42"/>
        <v>0</v>
      </c>
      <c r="K209" s="109">
        <f t="shared" si="42"/>
        <v>0</v>
      </c>
      <c r="L209" s="109">
        <f t="shared" si="42"/>
        <v>0</v>
      </c>
      <c r="M209" s="109">
        <f t="shared" si="42"/>
        <v>0</v>
      </c>
      <c r="N209" s="109">
        <f t="shared" si="42"/>
        <v>0</v>
      </c>
      <c r="O209" s="109">
        <f t="shared" si="42"/>
        <v>0</v>
      </c>
      <c r="P209" s="109">
        <f t="shared" si="42"/>
        <v>0</v>
      </c>
      <c r="Q209" s="109">
        <f t="shared" si="42"/>
        <v>0</v>
      </c>
      <c r="R209" s="109">
        <f t="shared" si="42"/>
        <v>0</v>
      </c>
      <c r="S209" s="109">
        <f t="shared" si="42"/>
        <v>0</v>
      </c>
      <c r="T209" s="109">
        <f t="shared" si="42"/>
        <v>0</v>
      </c>
      <c r="U209" s="109">
        <f t="shared" si="42"/>
        <v>0</v>
      </c>
      <c r="V209" s="109">
        <f t="shared" si="42"/>
        <v>0</v>
      </c>
      <c r="W209" s="109">
        <f t="shared" si="42"/>
        <v>0</v>
      </c>
      <c r="X209" s="109">
        <f t="shared" si="42"/>
        <v>0</v>
      </c>
      <c r="Y209" s="109">
        <f t="shared" si="42"/>
        <v>0</v>
      </c>
      <c r="Z209" s="109">
        <f t="shared" si="42"/>
        <v>0</v>
      </c>
      <c r="AA209" s="109">
        <f t="shared" si="42"/>
        <v>0</v>
      </c>
      <c r="AB209" s="109">
        <f t="shared" si="42"/>
        <v>0</v>
      </c>
      <c r="AC209" s="109">
        <f t="shared" si="42"/>
        <v>0</v>
      </c>
      <c r="AD209" s="109">
        <f t="shared" si="42"/>
        <v>0</v>
      </c>
      <c r="AE209" s="66">
        <f t="shared" si="43"/>
        <v>0</v>
      </c>
      <c r="AF209" s="66"/>
      <c r="AG209" s="81"/>
      <c r="AI209" s="73"/>
    </row>
    <row r="210" spans="1:35" ht="15.75" hidden="1" x14ac:dyDescent="0.25">
      <c r="A210" s="28"/>
      <c r="B210" s="113" t="s">
        <v>380</v>
      </c>
      <c r="C210" s="79"/>
      <c r="D210" s="108"/>
      <c r="E210" s="134"/>
      <c r="F210" s="134"/>
      <c r="G210" s="134"/>
      <c r="H210" s="140"/>
      <c r="I210" s="140">
        <f t="shared" ref="I210:AD210" si="44">SUM(I211:I212)</f>
        <v>0</v>
      </c>
      <c r="J210" s="140">
        <f t="shared" si="44"/>
        <v>0</v>
      </c>
      <c r="K210" s="140">
        <f t="shared" si="44"/>
        <v>0</v>
      </c>
      <c r="L210" s="140">
        <f t="shared" si="44"/>
        <v>0</v>
      </c>
      <c r="M210" s="140">
        <f t="shared" si="44"/>
        <v>0</v>
      </c>
      <c r="N210" s="140">
        <f t="shared" si="44"/>
        <v>0</v>
      </c>
      <c r="O210" s="140">
        <f t="shared" si="44"/>
        <v>0</v>
      </c>
      <c r="P210" s="140">
        <f t="shared" si="44"/>
        <v>0</v>
      </c>
      <c r="Q210" s="140">
        <f t="shared" si="44"/>
        <v>0</v>
      </c>
      <c r="R210" s="140">
        <f t="shared" si="44"/>
        <v>0</v>
      </c>
      <c r="S210" s="140">
        <f t="shared" si="44"/>
        <v>0</v>
      </c>
      <c r="T210" s="140">
        <f t="shared" si="44"/>
        <v>0</v>
      </c>
      <c r="U210" s="140">
        <f t="shared" si="44"/>
        <v>0</v>
      </c>
      <c r="V210" s="140">
        <f t="shared" si="44"/>
        <v>0</v>
      </c>
      <c r="W210" s="140">
        <f t="shared" si="44"/>
        <v>0</v>
      </c>
      <c r="X210" s="140">
        <f t="shared" si="44"/>
        <v>0</v>
      </c>
      <c r="Y210" s="140">
        <f t="shared" si="44"/>
        <v>0</v>
      </c>
      <c r="Z210" s="140">
        <f t="shared" si="44"/>
        <v>0</v>
      </c>
      <c r="AA210" s="140">
        <f t="shared" si="44"/>
        <v>0</v>
      </c>
      <c r="AB210" s="140">
        <f t="shared" si="44"/>
        <v>0</v>
      </c>
      <c r="AC210" s="140">
        <f t="shared" si="44"/>
        <v>0</v>
      </c>
      <c r="AD210" s="140">
        <f t="shared" si="44"/>
        <v>0</v>
      </c>
      <c r="AE210" s="140">
        <f>SUM(AE211:AE212)</f>
        <v>0</v>
      </c>
      <c r="AF210" s="140"/>
      <c r="AG210" s="81"/>
      <c r="AI210" s="135"/>
    </row>
    <row r="211" spans="1:35" ht="15.75" hidden="1" x14ac:dyDescent="0.25">
      <c r="A211" s="28"/>
      <c r="B211" s="77"/>
      <c r="C211" s="79" t="s">
        <v>381</v>
      </c>
      <c r="D211" s="108" t="s">
        <v>382</v>
      </c>
      <c r="E211" s="72"/>
      <c r="F211" s="72"/>
      <c r="G211" s="72"/>
      <c r="H211" s="66"/>
      <c r="I211" s="109">
        <f t="shared" ref="I211:AD212" si="45">I422+I1267</f>
        <v>0</v>
      </c>
      <c r="J211" s="109">
        <f t="shared" si="45"/>
        <v>0</v>
      </c>
      <c r="K211" s="109">
        <f t="shared" si="45"/>
        <v>0</v>
      </c>
      <c r="L211" s="109">
        <f t="shared" si="45"/>
        <v>0</v>
      </c>
      <c r="M211" s="109">
        <f t="shared" si="45"/>
        <v>0</v>
      </c>
      <c r="N211" s="109">
        <f t="shared" si="45"/>
        <v>0</v>
      </c>
      <c r="O211" s="109">
        <f t="shared" si="45"/>
        <v>0</v>
      </c>
      <c r="P211" s="109">
        <f t="shared" si="45"/>
        <v>0</v>
      </c>
      <c r="Q211" s="109">
        <f t="shared" si="45"/>
        <v>0</v>
      </c>
      <c r="R211" s="109">
        <f t="shared" si="45"/>
        <v>0</v>
      </c>
      <c r="S211" s="109">
        <f t="shared" si="45"/>
        <v>0</v>
      </c>
      <c r="T211" s="109">
        <f t="shared" si="45"/>
        <v>0</v>
      </c>
      <c r="U211" s="109">
        <f t="shared" si="45"/>
        <v>0</v>
      </c>
      <c r="V211" s="109">
        <f t="shared" si="45"/>
        <v>0</v>
      </c>
      <c r="W211" s="109">
        <f t="shared" si="45"/>
        <v>0</v>
      </c>
      <c r="X211" s="109">
        <f t="shared" si="45"/>
        <v>0</v>
      </c>
      <c r="Y211" s="109">
        <f t="shared" si="45"/>
        <v>0</v>
      </c>
      <c r="Z211" s="109">
        <f t="shared" si="45"/>
        <v>0</v>
      </c>
      <c r="AA211" s="109">
        <f t="shared" si="45"/>
        <v>0</v>
      </c>
      <c r="AB211" s="109">
        <f t="shared" si="45"/>
        <v>0</v>
      </c>
      <c r="AC211" s="109">
        <f t="shared" si="45"/>
        <v>0</v>
      </c>
      <c r="AD211" s="109">
        <f t="shared" si="45"/>
        <v>0</v>
      </c>
      <c r="AE211" s="66">
        <f>SUM(R211:AD211)</f>
        <v>0</v>
      </c>
      <c r="AF211" s="66"/>
      <c r="AG211" s="81"/>
      <c r="AI211" s="73"/>
    </row>
    <row r="212" spans="1:35" ht="15.75" hidden="1" x14ac:dyDescent="0.25">
      <c r="A212" s="28"/>
      <c r="B212" s="77"/>
      <c r="C212" s="79" t="s">
        <v>383</v>
      </c>
      <c r="D212" s="108" t="s">
        <v>384</v>
      </c>
      <c r="E212" s="72"/>
      <c r="F212" s="72"/>
      <c r="G212" s="72"/>
      <c r="H212" s="66"/>
      <c r="I212" s="109">
        <f t="shared" si="45"/>
        <v>0</v>
      </c>
      <c r="J212" s="109">
        <f t="shared" si="45"/>
        <v>0</v>
      </c>
      <c r="K212" s="109">
        <f t="shared" si="45"/>
        <v>0</v>
      </c>
      <c r="L212" s="109">
        <f t="shared" si="45"/>
        <v>0</v>
      </c>
      <c r="M212" s="109">
        <f t="shared" si="45"/>
        <v>0</v>
      </c>
      <c r="N212" s="109">
        <f t="shared" si="45"/>
        <v>0</v>
      </c>
      <c r="O212" s="109">
        <f t="shared" si="45"/>
        <v>0</v>
      </c>
      <c r="P212" s="109">
        <f t="shared" si="45"/>
        <v>0</v>
      </c>
      <c r="Q212" s="109">
        <f t="shared" si="45"/>
        <v>0</v>
      </c>
      <c r="R212" s="109">
        <f t="shared" si="45"/>
        <v>0</v>
      </c>
      <c r="S212" s="109">
        <f t="shared" si="45"/>
        <v>0</v>
      </c>
      <c r="T212" s="109">
        <f t="shared" si="45"/>
        <v>0</v>
      </c>
      <c r="U212" s="109">
        <f t="shared" si="45"/>
        <v>0</v>
      </c>
      <c r="V212" s="109">
        <f t="shared" si="45"/>
        <v>0</v>
      </c>
      <c r="W212" s="109">
        <f t="shared" si="45"/>
        <v>0</v>
      </c>
      <c r="X212" s="109">
        <f t="shared" si="45"/>
        <v>0</v>
      </c>
      <c r="Y212" s="109">
        <f t="shared" si="45"/>
        <v>0</v>
      </c>
      <c r="Z212" s="109">
        <f t="shared" si="45"/>
        <v>0</v>
      </c>
      <c r="AA212" s="109">
        <f t="shared" si="45"/>
        <v>0</v>
      </c>
      <c r="AB212" s="109">
        <f t="shared" si="45"/>
        <v>0</v>
      </c>
      <c r="AC212" s="109">
        <f t="shared" si="45"/>
        <v>0</v>
      </c>
      <c r="AD212" s="109">
        <f t="shared" si="45"/>
        <v>0</v>
      </c>
      <c r="AE212" s="66">
        <f>SUM(R212:AD212)</f>
        <v>0</v>
      </c>
      <c r="AF212" s="66"/>
      <c r="AG212" s="81"/>
      <c r="AI212" s="73"/>
    </row>
    <row r="213" spans="1:35" ht="15.75" hidden="1" x14ac:dyDescent="0.25">
      <c r="A213" s="28"/>
      <c r="B213" s="113" t="s">
        <v>385</v>
      </c>
      <c r="C213" s="79"/>
      <c r="D213" s="108"/>
      <c r="E213" s="134"/>
      <c r="F213" s="134"/>
      <c r="G213" s="134"/>
      <c r="H213" s="140"/>
      <c r="I213" s="140">
        <f t="shared" ref="I213:AD213" si="46">I214+I215</f>
        <v>0</v>
      </c>
      <c r="J213" s="140">
        <f t="shared" si="46"/>
        <v>0</v>
      </c>
      <c r="K213" s="140">
        <f t="shared" si="46"/>
        <v>0</v>
      </c>
      <c r="L213" s="140">
        <f t="shared" si="46"/>
        <v>0</v>
      </c>
      <c r="M213" s="140">
        <f t="shared" si="46"/>
        <v>0</v>
      </c>
      <c r="N213" s="140">
        <f t="shared" si="46"/>
        <v>0</v>
      </c>
      <c r="O213" s="140">
        <f t="shared" si="46"/>
        <v>0</v>
      </c>
      <c r="P213" s="140">
        <f t="shared" si="46"/>
        <v>0</v>
      </c>
      <c r="Q213" s="140">
        <f t="shared" si="46"/>
        <v>0</v>
      </c>
      <c r="R213" s="140">
        <f t="shared" si="46"/>
        <v>0</v>
      </c>
      <c r="S213" s="140">
        <f t="shared" si="46"/>
        <v>0</v>
      </c>
      <c r="T213" s="140">
        <f t="shared" si="46"/>
        <v>0</v>
      </c>
      <c r="U213" s="140">
        <f t="shared" si="46"/>
        <v>0</v>
      </c>
      <c r="V213" s="140">
        <f t="shared" si="46"/>
        <v>0</v>
      </c>
      <c r="W213" s="140">
        <f t="shared" si="46"/>
        <v>0</v>
      </c>
      <c r="X213" s="140">
        <f t="shared" si="46"/>
        <v>0</v>
      </c>
      <c r="Y213" s="140">
        <f t="shared" si="46"/>
        <v>0</v>
      </c>
      <c r="Z213" s="140">
        <f t="shared" si="46"/>
        <v>0</v>
      </c>
      <c r="AA213" s="140">
        <f t="shared" si="46"/>
        <v>0</v>
      </c>
      <c r="AB213" s="140">
        <f t="shared" si="46"/>
        <v>0</v>
      </c>
      <c r="AC213" s="140">
        <f t="shared" si="46"/>
        <v>0</v>
      </c>
      <c r="AD213" s="140">
        <f t="shared" si="46"/>
        <v>0</v>
      </c>
      <c r="AE213" s="140">
        <f>AE214+AE215</f>
        <v>0</v>
      </c>
      <c r="AF213" s="140"/>
      <c r="AG213" s="81"/>
      <c r="AI213" s="135"/>
    </row>
    <row r="214" spans="1:35" hidden="1" x14ac:dyDescent="0.25">
      <c r="A214" s="63"/>
      <c r="B214" s="77"/>
      <c r="C214" s="82" t="s">
        <v>386</v>
      </c>
      <c r="D214" s="108" t="s">
        <v>387</v>
      </c>
      <c r="E214" s="72"/>
      <c r="F214" s="72"/>
      <c r="G214" s="72"/>
      <c r="H214" s="66"/>
      <c r="I214" s="109">
        <f t="shared" ref="I214:AD216" si="47">I425+I1270</f>
        <v>0</v>
      </c>
      <c r="J214" s="109">
        <f t="shared" si="47"/>
        <v>0</v>
      </c>
      <c r="K214" s="109">
        <f t="shared" si="47"/>
        <v>0</v>
      </c>
      <c r="L214" s="109">
        <f t="shared" si="47"/>
        <v>0</v>
      </c>
      <c r="M214" s="109">
        <f t="shared" si="47"/>
        <v>0</v>
      </c>
      <c r="N214" s="109">
        <f t="shared" si="47"/>
        <v>0</v>
      </c>
      <c r="O214" s="109">
        <f t="shared" si="47"/>
        <v>0</v>
      </c>
      <c r="P214" s="109">
        <f t="shared" si="47"/>
        <v>0</v>
      </c>
      <c r="Q214" s="109">
        <f t="shared" si="47"/>
        <v>0</v>
      </c>
      <c r="R214" s="109">
        <f t="shared" si="47"/>
        <v>0</v>
      </c>
      <c r="S214" s="109">
        <f t="shared" si="47"/>
        <v>0</v>
      </c>
      <c r="T214" s="109">
        <f t="shared" si="47"/>
        <v>0</v>
      </c>
      <c r="U214" s="109">
        <f t="shared" si="47"/>
        <v>0</v>
      </c>
      <c r="V214" s="109">
        <f t="shared" si="47"/>
        <v>0</v>
      </c>
      <c r="W214" s="109">
        <f t="shared" si="47"/>
        <v>0</v>
      </c>
      <c r="X214" s="109">
        <f t="shared" si="47"/>
        <v>0</v>
      </c>
      <c r="Y214" s="109">
        <f t="shared" si="47"/>
        <v>0</v>
      </c>
      <c r="Z214" s="109">
        <f t="shared" si="47"/>
        <v>0</v>
      </c>
      <c r="AA214" s="109">
        <f t="shared" si="47"/>
        <v>0</v>
      </c>
      <c r="AB214" s="109">
        <f t="shared" si="47"/>
        <v>0</v>
      </c>
      <c r="AC214" s="109">
        <f t="shared" si="47"/>
        <v>0</v>
      </c>
      <c r="AD214" s="109">
        <f t="shared" si="47"/>
        <v>0</v>
      </c>
      <c r="AE214" s="66">
        <f>SUM(R214:AD214)</f>
        <v>0</v>
      </c>
      <c r="AF214" s="66"/>
      <c r="AG214" s="81"/>
      <c r="AI214" s="73"/>
    </row>
    <row r="215" spans="1:35" ht="15.75" hidden="1" x14ac:dyDescent="0.25">
      <c r="A215" s="74"/>
      <c r="B215" s="77"/>
      <c r="C215" s="82" t="s">
        <v>388</v>
      </c>
      <c r="D215" s="108" t="s">
        <v>389</v>
      </c>
      <c r="E215" s="72"/>
      <c r="F215" s="72"/>
      <c r="G215" s="72"/>
      <c r="H215" s="66"/>
      <c r="I215" s="109">
        <f t="shared" si="47"/>
        <v>0</v>
      </c>
      <c r="J215" s="109">
        <f t="shared" si="47"/>
        <v>0</v>
      </c>
      <c r="K215" s="109">
        <f t="shared" si="47"/>
        <v>0</v>
      </c>
      <c r="L215" s="109">
        <f t="shared" si="47"/>
        <v>0</v>
      </c>
      <c r="M215" s="109">
        <f t="shared" si="47"/>
        <v>0</v>
      </c>
      <c r="N215" s="109">
        <f t="shared" si="47"/>
        <v>0</v>
      </c>
      <c r="O215" s="109">
        <f t="shared" si="47"/>
        <v>0</v>
      </c>
      <c r="P215" s="109">
        <f t="shared" si="47"/>
        <v>0</v>
      </c>
      <c r="Q215" s="109">
        <f t="shared" si="47"/>
        <v>0</v>
      </c>
      <c r="R215" s="109">
        <f t="shared" si="47"/>
        <v>0</v>
      </c>
      <c r="S215" s="109">
        <f t="shared" si="47"/>
        <v>0</v>
      </c>
      <c r="T215" s="109">
        <f t="shared" si="47"/>
        <v>0</v>
      </c>
      <c r="U215" s="109">
        <f t="shared" si="47"/>
        <v>0</v>
      </c>
      <c r="V215" s="109">
        <f t="shared" si="47"/>
        <v>0</v>
      </c>
      <c r="W215" s="109">
        <f t="shared" si="47"/>
        <v>0</v>
      </c>
      <c r="X215" s="109">
        <f t="shared" si="47"/>
        <v>0</v>
      </c>
      <c r="Y215" s="109">
        <f t="shared" si="47"/>
        <v>0</v>
      </c>
      <c r="Z215" s="109">
        <f t="shared" si="47"/>
        <v>0</v>
      </c>
      <c r="AA215" s="109">
        <f t="shared" si="47"/>
        <v>0</v>
      </c>
      <c r="AB215" s="109">
        <f t="shared" si="47"/>
        <v>0</v>
      </c>
      <c r="AC215" s="109">
        <f t="shared" si="47"/>
        <v>0</v>
      </c>
      <c r="AD215" s="109">
        <f t="shared" si="47"/>
        <v>0</v>
      </c>
      <c r="AE215" s="66">
        <f>SUM(R215:AD215)</f>
        <v>0</v>
      </c>
      <c r="AF215" s="66"/>
      <c r="AG215" s="81"/>
      <c r="AI215" s="73"/>
    </row>
    <row r="216" spans="1:35" ht="15.75" hidden="1" x14ac:dyDescent="0.25">
      <c r="A216" s="74"/>
      <c r="B216" s="77" t="s">
        <v>390</v>
      </c>
      <c r="C216" s="77"/>
      <c r="D216" s="108" t="s">
        <v>391</v>
      </c>
      <c r="E216" s="134"/>
      <c r="F216" s="134"/>
      <c r="G216" s="134"/>
      <c r="H216" s="140"/>
      <c r="I216" s="109">
        <f>I427+I1272</f>
        <v>0</v>
      </c>
      <c r="J216" s="109">
        <f t="shared" si="47"/>
        <v>0</v>
      </c>
      <c r="K216" s="109">
        <f t="shared" si="47"/>
        <v>0</v>
      </c>
      <c r="L216" s="109">
        <f t="shared" si="47"/>
        <v>0</v>
      </c>
      <c r="M216" s="109">
        <f t="shared" si="47"/>
        <v>0</v>
      </c>
      <c r="N216" s="109">
        <f t="shared" si="47"/>
        <v>0</v>
      </c>
      <c r="O216" s="109">
        <f t="shared" si="47"/>
        <v>0</v>
      </c>
      <c r="P216" s="109">
        <f t="shared" si="47"/>
        <v>0</v>
      </c>
      <c r="Q216" s="109">
        <f t="shared" si="47"/>
        <v>0</v>
      </c>
      <c r="R216" s="109">
        <f t="shared" si="47"/>
        <v>0</v>
      </c>
      <c r="S216" s="109">
        <f t="shared" si="47"/>
        <v>0</v>
      </c>
      <c r="T216" s="109">
        <f t="shared" si="47"/>
        <v>0</v>
      </c>
      <c r="U216" s="109">
        <f t="shared" si="47"/>
        <v>0</v>
      </c>
      <c r="V216" s="109">
        <f t="shared" si="47"/>
        <v>0</v>
      </c>
      <c r="W216" s="109">
        <f t="shared" si="47"/>
        <v>0</v>
      </c>
      <c r="X216" s="109">
        <f t="shared" si="47"/>
        <v>0</v>
      </c>
      <c r="Y216" s="109">
        <f t="shared" si="47"/>
        <v>0</v>
      </c>
      <c r="Z216" s="109">
        <f t="shared" si="47"/>
        <v>0</v>
      </c>
      <c r="AA216" s="109">
        <f t="shared" si="47"/>
        <v>0</v>
      </c>
      <c r="AB216" s="109">
        <f t="shared" si="47"/>
        <v>0</v>
      </c>
      <c r="AC216" s="109">
        <f t="shared" si="47"/>
        <v>0</v>
      </c>
      <c r="AD216" s="109">
        <f t="shared" si="47"/>
        <v>0</v>
      </c>
      <c r="AE216" s="66">
        <f>SUM(R216:AD216)</f>
        <v>0</v>
      </c>
      <c r="AF216" s="66"/>
      <c r="AG216" s="81"/>
      <c r="AI216" s="135"/>
    </row>
    <row r="217" spans="1:35" hidden="1" x14ac:dyDescent="0.25">
      <c r="A217" s="76"/>
      <c r="B217" s="77" t="s">
        <v>392</v>
      </c>
      <c r="C217" s="82"/>
      <c r="D217" s="108"/>
      <c r="E217" s="134"/>
      <c r="F217" s="134"/>
      <c r="G217" s="134"/>
      <c r="H217" s="140"/>
      <c r="I217" s="118">
        <f t="shared" ref="I217:AD217" si="48">I218+I219</f>
        <v>0</v>
      </c>
      <c r="J217" s="118">
        <f t="shared" si="48"/>
        <v>0</v>
      </c>
      <c r="K217" s="118">
        <f t="shared" si="48"/>
        <v>0</v>
      </c>
      <c r="L217" s="118">
        <f t="shared" si="48"/>
        <v>0</v>
      </c>
      <c r="M217" s="118">
        <f t="shared" si="48"/>
        <v>0</v>
      </c>
      <c r="N217" s="118">
        <f t="shared" si="48"/>
        <v>0</v>
      </c>
      <c r="O217" s="118">
        <f t="shared" si="48"/>
        <v>0</v>
      </c>
      <c r="P217" s="118">
        <f t="shared" si="48"/>
        <v>0</v>
      </c>
      <c r="Q217" s="118">
        <f t="shared" si="48"/>
        <v>0</v>
      </c>
      <c r="R217" s="118">
        <f t="shared" si="48"/>
        <v>0</v>
      </c>
      <c r="S217" s="118">
        <f t="shared" si="48"/>
        <v>0</v>
      </c>
      <c r="T217" s="118">
        <f t="shared" si="48"/>
        <v>0</v>
      </c>
      <c r="U217" s="118">
        <f t="shared" si="48"/>
        <v>0</v>
      </c>
      <c r="V217" s="118">
        <f t="shared" si="48"/>
        <v>0</v>
      </c>
      <c r="W217" s="118">
        <f t="shared" si="48"/>
        <v>0</v>
      </c>
      <c r="X217" s="118">
        <f t="shared" si="48"/>
        <v>0</v>
      </c>
      <c r="Y217" s="118">
        <f t="shared" si="48"/>
        <v>0</v>
      </c>
      <c r="Z217" s="118">
        <f t="shared" si="48"/>
        <v>0</v>
      </c>
      <c r="AA217" s="118">
        <f t="shared" si="48"/>
        <v>0</v>
      </c>
      <c r="AB217" s="118">
        <f t="shared" si="48"/>
        <v>0</v>
      </c>
      <c r="AC217" s="118">
        <f t="shared" si="48"/>
        <v>0</v>
      </c>
      <c r="AD217" s="118">
        <f t="shared" si="48"/>
        <v>0</v>
      </c>
      <c r="AE217" s="118">
        <f>AE218+AE219</f>
        <v>0</v>
      </c>
      <c r="AF217" s="118"/>
      <c r="AG217" s="81"/>
      <c r="AI217" s="135"/>
    </row>
    <row r="218" spans="1:35" hidden="1" x14ac:dyDescent="0.25">
      <c r="A218" s="76"/>
      <c r="B218" s="77"/>
      <c r="C218" s="79" t="s">
        <v>393</v>
      </c>
      <c r="D218" s="108" t="s">
        <v>394</v>
      </c>
      <c r="E218" s="72"/>
      <c r="F218" s="72"/>
      <c r="G218" s="72"/>
      <c r="H218" s="66"/>
      <c r="I218" s="109">
        <f t="shared" ref="I218:AD219" si="49">I429+I1274</f>
        <v>0</v>
      </c>
      <c r="J218" s="109">
        <f t="shared" si="49"/>
        <v>0</v>
      </c>
      <c r="K218" s="109">
        <f t="shared" si="49"/>
        <v>0</v>
      </c>
      <c r="L218" s="109">
        <f t="shared" si="49"/>
        <v>0</v>
      </c>
      <c r="M218" s="109">
        <f t="shared" si="49"/>
        <v>0</v>
      </c>
      <c r="N218" s="109">
        <f t="shared" si="49"/>
        <v>0</v>
      </c>
      <c r="O218" s="109">
        <f t="shared" si="49"/>
        <v>0</v>
      </c>
      <c r="P218" s="109">
        <f t="shared" si="49"/>
        <v>0</v>
      </c>
      <c r="Q218" s="109">
        <f t="shared" si="49"/>
        <v>0</v>
      </c>
      <c r="R218" s="109">
        <f t="shared" si="49"/>
        <v>0</v>
      </c>
      <c r="S218" s="109">
        <f t="shared" si="49"/>
        <v>0</v>
      </c>
      <c r="T218" s="109">
        <f t="shared" si="49"/>
        <v>0</v>
      </c>
      <c r="U218" s="109">
        <f t="shared" si="49"/>
        <v>0</v>
      </c>
      <c r="V218" s="109">
        <f t="shared" si="49"/>
        <v>0</v>
      </c>
      <c r="W218" s="109">
        <f t="shared" si="49"/>
        <v>0</v>
      </c>
      <c r="X218" s="109">
        <f t="shared" si="49"/>
        <v>0</v>
      </c>
      <c r="Y218" s="109">
        <f t="shared" si="49"/>
        <v>0</v>
      </c>
      <c r="Z218" s="109">
        <f t="shared" si="49"/>
        <v>0</v>
      </c>
      <c r="AA218" s="109">
        <f t="shared" si="49"/>
        <v>0</v>
      </c>
      <c r="AB218" s="109">
        <f t="shared" si="49"/>
        <v>0</v>
      </c>
      <c r="AC218" s="109">
        <f t="shared" si="49"/>
        <v>0</v>
      </c>
      <c r="AD218" s="109">
        <f t="shared" si="49"/>
        <v>0</v>
      </c>
      <c r="AE218" s="66">
        <f>SUM(R218:AD218)</f>
        <v>0</v>
      </c>
      <c r="AF218" s="66"/>
      <c r="AG218" s="81"/>
      <c r="AI218" s="73"/>
    </row>
    <row r="219" spans="1:35" hidden="1" x14ac:dyDescent="0.25">
      <c r="A219" s="76"/>
      <c r="B219" s="77"/>
      <c r="C219" s="79" t="s">
        <v>395</v>
      </c>
      <c r="D219" s="108" t="s">
        <v>396</v>
      </c>
      <c r="E219" s="72"/>
      <c r="F219" s="72"/>
      <c r="G219" s="72"/>
      <c r="H219" s="66"/>
      <c r="I219" s="109">
        <f t="shared" si="49"/>
        <v>0</v>
      </c>
      <c r="J219" s="109">
        <f t="shared" si="49"/>
        <v>0</v>
      </c>
      <c r="K219" s="109">
        <f t="shared" si="49"/>
        <v>0</v>
      </c>
      <c r="L219" s="109">
        <f t="shared" si="49"/>
        <v>0</v>
      </c>
      <c r="M219" s="109">
        <f t="shared" si="49"/>
        <v>0</v>
      </c>
      <c r="N219" s="109">
        <f t="shared" si="49"/>
        <v>0</v>
      </c>
      <c r="O219" s="109">
        <f t="shared" si="49"/>
        <v>0</v>
      </c>
      <c r="P219" s="109">
        <f t="shared" si="49"/>
        <v>0</v>
      </c>
      <c r="Q219" s="109">
        <f t="shared" si="49"/>
        <v>0</v>
      </c>
      <c r="R219" s="109">
        <f t="shared" si="49"/>
        <v>0</v>
      </c>
      <c r="S219" s="109">
        <f t="shared" si="49"/>
        <v>0</v>
      </c>
      <c r="T219" s="109">
        <f t="shared" si="49"/>
        <v>0</v>
      </c>
      <c r="U219" s="109">
        <f t="shared" si="49"/>
        <v>0</v>
      </c>
      <c r="V219" s="109">
        <f t="shared" si="49"/>
        <v>0</v>
      </c>
      <c r="W219" s="109">
        <f t="shared" si="49"/>
        <v>0</v>
      </c>
      <c r="X219" s="109">
        <f t="shared" si="49"/>
        <v>0</v>
      </c>
      <c r="Y219" s="109">
        <f t="shared" si="49"/>
        <v>0</v>
      </c>
      <c r="Z219" s="109">
        <f t="shared" si="49"/>
        <v>0</v>
      </c>
      <c r="AA219" s="109">
        <f t="shared" si="49"/>
        <v>0</v>
      </c>
      <c r="AB219" s="109">
        <f t="shared" si="49"/>
        <v>0</v>
      </c>
      <c r="AC219" s="109">
        <f t="shared" si="49"/>
        <v>0</v>
      </c>
      <c r="AD219" s="109">
        <f t="shared" si="49"/>
        <v>0</v>
      </c>
      <c r="AE219" s="66">
        <f>SUM(R219:AD219)</f>
        <v>0</v>
      </c>
      <c r="AF219" s="66"/>
      <c r="AG219" s="81"/>
      <c r="AI219" s="73"/>
    </row>
    <row r="220" spans="1:35" hidden="1" x14ac:dyDescent="0.25">
      <c r="A220" s="76"/>
      <c r="B220" s="77"/>
      <c r="C220" s="141"/>
      <c r="D220" s="142"/>
      <c r="E220" s="72"/>
      <c r="F220" s="72"/>
      <c r="G220" s="72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81"/>
      <c r="AI220" s="73"/>
    </row>
    <row r="221" spans="1:35" hidden="1" x14ac:dyDescent="0.25">
      <c r="A221" s="90"/>
      <c r="B221" s="91" t="s">
        <v>397</v>
      </c>
      <c r="C221" s="91"/>
      <c r="D221" s="125"/>
      <c r="E221" s="126">
        <f>E432+E1277</f>
        <v>0</v>
      </c>
      <c r="F221" s="126"/>
      <c r="G221" s="126"/>
      <c r="H221" s="126">
        <f>H432+H1277</f>
        <v>0</v>
      </c>
      <c r="I221" s="94">
        <f t="shared" ref="I221:AD221" si="50">I217+I216+I213+I210+I201+I198+I197+I196</f>
        <v>0</v>
      </c>
      <c r="J221" s="94">
        <f t="shared" si="50"/>
        <v>0</v>
      </c>
      <c r="K221" s="94">
        <f t="shared" si="50"/>
        <v>0</v>
      </c>
      <c r="L221" s="94">
        <f t="shared" si="50"/>
        <v>0</v>
      </c>
      <c r="M221" s="94">
        <f t="shared" si="50"/>
        <v>0</v>
      </c>
      <c r="N221" s="94">
        <f t="shared" si="50"/>
        <v>0</v>
      </c>
      <c r="O221" s="94">
        <f t="shared" si="50"/>
        <v>0</v>
      </c>
      <c r="P221" s="94">
        <f t="shared" si="50"/>
        <v>0</v>
      </c>
      <c r="Q221" s="94">
        <f t="shared" si="50"/>
        <v>0</v>
      </c>
      <c r="R221" s="94">
        <f t="shared" si="50"/>
        <v>0</v>
      </c>
      <c r="S221" s="94">
        <f t="shared" si="50"/>
        <v>0</v>
      </c>
      <c r="T221" s="94">
        <f t="shared" si="50"/>
        <v>0</v>
      </c>
      <c r="U221" s="94">
        <f t="shared" si="50"/>
        <v>0</v>
      </c>
      <c r="V221" s="94">
        <f t="shared" si="50"/>
        <v>0</v>
      </c>
      <c r="W221" s="94">
        <f t="shared" si="50"/>
        <v>0</v>
      </c>
      <c r="X221" s="94">
        <f t="shared" si="50"/>
        <v>0</v>
      </c>
      <c r="Y221" s="94">
        <f t="shared" si="50"/>
        <v>0</v>
      </c>
      <c r="Z221" s="94">
        <f t="shared" si="50"/>
        <v>0</v>
      </c>
      <c r="AA221" s="94">
        <f t="shared" si="50"/>
        <v>0</v>
      </c>
      <c r="AB221" s="94">
        <f t="shared" si="50"/>
        <v>0</v>
      </c>
      <c r="AC221" s="94">
        <f t="shared" si="50"/>
        <v>0</v>
      </c>
      <c r="AD221" s="94">
        <f t="shared" si="50"/>
        <v>0</v>
      </c>
      <c r="AE221" s="94">
        <f>AE217+AE216+AE213+AE210+AE201+AE198+AE197+AE196</f>
        <v>0</v>
      </c>
      <c r="AF221" s="94">
        <f>E221-AE221</f>
        <v>0</v>
      </c>
      <c r="AG221" s="81"/>
      <c r="AI221" s="127">
        <f>AI432+AI1277</f>
        <v>0</v>
      </c>
    </row>
    <row r="222" spans="1:35" hidden="1" x14ac:dyDescent="0.25">
      <c r="A222" s="76"/>
      <c r="B222" s="143"/>
      <c r="C222" s="143"/>
      <c r="D222" s="144"/>
      <c r="E222" s="72"/>
      <c r="F222" s="72"/>
      <c r="G222" s="72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81"/>
      <c r="AI222" s="73"/>
    </row>
    <row r="223" spans="1:35" hidden="1" x14ac:dyDescent="0.25">
      <c r="A223" s="145" t="s">
        <v>398</v>
      </c>
      <c r="B223" s="146"/>
      <c r="C223" s="146"/>
      <c r="D223" s="147"/>
      <c r="E223" s="105">
        <f>E221+E192+E186+E74</f>
        <v>423417756.92999971</v>
      </c>
      <c r="F223" s="105"/>
      <c r="G223" s="105"/>
      <c r="H223" s="105">
        <f>H221+H192+H186+H74</f>
        <v>362357177.92999965</v>
      </c>
      <c r="I223" s="105">
        <f>I221+I192+I186+I74</f>
        <v>-61060579</v>
      </c>
      <c r="J223" s="105">
        <f t="shared" ref="J223:AD223" si="51">J221+J192+J186+J74</f>
        <v>268215649.33000001</v>
      </c>
      <c r="K223" s="105">
        <f t="shared" si="51"/>
        <v>115970610.91</v>
      </c>
      <c r="L223" s="105">
        <f t="shared" si="51"/>
        <v>0</v>
      </c>
      <c r="M223" s="105">
        <f t="shared" si="51"/>
        <v>0</v>
      </c>
      <c r="N223" s="105">
        <f t="shared" si="51"/>
        <v>249370502.18000001</v>
      </c>
      <c r="O223" s="105">
        <f t="shared" si="51"/>
        <v>104010404.69</v>
      </c>
      <c r="P223" s="105">
        <f t="shared" si="51"/>
        <v>0</v>
      </c>
      <c r="Q223" s="105">
        <f t="shared" si="51"/>
        <v>0</v>
      </c>
      <c r="R223" s="105">
        <f t="shared" si="51"/>
        <v>353380906.87000006</v>
      </c>
      <c r="S223" s="105">
        <f t="shared" si="51"/>
        <v>13377.8</v>
      </c>
      <c r="T223" s="105">
        <f t="shared" si="51"/>
        <v>6198425.5600000005</v>
      </c>
      <c r="U223" s="105">
        <f t="shared" si="51"/>
        <v>12633343.789999999</v>
      </c>
      <c r="V223" s="105">
        <f t="shared" si="51"/>
        <v>1839723.06</v>
      </c>
      <c r="W223" s="105">
        <f t="shared" si="51"/>
        <v>10120483.159999998</v>
      </c>
      <c r="X223" s="105">
        <f t="shared" si="51"/>
        <v>0</v>
      </c>
      <c r="Y223" s="105">
        <f t="shared" si="51"/>
        <v>0</v>
      </c>
      <c r="Z223" s="105">
        <f t="shared" si="51"/>
        <v>0</v>
      </c>
      <c r="AA223" s="105">
        <f t="shared" si="51"/>
        <v>0</v>
      </c>
      <c r="AB223" s="105">
        <f t="shared" si="51"/>
        <v>0</v>
      </c>
      <c r="AC223" s="105">
        <f t="shared" si="51"/>
        <v>0</v>
      </c>
      <c r="AD223" s="105">
        <f t="shared" si="51"/>
        <v>0</v>
      </c>
      <c r="AE223" s="105">
        <f>AE221+AE192+AE186+AE74</f>
        <v>384186260.24000007</v>
      </c>
      <c r="AF223" s="105">
        <f>AF221+AF192+AF186+AF74</f>
        <v>39231496.68999964</v>
      </c>
      <c r="AG223" s="81"/>
      <c r="AI223" s="107">
        <f>AI221+AI192+AI186+AI74</f>
        <v>423417756.92999959</v>
      </c>
    </row>
    <row r="224" spans="1:35" hidden="1" x14ac:dyDescent="0.25">
      <c r="A224" s="76"/>
      <c r="B224" s="143"/>
      <c r="C224" s="143"/>
      <c r="D224" s="144"/>
      <c r="E224" s="72"/>
      <c r="F224" s="72"/>
      <c r="G224" s="72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81"/>
      <c r="AI224" s="73"/>
    </row>
    <row r="225" spans="1:35" s="83" customFormat="1" ht="15.75" hidden="1" x14ac:dyDescent="0.25">
      <c r="A225" s="24" t="s">
        <v>399</v>
      </c>
      <c r="B225" s="75"/>
      <c r="C225" s="148" t="s">
        <v>400</v>
      </c>
      <c r="D225" s="149" t="s">
        <v>136</v>
      </c>
      <c r="E225" s="109"/>
      <c r="F225" s="109"/>
      <c r="G225" s="109"/>
      <c r="H225" s="109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66">
        <f>SUM(R225:AD225)</f>
        <v>0</v>
      </c>
      <c r="AF225" s="117">
        <f>E225-AE225</f>
        <v>0</v>
      </c>
      <c r="AG225" s="120"/>
      <c r="AI225" s="150"/>
    </row>
    <row r="226" spans="1:35" hidden="1" x14ac:dyDescent="0.25">
      <c r="A226" s="76"/>
      <c r="B226" s="143"/>
      <c r="C226" s="143"/>
      <c r="D226" s="87"/>
      <c r="E226" s="72"/>
      <c r="F226" s="72"/>
      <c r="G226" s="72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81"/>
      <c r="AI226" s="73"/>
    </row>
    <row r="227" spans="1:35" ht="15.75" hidden="1" thickBot="1" x14ac:dyDescent="0.3">
      <c r="A227" s="151" t="s">
        <v>401</v>
      </c>
      <c r="B227" s="152"/>
      <c r="C227" s="152"/>
      <c r="D227" s="153"/>
      <c r="E227" s="154">
        <f>E225+E223</f>
        <v>423417756.92999971</v>
      </c>
      <c r="F227" s="154"/>
      <c r="G227" s="154"/>
      <c r="H227" s="154">
        <f>H225+H223</f>
        <v>362357177.92999965</v>
      </c>
      <c r="I227" s="154">
        <f>I225+I223</f>
        <v>-61060579</v>
      </c>
      <c r="J227" s="154">
        <f t="shared" ref="J227:AD227" si="52">J225+J223</f>
        <v>268215649.33000001</v>
      </c>
      <c r="K227" s="154">
        <f t="shared" si="52"/>
        <v>115970610.91</v>
      </c>
      <c r="L227" s="154">
        <f t="shared" si="52"/>
        <v>0</v>
      </c>
      <c r="M227" s="154">
        <f t="shared" si="52"/>
        <v>0</v>
      </c>
      <c r="N227" s="154">
        <f t="shared" si="52"/>
        <v>249370502.18000001</v>
      </c>
      <c r="O227" s="154">
        <f t="shared" si="52"/>
        <v>104010404.69</v>
      </c>
      <c r="P227" s="154">
        <f t="shared" si="52"/>
        <v>0</v>
      </c>
      <c r="Q227" s="154">
        <f t="shared" si="52"/>
        <v>0</v>
      </c>
      <c r="R227" s="154">
        <f t="shared" si="52"/>
        <v>353380906.87000006</v>
      </c>
      <c r="S227" s="154">
        <f t="shared" si="52"/>
        <v>13377.8</v>
      </c>
      <c r="T227" s="154">
        <f t="shared" si="52"/>
        <v>6198425.5600000005</v>
      </c>
      <c r="U227" s="154">
        <f t="shared" si="52"/>
        <v>12633343.789999999</v>
      </c>
      <c r="V227" s="154">
        <f t="shared" si="52"/>
        <v>1839723.06</v>
      </c>
      <c r="W227" s="154">
        <f t="shared" si="52"/>
        <v>10120483.159999998</v>
      </c>
      <c r="X227" s="154">
        <f t="shared" si="52"/>
        <v>0</v>
      </c>
      <c r="Y227" s="154">
        <f t="shared" si="52"/>
        <v>0</v>
      </c>
      <c r="Z227" s="154">
        <f t="shared" si="52"/>
        <v>0</v>
      </c>
      <c r="AA227" s="154">
        <f t="shared" si="52"/>
        <v>0</v>
      </c>
      <c r="AB227" s="154">
        <f t="shared" si="52"/>
        <v>0</v>
      </c>
      <c r="AC227" s="154">
        <f t="shared" si="52"/>
        <v>0</v>
      </c>
      <c r="AD227" s="154">
        <f t="shared" si="52"/>
        <v>0</v>
      </c>
      <c r="AE227" s="154">
        <f>AE225+AE223</f>
        <v>384186260.24000007</v>
      </c>
      <c r="AF227" s="154">
        <f>AF225+AF223</f>
        <v>39231496.68999964</v>
      </c>
      <c r="AG227" s="81"/>
      <c r="AI227" s="155">
        <f>AI225+AI223</f>
        <v>423417756.92999959</v>
      </c>
    </row>
    <row r="228" spans="1:35" hidden="1" x14ac:dyDescent="0.25">
      <c r="A228" s="76"/>
      <c r="B228" s="143"/>
      <c r="C228" s="156"/>
      <c r="D228" s="143"/>
      <c r="E228" s="72"/>
      <c r="F228" s="72"/>
      <c r="G228" s="72"/>
      <c r="H228" s="66"/>
      <c r="I228" s="72"/>
      <c r="J228" s="72"/>
      <c r="K228" s="72"/>
      <c r="L228" s="72"/>
      <c r="M228" s="72"/>
      <c r="N228" s="72"/>
      <c r="O228" s="72"/>
      <c r="P228" s="72"/>
      <c r="Q228" s="72"/>
      <c r="R228" s="72">
        <f>'[1]CMFothers-CONT'!ER101</f>
        <v>353380906.87000006</v>
      </c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66"/>
      <c r="AF228" s="66"/>
      <c r="AG228" s="81"/>
      <c r="AI228" s="73"/>
    </row>
    <row r="229" spans="1:35" hidden="1" x14ac:dyDescent="0.25">
      <c r="A229" s="76"/>
      <c r="B229" s="143"/>
      <c r="C229" s="156"/>
      <c r="D229" s="143"/>
      <c r="E229" s="72"/>
      <c r="F229" s="72"/>
      <c r="G229" s="72"/>
      <c r="H229" s="66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66"/>
      <c r="AF229" s="66"/>
      <c r="AG229" s="81"/>
      <c r="AI229" s="73"/>
    </row>
    <row r="230" spans="1:35" ht="15.75" hidden="1" x14ac:dyDescent="0.25">
      <c r="A230" s="14" t="s">
        <v>35</v>
      </c>
      <c r="B230" s="57"/>
      <c r="C230" s="58"/>
      <c r="D230" s="157"/>
      <c r="E230" s="60"/>
      <c r="F230" s="60"/>
      <c r="G230" s="60"/>
      <c r="H230" s="61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1"/>
      <c r="AF230" s="61"/>
      <c r="AG230" s="81"/>
      <c r="AI230" s="62"/>
    </row>
    <row r="231" spans="1:35" ht="15.75" hidden="1" x14ac:dyDescent="0.25">
      <c r="A231" s="63"/>
      <c r="B231" s="64"/>
      <c r="C231" s="64"/>
      <c r="D231" s="158"/>
      <c r="E231" s="65"/>
      <c r="F231" s="65"/>
      <c r="G231" s="65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1"/>
      <c r="AF231" s="61"/>
      <c r="AG231" s="81"/>
      <c r="AI231" s="67"/>
    </row>
    <row r="232" spans="1:35" ht="15.75" hidden="1" x14ac:dyDescent="0.25">
      <c r="A232" s="68" t="s">
        <v>76</v>
      </c>
      <c r="B232" s="69"/>
      <c r="C232" s="70"/>
      <c r="D232" s="102"/>
      <c r="E232" s="72"/>
      <c r="F232" s="72"/>
      <c r="G232" s="72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1"/>
      <c r="AF232" s="61"/>
      <c r="AG232" s="81"/>
      <c r="AI232" s="73"/>
    </row>
    <row r="233" spans="1:35" ht="15.75" hidden="1" x14ac:dyDescent="0.25">
      <c r="A233" s="74"/>
      <c r="B233" s="75"/>
      <c r="C233" s="70"/>
      <c r="D233" s="102"/>
      <c r="E233" s="72"/>
      <c r="F233" s="72"/>
      <c r="G233" s="72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1"/>
      <c r="AF233" s="61"/>
      <c r="AG233" s="81"/>
      <c r="AI233" s="73"/>
    </row>
    <row r="234" spans="1:35" hidden="1" x14ac:dyDescent="0.25">
      <c r="A234" s="76"/>
      <c r="B234" s="77" t="s">
        <v>77</v>
      </c>
      <c r="C234" s="70"/>
      <c r="D234" s="102"/>
      <c r="E234" s="72"/>
      <c r="F234" s="72"/>
      <c r="G234" s="72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81"/>
      <c r="AI234" s="73"/>
    </row>
    <row r="235" spans="1:35" hidden="1" x14ac:dyDescent="0.25">
      <c r="A235" s="76"/>
      <c r="B235" s="78"/>
      <c r="C235" s="79" t="s">
        <v>78</v>
      </c>
      <c r="D235" s="108" t="s">
        <v>79</v>
      </c>
      <c r="E235" s="72"/>
      <c r="F235" s="72"/>
      <c r="G235" s="72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81"/>
      <c r="AI235" s="73"/>
    </row>
    <row r="236" spans="1:35" hidden="1" x14ac:dyDescent="0.25">
      <c r="A236" s="76"/>
      <c r="B236" s="78"/>
      <c r="C236" s="79" t="s">
        <v>80</v>
      </c>
      <c r="D236" s="108" t="s">
        <v>81</v>
      </c>
      <c r="E236" s="72"/>
      <c r="F236" s="72"/>
      <c r="G236" s="72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81"/>
      <c r="AI236" s="73"/>
    </row>
    <row r="237" spans="1:35" hidden="1" x14ac:dyDescent="0.25">
      <c r="A237" s="76"/>
      <c r="B237" s="77" t="s">
        <v>82</v>
      </c>
      <c r="C237" s="79"/>
      <c r="D237" s="108"/>
      <c r="E237" s="72"/>
      <c r="F237" s="72"/>
      <c r="G237" s="72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81"/>
      <c r="AI237" s="73"/>
    </row>
    <row r="238" spans="1:35" hidden="1" x14ac:dyDescent="0.25">
      <c r="A238" s="76"/>
      <c r="B238" s="78"/>
      <c r="C238" s="79" t="s">
        <v>83</v>
      </c>
      <c r="D238" s="108" t="s">
        <v>84</v>
      </c>
      <c r="E238" s="72"/>
      <c r="F238" s="72"/>
      <c r="G238" s="72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81"/>
      <c r="AI238" s="73"/>
    </row>
    <row r="239" spans="1:35" hidden="1" x14ac:dyDescent="0.25">
      <c r="A239" s="76"/>
      <c r="B239" s="78"/>
      <c r="C239" s="79" t="s">
        <v>85</v>
      </c>
      <c r="D239" s="108" t="s">
        <v>86</v>
      </c>
      <c r="E239" s="72"/>
      <c r="F239" s="72"/>
      <c r="G239" s="72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81"/>
      <c r="AI239" s="73"/>
    </row>
    <row r="240" spans="1:35" hidden="1" x14ac:dyDescent="0.25">
      <c r="A240" s="76"/>
      <c r="B240" s="78"/>
      <c r="C240" s="79" t="s">
        <v>87</v>
      </c>
      <c r="D240" s="108" t="s">
        <v>88</v>
      </c>
      <c r="E240" s="72"/>
      <c r="F240" s="72"/>
      <c r="G240" s="72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81"/>
      <c r="AI240" s="73"/>
    </row>
    <row r="241" spans="1:35" hidden="1" x14ac:dyDescent="0.25">
      <c r="A241" s="76"/>
      <c r="B241" s="77" t="s">
        <v>89</v>
      </c>
      <c r="C241" s="79"/>
      <c r="D241" s="108" t="s">
        <v>90</v>
      </c>
      <c r="E241" s="72"/>
      <c r="F241" s="72"/>
      <c r="G241" s="72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81"/>
      <c r="AI241" s="73"/>
    </row>
    <row r="242" spans="1:35" hidden="1" x14ac:dyDescent="0.25">
      <c r="A242" s="76"/>
      <c r="B242" s="77" t="s">
        <v>91</v>
      </c>
      <c r="C242" s="79"/>
      <c r="D242" s="108"/>
      <c r="E242" s="72"/>
      <c r="F242" s="72"/>
      <c r="G242" s="72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81"/>
      <c r="AI242" s="73"/>
    </row>
    <row r="243" spans="1:35" hidden="1" x14ac:dyDescent="0.25">
      <c r="A243" s="76"/>
      <c r="B243" s="77"/>
      <c r="C243" s="82" t="s">
        <v>92</v>
      </c>
      <c r="D243" s="108" t="s">
        <v>93</v>
      </c>
      <c r="E243" s="72"/>
      <c r="F243" s="72"/>
      <c r="G243" s="72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81"/>
      <c r="AI243" s="73"/>
    </row>
    <row r="244" spans="1:35" hidden="1" x14ac:dyDescent="0.25">
      <c r="A244" s="76"/>
      <c r="B244" s="77"/>
      <c r="C244" s="82" t="s">
        <v>94</v>
      </c>
      <c r="D244" s="108" t="s">
        <v>95</v>
      </c>
      <c r="E244" s="72"/>
      <c r="F244" s="72"/>
      <c r="G244" s="72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81"/>
      <c r="AI244" s="73"/>
    </row>
    <row r="245" spans="1:35" hidden="1" x14ac:dyDescent="0.25">
      <c r="A245" s="76"/>
      <c r="B245" s="77" t="s">
        <v>96</v>
      </c>
      <c r="C245" s="79"/>
      <c r="D245" s="108"/>
      <c r="E245" s="72"/>
      <c r="F245" s="72"/>
      <c r="G245" s="72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81"/>
      <c r="AI245" s="73"/>
    </row>
    <row r="246" spans="1:35" hidden="1" x14ac:dyDescent="0.25">
      <c r="A246" s="76"/>
      <c r="B246" s="77"/>
      <c r="C246" s="79" t="s">
        <v>97</v>
      </c>
      <c r="D246" s="108" t="s">
        <v>98</v>
      </c>
      <c r="E246" s="72"/>
      <c r="F246" s="72"/>
      <c r="G246" s="72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81"/>
      <c r="AI246" s="73"/>
    </row>
    <row r="247" spans="1:35" hidden="1" x14ac:dyDescent="0.25">
      <c r="A247" s="76"/>
      <c r="B247" s="77"/>
      <c r="C247" s="82" t="s">
        <v>92</v>
      </c>
      <c r="D247" s="108" t="s">
        <v>99</v>
      </c>
      <c r="E247" s="72"/>
      <c r="F247" s="72"/>
      <c r="G247" s="72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81"/>
      <c r="AI247" s="73"/>
    </row>
    <row r="248" spans="1:35" hidden="1" x14ac:dyDescent="0.25">
      <c r="A248" s="76"/>
      <c r="B248" s="77"/>
      <c r="C248" s="82" t="s">
        <v>94</v>
      </c>
      <c r="D248" s="108" t="s">
        <v>100</v>
      </c>
      <c r="E248" s="72"/>
      <c r="F248" s="72"/>
      <c r="G248" s="72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81"/>
      <c r="AI248" s="73"/>
    </row>
    <row r="249" spans="1:35" hidden="1" x14ac:dyDescent="0.25">
      <c r="A249" s="76"/>
      <c r="B249" s="77" t="s">
        <v>101</v>
      </c>
      <c r="C249" s="79"/>
      <c r="D249" s="108"/>
      <c r="E249" s="72"/>
      <c r="F249" s="72"/>
      <c r="G249" s="72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81"/>
      <c r="AI249" s="73"/>
    </row>
    <row r="250" spans="1:35" hidden="1" x14ac:dyDescent="0.25">
      <c r="A250" s="76"/>
      <c r="B250" s="77"/>
      <c r="C250" s="79" t="s">
        <v>97</v>
      </c>
      <c r="D250" s="108" t="s">
        <v>102</v>
      </c>
      <c r="E250" s="72"/>
      <c r="F250" s="72"/>
      <c r="G250" s="72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81"/>
      <c r="AI250" s="73"/>
    </row>
    <row r="251" spans="1:35" hidden="1" x14ac:dyDescent="0.25">
      <c r="A251" s="76"/>
      <c r="B251" s="77"/>
      <c r="C251" s="82" t="s">
        <v>92</v>
      </c>
      <c r="D251" s="108" t="s">
        <v>103</v>
      </c>
      <c r="E251" s="72"/>
      <c r="F251" s="72"/>
      <c r="G251" s="72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81"/>
      <c r="AI251" s="73"/>
    </row>
    <row r="252" spans="1:35" hidden="1" x14ac:dyDescent="0.25">
      <c r="A252" s="76"/>
      <c r="B252" s="77"/>
      <c r="C252" s="82" t="s">
        <v>94</v>
      </c>
      <c r="D252" s="108" t="s">
        <v>104</v>
      </c>
      <c r="E252" s="72"/>
      <c r="F252" s="72"/>
      <c r="G252" s="72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81"/>
      <c r="AI252" s="73"/>
    </row>
    <row r="253" spans="1:35" hidden="1" x14ac:dyDescent="0.25">
      <c r="A253" s="76"/>
      <c r="B253" s="77" t="s">
        <v>105</v>
      </c>
      <c r="C253" s="79"/>
      <c r="D253" s="108" t="s">
        <v>106</v>
      </c>
      <c r="E253" s="72"/>
      <c r="F253" s="72"/>
      <c r="G253" s="72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81"/>
      <c r="AI253" s="73"/>
    </row>
    <row r="254" spans="1:35" hidden="1" x14ac:dyDescent="0.25">
      <c r="A254" s="76"/>
      <c r="B254" s="77" t="s">
        <v>107</v>
      </c>
      <c r="C254" s="79"/>
      <c r="D254" s="108" t="s">
        <v>108</v>
      </c>
      <c r="E254" s="72"/>
      <c r="F254" s="72"/>
      <c r="G254" s="72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81"/>
      <c r="AI254" s="73"/>
    </row>
    <row r="255" spans="1:35" hidden="1" x14ac:dyDescent="0.25">
      <c r="A255" s="76"/>
      <c r="B255" s="77" t="s">
        <v>109</v>
      </c>
      <c r="C255" s="79"/>
      <c r="D255" s="108"/>
      <c r="E255" s="72"/>
      <c r="F255" s="72"/>
      <c r="G255" s="72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81"/>
      <c r="AI255" s="73"/>
    </row>
    <row r="256" spans="1:35" hidden="1" x14ac:dyDescent="0.25">
      <c r="A256" s="76"/>
      <c r="B256" s="77"/>
      <c r="C256" s="79" t="s">
        <v>97</v>
      </c>
      <c r="D256" s="108" t="s">
        <v>110</v>
      </c>
      <c r="E256" s="72"/>
      <c r="F256" s="72"/>
      <c r="G256" s="72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81"/>
      <c r="AI256" s="73"/>
    </row>
    <row r="257" spans="1:35" hidden="1" x14ac:dyDescent="0.25">
      <c r="A257" s="76"/>
      <c r="B257" s="77"/>
      <c r="C257" s="82" t="s">
        <v>94</v>
      </c>
      <c r="D257" s="108" t="s">
        <v>111</v>
      </c>
      <c r="E257" s="72"/>
      <c r="F257" s="72"/>
      <c r="G257" s="72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81"/>
      <c r="AI257" s="73"/>
    </row>
    <row r="258" spans="1:35" hidden="1" x14ac:dyDescent="0.25">
      <c r="A258" s="76"/>
      <c r="B258" s="77" t="s">
        <v>112</v>
      </c>
      <c r="C258" s="79"/>
      <c r="D258" s="108"/>
      <c r="E258" s="72"/>
      <c r="F258" s="72"/>
      <c r="G258" s="72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81"/>
      <c r="AI258" s="73"/>
    </row>
    <row r="259" spans="1:35" hidden="1" x14ac:dyDescent="0.25">
      <c r="A259" s="76"/>
      <c r="B259" s="77"/>
      <c r="C259" s="79" t="s">
        <v>112</v>
      </c>
      <c r="D259" s="108" t="s">
        <v>113</v>
      </c>
      <c r="E259" s="72"/>
      <c r="F259" s="72"/>
      <c r="G259" s="72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81"/>
      <c r="AI259" s="73"/>
    </row>
    <row r="260" spans="1:35" hidden="1" x14ac:dyDescent="0.25">
      <c r="A260" s="76"/>
      <c r="B260" s="77"/>
      <c r="C260" s="82" t="s">
        <v>94</v>
      </c>
      <c r="D260" s="108" t="s">
        <v>114</v>
      </c>
      <c r="E260" s="72"/>
      <c r="F260" s="72"/>
      <c r="G260" s="72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81"/>
      <c r="AI260" s="73"/>
    </row>
    <row r="261" spans="1:35" hidden="1" x14ac:dyDescent="0.25">
      <c r="A261" s="76"/>
      <c r="B261" s="77" t="s">
        <v>115</v>
      </c>
      <c r="C261" s="79"/>
      <c r="D261" s="108"/>
      <c r="E261" s="72"/>
      <c r="F261" s="72"/>
      <c r="G261" s="72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81"/>
      <c r="AI261" s="73"/>
    </row>
    <row r="262" spans="1:35" hidden="1" x14ac:dyDescent="0.25">
      <c r="A262" s="76"/>
      <c r="B262" s="77"/>
      <c r="C262" s="79" t="s">
        <v>97</v>
      </c>
      <c r="D262" s="108" t="s">
        <v>116</v>
      </c>
      <c r="E262" s="72"/>
      <c r="F262" s="72"/>
      <c r="G262" s="72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81"/>
      <c r="AI262" s="73"/>
    </row>
    <row r="263" spans="1:35" hidden="1" x14ac:dyDescent="0.25">
      <c r="A263" s="76"/>
      <c r="B263" s="77"/>
      <c r="C263" s="82" t="s">
        <v>94</v>
      </c>
      <c r="D263" s="108" t="s">
        <v>117</v>
      </c>
      <c r="E263" s="72"/>
      <c r="F263" s="72"/>
      <c r="G263" s="72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81"/>
      <c r="AI263" s="73"/>
    </row>
    <row r="264" spans="1:35" hidden="1" x14ac:dyDescent="0.25">
      <c r="A264" s="76"/>
      <c r="B264" s="77" t="s">
        <v>118</v>
      </c>
      <c r="C264" s="79"/>
      <c r="D264" s="108"/>
      <c r="E264" s="72"/>
      <c r="F264" s="72"/>
      <c r="G264" s="72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81"/>
      <c r="AI264" s="73"/>
    </row>
    <row r="265" spans="1:35" hidden="1" x14ac:dyDescent="0.25">
      <c r="A265" s="76"/>
      <c r="B265" s="77"/>
      <c r="C265" s="82" t="s">
        <v>119</v>
      </c>
      <c r="D265" s="108" t="s">
        <v>120</v>
      </c>
      <c r="E265" s="72"/>
      <c r="F265" s="72"/>
      <c r="G265" s="72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81"/>
      <c r="AI265" s="73"/>
    </row>
    <row r="266" spans="1:35" hidden="1" x14ac:dyDescent="0.25">
      <c r="A266" s="76"/>
      <c r="B266" s="77"/>
      <c r="C266" s="82" t="s">
        <v>121</v>
      </c>
      <c r="D266" s="108" t="s">
        <v>122</v>
      </c>
      <c r="E266" s="72"/>
      <c r="F266" s="72"/>
      <c r="G266" s="72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81"/>
      <c r="AI266" s="73"/>
    </row>
    <row r="267" spans="1:35" hidden="1" x14ac:dyDescent="0.25">
      <c r="A267" s="76"/>
      <c r="B267" s="77" t="s">
        <v>123</v>
      </c>
      <c r="C267" s="82"/>
      <c r="D267" s="108" t="s">
        <v>124</v>
      </c>
      <c r="E267" s="72"/>
      <c r="F267" s="72"/>
      <c r="G267" s="72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81"/>
      <c r="AI267" s="73"/>
    </row>
    <row r="268" spans="1:35" hidden="1" x14ac:dyDescent="0.25">
      <c r="A268" s="84"/>
      <c r="B268" s="77" t="s">
        <v>125</v>
      </c>
      <c r="C268" s="82"/>
      <c r="D268" s="108" t="s">
        <v>126</v>
      </c>
      <c r="E268" s="72"/>
      <c r="F268" s="72"/>
      <c r="G268" s="72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81"/>
      <c r="AI268" s="73"/>
    </row>
    <row r="269" spans="1:35" hidden="1" x14ac:dyDescent="0.25">
      <c r="A269" s="76"/>
      <c r="B269" s="77" t="s">
        <v>127</v>
      </c>
      <c r="C269" s="82"/>
      <c r="D269" s="108"/>
      <c r="E269" s="72"/>
      <c r="F269" s="72"/>
      <c r="G269" s="72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81"/>
      <c r="AI269" s="73"/>
    </row>
    <row r="270" spans="1:35" hidden="1" x14ac:dyDescent="0.25">
      <c r="A270" s="84"/>
      <c r="B270" s="77"/>
      <c r="C270" s="82" t="s">
        <v>128</v>
      </c>
      <c r="D270" s="108" t="s">
        <v>129</v>
      </c>
      <c r="E270" s="72"/>
      <c r="F270" s="72"/>
      <c r="G270" s="72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81"/>
      <c r="AI270" s="73"/>
    </row>
    <row r="271" spans="1:35" hidden="1" x14ac:dyDescent="0.25">
      <c r="A271" s="80"/>
      <c r="B271" s="77"/>
      <c r="C271" s="82" t="s">
        <v>130</v>
      </c>
      <c r="D271" s="108" t="s">
        <v>131</v>
      </c>
      <c r="E271" s="72"/>
      <c r="F271" s="72"/>
      <c r="G271" s="72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81"/>
      <c r="AI271" s="73"/>
    </row>
    <row r="272" spans="1:35" ht="15.75" hidden="1" x14ac:dyDescent="0.25">
      <c r="A272" s="74"/>
      <c r="B272" s="77"/>
      <c r="C272" s="82" t="s">
        <v>132</v>
      </c>
      <c r="D272" s="108" t="s">
        <v>133</v>
      </c>
      <c r="E272" s="72"/>
      <c r="F272" s="72"/>
      <c r="G272" s="72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81"/>
      <c r="AI272" s="73"/>
    </row>
    <row r="273" spans="1:35" hidden="1" x14ac:dyDescent="0.25">
      <c r="A273" s="63"/>
      <c r="B273" s="77" t="s">
        <v>134</v>
      </c>
      <c r="C273" s="79"/>
      <c r="D273" s="108"/>
      <c r="E273" s="72"/>
      <c r="F273" s="72"/>
      <c r="G273" s="72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81"/>
      <c r="AI273" s="73"/>
    </row>
    <row r="274" spans="1:35" ht="15.75" hidden="1" x14ac:dyDescent="0.25">
      <c r="A274" s="28"/>
      <c r="B274" s="85"/>
      <c r="C274" s="82" t="s">
        <v>135</v>
      </c>
      <c r="D274" s="149" t="s">
        <v>136</v>
      </c>
      <c r="E274" s="72"/>
      <c r="F274" s="72"/>
      <c r="G274" s="72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81"/>
      <c r="AI274" s="73"/>
    </row>
    <row r="275" spans="1:35" hidden="1" x14ac:dyDescent="0.25">
      <c r="A275" s="87"/>
      <c r="B275" s="88"/>
      <c r="C275" s="79" t="s">
        <v>137</v>
      </c>
      <c r="D275" s="108" t="s">
        <v>138</v>
      </c>
      <c r="E275" s="72"/>
      <c r="F275" s="72"/>
      <c r="G275" s="72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81"/>
      <c r="AI275" s="73"/>
    </row>
    <row r="276" spans="1:35" hidden="1" x14ac:dyDescent="0.25">
      <c r="A276" s="87"/>
      <c r="B276" s="77"/>
      <c r="C276" s="79" t="s">
        <v>139</v>
      </c>
      <c r="D276" s="108" t="s">
        <v>140</v>
      </c>
      <c r="E276" s="72"/>
      <c r="F276" s="72"/>
      <c r="G276" s="72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81"/>
      <c r="AI276" s="73"/>
    </row>
    <row r="277" spans="1:35" hidden="1" x14ac:dyDescent="0.25">
      <c r="A277" s="76"/>
      <c r="B277" s="77"/>
      <c r="C277" s="79" t="s">
        <v>141</v>
      </c>
      <c r="D277" s="108" t="s">
        <v>142</v>
      </c>
      <c r="E277" s="72"/>
      <c r="F277" s="72"/>
      <c r="G277" s="72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81"/>
      <c r="AI277" s="73"/>
    </row>
    <row r="278" spans="1:35" hidden="1" x14ac:dyDescent="0.25">
      <c r="A278" s="76"/>
      <c r="B278" s="69" t="s">
        <v>143</v>
      </c>
      <c r="C278" s="89"/>
      <c r="D278" s="108"/>
      <c r="E278" s="72"/>
      <c r="F278" s="72"/>
      <c r="G278" s="72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81"/>
      <c r="AI278" s="73"/>
    </row>
    <row r="279" spans="1:35" hidden="1" x14ac:dyDescent="0.25">
      <c r="A279" s="80"/>
      <c r="B279" s="88"/>
      <c r="C279" s="79" t="s">
        <v>144</v>
      </c>
      <c r="D279" s="108" t="s">
        <v>145</v>
      </c>
      <c r="E279" s="72"/>
      <c r="F279" s="72"/>
      <c r="G279" s="72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81"/>
      <c r="AI279" s="73"/>
    </row>
    <row r="280" spans="1:35" hidden="1" x14ac:dyDescent="0.25">
      <c r="A280" s="76"/>
      <c r="B280" s="88"/>
      <c r="C280" s="82" t="s">
        <v>146</v>
      </c>
      <c r="D280" s="108" t="s">
        <v>147</v>
      </c>
      <c r="E280" s="72"/>
      <c r="F280" s="72"/>
      <c r="G280" s="72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81"/>
      <c r="AI280" s="73"/>
    </row>
    <row r="281" spans="1:35" hidden="1" x14ac:dyDescent="0.25">
      <c r="A281" s="76"/>
      <c r="B281" s="88"/>
      <c r="C281" s="79" t="s">
        <v>148</v>
      </c>
      <c r="D281" s="108" t="s">
        <v>149</v>
      </c>
      <c r="E281" s="72"/>
      <c r="F281" s="72"/>
      <c r="G281" s="72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81"/>
      <c r="AI281" s="73"/>
    </row>
    <row r="282" spans="1:35" hidden="1" x14ac:dyDescent="0.25">
      <c r="A282" s="84"/>
      <c r="B282" s="88"/>
      <c r="C282" s="82" t="s">
        <v>150</v>
      </c>
      <c r="D282" s="108" t="s">
        <v>151</v>
      </c>
      <c r="E282" s="72"/>
      <c r="F282" s="72"/>
      <c r="G282" s="72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81"/>
      <c r="AI282" s="73"/>
    </row>
    <row r="283" spans="1:35" hidden="1" x14ac:dyDescent="0.25">
      <c r="A283" s="76"/>
      <c r="B283" s="88"/>
      <c r="C283" s="79" t="s">
        <v>152</v>
      </c>
      <c r="D283" s="108" t="s">
        <v>153</v>
      </c>
      <c r="E283" s="72"/>
      <c r="F283" s="72"/>
      <c r="G283" s="72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81"/>
      <c r="AI283" s="73"/>
    </row>
    <row r="284" spans="1:35" hidden="1" x14ac:dyDescent="0.25">
      <c r="A284" s="76"/>
      <c r="B284" s="75"/>
      <c r="C284" s="70"/>
      <c r="D284" s="102"/>
      <c r="E284" s="72"/>
      <c r="F284" s="72"/>
      <c r="G284" s="72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81"/>
      <c r="AI284" s="73"/>
    </row>
    <row r="285" spans="1:35" hidden="1" x14ac:dyDescent="0.25">
      <c r="A285" s="90"/>
      <c r="B285" s="91" t="s">
        <v>154</v>
      </c>
      <c r="C285" s="91"/>
      <c r="D285" s="125"/>
      <c r="E285" s="93"/>
      <c r="F285" s="93"/>
      <c r="G285" s="93"/>
      <c r="H285" s="93"/>
      <c r="I285" s="94">
        <f t="shared" ref="I285:AD285" si="53">SUM(I234:I284)</f>
        <v>0</v>
      </c>
      <c r="J285" s="94">
        <f t="shared" si="53"/>
        <v>0</v>
      </c>
      <c r="K285" s="94">
        <f t="shared" si="53"/>
        <v>0</v>
      </c>
      <c r="L285" s="94">
        <f t="shared" si="53"/>
        <v>0</v>
      </c>
      <c r="M285" s="94">
        <f t="shared" si="53"/>
        <v>0</v>
      </c>
      <c r="N285" s="94">
        <f t="shared" si="53"/>
        <v>0</v>
      </c>
      <c r="O285" s="94">
        <f t="shared" si="53"/>
        <v>0</v>
      </c>
      <c r="P285" s="94">
        <f t="shared" si="53"/>
        <v>0</v>
      </c>
      <c r="Q285" s="94">
        <f t="shared" si="53"/>
        <v>0</v>
      </c>
      <c r="R285" s="94">
        <f t="shared" si="53"/>
        <v>0</v>
      </c>
      <c r="S285" s="94">
        <f t="shared" si="53"/>
        <v>0</v>
      </c>
      <c r="T285" s="94">
        <f t="shared" si="53"/>
        <v>0</v>
      </c>
      <c r="U285" s="94">
        <f t="shared" si="53"/>
        <v>0</v>
      </c>
      <c r="V285" s="94">
        <f t="shared" si="53"/>
        <v>0</v>
      </c>
      <c r="W285" s="94">
        <f t="shared" si="53"/>
        <v>0</v>
      </c>
      <c r="X285" s="94">
        <f t="shared" si="53"/>
        <v>0</v>
      </c>
      <c r="Y285" s="94">
        <f t="shared" si="53"/>
        <v>0</v>
      </c>
      <c r="Z285" s="94">
        <f t="shared" si="53"/>
        <v>0</v>
      </c>
      <c r="AA285" s="94">
        <f t="shared" si="53"/>
        <v>0</v>
      </c>
      <c r="AB285" s="94">
        <f t="shared" si="53"/>
        <v>0</v>
      </c>
      <c r="AC285" s="94">
        <f t="shared" si="53"/>
        <v>0</v>
      </c>
      <c r="AD285" s="94">
        <f t="shared" si="53"/>
        <v>0</v>
      </c>
      <c r="AE285" s="94">
        <f>SUM($AE$234:$AE$284)</f>
        <v>0</v>
      </c>
      <c r="AF285" s="94">
        <f>$E$285-$AE$285</f>
        <v>0</v>
      </c>
      <c r="AG285" s="81"/>
      <c r="AI285" s="95"/>
    </row>
    <row r="286" spans="1:35" hidden="1" x14ac:dyDescent="0.25">
      <c r="A286" s="84"/>
      <c r="B286" s="75"/>
      <c r="C286" s="70"/>
      <c r="D286" s="102"/>
      <c r="E286" s="72"/>
      <c r="F286" s="72"/>
      <c r="G286" s="72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81"/>
      <c r="AI286" s="73"/>
    </row>
    <row r="287" spans="1:35" ht="15.75" hidden="1" x14ac:dyDescent="0.25">
      <c r="A287" s="68" t="s">
        <v>155</v>
      </c>
      <c r="B287" s="96"/>
      <c r="C287" s="97"/>
      <c r="D287" s="98"/>
      <c r="E287" s="99"/>
      <c r="F287" s="99"/>
      <c r="G287" s="99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81"/>
      <c r="AI287" s="101"/>
    </row>
    <row r="288" spans="1:35" hidden="1" x14ac:dyDescent="0.25">
      <c r="A288" s="84"/>
      <c r="B288" s="75"/>
      <c r="C288" s="70"/>
      <c r="D288" s="102"/>
      <c r="E288" s="72"/>
      <c r="F288" s="72"/>
      <c r="G288" s="72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81"/>
      <c r="AI288" s="73"/>
    </row>
    <row r="289" spans="1:35" hidden="1" x14ac:dyDescent="0.25">
      <c r="A289" s="103"/>
      <c r="B289" s="77" t="s">
        <v>156</v>
      </c>
      <c r="C289" s="75"/>
      <c r="D289" s="104"/>
      <c r="E289" s="105"/>
      <c r="F289" s="105"/>
      <c r="G289" s="105"/>
      <c r="H289" s="106"/>
      <c r="I289" s="106">
        <f>I290+I291</f>
        <v>0</v>
      </c>
      <c r="J289" s="106">
        <f t="shared" ref="J289:AE289" si="54">J290+J291</f>
        <v>0</v>
      </c>
      <c r="K289" s="106">
        <f t="shared" si="54"/>
        <v>0</v>
      </c>
      <c r="L289" s="106">
        <f t="shared" si="54"/>
        <v>0</v>
      </c>
      <c r="M289" s="106">
        <f t="shared" si="54"/>
        <v>0</v>
      </c>
      <c r="N289" s="106">
        <f>N290+N291</f>
        <v>0</v>
      </c>
      <c r="O289" s="106">
        <f t="shared" si="54"/>
        <v>0</v>
      </c>
      <c r="P289" s="106">
        <f t="shared" si="54"/>
        <v>0</v>
      </c>
      <c r="Q289" s="106">
        <f t="shared" si="54"/>
        <v>0</v>
      </c>
      <c r="R289" s="106">
        <f t="shared" si="54"/>
        <v>0</v>
      </c>
      <c r="S289" s="106">
        <f t="shared" si="54"/>
        <v>0</v>
      </c>
      <c r="T289" s="106">
        <f t="shared" si="54"/>
        <v>0</v>
      </c>
      <c r="U289" s="106">
        <f t="shared" si="54"/>
        <v>0</v>
      </c>
      <c r="V289" s="106">
        <f t="shared" si="54"/>
        <v>0</v>
      </c>
      <c r="W289" s="106">
        <f t="shared" si="54"/>
        <v>0</v>
      </c>
      <c r="X289" s="106">
        <f t="shared" si="54"/>
        <v>0</v>
      </c>
      <c r="Y289" s="106">
        <f t="shared" si="54"/>
        <v>0</v>
      </c>
      <c r="Z289" s="106">
        <f t="shared" si="54"/>
        <v>0</v>
      </c>
      <c r="AA289" s="106">
        <f t="shared" si="54"/>
        <v>0</v>
      </c>
      <c r="AB289" s="106">
        <f t="shared" si="54"/>
        <v>0</v>
      </c>
      <c r="AC289" s="106">
        <f t="shared" si="54"/>
        <v>0</v>
      </c>
      <c r="AD289" s="106">
        <f t="shared" si="54"/>
        <v>0</v>
      </c>
      <c r="AE289" s="106">
        <f t="shared" si="54"/>
        <v>0</v>
      </c>
      <c r="AF289" s="106"/>
      <c r="AG289" s="81"/>
      <c r="AI289" s="107"/>
    </row>
    <row r="290" spans="1:35" hidden="1" x14ac:dyDescent="0.25">
      <c r="A290" s="84"/>
      <c r="B290" s="78" t="s">
        <v>157</v>
      </c>
      <c r="C290" s="79" t="s">
        <v>157</v>
      </c>
      <c r="D290" s="108" t="s">
        <v>158</v>
      </c>
      <c r="E290" s="72"/>
      <c r="F290" s="72"/>
      <c r="G290" s="72"/>
      <c r="H290" s="66"/>
      <c r="I290" s="66">
        <f>I501+I712+I923</f>
        <v>0</v>
      </c>
      <c r="J290" s="66">
        <f t="shared" ref="J290:AD291" si="55">J501+J712+J923</f>
        <v>0</v>
      </c>
      <c r="K290" s="66">
        <f t="shared" si="55"/>
        <v>0</v>
      </c>
      <c r="L290" s="66">
        <f t="shared" si="55"/>
        <v>0</v>
      </c>
      <c r="M290" s="66">
        <f t="shared" si="55"/>
        <v>0</v>
      </c>
      <c r="N290" s="66">
        <f>N501+N712+N923</f>
        <v>0</v>
      </c>
      <c r="O290" s="66">
        <f t="shared" si="55"/>
        <v>0</v>
      </c>
      <c r="P290" s="66">
        <f t="shared" si="55"/>
        <v>0</v>
      </c>
      <c r="Q290" s="66">
        <f t="shared" si="55"/>
        <v>0</v>
      </c>
      <c r="R290" s="66">
        <f t="shared" si="55"/>
        <v>0</v>
      </c>
      <c r="S290" s="66">
        <f t="shared" si="55"/>
        <v>0</v>
      </c>
      <c r="T290" s="66">
        <f t="shared" si="55"/>
        <v>0</v>
      </c>
      <c r="U290" s="66">
        <f t="shared" si="55"/>
        <v>0</v>
      </c>
      <c r="V290" s="66">
        <f t="shared" si="55"/>
        <v>0</v>
      </c>
      <c r="W290" s="66">
        <f t="shared" si="55"/>
        <v>0</v>
      </c>
      <c r="X290" s="66">
        <f t="shared" si="55"/>
        <v>0</v>
      </c>
      <c r="Y290" s="66">
        <f t="shared" si="55"/>
        <v>0</v>
      </c>
      <c r="Z290" s="66">
        <f t="shared" si="55"/>
        <v>0</v>
      </c>
      <c r="AA290" s="66">
        <f t="shared" si="55"/>
        <v>0</v>
      </c>
      <c r="AB290" s="66">
        <f t="shared" si="55"/>
        <v>0</v>
      </c>
      <c r="AC290" s="66">
        <f t="shared" si="55"/>
        <v>0</v>
      </c>
      <c r="AD290" s="66">
        <f t="shared" si="55"/>
        <v>0</v>
      </c>
      <c r="AE290" s="66">
        <f>SUM(R290:AD290)</f>
        <v>0</v>
      </c>
      <c r="AF290" s="66"/>
      <c r="AG290" s="81"/>
      <c r="AI290" s="73"/>
    </row>
    <row r="291" spans="1:35" hidden="1" x14ac:dyDescent="0.25">
      <c r="A291" s="84"/>
      <c r="B291" s="78" t="s">
        <v>159</v>
      </c>
      <c r="C291" s="79" t="s">
        <v>159</v>
      </c>
      <c r="D291" s="108" t="s">
        <v>160</v>
      </c>
      <c r="E291" s="72"/>
      <c r="F291" s="72"/>
      <c r="G291" s="72"/>
      <c r="H291" s="66"/>
      <c r="I291" s="66">
        <f>I502+I713+I924</f>
        <v>0</v>
      </c>
      <c r="J291" s="66">
        <f t="shared" si="55"/>
        <v>0</v>
      </c>
      <c r="K291" s="66">
        <f t="shared" si="55"/>
        <v>0</v>
      </c>
      <c r="L291" s="66">
        <f t="shared" si="55"/>
        <v>0</v>
      </c>
      <c r="M291" s="66">
        <f t="shared" si="55"/>
        <v>0</v>
      </c>
      <c r="N291" s="66">
        <f t="shared" si="55"/>
        <v>0</v>
      </c>
      <c r="O291" s="66">
        <f t="shared" si="55"/>
        <v>0</v>
      </c>
      <c r="P291" s="66">
        <f t="shared" si="55"/>
        <v>0</v>
      </c>
      <c r="Q291" s="66">
        <f t="shared" si="55"/>
        <v>0</v>
      </c>
      <c r="R291" s="66">
        <f t="shared" si="55"/>
        <v>0</v>
      </c>
      <c r="S291" s="66">
        <f t="shared" si="55"/>
        <v>0</v>
      </c>
      <c r="T291" s="66">
        <f t="shared" si="55"/>
        <v>0</v>
      </c>
      <c r="U291" s="66">
        <f t="shared" si="55"/>
        <v>0</v>
      </c>
      <c r="V291" s="66">
        <f t="shared" si="55"/>
        <v>0</v>
      </c>
      <c r="W291" s="66">
        <f t="shared" si="55"/>
        <v>0</v>
      </c>
      <c r="X291" s="66">
        <f t="shared" si="55"/>
        <v>0</v>
      </c>
      <c r="Y291" s="66">
        <f t="shared" si="55"/>
        <v>0</v>
      </c>
      <c r="Z291" s="66">
        <f t="shared" si="55"/>
        <v>0</v>
      </c>
      <c r="AA291" s="66">
        <f t="shared" si="55"/>
        <v>0</v>
      </c>
      <c r="AB291" s="66">
        <f t="shared" si="55"/>
        <v>0</v>
      </c>
      <c r="AC291" s="66">
        <f t="shared" si="55"/>
        <v>0</v>
      </c>
      <c r="AD291" s="66">
        <f t="shared" si="55"/>
        <v>0</v>
      </c>
      <c r="AE291" s="66">
        <f>SUM(R291:AD291)</f>
        <v>0</v>
      </c>
      <c r="AF291" s="66"/>
      <c r="AG291" s="81"/>
      <c r="AI291" s="73"/>
    </row>
    <row r="292" spans="1:35" hidden="1" x14ac:dyDescent="0.25">
      <c r="A292" s="110"/>
      <c r="B292" s="77" t="s">
        <v>161</v>
      </c>
      <c r="C292" s="77"/>
      <c r="D292" s="111"/>
      <c r="E292" s="105"/>
      <c r="F292" s="105"/>
      <c r="G292" s="105"/>
      <c r="H292" s="106"/>
      <c r="I292" s="106">
        <f>I293+I294</f>
        <v>0</v>
      </c>
      <c r="J292" s="106">
        <f t="shared" ref="J292:AE292" si="56">J293+J294</f>
        <v>0</v>
      </c>
      <c r="K292" s="106">
        <f t="shared" si="56"/>
        <v>0</v>
      </c>
      <c r="L292" s="106">
        <f t="shared" si="56"/>
        <v>0</v>
      </c>
      <c r="M292" s="106">
        <f t="shared" si="56"/>
        <v>0</v>
      </c>
      <c r="N292" s="106">
        <f t="shared" si="56"/>
        <v>0</v>
      </c>
      <c r="O292" s="106">
        <f t="shared" si="56"/>
        <v>0</v>
      </c>
      <c r="P292" s="106">
        <f t="shared" si="56"/>
        <v>0</v>
      </c>
      <c r="Q292" s="106">
        <f t="shared" si="56"/>
        <v>0</v>
      </c>
      <c r="R292" s="106">
        <f t="shared" si="56"/>
        <v>0</v>
      </c>
      <c r="S292" s="106">
        <f t="shared" si="56"/>
        <v>0</v>
      </c>
      <c r="T292" s="106">
        <f t="shared" si="56"/>
        <v>0</v>
      </c>
      <c r="U292" s="106">
        <f t="shared" si="56"/>
        <v>0</v>
      </c>
      <c r="V292" s="106">
        <f t="shared" si="56"/>
        <v>0</v>
      </c>
      <c r="W292" s="106">
        <f t="shared" si="56"/>
        <v>0</v>
      </c>
      <c r="X292" s="106">
        <f t="shared" si="56"/>
        <v>0</v>
      </c>
      <c r="Y292" s="106">
        <f t="shared" si="56"/>
        <v>0</v>
      </c>
      <c r="Z292" s="106">
        <f t="shared" si="56"/>
        <v>0</v>
      </c>
      <c r="AA292" s="106">
        <f t="shared" si="56"/>
        <v>0</v>
      </c>
      <c r="AB292" s="106">
        <f t="shared" si="56"/>
        <v>0</v>
      </c>
      <c r="AC292" s="106">
        <f t="shared" si="56"/>
        <v>0</v>
      </c>
      <c r="AD292" s="106">
        <f t="shared" si="56"/>
        <v>0</v>
      </c>
      <c r="AE292" s="106">
        <f t="shared" si="56"/>
        <v>0</v>
      </c>
      <c r="AF292" s="106"/>
      <c r="AG292" s="81"/>
      <c r="AI292" s="107"/>
    </row>
    <row r="293" spans="1:35" hidden="1" x14ac:dyDescent="0.25">
      <c r="A293" s="76"/>
      <c r="B293" s="77"/>
      <c r="C293" s="79" t="s">
        <v>162</v>
      </c>
      <c r="D293" s="108" t="s">
        <v>163</v>
      </c>
      <c r="E293" s="72"/>
      <c r="F293" s="72"/>
      <c r="G293" s="72"/>
      <c r="H293" s="66"/>
      <c r="I293" s="66">
        <f t="shared" ref="I293:AD294" si="57">I504+I715+I926</f>
        <v>0</v>
      </c>
      <c r="J293" s="66">
        <f t="shared" si="57"/>
        <v>0</v>
      </c>
      <c r="K293" s="66">
        <f t="shared" si="57"/>
        <v>0</v>
      </c>
      <c r="L293" s="66">
        <f t="shared" si="57"/>
        <v>0</v>
      </c>
      <c r="M293" s="66">
        <f t="shared" si="57"/>
        <v>0</v>
      </c>
      <c r="N293" s="66">
        <f t="shared" si="57"/>
        <v>0</v>
      </c>
      <c r="O293" s="66">
        <f t="shared" si="57"/>
        <v>0</v>
      </c>
      <c r="P293" s="66">
        <f t="shared" si="57"/>
        <v>0</v>
      </c>
      <c r="Q293" s="66">
        <f t="shared" si="57"/>
        <v>0</v>
      </c>
      <c r="R293" s="66">
        <f t="shared" si="57"/>
        <v>0</v>
      </c>
      <c r="S293" s="66">
        <f t="shared" si="57"/>
        <v>0</v>
      </c>
      <c r="T293" s="66">
        <f t="shared" si="57"/>
        <v>0</v>
      </c>
      <c r="U293" s="66">
        <f t="shared" si="57"/>
        <v>0</v>
      </c>
      <c r="V293" s="66">
        <f t="shared" si="57"/>
        <v>0</v>
      </c>
      <c r="W293" s="66">
        <f t="shared" si="57"/>
        <v>0</v>
      </c>
      <c r="X293" s="66">
        <f t="shared" si="57"/>
        <v>0</v>
      </c>
      <c r="Y293" s="66">
        <f t="shared" si="57"/>
        <v>0</v>
      </c>
      <c r="Z293" s="66">
        <f t="shared" si="57"/>
        <v>0</v>
      </c>
      <c r="AA293" s="66">
        <f t="shared" si="57"/>
        <v>0</v>
      </c>
      <c r="AB293" s="66">
        <f t="shared" si="57"/>
        <v>0</v>
      </c>
      <c r="AC293" s="66">
        <f t="shared" si="57"/>
        <v>0</v>
      </c>
      <c r="AD293" s="66">
        <f t="shared" si="57"/>
        <v>0</v>
      </c>
      <c r="AE293" s="66">
        <f>SUM(R293:AD293)</f>
        <v>0</v>
      </c>
      <c r="AF293" s="66"/>
      <c r="AG293" s="81"/>
      <c r="AI293" s="73"/>
    </row>
    <row r="294" spans="1:35" hidden="1" x14ac:dyDescent="0.25">
      <c r="A294" s="76"/>
      <c r="B294" s="77"/>
      <c r="C294" s="79" t="s">
        <v>164</v>
      </c>
      <c r="D294" s="108" t="s">
        <v>165</v>
      </c>
      <c r="E294" s="72"/>
      <c r="F294" s="72"/>
      <c r="G294" s="72"/>
      <c r="H294" s="66"/>
      <c r="I294" s="66">
        <f t="shared" si="57"/>
        <v>0</v>
      </c>
      <c r="J294" s="66">
        <f t="shared" si="57"/>
        <v>0</v>
      </c>
      <c r="K294" s="66">
        <f t="shared" si="57"/>
        <v>0</v>
      </c>
      <c r="L294" s="66">
        <f t="shared" si="57"/>
        <v>0</v>
      </c>
      <c r="M294" s="66">
        <f t="shared" si="57"/>
        <v>0</v>
      </c>
      <c r="N294" s="66">
        <f t="shared" si="57"/>
        <v>0</v>
      </c>
      <c r="O294" s="66">
        <f t="shared" si="57"/>
        <v>0</v>
      </c>
      <c r="P294" s="66">
        <f t="shared" si="57"/>
        <v>0</v>
      </c>
      <c r="Q294" s="66">
        <f t="shared" si="57"/>
        <v>0</v>
      </c>
      <c r="R294" s="66">
        <f t="shared" si="57"/>
        <v>0</v>
      </c>
      <c r="S294" s="66">
        <f t="shared" si="57"/>
        <v>0</v>
      </c>
      <c r="T294" s="66">
        <f t="shared" si="57"/>
        <v>0</v>
      </c>
      <c r="U294" s="66">
        <f t="shared" si="57"/>
        <v>0</v>
      </c>
      <c r="V294" s="66">
        <f t="shared" si="57"/>
        <v>0</v>
      </c>
      <c r="W294" s="66">
        <f t="shared" si="57"/>
        <v>0</v>
      </c>
      <c r="X294" s="66">
        <f t="shared" si="57"/>
        <v>0</v>
      </c>
      <c r="Y294" s="66">
        <f t="shared" si="57"/>
        <v>0</v>
      </c>
      <c r="Z294" s="66">
        <f t="shared" si="57"/>
        <v>0</v>
      </c>
      <c r="AA294" s="66">
        <f t="shared" si="57"/>
        <v>0</v>
      </c>
      <c r="AB294" s="66">
        <f t="shared" si="57"/>
        <v>0</v>
      </c>
      <c r="AC294" s="66">
        <f t="shared" si="57"/>
        <v>0</v>
      </c>
      <c r="AD294" s="66">
        <f t="shared" si="57"/>
        <v>0</v>
      </c>
      <c r="AE294" s="66">
        <f>SUM(R294:AD294)</f>
        <v>0</v>
      </c>
      <c r="AF294" s="66"/>
      <c r="AG294" s="81"/>
      <c r="AI294" s="73"/>
    </row>
    <row r="295" spans="1:35" hidden="1" x14ac:dyDescent="0.25">
      <c r="A295" s="112"/>
      <c r="B295" s="77" t="s">
        <v>166</v>
      </c>
      <c r="C295" s="113"/>
      <c r="D295" s="111"/>
      <c r="E295" s="114"/>
      <c r="F295" s="114"/>
      <c r="G295" s="114"/>
      <c r="H295" s="115"/>
      <c r="I295" s="115">
        <f>SUM(I296:I315)</f>
        <v>0</v>
      </c>
      <c r="J295" s="115">
        <f t="shared" ref="J295:AD295" si="58">SUM(J296:J315)</f>
        <v>0</v>
      </c>
      <c r="K295" s="115">
        <f t="shared" si="58"/>
        <v>0</v>
      </c>
      <c r="L295" s="115">
        <f t="shared" si="58"/>
        <v>0</v>
      </c>
      <c r="M295" s="115">
        <f t="shared" si="58"/>
        <v>0</v>
      </c>
      <c r="N295" s="115">
        <f t="shared" si="58"/>
        <v>0</v>
      </c>
      <c r="O295" s="115">
        <f t="shared" si="58"/>
        <v>0</v>
      </c>
      <c r="P295" s="115">
        <f t="shared" si="58"/>
        <v>0</v>
      </c>
      <c r="Q295" s="115">
        <f t="shared" si="58"/>
        <v>0</v>
      </c>
      <c r="R295" s="115">
        <f t="shared" si="58"/>
        <v>0</v>
      </c>
      <c r="S295" s="115">
        <f t="shared" si="58"/>
        <v>0</v>
      </c>
      <c r="T295" s="115">
        <f t="shared" si="58"/>
        <v>0</v>
      </c>
      <c r="U295" s="115">
        <f t="shared" si="58"/>
        <v>0</v>
      </c>
      <c r="V295" s="115">
        <f t="shared" si="58"/>
        <v>0</v>
      </c>
      <c r="W295" s="115">
        <f t="shared" si="58"/>
        <v>0</v>
      </c>
      <c r="X295" s="115">
        <f t="shared" si="58"/>
        <v>0</v>
      </c>
      <c r="Y295" s="115">
        <f t="shared" si="58"/>
        <v>0</v>
      </c>
      <c r="Z295" s="115">
        <f t="shared" si="58"/>
        <v>0</v>
      </c>
      <c r="AA295" s="115">
        <f t="shared" si="58"/>
        <v>0</v>
      </c>
      <c r="AB295" s="115">
        <f t="shared" si="58"/>
        <v>0</v>
      </c>
      <c r="AC295" s="115">
        <f t="shared" si="58"/>
        <v>0</v>
      </c>
      <c r="AD295" s="115">
        <f t="shared" si="58"/>
        <v>0</v>
      </c>
      <c r="AE295" s="115">
        <f>SUM(AE296:AE315)</f>
        <v>0</v>
      </c>
      <c r="AF295" s="115"/>
      <c r="AG295" s="81"/>
      <c r="AI295" s="116"/>
    </row>
    <row r="296" spans="1:35" hidden="1" x14ac:dyDescent="0.25">
      <c r="A296" s="76"/>
      <c r="B296" s="77"/>
      <c r="C296" s="79" t="s">
        <v>167</v>
      </c>
      <c r="D296" s="108" t="s">
        <v>168</v>
      </c>
      <c r="E296" s="72"/>
      <c r="F296" s="72"/>
      <c r="G296" s="72"/>
      <c r="H296" s="66"/>
      <c r="I296" s="66">
        <f t="shared" ref="I296:AD307" si="59">I507+I718+I929</f>
        <v>0</v>
      </c>
      <c r="J296" s="66">
        <f t="shared" si="59"/>
        <v>0</v>
      </c>
      <c r="K296" s="66">
        <f t="shared" si="59"/>
        <v>0</v>
      </c>
      <c r="L296" s="66">
        <f t="shared" si="59"/>
        <v>0</v>
      </c>
      <c r="M296" s="66">
        <f t="shared" si="59"/>
        <v>0</v>
      </c>
      <c r="N296" s="66">
        <f t="shared" si="59"/>
        <v>0</v>
      </c>
      <c r="O296" s="66">
        <f t="shared" si="59"/>
        <v>0</v>
      </c>
      <c r="P296" s="66">
        <f t="shared" si="59"/>
        <v>0</v>
      </c>
      <c r="Q296" s="66">
        <f t="shared" si="59"/>
        <v>0</v>
      </c>
      <c r="R296" s="66">
        <f t="shared" si="59"/>
        <v>0</v>
      </c>
      <c r="S296" s="66">
        <f t="shared" si="59"/>
        <v>0</v>
      </c>
      <c r="T296" s="66">
        <f t="shared" si="59"/>
        <v>0</v>
      </c>
      <c r="U296" s="66">
        <f t="shared" si="59"/>
        <v>0</v>
      </c>
      <c r="V296" s="66">
        <f t="shared" si="59"/>
        <v>0</v>
      </c>
      <c r="W296" s="66">
        <f t="shared" si="59"/>
        <v>0</v>
      </c>
      <c r="X296" s="66">
        <f t="shared" si="59"/>
        <v>0</v>
      </c>
      <c r="Y296" s="66">
        <f t="shared" si="59"/>
        <v>0</v>
      </c>
      <c r="Z296" s="66">
        <f t="shared" si="59"/>
        <v>0</v>
      </c>
      <c r="AA296" s="66">
        <f t="shared" si="59"/>
        <v>0</v>
      </c>
      <c r="AB296" s="66">
        <f t="shared" si="59"/>
        <v>0</v>
      </c>
      <c r="AC296" s="66">
        <f t="shared" si="59"/>
        <v>0</v>
      </c>
      <c r="AD296" s="66">
        <f t="shared" si="59"/>
        <v>0</v>
      </c>
      <c r="AE296" s="66">
        <f t="shared" ref="AE296:AE314" si="60">SUM(R296:AD296)</f>
        <v>0</v>
      </c>
      <c r="AF296" s="66"/>
      <c r="AG296" s="81"/>
      <c r="AI296" s="73"/>
    </row>
    <row r="297" spans="1:35" hidden="1" x14ac:dyDescent="0.25">
      <c r="A297" s="76"/>
      <c r="B297" s="77"/>
      <c r="C297" s="79" t="s">
        <v>169</v>
      </c>
      <c r="D297" s="108" t="s">
        <v>170</v>
      </c>
      <c r="E297" s="72"/>
      <c r="F297" s="72"/>
      <c r="G297" s="72"/>
      <c r="H297" s="66"/>
      <c r="I297" s="66">
        <f t="shared" si="59"/>
        <v>0</v>
      </c>
      <c r="J297" s="66">
        <f t="shared" si="59"/>
        <v>0</v>
      </c>
      <c r="K297" s="66">
        <f t="shared" si="59"/>
        <v>0</v>
      </c>
      <c r="L297" s="66">
        <f t="shared" si="59"/>
        <v>0</v>
      </c>
      <c r="M297" s="66">
        <f t="shared" si="59"/>
        <v>0</v>
      </c>
      <c r="N297" s="66">
        <f t="shared" si="59"/>
        <v>0</v>
      </c>
      <c r="O297" s="66">
        <f t="shared" si="59"/>
        <v>0</v>
      </c>
      <c r="P297" s="66">
        <f t="shared" si="59"/>
        <v>0</v>
      </c>
      <c r="Q297" s="66">
        <f t="shared" si="59"/>
        <v>0</v>
      </c>
      <c r="R297" s="66">
        <f t="shared" si="59"/>
        <v>0</v>
      </c>
      <c r="S297" s="66">
        <f t="shared" si="59"/>
        <v>0</v>
      </c>
      <c r="T297" s="66">
        <f t="shared" si="59"/>
        <v>0</v>
      </c>
      <c r="U297" s="66">
        <f t="shared" si="59"/>
        <v>0</v>
      </c>
      <c r="V297" s="66">
        <f t="shared" si="59"/>
        <v>0</v>
      </c>
      <c r="W297" s="66">
        <f t="shared" si="59"/>
        <v>0</v>
      </c>
      <c r="X297" s="66">
        <f t="shared" si="59"/>
        <v>0</v>
      </c>
      <c r="Y297" s="66">
        <f t="shared" si="59"/>
        <v>0</v>
      </c>
      <c r="Z297" s="66">
        <f t="shared" si="59"/>
        <v>0</v>
      </c>
      <c r="AA297" s="66">
        <f t="shared" si="59"/>
        <v>0</v>
      </c>
      <c r="AB297" s="66">
        <f t="shared" si="59"/>
        <v>0</v>
      </c>
      <c r="AC297" s="66">
        <f t="shared" si="59"/>
        <v>0</v>
      </c>
      <c r="AD297" s="66">
        <f t="shared" si="59"/>
        <v>0</v>
      </c>
      <c r="AE297" s="66">
        <f t="shared" si="60"/>
        <v>0</v>
      </c>
      <c r="AF297" s="66"/>
      <c r="AG297" s="81"/>
      <c r="AI297" s="73"/>
    </row>
    <row r="298" spans="1:35" hidden="1" x14ac:dyDescent="0.25">
      <c r="A298" s="76"/>
      <c r="B298" s="77"/>
      <c r="C298" s="79" t="s">
        <v>171</v>
      </c>
      <c r="D298" s="108" t="s">
        <v>172</v>
      </c>
      <c r="E298" s="72"/>
      <c r="F298" s="72"/>
      <c r="G298" s="72"/>
      <c r="H298" s="66"/>
      <c r="I298" s="66">
        <f t="shared" si="59"/>
        <v>0</v>
      </c>
      <c r="J298" s="66">
        <f t="shared" si="59"/>
        <v>0</v>
      </c>
      <c r="K298" s="66">
        <f t="shared" si="59"/>
        <v>0</v>
      </c>
      <c r="L298" s="66">
        <f t="shared" si="59"/>
        <v>0</v>
      </c>
      <c r="M298" s="66">
        <f t="shared" si="59"/>
        <v>0</v>
      </c>
      <c r="N298" s="66">
        <f t="shared" si="59"/>
        <v>0</v>
      </c>
      <c r="O298" s="66">
        <f t="shared" si="59"/>
        <v>0</v>
      </c>
      <c r="P298" s="66">
        <f t="shared" si="59"/>
        <v>0</v>
      </c>
      <c r="Q298" s="66">
        <f t="shared" si="59"/>
        <v>0</v>
      </c>
      <c r="R298" s="66">
        <f t="shared" si="59"/>
        <v>0</v>
      </c>
      <c r="S298" s="66">
        <f t="shared" si="59"/>
        <v>0</v>
      </c>
      <c r="T298" s="66">
        <f t="shared" si="59"/>
        <v>0</v>
      </c>
      <c r="U298" s="66">
        <f t="shared" si="59"/>
        <v>0</v>
      </c>
      <c r="V298" s="66">
        <f t="shared" si="59"/>
        <v>0</v>
      </c>
      <c r="W298" s="66">
        <f t="shared" si="59"/>
        <v>0</v>
      </c>
      <c r="X298" s="66">
        <f t="shared" si="59"/>
        <v>0</v>
      </c>
      <c r="Y298" s="66">
        <f t="shared" si="59"/>
        <v>0</v>
      </c>
      <c r="Z298" s="66">
        <f t="shared" si="59"/>
        <v>0</v>
      </c>
      <c r="AA298" s="66">
        <f t="shared" si="59"/>
        <v>0</v>
      </c>
      <c r="AB298" s="66">
        <f t="shared" si="59"/>
        <v>0</v>
      </c>
      <c r="AC298" s="66">
        <f t="shared" si="59"/>
        <v>0</v>
      </c>
      <c r="AD298" s="66">
        <f t="shared" si="59"/>
        <v>0</v>
      </c>
      <c r="AE298" s="66">
        <f t="shared" si="60"/>
        <v>0</v>
      </c>
      <c r="AF298" s="66"/>
      <c r="AG298" s="81"/>
      <c r="AI298" s="73"/>
    </row>
    <row r="299" spans="1:35" hidden="1" x14ac:dyDescent="0.25">
      <c r="A299" s="76"/>
      <c r="B299" s="77"/>
      <c r="C299" s="82" t="s">
        <v>173</v>
      </c>
      <c r="D299" s="80" t="s">
        <v>174</v>
      </c>
      <c r="E299" s="72"/>
      <c r="F299" s="72"/>
      <c r="G299" s="72"/>
      <c r="H299" s="66"/>
      <c r="I299" s="66">
        <f t="shared" si="59"/>
        <v>0</v>
      </c>
      <c r="J299" s="66">
        <f t="shared" si="59"/>
        <v>0</v>
      </c>
      <c r="K299" s="66">
        <f t="shared" si="59"/>
        <v>0</v>
      </c>
      <c r="L299" s="66">
        <f t="shared" si="59"/>
        <v>0</v>
      </c>
      <c r="M299" s="66">
        <f t="shared" si="59"/>
        <v>0</v>
      </c>
      <c r="N299" s="66">
        <f t="shared" si="59"/>
        <v>0</v>
      </c>
      <c r="O299" s="66">
        <f t="shared" si="59"/>
        <v>0</v>
      </c>
      <c r="P299" s="66">
        <f t="shared" si="59"/>
        <v>0</v>
      </c>
      <c r="Q299" s="66">
        <f t="shared" si="59"/>
        <v>0</v>
      </c>
      <c r="R299" s="66">
        <f t="shared" si="59"/>
        <v>0</v>
      </c>
      <c r="S299" s="66">
        <f t="shared" si="59"/>
        <v>0</v>
      </c>
      <c r="T299" s="66">
        <f t="shared" si="59"/>
        <v>0</v>
      </c>
      <c r="U299" s="66">
        <f t="shared" si="59"/>
        <v>0</v>
      </c>
      <c r="V299" s="66">
        <f t="shared" si="59"/>
        <v>0</v>
      </c>
      <c r="W299" s="66">
        <f t="shared" si="59"/>
        <v>0</v>
      </c>
      <c r="X299" s="66">
        <f t="shared" si="59"/>
        <v>0</v>
      </c>
      <c r="Y299" s="66">
        <f t="shared" si="59"/>
        <v>0</v>
      </c>
      <c r="Z299" s="66">
        <f t="shared" si="59"/>
        <v>0</v>
      </c>
      <c r="AA299" s="66">
        <f t="shared" si="59"/>
        <v>0</v>
      </c>
      <c r="AB299" s="66">
        <f t="shared" si="59"/>
        <v>0</v>
      </c>
      <c r="AC299" s="66">
        <f t="shared" si="59"/>
        <v>0</v>
      </c>
      <c r="AD299" s="66">
        <f t="shared" si="59"/>
        <v>0</v>
      </c>
      <c r="AE299" s="66">
        <f t="shared" si="60"/>
        <v>0</v>
      </c>
      <c r="AF299" s="66"/>
      <c r="AG299" s="81"/>
      <c r="AI299" s="73"/>
    </row>
    <row r="300" spans="1:35" hidden="1" x14ac:dyDescent="0.25">
      <c r="A300" s="76"/>
      <c r="B300" s="77"/>
      <c r="C300" s="79" t="s">
        <v>175</v>
      </c>
      <c r="D300" s="108" t="s">
        <v>176</v>
      </c>
      <c r="E300" s="72"/>
      <c r="F300" s="72"/>
      <c r="G300" s="72"/>
      <c r="H300" s="66"/>
      <c r="I300" s="66">
        <f t="shared" si="59"/>
        <v>0</v>
      </c>
      <c r="J300" s="66">
        <f t="shared" si="59"/>
        <v>0</v>
      </c>
      <c r="K300" s="66">
        <f t="shared" si="59"/>
        <v>0</v>
      </c>
      <c r="L300" s="66">
        <f t="shared" si="59"/>
        <v>0</v>
      </c>
      <c r="M300" s="66">
        <f t="shared" si="59"/>
        <v>0</v>
      </c>
      <c r="N300" s="66">
        <f t="shared" si="59"/>
        <v>0</v>
      </c>
      <c r="O300" s="66">
        <f t="shared" si="59"/>
        <v>0</v>
      </c>
      <c r="P300" s="66">
        <f t="shared" si="59"/>
        <v>0</v>
      </c>
      <c r="Q300" s="66">
        <f t="shared" si="59"/>
        <v>0</v>
      </c>
      <c r="R300" s="66">
        <f t="shared" si="59"/>
        <v>0</v>
      </c>
      <c r="S300" s="66">
        <f t="shared" si="59"/>
        <v>0</v>
      </c>
      <c r="T300" s="66">
        <f t="shared" si="59"/>
        <v>0</v>
      </c>
      <c r="U300" s="66">
        <f t="shared" si="59"/>
        <v>0</v>
      </c>
      <c r="V300" s="66">
        <f t="shared" si="59"/>
        <v>0</v>
      </c>
      <c r="W300" s="66">
        <f t="shared" si="59"/>
        <v>0</v>
      </c>
      <c r="X300" s="66">
        <f t="shared" si="59"/>
        <v>0</v>
      </c>
      <c r="Y300" s="66">
        <f t="shared" si="59"/>
        <v>0</v>
      </c>
      <c r="Z300" s="66">
        <f t="shared" si="59"/>
        <v>0</v>
      </c>
      <c r="AA300" s="66">
        <f t="shared" si="59"/>
        <v>0</v>
      </c>
      <c r="AB300" s="66">
        <f t="shared" si="59"/>
        <v>0</v>
      </c>
      <c r="AC300" s="66">
        <f t="shared" si="59"/>
        <v>0</v>
      </c>
      <c r="AD300" s="66">
        <f t="shared" si="59"/>
        <v>0</v>
      </c>
      <c r="AE300" s="66">
        <f t="shared" si="60"/>
        <v>0</v>
      </c>
      <c r="AF300" s="66"/>
      <c r="AG300" s="81"/>
      <c r="AI300" s="73"/>
    </row>
    <row r="301" spans="1:35" s="83" customFormat="1" ht="15.75" hidden="1" x14ac:dyDescent="0.25">
      <c r="A301" s="76"/>
      <c r="B301" s="77"/>
      <c r="C301" s="79" t="s">
        <v>177</v>
      </c>
      <c r="D301" s="108" t="s">
        <v>178</v>
      </c>
      <c r="E301" s="72"/>
      <c r="F301" s="72"/>
      <c r="G301" s="72"/>
      <c r="H301" s="66"/>
      <c r="I301" s="66">
        <f t="shared" si="59"/>
        <v>0</v>
      </c>
      <c r="J301" s="66">
        <f t="shared" si="59"/>
        <v>0</v>
      </c>
      <c r="K301" s="66">
        <f t="shared" si="59"/>
        <v>0</v>
      </c>
      <c r="L301" s="66">
        <f t="shared" si="59"/>
        <v>0</v>
      </c>
      <c r="M301" s="66">
        <f t="shared" si="59"/>
        <v>0</v>
      </c>
      <c r="N301" s="66">
        <f t="shared" si="59"/>
        <v>0</v>
      </c>
      <c r="O301" s="66">
        <f t="shared" si="59"/>
        <v>0</v>
      </c>
      <c r="P301" s="66">
        <f t="shared" si="59"/>
        <v>0</v>
      </c>
      <c r="Q301" s="66">
        <f t="shared" si="59"/>
        <v>0</v>
      </c>
      <c r="R301" s="66">
        <f t="shared" si="59"/>
        <v>0</v>
      </c>
      <c r="S301" s="66">
        <f t="shared" si="59"/>
        <v>0</v>
      </c>
      <c r="T301" s="66">
        <f t="shared" si="59"/>
        <v>0</v>
      </c>
      <c r="U301" s="66">
        <f t="shared" si="59"/>
        <v>0</v>
      </c>
      <c r="V301" s="66">
        <f t="shared" si="59"/>
        <v>0</v>
      </c>
      <c r="W301" s="66">
        <f t="shared" si="59"/>
        <v>0</v>
      </c>
      <c r="X301" s="66">
        <f t="shared" si="59"/>
        <v>0</v>
      </c>
      <c r="Y301" s="66">
        <f t="shared" si="59"/>
        <v>0</v>
      </c>
      <c r="Z301" s="66">
        <f t="shared" si="59"/>
        <v>0</v>
      </c>
      <c r="AA301" s="66">
        <f t="shared" si="59"/>
        <v>0</v>
      </c>
      <c r="AB301" s="66">
        <f t="shared" si="59"/>
        <v>0</v>
      </c>
      <c r="AC301" s="66">
        <f t="shared" si="59"/>
        <v>0</v>
      </c>
      <c r="AD301" s="66">
        <f t="shared" si="59"/>
        <v>0</v>
      </c>
      <c r="AE301" s="66">
        <f t="shared" si="60"/>
        <v>0</v>
      </c>
      <c r="AF301" s="66"/>
      <c r="AG301" s="120"/>
      <c r="AI301" s="73"/>
    </row>
    <row r="302" spans="1:35" hidden="1" x14ac:dyDescent="0.25">
      <c r="A302" s="76"/>
      <c r="B302" s="77"/>
      <c r="C302" s="79" t="s">
        <v>179</v>
      </c>
      <c r="D302" s="108" t="s">
        <v>180</v>
      </c>
      <c r="E302" s="72"/>
      <c r="F302" s="72"/>
      <c r="G302" s="72"/>
      <c r="H302" s="66"/>
      <c r="I302" s="66">
        <f t="shared" si="59"/>
        <v>0</v>
      </c>
      <c r="J302" s="66">
        <f t="shared" si="59"/>
        <v>0</v>
      </c>
      <c r="K302" s="66">
        <f t="shared" si="59"/>
        <v>0</v>
      </c>
      <c r="L302" s="66">
        <f t="shared" si="59"/>
        <v>0</v>
      </c>
      <c r="M302" s="66">
        <f t="shared" si="59"/>
        <v>0</v>
      </c>
      <c r="N302" s="66">
        <f t="shared" si="59"/>
        <v>0</v>
      </c>
      <c r="O302" s="66">
        <f t="shared" si="59"/>
        <v>0</v>
      </c>
      <c r="P302" s="66">
        <f t="shared" si="59"/>
        <v>0</v>
      </c>
      <c r="Q302" s="66">
        <f t="shared" si="59"/>
        <v>0</v>
      </c>
      <c r="R302" s="66">
        <f t="shared" si="59"/>
        <v>0</v>
      </c>
      <c r="S302" s="66">
        <f t="shared" si="59"/>
        <v>0</v>
      </c>
      <c r="T302" s="66">
        <f t="shared" si="59"/>
        <v>0</v>
      </c>
      <c r="U302" s="66">
        <f t="shared" si="59"/>
        <v>0</v>
      </c>
      <c r="V302" s="66">
        <f t="shared" si="59"/>
        <v>0</v>
      </c>
      <c r="W302" s="66">
        <f t="shared" si="59"/>
        <v>0</v>
      </c>
      <c r="X302" s="66">
        <f t="shared" si="59"/>
        <v>0</v>
      </c>
      <c r="Y302" s="66">
        <f t="shared" si="59"/>
        <v>0</v>
      </c>
      <c r="Z302" s="66">
        <f t="shared" si="59"/>
        <v>0</v>
      </c>
      <c r="AA302" s="66">
        <f t="shared" si="59"/>
        <v>0</v>
      </c>
      <c r="AB302" s="66">
        <f t="shared" si="59"/>
        <v>0</v>
      </c>
      <c r="AC302" s="66">
        <f t="shared" si="59"/>
        <v>0</v>
      </c>
      <c r="AD302" s="66">
        <f t="shared" si="59"/>
        <v>0</v>
      </c>
      <c r="AE302" s="66">
        <f t="shared" si="60"/>
        <v>0</v>
      </c>
      <c r="AF302" s="66"/>
      <c r="AG302" s="81"/>
      <c r="AI302" s="73"/>
    </row>
    <row r="303" spans="1:35" hidden="1" x14ac:dyDescent="0.25">
      <c r="A303" s="76"/>
      <c r="B303" s="77"/>
      <c r="C303" s="82" t="s">
        <v>181</v>
      </c>
      <c r="D303" s="108" t="s">
        <v>182</v>
      </c>
      <c r="E303" s="72"/>
      <c r="F303" s="72"/>
      <c r="G303" s="72"/>
      <c r="H303" s="66"/>
      <c r="I303" s="66">
        <f t="shared" si="59"/>
        <v>0</v>
      </c>
      <c r="J303" s="66">
        <f t="shared" si="59"/>
        <v>0</v>
      </c>
      <c r="K303" s="66">
        <f t="shared" si="59"/>
        <v>0</v>
      </c>
      <c r="L303" s="66">
        <f t="shared" si="59"/>
        <v>0</v>
      </c>
      <c r="M303" s="66">
        <f t="shared" si="59"/>
        <v>0</v>
      </c>
      <c r="N303" s="66">
        <f t="shared" si="59"/>
        <v>0</v>
      </c>
      <c r="O303" s="66">
        <f t="shared" si="59"/>
        <v>0</v>
      </c>
      <c r="P303" s="66">
        <f t="shared" si="59"/>
        <v>0</v>
      </c>
      <c r="Q303" s="66">
        <f t="shared" si="59"/>
        <v>0</v>
      </c>
      <c r="R303" s="66">
        <f t="shared" si="59"/>
        <v>0</v>
      </c>
      <c r="S303" s="66">
        <f t="shared" si="59"/>
        <v>0</v>
      </c>
      <c r="T303" s="66">
        <f t="shared" si="59"/>
        <v>0</v>
      </c>
      <c r="U303" s="66">
        <f t="shared" si="59"/>
        <v>0</v>
      </c>
      <c r="V303" s="66">
        <f t="shared" si="59"/>
        <v>0</v>
      </c>
      <c r="W303" s="66">
        <f t="shared" si="59"/>
        <v>0</v>
      </c>
      <c r="X303" s="66">
        <f t="shared" si="59"/>
        <v>0</v>
      </c>
      <c r="Y303" s="66">
        <f t="shared" si="59"/>
        <v>0</v>
      </c>
      <c r="Z303" s="66">
        <f t="shared" si="59"/>
        <v>0</v>
      </c>
      <c r="AA303" s="66">
        <f t="shared" si="59"/>
        <v>0</v>
      </c>
      <c r="AB303" s="66">
        <f t="shared" si="59"/>
        <v>0</v>
      </c>
      <c r="AC303" s="66">
        <f t="shared" si="59"/>
        <v>0</v>
      </c>
      <c r="AD303" s="66">
        <f t="shared" si="59"/>
        <v>0</v>
      </c>
      <c r="AE303" s="66">
        <f t="shared" si="60"/>
        <v>0</v>
      </c>
      <c r="AF303" s="66"/>
      <c r="AG303" s="81"/>
      <c r="AI303" s="73"/>
    </row>
    <row r="304" spans="1:35" hidden="1" x14ac:dyDescent="0.25">
      <c r="A304" s="76"/>
      <c r="B304" s="77"/>
      <c r="C304" s="82" t="s">
        <v>183</v>
      </c>
      <c r="D304" s="108" t="s">
        <v>184</v>
      </c>
      <c r="E304" s="72"/>
      <c r="F304" s="72"/>
      <c r="G304" s="72"/>
      <c r="H304" s="66"/>
      <c r="I304" s="66">
        <f t="shared" si="59"/>
        <v>0</v>
      </c>
      <c r="J304" s="66">
        <f t="shared" si="59"/>
        <v>0</v>
      </c>
      <c r="K304" s="66">
        <f t="shared" si="59"/>
        <v>0</v>
      </c>
      <c r="L304" s="66">
        <f t="shared" si="59"/>
        <v>0</v>
      </c>
      <c r="M304" s="66">
        <f t="shared" si="59"/>
        <v>0</v>
      </c>
      <c r="N304" s="66">
        <f t="shared" si="59"/>
        <v>0</v>
      </c>
      <c r="O304" s="66">
        <f t="shared" si="59"/>
        <v>0</v>
      </c>
      <c r="P304" s="66">
        <f t="shared" si="59"/>
        <v>0</v>
      </c>
      <c r="Q304" s="66">
        <f t="shared" si="59"/>
        <v>0</v>
      </c>
      <c r="R304" s="66">
        <f t="shared" si="59"/>
        <v>0</v>
      </c>
      <c r="S304" s="66">
        <f t="shared" si="59"/>
        <v>0</v>
      </c>
      <c r="T304" s="66">
        <f t="shared" si="59"/>
        <v>0</v>
      </c>
      <c r="U304" s="66">
        <f t="shared" si="59"/>
        <v>0</v>
      </c>
      <c r="V304" s="66">
        <f t="shared" si="59"/>
        <v>0</v>
      </c>
      <c r="W304" s="66">
        <f t="shared" si="59"/>
        <v>0</v>
      </c>
      <c r="X304" s="66">
        <f t="shared" si="59"/>
        <v>0</v>
      </c>
      <c r="Y304" s="66">
        <f t="shared" si="59"/>
        <v>0</v>
      </c>
      <c r="Z304" s="66">
        <f t="shared" si="59"/>
        <v>0</v>
      </c>
      <c r="AA304" s="66">
        <f t="shared" si="59"/>
        <v>0</v>
      </c>
      <c r="AB304" s="66">
        <f t="shared" si="59"/>
        <v>0</v>
      </c>
      <c r="AC304" s="66">
        <f t="shared" si="59"/>
        <v>0</v>
      </c>
      <c r="AD304" s="66">
        <f t="shared" si="59"/>
        <v>0</v>
      </c>
      <c r="AE304" s="66">
        <f t="shared" si="60"/>
        <v>0</v>
      </c>
      <c r="AF304" s="66"/>
      <c r="AG304" s="81"/>
      <c r="AI304" s="73"/>
    </row>
    <row r="305" spans="1:35" hidden="1" x14ac:dyDescent="0.25">
      <c r="A305" s="76"/>
      <c r="B305" s="77"/>
      <c r="C305" s="82" t="s">
        <v>185</v>
      </c>
      <c r="D305" s="108" t="s">
        <v>186</v>
      </c>
      <c r="E305" s="72"/>
      <c r="F305" s="72"/>
      <c r="G305" s="72"/>
      <c r="H305" s="66"/>
      <c r="I305" s="66">
        <f t="shared" si="59"/>
        <v>0</v>
      </c>
      <c r="J305" s="66">
        <f t="shared" si="59"/>
        <v>0</v>
      </c>
      <c r="K305" s="66">
        <f t="shared" si="59"/>
        <v>0</v>
      </c>
      <c r="L305" s="66">
        <f t="shared" si="59"/>
        <v>0</v>
      </c>
      <c r="M305" s="66">
        <f t="shared" si="59"/>
        <v>0</v>
      </c>
      <c r="N305" s="66">
        <f t="shared" si="59"/>
        <v>0</v>
      </c>
      <c r="O305" s="66">
        <f t="shared" si="59"/>
        <v>0</v>
      </c>
      <c r="P305" s="66">
        <f t="shared" si="59"/>
        <v>0</v>
      </c>
      <c r="Q305" s="66">
        <f t="shared" si="59"/>
        <v>0</v>
      </c>
      <c r="R305" s="66">
        <f t="shared" si="59"/>
        <v>0</v>
      </c>
      <c r="S305" s="66">
        <f t="shared" si="59"/>
        <v>0</v>
      </c>
      <c r="T305" s="66">
        <f t="shared" si="59"/>
        <v>0</v>
      </c>
      <c r="U305" s="66">
        <f t="shared" si="59"/>
        <v>0</v>
      </c>
      <c r="V305" s="66">
        <f t="shared" si="59"/>
        <v>0</v>
      </c>
      <c r="W305" s="66">
        <f t="shared" si="59"/>
        <v>0</v>
      </c>
      <c r="X305" s="66">
        <f t="shared" si="59"/>
        <v>0</v>
      </c>
      <c r="Y305" s="66">
        <f t="shared" si="59"/>
        <v>0</v>
      </c>
      <c r="Z305" s="66">
        <f t="shared" si="59"/>
        <v>0</v>
      </c>
      <c r="AA305" s="66">
        <f t="shared" si="59"/>
        <v>0</v>
      </c>
      <c r="AB305" s="66">
        <f t="shared" si="59"/>
        <v>0</v>
      </c>
      <c r="AC305" s="66">
        <f t="shared" si="59"/>
        <v>0</v>
      </c>
      <c r="AD305" s="66">
        <f t="shared" si="59"/>
        <v>0</v>
      </c>
      <c r="AE305" s="66">
        <f t="shared" si="60"/>
        <v>0</v>
      </c>
      <c r="AF305" s="66"/>
      <c r="AG305" s="81"/>
      <c r="AI305" s="73"/>
    </row>
    <row r="306" spans="1:35" hidden="1" x14ac:dyDescent="0.25">
      <c r="A306" s="76"/>
      <c r="B306" s="77"/>
      <c r="C306" s="82" t="s">
        <v>187</v>
      </c>
      <c r="D306" s="108" t="s">
        <v>188</v>
      </c>
      <c r="E306" s="72"/>
      <c r="F306" s="72"/>
      <c r="G306" s="72"/>
      <c r="H306" s="66"/>
      <c r="I306" s="66">
        <f t="shared" si="59"/>
        <v>0</v>
      </c>
      <c r="J306" s="66">
        <f t="shared" si="59"/>
        <v>0</v>
      </c>
      <c r="K306" s="66">
        <f t="shared" si="59"/>
        <v>0</v>
      </c>
      <c r="L306" s="66">
        <f t="shared" si="59"/>
        <v>0</v>
      </c>
      <c r="M306" s="66">
        <f t="shared" si="59"/>
        <v>0</v>
      </c>
      <c r="N306" s="66">
        <f t="shared" si="59"/>
        <v>0</v>
      </c>
      <c r="O306" s="66">
        <f t="shared" si="59"/>
        <v>0</v>
      </c>
      <c r="P306" s="66">
        <f t="shared" si="59"/>
        <v>0</v>
      </c>
      <c r="Q306" s="66">
        <f t="shared" si="59"/>
        <v>0</v>
      </c>
      <c r="R306" s="66">
        <f t="shared" si="59"/>
        <v>0</v>
      </c>
      <c r="S306" s="66">
        <f t="shared" si="59"/>
        <v>0</v>
      </c>
      <c r="T306" s="66">
        <f t="shared" si="59"/>
        <v>0</v>
      </c>
      <c r="U306" s="66">
        <f t="shared" si="59"/>
        <v>0</v>
      </c>
      <c r="V306" s="66">
        <f t="shared" si="59"/>
        <v>0</v>
      </c>
      <c r="W306" s="66">
        <f t="shared" si="59"/>
        <v>0</v>
      </c>
      <c r="X306" s="66">
        <f t="shared" si="59"/>
        <v>0</v>
      </c>
      <c r="Y306" s="66">
        <f t="shared" si="59"/>
        <v>0</v>
      </c>
      <c r="Z306" s="66">
        <f t="shared" si="59"/>
        <v>0</v>
      </c>
      <c r="AA306" s="66">
        <f t="shared" si="59"/>
        <v>0</v>
      </c>
      <c r="AB306" s="66">
        <f t="shared" si="59"/>
        <v>0</v>
      </c>
      <c r="AC306" s="66">
        <f t="shared" si="59"/>
        <v>0</v>
      </c>
      <c r="AD306" s="66">
        <f t="shared" si="59"/>
        <v>0</v>
      </c>
      <c r="AE306" s="66">
        <f t="shared" si="60"/>
        <v>0</v>
      </c>
      <c r="AF306" s="66"/>
      <c r="AG306" s="81"/>
      <c r="AI306" s="73"/>
    </row>
    <row r="307" spans="1:35" hidden="1" x14ac:dyDescent="0.25">
      <c r="A307" s="76"/>
      <c r="B307" s="77"/>
      <c r="C307" s="82" t="s">
        <v>189</v>
      </c>
      <c r="D307" s="108" t="s">
        <v>190</v>
      </c>
      <c r="E307" s="72"/>
      <c r="F307" s="72"/>
      <c r="G307" s="72"/>
      <c r="H307" s="66"/>
      <c r="I307" s="66">
        <f t="shared" si="59"/>
        <v>0</v>
      </c>
      <c r="J307" s="66">
        <f t="shared" si="59"/>
        <v>0</v>
      </c>
      <c r="K307" s="66">
        <f t="shared" si="59"/>
        <v>0</v>
      </c>
      <c r="L307" s="66">
        <f t="shared" si="59"/>
        <v>0</v>
      </c>
      <c r="M307" s="66">
        <f t="shared" si="59"/>
        <v>0</v>
      </c>
      <c r="N307" s="66">
        <f t="shared" si="59"/>
        <v>0</v>
      </c>
      <c r="O307" s="66">
        <f t="shared" si="59"/>
        <v>0</v>
      </c>
      <c r="P307" s="66">
        <f t="shared" si="59"/>
        <v>0</v>
      </c>
      <c r="Q307" s="66">
        <f t="shared" si="59"/>
        <v>0</v>
      </c>
      <c r="R307" s="66">
        <f t="shared" si="59"/>
        <v>0</v>
      </c>
      <c r="S307" s="66">
        <f t="shared" si="59"/>
        <v>0</v>
      </c>
      <c r="T307" s="66">
        <f t="shared" si="59"/>
        <v>0</v>
      </c>
      <c r="U307" s="66">
        <f t="shared" si="59"/>
        <v>0</v>
      </c>
      <c r="V307" s="66">
        <f t="shared" ref="I307:AD315" si="61">V518+V729+V940</f>
        <v>0</v>
      </c>
      <c r="W307" s="66">
        <f t="shared" si="61"/>
        <v>0</v>
      </c>
      <c r="X307" s="66">
        <f t="shared" si="61"/>
        <v>0</v>
      </c>
      <c r="Y307" s="66">
        <f t="shared" si="61"/>
        <v>0</v>
      </c>
      <c r="Z307" s="66">
        <f t="shared" si="61"/>
        <v>0</v>
      </c>
      <c r="AA307" s="66">
        <f t="shared" si="61"/>
        <v>0</v>
      </c>
      <c r="AB307" s="66">
        <f t="shared" si="61"/>
        <v>0</v>
      </c>
      <c r="AC307" s="66">
        <f t="shared" si="61"/>
        <v>0</v>
      </c>
      <c r="AD307" s="66">
        <f t="shared" si="61"/>
        <v>0</v>
      </c>
      <c r="AE307" s="66">
        <f t="shared" si="60"/>
        <v>0</v>
      </c>
      <c r="AF307" s="66"/>
      <c r="AG307" s="81"/>
      <c r="AI307" s="73"/>
    </row>
    <row r="308" spans="1:35" hidden="1" x14ac:dyDescent="0.25">
      <c r="A308" s="76"/>
      <c r="B308" s="77"/>
      <c r="C308" s="82" t="s">
        <v>191</v>
      </c>
      <c r="D308" s="108" t="s">
        <v>192</v>
      </c>
      <c r="E308" s="72"/>
      <c r="F308" s="72"/>
      <c r="G308" s="72"/>
      <c r="H308" s="66"/>
      <c r="I308" s="66">
        <f t="shared" si="61"/>
        <v>0</v>
      </c>
      <c r="J308" s="66">
        <f t="shared" si="61"/>
        <v>0</v>
      </c>
      <c r="K308" s="66">
        <f t="shared" si="61"/>
        <v>0</v>
      </c>
      <c r="L308" s="66">
        <f t="shared" si="61"/>
        <v>0</v>
      </c>
      <c r="M308" s="66">
        <f t="shared" si="61"/>
        <v>0</v>
      </c>
      <c r="N308" s="66">
        <f t="shared" si="61"/>
        <v>0</v>
      </c>
      <c r="O308" s="66">
        <f t="shared" si="61"/>
        <v>0</v>
      </c>
      <c r="P308" s="66">
        <f t="shared" si="61"/>
        <v>0</v>
      </c>
      <c r="Q308" s="66">
        <f t="shared" si="61"/>
        <v>0</v>
      </c>
      <c r="R308" s="66">
        <f t="shared" si="61"/>
        <v>0</v>
      </c>
      <c r="S308" s="66">
        <f t="shared" si="61"/>
        <v>0</v>
      </c>
      <c r="T308" s="66">
        <f t="shared" si="61"/>
        <v>0</v>
      </c>
      <c r="U308" s="66">
        <f t="shared" si="61"/>
        <v>0</v>
      </c>
      <c r="V308" s="66">
        <f t="shared" si="61"/>
        <v>0</v>
      </c>
      <c r="W308" s="66">
        <f t="shared" si="61"/>
        <v>0</v>
      </c>
      <c r="X308" s="66">
        <f t="shared" si="61"/>
        <v>0</v>
      </c>
      <c r="Y308" s="66">
        <f t="shared" si="61"/>
        <v>0</v>
      </c>
      <c r="Z308" s="66">
        <f t="shared" si="61"/>
        <v>0</v>
      </c>
      <c r="AA308" s="66">
        <f t="shared" si="61"/>
        <v>0</v>
      </c>
      <c r="AB308" s="66">
        <f t="shared" si="61"/>
        <v>0</v>
      </c>
      <c r="AC308" s="66">
        <f t="shared" si="61"/>
        <v>0</v>
      </c>
      <c r="AD308" s="66">
        <f t="shared" si="61"/>
        <v>0</v>
      </c>
      <c r="AE308" s="66">
        <f t="shared" si="60"/>
        <v>0</v>
      </c>
      <c r="AF308" s="66"/>
      <c r="AG308" s="81"/>
      <c r="AI308" s="73"/>
    </row>
    <row r="309" spans="1:35" hidden="1" x14ac:dyDescent="0.25">
      <c r="A309" s="76"/>
      <c r="B309" s="77"/>
      <c r="C309" s="82" t="s">
        <v>193</v>
      </c>
      <c r="D309" s="108" t="s">
        <v>194</v>
      </c>
      <c r="E309" s="72"/>
      <c r="F309" s="72"/>
      <c r="G309" s="72"/>
      <c r="H309" s="66"/>
      <c r="I309" s="66">
        <f t="shared" si="61"/>
        <v>0</v>
      </c>
      <c r="J309" s="66">
        <f t="shared" si="61"/>
        <v>0</v>
      </c>
      <c r="K309" s="66">
        <f t="shared" si="61"/>
        <v>0</v>
      </c>
      <c r="L309" s="66">
        <f t="shared" si="61"/>
        <v>0</v>
      </c>
      <c r="M309" s="66">
        <f t="shared" si="61"/>
        <v>0</v>
      </c>
      <c r="N309" s="66">
        <f t="shared" si="61"/>
        <v>0</v>
      </c>
      <c r="O309" s="66">
        <f t="shared" si="61"/>
        <v>0</v>
      </c>
      <c r="P309" s="66">
        <f t="shared" si="61"/>
        <v>0</v>
      </c>
      <c r="Q309" s="66">
        <f t="shared" si="61"/>
        <v>0</v>
      </c>
      <c r="R309" s="66">
        <f t="shared" si="61"/>
        <v>0</v>
      </c>
      <c r="S309" s="66">
        <f t="shared" si="61"/>
        <v>0</v>
      </c>
      <c r="T309" s="66">
        <f t="shared" si="61"/>
        <v>0</v>
      </c>
      <c r="U309" s="66">
        <f t="shared" si="61"/>
        <v>0</v>
      </c>
      <c r="V309" s="66">
        <f t="shared" si="61"/>
        <v>0</v>
      </c>
      <c r="W309" s="66">
        <f t="shared" si="61"/>
        <v>0</v>
      </c>
      <c r="X309" s="66">
        <f t="shared" si="61"/>
        <v>0</v>
      </c>
      <c r="Y309" s="66">
        <f t="shared" si="61"/>
        <v>0</v>
      </c>
      <c r="Z309" s="66">
        <f t="shared" si="61"/>
        <v>0</v>
      </c>
      <c r="AA309" s="66">
        <f t="shared" si="61"/>
        <v>0</v>
      </c>
      <c r="AB309" s="66">
        <f t="shared" si="61"/>
        <v>0</v>
      </c>
      <c r="AC309" s="66">
        <f t="shared" si="61"/>
        <v>0</v>
      </c>
      <c r="AD309" s="66">
        <f t="shared" si="61"/>
        <v>0</v>
      </c>
      <c r="AE309" s="66">
        <f t="shared" si="60"/>
        <v>0</v>
      </c>
      <c r="AF309" s="66"/>
      <c r="AG309" s="81"/>
      <c r="AI309" s="73"/>
    </row>
    <row r="310" spans="1:35" hidden="1" x14ac:dyDescent="0.25">
      <c r="A310" s="76"/>
      <c r="B310" s="77"/>
      <c r="C310" s="82" t="s">
        <v>195</v>
      </c>
      <c r="D310" s="108" t="s">
        <v>196</v>
      </c>
      <c r="E310" s="72"/>
      <c r="F310" s="72"/>
      <c r="G310" s="72"/>
      <c r="H310" s="66"/>
      <c r="I310" s="66">
        <f t="shared" si="61"/>
        <v>0</v>
      </c>
      <c r="J310" s="66">
        <f t="shared" si="61"/>
        <v>0</v>
      </c>
      <c r="K310" s="66">
        <f t="shared" si="61"/>
        <v>0</v>
      </c>
      <c r="L310" s="66">
        <f t="shared" si="61"/>
        <v>0</v>
      </c>
      <c r="M310" s="66">
        <f t="shared" si="61"/>
        <v>0</v>
      </c>
      <c r="N310" s="66">
        <f t="shared" si="61"/>
        <v>0</v>
      </c>
      <c r="O310" s="66">
        <f t="shared" si="61"/>
        <v>0</v>
      </c>
      <c r="P310" s="66">
        <f t="shared" si="61"/>
        <v>0</v>
      </c>
      <c r="Q310" s="66">
        <f t="shared" si="61"/>
        <v>0</v>
      </c>
      <c r="R310" s="66">
        <f t="shared" si="61"/>
        <v>0</v>
      </c>
      <c r="S310" s="66">
        <f t="shared" si="61"/>
        <v>0</v>
      </c>
      <c r="T310" s="66">
        <f t="shared" si="61"/>
        <v>0</v>
      </c>
      <c r="U310" s="66">
        <f t="shared" si="61"/>
        <v>0</v>
      </c>
      <c r="V310" s="66">
        <f t="shared" si="61"/>
        <v>0</v>
      </c>
      <c r="W310" s="66">
        <f t="shared" si="61"/>
        <v>0</v>
      </c>
      <c r="X310" s="66">
        <f t="shared" si="61"/>
        <v>0</v>
      </c>
      <c r="Y310" s="66">
        <f t="shared" si="61"/>
        <v>0</v>
      </c>
      <c r="Z310" s="66">
        <f t="shared" si="61"/>
        <v>0</v>
      </c>
      <c r="AA310" s="66">
        <f t="shared" si="61"/>
        <v>0</v>
      </c>
      <c r="AB310" s="66">
        <f t="shared" si="61"/>
        <v>0</v>
      </c>
      <c r="AC310" s="66">
        <f t="shared" si="61"/>
        <v>0</v>
      </c>
      <c r="AD310" s="66">
        <f t="shared" si="61"/>
        <v>0</v>
      </c>
      <c r="AE310" s="66">
        <f t="shared" si="60"/>
        <v>0</v>
      </c>
      <c r="AF310" s="66"/>
      <c r="AG310" s="81"/>
      <c r="AI310" s="73"/>
    </row>
    <row r="311" spans="1:35" hidden="1" x14ac:dyDescent="0.25">
      <c r="A311" s="76"/>
      <c r="B311" s="77"/>
      <c r="C311" s="82" t="s">
        <v>197</v>
      </c>
      <c r="D311" s="108" t="s">
        <v>198</v>
      </c>
      <c r="E311" s="72"/>
      <c r="F311" s="72"/>
      <c r="G311" s="72"/>
      <c r="H311" s="66"/>
      <c r="I311" s="66">
        <f t="shared" si="61"/>
        <v>0</v>
      </c>
      <c r="J311" s="66">
        <f t="shared" si="61"/>
        <v>0</v>
      </c>
      <c r="K311" s="66">
        <f t="shared" si="61"/>
        <v>0</v>
      </c>
      <c r="L311" s="66">
        <f t="shared" si="61"/>
        <v>0</v>
      </c>
      <c r="M311" s="66">
        <f t="shared" si="61"/>
        <v>0</v>
      </c>
      <c r="N311" s="66">
        <f t="shared" si="61"/>
        <v>0</v>
      </c>
      <c r="O311" s="66">
        <f t="shared" si="61"/>
        <v>0</v>
      </c>
      <c r="P311" s="66">
        <f t="shared" si="61"/>
        <v>0</v>
      </c>
      <c r="Q311" s="66">
        <f t="shared" si="61"/>
        <v>0</v>
      </c>
      <c r="R311" s="66">
        <f t="shared" si="61"/>
        <v>0</v>
      </c>
      <c r="S311" s="66">
        <f t="shared" si="61"/>
        <v>0</v>
      </c>
      <c r="T311" s="66">
        <f t="shared" si="61"/>
        <v>0</v>
      </c>
      <c r="U311" s="66">
        <f t="shared" si="61"/>
        <v>0</v>
      </c>
      <c r="V311" s="66">
        <f t="shared" si="61"/>
        <v>0</v>
      </c>
      <c r="W311" s="66">
        <f t="shared" si="61"/>
        <v>0</v>
      </c>
      <c r="X311" s="66">
        <f t="shared" si="61"/>
        <v>0</v>
      </c>
      <c r="Y311" s="66">
        <f t="shared" si="61"/>
        <v>0</v>
      </c>
      <c r="Z311" s="66">
        <f t="shared" si="61"/>
        <v>0</v>
      </c>
      <c r="AA311" s="66">
        <f t="shared" si="61"/>
        <v>0</v>
      </c>
      <c r="AB311" s="66">
        <f t="shared" si="61"/>
        <v>0</v>
      </c>
      <c r="AC311" s="66">
        <f t="shared" si="61"/>
        <v>0</v>
      </c>
      <c r="AD311" s="66">
        <f t="shared" si="61"/>
        <v>0</v>
      </c>
      <c r="AE311" s="66">
        <f t="shared" si="60"/>
        <v>0</v>
      </c>
      <c r="AF311" s="66"/>
      <c r="AG311" s="81"/>
      <c r="AI311" s="73"/>
    </row>
    <row r="312" spans="1:35" hidden="1" x14ac:dyDescent="0.25">
      <c r="A312" s="76"/>
      <c r="B312" s="77"/>
      <c r="C312" s="82" t="s">
        <v>199</v>
      </c>
      <c r="D312" s="108" t="s">
        <v>200</v>
      </c>
      <c r="E312" s="72"/>
      <c r="F312" s="72"/>
      <c r="G312" s="72"/>
      <c r="H312" s="66"/>
      <c r="I312" s="66">
        <f t="shared" si="61"/>
        <v>0</v>
      </c>
      <c r="J312" s="66">
        <f t="shared" si="61"/>
        <v>0</v>
      </c>
      <c r="K312" s="66">
        <f t="shared" si="61"/>
        <v>0</v>
      </c>
      <c r="L312" s="66">
        <f t="shared" si="61"/>
        <v>0</v>
      </c>
      <c r="M312" s="66">
        <f t="shared" si="61"/>
        <v>0</v>
      </c>
      <c r="N312" s="66">
        <f t="shared" si="61"/>
        <v>0</v>
      </c>
      <c r="O312" s="66">
        <f t="shared" si="61"/>
        <v>0</v>
      </c>
      <c r="P312" s="66">
        <f t="shared" si="61"/>
        <v>0</v>
      </c>
      <c r="Q312" s="66">
        <f t="shared" si="61"/>
        <v>0</v>
      </c>
      <c r="R312" s="66">
        <f t="shared" si="61"/>
        <v>0</v>
      </c>
      <c r="S312" s="66">
        <f t="shared" si="61"/>
        <v>0</v>
      </c>
      <c r="T312" s="66">
        <f t="shared" si="61"/>
        <v>0</v>
      </c>
      <c r="U312" s="66">
        <f t="shared" si="61"/>
        <v>0</v>
      </c>
      <c r="V312" s="66">
        <f t="shared" si="61"/>
        <v>0</v>
      </c>
      <c r="W312" s="66">
        <f t="shared" si="61"/>
        <v>0</v>
      </c>
      <c r="X312" s="66">
        <f t="shared" si="61"/>
        <v>0</v>
      </c>
      <c r="Y312" s="66">
        <f t="shared" si="61"/>
        <v>0</v>
      </c>
      <c r="Z312" s="66">
        <f t="shared" si="61"/>
        <v>0</v>
      </c>
      <c r="AA312" s="66">
        <f t="shared" si="61"/>
        <v>0</v>
      </c>
      <c r="AB312" s="66">
        <f t="shared" si="61"/>
        <v>0</v>
      </c>
      <c r="AC312" s="66">
        <f t="shared" si="61"/>
        <v>0</v>
      </c>
      <c r="AD312" s="66">
        <f t="shared" si="61"/>
        <v>0</v>
      </c>
      <c r="AE312" s="66">
        <f t="shared" si="60"/>
        <v>0</v>
      </c>
      <c r="AF312" s="66"/>
      <c r="AG312" s="81"/>
      <c r="AI312" s="73"/>
    </row>
    <row r="313" spans="1:35" hidden="1" x14ac:dyDescent="0.25">
      <c r="A313" s="76"/>
      <c r="B313" s="77"/>
      <c r="C313" s="82" t="s">
        <v>201</v>
      </c>
      <c r="D313" s="108" t="s">
        <v>202</v>
      </c>
      <c r="E313" s="72"/>
      <c r="F313" s="72"/>
      <c r="G313" s="72"/>
      <c r="H313" s="66"/>
      <c r="I313" s="66">
        <f t="shared" si="61"/>
        <v>0</v>
      </c>
      <c r="J313" s="66">
        <f t="shared" si="61"/>
        <v>0</v>
      </c>
      <c r="K313" s="66">
        <f t="shared" si="61"/>
        <v>0</v>
      </c>
      <c r="L313" s="66">
        <f t="shared" si="61"/>
        <v>0</v>
      </c>
      <c r="M313" s="66">
        <f t="shared" si="61"/>
        <v>0</v>
      </c>
      <c r="N313" s="66">
        <f t="shared" si="61"/>
        <v>0</v>
      </c>
      <c r="O313" s="66">
        <f t="shared" si="61"/>
        <v>0</v>
      </c>
      <c r="P313" s="66">
        <f t="shared" si="61"/>
        <v>0</v>
      </c>
      <c r="Q313" s="66">
        <f t="shared" si="61"/>
        <v>0</v>
      </c>
      <c r="R313" s="66">
        <f t="shared" si="61"/>
        <v>0</v>
      </c>
      <c r="S313" s="66">
        <f t="shared" si="61"/>
        <v>0</v>
      </c>
      <c r="T313" s="66">
        <f t="shared" si="61"/>
        <v>0</v>
      </c>
      <c r="U313" s="66">
        <f t="shared" si="61"/>
        <v>0</v>
      </c>
      <c r="V313" s="66">
        <f t="shared" si="61"/>
        <v>0</v>
      </c>
      <c r="W313" s="66">
        <f t="shared" si="61"/>
        <v>0</v>
      </c>
      <c r="X313" s="66">
        <f t="shared" si="61"/>
        <v>0</v>
      </c>
      <c r="Y313" s="66">
        <f t="shared" si="61"/>
        <v>0</v>
      </c>
      <c r="Z313" s="66">
        <f t="shared" si="61"/>
        <v>0</v>
      </c>
      <c r="AA313" s="66">
        <f t="shared" si="61"/>
        <v>0</v>
      </c>
      <c r="AB313" s="66">
        <f t="shared" si="61"/>
        <v>0</v>
      </c>
      <c r="AC313" s="66">
        <f t="shared" si="61"/>
        <v>0</v>
      </c>
      <c r="AD313" s="66">
        <f t="shared" si="61"/>
        <v>0</v>
      </c>
      <c r="AE313" s="66">
        <f t="shared" si="60"/>
        <v>0</v>
      </c>
      <c r="AF313" s="66"/>
      <c r="AG313" s="81"/>
      <c r="AI313" s="73"/>
    </row>
    <row r="314" spans="1:35" hidden="1" x14ac:dyDescent="0.25">
      <c r="A314" s="76"/>
      <c r="B314" s="77"/>
      <c r="C314" s="82" t="s">
        <v>203</v>
      </c>
      <c r="D314" s="108" t="s">
        <v>204</v>
      </c>
      <c r="E314" s="72"/>
      <c r="F314" s="72"/>
      <c r="G314" s="72"/>
      <c r="H314" s="66"/>
      <c r="I314" s="66">
        <f t="shared" si="61"/>
        <v>0</v>
      </c>
      <c r="J314" s="66">
        <f t="shared" si="61"/>
        <v>0</v>
      </c>
      <c r="K314" s="66">
        <f t="shared" si="61"/>
        <v>0</v>
      </c>
      <c r="L314" s="66">
        <f t="shared" si="61"/>
        <v>0</v>
      </c>
      <c r="M314" s="66">
        <f t="shared" si="61"/>
        <v>0</v>
      </c>
      <c r="N314" s="66">
        <f t="shared" si="61"/>
        <v>0</v>
      </c>
      <c r="O314" s="66">
        <f t="shared" si="61"/>
        <v>0</v>
      </c>
      <c r="P314" s="66">
        <f t="shared" si="61"/>
        <v>0</v>
      </c>
      <c r="Q314" s="66">
        <f t="shared" si="61"/>
        <v>0</v>
      </c>
      <c r="R314" s="66">
        <f t="shared" si="61"/>
        <v>0</v>
      </c>
      <c r="S314" s="66">
        <f t="shared" si="61"/>
        <v>0</v>
      </c>
      <c r="T314" s="66">
        <f t="shared" si="61"/>
        <v>0</v>
      </c>
      <c r="U314" s="66">
        <f t="shared" si="61"/>
        <v>0</v>
      </c>
      <c r="V314" s="66">
        <f t="shared" si="61"/>
        <v>0</v>
      </c>
      <c r="W314" s="66">
        <f t="shared" si="61"/>
        <v>0</v>
      </c>
      <c r="X314" s="66">
        <f t="shared" si="61"/>
        <v>0</v>
      </c>
      <c r="Y314" s="66">
        <f t="shared" si="61"/>
        <v>0</v>
      </c>
      <c r="Z314" s="66">
        <f t="shared" si="61"/>
        <v>0</v>
      </c>
      <c r="AA314" s="66">
        <f t="shared" si="61"/>
        <v>0</v>
      </c>
      <c r="AB314" s="66">
        <f t="shared" si="61"/>
        <v>0</v>
      </c>
      <c r="AC314" s="66">
        <f t="shared" si="61"/>
        <v>0</v>
      </c>
      <c r="AD314" s="66">
        <f t="shared" si="61"/>
        <v>0</v>
      </c>
      <c r="AE314" s="66">
        <f t="shared" si="60"/>
        <v>0</v>
      </c>
      <c r="AF314" s="66"/>
      <c r="AG314" s="81"/>
      <c r="AI314" s="73"/>
    </row>
    <row r="315" spans="1:35" hidden="1" x14ac:dyDescent="0.25">
      <c r="A315" s="76"/>
      <c r="B315" s="77"/>
      <c r="C315" s="79" t="s">
        <v>205</v>
      </c>
      <c r="D315" s="108" t="s">
        <v>206</v>
      </c>
      <c r="E315" s="72"/>
      <c r="F315" s="72"/>
      <c r="G315" s="72"/>
      <c r="H315" s="66"/>
      <c r="I315" s="66">
        <f>I526+I737+I948</f>
        <v>0</v>
      </c>
      <c r="J315" s="66">
        <f t="shared" si="61"/>
        <v>0</v>
      </c>
      <c r="K315" s="66">
        <f t="shared" si="61"/>
        <v>0</v>
      </c>
      <c r="L315" s="66">
        <f t="shared" si="61"/>
        <v>0</v>
      </c>
      <c r="M315" s="66">
        <f t="shared" si="61"/>
        <v>0</v>
      </c>
      <c r="N315" s="66">
        <f t="shared" si="61"/>
        <v>0</v>
      </c>
      <c r="O315" s="66">
        <f t="shared" si="61"/>
        <v>0</v>
      </c>
      <c r="P315" s="66">
        <f t="shared" si="61"/>
        <v>0</v>
      </c>
      <c r="Q315" s="66">
        <f t="shared" si="61"/>
        <v>0</v>
      </c>
      <c r="R315" s="66">
        <f t="shared" si="61"/>
        <v>0</v>
      </c>
      <c r="S315" s="66">
        <f t="shared" si="61"/>
        <v>0</v>
      </c>
      <c r="T315" s="66">
        <f t="shared" si="61"/>
        <v>0</v>
      </c>
      <c r="U315" s="66">
        <f t="shared" si="61"/>
        <v>0</v>
      </c>
      <c r="V315" s="66">
        <f t="shared" si="61"/>
        <v>0</v>
      </c>
      <c r="W315" s="66">
        <f t="shared" si="61"/>
        <v>0</v>
      </c>
      <c r="X315" s="66">
        <f t="shared" si="61"/>
        <v>0</v>
      </c>
      <c r="Y315" s="66">
        <f t="shared" si="61"/>
        <v>0</v>
      </c>
      <c r="Z315" s="66">
        <f t="shared" si="61"/>
        <v>0</v>
      </c>
      <c r="AA315" s="66">
        <f t="shared" si="61"/>
        <v>0</v>
      </c>
      <c r="AB315" s="66">
        <f t="shared" si="61"/>
        <v>0</v>
      </c>
      <c r="AC315" s="66">
        <f t="shared" si="61"/>
        <v>0</v>
      </c>
      <c r="AD315" s="66">
        <f t="shared" si="61"/>
        <v>0</v>
      </c>
      <c r="AE315" s="66">
        <f>SUM(R315:AD315)</f>
        <v>0</v>
      </c>
      <c r="AF315" s="66"/>
      <c r="AG315" s="81"/>
      <c r="AI315" s="73"/>
    </row>
    <row r="316" spans="1:35" hidden="1" x14ac:dyDescent="0.25">
      <c r="A316" s="110"/>
      <c r="B316" s="77" t="s">
        <v>207</v>
      </c>
      <c r="C316" s="77"/>
      <c r="D316" s="111"/>
      <c r="E316" s="105"/>
      <c r="F316" s="105"/>
      <c r="G316" s="105"/>
      <c r="H316" s="106"/>
      <c r="I316" s="106">
        <f>I317+I318</f>
        <v>0</v>
      </c>
      <c r="J316" s="106">
        <f t="shared" ref="J316:AE316" si="62">J317+J318</f>
        <v>0</v>
      </c>
      <c r="K316" s="106">
        <f t="shared" si="62"/>
        <v>0</v>
      </c>
      <c r="L316" s="106">
        <f t="shared" si="62"/>
        <v>0</v>
      </c>
      <c r="M316" s="106">
        <f t="shared" si="62"/>
        <v>0</v>
      </c>
      <c r="N316" s="106">
        <f t="shared" si="62"/>
        <v>0</v>
      </c>
      <c r="O316" s="106">
        <f t="shared" si="62"/>
        <v>0</v>
      </c>
      <c r="P316" s="106">
        <f t="shared" si="62"/>
        <v>0</v>
      </c>
      <c r="Q316" s="106">
        <f t="shared" si="62"/>
        <v>0</v>
      </c>
      <c r="R316" s="106">
        <f t="shared" si="62"/>
        <v>0</v>
      </c>
      <c r="S316" s="106">
        <f t="shared" si="62"/>
        <v>0</v>
      </c>
      <c r="T316" s="106">
        <f t="shared" si="62"/>
        <v>0</v>
      </c>
      <c r="U316" s="106">
        <f t="shared" si="62"/>
        <v>0</v>
      </c>
      <c r="V316" s="106">
        <f t="shared" si="62"/>
        <v>0</v>
      </c>
      <c r="W316" s="106">
        <f t="shared" si="62"/>
        <v>0</v>
      </c>
      <c r="X316" s="106">
        <f t="shared" si="62"/>
        <v>0</v>
      </c>
      <c r="Y316" s="106">
        <f t="shared" si="62"/>
        <v>0</v>
      </c>
      <c r="Z316" s="106">
        <f t="shared" si="62"/>
        <v>0</v>
      </c>
      <c r="AA316" s="106">
        <f t="shared" si="62"/>
        <v>0</v>
      </c>
      <c r="AB316" s="106">
        <f t="shared" si="62"/>
        <v>0</v>
      </c>
      <c r="AC316" s="106">
        <f t="shared" si="62"/>
        <v>0</v>
      </c>
      <c r="AD316" s="106">
        <f t="shared" si="62"/>
        <v>0</v>
      </c>
      <c r="AE316" s="106">
        <f t="shared" si="62"/>
        <v>0</v>
      </c>
      <c r="AF316" s="106"/>
      <c r="AG316" s="81"/>
      <c r="AI316" s="107"/>
    </row>
    <row r="317" spans="1:35" hidden="1" x14ac:dyDescent="0.25">
      <c r="A317" s="76"/>
      <c r="B317" s="77"/>
      <c r="C317" s="79" t="s">
        <v>208</v>
      </c>
      <c r="D317" s="108" t="s">
        <v>209</v>
      </c>
      <c r="E317" s="72"/>
      <c r="F317" s="72"/>
      <c r="G317" s="72"/>
      <c r="H317" s="66"/>
      <c r="I317" s="66">
        <f t="shared" ref="I317:AD318" si="63">I528+I739+I950</f>
        <v>0</v>
      </c>
      <c r="J317" s="66">
        <f t="shared" si="63"/>
        <v>0</v>
      </c>
      <c r="K317" s="66">
        <f t="shared" si="63"/>
        <v>0</v>
      </c>
      <c r="L317" s="66">
        <f t="shared" si="63"/>
        <v>0</v>
      </c>
      <c r="M317" s="66">
        <f t="shared" si="63"/>
        <v>0</v>
      </c>
      <c r="N317" s="66">
        <f t="shared" si="63"/>
        <v>0</v>
      </c>
      <c r="O317" s="66">
        <f t="shared" si="63"/>
        <v>0</v>
      </c>
      <c r="P317" s="66">
        <f t="shared" si="63"/>
        <v>0</v>
      </c>
      <c r="Q317" s="66">
        <f t="shared" si="63"/>
        <v>0</v>
      </c>
      <c r="R317" s="66">
        <f t="shared" si="63"/>
        <v>0</v>
      </c>
      <c r="S317" s="66">
        <f t="shared" si="63"/>
        <v>0</v>
      </c>
      <c r="T317" s="66">
        <f t="shared" si="63"/>
        <v>0</v>
      </c>
      <c r="U317" s="66">
        <f t="shared" si="63"/>
        <v>0</v>
      </c>
      <c r="V317" s="66">
        <f t="shared" si="63"/>
        <v>0</v>
      </c>
      <c r="W317" s="66">
        <f t="shared" si="63"/>
        <v>0</v>
      </c>
      <c r="X317" s="66">
        <f t="shared" si="63"/>
        <v>0</v>
      </c>
      <c r="Y317" s="66">
        <f t="shared" si="63"/>
        <v>0</v>
      </c>
      <c r="Z317" s="66">
        <f t="shared" si="63"/>
        <v>0</v>
      </c>
      <c r="AA317" s="66">
        <f t="shared" si="63"/>
        <v>0</v>
      </c>
      <c r="AB317" s="66">
        <f t="shared" si="63"/>
        <v>0</v>
      </c>
      <c r="AC317" s="66">
        <f t="shared" si="63"/>
        <v>0</v>
      </c>
      <c r="AD317" s="66">
        <f t="shared" si="63"/>
        <v>0</v>
      </c>
      <c r="AE317" s="66">
        <f>SUM(R317:AD317)</f>
        <v>0</v>
      </c>
      <c r="AF317" s="66"/>
      <c r="AG317" s="81"/>
      <c r="AI317" s="73"/>
    </row>
    <row r="318" spans="1:35" hidden="1" x14ac:dyDescent="0.25">
      <c r="A318" s="76"/>
      <c r="B318" s="77"/>
      <c r="C318" s="79" t="s">
        <v>210</v>
      </c>
      <c r="D318" s="108" t="s">
        <v>211</v>
      </c>
      <c r="E318" s="72"/>
      <c r="F318" s="72"/>
      <c r="G318" s="72"/>
      <c r="H318" s="66"/>
      <c r="I318" s="66">
        <f t="shared" si="63"/>
        <v>0</v>
      </c>
      <c r="J318" s="66">
        <f t="shared" si="63"/>
        <v>0</v>
      </c>
      <c r="K318" s="66">
        <f t="shared" si="63"/>
        <v>0</v>
      </c>
      <c r="L318" s="66">
        <f t="shared" si="63"/>
        <v>0</v>
      </c>
      <c r="M318" s="66">
        <f t="shared" si="63"/>
        <v>0</v>
      </c>
      <c r="N318" s="66">
        <f t="shared" si="63"/>
        <v>0</v>
      </c>
      <c r="O318" s="66">
        <f t="shared" si="63"/>
        <v>0</v>
      </c>
      <c r="P318" s="66">
        <f t="shared" si="63"/>
        <v>0</v>
      </c>
      <c r="Q318" s="66">
        <f t="shared" si="63"/>
        <v>0</v>
      </c>
      <c r="R318" s="66">
        <f t="shared" si="63"/>
        <v>0</v>
      </c>
      <c r="S318" s="66">
        <f t="shared" si="63"/>
        <v>0</v>
      </c>
      <c r="T318" s="66">
        <f t="shared" si="63"/>
        <v>0</v>
      </c>
      <c r="U318" s="66">
        <f t="shared" si="63"/>
        <v>0</v>
      </c>
      <c r="V318" s="66">
        <f t="shared" si="63"/>
        <v>0</v>
      </c>
      <c r="W318" s="66">
        <f t="shared" si="63"/>
        <v>0</v>
      </c>
      <c r="X318" s="66">
        <f t="shared" si="63"/>
        <v>0</v>
      </c>
      <c r="Y318" s="66">
        <f t="shared" si="63"/>
        <v>0</v>
      </c>
      <c r="Z318" s="66">
        <f t="shared" si="63"/>
        <v>0</v>
      </c>
      <c r="AA318" s="66">
        <f t="shared" si="63"/>
        <v>0</v>
      </c>
      <c r="AB318" s="66">
        <f t="shared" si="63"/>
        <v>0</v>
      </c>
      <c r="AC318" s="66">
        <f t="shared" si="63"/>
        <v>0</v>
      </c>
      <c r="AD318" s="66">
        <f t="shared" si="63"/>
        <v>0</v>
      </c>
      <c r="AE318" s="66">
        <f>SUM(R318:AD318)</f>
        <v>0</v>
      </c>
      <c r="AF318" s="66"/>
      <c r="AG318" s="81"/>
      <c r="AI318" s="73"/>
    </row>
    <row r="319" spans="1:35" hidden="1" x14ac:dyDescent="0.25">
      <c r="A319" s="110"/>
      <c r="B319" s="77" t="s">
        <v>212</v>
      </c>
      <c r="C319" s="77"/>
      <c r="D319" s="111"/>
      <c r="E319" s="105"/>
      <c r="F319" s="105"/>
      <c r="G319" s="105"/>
      <c r="H319" s="106"/>
      <c r="I319" s="106">
        <f>SUM(I320:I324)</f>
        <v>0</v>
      </c>
      <c r="J319" s="106">
        <f t="shared" ref="J319:AD319" si="64">SUM(J320:J324)</f>
        <v>0</v>
      </c>
      <c r="K319" s="106">
        <f t="shared" si="64"/>
        <v>0</v>
      </c>
      <c r="L319" s="106">
        <f t="shared" si="64"/>
        <v>0</v>
      </c>
      <c r="M319" s="106">
        <f t="shared" si="64"/>
        <v>0</v>
      </c>
      <c r="N319" s="106">
        <f t="shared" si="64"/>
        <v>0</v>
      </c>
      <c r="O319" s="106">
        <f t="shared" si="64"/>
        <v>0</v>
      </c>
      <c r="P319" s="106">
        <f t="shared" si="64"/>
        <v>0</v>
      </c>
      <c r="Q319" s="106">
        <f t="shared" si="64"/>
        <v>0</v>
      </c>
      <c r="R319" s="106">
        <f t="shared" si="64"/>
        <v>0</v>
      </c>
      <c r="S319" s="106">
        <f t="shared" si="64"/>
        <v>0</v>
      </c>
      <c r="T319" s="106">
        <f t="shared" si="64"/>
        <v>0</v>
      </c>
      <c r="U319" s="106">
        <f t="shared" si="64"/>
        <v>0</v>
      </c>
      <c r="V319" s="106">
        <f t="shared" si="64"/>
        <v>0</v>
      </c>
      <c r="W319" s="106">
        <f t="shared" si="64"/>
        <v>0</v>
      </c>
      <c r="X319" s="106">
        <f t="shared" si="64"/>
        <v>0</v>
      </c>
      <c r="Y319" s="106">
        <f t="shared" si="64"/>
        <v>0</v>
      </c>
      <c r="Z319" s="106">
        <f t="shared" si="64"/>
        <v>0</v>
      </c>
      <c r="AA319" s="106">
        <f t="shared" si="64"/>
        <v>0</v>
      </c>
      <c r="AB319" s="106">
        <f t="shared" si="64"/>
        <v>0</v>
      </c>
      <c r="AC319" s="106">
        <f t="shared" si="64"/>
        <v>0</v>
      </c>
      <c r="AD319" s="106">
        <f t="shared" si="64"/>
        <v>0</v>
      </c>
      <c r="AE319" s="106">
        <f>SUM(AE320:AE324)</f>
        <v>0</v>
      </c>
      <c r="AF319" s="106"/>
      <c r="AG319" s="81"/>
      <c r="AI319" s="107"/>
    </row>
    <row r="320" spans="1:35" hidden="1" x14ac:dyDescent="0.25">
      <c r="A320" s="76"/>
      <c r="B320" s="77"/>
      <c r="C320" s="89" t="s">
        <v>213</v>
      </c>
      <c r="D320" s="108" t="s">
        <v>214</v>
      </c>
      <c r="E320" s="72"/>
      <c r="F320" s="72"/>
      <c r="G320" s="72"/>
      <c r="H320" s="66"/>
      <c r="I320" s="66">
        <f t="shared" ref="I320:AD324" si="65">I531+I742+I953</f>
        <v>0</v>
      </c>
      <c r="J320" s="66">
        <f t="shared" si="65"/>
        <v>0</v>
      </c>
      <c r="K320" s="66">
        <f t="shared" si="65"/>
        <v>0</v>
      </c>
      <c r="L320" s="66">
        <f t="shared" si="65"/>
        <v>0</v>
      </c>
      <c r="M320" s="66">
        <f t="shared" si="65"/>
        <v>0</v>
      </c>
      <c r="N320" s="66">
        <f t="shared" si="65"/>
        <v>0</v>
      </c>
      <c r="O320" s="66">
        <f t="shared" si="65"/>
        <v>0</v>
      </c>
      <c r="P320" s="66">
        <f t="shared" si="65"/>
        <v>0</v>
      </c>
      <c r="Q320" s="66">
        <f t="shared" si="65"/>
        <v>0</v>
      </c>
      <c r="R320" s="66">
        <f t="shared" si="65"/>
        <v>0</v>
      </c>
      <c r="S320" s="66">
        <f t="shared" si="65"/>
        <v>0</v>
      </c>
      <c r="T320" s="66">
        <f t="shared" si="65"/>
        <v>0</v>
      </c>
      <c r="U320" s="66">
        <f t="shared" si="65"/>
        <v>0</v>
      </c>
      <c r="V320" s="66">
        <f t="shared" si="65"/>
        <v>0</v>
      </c>
      <c r="W320" s="66">
        <f t="shared" si="65"/>
        <v>0</v>
      </c>
      <c r="X320" s="66">
        <f t="shared" si="65"/>
        <v>0</v>
      </c>
      <c r="Y320" s="66">
        <f t="shared" si="65"/>
        <v>0</v>
      </c>
      <c r="Z320" s="66">
        <f t="shared" si="65"/>
        <v>0</v>
      </c>
      <c r="AA320" s="66">
        <f t="shared" si="65"/>
        <v>0</v>
      </c>
      <c r="AB320" s="66">
        <f t="shared" si="65"/>
        <v>0</v>
      </c>
      <c r="AC320" s="66">
        <f t="shared" si="65"/>
        <v>0</v>
      </c>
      <c r="AD320" s="66">
        <f t="shared" si="65"/>
        <v>0</v>
      </c>
      <c r="AE320" s="66">
        <f>SUM(R320:AD320)</f>
        <v>0</v>
      </c>
      <c r="AF320" s="66"/>
      <c r="AG320" s="81"/>
      <c r="AI320" s="73"/>
    </row>
    <row r="321" spans="1:35" hidden="1" x14ac:dyDescent="0.25">
      <c r="A321" s="76"/>
      <c r="B321" s="77"/>
      <c r="C321" s="89" t="s">
        <v>215</v>
      </c>
      <c r="D321" s="108" t="s">
        <v>216</v>
      </c>
      <c r="E321" s="72"/>
      <c r="F321" s="72"/>
      <c r="G321" s="72"/>
      <c r="H321" s="66"/>
      <c r="I321" s="66">
        <f t="shared" si="65"/>
        <v>0</v>
      </c>
      <c r="J321" s="66">
        <f t="shared" si="65"/>
        <v>0</v>
      </c>
      <c r="K321" s="66">
        <f t="shared" si="65"/>
        <v>0</v>
      </c>
      <c r="L321" s="66">
        <f t="shared" si="65"/>
        <v>0</v>
      </c>
      <c r="M321" s="66">
        <f t="shared" si="65"/>
        <v>0</v>
      </c>
      <c r="N321" s="66">
        <f t="shared" si="65"/>
        <v>0</v>
      </c>
      <c r="O321" s="66">
        <f t="shared" si="65"/>
        <v>0</v>
      </c>
      <c r="P321" s="66">
        <f t="shared" si="65"/>
        <v>0</v>
      </c>
      <c r="Q321" s="66">
        <f t="shared" si="65"/>
        <v>0</v>
      </c>
      <c r="R321" s="66">
        <f t="shared" si="65"/>
        <v>0</v>
      </c>
      <c r="S321" s="66">
        <f t="shared" si="65"/>
        <v>0</v>
      </c>
      <c r="T321" s="66">
        <f t="shared" si="65"/>
        <v>0</v>
      </c>
      <c r="U321" s="66">
        <f t="shared" si="65"/>
        <v>0</v>
      </c>
      <c r="V321" s="66">
        <f t="shared" si="65"/>
        <v>0</v>
      </c>
      <c r="W321" s="66">
        <f t="shared" si="65"/>
        <v>0</v>
      </c>
      <c r="X321" s="66">
        <f t="shared" si="65"/>
        <v>0</v>
      </c>
      <c r="Y321" s="66">
        <f t="shared" si="65"/>
        <v>0</v>
      </c>
      <c r="Z321" s="66">
        <f t="shared" si="65"/>
        <v>0</v>
      </c>
      <c r="AA321" s="66">
        <f t="shared" si="65"/>
        <v>0</v>
      </c>
      <c r="AB321" s="66">
        <f t="shared" si="65"/>
        <v>0</v>
      </c>
      <c r="AC321" s="66">
        <f t="shared" si="65"/>
        <v>0</v>
      </c>
      <c r="AD321" s="66">
        <f t="shared" si="65"/>
        <v>0</v>
      </c>
      <c r="AE321" s="66">
        <f>SUM(R321:AD321)</f>
        <v>0</v>
      </c>
      <c r="AF321" s="66"/>
      <c r="AG321" s="81"/>
      <c r="AI321" s="73"/>
    </row>
    <row r="322" spans="1:35" hidden="1" x14ac:dyDescent="0.25">
      <c r="A322" s="76"/>
      <c r="B322" s="77"/>
      <c r="C322" s="89" t="s">
        <v>217</v>
      </c>
      <c r="D322" s="108" t="s">
        <v>218</v>
      </c>
      <c r="E322" s="72"/>
      <c r="F322" s="72"/>
      <c r="G322" s="72"/>
      <c r="H322" s="66"/>
      <c r="I322" s="66">
        <f t="shared" si="65"/>
        <v>0</v>
      </c>
      <c r="J322" s="66">
        <f t="shared" si="65"/>
        <v>0</v>
      </c>
      <c r="K322" s="66">
        <f t="shared" si="65"/>
        <v>0</v>
      </c>
      <c r="L322" s="66">
        <f t="shared" si="65"/>
        <v>0</v>
      </c>
      <c r="M322" s="66">
        <f t="shared" si="65"/>
        <v>0</v>
      </c>
      <c r="N322" s="66">
        <f t="shared" si="65"/>
        <v>0</v>
      </c>
      <c r="O322" s="66">
        <f t="shared" si="65"/>
        <v>0</v>
      </c>
      <c r="P322" s="66">
        <f t="shared" si="65"/>
        <v>0</v>
      </c>
      <c r="Q322" s="66">
        <f t="shared" si="65"/>
        <v>0</v>
      </c>
      <c r="R322" s="66">
        <f t="shared" si="65"/>
        <v>0</v>
      </c>
      <c r="S322" s="66">
        <f t="shared" si="65"/>
        <v>0</v>
      </c>
      <c r="T322" s="66">
        <f t="shared" si="65"/>
        <v>0</v>
      </c>
      <c r="U322" s="66">
        <f t="shared" si="65"/>
        <v>0</v>
      </c>
      <c r="V322" s="66">
        <f t="shared" si="65"/>
        <v>0</v>
      </c>
      <c r="W322" s="66">
        <f t="shared" si="65"/>
        <v>0</v>
      </c>
      <c r="X322" s="66">
        <f t="shared" si="65"/>
        <v>0</v>
      </c>
      <c r="Y322" s="66">
        <f t="shared" si="65"/>
        <v>0</v>
      </c>
      <c r="Z322" s="66">
        <f t="shared" si="65"/>
        <v>0</v>
      </c>
      <c r="AA322" s="66">
        <f t="shared" si="65"/>
        <v>0</v>
      </c>
      <c r="AB322" s="66">
        <f t="shared" si="65"/>
        <v>0</v>
      </c>
      <c r="AC322" s="66">
        <f t="shared" si="65"/>
        <v>0</v>
      </c>
      <c r="AD322" s="66">
        <f t="shared" si="65"/>
        <v>0</v>
      </c>
      <c r="AE322" s="66">
        <f>SUM(R322:AD322)</f>
        <v>0</v>
      </c>
      <c r="AF322" s="66"/>
      <c r="AG322" s="81"/>
      <c r="AI322" s="73"/>
    </row>
    <row r="323" spans="1:35" hidden="1" x14ac:dyDescent="0.25">
      <c r="A323" s="76"/>
      <c r="B323" s="77"/>
      <c r="C323" s="89" t="s">
        <v>219</v>
      </c>
      <c r="D323" s="108" t="s">
        <v>220</v>
      </c>
      <c r="E323" s="72"/>
      <c r="F323" s="72"/>
      <c r="G323" s="72"/>
      <c r="H323" s="66"/>
      <c r="I323" s="66">
        <f t="shared" si="65"/>
        <v>0</v>
      </c>
      <c r="J323" s="66">
        <f t="shared" si="65"/>
        <v>0</v>
      </c>
      <c r="K323" s="66">
        <f t="shared" si="65"/>
        <v>0</v>
      </c>
      <c r="L323" s="66">
        <f t="shared" si="65"/>
        <v>0</v>
      </c>
      <c r="M323" s="66">
        <f t="shared" si="65"/>
        <v>0</v>
      </c>
      <c r="N323" s="66">
        <f t="shared" si="65"/>
        <v>0</v>
      </c>
      <c r="O323" s="66">
        <f t="shared" si="65"/>
        <v>0</v>
      </c>
      <c r="P323" s="66">
        <f t="shared" si="65"/>
        <v>0</v>
      </c>
      <c r="Q323" s="66">
        <f t="shared" si="65"/>
        <v>0</v>
      </c>
      <c r="R323" s="66">
        <f t="shared" si="65"/>
        <v>0</v>
      </c>
      <c r="S323" s="66">
        <f t="shared" si="65"/>
        <v>0</v>
      </c>
      <c r="T323" s="66">
        <f t="shared" si="65"/>
        <v>0</v>
      </c>
      <c r="U323" s="66">
        <f t="shared" si="65"/>
        <v>0</v>
      </c>
      <c r="V323" s="66">
        <f t="shared" si="65"/>
        <v>0</v>
      </c>
      <c r="W323" s="66">
        <f t="shared" si="65"/>
        <v>0</v>
      </c>
      <c r="X323" s="66">
        <f t="shared" si="65"/>
        <v>0</v>
      </c>
      <c r="Y323" s="66">
        <f t="shared" si="65"/>
        <v>0</v>
      </c>
      <c r="Z323" s="66">
        <f t="shared" si="65"/>
        <v>0</v>
      </c>
      <c r="AA323" s="66">
        <f t="shared" si="65"/>
        <v>0</v>
      </c>
      <c r="AB323" s="66">
        <f t="shared" si="65"/>
        <v>0</v>
      </c>
      <c r="AC323" s="66">
        <f t="shared" si="65"/>
        <v>0</v>
      </c>
      <c r="AD323" s="66">
        <f t="shared" si="65"/>
        <v>0</v>
      </c>
      <c r="AE323" s="66">
        <f>SUM(R323:AD323)</f>
        <v>0</v>
      </c>
      <c r="AF323" s="66"/>
      <c r="AG323" s="81"/>
      <c r="AI323" s="73"/>
    </row>
    <row r="324" spans="1:35" hidden="1" x14ac:dyDescent="0.25">
      <c r="A324" s="76"/>
      <c r="B324" s="77"/>
      <c r="C324" s="89" t="s">
        <v>221</v>
      </c>
      <c r="D324" s="108" t="s">
        <v>222</v>
      </c>
      <c r="E324" s="72"/>
      <c r="F324" s="72"/>
      <c r="G324" s="72"/>
      <c r="H324" s="66"/>
      <c r="I324" s="66">
        <f t="shared" si="65"/>
        <v>0</v>
      </c>
      <c r="J324" s="66">
        <f t="shared" si="65"/>
        <v>0</v>
      </c>
      <c r="K324" s="66">
        <f t="shared" si="65"/>
        <v>0</v>
      </c>
      <c r="L324" s="66">
        <f t="shared" si="65"/>
        <v>0</v>
      </c>
      <c r="M324" s="66">
        <f t="shared" si="65"/>
        <v>0</v>
      </c>
      <c r="N324" s="66">
        <f t="shared" si="65"/>
        <v>0</v>
      </c>
      <c r="O324" s="66">
        <f t="shared" si="65"/>
        <v>0</v>
      </c>
      <c r="P324" s="66">
        <f t="shared" si="65"/>
        <v>0</v>
      </c>
      <c r="Q324" s="66">
        <f t="shared" si="65"/>
        <v>0</v>
      </c>
      <c r="R324" s="66">
        <f t="shared" si="65"/>
        <v>0</v>
      </c>
      <c r="S324" s="66">
        <f t="shared" si="65"/>
        <v>0</v>
      </c>
      <c r="T324" s="66">
        <f t="shared" si="65"/>
        <v>0</v>
      </c>
      <c r="U324" s="66">
        <f t="shared" si="65"/>
        <v>0</v>
      </c>
      <c r="V324" s="66">
        <f t="shared" si="65"/>
        <v>0</v>
      </c>
      <c r="W324" s="66">
        <f t="shared" si="65"/>
        <v>0</v>
      </c>
      <c r="X324" s="66">
        <f t="shared" si="65"/>
        <v>0</v>
      </c>
      <c r="Y324" s="66">
        <f t="shared" si="65"/>
        <v>0</v>
      </c>
      <c r="Z324" s="66">
        <f t="shared" si="65"/>
        <v>0</v>
      </c>
      <c r="AA324" s="66">
        <f t="shared" si="65"/>
        <v>0</v>
      </c>
      <c r="AB324" s="66">
        <f t="shared" si="65"/>
        <v>0</v>
      </c>
      <c r="AC324" s="66">
        <f t="shared" si="65"/>
        <v>0</v>
      </c>
      <c r="AD324" s="66">
        <f t="shared" si="65"/>
        <v>0</v>
      </c>
      <c r="AE324" s="66">
        <f>SUM(R324:AD324)</f>
        <v>0</v>
      </c>
      <c r="AF324" s="66"/>
      <c r="AG324" s="81"/>
      <c r="AI324" s="73"/>
    </row>
    <row r="325" spans="1:35" hidden="1" x14ac:dyDescent="0.25">
      <c r="A325" s="110"/>
      <c r="B325" s="77" t="s">
        <v>223</v>
      </c>
      <c r="C325" s="69"/>
      <c r="D325" s="108"/>
      <c r="E325" s="105"/>
      <c r="F325" s="105"/>
      <c r="G325" s="105"/>
      <c r="H325" s="106"/>
      <c r="I325" s="106">
        <f>I326+I327</f>
        <v>0</v>
      </c>
      <c r="J325" s="106">
        <f t="shared" ref="J325:AE325" si="66">J326+J327</f>
        <v>0</v>
      </c>
      <c r="K325" s="106">
        <f t="shared" si="66"/>
        <v>0</v>
      </c>
      <c r="L325" s="106">
        <f t="shared" si="66"/>
        <v>0</v>
      </c>
      <c r="M325" s="106">
        <f t="shared" si="66"/>
        <v>0</v>
      </c>
      <c r="N325" s="106">
        <f t="shared" si="66"/>
        <v>0</v>
      </c>
      <c r="O325" s="106">
        <f t="shared" si="66"/>
        <v>0</v>
      </c>
      <c r="P325" s="106">
        <f t="shared" si="66"/>
        <v>0</v>
      </c>
      <c r="Q325" s="106">
        <f t="shared" si="66"/>
        <v>0</v>
      </c>
      <c r="R325" s="106">
        <f t="shared" si="66"/>
        <v>0</v>
      </c>
      <c r="S325" s="106">
        <f t="shared" si="66"/>
        <v>0</v>
      </c>
      <c r="T325" s="106">
        <f t="shared" si="66"/>
        <v>0</v>
      </c>
      <c r="U325" s="106">
        <f t="shared" si="66"/>
        <v>0</v>
      </c>
      <c r="V325" s="106">
        <f t="shared" si="66"/>
        <v>0</v>
      </c>
      <c r="W325" s="106">
        <f t="shared" si="66"/>
        <v>0</v>
      </c>
      <c r="X325" s="106">
        <f t="shared" si="66"/>
        <v>0</v>
      </c>
      <c r="Y325" s="106">
        <f t="shared" si="66"/>
        <v>0</v>
      </c>
      <c r="Z325" s="106">
        <f t="shared" si="66"/>
        <v>0</v>
      </c>
      <c r="AA325" s="106">
        <f t="shared" si="66"/>
        <v>0</v>
      </c>
      <c r="AB325" s="106">
        <f t="shared" si="66"/>
        <v>0</v>
      </c>
      <c r="AC325" s="106">
        <f t="shared" si="66"/>
        <v>0</v>
      </c>
      <c r="AD325" s="106">
        <f t="shared" si="66"/>
        <v>0</v>
      </c>
      <c r="AE325" s="106">
        <f t="shared" si="66"/>
        <v>0</v>
      </c>
      <c r="AF325" s="106"/>
      <c r="AG325" s="81"/>
      <c r="AI325" s="107"/>
    </row>
    <row r="326" spans="1:35" hidden="1" x14ac:dyDescent="0.25">
      <c r="A326" s="76"/>
      <c r="B326" s="77"/>
      <c r="C326" s="89" t="s">
        <v>224</v>
      </c>
      <c r="D326" s="108" t="s">
        <v>225</v>
      </c>
      <c r="E326" s="72"/>
      <c r="F326" s="72"/>
      <c r="G326" s="72"/>
      <c r="H326" s="66"/>
      <c r="I326" s="66">
        <f t="shared" ref="I326:AD329" si="67">I537+I748+I959</f>
        <v>0</v>
      </c>
      <c r="J326" s="66">
        <f t="shared" si="67"/>
        <v>0</v>
      </c>
      <c r="K326" s="66">
        <f t="shared" si="67"/>
        <v>0</v>
      </c>
      <c r="L326" s="66">
        <f t="shared" si="67"/>
        <v>0</v>
      </c>
      <c r="M326" s="66">
        <f t="shared" si="67"/>
        <v>0</v>
      </c>
      <c r="N326" s="66">
        <f t="shared" si="67"/>
        <v>0</v>
      </c>
      <c r="O326" s="66">
        <f t="shared" si="67"/>
        <v>0</v>
      </c>
      <c r="P326" s="66">
        <f t="shared" si="67"/>
        <v>0</v>
      </c>
      <c r="Q326" s="66">
        <f t="shared" si="67"/>
        <v>0</v>
      </c>
      <c r="R326" s="66">
        <f t="shared" si="67"/>
        <v>0</v>
      </c>
      <c r="S326" s="66">
        <f t="shared" si="67"/>
        <v>0</v>
      </c>
      <c r="T326" s="66">
        <f t="shared" si="67"/>
        <v>0</v>
      </c>
      <c r="U326" s="66">
        <f t="shared" si="67"/>
        <v>0</v>
      </c>
      <c r="V326" s="66">
        <f t="shared" si="67"/>
        <v>0</v>
      </c>
      <c r="W326" s="66">
        <f t="shared" si="67"/>
        <v>0</v>
      </c>
      <c r="X326" s="66">
        <f t="shared" si="67"/>
        <v>0</v>
      </c>
      <c r="Y326" s="66">
        <f t="shared" si="67"/>
        <v>0</v>
      </c>
      <c r="Z326" s="66">
        <f t="shared" si="67"/>
        <v>0</v>
      </c>
      <c r="AA326" s="66">
        <f t="shared" si="67"/>
        <v>0</v>
      </c>
      <c r="AB326" s="66">
        <f t="shared" si="67"/>
        <v>0</v>
      </c>
      <c r="AC326" s="66">
        <f t="shared" si="67"/>
        <v>0</v>
      </c>
      <c r="AD326" s="66">
        <f t="shared" si="67"/>
        <v>0</v>
      </c>
      <c r="AE326" s="66">
        <f>SUM(R326:AD326)</f>
        <v>0</v>
      </c>
      <c r="AF326" s="66"/>
      <c r="AG326" s="81"/>
      <c r="AI326" s="73"/>
    </row>
    <row r="327" spans="1:35" hidden="1" x14ac:dyDescent="0.25">
      <c r="A327" s="76"/>
      <c r="B327" s="77"/>
      <c r="C327" s="89" t="s">
        <v>226</v>
      </c>
      <c r="D327" s="108" t="s">
        <v>227</v>
      </c>
      <c r="E327" s="72"/>
      <c r="F327" s="72"/>
      <c r="G327" s="72"/>
      <c r="H327" s="66"/>
      <c r="I327" s="66">
        <f t="shared" si="67"/>
        <v>0</v>
      </c>
      <c r="J327" s="66">
        <f t="shared" si="67"/>
        <v>0</v>
      </c>
      <c r="K327" s="66">
        <f t="shared" si="67"/>
        <v>0</v>
      </c>
      <c r="L327" s="66">
        <f t="shared" si="67"/>
        <v>0</v>
      </c>
      <c r="M327" s="66">
        <f t="shared" si="67"/>
        <v>0</v>
      </c>
      <c r="N327" s="66">
        <f t="shared" si="67"/>
        <v>0</v>
      </c>
      <c r="O327" s="66">
        <f t="shared" si="67"/>
        <v>0</v>
      </c>
      <c r="P327" s="66">
        <f t="shared" si="67"/>
        <v>0</v>
      </c>
      <c r="Q327" s="66">
        <f t="shared" si="67"/>
        <v>0</v>
      </c>
      <c r="R327" s="66">
        <f t="shared" si="67"/>
        <v>0</v>
      </c>
      <c r="S327" s="66">
        <f t="shared" si="67"/>
        <v>0</v>
      </c>
      <c r="T327" s="66">
        <f t="shared" si="67"/>
        <v>0</v>
      </c>
      <c r="U327" s="66">
        <f t="shared" si="67"/>
        <v>0</v>
      </c>
      <c r="V327" s="66">
        <f t="shared" si="67"/>
        <v>0</v>
      </c>
      <c r="W327" s="66">
        <f t="shared" si="67"/>
        <v>0</v>
      </c>
      <c r="X327" s="66">
        <f t="shared" si="67"/>
        <v>0</v>
      </c>
      <c r="Y327" s="66">
        <f t="shared" si="67"/>
        <v>0</v>
      </c>
      <c r="Z327" s="66">
        <f t="shared" si="67"/>
        <v>0</v>
      </c>
      <c r="AA327" s="66">
        <f t="shared" si="67"/>
        <v>0</v>
      </c>
      <c r="AB327" s="66">
        <f t="shared" si="67"/>
        <v>0</v>
      </c>
      <c r="AC327" s="66">
        <f t="shared" si="67"/>
        <v>0</v>
      </c>
      <c r="AD327" s="66">
        <f t="shared" si="67"/>
        <v>0</v>
      </c>
      <c r="AE327" s="66">
        <f>SUM(R327:AD327)</f>
        <v>0</v>
      </c>
      <c r="AF327" s="66"/>
      <c r="AG327" s="81"/>
      <c r="AI327" s="73"/>
    </row>
    <row r="328" spans="1:35" hidden="1" x14ac:dyDescent="0.25">
      <c r="A328" s="110"/>
      <c r="B328" s="77" t="s">
        <v>228</v>
      </c>
      <c r="C328" s="69"/>
      <c r="D328" s="108" t="s">
        <v>229</v>
      </c>
      <c r="E328" s="109"/>
      <c r="F328" s="109"/>
      <c r="G328" s="109"/>
      <c r="H328" s="117"/>
      <c r="I328" s="66">
        <f t="shared" si="67"/>
        <v>0</v>
      </c>
      <c r="J328" s="66">
        <f t="shared" si="67"/>
        <v>0</v>
      </c>
      <c r="K328" s="66">
        <f t="shared" si="67"/>
        <v>0</v>
      </c>
      <c r="L328" s="66">
        <f t="shared" si="67"/>
        <v>0</v>
      </c>
      <c r="M328" s="66">
        <f t="shared" si="67"/>
        <v>0</v>
      </c>
      <c r="N328" s="66">
        <f t="shared" si="67"/>
        <v>0</v>
      </c>
      <c r="O328" s="66">
        <f t="shared" si="67"/>
        <v>0</v>
      </c>
      <c r="P328" s="66">
        <f t="shared" si="67"/>
        <v>0</v>
      </c>
      <c r="Q328" s="66">
        <f t="shared" si="67"/>
        <v>0</v>
      </c>
      <c r="R328" s="66">
        <f t="shared" si="67"/>
        <v>0</v>
      </c>
      <c r="S328" s="66">
        <f t="shared" si="67"/>
        <v>0</v>
      </c>
      <c r="T328" s="66">
        <f t="shared" si="67"/>
        <v>0</v>
      </c>
      <c r="U328" s="66">
        <f t="shared" si="67"/>
        <v>0</v>
      </c>
      <c r="V328" s="66">
        <f t="shared" si="67"/>
        <v>0</v>
      </c>
      <c r="W328" s="66">
        <f t="shared" si="67"/>
        <v>0</v>
      </c>
      <c r="X328" s="66">
        <f t="shared" si="67"/>
        <v>0</v>
      </c>
      <c r="Y328" s="66">
        <f t="shared" si="67"/>
        <v>0</v>
      </c>
      <c r="Z328" s="66">
        <f t="shared" si="67"/>
        <v>0</v>
      </c>
      <c r="AA328" s="66">
        <f t="shared" si="67"/>
        <v>0</v>
      </c>
      <c r="AB328" s="66">
        <f t="shared" si="67"/>
        <v>0</v>
      </c>
      <c r="AC328" s="66">
        <f t="shared" si="67"/>
        <v>0</v>
      </c>
      <c r="AD328" s="66">
        <f t="shared" si="67"/>
        <v>0</v>
      </c>
      <c r="AE328" s="66">
        <f>SUM(R328:AD328)</f>
        <v>0</v>
      </c>
      <c r="AF328" s="117"/>
      <c r="AG328" s="81"/>
      <c r="AI328" s="150"/>
    </row>
    <row r="329" spans="1:35" hidden="1" x14ac:dyDescent="0.25">
      <c r="A329" s="110"/>
      <c r="B329" s="77" t="s">
        <v>230</v>
      </c>
      <c r="C329" s="69"/>
      <c r="D329" s="108" t="s">
        <v>231</v>
      </c>
      <c r="E329" s="93"/>
      <c r="F329" s="93"/>
      <c r="G329" s="93"/>
      <c r="H329" s="94"/>
      <c r="I329" s="118">
        <f>I540+I751+I962</f>
        <v>0</v>
      </c>
      <c r="J329" s="118">
        <f t="shared" si="67"/>
        <v>0</v>
      </c>
      <c r="K329" s="118">
        <f t="shared" si="67"/>
        <v>0</v>
      </c>
      <c r="L329" s="118">
        <f t="shared" si="67"/>
        <v>0</v>
      </c>
      <c r="M329" s="118">
        <f t="shared" si="67"/>
        <v>0</v>
      </c>
      <c r="N329" s="118">
        <f t="shared" si="67"/>
        <v>0</v>
      </c>
      <c r="O329" s="118">
        <f t="shared" si="67"/>
        <v>0</v>
      </c>
      <c r="P329" s="118">
        <f t="shared" si="67"/>
        <v>0</v>
      </c>
      <c r="Q329" s="118">
        <f t="shared" si="67"/>
        <v>0</v>
      </c>
      <c r="R329" s="118">
        <f t="shared" si="67"/>
        <v>0</v>
      </c>
      <c r="S329" s="118">
        <f t="shared" si="67"/>
        <v>0</v>
      </c>
      <c r="T329" s="118">
        <f t="shared" si="67"/>
        <v>0</v>
      </c>
      <c r="U329" s="118">
        <f t="shared" si="67"/>
        <v>0</v>
      </c>
      <c r="V329" s="118">
        <f t="shared" si="67"/>
        <v>0</v>
      </c>
      <c r="W329" s="118">
        <f t="shared" si="67"/>
        <v>0</v>
      </c>
      <c r="X329" s="118">
        <f t="shared" si="67"/>
        <v>0</v>
      </c>
      <c r="Y329" s="118">
        <f t="shared" si="67"/>
        <v>0</v>
      </c>
      <c r="Z329" s="118">
        <f t="shared" si="67"/>
        <v>0</v>
      </c>
      <c r="AA329" s="118">
        <f t="shared" si="67"/>
        <v>0</v>
      </c>
      <c r="AB329" s="118">
        <f t="shared" si="67"/>
        <v>0</v>
      </c>
      <c r="AC329" s="118">
        <f t="shared" si="67"/>
        <v>0</v>
      </c>
      <c r="AD329" s="118">
        <f t="shared" si="67"/>
        <v>0</v>
      </c>
      <c r="AE329" s="118">
        <f>SUM(R329:AD329)</f>
        <v>0</v>
      </c>
      <c r="AF329" s="94"/>
      <c r="AG329" s="81"/>
      <c r="AI329" s="95"/>
    </row>
    <row r="330" spans="1:35" hidden="1" x14ac:dyDescent="0.25">
      <c r="A330" s="110"/>
      <c r="B330" s="77" t="s">
        <v>232</v>
      </c>
      <c r="C330" s="77"/>
      <c r="D330" s="108"/>
      <c r="E330" s="105"/>
      <c r="F330" s="105"/>
      <c r="G330" s="105"/>
      <c r="H330" s="106"/>
      <c r="I330" s="106">
        <f>SUM(I331:I334)</f>
        <v>0</v>
      </c>
      <c r="J330" s="106">
        <f t="shared" ref="J330:AD330" si="68">SUM(J331:J334)</f>
        <v>0</v>
      </c>
      <c r="K330" s="106">
        <f t="shared" si="68"/>
        <v>0</v>
      </c>
      <c r="L330" s="106">
        <f t="shared" si="68"/>
        <v>0</v>
      </c>
      <c r="M330" s="106">
        <f t="shared" si="68"/>
        <v>0</v>
      </c>
      <c r="N330" s="106">
        <f t="shared" si="68"/>
        <v>0</v>
      </c>
      <c r="O330" s="106">
        <f t="shared" si="68"/>
        <v>0</v>
      </c>
      <c r="P330" s="106">
        <f t="shared" si="68"/>
        <v>0</v>
      </c>
      <c r="Q330" s="106">
        <f t="shared" si="68"/>
        <v>0</v>
      </c>
      <c r="R330" s="106">
        <f t="shared" si="68"/>
        <v>0</v>
      </c>
      <c r="S330" s="106">
        <f t="shared" si="68"/>
        <v>0</v>
      </c>
      <c r="T330" s="106">
        <f t="shared" si="68"/>
        <v>0</v>
      </c>
      <c r="U330" s="106">
        <f t="shared" si="68"/>
        <v>0</v>
      </c>
      <c r="V330" s="106">
        <f t="shared" si="68"/>
        <v>0</v>
      </c>
      <c r="W330" s="106">
        <f t="shared" si="68"/>
        <v>0</v>
      </c>
      <c r="X330" s="106">
        <f t="shared" si="68"/>
        <v>0</v>
      </c>
      <c r="Y330" s="106">
        <f t="shared" si="68"/>
        <v>0</v>
      </c>
      <c r="Z330" s="106">
        <f t="shared" si="68"/>
        <v>0</v>
      </c>
      <c r="AA330" s="106">
        <f t="shared" si="68"/>
        <v>0</v>
      </c>
      <c r="AB330" s="106">
        <f t="shared" si="68"/>
        <v>0</v>
      </c>
      <c r="AC330" s="106">
        <f t="shared" si="68"/>
        <v>0</v>
      </c>
      <c r="AD330" s="106">
        <f t="shared" si="68"/>
        <v>0</v>
      </c>
      <c r="AE330" s="106">
        <f>SUM(AE331:AE334)</f>
        <v>0</v>
      </c>
      <c r="AF330" s="106"/>
      <c r="AG330" s="81"/>
      <c r="AI330" s="107"/>
    </row>
    <row r="331" spans="1:35" hidden="1" x14ac:dyDescent="0.25">
      <c r="A331" s="76"/>
      <c r="B331" s="77"/>
      <c r="C331" s="79" t="s">
        <v>233</v>
      </c>
      <c r="D331" s="108" t="s">
        <v>234</v>
      </c>
      <c r="E331" s="72"/>
      <c r="F331" s="72"/>
      <c r="G331" s="72"/>
      <c r="H331" s="66"/>
      <c r="I331" s="66">
        <f t="shared" ref="I331:AD334" si="69">I542+I753+I964</f>
        <v>0</v>
      </c>
      <c r="J331" s="66">
        <f t="shared" si="69"/>
        <v>0</v>
      </c>
      <c r="K331" s="66">
        <f t="shared" si="69"/>
        <v>0</v>
      </c>
      <c r="L331" s="66">
        <f t="shared" si="69"/>
        <v>0</v>
      </c>
      <c r="M331" s="66">
        <f t="shared" si="69"/>
        <v>0</v>
      </c>
      <c r="N331" s="66">
        <f t="shared" si="69"/>
        <v>0</v>
      </c>
      <c r="O331" s="66">
        <f t="shared" si="69"/>
        <v>0</v>
      </c>
      <c r="P331" s="66">
        <f t="shared" si="69"/>
        <v>0</v>
      </c>
      <c r="Q331" s="66">
        <f t="shared" si="69"/>
        <v>0</v>
      </c>
      <c r="R331" s="66">
        <f t="shared" si="69"/>
        <v>0</v>
      </c>
      <c r="S331" s="66">
        <f t="shared" si="69"/>
        <v>0</v>
      </c>
      <c r="T331" s="66">
        <f t="shared" si="69"/>
        <v>0</v>
      </c>
      <c r="U331" s="66">
        <f t="shared" si="69"/>
        <v>0</v>
      </c>
      <c r="V331" s="66">
        <f t="shared" si="69"/>
        <v>0</v>
      </c>
      <c r="W331" s="66">
        <f t="shared" si="69"/>
        <v>0</v>
      </c>
      <c r="X331" s="66">
        <f t="shared" si="69"/>
        <v>0</v>
      </c>
      <c r="Y331" s="66">
        <f t="shared" si="69"/>
        <v>0</v>
      </c>
      <c r="Z331" s="66">
        <f t="shared" si="69"/>
        <v>0</v>
      </c>
      <c r="AA331" s="66">
        <f t="shared" si="69"/>
        <v>0</v>
      </c>
      <c r="AB331" s="66">
        <f t="shared" si="69"/>
        <v>0</v>
      </c>
      <c r="AC331" s="66">
        <f t="shared" si="69"/>
        <v>0</v>
      </c>
      <c r="AD331" s="66">
        <f t="shared" si="69"/>
        <v>0</v>
      </c>
      <c r="AE331" s="66">
        <f>SUM(R331:AD331)</f>
        <v>0</v>
      </c>
      <c r="AF331" s="66"/>
      <c r="AG331" s="81"/>
      <c r="AI331" s="73"/>
    </row>
    <row r="332" spans="1:35" hidden="1" x14ac:dyDescent="0.25">
      <c r="A332" s="76"/>
      <c r="B332" s="77"/>
      <c r="C332" s="79" t="s">
        <v>235</v>
      </c>
      <c r="D332" s="108" t="s">
        <v>236</v>
      </c>
      <c r="E332" s="72"/>
      <c r="F332" s="72"/>
      <c r="G332" s="72"/>
      <c r="H332" s="66"/>
      <c r="I332" s="66">
        <f t="shared" si="69"/>
        <v>0</v>
      </c>
      <c r="J332" s="66">
        <f t="shared" si="69"/>
        <v>0</v>
      </c>
      <c r="K332" s="66">
        <f t="shared" si="69"/>
        <v>0</v>
      </c>
      <c r="L332" s="66">
        <f t="shared" si="69"/>
        <v>0</v>
      </c>
      <c r="M332" s="66">
        <f t="shared" si="69"/>
        <v>0</v>
      </c>
      <c r="N332" s="66">
        <f t="shared" si="69"/>
        <v>0</v>
      </c>
      <c r="O332" s="66">
        <f t="shared" si="69"/>
        <v>0</v>
      </c>
      <c r="P332" s="66">
        <f t="shared" si="69"/>
        <v>0</v>
      </c>
      <c r="Q332" s="66">
        <f t="shared" si="69"/>
        <v>0</v>
      </c>
      <c r="R332" s="66">
        <f t="shared" si="69"/>
        <v>0</v>
      </c>
      <c r="S332" s="66">
        <f t="shared" si="69"/>
        <v>0</v>
      </c>
      <c r="T332" s="66">
        <f t="shared" si="69"/>
        <v>0</v>
      </c>
      <c r="U332" s="66">
        <f t="shared" si="69"/>
        <v>0</v>
      </c>
      <c r="V332" s="66">
        <f t="shared" si="69"/>
        <v>0</v>
      </c>
      <c r="W332" s="66">
        <f t="shared" si="69"/>
        <v>0</v>
      </c>
      <c r="X332" s="66">
        <f t="shared" si="69"/>
        <v>0</v>
      </c>
      <c r="Y332" s="66">
        <f t="shared" si="69"/>
        <v>0</v>
      </c>
      <c r="Z332" s="66">
        <f t="shared" si="69"/>
        <v>0</v>
      </c>
      <c r="AA332" s="66">
        <f t="shared" si="69"/>
        <v>0</v>
      </c>
      <c r="AB332" s="66">
        <f t="shared" si="69"/>
        <v>0</v>
      </c>
      <c r="AC332" s="66">
        <f t="shared" si="69"/>
        <v>0</v>
      </c>
      <c r="AD332" s="66">
        <f t="shared" si="69"/>
        <v>0</v>
      </c>
      <c r="AE332" s="66">
        <f>SUM(R332:AD332)</f>
        <v>0</v>
      </c>
      <c r="AF332" s="66"/>
      <c r="AG332" s="81"/>
      <c r="AI332" s="73"/>
    </row>
    <row r="333" spans="1:35" hidden="1" x14ac:dyDescent="0.25">
      <c r="A333" s="76"/>
      <c r="B333" s="77"/>
      <c r="C333" s="79" t="s">
        <v>237</v>
      </c>
      <c r="D333" s="108" t="s">
        <v>238</v>
      </c>
      <c r="E333" s="72"/>
      <c r="F333" s="72"/>
      <c r="G333" s="72"/>
      <c r="H333" s="66"/>
      <c r="I333" s="66">
        <f t="shared" si="69"/>
        <v>0</v>
      </c>
      <c r="J333" s="66">
        <f t="shared" si="69"/>
        <v>0</v>
      </c>
      <c r="K333" s="66">
        <f t="shared" si="69"/>
        <v>0</v>
      </c>
      <c r="L333" s="66">
        <f t="shared" si="69"/>
        <v>0</v>
      </c>
      <c r="M333" s="66">
        <f t="shared" si="69"/>
        <v>0</v>
      </c>
      <c r="N333" s="66">
        <f t="shared" si="69"/>
        <v>0</v>
      </c>
      <c r="O333" s="66">
        <f t="shared" si="69"/>
        <v>0</v>
      </c>
      <c r="P333" s="66">
        <f t="shared" si="69"/>
        <v>0</v>
      </c>
      <c r="Q333" s="66">
        <f t="shared" si="69"/>
        <v>0</v>
      </c>
      <c r="R333" s="66">
        <f t="shared" si="69"/>
        <v>0</v>
      </c>
      <c r="S333" s="66">
        <f t="shared" si="69"/>
        <v>0</v>
      </c>
      <c r="T333" s="66">
        <f t="shared" si="69"/>
        <v>0</v>
      </c>
      <c r="U333" s="66">
        <f t="shared" si="69"/>
        <v>0</v>
      </c>
      <c r="V333" s="66">
        <f t="shared" si="69"/>
        <v>0</v>
      </c>
      <c r="W333" s="66">
        <f t="shared" si="69"/>
        <v>0</v>
      </c>
      <c r="X333" s="66">
        <f t="shared" si="69"/>
        <v>0</v>
      </c>
      <c r="Y333" s="66">
        <f t="shared" si="69"/>
        <v>0</v>
      </c>
      <c r="Z333" s="66">
        <f t="shared" si="69"/>
        <v>0</v>
      </c>
      <c r="AA333" s="66">
        <f t="shared" si="69"/>
        <v>0</v>
      </c>
      <c r="AB333" s="66">
        <f t="shared" si="69"/>
        <v>0</v>
      </c>
      <c r="AC333" s="66">
        <f t="shared" si="69"/>
        <v>0</v>
      </c>
      <c r="AD333" s="66">
        <f t="shared" si="69"/>
        <v>0</v>
      </c>
      <c r="AE333" s="66">
        <f>SUM(R333:AD333)</f>
        <v>0</v>
      </c>
      <c r="AF333" s="66"/>
      <c r="AG333" s="81"/>
      <c r="AI333" s="73"/>
    </row>
    <row r="334" spans="1:35" hidden="1" x14ac:dyDescent="0.25">
      <c r="A334" s="76"/>
      <c r="B334" s="77"/>
      <c r="C334" s="79" t="s">
        <v>239</v>
      </c>
      <c r="D334" s="108" t="s">
        <v>240</v>
      </c>
      <c r="E334" s="72"/>
      <c r="F334" s="72"/>
      <c r="G334" s="72"/>
      <c r="H334" s="66"/>
      <c r="I334" s="66">
        <f t="shared" si="69"/>
        <v>0</v>
      </c>
      <c r="J334" s="66">
        <f t="shared" si="69"/>
        <v>0</v>
      </c>
      <c r="K334" s="66">
        <f t="shared" si="69"/>
        <v>0</v>
      </c>
      <c r="L334" s="66">
        <f t="shared" si="69"/>
        <v>0</v>
      </c>
      <c r="M334" s="66">
        <f t="shared" si="69"/>
        <v>0</v>
      </c>
      <c r="N334" s="66">
        <f t="shared" si="69"/>
        <v>0</v>
      </c>
      <c r="O334" s="66">
        <f t="shared" si="69"/>
        <v>0</v>
      </c>
      <c r="P334" s="66">
        <f t="shared" si="69"/>
        <v>0</v>
      </c>
      <c r="Q334" s="66">
        <f t="shared" si="69"/>
        <v>0</v>
      </c>
      <c r="R334" s="66">
        <f t="shared" si="69"/>
        <v>0</v>
      </c>
      <c r="S334" s="66">
        <f t="shared" si="69"/>
        <v>0</v>
      </c>
      <c r="T334" s="66">
        <f t="shared" si="69"/>
        <v>0</v>
      </c>
      <c r="U334" s="66">
        <f t="shared" si="69"/>
        <v>0</v>
      </c>
      <c r="V334" s="66">
        <f t="shared" si="69"/>
        <v>0</v>
      </c>
      <c r="W334" s="66">
        <f t="shared" si="69"/>
        <v>0</v>
      </c>
      <c r="X334" s="66">
        <f t="shared" si="69"/>
        <v>0</v>
      </c>
      <c r="Y334" s="66">
        <f t="shared" si="69"/>
        <v>0</v>
      </c>
      <c r="Z334" s="66">
        <f t="shared" si="69"/>
        <v>0</v>
      </c>
      <c r="AA334" s="66">
        <f t="shared" si="69"/>
        <v>0</v>
      </c>
      <c r="AB334" s="66">
        <f t="shared" si="69"/>
        <v>0</v>
      </c>
      <c r="AC334" s="66">
        <f t="shared" si="69"/>
        <v>0</v>
      </c>
      <c r="AD334" s="66">
        <f t="shared" si="69"/>
        <v>0</v>
      </c>
      <c r="AE334" s="66">
        <f>SUM(R334:AD334)</f>
        <v>0</v>
      </c>
      <c r="AF334" s="66"/>
      <c r="AG334" s="81"/>
      <c r="AI334" s="73"/>
    </row>
    <row r="335" spans="1:35" hidden="1" x14ac:dyDescent="0.25">
      <c r="A335" s="110"/>
      <c r="B335" s="77" t="s">
        <v>241</v>
      </c>
      <c r="C335" s="77"/>
      <c r="D335" s="111"/>
      <c r="E335" s="105"/>
      <c r="F335" s="105"/>
      <c r="G335" s="105"/>
      <c r="H335" s="106"/>
      <c r="I335" s="106">
        <f>SUM(I336:I338)</f>
        <v>0</v>
      </c>
      <c r="J335" s="106">
        <f t="shared" ref="J335:AD335" si="70">SUM(J336:J338)</f>
        <v>0</v>
      </c>
      <c r="K335" s="106">
        <f t="shared" si="70"/>
        <v>0</v>
      </c>
      <c r="L335" s="106">
        <f t="shared" si="70"/>
        <v>0</v>
      </c>
      <c r="M335" s="106">
        <f t="shared" si="70"/>
        <v>0</v>
      </c>
      <c r="N335" s="106">
        <f t="shared" si="70"/>
        <v>0</v>
      </c>
      <c r="O335" s="106">
        <f t="shared" si="70"/>
        <v>0</v>
      </c>
      <c r="P335" s="106">
        <f t="shared" si="70"/>
        <v>0</v>
      </c>
      <c r="Q335" s="106">
        <f t="shared" si="70"/>
        <v>0</v>
      </c>
      <c r="R335" s="106">
        <f t="shared" si="70"/>
        <v>0</v>
      </c>
      <c r="S335" s="106">
        <f t="shared" si="70"/>
        <v>0</v>
      </c>
      <c r="T335" s="106">
        <f t="shared" si="70"/>
        <v>0</v>
      </c>
      <c r="U335" s="106">
        <f t="shared" si="70"/>
        <v>0</v>
      </c>
      <c r="V335" s="106">
        <f t="shared" si="70"/>
        <v>0</v>
      </c>
      <c r="W335" s="106">
        <f t="shared" si="70"/>
        <v>0</v>
      </c>
      <c r="X335" s="106">
        <f t="shared" si="70"/>
        <v>0</v>
      </c>
      <c r="Y335" s="106">
        <f t="shared" si="70"/>
        <v>0</v>
      </c>
      <c r="Z335" s="106">
        <f t="shared" si="70"/>
        <v>0</v>
      </c>
      <c r="AA335" s="106">
        <f t="shared" si="70"/>
        <v>0</v>
      </c>
      <c r="AB335" s="106">
        <f t="shared" si="70"/>
        <v>0</v>
      </c>
      <c r="AC335" s="106">
        <f t="shared" si="70"/>
        <v>0</v>
      </c>
      <c r="AD335" s="106">
        <f t="shared" si="70"/>
        <v>0</v>
      </c>
      <c r="AE335" s="106">
        <f>SUM(AE336:AE338)</f>
        <v>0</v>
      </c>
      <c r="AF335" s="106"/>
      <c r="AG335" s="81"/>
      <c r="AI335" s="107"/>
    </row>
    <row r="336" spans="1:35" hidden="1" x14ac:dyDescent="0.25">
      <c r="A336" s="76"/>
      <c r="B336" s="77"/>
      <c r="C336" s="79" t="s">
        <v>242</v>
      </c>
      <c r="D336" s="108" t="s">
        <v>243</v>
      </c>
      <c r="E336" s="72"/>
      <c r="F336" s="72"/>
      <c r="G336" s="72"/>
      <c r="H336" s="66"/>
      <c r="I336" s="66">
        <f t="shared" ref="I336:AD338" si="71">I547+I758+I969</f>
        <v>0</v>
      </c>
      <c r="J336" s="66">
        <f t="shared" si="71"/>
        <v>0</v>
      </c>
      <c r="K336" s="66">
        <f t="shared" si="71"/>
        <v>0</v>
      </c>
      <c r="L336" s="66">
        <f t="shared" si="71"/>
        <v>0</v>
      </c>
      <c r="M336" s="66">
        <f t="shared" si="71"/>
        <v>0</v>
      </c>
      <c r="N336" s="66">
        <f t="shared" si="71"/>
        <v>0</v>
      </c>
      <c r="O336" s="66">
        <f t="shared" si="71"/>
        <v>0</v>
      </c>
      <c r="P336" s="66">
        <f t="shared" si="71"/>
        <v>0</v>
      </c>
      <c r="Q336" s="66">
        <f t="shared" si="71"/>
        <v>0</v>
      </c>
      <c r="R336" s="66">
        <f t="shared" si="71"/>
        <v>0</v>
      </c>
      <c r="S336" s="66">
        <f t="shared" si="71"/>
        <v>0</v>
      </c>
      <c r="T336" s="66">
        <f t="shared" si="71"/>
        <v>0</v>
      </c>
      <c r="U336" s="66">
        <f t="shared" si="71"/>
        <v>0</v>
      </c>
      <c r="V336" s="66">
        <f t="shared" si="71"/>
        <v>0</v>
      </c>
      <c r="W336" s="66">
        <f t="shared" si="71"/>
        <v>0</v>
      </c>
      <c r="X336" s="66">
        <f t="shared" si="71"/>
        <v>0</v>
      </c>
      <c r="Y336" s="66">
        <f t="shared" si="71"/>
        <v>0</v>
      </c>
      <c r="Z336" s="66">
        <f t="shared" si="71"/>
        <v>0</v>
      </c>
      <c r="AA336" s="66">
        <f t="shared" si="71"/>
        <v>0</v>
      </c>
      <c r="AB336" s="66">
        <f t="shared" si="71"/>
        <v>0</v>
      </c>
      <c r="AC336" s="66">
        <f t="shared" si="71"/>
        <v>0</v>
      </c>
      <c r="AD336" s="66">
        <f t="shared" si="71"/>
        <v>0</v>
      </c>
      <c r="AE336" s="66">
        <f>SUM(R336:AD336)</f>
        <v>0</v>
      </c>
      <c r="AF336" s="66"/>
      <c r="AG336" s="81"/>
      <c r="AI336" s="73"/>
    </row>
    <row r="337" spans="1:35" hidden="1" x14ac:dyDescent="0.25">
      <c r="A337" s="76"/>
      <c r="B337" s="77"/>
      <c r="C337" s="79" t="s">
        <v>244</v>
      </c>
      <c r="D337" s="108" t="s">
        <v>245</v>
      </c>
      <c r="E337" s="72"/>
      <c r="F337" s="72"/>
      <c r="G337" s="72"/>
      <c r="H337" s="66"/>
      <c r="I337" s="66">
        <f t="shared" si="71"/>
        <v>0</v>
      </c>
      <c r="J337" s="66">
        <f t="shared" si="71"/>
        <v>0</v>
      </c>
      <c r="K337" s="66">
        <f t="shared" si="71"/>
        <v>0</v>
      </c>
      <c r="L337" s="66">
        <f t="shared" si="71"/>
        <v>0</v>
      </c>
      <c r="M337" s="66">
        <f t="shared" si="71"/>
        <v>0</v>
      </c>
      <c r="N337" s="66">
        <f t="shared" si="71"/>
        <v>0</v>
      </c>
      <c r="O337" s="66">
        <f t="shared" si="71"/>
        <v>0</v>
      </c>
      <c r="P337" s="66">
        <f t="shared" si="71"/>
        <v>0</v>
      </c>
      <c r="Q337" s="66">
        <f t="shared" si="71"/>
        <v>0</v>
      </c>
      <c r="R337" s="66">
        <f t="shared" si="71"/>
        <v>0</v>
      </c>
      <c r="S337" s="66">
        <f t="shared" si="71"/>
        <v>0</v>
      </c>
      <c r="T337" s="66">
        <f t="shared" si="71"/>
        <v>0</v>
      </c>
      <c r="U337" s="66">
        <f t="shared" si="71"/>
        <v>0</v>
      </c>
      <c r="V337" s="66">
        <f t="shared" si="71"/>
        <v>0</v>
      </c>
      <c r="W337" s="66">
        <f t="shared" si="71"/>
        <v>0</v>
      </c>
      <c r="X337" s="66">
        <f t="shared" si="71"/>
        <v>0</v>
      </c>
      <c r="Y337" s="66">
        <f t="shared" si="71"/>
        <v>0</v>
      </c>
      <c r="Z337" s="66">
        <f t="shared" si="71"/>
        <v>0</v>
      </c>
      <c r="AA337" s="66">
        <f t="shared" si="71"/>
        <v>0</v>
      </c>
      <c r="AB337" s="66">
        <f t="shared" si="71"/>
        <v>0</v>
      </c>
      <c r="AC337" s="66">
        <f t="shared" si="71"/>
        <v>0</v>
      </c>
      <c r="AD337" s="66">
        <f t="shared" si="71"/>
        <v>0</v>
      </c>
      <c r="AE337" s="66">
        <f>SUM(R337:AD337)</f>
        <v>0</v>
      </c>
      <c r="AF337" s="66"/>
      <c r="AG337" s="81"/>
      <c r="AI337" s="73"/>
    </row>
    <row r="338" spans="1:35" hidden="1" x14ac:dyDescent="0.25">
      <c r="A338" s="76"/>
      <c r="B338" s="77"/>
      <c r="C338" s="79" t="s">
        <v>246</v>
      </c>
      <c r="D338" s="108" t="s">
        <v>247</v>
      </c>
      <c r="E338" s="72"/>
      <c r="F338" s="72"/>
      <c r="G338" s="72"/>
      <c r="H338" s="66"/>
      <c r="I338" s="66">
        <f t="shared" si="71"/>
        <v>0</v>
      </c>
      <c r="J338" s="66">
        <f t="shared" si="71"/>
        <v>0</v>
      </c>
      <c r="K338" s="66">
        <f t="shared" si="71"/>
        <v>0</v>
      </c>
      <c r="L338" s="66">
        <f t="shared" si="71"/>
        <v>0</v>
      </c>
      <c r="M338" s="66">
        <f t="shared" si="71"/>
        <v>0</v>
      </c>
      <c r="N338" s="66">
        <f t="shared" si="71"/>
        <v>0</v>
      </c>
      <c r="O338" s="66">
        <f t="shared" si="71"/>
        <v>0</v>
      </c>
      <c r="P338" s="66">
        <f t="shared" si="71"/>
        <v>0</v>
      </c>
      <c r="Q338" s="66">
        <f t="shared" si="71"/>
        <v>0</v>
      </c>
      <c r="R338" s="66">
        <f t="shared" si="71"/>
        <v>0</v>
      </c>
      <c r="S338" s="66">
        <f t="shared" si="71"/>
        <v>0</v>
      </c>
      <c r="T338" s="66">
        <f t="shared" si="71"/>
        <v>0</v>
      </c>
      <c r="U338" s="66">
        <f t="shared" si="71"/>
        <v>0</v>
      </c>
      <c r="V338" s="66">
        <f t="shared" si="71"/>
        <v>0</v>
      </c>
      <c r="W338" s="66">
        <f t="shared" si="71"/>
        <v>0</v>
      </c>
      <c r="X338" s="66">
        <f t="shared" si="71"/>
        <v>0</v>
      </c>
      <c r="Y338" s="66">
        <f t="shared" si="71"/>
        <v>0</v>
      </c>
      <c r="Z338" s="66">
        <f t="shared" si="71"/>
        <v>0</v>
      </c>
      <c r="AA338" s="66">
        <f t="shared" si="71"/>
        <v>0</v>
      </c>
      <c r="AB338" s="66">
        <f t="shared" si="71"/>
        <v>0</v>
      </c>
      <c r="AC338" s="66">
        <f t="shared" si="71"/>
        <v>0</v>
      </c>
      <c r="AD338" s="66">
        <f t="shared" si="71"/>
        <v>0</v>
      </c>
      <c r="AE338" s="66">
        <f>SUM(R338:AD338)</f>
        <v>0</v>
      </c>
      <c r="AF338" s="66"/>
      <c r="AG338" s="81"/>
      <c r="AI338" s="73"/>
    </row>
    <row r="339" spans="1:35" hidden="1" x14ac:dyDescent="0.25">
      <c r="A339" s="110"/>
      <c r="B339" s="77" t="s">
        <v>248</v>
      </c>
      <c r="C339" s="77"/>
      <c r="D339" s="111"/>
      <c r="E339" s="105"/>
      <c r="F339" s="105"/>
      <c r="G339" s="105"/>
      <c r="H339" s="106"/>
      <c r="I339" s="106">
        <f t="shared" ref="I339:AD339" si="72">SUM(I340:I370)</f>
        <v>0</v>
      </c>
      <c r="J339" s="106">
        <f t="shared" si="72"/>
        <v>0</v>
      </c>
      <c r="K339" s="106">
        <f t="shared" si="72"/>
        <v>0</v>
      </c>
      <c r="L339" s="106">
        <f t="shared" si="72"/>
        <v>0</v>
      </c>
      <c r="M339" s="106">
        <f t="shared" si="72"/>
        <v>0</v>
      </c>
      <c r="N339" s="106">
        <f t="shared" si="72"/>
        <v>0</v>
      </c>
      <c r="O339" s="106">
        <f t="shared" si="72"/>
        <v>0</v>
      </c>
      <c r="P339" s="106">
        <f t="shared" si="72"/>
        <v>0</v>
      </c>
      <c r="Q339" s="106">
        <f t="shared" si="72"/>
        <v>0</v>
      </c>
      <c r="R339" s="106">
        <f t="shared" si="72"/>
        <v>0</v>
      </c>
      <c r="S339" s="106">
        <f t="shared" si="72"/>
        <v>0</v>
      </c>
      <c r="T339" s="106">
        <f t="shared" si="72"/>
        <v>0</v>
      </c>
      <c r="U339" s="106">
        <f t="shared" si="72"/>
        <v>0</v>
      </c>
      <c r="V339" s="106">
        <f t="shared" si="72"/>
        <v>0</v>
      </c>
      <c r="W339" s="106">
        <f t="shared" si="72"/>
        <v>0</v>
      </c>
      <c r="X339" s="106">
        <f t="shared" si="72"/>
        <v>0</v>
      </c>
      <c r="Y339" s="106">
        <f t="shared" si="72"/>
        <v>0</v>
      </c>
      <c r="Z339" s="106">
        <f t="shared" si="72"/>
        <v>0</v>
      </c>
      <c r="AA339" s="106">
        <f t="shared" si="72"/>
        <v>0</v>
      </c>
      <c r="AB339" s="106">
        <f t="shared" si="72"/>
        <v>0</v>
      </c>
      <c r="AC339" s="106">
        <f t="shared" si="72"/>
        <v>0</v>
      </c>
      <c r="AD339" s="106">
        <f t="shared" si="72"/>
        <v>0</v>
      </c>
      <c r="AE339" s="106">
        <f>SUM(AE340:AE370)</f>
        <v>0</v>
      </c>
      <c r="AF339" s="106"/>
      <c r="AG339" s="81"/>
      <c r="AI339" s="107"/>
    </row>
    <row r="340" spans="1:35" hidden="1" x14ac:dyDescent="0.25">
      <c r="A340" s="76"/>
      <c r="B340" s="77" t="s">
        <v>249</v>
      </c>
      <c r="C340" s="79"/>
      <c r="D340" s="108" t="s">
        <v>250</v>
      </c>
      <c r="E340" s="72"/>
      <c r="F340" s="72"/>
      <c r="G340" s="72"/>
      <c r="H340" s="66"/>
      <c r="I340" s="66">
        <f t="shared" ref="I340:AD351" si="73">I551+I762+I973</f>
        <v>0</v>
      </c>
      <c r="J340" s="66">
        <f t="shared" si="73"/>
        <v>0</v>
      </c>
      <c r="K340" s="66">
        <f t="shared" si="73"/>
        <v>0</v>
      </c>
      <c r="L340" s="66">
        <f t="shared" si="73"/>
        <v>0</v>
      </c>
      <c r="M340" s="66">
        <f t="shared" si="73"/>
        <v>0</v>
      </c>
      <c r="N340" s="66">
        <f t="shared" si="73"/>
        <v>0</v>
      </c>
      <c r="O340" s="66">
        <f t="shared" si="73"/>
        <v>0</v>
      </c>
      <c r="P340" s="66">
        <f t="shared" si="73"/>
        <v>0</v>
      </c>
      <c r="Q340" s="66">
        <f t="shared" si="73"/>
        <v>0</v>
      </c>
      <c r="R340" s="66">
        <f t="shared" si="73"/>
        <v>0</v>
      </c>
      <c r="S340" s="66">
        <f t="shared" si="73"/>
        <v>0</v>
      </c>
      <c r="T340" s="66">
        <f t="shared" si="73"/>
        <v>0</v>
      </c>
      <c r="U340" s="66">
        <f t="shared" si="73"/>
        <v>0</v>
      </c>
      <c r="V340" s="66">
        <f t="shared" si="73"/>
        <v>0</v>
      </c>
      <c r="W340" s="66">
        <f t="shared" si="73"/>
        <v>0</v>
      </c>
      <c r="X340" s="66">
        <f t="shared" si="73"/>
        <v>0</v>
      </c>
      <c r="Y340" s="66">
        <f t="shared" si="73"/>
        <v>0</v>
      </c>
      <c r="Z340" s="66">
        <f t="shared" si="73"/>
        <v>0</v>
      </c>
      <c r="AA340" s="66">
        <f t="shared" si="73"/>
        <v>0</v>
      </c>
      <c r="AB340" s="66">
        <f t="shared" si="73"/>
        <v>0</v>
      </c>
      <c r="AC340" s="66">
        <f t="shared" si="73"/>
        <v>0</v>
      </c>
      <c r="AD340" s="66">
        <f t="shared" si="73"/>
        <v>0</v>
      </c>
      <c r="AE340" s="66">
        <f t="shared" ref="AE340:AE370" si="74">SUM(R340:AD340)</f>
        <v>0</v>
      </c>
      <c r="AF340" s="66"/>
      <c r="AG340" s="81"/>
      <c r="AI340" s="73"/>
    </row>
    <row r="341" spans="1:35" hidden="1" x14ac:dyDescent="0.25">
      <c r="A341" s="76"/>
      <c r="B341" s="77" t="s">
        <v>251</v>
      </c>
      <c r="C341" s="79"/>
      <c r="D341" s="108" t="s">
        <v>252</v>
      </c>
      <c r="E341" s="72"/>
      <c r="F341" s="72"/>
      <c r="G341" s="72"/>
      <c r="H341" s="66"/>
      <c r="I341" s="66">
        <f t="shared" si="73"/>
        <v>0</v>
      </c>
      <c r="J341" s="66">
        <f t="shared" si="73"/>
        <v>0</v>
      </c>
      <c r="K341" s="66">
        <f t="shared" si="73"/>
        <v>0</v>
      </c>
      <c r="L341" s="66">
        <f t="shared" si="73"/>
        <v>0</v>
      </c>
      <c r="M341" s="66">
        <f t="shared" si="73"/>
        <v>0</v>
      </c>
      <c r="N341" s="66">
        <f t="shared" si="73"/>
        <v>0</v>
      </c>
      <c r="O341" s="66">
        <f t="shared" si="73"/>
        <v>0</v>
      </c>
      <c r="P341" s="66">
        <f t="shared" si="73"/>
        <v>0</v>
      </c>
      <c r="Q341" s="66">
        <f t="shared" si="73"/>
        <v>0</v>
      </c>
      <c r="R341" s="66">
        <f t="shared" si="73"/>
        <v>0</v>
      </c>
      <c r="S341" s="66">
        <f t="shared" si="73"/>
        <v>0</v>
      </c>
      <c r="T341" s="66">
        <f t="shared" si="73"/>
        <v>0</v>
      </c>
      <c r="U341" s="66">
        <f t="shared" si="73"/>
        <v>0</v>
      </c>
      <c r="V341" s="66">
        <f t="shared" si="73"/>
        <v>0</v>
      </c>
      <c r="W341" s="66">
        <f t="shared" si="73"/>
        <v>0</v>
      </c>
      <c r="X341" s="66">
        <f t="shared" si="73"/>
        <v>0</v>
      </c>
      <c r="Y341" s="66">
        <f t="shared" si="73"/>
        <v>0</v>
      </c>
      <c r="Z341" s="66">
        <f t="shared" si="73"/>
        <v>0</v>
      </c>
      <c r="AA341" s="66">
        <f t="shared" si="73"/>
        <v>0</v>
      </c>
      <c r="AB341" s="66">
        <f t="shared" si="73"/>
        <v>0</v>
      </c>
      <c r="AC341" s="66">
        <f t="shared" si="73"/>
        <v>0</v>
      </c>
      <c r="AD341" s="66">
        <f t="shared" si="73"/>
        <v>0</v>
      </c>
      <c r="AE341" s="66">
        <f t="shared" si="74"/>
        <v>0</v>
      </c>
      <c r="AF341" s="66"/>
      <c r="AG341" s="81"/>
      <c r="AI341" s="73"/>
    </row>
    <row r="342" spans="1:35" hidden="1" x14ac:dyDescent="0.25">
      <c r="A342" s="76"/>
      <c r="B342" s="77" t="s">
        <v>253</v>
      </c>
      <c r="C342" s="79"/>
      <c r="D342" s="108" t="s">
        <v>254</v>
      </c>
      <c r="E342" s="72"/>
      <c r="F342" s="72"/>
      <c r="G342" s="72"/>
      <c r="H342" s="66"/>
      <c r="I342" s="66">
        <f t="shared" si="73"/>
        <v>0</v>
      </c>
      <c r="J342" s="66">
        <f t="shared" si="73"/>
        <v>0</v>
      </c>
      <c r="K342" s="66">
        <f t="shared" si="73"/>
        <v>0</v>
      </c>
      <c r="L342" s="66">
        <f t="shared" si="73"/>
        <v>0</v>
      </c>
      <c r="M342" s="66">
        <f t="shared" si="73"/>
        <v>0</v>
      </c>
      <c r="N342" s="66">
        <f t="shared" si="73"/>
        <v>0</v>
      </c>
      <c r="O342" s="66">
        <f t="shared" si="73"/>
        <v>0</v>
      </c>
      <c r="P342" s="66">
        <f t="shared" si="73"/>
        <v>0</v>
      </c>
      <c r="Q342" s="66">
        <f t="shared" si="73"/>
        <v>0</v>
      </c>
      <c r="R342" s="66">
        <f t="shared" si="73"/>
        <v>0</v>
      </c>
      <c r="S342" s="66">
        <f t="shared" si="73"/>
        <v>0</v>
      </c>
      <c r="T342" s="66">
        <f t="shared" si="73"/>
        <v>0</v>
      </c>
      <c r="U342" s="66">
        <f t="shared" si="73"/>
        <v>0</v>
      </c>
      <c r="V342" s="66">
        <f t="shared" si="73"/>
        <v>0</v>
      </c>
      <c r="W342" s="66">
        <f t="shared" si="73"/>
        <v>0</v>
      </c>
      <c r="X342" s="66">
        <f t="shared" si="73"/>
        <v>0</v>
      </c>
      <c r="Y342" s="66">
        <f t="shared" si="73"/>
        <v>0</v>
      </c>
      <c r="Z342" s="66">
        <f t="shared" si="73"/>
        <v>0</v>
      </c>
      <c r="AA342" s="66">
        <f t="shared" si="73"/>
        <v>0</v>
      </c>
      <c r="AB342" s="66">
        <f t="shared" si="73"/>
        <v>0</v>
      </c>
      <c r="AC342" s="66">
        <f t="shared" si="73"/>
        <v>0</v>
      </c>
      <c r="AD342" s="66">
        <f t="shared" si="73"/>
        <v>0</v>
      </c>
      <c r="AE342" s="66">
        <f t="shared" si="74"/>
        <v>0</v>
      </c>
      <c r="AF342" s="66"/>
      <c r="AG342" s="81"/>
      <c r="AI342" s="73"/>
    </row>
    <row r="343" spans="1:35" s="83" customFormat="1" ht="15.75" hidden="1" x14ac:dyDescent="0.25">
      <c r="A343" s="76"/>
      <c r="B343" s="77" t="s">
        <v>255</v>
      </c>
      <c r="C343" s="79"/>
      <c r="D343" s="108" t="s">
        <v>256</v>
      </c>
      <c r="E343" s="72"/>
      <c r="F343" s="72"/>
      <c r="G343" s="72"/>
      <c r="H343" s="66"/>
      <c r="I343" s="66">
        <f t="shared" si="73"/>
        <v>0</v>
      </c>
      <c r="J343" s="66">
        <f t="shared" si="73"/>
        <v>0</v>
      </c>
      <c r="K343" s="66">
        <f t="shared" si="73"/>
        <v>0</v>
      </c>
      <c r="L343" s="66">
        <f t="shared" si="73"/>
        <v>0</v>
      </c>
      <c r="M343" s="66">
        <f t="shared" si="73"/>
        <v>0</v>
      </c>
      <c r="N343" s="66">
        <f t="shared" si="73"/>
        <v>0</v>
      </c>
      <c r="O343" s="66">
        <f t="shared" si="73"/>
        <v>0</v>
      </c>
      <c r="P343" s="66">
        <f t="shared" si="73"/>
        <v>0</v>
      </c>
      <c r="Q343" s="66">
        <f t="shared" si="73"/>
        <v>0</v>
      </c>
      <c r="R343" s="66">
        <f t="shared" si="73"/>
        <v>0</v>
      </c>
      <c r="S343" s="66">
        <f t="shared" si="73"/>
        <v>0</v>
      </c>
      <c r="T343" s="66">
        <f t="shared" si="73"/>
        <v>0</v>
      </c>
      <c r="U343" s="66">
        <f t="shared" si="73"/>
        <v>0</v>
      </c>
      <c r="V343" s="66">
        <f t="shared" si="73"/>
        <v>0</v>
      </c>
      <c r="W343" s="66">
        <f t="shared" si="73"/>
        <v>0</v>
      </c>
      <c r="X343" s="66">
        <f t="shared" si="73"/>
        <v>0</v>
      </c>
      <c r="Y343" s="66">
        <f t="shared" si="73"/>
        <v>0</v>
      </c>
      <c r="Z343" s="66">
        <f t="shared" si="73"/>
        <v>0</v>
      </c>
      <c r="AA343" s="66">
        <f t="shared" si="73"/>
        <v>0</v>
      </c>
      <c r="AB343" s="66">
        <f t="shared" si="73"/>
        <v>0</v>
      </c>
      <c r="AC343" s="66">
        <f t="shared" si="73"/>
        <v>0</v>
      </c>
      <c r="AD343" s="66">
        <f t="shared" si="73"/>
        <v>0</v>
      </c>
      <c r="AE343" s="66">
        <f t="shared" si="74"/>
        <v>0</v>
      </c>
      <c r="AF343" s="66"/>
      <c r="AG343" s="120"/>
      <c r="AI343" s="73"/>
    </row>
    <row r="344" spans="1:35" hidden="1" x14ac:dyDescent="0.25">
      <c r="A344" s="76"/>
      <c r="B344" s="77" t="s">
        <v>257</v>
      </c>
      <c r="C344" s="79"/>
      <c r="D344" s="108" t="s">
        <v>258</v>
      </c>
      <c r="E344" s="72"/>
      <c r="F344" s="72"/>
      <c r="G344" s="72"/>
      <c r="H344" s="66"/>
      <c r="I344" s="66">
        <f t="shared" si="73"/>
        <v>0</v>
      </c>
      <c r="J344" s="66">
        <f t="shared" si="73"/>
        <v>0</v>
      </c>
      <c r="K344" s="66">
        <f t="shared" si="73"/>
        <v>0</v>
      </c>
      <c r="L344" s="66">
        <f t="shared" si="73"/>
        <v>0</v>
      </c>
      <c r="M344" s="66">
        <f t="shared" si="73"/>
        <v>0</v>
      </c>
      <c r="N344" s="66">
        <f t="shared" si="73"/>
        <v>0</v>
      </c>
      <c r="O344" s="66">
        <f t="shared" si="73"/>
        <v>0</v>
      </c>
      <c r="P344" s="66">
        <f t="shared" si="73"/>
        <v>0</v>
      </c>
      <c r="Q344" s="66">
        <f t="shared" si="73"/>
        <v>0</v>
      </c>
      <c r="R344" s="66">
        <f t="shared" si="73"/>
        <v>0</v>
      </c>
      <c r="S344" s="66">
        <f t="shared" si="73"/>
        <v>0</v>
      </c>
      <c r="T344" s="66">
        <f t="shared" si="73"/>
        <v>0</v>
      </c>
      <c r="U344" s="66">
        <f t="shared" si="73"/>
        <v>0</v>
      </c>
      <c r="V344" s="66">
        <f t="shared" si="73"/>
        <v>0</v>
      </c>
      <c r="W344" s="66">
        <f t="shared" si="73"/>
        <v>0</v>
      </c>
      <c r="X344" s="66">
        <f t="shared" si="73"/>
        <v>0</v>
      </c>
      <c r="Y344" s="66">
        <f t="shared" si="73"/>
        <v>0</v>
      </c>
      <c r="Z344" s="66">
        <f t="shared" si="73"/>
        <v>0</v>
      </c>
      <c r="AA344" s="66">
        <f t="shared" si="73"/>
        <v>0</v>
      </c>
      <c r="AB344" s="66">
        <f t="shared" si="73"/>
        <v>0</v>
      </c>
      <c r="AC344" s="66">
        <f t="shared" si="73"/>
        <v>0</v>
      </c>
      <c r="AD344" s="66">
        <f t="shared" si="73"/>
        <v>0</v>
      </c>
      <c r="AE344" s="66">
        <f t="shared" si="74"/>
        <v>0</v>
      </c>
      <c r="AF344" s="66"/>
      <c r="AG344" s="81"/>
      <c r="AI344" s="73"/>
    </row>
    <row r="345" spans="1:35" s="83" customFormat="1" ht="15.75" hidden="1" x14ac:dyDescent="0.25">
      <c r="A345" s="76"/>
      <c r="B345" s="77" t="s">
        <v>259</v>
      </c>
      <c r="C345" s="79"/>
      <c r="D345" s="108" t="s">
        <v>260</v>
      </c>
      <c r="E345" s="72"/>
      <c r="F345" s="72"/>
      <c r="G345" s="72"/>
      <c r="H345" s="66"/>
      <c r="I345" s="66">
        <f t="shared" si="73"/>
        <v>0</v>
      </c>
      <c r="J345" s="66">
        <f t="shared" si="73"/>
        <v>0</v>
      </c>
      <c r="K345" s="66">
        <f t="shared" si="73"/>
        <v>0</v>
      </c>
      <c r="L345" s="66">
        <f t="shared" si="73"/>
        <v>0</v>
      </c>
      <c r="M345" s="66">
        <f t="shared" si="73"/>
        <v>0</v>
      </c>
      <c r="N345" s="66">
        <f t="shared" si="73"/>
        <v>0</v>
      </c>
      <c r="O345" s="66">
        <f t="shared" si="73"/>
        <v>0</v>
      </c>
      <c r="P345" s="66">
        <f t="shared" si="73"/>
        <v>0</v>
      </c>
      <c r="Q345" s="66">
        <f t="shared" si="73"/>
        <v>0</v>
      </c>
      <c r="R345" s="66">
        <f t="shared" si="73"/>
        <v>0</v>
      </c>
      <c r="S345" s="66">
        <f t="shared" si="73"/>
        <v>0</v>
      </c>
      <c r="T345" s="66">
        <f t="shared" si="73"/>
        <v>0</v>
      </c>
      <c r="U345" s="66">
        <f t="shared" si="73"/>
        <v>0</v>
      </c>
      <c r="V345" s="66">
        <f t="shared" si="73"/>
        <v>0</v>
      </c>
      <c r="W345" s="66">
        <f t="shared" si="73"/>
        <v>0</v>
      </c>
      <c r="X345" s="66">
        <f t="shared" si="73"/>
        <v>0</v>
      </c>
      <c r="Y345" s="66">
        <f t="shared" si="73"/>
        <v>0</v>
      </c>
      <c r="Z345" s="66">
        <f t="shared" si="73"/>
        <v>0</v>
      </c>
      <c r="AA345" s="66">
        <f t="shared" si="73"/>
        <v>0</v>
      </c>
      <c r="AB345" s="66">
        <f t="shared" si="73"/>
        <v>0</v>
      </c>
      <c r="AC345" s="66">
        <f t="shared" si="73"/>
        <v>0</v>
      </c>
      <c r="AD345" s="66">
        <f t="shared" si="73"/>
        <v>0</v>
      </c>
      <c r="AE345" s="66">
        <f t="shared" si="74"/>
        <v>0</v>
      </c>
      <c r="AF345" s="66"/>
      <c r="AG345" s="120"/>
      <c r="AI345" s="73"/>
    </row>
    <row r="346" spans="1:35" hidden="1" x14ac:dyDescent="0.25">
      <c r="A346" s="76"/>
      <c r="B346" s="77" t="s">
        <v>261</v>
      </c>
      <c r="C346" s="79"/>
      <c r="D346" s="108" t="s">
        <v>262</v>
      </c>
      <c r="E346" s="72"/>
      <c r="F346" s="72"/>
      <c r="G346" s="72"/>
      <c r="H346" s="66"/>
      <c r="I346" s="66">
        <f t="shared" si="73"/>
        <v>0</v>
      </c>
      <c r="J346" s="66">
        <f t="shared" si="73"/>
        <v>0</v>
      </c>
      <c r="K346" s="66">
        <f t="shared" si="73"/>
        <v>0</v>
      </c>
      <c r="L346" s="66">
        <f t="shared" si="73"/>
        <v>0</v>
      </c>
      <c r="M346" s="66">
        <f t="shared" si="73"/>
        <v>0</v>
      </c>
      <c r="N346" s="66">
        <f t="shared" si="73"/>
        <v>0</v>
      </c>
      <c r="O346" s="66">
        <f t="shared" si="73"/>
        <v>0</v>
      </c>
      <c r="P346" s="66">
        <f t="shared" si="73"/>
        <v>0</v>
      </c>
      <c r="Q346" s="66">
        <f t="shared" si="73"/>
        <v>0</v>
      </c>
      <c r="R346" s="66">
        <f t="shared" si="73"/>
        <v>0</v>
      </c>
      <c r="S346" s="66">
        <f t="shared" si="73"/>
        <v>0</v>
      </c>
      <c r="T346" s="66">
        <f t="shared" si="73"/>
        <v>0</v>
      </c>
      <c r="U346" s="66">
        <f t="shared" si="73"/>
        <v>0</v>
      </c>
      <c r="V346" s="66">
        <f t="shared" si="73"/>
        <v>0</v>
      </c>
      <c r="W346" s="66">
        <f t="shared" si="73"/>
        <v>0</v>
      </c>
      <c r="X346" s="66">
        <f t="shared" si="73"/>
        <v>0</v>
      </c>
      <c r="Y346" s="66">
        <f t="shared" si="73"/>
        <v>0</v>
      </c>
      <c r="Z346" s="66">
        <f t="shared" si="73"/>
        <v>0</v>
      </c>
      <c r="AA346" s="66">
        <f t="shared" si="73"/>
        <v>0</v>
      </c>
      <c r="AB346" s="66">
        <f t="shared" si="73"/>
        <v>0</v>
      </c>
      <c r="AC346" s="66">
        <f t="shared" si="73"/>
        <v>0</v>
      </c>
      <c r="AD346" s="66">
        <f t="shared" si="73"/>
        <v>0</v>
      </c>
      <c r="AE346" s="66">
        <f t="shared" si="74"/>
        <v>0</v>
      </c>
      <c r="AF346" s="66"/>
      <c r="AG346" s="81"/>
      <c r="AI346" s="73"/>
    </row>
    <row r="347" spans="1:35" hidden="1" x14ac:dyDescent="0.25">
      <c r="A347" s="76"/>
      <c r="B347" s="77" t="s">
        <v>263</v>
      </c>
      <c r="C347" s="79"/>
      <c r="D347" s="108" t="s">
        <v>264</v>
      </c>
      <c r="E347" s="72"/>
      <c r="F347" s="72"/>
      <c r="G347" s="72"/>
      <c r="H347" s="66"/>
      <c r="I347" s="66">
        <f t="shared" si="73"/>
        <v>0</v>
      </c>
      <c r="J347" s="66">
        <f t="shared" si="73"/>
        <v>0</v>
      </c>
      <c r="K347" s="66">
        <f t="shared" si="73"/>
        <v>0</v>
      </c>
      <c r="L347" s="66">
        <f t="shared" si="73"/>
        <v>0</v>
      </c>
      <c r="M347" s="66">
        <f t="shared" si="73"/>
        <v>0</v>
      </c>
      <c r="N347" s="66">
        <f t="shared" si="73"/>
        <v>0</v>
      </c>
      <c r="O347" s="66">
        <f t="shared" si="73"/>
        <v>0</v>
      </c>
      <c r="P347" s="66">
        <f t="shared" si="73"/>
        <v>0</v>
      </c>
      <c r="Q347" s="66">
        <f t="shared" si="73"/>
        <v>0</v>
      </c>
      <c r="R347" s="66">
        <f t="shared" si="73"/>
        <v>0</v>
      </c>
      <c r="S347" s="66">
        <f t="shared" si="73"/>
        <v>0</v>
      </c>
      <c r="T347" s="66">
        <f t="shared" si="73"/>
        <v>0</v>
      </c>
      <c r="U347" s="66">
        <f t="shared" si="73"/>
        <v>0</v>
      </c>
      <c r="V347" s="66">
        <f t="shared" si="73"/>
        <v>0</v>
      </c>
      <c r="W347" s="66">
        <f t="shared" si="73"/>
        <v>0</v>
      </c>
      <c r="X347" s="66">
        <f t="shared" si="73"/>
        <v>0</v>
      </c>
      <c r="Y347" s="66">
        <f t="shared" si="73"/>
        <v>0</v>
      </c>
      <c r="Z347" s="66">
        <f t="shared" si="73"/>
        <v>0</v>
      </c>
      <c r="AA347" s="66">
        <f t="shared" si="73"/>
        <v>0</v>
      </c>
      <c r="AB347" s="66">
        <f t="shared" si="73"/>
        <v>0</v>
      </c>
      <c r="AC347" s="66">
        <f t="shared" si="73"/>
        <v>0</v>
      </c>
      <c r="AD347" s="66">
        <f t="shared" si="73"/>
        <v>0</v>
      </c>
      <c r="AE347" s="66">
        <f t="shared" si="74"/>
        <v>0</v>
      </c>
      <c r="AF347" s="66"/>
      <c r="AG347" s="81"/>
      <c r="AI347" s="73"/>
    </row>
    <row r="348" spans="1:35" hidden="1" x14ac:dyDescent="0.25">
      <c r="A348" s="76"/>
      <c r="B348" s="77" t="s">
        <v>265</v>
      </c>
      <c r="C348" s="79"/>
      <c r="D348" s="108" t="s">
        <v>266</v>
      </c>
      <c r="E348" s="72"/>
      <c r="F348" s="72"/>
      <c r="G348" s="72"/>
      <c r="H348" s="66"/>
      <c r="I348" s="66">
        <f t="shared" si="73"/>
        <v>0</v>
      </c>
      <c r="J348" s="66">
        <f t="shared" si="73"/>
        <v>0</v>
      </c>
      <c r="K348" s="66">
        <f t="shared" si="73"/>
        <v>0</v>
      </c>
      <c r="L348" s="66">
        <f t="shared" si="73"/>
        <v>0</v>
      </c>
      <c r="M348" s="66">
        <f t="shared" si="73"/>
        <v>0</v>
      </c>
      <c r="N348" s="66">
        <f t="shared" si="73"/>
        <v>0</v>
      </c>
      <c r="O348" s="66">
        <f t="shared" si="73"/>
        <v>0</v>
      </c>
      <c r="P348" s="66">
        <f t="shared" si="73"/>
        <v>0</v>
      </c>
      <c r="Q348" s="66">
        <f t="shared" si="73"/>
        <v>0</v>
      </c>
      <c r="R348" s="66">
        <f t="shared" si="73"/>
        <v>0</v>
      </c>
      <c r="S348" s="66">
        <f t="shared" si="73"/>
        <v>0</v>
      </c>
      <c r="T348" s="66">
        <f t="shared" si="73"/>
        <v>0</v>
      </c>
      <c r="U348" s="66">
        <f t="shared" si="73"/>
        <v>0</v>
      </c>
      <c r="V348" s="66">
        <f t="shared" si="73"/>
        <v>0</v>
      </c>
      <c r="W348" s="66">
        <f t="shared" si="73"/>
        <v>0</v>
      </c>
      <c r="X348" s="66">
        <f t="shared" si="73"/>
        <v>0</v>
      </c>
      <c r="Y348" s="66">
        <f t="shared" si="73"/>
        <v>0</v>
      </c>
      <c r="Z348" s="66">
        <f t="shared" si="73"/>
        <v>0</v>
      </c>
      <c r="AA348" s="66">
        <f t="shared" si="73"/>
        <v>0</v>
      </c>
      <c r="AB348" s="66">
        <f t="shared" si="73"/>
        <v>0</v>
      </c>
      <c r="AC348" s="66">
        <f t="shared" si="73"/>
        <v>0</v>
      </c>
      <c r="AD348" s="66">
        <f t="shared" si="73"/>
        <v>0</v>
      </c>
      <c r="AE348" s="66">
        <f t="shared" si="74"/>
        <v>0</v>
      </c>
      <c r="AF348" s="66"/>
      <c r="AG348" s="81"/>
      <c r="AI348" s="73"/>
    </row>
    <row r="349" spans="1:35" hidden="1" x14ac:dyDescent="0.25">
      <c r="A349" s="76"/>
      <c r="B349" s="77" t="s">
        <v>267</v>
      </c>
      <c r="C349" s="79"/>
      <c r="D349" s="108" t="s">
        <v>268</v>
      </c>
      <c r="E349" s="72"/>
      <c r="F349" s="72"/>
      <c r="G349" s="72"/>
      <c r="H349" s="66"/>
      <c r="I349" s="66">
        <f t="shared" si="73"/>
        <v>0</v>
      </c>
      <c r="J349" s="66">
        <f t="shared" si="73"/>
        <v>0</v>
      </c>
      <c r="K349" s="66">
        <f t="shared" si="73"/>
        <v>0</v>
      </c>
      <c r="L349" s="66">
        <f t="shared" si="73"/>
        <v>0</v>
      </c>
      <c r="M349" s="66">
        <f t="shared" si="73"/>
        <v>0</v>
      </c>
      <c r="N349" s="66">
        <f t="shared" si="73"/>
        <v>0</v>
      </c>
      <c r="O349" s="66">
        <f t="shared" si="73"/>
        <v>0</v>
      </c>
      <c r="P349" s="66">
        <f t="shared" si="73"/>
        <v>0</v>
      </c>
      <c r="Q349" s="66">
        <f t="shared" si="73"/>
        <v>0</v>
      </c>
      <c r="R349" s="66">
        <f t="shared" si="73"/>
        <v>0</v>
      </c>
      <c r="S349" s="66">
        <f t="shared" si="73"/>
        <v>0</v>
      </c>
      <c r="T349" s="66">
        <f t="shared" si="73"/>
        <v>0</v>
      </c>
      <c r="U349" s="66">
        <f t="shared" si="73"/>
        <v>0</v>
      </c>
      <c r="V349" s="66">
        <f t="shared" si="73"/>
        <v>0</v>
      </c>
      <c r="W349" s="66">
        <f t="shared" si="73"/>
        <v>0</v>
      </c>
      <c r="X349" s="66">
        <f t="shared" si="73"/>
        <v>0</v>
      </c>
      <c r="Y349" s="66">
        <f t="shared" si="73"/>
        <v>0</v>
      </c>
      <c r="Z349" s="66">
        <f t="shared" si="73"/>
        <v>0</v>
      </c>
      <c r="AA349" s="66">
        <f t="shared" si="73"/>
        <v>0</v>
      </c>
      <c r="AB349" s="66">
        <f t="shared" si="73"/>
        <v>0</v>
      </c>
      <c r="AC349" s="66">
        <f t="shared" si="73"/>
        <v>0</v>
      </c>
      <c r="AD349" s="66">
        <f t="shared" si="73"/>
        <v>0</v>
      </c>
      <c r="AE349" s="66">
        <f t="shared" si="74"/>
        <v>0</v>
      </c>
      <c r="AF349" s="66"/>
      <c r="AG349" s="81"/>
      <c r="AI349" s="73"/>
    </row>
    <row r="350" spans="1:35" hidden="1" x14ac:dyDescent="0.25">
      <c r="A350" s="76"/>
      <c r="B350" s="77" t="s">
        <v>269</v>
      </c>
      <c r="C350" s="79"/>
      <c r="D350" s="108" t="s">
        <v>270</v>
      </c>
      <c r="E350" s="72"/>
      <c r="F350" s="72"/>
      <c r="G350" s="72"/>
      <c r="H350" s="66"/>
      <c r="I350" s="66">
        <f t="shared" si="73"/>
        <v>0</v>
      </c>
      <c r="J350" s="66">
        <f t="shared" si="73"/>
        <v>0</v>
      </c>
      <c r="K350" s="66">
        <f t="shared" si="73"/>
        <v>0</v>
      </c>
      <c r="L350" s="66">
        <f t="shared" si="73"/>
        <v>0</v>
      </c>
      <c r="M350" s="66">
        <f t="shared" si="73"/>
        <v>0</v>
      </c>
      <c r="N350" s="66">
        <f t="shared" si="73"/>
        <v>0</v>
      </c>
      <c r="O350" s="66">
        <f t="shared" si="73"/>
        <v>0</v>
      </c>
      <c r="P350" s="66">
        <f t="shared" si="73"/>
        <v>0</v>
      </c>
      <c r="Q350" s="66">
        <f t="shared" si="73"/>
        <v>0</v>
      </c>
      <c r="R350" s="66">
        <f t="shared" si="73"/>
        <v>0</v>
      </c>
      <c r="S350" s="66">
        <f t="shared" si="73"/>
        <v>0</v>
      </c>
      <c r="T350" s="66">
        <f t="shared" si="73"/>
        <v>0</v>
      </c>
      <c r="U350" s="66">
        <f t="shared" si="73"/>
        <v>0</v>
      </c>
      <c r="V350" s="66">
        <f t="shared" si="73"/>
        <v>0</v>
      </c>
      <c r="W350" s="66">
        <f t="shared" si="73"/>
        <v>0</v>
      </c>
      <c r="X350" s="66">
        <f t="shared" si="73"/>
        <v>0</v>
      </c>
      <c r="Y350" s="66">
        <f t="shared" si="73"/>
        <v>0</v>
      </c>
      <c r="Z350" s="66">
        <f t="shared" si="73"/>
        <v>0</v>
      </c>
      <c r="AA350" s="66">
        <f t="shared" si="73"/>
        <v>0</v>
      </c>
      <c r="AB350" s="66">
        <f t="shared" si="73"/>
        <v>0</v>
      </c>
      <c r="AC350" s="66">
        <f t="shared" si="73"/>
        <v>0</v>
      </c>
      <c r="AD350" s="66">
        <f t="shared" si="73"/>
        <v>0</v>
      </c>
      <c r="AE350" s="66">
        <f t="shared" si="74"/>
        <v>0</v>
      </c>
      <c r="AF350" s="66"/>
      <c r="AG350" s="81"/>
      <c r="AI350" s="73"/>
    </row>
    <row r="351" spans="1:35" hidden="1" x14ac:dyDescent="0.25">
      <c r="A351" s="76"/>
      <c r="B351" s="77" t="s">
        <v>271</v>
      </c>
      <c r="C351" s="79"/>
      <c r="D351" s="108" t="s">
        <v>272</v>
      </c>
      <c r="E351" s="72"/>
      <c r="F351" s="72"/>
      <c r="G351" s="72"/>
      <c r="H351" s="66"/>
      <c r="I351" s="66">
        <f t="shared" si="73"/>
        <v>0</v>
      </c>
      <c r="J351" s="66">
        <f t="shared" si="73"/>
        <v>0</v>
      </c>
      <c r="K351" s="66">
        <f t="shared" si="73"/>
        <v>0</v>
      </c>
      <c r="L351" s="66">
        <f t="shared" si="73"/>
        <v>0</v>
      </c>
      <c r="M351" s="66">
        <f t="shared" si="73"/>
        <v>0</v>
      </c>
      <c r="N351" s="66">
        <f t="shared" si="73"/>
        <v>0</v>
      </c>
      <c r="O351" s="66">
        <f t="shared" si="73"/>
        <v>0</v>
      </c>
      <c r="P351" s="66">
        <f t="shared" si="73"/>
        <v>0</v>
      </c>
      <c r="Q351" s="66">
        <f t="shared" si="73"/>
        <v>0</v>
      </c>
      <c r="R351" s="66">
        <f t="shared" si="73"/>
        <v>0</v>
      </c>
      <c r="S351" s="66">
        <f t="shared" si="73"/>
        <v>0</v>
      </c>
      <c r="T351" s="66">
        <f t="shared" si="73"/>
        <v>0</v>
      </c>
      <c r="U351" s="66">
        <f t="shared" si="73"/>
        <v>0</v>
      </c>
      <c r="V351" s="66">
        <f t="shared" ref="V351:AD351" si="75">V562+V773+V984</f>
        <v>0</v>
      </c>
      <c r="W351" s="66">
        <f t="shared" si="75"/>
        <v>0</v>
      </c>
      <c r="X351" s="66">
        <f t="shared" si="75"/>
        <v>0</v>
      </c>
      <c r="Y351" s="66">
        <f t="shared" si="75"/>
        <v>0</v>
      </c>
      <c r="Z351" s="66">
        <f t="shared" si="75"/>
        <v>0</v>
      </c>
      <c r="AA351" s="66">
        <f t="shared" si="75"/>
        <v>0</v>
      </c>
      <c r="AB351" s="66">
        <f t="shared" si="75"/>
        <v>0</v>
      </c>
      <c r="AC351" s="66">
        <f t="shared" si="75"/>
        <v>0</v>
      </c>
      <c r="AD351" s="66">
        <f t="shared" si="75"/>
        <v>0</v>
      </c>
      <c r="AE351" s="66">
        <f t="shared" si="74"/>
        <v>0</v>
      </c>
      <c r="AF351" s="66"/>
      <c r="AG351" s="81"/>
      <c r="AI351" s="73"/>
    </row>
    <row r="352" spans="1:35" hidden="1" x14ac:dyDescent="0.25">
      <c r="A352" s="76"/>
      <c r="B352" s="77" t="s">
        <v>273</v>
      </c>
      <c r="C352" s="79"/>
      <c r="D352" s="108" t="s">
        <v>274</v>
      </c>
      <c r="E352" s="72"/>
      <c r="F352" s="72"/>
      <c r="G352" s="72"/>
      <c r="H352" s="66"/>
      <c r="I352" s="66">
        <f t="shared" ref="I352:AD363" si="76">I563+I774+I985</f>
        <v>0</v>
      </c>
      <c r="J352" s="66">
        <f t="shared" si="76"/>
        <v>0</v>
      </c>
      <c r="K352" s="66">
        <f t="shared" si="76"/>
        <v>0</v>
      </c>
      <c r="L352" s="66">
        <f t="shared" si="76"/>
        <v>0</v>
      </c>
      <c r="M352" s="66">
        <f t="shared" si="76"/>
        <v>0</v>
      </c>
      <c r="N352" s="66">
        <f t="shared" si="76"/>
        <v>0</v>
      </c>
      <c r="O352" s="66">
        <f t="shared" si="76"/>
        <v>0</v>
      </c>
      <c r="P352" s="66">
        <f t="shared" si="76"/>
        <v>0</v>
      </c>
      <c r="Q352" s="66">
        <f t="shared" si="76"/>
        <v>0</v>
      </c>
      <c r="R352" s="66">
        <f t="shared" si="76"/>
        <v>0</v>
      </c>
      <c r="S352" s="66">
        <f t="shared" si="76"/>
        <v>0</v>
      </c>
      <c r="T352" s="66">
        <f t="shared" si="76"/>
        <v>0</v>
      </c>
      <c r="U352" s="66">
        <f t="shared" si="76"/>
        <v>0</v>
      </c>
      <c r="V352" s="66">
        <f t="shared" si="76"/>
        <v>0</v>
      </c>
      <c r="W352" s="66">
        <f t="shared" si="76"/>
        <v>0</v>
      </c>
      <c r="X352" s="66">
        <f t="shared" si="76"/>
        <v>0</v>
      </c>
      <c r="Y352" s="66">
        <f t="shared" si="76"/>
        <v>0</v>
      </c>
      <c r="Z352" s="66">
        <f t="shared" si="76"/>
        <v>0</v>
      </c>
      <c r="AA352" s="66">
        <f t="shared" si="76"/>
        <v>0</v>
      </c>
      <c r="AB352" s="66">
        <f t="shared" si="76"/>
        <v>0</v>
      </c>
      <c r="AC352" s="66">
        <f t="shared" si="76"/>
        <v>0</v>
      </c>
      <c r="AD352" s="66">
        <f t="shared" si="76"/>
        <v>0</v>
      </c>
      <c r="AE352" s="66">
        <f t="shared" si="74"/>
        <v>0</v>
      </c>
      <c r="AF352" s="66"/>
      <c r="AG352" s="81"/>
      <c r="AI352" s="73"/>
    </row>
    <row r="353" spans="1:35" hidden="1" x14ac:dyDescent="0.25">
      <c r="A353" s="76"/>
      <c r="B353" s="77" t="s">
        <v>275</v>
      </c>
      <c r="C353" s="79"/>
      <c r="D353" s="108" t="s">
        <v>276</v>
      </c>
      <c r="E353" s="72"/>
      <c r="F353" s="72"/>
      <c r="G353" s="72"/>
      <c r="H353" s="66"/>
      <c r="I353" s="66">
        <f t="shared" si="76"/>
        <v>0</v>
      </c>
      <c r="J353" s="66">
        <f t="shared" si="76"/>
        <v>0</v>
      </c>
      <c r="K353" s="66">
        <f t="shared" si="76"/>
        <v>0</v>
      </c>
      <c r="L353" s="66">
        <f t="shared" si="76"/>
        <v>0</v>
      </c>
      <c r="M353" s="66">
        <f t="shared" si="76"/>
        <v>0</v>
      </c>
      <c r="N353" s="66">
        <f t="shared" si="76"/>
        <v>0</v>
      </c>
      <c r="O353" s="66">
        <f t="shared" si="76"/>
        <v>0</v>
      </c>
      <c r="P353" s="66">
        <f t="shared" si="76"/>
        <v>0</v>
      </c>
      <c r="Q353" s="66">
        <f t="shared" si="76"/>
        <v>0</v>
      </c>
      <c r="R353" s="66">
        <f t="shared" si="76"/>
        <v>0</v>
      </c>
      <c r="S353" s="66">
        <f t="shared" si="76"/>
        <v>0</v>
      </c>
      <c r="T353" s="66">
        <f t="shared" si="76"/>
        <v>0</v>
      </c>
      <c r="U353" s="66">
        <f t="shared" si="76"/>
        <v>0</v>
      </c>
      <c r="V353" s="66">
        <f t="shared" si="76"/>
        <v>0</v>
      </c>
      <c r="W353" s="66">
        <f t="shared" si="76"/>
        <v>0</v>
      </c>
      <c r="X353" s="66">
        <f t="shared" si="76"/>
        <v>0</v>
      </c>
      <c r="Y353" s="66">
        <f t="shared" si="76"/>
        <v>0</v>
      </c>
      <c r="Z353" s="66">
        <f t="shared" si="76"/>
        <v>0</v>
      </c>
      <c r="AA353" s="66">
        <f t="shared" si="76"/>
        <v>0</v>
      </c>
      <c r="AB353" s="66">
        <f t="shared" si="76"/>
        <v>0</v>
      </c>
      <c r="AC353" s="66">
        <f t="shared" si="76"/>
        <v>0</v>
      </c>
      <c r="AD353" s="66">
        <f t="shared" si="76"/>
        <v>0</v>
      </c>
      <c r="AE353" s="66">
        <f t="shared" si="74"/>
        <v>0</v>
      </c>
      <c r="AF353" s="66"/>
      <c r="AG353" s="81"/>
      <c r="AI353" s="73"/>
    </row>
    <row r="354" spans="1:35" hidden="1" x14ac:dyDescent="0.25">
      <c r="A354" s="76"/>
      <c r="B354" s="77" t="s">
        <v>277</v>
      </c>
      <c r="C354" s="79"/>
      <c r="D354" s="108" t="s">
        <v>278</v>
      </c>
      <c r="E354" s="72"/>
      <c r="F354" s="72"/>
      <c r="G354" s="72"/>
      <c r="H354" s="66"/>
      <c r="I354" s="66">
        <f t="shared" si="76"/>
        <v>0</v>
      </c>
      <c r="J354" s="66">
        <f t="shared" si="76"/>
        <v>0</v>
      </c>
      <c r="K354" s="66">
        <f t="shared" si="76"/>
        <v>0</v>
      </c>
      <c r="L354" s="66">
        <f t="shared" si="76"/>
        <v>0</v>
      </c>
      <c r="M354" s="66">
        <f t="shared" si="76"/>
        <v>0</v>
      </c>
      <c r="N354" s="66">
        <f t="shared" si="76"/>
        <v>0</v>
      </c>
      <c r="O354" s="66">
        <f t="shared" si="76"/>
        <v>0</v>
      </c>
      <c r="P354" s="66">
        <f t="shared" si="76"/>
        <v>0</v>
      </c>
      <c r="Q354" s="66">
        <f t="shared" si="76"/>
        <v>0</v>
      </c>
      <c r="R354" s="66">
        <f t="shared" si="76"/>
        <v>0</v>
      </c>
      <c r="S354" s="66">
        <f t="shared" si="76"/>
        <v>0</v>
      </c>
      <c r="T354" s="66">
        <f t="shared" si="76"/>
        <v>0</v>
      </c>
      <c r="U354" s="66">
        <f t="shared" si="76"/>
        <v>0</v>
      </c>
      <c r="V354" s="66">
        <f t="shared" si="76"/>
        <v>0</v>
      </c>
      <c r="W354" s="66">
        <f t="shared" si="76"/>
        <v>0</v>
      </c>
      <c r="X354" s="66">
        <f t="shared" si="76"/>
        <v>0</v>
      </c>
      <c r="Y354" s="66">
        <f t="shared" si="76"/>
        <v>0</v>
      </c>
      <c r="Z354" s="66">
        <f t="shared" si="76"/>
        <v>0</v>
      </c>
      <c r="AA354" s="66">
        <f t="shared" si="76"/>
        <v>0</v>
      </c>
      <c r="AB354" s="66">
        <f t="shared" si="76"/>
        <v>0</v>
      </c>
      <c r="AC354" s="66">
        <f t="shared" si="76"/>
        <v>0</v>
      </c>
      <c r="AD354" s="66">
        <f t="shared" si="76"/>
        <v>0</v>
      </c>
      <c r="AE354" s="66">
        <f t="shared" si="74"/>
        <v>0</v>
      </c>
      <c r="AF354" s="66"/>
      <c r="AG354" s="81"/>
      <c r="AI354" s="73"/>
    </row>
    <row r="355" spans="1:35" hidden="1" x14ac:dyDescent="0.25">
      <c r="A355" s="76"/>
      <c r="B355" s="77" t="s">
        <v>279</v>
      </c>
      <c r="C355" s="79"/>
      <c r="D355" s="108" t="s">
        <v>280</v>
      </c>
      <c r="E355" s="72"/>
      <c r="F355" s="72"/>
      <c r="G355" s="72"/>
      <c r="H355" s="66"/>
      <c r="I355" s="66">
        <f t="shared" si="76"/>
        <v>0</v>
      </c>
      <c r="J355" s="66">
        <f t="shared" si="76"/>
        <v>0</v>
      </c>
      <c r="K355" s="66">
        <f t="shared" si="76"/>
        <v>0</v>
      </c>
      <c r="L355" s="66">
        <f t="shared" si="76"/>
        <v>0</v>
      </c>
      <c r="M355" s="66">
        <f t="shared" si="76"/>
        <v>0</v>
      </c>
      <c r="N355" s="66">
        <f t="shared" si="76"/>
        <v>0</v>
      </c>
      <c r="O355" s="66">
        <f t="shared" si="76"/>
        <v>0</v>
      </c>
      <c r="P355" s="66">
        <f t="shared" si="76"/>
        <v>0</v>
      </c>
      <c r="Q355" s="66">
        <f t="shared" si="76"/>
        <v>0</v>
      </c>
      <c r="R355" s="66">
        <f t="shared" si="76"/>
        <v>0</v>
      </c>
      <c r="S355" s="66">
        <f t="shared" si="76"/>
        <v>0</v>
      </c>
      <c r="T355" s="66">
        <f t="shared" si="76"/>
        <v>0</v>
      </c>
      <c r="U355" s="66">
        <f t="shared" si="76"/>
        <v>0</v>
      </c>
      <c r="V355" s="66">
        <f t="shared" si="76"/>
        <v>0</v>
      </c>
      <c r="W355" s="66">
        <f t="shared" si="76"/>
        <v>0</v>
      </c>
      <c r="X355" s="66">
        <f t="shared" si="76"/>
        <v>0</v>
      </c>
      <c r="Y355" s="66">
        <f t="shared" si="76"/>
        <v>0</v>
      </c>
      <c r="Z355" s="66">
        <f t="shared" si="76"/>
        <v>0</v>
      </c>
      <c r="AA355" s="66">
        <f t="shared" si="76"/>
        <v>0</v>
      </c>
      <c r="AB355" s="66">
        <f t="shared" si="76"/>
        <v>0</v>
      </c>
      <c r="AC355" s="66">
        <f t="shared" si="76"/>
        <v>0</v>
      </c>
      <c r="AD355" s="66">
        <f t="shared" si="76"/>
        <v>0</v>
      </c>
      <c r="AE355" s="66">
        <f t="shared" si="74"/>
        <v>0</v>
      </c>
      <c r="AF355" s="66"/>
      <c r="AG355" s="81"/>
      <c r="AI355" s="73"/>
    </row>
    <row r="356" spans="1:35" hidden="1" x14ac:dyDescent="0.25">
      <c r="A356" s="76"/>
      <c r="B356" s="77" t="s">
        <v>281</v>
      </c>
      <c r="C356" s="79"/>
      <c r="D356" s="108" t="s">
        <v>282</v>
      </c>
      <c r="E356" s="72"/>
      <c r="F356" s="72"/>
      <c r="G356" s="72"/>
      <c r="H356" s="66"/>
      <c r="I356" s="66">
        <f t="shared" si="76"/>
        <v>0</v>
      </c>
      <c r="J356" s="66">
        <f t="shared" si="76"/>
        <v>0</v>
      </c>
      <c r="K356" s="66">
        <f t="shared" si="76"/>
        <v>0</v>
      </c>
      <c r="L356" s="66">
        <f t="shared" si="76"/>
        <v>0</v>
      </c>
      <c r="M356" s="66">
        <f t="shared" si="76"/>
        <v>0</v>
      </c>
      <c r="N356" s="66">
        <f t="shared" si="76"/>
        <v>0</v>
      </c>
      <c r="O356" s="66">
        <f t="shared" si="76"/>
        <v>0</v>
      </c>
      <c r="P356" s="66">
        <f t="shared" si="76"/>
        <v>0</v>
      </c>
      <c r="Q356" s="66">
        <f t="shared" si="76"/>
        <v>0</v>
      </c>
      <c r="R356" s="66">
        <f t="shared" si="76"/>
        <v>0</v>
      </c>
      <c r="S356" s="66">
        <f t="shared" si="76"/>
        <v>0</v>
      </c>
      <c r="T356" s="66">
        <f t="shared" si="76"/>
        <v>0</v>
      </c>
      <c r="U356" s="66">
        <f t="shared" si="76"/>
        <v>0</v>
      </c>
      <c r="V356" s="66">
        <f t="shared" si="76"/>
        <v>0</v>
      </c>
      <c r="W356" s="66">
        <f t="shared" si="76"/>
        <v>0</v>
      </c>
      <c r="X356" s="66">
        <f t="shared" si="76"/>
        <v>0</v>
      </c>
      <c r="Y356" s="66">
        <f t="shared" si="76"/>
        <v>0</v>
      </c>
      <c r="Z356" s="66">
        <f t="shared" si="76"/>
        <v>0</v>
      </c>
      <c r="AA356" s="66">
        <f t="shared" si="76"/>
        <v>0</v>
      </c>
      <c r="AB356" s="66">
        <f t="shared" si="76"/>
        <v>0</v>
      </c>
      <c r="AC356" s="66">
        <f t="shared" si="76"/>
        <v>0</v>
      </c>
      <c r="AD356" s="66">
        <f t="shared" si="76"/>
        <v>0</v>
      </c>
      <c r="AE356" s="66">
        <f t="shared" si="74"/>
        <v>0</v>
      </c>
      <c r="AF356" s="66"/>
      <c r="AG356" s="81"/>
      <c r="AI356" s="73"/>
    </row>
    <row r="357" spans="1:35" hidden="1" x14ac:dyDescent="0.25">
      <c r="A357" s="76"/>
      <c r="B357" s="77" t="s">
        <v>283</v>
      </c>
      <c r="C357" s="79"/>
      <c r="D357" s="108" t="s">
        <v>284</v>
      </c>
      <c r="E357" s="72"/>
      <c r="F357" s="72"/>
      <c r="G357" s="72"/>
      <c r="H357" s="66"/>
      <c r="I357" s="66">
        <f t="shared" si="76"/>
        <v>0</v>
      </c>
      <c r="J357" s="66">
        <f t="shared" si="76"/>
        <v>0</v>
      </c>
      <c r="K357" s="66">
        <f t="shared" si="76"/>
        <v>0</v>
      </c>
      <c r="L357" s="66">
        <f t="shared" si="76"/>
        <v>0</v>
      </c>
      <c r="M357" s="66">
        <f t="shared" si="76"/>
        <v>0</v>
      </c>
      <c r="N357" s="66">
        <f t="shared" si="76"/>
        <v>0</v>
      </c>
      <c r="O357" s="66">
        <f t="shared" si="76"/>
        <v>0</v>
      </c>
      <c r="P357" s="66">
        <f t="shared" si="76"/>
        <v>0</v>
      </c>
      <c r="Q357" s="66">
        <f t="shared" si="76"/>
        <v>0</v>
      </c>
      <c r="R357" s="66">
        <f t="shared" si="76"/>
        <v>0</v>
      </c>
      <c r="S357" s="66">
        <f t="shared" si="76"/>
        <v>0</v>
      </c>
      <c r="T357" s="66">
        <f t="shared" si="76"/>
        <v>0</v>
      </c>
      <c r="U357" s="66">
        <f t="shared" si="76"/>
        <v>0</v>
      </c>
      <c r="V357" s="66">
        <f t="shared" si="76"/>
        <v>0</v>
      </c>
      <c r="W357" s="66">
        <f t="shared" si="76"/>
        <v>0</v>
      </c>
      <c r="X357" s="66">
        <f t="shared" si="76"/>
        <v>0</v>
      </c>
      <c r="Y357" s="66">
        <f t="shared" si="76"/>
        <v>0</v>
      </c>
      <c r="Z357" s="66">
        <f t="shared" si="76"/>
        <v>0</v>
      </c>
      <c r="AA357" s="66">
        <f t="shared" si="76"/>
        <v>0</v>
      </c>
      <c r="AB357" s="66">
        <f t="shared" si="76"/>
        <v>0</v>
      </c>
      <c r="AC357" s="66">
        <f t="shared" si="76"/>
        <v>0</v>
      </c>
      <c r="AD357" s="66">
        <f t="shared" si="76"/>
        <v>0</v>
      </c>
      <c r="AE357" s="66">
        <f t="shared" si="74"/>
        <v>0</v>
      </c>
      <c r="AF357" s="66"/>
      <c r="AG357" s="81"/>
      <c r="AI357" s="73"/>
    </row>
    <row r="358" spans="1:35" hidden="1" x14ac:dyDescent="0.25">
      <c r="A358" s="76"/>
      <c r="B358" s="121" t="s">
        <v>285</v>
      </c>
      <c r="C358" s="122"/>
      <c r="D358" s="108" t="s">
        <v>286</v>
      </c>
      <c r="E358" s="72"/>
      <c r="F358" s="72"/>
      <c r="G358" s="72"/>
      <c r="H358" s="66"/>
      <c r="I358" s="66">
        <f t="shared" si="76"/>
        <v>0</v>
      </c>
      <c r="J358" s="66">
        <f t="shared" si="76"/>
        <v>0</v>
      </c>
      <c r="K358" s="66">
        <f t="shared" si="76"/>
        <v>0</v>
      </c>
      <c r="L358" s="66">
        <f t="shared" si="76"/>
        <v>0</v>
      </c>
      <c r="M358" s="66">
        <f t="shared" si="76"/>
        <v>0</v>
      </c>
      <c r="N358" s="66">
        <f t="shared" si="76"/>
        <v>0</v>
      </c>
      <c r="O358" s="66">
        <f t="shared" si="76"/>
        <v>0</v>
      </c>
      <c r="P358" s="66">
        <f t="shared" si="76"/>
        <v>0</v>
      </c>
      <c r="Q358" s="66">
        <f t="shared" si="76"/>
        <v>0</v>
      </c>
      <c r="R358" s="66">
        <f t="shared" si="76"/>
        <v>0</v>
      </c>
      <c r="S358" s="66">
        <f t="shared" si="76"/>
        <v>0</v>
      </c>
      <c r="T358" s="66">
        <f t="shared" si="76"/>
        <v>0</v>
      </c>
      <c r="U358" s="66">
        <f t="shared" si="76"/>
        <v>0</v>
      </c>
      <c r="V358" s="66">
        <f t="shared" si="76"/>
        <v>0</v>
      </c>
      <c r="W358" s="66">
        <f t="shared" si="76"/>
        <v>0</v>
      </c>
      <c r="X358" s="66">
        <f t="shared" si="76"/>
        <v>0</v>
      </c>
      <c r="Y358" s="66">
        <f t="shared" si="76"/>
        <v>0</v>
      </c>
      <c r="Z358" s="66">
        <f t="shared" si="76"/>
        <v>0</v>
      </c>
      <c r="AA358" s="66">
        <f t="shared" si="76"/>
        <v>0</v>
      </c>
      <c r="AB358" s="66">
        <f t="shared" si="76"/>
        <v>0</v>
      </c>
      <c r="AC358" s="66">
        <f t="shared" si="76"/>
        <v>0</v>
      </c>
      <c r="AD358" s="66">
        <f t="shared" si="76"/>
        <v>0</v>
      </c>
      <c r="AE358" s="66">
        <f t="shared" si="74"/>
        <v>0</v>
      </c>
      <c r="AF358" s="66"/>
      <c r="AG358" s="81"/>
      <c r="AI358" s="73"/>
    </row>
    <row r="359" spans="1:35" hidden="1" x14ac:dyDescent="0.25">
      <c r="A359" s="76"/>
      <c r="B359" s="123" t="s">
        <v>183</v>
      </c>
      <c r="C359" s="122"/>
      <c r="D359" s="108" t="s">
        <v>287</v>
      </c>
      <c r="E359" s="72"/>
      <c r="F359" s="72"/>
      <c r="G359" s="72"/>
      <c r="H359" s="66"/>
      <c r="I359" s="66">
        <f t="shared" si="76"/>
        <v>0</v>
      </c>
      <c r="J359" s="66">
        <f t="shared" si="76"/>
        <v>0</v>
      </c>
      <c r="K359" s="66">
        <f t="shared" si="76"/>
        <v>0</v>
      </c>
      <c r="L359" s="66">
        <f t="shared" si="76"/>
        <v>0</v>
      </c>
      <c r="M359" s="66">
        <f t="shared" si="76"/>
        <v>0</v>
      </c>
      <c r="N359" s="66">
        <f t="shared" si="76"/>
        <v>0</v>
      </c>
      <c r="O359" s="66">
        <f t="shared" si="76"/>
        <v>0</v>
      </c>
      <c r="P359" s="66">
        <f t="shared" si="76"/>
        <v>0</v>
      </c>
      <c r="Q359" s="66">
        <f t="shared" si="76"/>
        <v>0</v>
      </c>
      <c r="R359" s="66">
        <f t="shared" si="76"/>
        <v>0</v>
      </c>
      <c r="S359" s="66">
        <f t="shared" si="76"/>
        <v>0</v>
      </c>
      <c r="T359" s="66">
        <f t="shared" si="76"/>
        <v>0</v>
      </c>
      <c r="U359" s="66">
        <f t="shared" si="76"/>
        <v>0</v>
      </c>
      <c r="V359" s="66">
        <f t="shared" si="76"/>
        <v>0</v>
      </c>
      <c r="W359" s="66">
        <f t="shared" si="76"/>
        <v>0</v>
      </c>
      <c r="X359" s="66">
        <f t="shared" si="76"/>
        <v>0</v>
      </c>
      <c r="Y359" s="66">
        <f t="shared" si="76"/>
        <v>0</v>
      </c>
      <c r="Z359" s="66">
        <f t="shared" si="76"/>
        <v>0</v>
      </c>
      <c r="AA359" s="66">
        <f t="shared" si="76"/>
        <v>0</v>
      </c>
      <c r="AB359" s="66">
        <f t="shared" si="76"/>
        <v>0</v>
      </c>
      <c r="AC359" s="66">
        <f t="shared" si="76"/>
        <v>0</v>
      </c>
      <c r="AD359" s="66">
        <f t="shared" si="76"/>
        <v>0</v>
      </c>
      <c r="AE359" s="66">
        <f t="shared" si="74"/>
        <v>0</v>
      </c>
      <c r="AF359" s="66"/>
      <c r="AG359" s="81"/>
      <c r="AI359" s="73"/>
    </row>
    <row r="360" spans="1:35" hidden="1" x14ac:dyDescent="0.25">
      <c r="A360" s="76"/>
      <c r="B360" s="123" t="s">
        <v>185</v>
      </c>
      <c r="C360" s="122"/>
      <c r="D360" s="108" t="s">
        <v>288</v>
      </c>
      <c r="E360" s="72"/>
      <c r="F360" s="72"/>
      <c r="G360" s="72"/>
      <c r="H360" s="66"/>
      <c r="I360" s="66">
        <f t="shared" si="76"/>
        <v>0</v>
      </c>
      <c r="J360" s="66">
        <f t="shared" si="76"/>
        <v>0</v>
      </c>
      <c r="K360" s="66">
        <f t="shared" si="76"/>
        <v>0</v>
      </c>
      <c r="L360" s="66">
        <f t="shared" si="76"/>
        <v>0</v>
      </c>
      <c r="M360" s="66">
        <f t="shared" si="76"/>
        <v>0</v>
      </c>
      <c r="N360" s="66">
        <f t="shared" si="76"/>
        <v>0</v>
      </c>
      <c r="O360" s="66">
        <f t="shared" si="76"/>
        <v>0</v>
      </c>
      <c r="P360" s="66">
        <f t="shared" si="76"/>
        <v>0</v>
      </c>
      <c r="Q360" s="66">
        <f t="shared" si="76"/>
        <v>0</v>
      </c>
      <c r="R360" s="66">
        <f t="shared" si="76"/>
        <v>0</v>
      </c>
      <c r="S360" s="66">
        <f t="shared" si="76"/>
        <v>0</v>
      </c>
      <c r="T360" s="66">
        <f t="shared" si="76"/>
        <v>0</v>
      </c>
      <c r="U360" s="66">
        <f t="shared" si="76"/>
        <v>0</v>
      </c>
      <c r="V360" s="66">
        <f t="shared" si="76"/>
        <v>0</v>
      </c>
      <c r="W360" s="66">
        <f t="shared" si="76"/>
        <v>0</v>
      </c>
      <c r="X360" s="66">
        <f t="shared" si="76"/>
        <v>0</v>
      </c>
      <c r="Y360" s="66">
        <f t="shared" si="76"/>
        <v>0</v>
      </c>
      <c r="Z360" s="66">
        <f t="shared" si="76"/>
        <v>0</v>
      </c>
      <c r="AA360" s="66">
        <f t="shared" si="76"/>
        <v>0</v>
      </c>
      <c r="AB360" s="66">
        <f t="shared" si="76"/>
        <v>0</v>
      </c>
      <c r="AC360" s="66">
        <f t="shared" si="76"/>
        <v>0</v>
      </c>
      <c r="AD360" s="66">
        <f t="shared" si="76"/>
        <v>0</v>
      </c>
      <c r="AE360" s="66">
        <f t="shared" si="74"/>
        <v>0</v>
      </c>
      <c r="AF360" s="66"/>
      <c r="AG360" s="81"/>
      <c r="AI360" s="73"/>
    </row>
    <row r="361" spans="1:35" hidden="1" x14ac:dyDescent="0.25">
      <c r="A361" s="76"/>
      <c r="B361" s="123" t="s">
        <v>187</v>
      </c>
      <c r="C361" s="122"/>
      <c r="D361" s="108" t="s">
        <v>289</v>
      </c>
      <c r="E361" s="72"/>
      <c r="F361" s="72"/>
      <c r="G361" s="72"/>
      <c r="H361" s="66"/>
      <c r="I361" s="66">
        <f t="shared" si="76"/>
        <v>0</v>
      </c>
      <c r="J361" s="66">
        <f t="shared" si="76"/>
        <v>0</v>
      </c>
      <c r="K361" s="66">
        <f t="shared" si="76"/>
        <v>0</v>
      </c>
      <c r="L361" s="66">
        <f t="shared" si="76"/>
        <v>0</v>
      </c>
      <c r="M361" s="66">
        <f t="shared" si="76"/>
        <v>0</v>
      </c>
      <c r="N361" s="66">
        <f t="shared" si="76"/>
        <v>0</v>
      </c>
      <c r="O361" s="66">
        <f t="shared" si="76"/>
        <v>0</v>
      </c>
      <c r="P361" s="66">
        <f t="shared" si="76"/>
        <v>0</v>
      </c>
      <c r="Q361" s="66">
        <f t="shared" si="76"/>
        <v>0</v>
      </c>
      <c r="R361" s="66">
        <f t="shared" si="76"/>
        <v>0</v>
      </c>
      <c r="S361" s="66">
        <f t="shared" si="76"/>
        <v>0</v>
      </c>
      <c r="T361" s="66">
        <f t="shared" si="76"/>
        <v>0</v>
      </c>
      <c r="U361" s="66">
        <f t="shared" si="76"/>
        <v>0</v>
      </c>
      <c r="V361" s="66">
        <f t="shared" si="76"/>
        <v>0</v>
      </c>
      <c r="W361" s="66">
        <f t="shared" si="76"/>
        <v>0</v>
      </c>
      <c r="X361" s="66">
        <f t="shared" si="76"/>
        <v>0</v>
      </c>
      <c r="Y361" s="66">
        <f t="shared" si="76"/>
        <v>0</v>
      </c>
      <c r="Z361" s="66">
        <f t="shared" si="76"/>
        <v>0</v>
      </c>
      <c r="AA361" s="66">
        <f t="shared" si="76"/>
        <v>0</v>
      </c>
      <c r="AB361" s="66">
        <f t="shared" si="76"/>
        <v>0</v>
      </c>
      <c r="AC361" s="66">
        <f t="shared" si="76"/>
        <v>0</v>
      </c>
      <c r="AD361" s="66">
        <f t="shared" si="76"/>
        <v>0</v>
      </c>
      <c r="AE361" s="66">
        <f t="shared" si="74"/>
        <v>0</v>
      </c>
      <c r="AF361" s="66"/>
      <c r="AG361" s="81"/>
      <c r="AI361" s="73"/>
    </row>
    <row r="362" spans="1:35" hidden="1" x14ac:dyDescent="0.25">
      <c r="A362" s="76"/>
      <c r="B362" s="123" t="s">
        <v>189</v>
      </c>
      <c r="C362" s="122"/>
      <c r="D362" s="108" t="s">
        <v>290</v>
      </c>
      <c r="E362" s="72"/>
      <c r="F362" s="72"/>
      <c r="G362" s="72"/>
      <c r="H362" s="66"/>
      <c r="I362" s="66">
        <f t="shared" si="76"/>
        <v>0</v>
      </c>
      <c r="J362" s="66">
        <f t="shared" si="76"/>
        <v>0</v>
      </c>
      <c r="K362" s="66">
        <f t="shared" si="76"/>
        <v>0</v>
      </c>
      <c r="L362" s="66">
        <f t="shared" si="76"/>
        <v>0</v>
      </c>
      <c r="M362" s="66">
        <f t="shared" si="76"/>
        <v>0</v>
      </c>
      <c r="N362" s="66">
        <f t="shared" si="76"/>
        <v>0</v>
      </c>
      <c r="O362" s="66">
        <f t="shared" si="76"/>
        <v>0</v>
      </c>
      <c r="P362" s="66">
        <f t="shared" si="76"/>
        <v>0</v>
      </c>
      <c r="Q362" s="66">
        <f t="shared" si="76"/>
        <v>0</v>
      </c>
      <c r="R362" s="66">
        <f t="shared" si="76"/>
        <v>0</v>
      </c>
      <c r="S362" s="66">
        <f t="shared" si="76"/>
        <v>0</v>
      </c>
      <c r="T362" s="66">
        <f t="shared" si="76"/>
        <v>0</v>
      </c>
      <c r="U362" s="66">
        <f t="shared" si="76"/>
        <v>0</v>
      </c>
      <c r="V362" s="66">
        <f t="shared" si="76"/>
        <v>0</v>
      </c>
      <c r="W362" s="66">
        <f t="shared" si="76"/>
        <v>0</v>
      </c>
      <c r="X362" s="66">
        <f t="shared" si="76"/>
        <v>0</v>
      </c>
      <c r="Y362" s="66">
        <f t="shared" si="76"/>
        <v>0</v>
      </c>
      <c r="Z362" s="66">
        <f t="shared" si="76"/>
        <v>0</v>
      </c>
      <c r="AA362" s="66">
        <f t="shared" si="76"/>
        <v>0</v>
      </c>
      <c r="AB362" s="66">
        <f t="shared" si="76"/>
        <v>0</v>
      </c>
      <c r="AC362" s="66">
        <f t="shared" si="76"/>
        <v>0</v>
      </c>
      <c r="AD362" s="66">
        <f t="shared" si="76"/>
        <v>0</v>
      </c>
      <c r="AE362" s="66">
        <f t="shared" si="74"/>
        <v>0</v>
      </c>
      <c r="AF362" s="66"/>
      <c r="AG362" s="81"/>
      <c r="AI362" s="73"/>
    </row>
    <row r="363" spans="1:35" hidden="1" x14ac:dyDescent="0.25">
      <c r="A363" s="76"/>
      <c r="B363" s="123" t="s">
        <v>191</v>
      </c>
      <c r="C363" s="122"/>
      <c r="D363" s="108" t="s">
        <v>291</v>
      </c>
      <c r="E363" s="72"/>
      <c r="F363" s="72"/>
      <c r="G363" s="72"/>
      <c r="H363" s="66"/>
      <c r="I363" s="66">
        <f t="shared" si="76"/>
        <v>0</v>
      </c>
      <c r="J363" s="66">
        <f t="shared" si="76"/>
        <v>0</v>
      </c>
      <c r="K363" s="66">
        <f t="shared" si="76"/>
        <v>0</v>
      </c>
      <c r="L363" s="66">
        <f t="shared" si="76"/>
        <v>0</v>
      </c>
      <c r="M363" s="66">
        <f t="shared" si="76"/>
        <v>0</v>
      </c>
      <c r="N363" s="66">
        <f t="shared" si="76"/>
        <v>0</v>
      </c>
      <c r="O363" s="66">
        <f t="shared" si="76"/>
        <v>0</v>
      </c>
      <c r="P363" s="66">
        <f t="shared" si="76"/>
        <v>0</v>
      </c>
      <c r="Q363" s="66">
        <f t="shared" si="76"/>
        <v>0</v>
      </c>
      <c r="R363" s="66">
        <f t="shared" si="76"/>
        <v>0</v>
      </c>
      <c r="S363" s="66">
        <f t="shared" si="76"/>
        <v>0</v>
      </c>
      <c r="T363" s="66">
        <f t="shared" si="76"/>
        <v>0</v>
      </c>
      <c r="U363" s="66">
        <f t="shared" si="76"/>
        <v>0</v>
      </c>
      <c r="V363" s="66">
        <f t="shared" ref="I363:AD370" si="77">V574+V785+V996</f>
        <v>0</v>
      </c>
      <c r="W363" s="66">
        <f t="shared" si="77"/>
        <v>0</v>
      </c>
      <c r="X363" s="66">
        <f t="shared" si="77"/>
        <v>0</v>
      </c>
      <c r="Y363" s="66">
        <f t="shared" si="77"/>
        <v>0</v>
      </c>
      <c r="Z363" s="66">
        <f t="shared" si="77"/>
        <v>0</v>
      </c>
      <c r="AA363" s="66">
        <f t="shared" si="77"/>
        <v>0</v>
      </c>
      <c r="AB363" s="66">
        <f t="shared" si="77"/>
        <v>0</v>
      </c>
      <c r="AC363" s="66">
        <f t="shared" si="77"/>
        <v>0</v>
      </c>
      <c r="AD363" s="66">
        <f t="shared" si="77"/>
        <v>0</v>
      </c>
      <c r="AE363" s="66">
        <f t="shared" si="74"/>
        <v>0</v>
      </c>
      <c r="AF363" s="66"/>
      <c r="AG363" s="81"/>
      <c r="AI363" s="73"/>
    </row>
    <row r="364" spans="1:35" hidden="1" x14ac:dyDescent="0.25">
      <c r="A364" s="76"/>
      <c r="B364" s="123" t="s">
        <v>193</v>
      </c>
      <c r="C364" s="122"/>
      <c r="D364" s="108" t="s">
        <v>292</v>
      </c>
      <c r="E364" s="72"/>
      <c r="F364" s="72"/>
      <c r="G364" s="72"/>
      <c r="H364" s="66"/>
      <c r="I364" s="66">
        <f t="shared" si="77"/>
        <v>0</v>
      </c>
      <c r="J364" s="66">
        <f t="shared" si="77"/>
        <v>0</v>
      </c>
      <c r="K364" s="66">
        <f t="shared" si="77"/>
        <v>0</v>
      </c>
      <c r="L364" s="66">
        <f t="shared" si="77"/>
        <v>0</v>
      </c>
      <c r="M364" s="66">
        <f t="shared" si="77"/>
        <v>0</v>
      </c>
      <c r="N364" s="66">
        <f t="shared" si="77"/>
        <v>0</v>
      </c>
      <c r="O364" s="66">
        <f t="shared" si="77"/>
        <v>0</v>
      </c>
      <c r="P364" s="66">
        <f t="shared" si="77"/>
        <v>0</v>
      </c>
      <c r="Q364" s="66">
        <f t="shared" si="77"/>
        <v>0</v>
      </c>
      <c r="R364" s="66">
        <f t="shared" si="77"/>
        <v>0</v>
      </c>
      <c r="S364" s="66">
        <f t="shared" si="77"/>
        <v>0</v>
      </c>
      <c r="T364" s="66">
        <f t="shared" si="77"/>
        <v>0</v>
      </c>
      <c r="U364" s="66">
        <f t="shared" si="77"/>
        <v>0</v>
      </c>
      <c r="V364" s="66">
        <f t="shared" si="77"/>
        <v>0</v>
      </c>
      <c r="W364" s="66">
        <f t="shared" si="77"/>
        <v>0</v>
      </c>
      <c r="X364" s="66">
        <f t="shared" si="77"/>
        <v>0</v>
      </c>
      <c r="Y364" s="66">
        <f t="shared" si="77"/>
        <v>0</v>
      </c>
      <c r="Z364" s="66">
        <f t="shared" si="77"/>
        <v>0</v>
      </c>
      <c r="AA364" s="66">
        <f t="shared" si="77"/>
        <v>0</v>
      </c>
      <c r="AB364" s="66">
        <f t="shared" si="77"/>
        <v>0</v>
      </c>
      <c r="AC364" s="66">
        <f t="shared" si="77"/>
        <v>0</v>
      </c>
      <c r="AD364" s="66">
        <f t="shared" si="77"/>
        <v>0</v>
      </c>
      <c r="AE364" s="66">
        <f t="shared" si="74"/>
        <v>0</v>
      </c>
      <c r="AF364" s="66"/>
      <c r="AG364" s="81"/>
      <c r="AI364" s="73"/>
    </row>
    <row r="365" spans="1:35" hidden="1" x14ac:dyDescent="0.25">
      <c r="A365" s="76"/>
      <c r="B365" s="123" t="s">
        <v>195</v>
      </c>
      <c r="C365" s="122"/>
      <c r="D365" s="108" t="s">
        <v>293</v>
      </c>
      <c r="E365" s="72"/>
      <c r="F365" s="72"/>
      <c r="G365" s="72"/>
      <c r="H365" s="66"/>
      <c r="I365" s="66">
        <f t="shared" si="77"/>
        <v>0</v>
      </c>
      <c r="J365" s="66">
        <f t="shared" si="77"/>
        <v>0</v>
      </c>
      <c r="K365" s="66">
        <f t="shared" si="77"/>
        <v>0</v>
      </c>
      <c r="L365" s="66">
        <f t="shared" si="77"/>
        <v>0</v>
      </c>
      <c r="M365" s="66">
        <f t="shared" si="77"/>
        <v>0</v>
      </c>
      <c r="N365" s="66">
        <f t="shared" si="77"/>
        <v>0</v>
      </c>
      <c r="O365" s="66">
        <f t="shared" si="77"/>
        <v>0</v>
      </c>
      <c r="P365" s="66">
        <f t="shared" si="77"/>
        <v>0</v>
      </c>
      <c r="Q365" s="66">
        <f t="shared" si="77"/>
        <v>0</v>
      </c>
      <c r="R365" s="66">
        <f t="shared" si="77"/>
        <v>0</v>
      </c>
      <c r="S365" s="66">
        <f t="shared" si="77"/>
        <v>0</v>
      </c>
      <c r="T365" s="66">
        <f t="shared" si="77"/>
        <v>0</v>
      </c>
      <c r="U365" s="66">
        <f t="shared" si="77"/>
        <v>0</v>
      </c>
      <c r="V365" s="66">
        <f t="shared" si="77"/>
        <v>0</v>
      </c>
      <c r="W365" s="66">
        <f t="shared" si="77"/>
        <v>0</v>
      </c>
      <c r="X365" s="66">
        <f t="shared" si="77"/>
        <v>0</v>
      </c>
      <c r="Y365" s="66">
        <f t="shared" si="77"/>
        <v>0</v>
      </c>
      <c r="Z365" s="66">
        <f t="shared" si="77"/>
        <v>0</v>
      </c>
      <c r="AA365" s="66">
        <f t="shared" si="77"/>
        <v>0</v>
      </c>
      <c r="AB365" s="66">
        <f t="shared" si="77"/>
        <v>0</v>
      </c>
      <c r="AC365" s="66">
        <f t="shared" si="77"/>
        <v>0</v>
      </c>
      <c r="AD365" s="66">
        <f t="shared" si="77"/>
        <v>0</v>
      </c>
      <c r="AE365" s="66">
        <f t="shared" si="74"/>
        <v>0</v>
      </c>
      <c r="AF365" s="66"/>
      <c r="AG365" s="81"/>
      <c r="AI365" s="73"/>
    </row>
    <row r="366" spans="1:35" hidden="1" x14ac:dyDescent="0.25">
      <c r="A366" s="76"/>
      <c r="B366" s="123" t="s">
        <v>197</v>
      </c>
      <c r="C366" s="122"/>
      <c r="D366" s="108" t="s">
        <v>294</v>
      </c>
      <c r="E366" s="72"/>
      <c r="F366" s="72"/>
      <c r="G366" s="72"/>
      <c r="H366" s="66"/>
      <c r="I366" s="66">
        <f t="shared" si="77"/>
        <v>0</v>
      </c>
      <c r="J366" s="66">
        <f t="shared" si="77"/>
        <v>0</v>
      </c>
      <c r="K366" s="66">
        <f t="shared" si="77"/>
        <v>0</v>
      </c>
      <c r="L366" s="66">
        <f t="shared" si="77"/>
        <v>0</v>
      </c>
      <c r="M366" s="66">
        <f t="shared" si="77"/>
        <v>0</v>
      </c>
      <c r="N366" s="66">
        <f t="shared" si="77"/>
        <v>0</v>
      </c>
      <c r="O366" s="66">
        <f t="shared" si="77"/>
        <v>0</v>
      </c>
      <c r="P366" s="66">
        <f t="shared" si="77"/>
        <v>0</v>
      </c>
      <c r="Q366" s="66">
        <f t="shared" si="77"/>
        <v>0</v>
      </c>
      <c r="R366" s="66">
        <f t="shared" si="77"/>
        <v>0</v>
      </c>
      <c r="S366" s="66">
        <f t="shared" si="77"/>
        <v>0</v>
      </c>
      <c r="T366" s="66">
        <f t="shared" si="77"/>
        <v>0</v>
      </c>
      <c r="U366" s="66">
        <f t="shared" si="77"/>
        <v>0</v>
      </c>
      <c r="V366" s="66">
        <f t="shared" si="77"/>
        <v>0</v>
      </c>
      <c r="W366" s="66">
        <f t="shared" si="77"/>
        <v>0</v>
      </c>
      <c r="X366" s="66">
        <f t="shared" si="77"/>
        <v>0</v>
      </c>
      <c r="Y366" s="66">
        <f t="shared" si="77"/>
        <v>0</v>
      </c>
      <c r="Z366" s="66">
        <f t="shared" si="77"/>
        <v>0</v>
      </c>
      <c r="AA366" s="66">
        <f t="shared" si="77"/>
        <v>0</v>
      </c>
      <c r="AB366" s="66">
        <f t="shared" si="77"/>
        <v>0</v>
      </c>
      <c r="AC366" s="66">
        <f t="shared" si="77"/>
        <v>0</v>
      </c>
      <c r="AD366" s="66">
        <f t="shared" si="77"/>
        <v>0</v>
      </c>
      <c r="AE366" s="66">
        <f t="shared" si="74"/>
        <v>0</v>
      </c>
      <c r="AF366" s="66"/>
      <c r="AG366" s="81"/>
      <c r="AI366" s="73"/>
    </row>
    <row r="367" spans="1:35" hidden="1" x14ac:dyDescent="0.25">
      <c r="A367" s="76"/>
      <c r="B367" s="121" t="s">
        <v>295</v>
      </c>
      <c r="C367" s="122"/>
      <c r="D367" s="108" t="s">
        <v>296</v>
      </c>
      <c r="E367" s="72"/>
      <c r="F367" s="72"/>
      <c r="G367" s="72"/>
      <c r="H367" s="66"/>
      <c r="I367" s="66">
        <f t="shared" si="77"/>
        <v>0</v>
      </c>
      <c r="J367" s="66">
        <f t="shared" si="77"/>
        <v>0</v>
      </c>
      <c r="K367" s="66">
        <f t="shared" si="77"/>
        <v>0</v>
      </c>
      <c r="L367" s="66">
        <f t="shared" si="77"/>
        <v>0</v>
      </c>
      <c r="M367" s="66">
        <f t="shared" si="77"/>
        <v>0</v>
      </c>
      <c r="N367" s="66">
        <f t="shared" si="77"/>
        <v>0</v>
      </c>
      <c r="O367" s="66">
        <f t="shared" si="77"/>
        <v>0</v>
      </c>
      <c r="P367" s="66">
        <f t="shared" si="77"/>
        <v>0</v>
      </c>
      <c r="Q367" s="66">
        <f t="shared" si="77"/>
        <v>0</v>
      </c>
      <c r="R367" s="66">
        <f t="shared" si="77"/>
        <v>0</v>
      </c>
      <c r="S367" s="66">
        <f t="shared" si="77"/>
        <v>0</v>
      </c>
      <c r="T367" s="66">
        <f t="shared" si="77"/>
        <v>0</v>
      </c>
      <c r="U367" s="66">
        <f t="shared" si="77"/>
        <v>0</v>
      </c>
      <c r="V367" s="66">
        <f t="shared" si="77"/>
        <v>0</v>
      </c>
      <c r="W367" s="66">
        <f t="shared" si="77"/>
        <v>0</v>
      </c>
      <c r="X367" s="66">
        <f t="shared" si="77"/>
        <v>0</v>
      </c>
      <c r="Y367" s="66">
        <f t="shared" si="77"/>
        <v>0</v>
      </c>
      <c r="Z367" s="66">
        <f t="shared" si="77"/>
        <v>0</v>
      </c>
      <c r="AA367" s="66">
        <f t="shared" si="77"/>
        <v>0</v>
      </c>
      <c r="AB367" s="66">
        <f t="shared" si="77"/>
        <v>0</v>
      </c>
      <c r="AC367" s="66">
        <f t="shared" si="77"/>
        <v>0</v>
      </c>
      <c r="AD367" s="66">
        <f t="shared" si="77"/>
        <v>0</v>
      </c>
      <c r="AE367" s="66">
        <f t="shared" si="74"/>
        <v>0</v>
      </c>
      <c r="AF367" s="66"/>
      <c r="AG367" s="81"/>
      <c r="AI367" s="73"/>
    </row>
    <row r="368" spans="1:35" hidden="1" x14ac:dyDescent="0.25">
      <c r="A368" s="76"/>
      <c r="B368" s="123" t="s">
        <v>201</v>
      </c>
      <c r="C368" s="122"/>
      <c r="D368" s="108" t="s">
        <v>297</v>
      </c>
      <c r="E368" s="72"/>
      <c r="F368" s="72"/>
      <c r="G368" s="72"/>
      <c r="H368" s="66"/>
      <c r="I368" s="66">
        <f t="shared" si="77"/>
        <v>0</v>
      </c>
      <c r="J368" s="66">
        <f t="shared" si="77"/>
        <v>0</v>
      </c>
      <c r="K368" s="66">
        <f t="shared" si="77"/>
        <v>0</v>
      </c>
      <c r="L368" s="66">
        <f t="shared" si="77"/>
        <v>0</v>
      </c>
      <c r="M368" s="66">
        <f t="shared" si="77"/>
        <v>0</v>
      </c>
      <c r="N368" s="66">
        <f t="shared" si="77"/>
        <v>0</v>
      </c>
      <c r="O368" s="66">
        <f t="shared" si="77"/>
        <v>0</v>
      </c>
      <c r="P368" s="66">
        <f t="shared" si="77"/>
        <v>0</v>
      </c>
      <c r="Q368" s="66">
        <f t="shared" si="77"/>
        <v>0</v>
      </c>
      <c r="R368" s="66">
        <f t="shared" si="77"/>
        <v>0</v>
      </c>
      <c r="S368" s="66">
        <f t="shared" si="77"/>
        <v>0</v>
      </c>
      <c r="T368" s="66">
        <f t="shared" si="77"/>
        <v>0</v>
      </c>
      <c r="U368" s="66">
        <f t="shared" si="77"/>
        <v>0</v>
      </c>
      <c r="V368" s="66">
        <f t="shared" si="77"/>
        <v>0</v>
      </c>
      <c r="W368" s="66">
        <f t="shared" si="77"/>
        <v>0</v>
      </c>
      <c r="X368" s="66">
        <f t="shared" si="77"/>
        <v>0</v>
      </c>
      <c r="Y368" s="66">
        <f t="shared" si="77"/>
        <v>0</v>
      </c>
      <c r="Z368" s="66">
        <f t="shared" si="77"/>
        <v>0</v>
      </c>
      <c r="AA368" s="66">
        <f t="shared" si="77"/>
        <v>0</v>
      </c>
      <c r="AB368" s="66">
        <f t="shared" si="77"/>
        <v>0</v>
      </c>
      <c r="AC368" s="66">
        <f t="shared" si="77"/>
        <v>0</v>
      </c>
      <c r="AD368" s="66">
        <f t="shared" si="77"/>
        <v>0</v>
      </c>
      <c r="AE368" s="66">
        <f t="shared" si="74"/>
        <v>0</v>
      </c>
      <c r="AF368" s="66"/>
      <c r="AG368" s="81"/>
      <c r="AI368" s="73"/>
    </row>
    <row r="369" spans="1:35" hidden="1" x14ac:dyDescent="0.25">
      <c r="A369" s="76"/>
      <c r="B369" s="123" t="s">
        <v>203</v>
      </c>
      <c r="C369" s="122"/>
      <c r="D369" s="108" t="s">
        <v>298</v>
      </c>
      <c r="E369" s="72"/>
      <c r="F369" s="72"/>
      <c r="G369" s="72"/>
      <c r="H369" s="66"/>
      <c r="I369" s="66">
        <f t="shared" si="77"/>
        <v>0</v>
      </c>
      <c r="J369" s="66">
        <f t="shared" si="77"/>
        <v>0</v>
      </c>
      <c r="K369" s="66">
        <f t="shared" si="77"/>
        <v>0</v>
      </c>
      <c r="L369" s="66">
        <f t="shared" si="77"/>
        <v>0</v>
      </c>
      <c r="M369" s="66">
        <f t="shared" si="77"/>
        <v>0</v>
      </c>
      <c r="N369" s="66">
        <f t="shared" si="77"/>
        <v>0</v>
      </c>
      <c r="O369" s="66">
        <f t="shared" si="77"/>
        <v>0</v>
      </c>
      <c r="P369" s="66">
        <f t="shared" si="77"/>
        <v>0</v>
      </c>
      <c r="Q369" s="66">
        <f t="shared" si="77"/>
        <v>0</v>
      </c>
      <c r="R369" s="66">
        <f t="shared" si="77"/>
        <v>0</v>
      </c>
      <c r="S369" s="66">
        <f t="shared" si="77"/>
        <v>0</v>
      </c>
      <c r="T369" s="66">
        <f t="shared" si="77"/>
        <v>0</v>
      </c>
      <c r="U369" s="66">
        <f t="shared" si="77"/>
        <v>0</v>
      </c>
      <c r="V369" s="66">
        <f t="shared" si="77"/>
        <v>0</v>
      </c>
      <c r="W369" s="66">
        <f t="shared" si="77"/>
        <v>0</v>
      </c>
      <c r="X369" s="66">
        <f t="shared" si="77"/>
        <v>0</v>
      </c>
      <c r="Y369" s="66">
        <f t="shared" si="77"/>
        <v>0</v>
      </c>
      <c r="Z369" s="66">
        <f t="shared" si="77"/>
        <v>0</v>
      </c>
      <c r="AA369" s="66">
        <f t="shared" si="77"/>
        <v>0</v>
      </c>
      <c r="AB369" s="66">
        <f t="shared" si="77"/>
        <v>0</v>
      </c>
      <c r="AC369" s="66">
        <f t="shared" si="77"/>
        <v>0</v>
      </c>
      <c r="AD369" s="66">
        <f t="shared" si="77"/>
        <v>0</v>
      </c>
      <c r="AE369" s="66">
        <f t="shared" si="74"/>
        <v>0</v>
      </c>
      <c r="AF369" s="66"/>
      <c r="AG369" s="81"/>
      <c r="AI369" s="73"/>
    </row>
    <row r="370" spans="1:35" hidden="1" x14ac:dyDescent="0.25">
      <c r="A370" s="76"/>
      <c r="B370" s="77" t="s">
        <v>299</v>
      </c>
      <c r="C370" s="79"/>
      <c r="D370" s="108" t="s">
        <v>300</v>
      </c>
      <c r="E370" s="72"/>
      <c r="F370" s="72"/>
      <c r="G370" s="72"/>
      <c r="H370" s="66"/>
      <c r="I370" s="66">
        <f>I581+I792+I1003</f>
        <v>0</v>
      </c>
      <c r="J370" s="66">
        <f t="shared" si="77"/>
        <v>0</v>
      </c>
      <c r="K370" s="66">
        <f t="shared" si="77"/>
        <v>0</v>
      </c>
      <c r="L370" s="66">
        <f t="shared" si="77"/>
        <v>0</v>
      </c>
      <c r="M370" s="66">
        <f t="shared" si="77"/>
        <v>0</v>
      </c>
      <c r="N370" s="66">
        <f t="shared" si="77"/>
        <v>0</v>
      </c>
      <c r="O370" s="66">
        <f t="shared" si="77"/>
        <v>0</v>
      </c>
      <c r="P370" s="66">
        <f t="shared" si="77"/>
        <v>0</v>
      </c>
      <c r="Q370" s="66">
        <f t="shared" si="77"/>
        <v>0</v>
      </c>
      <c r="R370" s="66">
        <f t="shared" si="77"/>
        <v>0</v>
      </c>
      <c r="S370" s="66">
        <f t="shared" si="77"/>
        <v>0</v>
      </c>
      <c r="T370" s="66">
        <f t="shared" si="77"/>
        <v>0</v>
      </c>
      <c r="U370" s="66">
        <f t="shared" si="77"/>
        <v>0</v>
      </c>
      <c r="V370" s="66">
        <f t="shared" si="77"/>
        <v>0</v>
      </c>
      <c r="W370" s="66">
        <f t="shared" si="77"/>
        <v>0</v>
      </c>
      <c r="X370" s="66">
        <f t="shared" si="77"/>
        <v>0</v>
      </c>
      <c r="Y370" s="66">
        <f t="shared" si="77"/>
        <v>0</v>
      </c>
      <c r="Z370" s="66">
        <f t="shared" si="77"/>
        <v>0</v>
      </c>
      <c r="AA370" s="66">
        <f t="shared" si="77"/>
        <v>0</v>
      </c>
      <c r="AB370" s="66">
        <f t="shared" si="77"/>
        <v>0</v>
      </c>
      <c r="AC370" s="66">
        <f t="shared" si="77"/>
        <v>0</v>
      </c>
      <c r="AD370" s="66">
        <f t="shared" si="77"/>
        <v>0</v>
      </c>
      <c r="AE370" s="66">
        <f t="shared" si="74"/>
        <v>0</v>
      </c>
      <c r="AF370" s="66"/>
      <c r="AG370" s="81"/>
      <c r="AI370" s="73"/>
    </row>
    <row r="371" spans="1:35" hidden="1" x14ac:dyDescent="0.25">
      <c r="A371" s="110"/>
      <c r="B371" s="77" t="s">
        <v>301</v>
      </c>
      <c r="C371" s="77"/>
      <c r="D371" s="111"/>
      <c r="E371" s="105"/>
      <c r="F371" s="105"/>
      <c r="G371" s="105"/>
      <c r="H371" s="106"/>
      <c r="I371" s="106">
        <f>SUM(I372:I376)</f>
        <v>0</v>
      </c>
      <c r="J371" s="106">
        <f t="shared" ref="J371:AD371" si="78">SUM(J372:J376)</f>
        <v>0</v>
      </c>
      <c r="K371" s="106">
        <f t="shared" si="78"/>
        <v>0</v>
      </c>
      <c r="L371" s="106">
        <f t="shared" si="78"/>
        <v>0</v>
      </c>
      <c r="M371" s="106">
        <f t="shared" si="78"/>
        <v>0</v>
      </c>
      <c r="N371" s="106">
        <f t="shared" si="78"/>
        <v>0</v>
      </c>
      <c r="O371" s="106">
        <f t="shared" si="78"/>
        <v>0</v>
      </c>
      <c r="P371" s="106">
        <f t="shared" si="78"/>
        <v>0</v>
      </c>
      <c r="Q371" s="106">
        <f t="shared" si="78"/>
        <v>0</v>
      </c>
      <c r="R371" s="106">
        <f t="shared" si="78"/>
        <v>0</v>
      </c>
      <c r="S371" s="106">
        <f t="shared" si="78"/>
        <v>0</v>
      </c>
      <c r="T371" s="106">
        <f t="shared" si="78"/>
        <v>0</v>
      </c>
      <c r="U371" s="106">
        <f t="shared" si="78"/>
        <v>0</v>
      </c>
      <c r="V371" s="106">
        <f t="shared" si="78"/>
        <v>0</v>
      </c>
      <c r="W371" s="106">
        <f t="shared" si="78"/>
        <v>0</v>
      </c>
      <c r="X371" s="106">
        <f t="shared" si="78"/>
        <v>0</v>
      </c>
      <c r="Y371" s="106">
        <f t="shared" si="78"/>
        <v>0</v>
      </c>
      <c r="Z371" s="106">
        <f t="shared" si="78"/>
        <v>0</v>
      </c>
      <c r="AA371" s="106">
        <f t="shared" si="78"/>
        <v>0</v>
      </c>
      <c r="AB371" s="106">
        <f t="shared" si="78"/>
        <v>0</v>
      </c>
      <c r="AC371" s="106">
        <f t="shared" si="78"/>
        <v>0</v>
      </c>
      <c r="AD371" s="106">
        <f t="shared" si="78"/>
        <v>0</v>
      </c>
      <c r="AE371" s="106">
        <f>SUM(AE372:AE376)</f>
        <v>0</v>
      </c>
      <c r="AF371" s="106"/>
      <c r="AG371" s="81"/>
      <c r="AI371" s="107"/>
    </row>
    <row r="372" spans="1:35" hidden="1" x14ac:dyDescent="0.25">
      <c r="A372" s="76"/>
      <c r="B372" s="77"/>
      <c r="C372" s="79" t="s">
        <v>302</v>
      </c>
      <c r="D372" s="108" t="s">
        <v>303</v>
      </c>
      <c r="E372" s="72"/>
      <c r="F372" s="72"/>
      <c r="G372" s="72"/>
      <c r="H372" s="66"/>
      <c r="I372" s="66">
        <f t="shared" ref="I372:AD376" si="79">I583+I794+I1005</f>
        <v>0</v>
      </c>
      <c r="J372" s="66">
        <f t="shared" si="79"/>
        <v>0</v>
      </c>
      <c r="K372" s="66">
        <f t="shared" si="79"/>
        <v>0</v>
      </c>
      <c r="L372" s="66">
        <f t="shared" si="79"/>
        <v>0</v>
      </c>
      <c r="M372" s="66">
        <f t="shared" si="79"/>
        <v>0</v>
      </c>
      <c r="N372" s="66">
        <f t="shared" si="79"/>
        <v>0</v>
      </c>
      <c r="O372" s="66">
        <f t="shared" si="79"/>
        <v>0</v>
      </c>
      <c r="P372" s="66">
        <f t="shared" si="79"/>
        <v>0</v>
      </c>
      <c r="Q372" s="66">
        <f t="shared" si="79"/>
        <v>0</v>
      </c>
      <c r="R372" s="66">
        <f t="shared" si="79"/>
        <v>0</v>
      </c>
      <c r="S372" s="66">
        <f t="shared" si="79"/>
        <v>0</v>
      </c>
      <c r="T372" s="66">
        <f t="shared" si="79"/>
        <v>0</v>
      </c>
      <c r="U372" s="66">
        <f t="shared" si="79"/>
        <v>0</v>
      </c>
      <c r="V372" s="66">
        <f t="shared" si="79"/>
        <v>0</v>
      </c>
      <c r="W372" s="66">
        <f t="shared" si="79"/>
        <v>0</v>
      </c>
      <c r="X372" s="66">
        <f t="shared" si="79"/>
        <v>0</v>
      </c>
      <c r="Y372" s="66">
        <f t="shared" si="79"/>
        <v>0</v>
      </c>
      <c r="Z372" s="66">
        <f t="shared" si="79"/>
        <v>0</v>
      </c>
      <c r="AA372" s="66">
        <f t="shared" si="79"/>
        <v>0</v>
      </c>
      <c r="AB372" s="66">
        <f t="shared" si="79"/>
        <v>0</v>
      </c>
      <c r="AC372" s="66">
        <f t="shared" si="79"/>
        <v>0</v>
      </c>
      <c r="AD372" s="66">
        <f t="shared" si="79"/>
        <v>0</v>
      </c>
      <c r="AE372" s="66">
        <f>SUM(R372:AD372)</f>
        <v>0</v>
      </c>
      <c r="AF372" s="66"/>
      <c r="AG372" s="81"/>
      <c r="AI372" s="73"/>
    </row>
    <row r="373" spans="1:35" hidden="1" x14ac:dyDescent="0.25">
      <c r="A373" s="76"/>
      <c r="B373" s="77"/>
      <c r="C373" s="79" t="s">
        <v>304</v>
      </c>
      <c r="D373" s="108" t="s">
        <v>305</v>
      </c>
      <c r="E373" s="72"/>
      <c r="F373" s="72"/>
      <c r="G373" s="72"/>
      <c r="H373" s="66"/>
      <c r="I373" s="66">
        <f t="shared" si="79"/>
        <v>0</v>
      </c>
      <c r="J373" s="66">
        <f t="shared" si="79"/>
        <v>0</v>
      </c>
      <c r="K373" s="66">
        <f t="shared" si="79"/>
        <v>0</v>
      </c>
      <c r="L373" s="66">
        <f t="shared" si="79"/>
        <v>0</v>
      </c>
      <c r="M373" s="66">
        <f t="shared" si="79"/>
        <v>0</v>
      </c>
      <c r="N373" s="66">
        <f t="shared" si="79"/>
        <v>0</v>
      </c>
      <c r="O373" s="66">
        <f t="shared" si="79"/>
        <v>0</v>
      </c>
      <c r="P373" s="66">
        <f t="shared" si="79"/>
        <v>0</v>
      </c>
      <c r="Q373" s="66">
        <f t="shared" si="79"/>
        <v>0</v>
      </c>
      <c r="R373" s="66">
        <f t="shared" si="79"/>
        <v>0</v>
      </c>
      <c r="S373" s="66">
        <f t="shared" si="79"/>
        <v>0</v>
      </c>
      <c r="T373" s="66">
        <f t="shared" si="79"/>
        <v>0</v>
      </c>
      <c r="U373" s="66">
        <f t="shared" si="79"/>
        <v>0</v>
      </c>
      <c r="V373" s="66">
        <f t="shared" si="79"/>
        <v>0</v>
      </c>
      <c r="W373" s="66">
        <f t="shared" si="79"/>
        <v>0</v>
      </c>
      <c r="X373" s="66">
        <f t="shared" si="79"/>
        <v>0</v>
      </c>
      <c r="Y373" s="66">
        <f t="shared" si="79"/>
        <v>0</v>
      </c>
      <c r="Z373" s="66">
        <f t="shared" si="79"/>
        <v>0</v>
      </c>
      <c r="AA373" s="66">
        <f t="shared" si="79"/>
        <v>0</v>
      </c>
      <c r="AB373" s="66">
        <f t="shared" si="79"/>
        <v>0</v>
      </c>
      <c r="AC373" s="66">
        <f t="shared" si="79"/>
        <v>0</v>
      </c>
      <c r="AD373" s="66">
        <f t="shared" si="79"/>
        <v>0</v>
      </c>
      <c r="AE373" s="66">
        <f>SUM(R373:AD373)</f>
        <v>0</v>
      </c>
      <c r="AF373" s="66"/>
      <c r="AG373" s="81"/>
      <c r="AI373" s="73"/>
    </row>
    <row r="374" spans="1:35" s="133" customFormat="1" ht="15.75" hidden="1" x14ac:dyDescent="0.25">
      <c r="A374" s="76"/>
      <c r="B374" s="77"/>
      <c r="C374" s="79" t="s">
        <v>306</v>
      </c>
      <c r="D374" s="108" t="s">
        <v>307</v>
      </c>
      <c r="E374" s="72"/>
      <c r="F374" s="72"/>
      <c r="G374" s="72"/>
      <c r="H374" s="66"/>
      <c r="I374" s="66">
        <f t="shared" si="79"/>
        <v>0</v>
      </c>
      <c r="J374" s="66">
        <f t="shared" si="79"/>
        <v>0</v>
      </c>
      <c r="K374" s="66">
        <f t="shared" si="79"/>
        <v>0</v>
      </c>
      <c r="L374" s="66">
        <f t="shared" si="79"/>
        <v>0</v>
      </c>
      <c r="M374" s="66">
        <f t="shared" si="79"/>
        <v>0</v>
      </c>
      <c r="N374" s="66">
        <f t="shared" si="79"/>
        <v>0</v>
      </c>
      <c r="O374" s="66">
        <f t="shared" si="79"/>
        <v>0</v>
      </c>
      <c r="P374" s="66">
        <f t="shared" si="79"/>
        <v>0</v>
      </c>
      <c r="Q374" s="66">
        <f t="shared" si="79"/>
        <v>0</v>
      </c>
      <c r="R374" s="66">
        <f t="shared" si="79"/>
        <v>0</v>
      </c>
      <c r="S374" s="66">
        <f t="shared" si="79"/>
        <v>0</v>
      </c>
      <c r="T374" s="66">
        <f t="shared" si="79"/>
        <v>0</v>
      </c>
      <c r="U374" s="66">
        <f t="shared" si="79"/>
        <v>0</v>
      </c>
      <c r="V374" s="66">
        <f t="shared" si="79"/>
        <v>0</v>
      </c>
      <c r="W374" s="66">
        <f t="shared" si="79"/>
        <v>0</v>
      </c>
      <c r="X374" s="66">
        <f t="shared" si="79"/>
        <v>0</v>
      </c>
      <c r="Y374" s="66">
        <f t="shared" si="79"/>
        <v>0</v>
      </c>
      <c r="Z374" s="66">
        <f t="shared" si="79"/>
        <v>0</v>
      </c>
      <c r="AA374" s="66">
        <f t="shared" si="79"/>
        <v>0</v>
      </c>
      <c r="AB374" s="66">
        <f t="shared" si="79"/>
        <v>0</v>
      </c>
      <c r="AC374" s="66">
        <f t="shared" si="79"/>
        <v>0</v>
      </c>
      <c r="AD374" s="66">
        <f t="shared" si="79"/>
        <v>0</v>
      </c>
      <c r="AE374" s="66">
        <f>SUM(R374:AD374)</f>
        <v>0</v>
      </c>
      <c r="AF374" s="66"/>
      <c r="AG374" s="132"/>
      <c r="AI374" s="73"/>
    </row>
    <row r="375" spans="1:35" s="133" customFormat="1" ht="15.75" hidden="1" x14ac:dyDescent="0.25">
      <c r="A375" s="76"/>
      <c r="B375" s="77"/>
      <c r="C375" s="79" t="s">
        <v>308</v>
      </c>
      <c r="D375" s="108" t="s">
        <v>309</v>
      </c>
      <c r="E375" s="72"/>
      <c r="F375" s="72"/>
      <c r="G375" s="72"/>
      <c r="H375" s="66"/>
      <c r="I375" s="66">
        <f t="shared" si="79"/>
        <v>0</v>
      </c>
      <c r="J375" s="66">
        <f t="shared" si="79"/>
        <v>0</v>
      </c>
      <c r="K375" s="66">
        <f t="shared" si="79"/>
        <v>0</v>
      </c>
      <c r="L375" s="66">
        <f t="shared" si="79"/>
        <v>0</v>
      </c>
      <c r="M375" s="66">
        <f t="shared" si="79"/>
        <v>0</v>
      </c>
      <c r="N375" s="66">
        <f t="shared" si="79"/>
        <v>0</v>
      </c>
      <c r="O375" s="66">
        <f t="shared" si="79"/>
        <v>0</v>
      </c>
      <c r="P375" s="66">
        <f t="shared" si="79"/>
        <v>0</v>
      </c>
      <c r="Q375" s="66">
        <f t="shared" si="79"/>
        <v>0</v>
      </c>
      <c r="R375" s="66">
        <f t="shared" si="79"/>
        <v>0</v>
      </c>
      <c r="S375" s="66">
        <f t="shared" si="79"/>
        <v>0</v>
      </c>
      <c r="T375" s="66">
        <f t="shared" si="79"/>
        <v>0</v>
      </c>
      <c r="U375" s="66">
        <f t="shared" si="79"/>
        <v>0</v>
      </c>
      <c r="V375" s="66">
        <f t="shared" si="79"/>
        <v>0</v>
      </c>
      <c r="W375" s="66">
        <f t="shared" si="79"/>
        <v>0</v>
      </c>
      <c r="X375" s="66">
        <f t="shared" si="79"/>
        <v>0</v>
      </c>
      <c r="Y375" s="66">
        <f t="shared" si="79"/>
        <v>0</v>
      </c>
      <c r="Z375" s="66">
        <f t="shared" si="79"/>
        <v>0</v>
      </c>
      <c r="AA375" s="66">
        <f t="shared" si="79"/>
        <v>0</v>
      </c>
      <c r="AB375" s="66">
        <f t="shared" si="79"/>
        <v>0</v>
      </c>
      <c r="AC375" s="66">
        <f t="shared" si="79"/>
        <v>0</v>
      </c>
      <c r="AD375" s="66">
        <f t="shared" si="79"/>
        <v>0</v>
      </c>
      <c r="AE375" s="66">
        <f>SUM(R375:AD375)</f>
        <v>0</v>
      </c>
      <c r="AF375" s="66"/>
      <c r="AG375" s="132"/>
      <c r="AI375" s="73"/>
    </row>
    <row r="376" spans="1:35" s="133" customFormat="1" ht="15.75" hidden="1" x14ac:dyDescent="0.25">
      <c r="A376" s="76"/>
      <c r="B376" s="77"/>
      <c r="C376" s="79" t="s">
        <v>310</v>
      </c>
      <c r="D376" s="108" t="s">
        <v>311</v>
      </c>
      <c r="E376" s="72"/>
      <c r="F376" s="72"/>
      <c r="G376" s="72"/>
      <c r="H376" s="66"/>
      <c r="I376" s="66">
        <f t="shared" si="79"/>
        <v>0</v>
      </c>
      <c r="J376" s="66">
        <f t="shared" si="79"/>
        <v>0</v>
      </c>
      <c r="K376" s="66">
        <f t="shared" si="79"/>
        <v>0</v>
      </c>
      <c r="L376" s="66">
        <f t="shared" si="79"/>
        <v>0</v>
      </c>
      <c r="M376" s="66">
        <f t="shared" si="79"/>
        <v>0</v>
      </c>
      <c r="N376" s="66">
        <f t="shared" si="79"/>
        <v>0</v>
      </c>
      <c r="O376" s="66">
        <f t="shared" si="79"/>
        <v>0</v>
      </c>
      <c r="P376" s="66">
        <f t="shared" si="79"/>
        <v>0</v>
      </c>
      <c r="Q376" s="66">
        <f t="shared" si="79"/>
        <v>0</v>
      </c>
      <c r="R376" s="66">
        <f t="shared" si="79"/>
        <v>0</v>
      </c>
      <c r="S376" s="66">
        <f t="shared" si="79"/>
        <v>0</v>
      </c>
      <c r="T376" s="66">
        <f t="shared" si="79"/>
        <v>0</v>
      </c>
      <c r="U376" s="66">
        <f t="shared" si="79"/>
        <v>0</v>
      </c>
      <c r="V376" s="66">
        <f t="shared" si="79"/>
        <v>0</v>
      </c>
      <c r="W376" s="66">
        <f t="shared" si="79"/>
        <v>0</v>
      </c>
      <c r="X376" s="66">
        <f t="shared" si="79"/>
        <v>0</v>
      </c>
      <c r="Y376" s="66">
        <f t="shared" si="79"/>
        <v>0</v>
      </c>
      <c r="Z376" s="66">
        <f t="shared" si="79"/>
        <v>0</v>
      </c>
      <c r="AA376" s="66">
        <f t="shared" si="79"/>
        <v>0</v>
      </c>
      <c r="AB376" s="66">
        <f t="shared" si="79"/>
        <v>0</v>
      </c>
      <c r="AC376" s="66">
        <f t="shared" si="79"/>
        <v>0</v>
      </c>
      <c r="AD376" s="66">
        <f t="shared" si="79"/>
        <v>0</v>
      </c>
      <c r="AE376" s="66">
        <f>SUM(R376:AD376)</f>
        <v>0</v>
      </c>
      <c r="AF376" s="66"/>
      <c r="AG376" s="132"/>
      <c r="AI376" s="73"/>
    </row>
    <row r="377" spans="1:35" hidden="1" x14ac:dyDescent="0.25">
      <c r="A377" s="110"/>
      <c r="B377" s="77" t="s">
        <v>312</v>
      </c>
      <c r="C377" s="77"/>
      <c r="D377" s="111"/>
      <c r="E377" s="105"/>
      <c r="F377" s="105"/>
      <c r="G377" s="105"/>
      <c r="H377" s="106"/>
      <c r="I377" s="106">
        <f>SUM(I378:I380)</f>
        <v>0</v>
      </c>
      <c r="J377" s="106">
        <f t="shared" ref="J377:AD377" si="80">SUM(J378:J380)</f>
        <v>0</v>
      </c>
      <c r="K377" s="106">
        <f t="shared" si="80"/>
        <v>0</v>
      </c>
      <c r="L377" s="106">
        <f t="shared" si="80"/>
        <v>0</v>
      </c>
      <c r="M377" s="106">
        <f t="shared" si="80"/>
        <v>0</v>
      </c>
      <c r="N377" s="106">
        <f t="shared" si="80"/>
        <v>0</v>
      </c>
      <c r="O377" s="106">
        <f t="shared" si="80"/>
        <v>0</v>
      </c>
      <c r="P377" s="106">
        <f t="shared" si="80"/>
        <v>0</v>
      </c>
      <c r="Q377" s="106">
        <f t="shared" si="80"/>
        <v>0</v>
      </c>
      <c r="R377" s="106">
        <f t="shared" si="80"/>
        <v>0</v>
      </c>
      <c r="S377" s="106">
        <f t="shared" si="80"/>
        <v>0</v>
      </c>
      <c r="T377" s="106">
        <f t="shared" si="80"/>
        <v>0</v>
      </c>
      <c r="U377" s="106">
        <f t="shared" si="80"/>
        <v>0</v>
      </c>
      <c r="V377" s="106">
        <f t="shared" si="80"/>
        <v>0</v>
      </c>
      <c r="W377" s="106">
        <f t="shared" si="80"/>
        <v>0</v>
      </c>
      <c r="X377" s="106">
        <f t="shared" si="80"/>
        <v>0</v>
      </c>
      <c r="Y377" s="106">
        <f t="shared" si="80"/>
        <v>0</v>
      </c>
      <c r="Z377" s="106">
        <f t="shared" si="80"/>
        <v>0</v>
      </c>
      <c r="AA377" s="106">
        <f t="shared" si="80"/>
        <v>0</v>
      </c>
      <c r="AB377" s="106">
        <f t="shared" si="80"/>
        <v>0</v>
      </c>
      <c r="AC377" s="106">
        <f t="shared" si="80"/>
        <v>0</v>
      </c>
      <c r="AD377" s="106">
        <f t="shared" si="80"/>
        <v>0</v>
      </c>
      <c r="AE377" s="106">
        <f>SUM(AE378:AE380)</f>
        <v>0</v>
      </c>
      <c r="AF377" s="106"/>
      <c r="AG377" s="81"/>
      <c r="AI377" s="107"/>
    </row>
    <row r="378" spans="1:35" hidden="1" x14ac:dyDescent="0.25">
      <c r="A378" s="76"/>
      <c r="B378" s="77"/>
      <c r="C378" s="79" t="s">
        <v>313</v>
      </c>
      <c r="D378" s="108" t="s">
        <v>314</v>
      </c>
      <c r="E378" s="72"/>
      <c r="F378" s="72"/>
      <c r="G378" s="72"/>
      <c r="H378" s="66"/>
      <c r="I378" s="66">
        <f t="shared" ref="I378:AD381" si="81">I589+I800+I1011</f>
        <v>0</v>
      </c>
      <c r="J378" s="66">
        <f t="shared" si="81"/>
        <v>0</v>
      </c>
      <c r="K378" s="66">
        <f t="shared" si="81"/>
        <v>0</v>
      </c>
      <c r="L378" s="66">
        <f t="shared" si="81"/>
        <v>0</v>
      </c>
      <c r="M378" s="66">
        <f t="shared" si="81"/>
        <v>0</v>
      </c>
      <c r="N378" s="66">
        <f t="shared" si="81"/>
        <v>0</v>
      </c>
      <c r="O378" s="66">
        <f t="shared" si="81"/>
        <v>0</v>
      </c>
      <c r="P378" s="66">
        <f t="shared" si="81"/>
        <v>0</v>
      </c>
      <c r="Q378" s="66">
        <f t="shared" si="81"/>
        <v>0</v>
      </c>
      <c r="R378" s="66">
        <f t="shared" si="81"/>
        <v>0</v>
      </c>
      <c r="S378" s="66">
        <f t="shared" si="81"/>
        <v>0</v>
      </c>
      <c r="T378" s="66">
        <f t="shared" si="81"/>
        <v>0</v>
      </c>
      <c r="U378" s="66">
        <f t="shared" si="81"/>
        <v>0</v>
      </c>
      <c r="V378" s="66">
        <f t="shared" si="81"/>
        <v>0</v>
      </c>
      <c r="W378" s="66">
        <f t="shared" si="81"/>
        <v>0</v>
      </c>
      <c r="X378" s="66">
        <f t="shared" si="81"/>
        <v>0</v>
      </c>
      <c r="Y378" s="66">
        <f t="shared" si="81"/>
        <v>0</v>
      </c>
      <c r="Z378" s="66">
        <f t="shared" si="81"/>
        <v>0</v>
      </c>
      <c r="AA378" s="66">
        <f t="shared" si="81"/>
        <v>0</v>
      </c>
      <c r="AB378" s="66">
        <f t="shared" si="81"/>
        <v>0</v>
      </c>
      <c r="AC378" s="66">
        <f t="shared" si="81"/>
        <v>0</v>
      </c>
      <c r="AD378" s="66">
        <f t="shared" si="81"/>
        <v>0</v>
      </c>
      <c r="AE378" s="66">
        <f>SUM(R378:AD378)</f>
        <v>0</v>
      </c>
      <c r="AF378" s="66"/>
      <c r="AG378" s="81"/>
      <c r="AI378" s="73"/>
    </row>
    <row r="379" spans="1:35" hidden="1" x14ac:dyDescent="0.25">
      <c r="A379" s="76"/>
      <c r="B379" s="77"/>
      <c r="C379" s="79" t="s">
        <v>315</v>
      </c>
      <c r="D379" s="108" t="s">
        <v>316</v>
      </c>
      <c r="E379" s="72"/>
      <c r="F379" s="72"/>
      <c r="G379" s="72"/>
      <c r="H379" s="66"/>
      <c r="I379" s="66">
        <f t="shared" si="81"/>
        <v>0</v>
      </c>
      <c r="J379" s="66">
        <f t="shared" si="81"/>
        <v>0</v>
      </c>
      <c r="K379" s="66">
        <f t="shared" si="81"/>
        <v>0</v>
      </c>
      <c r="L379" s="66">
        <f t="shared" si="81"/>
        <v>0</v>
      </c>
      <c r="M379" s="66">
        <f t="shared" si="81"/>
        <v>0</v>
      </c>
      <c r="N379" s="66">
        <f t="shared" si="81"/>
        <v>0</v>
      </c>
      <c r="O379" s="66">
        <f t="shared" si="81"/>
        <v>0</v>
      </c>
      <c r="P379" s="66">
        <f t="shared" si="81"/>
        <v>0</v>
      </c>
      <c r="Q379" s="66">
        <f t="shared" si="81"/>
        <v>0</v>
      </c>
      <c r="R379" s="66">
        <f t="shared" si="81"/>
        <v>0</v>
      </c>
      <c r="S379" s="66">
        <f t="shared" si="81"/>
        <v>0</v>
      </c>
      <c r="T379" s="66">
        <f t="shared" si="81"/>
        <v>0</v>
      </c>
      <c r="U379" s="66">
        <f t="shared" si="81"/>
        <v>0</v>
      </c>
      <c r="V379" s="66">
        <f t="shared" si="81"/>
        <v>0</v>
      </c>
      <c r="W379" s="66">
        <f t="shared" si="81"/>
        <v>0</v>
      </c>
      <c r="X379" s="66">
        <f t="shared" si="81"/>
        <v>0</v>
      </c>
      <c r="Y379" s="66">
        <f t="shared" si="81"/>
        <v>0</v>
      </c>
      <c r="Z379" s="66">
        <f t="shared" si="81"/>
        <v>0</v>
      </c>
      <c r="AA379" s="66">
        <f t="shared" si="81"/>
        <v>0</v>
      </c>
      <c r="AB379" s="66">
        <f t="shared" si="81"/>
        <v>0</v>
      </c>
      <c r="AC379" s="66">
        <f t="shared" si="81"/>
        <v>0</v>
      </c>
      <c r="AD379" s="66">
        <f t="shared" si="81"/>
        <v>0</v>
      </c>
      <c r="AE379" s="66">
        <f>SUM(R379:AD379)</f>
        <v>0</v>
      </c>
      <c r="AF379" s="66"/>
      <c r="AG379" s="81"/>
      <c r="AI379" s="73"/>
    </row>
    <row r="380" spans="1:35" hidden="1" x14ac:dyDescent="0.25">
      <c r="A380" s="76"/>
      <c r="B380" s="77"/>
      <c r="C380" s="79" t="s">
        <v>317</v>
      </c>
      <c r="D380" s="108" t="s">
        <v>318</v>
      </c>
      <c r="E380" s="72"/>
      <c r="F380" s="72"/>
      <c r="G380" s="72"/>
      <c r="H380" s="66"/>
      <c r="I380" s="66">
        <f t="shared" si="81"/>
        <v>0</v>
      </c>
      <c r="J380" s="66">
        <f t="shared" si="81"/>
        <v>0</v>
      </c>
      <c r="K380" s="66">
        <f t="shared" si="81"/>
        <v>0</v>
      </c>
      <c r="L380" s="66">
        <f t="shared" si="81"/>
        <v>0</v>
      </c>
      <c r="M380" s="66">
        <f t="shared" si="81"/>
        <v>0</v>
      </c>
      <c r="N380" s="66">
        <f t="shared" si="81"/>
        <v>0</v>
      </c>
      <c r="O380" s="66">
        <f t="shared" si="81"/>
        <v>0</v>
      </c>
      <c r="P380" s="66">
        <f t="shared" si="81"/>
        <v>0</v>
      </c>
      <c r="Q380" s="66">
        <f t="shared" si="81"/>
        <v>0</v>
      </c>
      <c r="R380" s="66">
        <f t="shared" si="81"/>
        <v>0</v>
      </c>
      <c r="S380" s="66">
        <f t="shared" si="81"/>
        <v>0</v>
      </c>
      <c r="T380" s="66">
        <f t="shared" si="81"/>
        <v>0</v>
      </c>
      <c r="U380" s="66">
        <f t="shared" si="81"/>
        <v>0</v>
      </c>
      <c r="V380" s="66">
        <f t="shared" si="81"/>
        <v>0</v>
      </c>
      <c r="W380" s="66">
        <f t="shared" si="81"/>
        <v>0</v>
      </c>
      <c r="X380" s="66">
        <f t="shared" si="81"/>
        <v>0</v>
      </c>
      <c r="Y380" s="66">
        <f t="shared" si="81"/>
        <v>0</v>
      </c>
      <c r="Z380" s="66">
        <f t="shared" si="81"/>
        <v>0</v>
      </c>
      <c r="AA380" s="66">
        <f t="shared" si="81"/>
        <v>0</v>
      </c>
      <c r="AB380" s="66">
        <f t="shared" si="81"/>
        <v>0</v>
      </c>
      <c r="AC380" s="66">
        <f t="shared" si="81"/>
        <v>0</v>
      </c>
      <c r="AD380" s="66">
        <f t="shared" si="81"/>
        <v>0</v>
      </c>
      <c r="AE380" s="66">
        <f>SUM(R380:AD380)</f>
        <v>0</v>
      </c>
      <c r="AF380" s="66"/>
      <c r="AG380" s="81"/>
      <c r="AI380" s="73"/>
    </row>
    <row r="381" spans="1:35" hidden="1" x14ac:dyDescent="0.25">
      <c r="A381" s="55"/>
      <c r="B381" s="77" t="s">
        <v>319</v>
      </c>
      <c r="C381" s="77"/>
      <c r="D381" s="108" t="s">
        <v>320</v>
      </c>
      <c r="E381" s="105"/>
      <c r="F381" s="105"/>
      <c r="G381" s="105"/>
      <c r="H381" s="106"/>
      <c r="I381" s="66">
        <f t="shared" si="81"/>
        <v>0</v>
      </c>
      <c r="J381" s="66">
        <f t="shared" si="81"/>
        <v>0</v>
      </c>
      <c r="K381" s="66">
        <f t="shared" si="81"/>
        <v>0</v>
      </c>
      <c r="L381" s="66">
        <f t="shared" si="81"/>
        <v>0</v>
      </c>
      <c r="M381" s="66">
        <f t="shared" si="81"/>
        <v>0</v>
      </c>
      <c r="N381" s="66">
        <f t="shared" si="81"/>
        <v>0</v>
      </c>
      <c r="O381" s="66">
        <f t="shared" si="81"/>
        <v>0</v>
      </c>
      <c r="P381" s="66">
        <f t="shared" si="81"/>
        <v>0</v>
      </c>
      <c r="Q381" s="66">
        <f t="shared" si="81"/>
        <v>0</v>
      </c>
      <c r="R381" s="66">
        <f t="shared" si="81"/>
        <v>0</v>
      </c>
      <c r="S381" s="66">
        <f t="shared" si="81"/>
        <v>0</v>
      </c>
      <c r="T381" s="66">
        <f t="shared" si="81"/>
        <v>0</v>
      </c>
      <c r="U381" s="66">
        <f t="shared" si="81"/>
        <v>0</v>
      </c>
      <c r="V381" s="66">
        <f t="shared" si="81"/>
        <v>0</v>
      </c>
      <c r="W381" s="66">
        <f t="shared" si="81"/>
        <v>0</v>
      </c>
      <c r="X381" s="66">
        <f t="shared" si="81"/>
        <v>0</v>
      </c>
      <c r="Y381" s="66">
        <f t="shared" si="81"/>
        <v>0</v>
      </c>
      <c r="Z381" s="66">
        <f t="shared" si="81"/>
        <v>0</v>
      </c>
      <c r="AA381" s="66">
        <f t="shared" si="81"/>
        <v>0</v>
      </c>
      <c r="AB381" s="66">
        <f t="shared" si="81"/>
        <v>0</v>
      </c>
      <c r="AC381" s="66">
        <f t="shared" si="81"/>
        <v>0</v>
      </c>
      <c r="AD381" s="66">
        <f t="shared" si="81"/>
        <v>0</v>
      </c>
      <c r="AE381" s="66">
        <f>SUM(R381:AD381)</f>
        <v>0</v>
      </c>
      <c r="AF381" s="106"/>
      <c r="AG381" s="81"/>
      <c r="AI381" s="107"/>
    </row>
    <row r="382" spans="1:35" hidden="1" x14ac:dyDescent="0.25">
      <c r="A382" s="110"/>
      <c r="B382" s="77" t="s">
        <v>321</v>
      </c>
      <c r="C382" s="77"/>
      <c r="D382" s="108"/>
      <c r="E382" s="93"/>
      <c r="F382" s="93"/>
      <c r="G382" s="93"/>
      <c r="H382" s="94"/>
      <c r="I382" s="94">
        <f>SUM(I383:I395)</f>
        <v>0</v>
      </c>
      <c r="J382" s="94">
        <f t="shared" ref="J382:AD382" si="82">SUM(J383:J395)</f>
        <v>0</v>
      </c>
      <c r="K382" s="94">
        <f t="shared" si="82"/>
        <v>0</v>
      </c>
      <c r="L382" s="94">
        <f t="shared" si="82"/>
        <v>0</v>
      </c>
      <c r="M382" s="94">
        <f t="shared" si="82"/>
        <v>0</v>
      </c>
      <c r="N382" s="94">
        <f t="shared" si="82"/>
        <v>0</v>
      </c>
      <c r="O382" s="94">
        <f t="shared" si="82"/>
        <v>0</v>
      </c>
      <c r="P382" s="94">
        <f t="shared" si="82"/>
        <v>0</v>
      </c>
      <c r="Q382" s="94">
        <f t="shared" si="82"/>
        <v>0</v>
      </c>
      <c r="R382" s="94">
        <f t="shared" si="82"/>
        <v>0</v>
      </c>
      <c r="S382" s="94">
        <f t="shared" si="82"/>
        <v>0</v>
      </c>
      <c r="T382" s="94">
        <f t="shared" si="82"/>
        <v>0</v>
      </c>
      <c r="U382" s="94">
        <f t="shared" si="82"/>
        <v>0</v>
      </c>
      <c r="V382" s="94">
        <f t="shared" si="82"/>
        <v>0</v>
      </c>
      <c r="W382" s="94">
        <f t="shared" si="82"/>
        <v>0</v>
      </c>
      <c r="X382" s="94">
        <f t="shared" si="82"/>
        <v>0</v>
      </c>
      <c r="Y382" s="94">
        <f t="shared" si="82"/>
        <v>0</v>
      </c>
      <c r="Z382" s="94">
        <f t="shared" si="82"/>
        <v>0</v>
      </c>
      <c r="AA382" s="94">
        <f t="shared" si="82"/>
        <v>0</v>
      </c>
      <c r="AB382" s="94">
        <f t="shared" si="82"/>
        <v>0</v>
      </c>
      <c r="AC382" s="94">
        <f t="shared" si="82"/>
        <v>0</v>
      </c>
      <c r="AD382" s="94">
        <f t="shared" si="82"/>
        <v>0</v>
      </c>
      <c r="AE382" s="94">
        <f>SUM(AE383:AE395)</f>
        <v>0</v>
      </c>
      <c r="AF382" s="94"/>
      <c r="AG382" s="81"/>
      <c r="AI382" s="95"/>
    </row>
    <row r="383" spans="1:35" ht="15.75" hidden="1" x14ac:dyDescent="0.25">
      <c r="A383" s="74"/>
      <c r="B383" s="77"/>
      <c r="C383" s="82" t="s">
        <v>322</v>
      </c>
      <c r="D383" s="108" t="s">
        <v>323</v>
      </c>
      <c r="E383" s="72"/>
      <c r="F383" s="72"/>
      <c r="G383" s="72"/>
      <c r="H383" s="66"/>
      <c r="I383" s="66">
        <f t="shared" ref="I383:AD394" si="83">I594+I805+I1016</f>
        <v>0</v>
      </c>
      <c r="J383" s="66">
        <f t="shared" si="83"/>
        <v>0</v>
      </c>
      <c r="K383" s="66">
        <f t="shared" si="83"/>
        <v>0</v>
      </c>
      <c r="L383" s="66">
        <f t="shared" si="83"/>
        <v>0</v>
      </c>
      <c r="M383" s="66">
        <f t="shared" si="83"/>
        <v>0</v>
      </c>
      <c r="N383" s="66">
        <f t="shared" si="83"/>
        <v>0</v>
      </c>
      <c r="O383" s="66">
        <f t="shared" si="83"/>
        <v>0</v>
      </c>
      <c r="P383" s="66">
        <f t="shared" si="83"/>
        <v>0</v>
      </c>
      <c r="Q383" s="66">
        <f t="shared" si="83"/>
        <v>0</v>
      </c>
      <c r="R383" s="66">
        <f t="shared" si="83"/>
        <v>0</v>
      </c>
      <c r="S383" s="66">
        <f t="shared" si="83"/>
        <v>0</v>
      </c>
      <c r="T383" s="66">
        <f t="shared" si="83"/>
        <v>0</v>
      </c>
      <c r="U383" s="66">
        <f t="shared" si="83"/>
        <v>0</v>
      </c>
      <c r="V383" s="66">
        <f t="shared" si="83"/>
        <v>0</v>
      </c>
      <c r="W383" s="66">
        <f t="shared" si="83"/>
        <v>0</v>
      </c>
      <c r="X383" s="66">
        <f t="shared" si="83"/>
        <v>0</v>
      </c>
      <c r="Y383" s="66">
        <f t="shared" si="83"/>
        <v>0</v>
      </c>
      <c r="Z383" s="66">
        <f t="shared" si="83"/>
        <v>0</v>
      </c>
      <c r="AA383" s="66">
        <f t="shared" si="83"/>
        <v>0</v>
      </c>
      <c r="AB383" s="66">
        <f t="shared" si="83"/>
        <v>0</v>
      </c>
      <c r="AC383" s="66">
        <f t="shared" si="83"/>
        <v>0</v>
      </c>
      <c r="AD383" s="66">
        <f t="shared" si="83"/>
        <v>0</v>
      </c>
      <c r="AE383" s="66">
        <f t="shared" ref="AE383:AE395" si="84">SUM(R383:AD383)</f>
        <v>0</v>
      </c>
      <c r="AF383" s="66"/>
      <c r="AG383" s="81"/>
      <c r="AI383" s="73"/>
    </row>
    <row r="384" spans="1:35" hidden="1" x14ac:dyDescent="0.25">
      <c r="A384" s="76"/>
      <c r="B384" s="77"/>
      <c r="C384" s="82" t="s">
        <v>324</v>
      </c>
      <c r="D384" s="108" t="s">
        <v>325</v>
      </c>
      <c r="E384" s="72"/>
      <c r="F384" s="72"/>
      <c r="G384" s="72"/>
      <c r="H384" s="66"/>
      <c r="I384" s="66">
        <f t="shared" si="83"/>
        <v>0</v>
      </c>
      <c r="J384" s="66">
        <f t="shared" si="83"/>
        <v>0</v>
      </c>
      <c r="K384" s="66">
        <f t="shared" si="83"/>
        <v>0</v>
      </c>
      <c r="L384" s="66">
        <f t="shared" si="83"/>
        <v>0</v>
      </c>
      <c r="M384" s="66">
        <f t="shared" si="83"/>
        <v>0</v>
      </c>
      <c r="N384" s="66">
        <f t="shared" si="83"/>
        <v>0</v>
      </c>
      <c r="O384" s="66">
        <f t="shared" si="83"/>
        <v>0</v>
      </c>
      <c r="P384" s="66">
        <f t="shared" si="83"/>
        <v>0</v>
      </c>
      <c r="Q384" s="66">
        <f t="shared" si="83"/>
        <v>0</v>
      </c>
      <c r="R384" s="66">
        <f t="shared" si="83"/>
        <v>0</v>
      </c>
      <c r="S384" s="66">
        <f t="shared" si="83"/>
        <v>0</v>
      </c>
      <c r="T384" s="66">
        <f t="shared" si="83"/>
        <v>0</v>
      </c>
      <c r="U384" s="66">
        <f t="shared" si="83"/>
        <v>0</v>
      </c>
      <c r="V384" s="66">
        <f t="shared" si="83"/>
        <v>0</v>
      </c>
      <c r="W384" s="66">
        <f t="shared" si="83"/>
        <v>0</v>
      </c>
      <c r="X384" s="66">
        <f t="shared" si="83"/>
        <v>0</v>
      </c>
      <c r="Y384" s="66">
        <f t="shared" si="83"/>
        <v>0</v>
      </c>
      <c r="Z384" s="66">
        <f t="shared" si="83"/>
        <v>0</v>
      </c>
      <c r="AA384" s="66">
        <f t="shared" si="83"/>
        <v>0</v>
      </c>
      <c r="AB384" s="66">
        <f t="shared" si="83"/>
        <v>0</v>
      </c>
      <c r="AC384" s="66">
        <f t="shared" si="83"/>
        <v>0</v>
      </c>
      <c r="AD384" s="66">
        <f t="shared" si="83"/>
        <v>0</v>
      </c>
      <c r="AE384" s="66">
        <f t="shared" si="84"/>
        <v>0</v>
      </c>
      <c r="AF384" s="66"/>
      <c r="AG384" s="81"/>
      <c r="AI384" s="73"/>
    </row>
    <row r="385" spans="1:35" hidden="1" x14ac:dyDescent="0.25">
      <c r="A385" s="124"/>
      <c r="B385" s="77"/>
      <c r="C385" s="82" t="s">
        <v>326</v>
      </c>
      <c r="D385" s="108" t="s">
        <v>327</v>
      </c>
      <c r="E385" s="72"/>
      <c r="F385" s="72"/>
      <c r="G385" s="72"/>
      <c r="H385" s="66"/>
      <c r="I385" s="66">
        <f t="shared" si="83"/>
        <v>0</v>
      </c>
      <c r="J385" s="66">
        <f t="shared" si="83"/>
        <v>0</v>
      </c>
      <c r="K385" s="66">
        <f t="shared" si="83"/>
        <v>0</v>
      </c>
      <c r="L385" s="66">
        <f t="shared" si="83"/>
        <v>0</v>
      </c>
      <c r="M385" s="66">
        <f t="shared" si="83"/>
        <v>0</v>
      </c>
      <c r="N385" s="66">
        <f t="shared" si="83"/>
        <v>0</v>
      </c>
      <c r="O385" s="66">
        <f t="shared" si="83"/>
        <v>0</v>
      </c>
      <c r="P385" s="66">
        <f t="shared" si="83"/>
        <v>0</v>
      </c>
      <c r="Q385" s="66">
        <f t="shared" si="83"/>
        <v>0</v>
      </c>
      <c r="R385" s="66">
        <f t="shared" si="83"/>
        <v>0</v>
      </c>
      <c r="S385" s="66">
        <f t="shared" si="83"/>
        <v>0</v>
      </c>
      <c r="T385" s="66">
        <f t="shared" si="83"/>
        <v>0</v>
      </c>
      <c r="U385" s="66">
        <f t="shared" si="83"/>
        <v>0</v>
      </c>
      <c r="V385" s="66">
        <f t="shared" si="83"/>
        <v>0</v>
      </c>
      <c r="W385" s="66">
        <f t="shared" si="83"/>
        <v>0</v>
      </c>
      <c r="X385" s="66">
        <f t="shared" si="83"/>
        <v>0</v>
      </c>
      <c r="Y385" s="66">
        <f t="shared" si="83"/>
        <v>0</v>
      </c>
      <c r="Z385" s="66">
        <f t="shared" si="83"/>
        <v>0</v>
      </c>
      <c r="AA385" s="66">
        <f t="shared" si="83"/>
        <v>0</v>
      </c>
      <c r="AB385" s="66">
        <f t="shared" si="83"/>
        <v>0</v>
      </c>
      <c r="AC385" s="66">
        <f t="shared" si="83"/>
        <v>0</v>
      </c>
      <c r="AD385" s="66">
        <f t="shared" si="83"/>
        <v>0</v>
      </c>
      <c r="AE385" s="66">
        <f t="shared" si="84"/>
        <v>0</v>
      </c>
      <c r="AF385" s="66"/>
      <c r="AG385" s="81"/>
      <c r="AI385" s="73"/>
    </row>
    <row r="386" spans="1:35" hidden="1" x14ac:dyDescent="0.25">
      <c r="A386" s="76"/>
      <c r="B386" s="77"/>
      <c r="C386" s="82" t="s">
        <v>328</v>
      </c>
      <c r="D386" s="108" t="s">
        <v>329</v>
      </c>
      <c r="E386" s="72"/>
      <c r="F386" s="72"/>
      <c r="G386" s="72"/>
      <c r="H386" s="66"/>
      <c r="I386" s="66">
        <f t="shared" si="83"/>
        <v>0</v>
      </c>
      <c r="J386" s="66">
        <f t="shared" si="83"/>
        <v>0</v>
      </c>
      <c r="K386" s="66">
        <f t="shared" si="83"/>
        <v>0</v>
      </c>
      <c r="L386" s="66">
        <f t="shared" si="83"/>
        <v>0</v>
      </c>
      <c r="M386" s="66">
        <f t="shared" si="83"/>
        <v>0</v>
      </c>
      <c r="N386" s="66">
        <f t="shared" si="83"/>
        <v>0</v>
      </c>
      <c r="O386" s="66">
        <f t="shared" si="83"/>
        <v>0</v>
      </c>
      <c r="P386" s="66">
        <f t="shared" si="83"/>
        <v>0</v>
      </c>
      <c r="Q386" s="66">
        <f t="shared" si="83"/>
        <v>0</v>
      </c>
      <c r="R386" s="66">
        <f t="shared" si="83"/>
        <v>0</v>
      </c>
      <c r="S386" s="66">
        <f t="shared" si="83"/>
        <v>0</v>
      </c>
      <c r="T386" s="66">
        <f t="shared" si="83"/>
        <v>0</v>
      </c>
      <c r="U386" s="66">
        <f t="shared" si="83"/>
        <v>0</v>
      </c>
      <c r="V386" s="66">
        <f t="shared" si="83"/>
        <v>0</v>
      </c>
      <c r="W386" s="66">
        <f t="shared" si="83"/>
        <v>0</v>
      </c>
      <c r="X386" s="66">
        <f t="shared" si="83"/>
        <v>0</v>
      </c>
      <c r="Y386" s="66">
        <f t="shared" si="83"/>
        <v>0</v>
      </c>
      <c r="Z386" s="66">
        <f t="shared" si="83"/>
        <v>0</v>
      </c>
      <c r="AA386" s="66">
        <f t="shared" si="83"/>
        <v>0</v>
      </c>
      <c r="AB386" s="66">
        <f t="shared" si="83"/>
        <v>0</v>
      </c>
      <c r="AC386" s="66">
        <f t="shared" si="83"/>
        <v>0</v>
      </c>
      <c r="AD386" s="66">
        <f t="shared" si="83"/>
        <v>0</v>
      </c>
      <c r="AE386" s="66">
        <f t="shared" si="84"/>
        <v>0</v>
      </c>
      <c r="AF386" s="66"/>
      <c r="AG386" s="81"/>
      <c r="AI386" s="73"/>
    </row>
    <row r="387" spans="1:35" hidden="1" x14ac:dyDescent="0.25">
      <c r="A387" s="76"/>
      <c r="B387" s="77"/>
      <c r="C387" s="82" t="s">
        <v>330</v>
      </c>
      <c r="D387" s="108" t="s">
        <v>331</v>
      </c>
      <c r="E387" s="72"/>
      <c r="F387" s="72"/>
      <c r="G387" s="72"/>
      <c r="H387" s="66"/>
      <c r="I387" s="66">
        <f t="shared" si="83"/>
        <v>0</v>
      </c>
      <c r="J387" s="66">
        <f t="shared" si="83"/>
        <v>0</v>
      </c>
      <c r="K387" s="66">
        <f t="shared" si="83"/>
        <v>0</v>
      </c>
      <c r="L387" s="66">
        <f t="shared" si="83"/>
        <v>0</v>
      </c>
      <c r="M387" s="66">
        <f t="shared" si="83"/>
        <v>0</v>
      </c>
      <c r="N387" s="66">
        <f t="shared" si="83"/>
        <v>0</v>
      </c>
      <c r="O387" s="66">
        <f t="shared" si="83"/>
        <v>0</v>
      </c>
      <c r="P387" s="66">
        <f t="shared" si="83"/>
        <v>0</v>
      </c>
      <c r="Q387" s="66">
        <f t="shared" si="83"/>
        <v>0</v>
      </c>
      <c r="R387" s="66">
        <f t="shared" si="83"/>
        <v>0</v>
      </c>
      <c r="S387" s="66">
        <f t="shared" si="83"/>
        <v>0</v>
      </c>
      <c r="T387" s="66">
        <f t="shared" si="83"/>
        <v>0</v>
      </c>
      <c r="U387" s="66">
        <f t="shared" si="83"/>
        <v>0</v>
      </c>
      <c r="V387" s="66">
        <f t="shared" si="83"/>
        <v>0</v>
      </c>
      <c r="W387" s="66">
        <f t="shared" si="83"/>
        <v>0</v>
      </c>
      <c r="X387" s="66">
        <f t="shared" si="83"/>
        <v>0</v>
      </c>
      <c r="Y387" s="66">
        <f t="shared" si="83"/>
        <v>0</v>
      </c>
      <c r="Z387" s="66">
        <f t="shared" si="83"/>
        <v>0</v>
      </c>
      <c r="AA387" s="66">
        <f t="shared" si="83"/>
        <v>0</v>
      </c>
      <c r="AB387" s="66">
        <f t="shared" si="83"/>
        <v>0</v>
      </c>
      <c r="AC387" s="66">
        <f t="shared" si="83"/>
        <v>0</v>
      </c>
      <c r="AD387" s="66">
        <f t="shared" si="83"/>
        <v>0</v>
      </c>
      <c r="AE387" s="66">
        <f t="shared" si="84"/>
        <v>0</v>
      </c>
      <c r="AF387" s="66"/>
      <c r="AG387" s="81"/>
      <c r="AI387" s="73"/>
    </row>
    <row r="388" spans="1:35" hidden="1" x14ac:dyDescent="0.25">
      <c r="A388" s="76"/>
      <c r="B388" s="77"/>
      <c r="C388" s="82" t="s">
        <v>332</v>
      </c>
      <c r="D388" s="108" t="s">
        <v>333</v>
      </c>
      <c r="E388" s="72"/>
      <c r="F388" s="72"/>
      <c r="G388" s="72"/>
      <c r="H388" s="66"/>
      <c r="I388" s="66">
        <f t="shared" si="83"/>
        <v>0</v>
      </c>
      <c r="J388" s="66">
        <f t="shared" si="83"/>
        <v>0</v>
      </c>
      <c r="K388" s="66">
        <f t="shared" si="83"/>
        <v>0</v>
      </c>
      <c r="L388" s="66">
        <f t="shared" si="83"/>
        <v>0</v>
      </c>
      <c r="M388" s="66">
        <f t="shared" si="83"/>
        <v>0</v>
      </c>
      <c r="N388" s="66">
        <f t="shared" si="83"/>
        <v>0</v>
      </c>
      <c r="O388" s="66">
        <f t="shared" si="83"/>
        <v>0</v>
      </c>
      <c r="P388" s="66">
        <f t="shared" si="83"/>
        <v>0</v>
      </c>
      <c r="Q388" s="66">
        <f t="shared" si="83"/>
        <v>0</v>
      </c>
      <c r="R388" s="66">
        <f t="shared" si="83"/>
        <v>0</v>
      </c>
      <c r="S388" s="66">
        <f t="shared" si="83"/>
        <v>0</v>
      </c>
      <c r="T388" s="66">
        <f t="shared" si="83"/>
        <v>0</v>
      </c>
      <c r="U388" s="66">
        <f t="shared" si="83"/>
        <v>0</v>
      </c>
      <c r="V388" s="66">
        <f t="shared" si="83"/>
        <v>0</v>
      </c>
      <c r="W388" s="66">
        <f t="shared" si="83"/>
        <v>0</v>
      </c>
      <c r="X388" s="66">
        <f t="shared" si="83"/>
        <v>0</v>
      </c>
      <c r="Y388" s="66">
        <f t="shared" si="83"/>
        <v>0</v>
      </c>
      <c r="Z388" s="66">
        <f t="shared" si="83"/>
        <v>0</v>
      </c>
      <c r="AA388" s="66">
        <f t="shared" si="83"/>
        <v>0</v>
      </c>
      <c r="AB388" s="66">
        <f t="shared" si="83"/>
        <v>0</v>
      </c>
      <c r="AC388" s="66">
        <f t="shared" si="83"/>
        <v>0</v>
      </c>
      <c r="AD388" s="66">
        <f t="shared" si="83"/>
        <v>0</v>
      </c>
      <c r="AE388" s="66">
        <f t="shared" si="84"/>
        <v>0</v>
      </c>
      <c r="AF388" s="66"/>
      <c r="AG388" s="81"/>
      <c r="AI388" s="73"/>
    </row>
    <row r="389" spans="1:35" hidden="1" x14ac:dyDescent="0.25">
      <c r="A389" s="76"/>
      <c r="B389" s="77"/>
      <c r="C389" s="82" t="s">
        <v>334</v>
      </c>
      <c r="D389" s="108" t="s">
        <v>335</v>
      </c>
      <c r="E389" s="72"/>
      <c r="F389" s="72"/>
      <c r="G389" s="72"/>
      <c r="H389" s="66"/>
      <c r="I389" s="66">
        <f t="shared" si="83"/>
        <v>0</v>
      </c>
      <c r="J389" s="66">
        <f t="shared" si="83"/>
        <v>0</v>
      </c>
      <c r="K389" s="66">
        <f t="shared" si="83"/>
        <v>0</v>
      </c>
      <c r="L389" s="66">
        <f t="shared" si="83"/>
        <v>0</v>
      </c>
      <c r="M389" s="66">
        <f t="shared" si="83"/>
        <v>0</v>
      </c>
      <c r="N389" s="66">
        <f t="shared" si="83"/>
        <v>0</v>
      </c>
      <c r="O389" s="66">
        <f t="shared" si="83"/>
        <v>0</v>
      </c>
      <c r="P389" s="66">
        <f t="shared" si="83"/>
        <v>0</v>
      </c>
      <c r="Q389" s="66">
        <f t="shared" si="83"/>
        <v>0</v>
      </c>
      <c r="R389" s="66">
        <f t="shared" si="83"/>
        <v>0</v>
      </c>
      <c r="S389" s="66">
        <f t="shared" si="83"/>
        <v>0</v>
      </c>
      <c r="T389" s="66">
        <f t="shared" si="83"/>
        <v>0</v>
      </c>
      <c r="U389" s="66">
        <f t="shared" si="83"/>
        <v>0</v>
      </c>
      <c r="V389" s="66">
        <f t="shared" si="83"/>
        <v>0</v>
      </c>
      <c r="W389" s="66">
        <f t="shared" si="83"/>
        <v>0</v>
      </c>
      <c r="X389" s="66">
        <f t="shared" si="83"/>
        <v>0</v>
      </c>
      <c r="Y389" s="66">
        <f t="shared" si="83"/>
        <v>0</v>
      </c>
      <c r="Z389" s="66">
        <f t="shared" si="83"/>
        <v>0</v>
      </c>
      <c r="AA389" s="66">
        <f t="shared" si="83"/>
        <v>0</v>
      </c>
      <c r="AB389" s="66">
        <f t="shared" si="83"/>
        <v>0</v>
      </c>
      <c r="AC389" s="66">
        <f t="shared" si="83"/>
        <v>0</v>
      </c>
      <c r="AD389" s="66">
        <f t="shared" si="83"/>
        <v>0</v>
      </c>
      <c r="AE389" s="66">
        <f t="shared" si="84"/>
        <v>0</v>
      </c>
      <c r="AF389" s="66"/>
      <c r="AG389" s="81"/>
      <c r="AI389" s="73"/>
    </row>
    <row r="390" spans="1:35" hidden="1" x14ac:dyDescent="0.25">
      <c r="A390" s="76"/>
      <c r="B390" s="77"/>
      <c r="C390" s="82" t="s">
        <v>336</v>
      </c>
      <c r="D390" s="108" t="s">
        <v>337</v>
      </c>
      <c r="E390" s="72"/>
      <c r="F390" s="72"/>
      <c r="G390" s="72"/>
      <c r="H390" s="66"/>
      <c r="I390" s="66">
        <f t="shared" si="83"/>
        <v>0</v>
      </c>
      <c r="J390" s="66">
        <f t="shared" si="83"/>
        <v>0</v>
      </c>
      <c r="K390" s="66">
        <f t="shared" si="83"/>
        <v>0</v>
      </c>
      <c r="L390" s="66">
        <f t="shared" si="83"/>
        <v>0</v>
      </c>
      <c r="M390" s="66">
        <f t="shared" si="83"/>
        <v>0</v>
      </c>
      <c r="N390" s="66">
        <f t="shared" si="83"/>
        <v>0</v>
      </c>
      <c r="O390" s="66">
        <f t="shared" si="83"/>
        <v>0</v>
      </c>
      <c r="P390" s="66">
        <f t="shared" si="83"/>
        <v>0</v>
      </c>
      <c r="Q390" s="66">
        <f t="shared" si="83"/>
        <v>0</v>
      </c>
      <c r="R390" s="66">
        <f t="shared" si="83"/>
        <v>0</v>
      </c>
      <c r="S390" s="66">
        <f t="shared" si="83"/>
        <v>0</v>
      </c>
      <c r="T390" s="66">
        <f t="shared" si="83"/>
        <v>0</v>
      </c>
      <c r="U390" s="66">
        <f t="shared" si="83"/>
        <v>0</v>
      </c>
      <c r="V390" s="66">
        <f t="shared" si="83"/>
        <v>0</v>
      </c>
      <c r="W390" s="66">
        <f t="shared" si="83"/>
        <v>0</v>
      </c>
      <c r="X390" s="66">
        <f t="shared" si="83"/>
        <v>0</v>
      </c>
      <c r="Y390" s="66">
        <f t="shared" si="83"/>
        <v>0</v>
      </c>
      <c r="Z390" s="66">
        <f t="shared" si="83"/>
        <v>0</v>
      </c>
      <c r="AA390" s="66">
        <f t="shared" si="83"/>
        <v>0</v>
      </c>
      <c r="AB390" s="66">
        <f t="shared" si="83"/>
        <v>0</v>
      </c>
      <c r="AC390" s="66">
        <f t="shared" si="83"/>
        <v>0</v>
      </c>
      <c r="AD390" s="66">
        <f t="shared" si="83"/>
        <v>0</v>
      </c>
      <c r="AE390" s="66">
        <f t="shared" si="84"/>
        <v>0</v>
      </c>
      <c r="AF390" s="66"/>
      <c r="AG390" s="81"/>
      <c r="AI390" s="73"/>
    </row>
    <row r="391" spans="1:35" hidden="1" x14ac:dyDescent="0.25">
      <c r="A391" s="76"/>
      <c r="B391" s="77"/>
      <c r="C391" s="82" t="s">
        <v>338</v>
      </c>
      <c r="D391" s="108" t="s">
        <v>339</v>
      </c>
      <c r="E391" s="72"/>
      <c r="F391" s="72"/>
      <c r="G391" s="72"/>
      <c r="H391" s="66"/>
      <c r="I391" s="66">
        <f t="shared" si="83"/>
        <v>0</v>
      </c>
      <c r="J391" s="66">
        <f t="shared" si="83"/>
        <v>0</v>
      </c>
      <c r="K391" s="66">
        <f t="shared" si="83"/>
        <v>0</v>
      </c>
      <c r="L391" s="66">
        <f t="shared" si="83"/>
        <v>0</v>
      </c>
      <c r="M391" s="66">
        <f t="shared" si="83"/>
        <v>0</v>
      </c>
      <c r="N391" s="66">
        <f t="shared" si="83"/>
        <v>0</v>
      </c>
      <c r="O391" s="66">
        <f t="shared" si="83"/>
        <v>0</v>
      </c>
      <c r="P391" s="66">
        <f t="shared" si="83"/>
        <v>0</v>
      </c>
      <c r="Q391" s="66">
        <f t="shared" si="83"/>
        <v>0</v>
      </c>
      <c r="R391" s="66">
        <f t="shared" si="83"/>
        <v>0</v>
      </c>
      <c r="S391" s="66">
        <f t="shared" si="83"/>
        <v>0</v>
      </c>
      <c r="T391" s="66">
        <f t="shared" si="83"/>
        <v>0</v>
      </c>
      <c r="U391" s="66">
        <f t="shared" si="83"/>
        <v>0</v>
      </c>
      <c r="V391" s="66">
        <f t="shared" si="83"/>
        <v>0</v>
      </c>
      <c r="W391" s="66">
        <f t="shared" si="83"/>
        <v>0</v>
      </c>
      <c r="X391" s="66">
        <f t="shared" si="83"/>
        <v>0</v>
      </c>
      <c r="Y391" s="66">
        <f t="shared" si="83"/>
        <v>0</v>
      </c>
      <c r="Z391" s="66">
        <f t="shared" si="83"/>
        <v>0</v>
      </c>
      <c r="AA391" s="66">
        <f t="shared" si="83"/>
        <v>0</v>
      </c>
      <c r="AB391" s="66">
        <f t="shared" si="83"/>
        <v>0</v>
      </c>
      <c r="AC391" s="66">
        <f t="shared" si="83"/>
        <v>0</v>
      </c>
      <c r="AD391" s="66">
        <f t="shared" si="83"/>
        <v>0</v>
      </c>
      <c r="AE391" s="66">
        <f t="shared" si="84"/>
        <v>0</v>
      </c>
      <c r="AF391" s="66"/>
      <c r="AG391" s="81"/>
      <c r="AI391" s="73"/>
    </row>
    <row r="392" spans="1:35" hidden="1" x14ac:dyDescent="0.25">
      <c r="A392" s="76"/>
      <c r="B392" s="77"/>
      <c r="C392" s="82" t="s">
        <v>340</v>
      </c>
      <c r="D392" s="108" t="s">
        <v>341</v>
      </c>
      <c r="E392" s="72"/>
      <c r="F392" s="72"/>
      <c r="G392" s="72"/>
      <c r="H392" s="66"/>
      <c r="I392" s="66">
        <f t="shared" si="83"/>
        <v>0</v>
      </c>
      <c r="J392" s="66">
        <f t="shared" si="83"/>
        <v>0</v>
      </c>
      <c r="K392" s="66">
        <f t="shared" si="83"/>
        <v>0</v>
      </c>
      <c r="L392" s="66">
        <f t="shared" si="83"/>
        <v>0</v>
      </c>
      <c r="M392" s="66">
        <f t="shared" si="83"/>
        <v>0</v>
      </c>
      <c r="N392" s="66">
        <f t="shared" si="83"/>
        <v>0</v>
      </c>
      <c r="O392" s="66">
        <f t="shared" si="83"/>
        <v>0</v>
      </c>
      <c r="P392" s="66">
        <f t="shared" si="83"/>
        <v>0</v>
      </c>
      <c r="Q392" s="66">
        <f t="shared" si="83"/>
        <v>0</v>
      </c>
      <c r="R392" s="66">
        <f t="shared" si="83"/>
        <v>0</v>
      </c>
      <c r="S392" s="66">
        <f t="shared" si="83"/>
        <v>0</v>
      </c>
      <c r="T392" s="66">
        <f t="shared" si="83"/>
        <v>0</v>
      </c>
      <c r="U392" s="66">
        <f t="shared" si="83"/>
        <v>0</v>
      </c>
      <c r="V392" s="66">
        <f t="shared" si="83"/>
        <v>0</v>
      </c>
      <c r="W392" s="66">
        <f t="shared" si="83"/>
        <v>0</v>
      </c>
      <c r="X392" s="66">
        <f t="shared" si="83"/>
        <v>0</v>
      </c>
      <c r="Y392" s="66">
        <f t="shared" si="83"/>
        <v>0</v>
      </c>
      <c r="Z392" s="66">
        <f t="shared" si="83"/>
        <v>0</v>
      </c>
      <c r="AA392" s="66">
        <f t="shared" si="83"/>
        <v>0</v>
      </c>
      <c r="AB392" s="66">
        <f t="shared" si="83"/>
        <v>0</v>
      </c>
      <c r="AC392" s="66">
        <f t="shared" si="83"/>
        <v>0</v>
      </c>
      <c r="AD392" s="66">
        <f t="shared" si="83"/>
        <v>0</v>
      </c>
      <c r="AE392" s="66">
        <f t="shared" si="84"/>
        <v>0</v>
      </c>
      <c r="AF392" s="66"/>
      <c r="AG392" s="81"/>
      <c r="AI392" s="73"/>
    </row>
    <row r="393" spans="1:35" hidden="1" x14ac:dyDescent="0.25">
      <c r="A393" s="76"/>
      <c r="B393" s="77"/>
      <c r="C393" s="82" t="s">
        <v>342</v>
      </c>
      <c r="D393" s="108" t="s">
        <v>343</v>
      </c>
      <c r="E393" s="72"/>
      <c r="F393" s="72"/>
      <c r="G393" s="72"/>
      <c r="H393" s="66"/>
      <c r="I393" s="66">
        <f t="shared" si="83"/>
        <v>0</v>
      </c>
      <c r="J393" s="66">
        <f t="shared" si="83"/>
        <v>0</v>
      </c>
      <c r="K393" s="66">
        <f t="shared" si="83"/>
        <v>0</v>
      </c>
      <c r="L393" s="66">
        <f t="shared" si="83"/>
        <v>0</v>
      </c>
      <c r="M393" s="66">
        <f t="shared" si="83"/>
        <v>0</v>
      </c>
      <c r="N393" s="66">
        <f t="shared" si="83"/>
        <v>0</v>
      </c>
      <c r="O393" s="66">
        <f t="shared" si="83"/>
        <v>0</v>
      </c>
      <c r="P393" s="66">
        <f t="shared" si="83"/>
        <v>0</v>
      </c>
      <c r="Q393" s="66">
        <f t="shared" si="83"/>
        <v>0</v>
      </c>
      <c r="R393" s="66">
        <f t="shared" si="83"/>
        <v>0</v>
      </c>
      <c r="S393" s="66">
        <f t="shared" si="83"/>
        <v>0</v>
      </c>
      <c r="T393" s="66">
        <f t="shared" si="83"/>
        <v>0</v>
      </c>
      <c r="U393" s="66">
        <f t="shared" si="83"/>
        <v>0</v>
      </c>
      <c r="V393" s="66">
        <f t="shared" si="83"/>
        <v>0</v>
      </c>
      <c r="W393" s="66">
        <f t="shared" si="83"/>
        <v>0</v>
      </c>
      <c r="X393" s="66">
        <f t="shared" si="83"/>
        <v>0</v>
      </c>
      <c r="Y393" s="66">
        <f t="shared" si="83"/>
        <v>0</v>
      </c>
      <c r="Z393" s="66">
        <f t="shared" si="83"/>
        <v>0</v>
      </c>
      <c r="AA393" s="66">
        <f t="shared" si="83"/>
        <v>0</v>
      </c>
      <c r="AB393" s="66">
        <f t="shared" si="83"/>
        <v>0</v>
      </c>
      <c r="AC393" s="66">
        <f t="shared" si="83"/>
        <v>0</v>
      </c>
      <c r="AD393" s="66">
        <f t="shared" si="83"/>
        <v>0</v>
      </c>
      <c r="AE393" s="66">
        <f t="shared" si="84"/>
        <v>0</v>
      </c>
      <c r="AF393" s="66"/>
      <c r="AG393" s="81"/>
      <c r="AI393" s="73"/>
    </row>
    <row r="394" spans="1:35" hidden="1" x14ac:dyDescent="0.25">
      <c r="A394" s="76"/>
      <c r="B394" s="77"/>
      <c r="C394" s="82" t="s">
        <v>344</v>
      </c>
      <c r="D394" s="108" t="s">
        <v>345</v>
      </c>
      <c r="E394" s="72"/>
      <c r="F394" s="72"/>
      <c r="G394" s="72"/>
      <c r="H394" s="66"/>
      <c r="I394" s="66">
        <f t="shared" si="83"/>
        <v>0</v>
      </c>
      <c r="J394" s="66">
        <f t="shared" si="83"/>
        <v>0</v>
      </c>
      <c r="K394" s="66">
        <f t="shared" si="83"/>
        <v>0</v>
      </c>
      <c r="L394" s="66">
        <f t="shared" si="83"/>
        <v>0</v>
      </c>
      <c r="M394" s="66">
        <f t="shared" si="83"/>
        <v>0</v>
      </c>
      <c r="N394" s="66">
        <f t="shared" si="83"/>
        <v>0</v>
      </c>
      <c r="O394" s="66">
        <f t="shared" si="83"/>
        <v>0</v>
      </c>
      <c r="P394" s="66">
        <f t="shared" si="83"/>
        <v>0</v>
      </c>
      <c r="Q394" s="66">
        <f t="shared" si="83"/>
        <v>0</v>
      </c>
      <c r="R394" s="66">
        <f t="shared" si="83"/>
        <v>0</v>
      </c>
      <c r="S394" s="66">
        <f t="shared" si="83"/>
        <v>0</v>
      </c>
      <c r="T394" s="66">
        <f t="shared" si="83"/>
        <v>0</v>
      </c>
      <c r="U394" s="66">
        <f t="shared" si="83"/>
        <v>0</v>
      </c>
      <c r="V394" s="66">
        <f t="shared" ref="V394:AD394" si="85">V605+V816+V1027</f>
        <v>0</v>
      </c>
      <c r="W394" s="66">
        <f t="shared" si="85"/>
        <v>0</v>
      </c>
      <c r="X394" s="66">
        <f t="shared" si="85"/>
        <v>0</v>
      </c>
      <c r="Y394" s="66">
        <f t="shared" si="85"/>
        <v>0</v>
      </c>
      <c r="Z394" s="66">
        <f t="shared" si="85"/>
        <v>0</v>
      </c>
      <c r="AA394" s="66">
        <f t="shared" si="85"/>
        <v>0</v>
      </c>
      <c r="AB394" s="66">
        <f t="shared" si="85"/>
        <v>0</v>
      </c>
      <c r="AC394" s="66">
        <f t="shared" si="85"/>
        <v>0</v>
      </c>
      <c r="AD394" s="66">
        <f t="shared" si="85"/>
        <v>0</v>
      </c>
      <c r="AE394" s="66">
        <f t="shared" si="84"/>
        <v>0</v>
      </c>
      <c r="AF394" s="66"/>
      <c r="AG394" s="81"/>
      <c r="AI394" s="73"/>
    </row>
    <row r="395" spans="1:35" hidden="1" x14ac:dyDescent="0.25">
      <c r="A395" s="76"/>
      <c r="B395" s="77"/>
      <c r="C395" s="82" t="s">
        <v>346</v>
      </c>
      <c r="D395" s="108" t="s">
        <v>347</v>
      </c>
      <c r="E395" s="72"/>
      <c r="F395" s="72"/>
      <c r="G395" s="72"/>
      <c r="H395" s="66"/>
      <c r="I395" s="66">
        <f t="shared" ref="I395:AA395" si="86">I606+I817+I1028</f>
        <v>0</v>
      </c>
      <c r="J395" s="66">
        <f t="shared" si="86"/>
        <v>0</v>
      </c>
      <c r="K395" s="66">
        <f t="shared" si="86"/>
        <v>0</v>
      </c>
      <c r="L395" s="66">
        <f t="shared" si="86"/>
        <v>0</v>
      </c>
      <c r="M395" s="66">
        <f t="shared" si="86"/>
        <v>0</v>
      </c>
      <c r="N395" s="66">
        <f t="shared" si="86"/>
        <v>0</v>
      </c>
      <c r="O395" s="66">
        <f t="shared" si="86"/>
        <v>0</v>
      </c>
      <c r="P395" s="66">
        <f t="shared" si="86"/>
        <v>0</v>
      </c>
      <c r="Q395" s="66">
        <f t="shared" si="86"/>
        <v>0</v>
      </c>
      <c r="R395" s="66">
        <f t="shared" si="86"/>
        <v>0</v>
      </c>
      <c r="S395" s="66">
        <f t="shared" si="86"/>
        <v>0</v>
      </c>
      <c r="T395" s="66">
        <f t="shared" si="86"/>
        <v>0</v>
      </c>
      <c r="U395" s="66">
        <f t="shared" si="86"/>
        <v>0</v>
      </c>
      <c r="V395" s="66">
        <f t="shared" si="86"/>
        <v>0</v>
      </c>
      <c r="W395" s="66">
        <f t="shared" si="86"/>
        <v>0</v>
      </c>
      <c r="X395" s="66">
        <f t="shared" si="86"/>
        <v>0</v>
      </c>
      <c r="Y395" s="66">
        <f t="shared" si="86"/>
        <v>0</v>
      </c>
      <c r="Z395" s="66">
        <f t="shared" si="86"/>
        <v>0</v>
      </c>
      <c r="AA395" s="66">
        <f t="shared" si="86"/>
        <v>0</v>
      </c>
      <c r="AB395" s="66">
        <f>AB606+AB817+AB1028</f>
        <v>0</v>
      </c>
      <c r="AC395" s="66">
        <f>AC606+AC817+AC1028</f>
        <v>0</v>
      </c>
      <c r="AD395" s="66">
        <f>AD606+AD817+AD1028</f>
        <v>0</v>
      </c>
      <c r="AE395" s="66">
        <f t="shared" si="84"/>
        <v>0</v>
      </c>
      <c r="AF395" s="66"/>
      <c r="AG395" s="81"/>
      <c r="AI395" s="73"/>
    </row>
    <row r="396" spans="1:35" hidden="1" x14ac:dyDescent="0.25">
      <c r="A396" s="76"/>
      <c r="B396" s="75"/>
      <c r="C396" s="70"/>
      <c r="D396" s="102"/>
      <c r="E396" s="72"/>
      <c r="F396" s="72"/>
      <c r="G396" s="72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81"/>
      <c r="AI396" s="73"/>
    </row>
    <row r="397" spans="1:35" hidden="1" x14ac:dyDescent="0.25">
      <c r="A397" s="90"/>
      <c r="B397" s="91" t="s">
        <v>348</v>
      </c>
      <c r="C397" s="91"/>
      <c r="D397" s="125"/>
      <c r="E397" s="94">
        <f>E608+E819+E1030</f>
        <v>0</v>
      </c>
      <c r="F397" s="94"/>
      <c r="G397" s="94"/>
      <c r="H397" s="94">
        <f>H608+H819+H1030</f>
        <v>0</v>
      </c>
      <c r="I397" s="94">
        <f>I382+I381+I377+I371+I339+I335+I330+I329+I328+I325+I319+I316+I295+I292+I289</f>
        <v>0</v>
      </c>
      <c r="J397" s="94">
        <f t="shared" ref="J397:AE397" si="87">J382+J381+J377+J371+J339+J335+J330+J329+J328+J325+J319+J316+J295+J292+J289</f>
        <v>0</v>
      </c>
      <c r="K397" s="94">
        <f t="shared" si="87"/>
        <v>0</v>
      </c>
      <c r="L397" s="94">
        <f t="shared" si="87"/>
        <v>0</v>
      </c>
      <c r="M397" s="94">
        <f t="shared" si="87"/>
        <v>0</v>
      </c>
      <c r="N397" s="94">
        <f t="shared" si="87"/>
        <v>0</v>
      </c>
      <c r="O397" s="94">
        <f t="shared" si="87"/>
        <v>0</v>
      </c>
      <c r="P397" s="94">
        <f t="shared" si="87"/>
        <v>0</v>
      </c>
      <c r="Q397" s="94">
        <f t="shared" si="87"/>
        <v>0</v>
      </c>
      <c r="R397" s="94">
        <f t="shared" si="87"/>
        <v>0</v>
      </c>
      <c r="S397" s="94">
        <f t="shared" si="87"/>
        <v>0</v>
      </c>
      <c r="T397" s="94">
        <f t="shared" si="87"/>
        <v>0</v>
      </c>
      <c r="U397" s="94">
        <f t="shared" si="87"/>
        <v>0</v>
      </c>
      <c r="V397" s="94">
        <f t="shared" si="87"/>
        <v>0</v>
      </c>
      <c r="W397" s="94">
        <f t="shared" si="87"/>
        <v>0</v>
      </c>
      <c r="X397" s="94">
        <f t="shared" si="87"/>
        <v>0</v>
      </c>
      <c r="Y397" s="94">
        <f t="shared" si="87"/>
        <v>0</v>
      </c>
      <c r="Z397" s="94">
        <f t="shared" si="87"/>
        <v>0</v>
      </c>
      <c r="AA397" s="94">
        <f t="shared" si="87"/>
        <v>0</v>
      </c>
      <c r="AB397" s="94">
        <f t="shared" si="87"/>
        <v>0</v>
      </c>
      <c r="AC397" s="94">
        <f t="shared" si="87"/>
        <v>0</v>
      </c>
      <c r="AD397" s="94">
        <f t="shared" si="87"/>
        <v>0</v>
      </c>
      <c r="AE397" s="94">
        <f t="shared" si="87"/>
        <v>0</v>
      </c>
      <c r="AF397" s="94">
        <f>$E$397-$AE$397</f>
        <v>0</v>
      </c>
      <c r="AG397" s="81"/>
      <c r="AI397" s="159">
        <f>AI608+AI819+AI1030</f>
        <v>0</v>
      </c>
    </row>
    <row r="398" spans="1:35" hidden="1" x14ac:dyDescent="0.25">
      <c r="A398" s="76"/>
      <c r="B398" s="75"/>
      <c r="C398" s="70"/>
      <c r="D398" s="102"/>
      <c r="E398" s="72"/>
      <c r="F398" s="72"/>
      <c r="G398" s="72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81"/>
      <c r="AI398" s="73"/>
    </row>
    <row r="399" spans="1:35" ht="15.75" hidden="1" x14ac:dyDescent="0.25">
      <c r="A399" s="68" t="s">
        <v>349</v>
      </c>
      <c r="B399" s="96"/>
      <c r="C399" s="97"/>
      <c r="D399" s="98"/>
      <c r="E399" s="99"/>
      <c r="F399" s="99"/>
      <c r="G399" s="99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81"/>
      <c r="AI399" s="101"/>
    </row>
    <row r="400" spans="1:35" hidden="1" x14ac:dyDescent="0.25">
      <c r="A400" s="76"/>
      <c r="B400" s="75"/>
      <c r="C400" s="70"/>
      <c r="D400" s="102"/>
      <c r="E400" s="72"/>
      <c r="F400" s="72"/>
      <c r="G400" s="72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81"/>
      <c r="AI400" s="73"/>
    </row>
    <row r="401" spans="1:35" s="83" customFormat="1" ht="15.75" hidden="1" x14ac:dyDescent="0.25">
      <c r="A401" s="76"/>
      <c r="B401" s="128" t="s">
        <v>350</v>
      </c>
      <c r="C401" s="129"/>
      <c r="D401" s="108" t="s">
        <v>351</v>
      </c>
      <c r="E401" s="72"/>
      <c r="F401" s="72"/>
      <c r="G401" s="72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>
        <f>SUM(R401:AD401)</f>
        <v>0</v>
      </c>
      <c r="AF401" s="66"/>
      <c r="AG401" s="120"/>
      <c r="AI401" s="73"/>
    </row>
    <row r="402" spans="1:35" hidden="1" x14ac:dyDescent="0.25">
      <c r="A402" s="76"/>
      <c r="B402" s="75"/>
      <c r="C402" s="70"/>
      <c r="D402" s="102"/>
      <c r="E402" s="72"/>
      <c r="F402" s="72"/>
      <c r="G402" s="72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81"/>
      <c r="AI402" s="73"/>
    </row>
    <row r="403" spans="1:35" hidden="1" x14ac:dyDescent="0.25">
      <c r="A403" s="90"/>
      <c r="B403" s="91" t="s">
        <v>352</v>
      </c>
      <c r="C403" s="91"/>
      <c r="D403" s="125"/>
      <c r="E403" s="93">
        <f>[1]SAOBCENTRALOFFICE102!$E$398</f>
        <v>0</v>
      </c>
      <c r="F403" s="93"/>
      <c r="G403" s="93"/>
      <c r="H403" s="93">
        <f>[1]SAOBCENTRALOFFICE102!$I$398</f>
        <v>0</v>
      </c>
      <c r="I403" s="94">
        <f>I401</f>
        <v>0</v>
      </c>
      <c r="J403" s="94">
        <f t="shared" ref="J403:AE403" si="88">J401</f>
        <v>0</v>
      </c>
      <c r="K403" s="94">
        <f t="shared" si="88"/>
        <v>0</v>
      </c>
      <c r="L403" s="94">
        <f t="shared" si="88"/>
        <v>0</v>
      </c>
      <c r="M403" s="94">
        <f t="shared" si="88"/>
        <v>0</v>
      </c>
      <c r="N403" s="94">
        <f t="shared" si="88"/>
        <v>0</v>
      </c>
      <c r="O403" s="94">
        <f t="shared" si="88"/>
        <v>0</v>
      </c>
      <c r="P403" s="94">
        <f t="shared" si="88"/>
        <v>0</v>
      </c>
      <c r="Q403" s="94">
        <f t="shared" si="88"/>
        <v>0</v>
      </c>
      <c r="R403" s="94">
        <f t="shared" si="88"/>
        <v>0</v>
      </c>
      <c r="S403" s="94">
        <f t="shared" si="88"/>
        <v>0</v>
      </c>
      <c r="T403" s="94">
        <f t="shared" si="88"/>
        <v>0</v>
      </c>
      <c r="U403" s="94">
        <f t="shared" si="88"/>
        <v>0</v>
      </c>
      <c r="V403" s="94">
        <f t="shared" si="88"/>
        <v>0</v>
      </c>
      <c r="W403" s="94">
        <f t="shared" si="88"/>
        <v>0</v>
      </c>
      <c r="X403" s="94">
        <f t="shared" si="88"/>
        <v>0</v>
      </c>
      <c r="Y403" s="94">
        <f t="shared" si="88"/>
        <v>0</v>
      </c>
      <c r="Z403" s="94">
        <f t="shared" si="88"/>
        <v>0</v>
      </c>
      <c r="AA403" s="94">
        <f t="shared" si="88"/>
        <v>0</v>
      </c>
      <c r="AB403" s="94">
        <f t="shared" si="88"/>
        <v>0</v>
      </c>
      <c r="AC403" s="94">
        <f t="shared" si="88"/>
        <v>0</v>
      </c>
      <c r="AD403" s="94">
        <f t="shared" si="88"/>
        <v>0</v>
      </c>
      <c r="AE403" s="94">
        <f t="shared" si="88"/>
        <v>0</v>
      </c>
      <c r="AF403" s="94">
        <f>$E$403-$AE$403</f>
        <v>0</v>
      </c>
      <c r="AG403" s="81"/>
      <c r="AI403" s="95">
        <f>[1]SAOBCENTRALOFFICE102!$E$398</f>
        <v>0</v>
      </c>
    </row>
    <row r="404" spans="1:35" hidden="1" x14ac:dyDescent="0.25">
      <c r="A404" s="76"/>
      <c r="B404" s="75"/>
      <c r="C404" s="70"/>
      <c r="D404" s="102"/>
      <c r="E404" s="72"/>
      <c r="F404" s="72"/>
      <c r="G404" s="72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81"/>
      <c r="AI404" s="73"/>
    </row>
    <row r="405" spans="1:35" ht="15.75" hidden="1" x14ac:dyDescent="0.25">
      <c r="A405" s="74" t="s">
        <v>353</v>
      </c>
      <c r="B405" s="75"/>
      <c r="C405" s="70"/>
      <c r="D405" s="102"/>
      <c r="E405" s="72"/>
      <c r="F405" s="72"/>
      <c r="G405" s="72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81"/>
      <c r="AI405" s="73"/>
    </row>
    <row r="406" spans="1:35" hidden="1" x14ac:dyDescent="0.25">
      <c r="A406" s="76"/>
      <c r="B406" s="77"/>
      <c r="C406" s="130"/>
      <c r="D406" s="131"/>
      <c r="E406" s="72"/>
      <c r="F406" s="72"/>
      <c r="G406" s="72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81"/>
      <c r="AI406" s="73"/>
    </row>
    <row r="407" spans="1:35" hidden="1" x14ac:dyDescent="0.25">
      <c r="A407" s="76"/>
      <c r="B407" s="77" t="s">
        <v>354</v>
      </c>
      <c r="C407" s="79"/>
      <c r="D407" s="108" t="s">
        <v>355</v>
      </c>
      <c r="E407" s="134"/>
      <c r="F407" s="72"/>
      <c r="G407" s="72"/>
      <c r="H407" s="66"/>
      <c r="I407" s="66">
        <f>I618+I829+I1040</f>
        <v>0</v>
      </c>
      <c r="J407" s="66">
        <f t="shared" ref="J407:AD408" si="89">J618+J829+J1040</f>
        <v>0</v>
      </c>
      <c r="K407" s="66">
        <f t="shared" si="89"/>
        <v>0</v>
      </c>
      <c r="L407" s="66">
        <f t="shared" si="89"/>
        <v>0</v>
      </c>
      <c r="M407" s="66">
        <f t="shared" si="89"/>
        <v>0</v>
      </c>
      <c r="N407" s="66">
        <f t="shared" si="89"/>
        <v>0</v>
      </c>
      <c r="O407" s="66">
        <f t="shared" si="89"/>
        <v>0</v>
      </c>
      <c r="P407" s="66">
        <f t="shared" si="89"/>
        <v>0</v>
      </c>
      <c r="Q407" s="66">
        <f t="shared" si="89"/>
        <v>0</v>
      </c>
      <c r="R407" s="66">
        <f t="shared" si="89"/>
        <v>0</v>
      </c>
      <c r="S407" s="66">
        <f t="shared" si="89"/>
        <v>0</v>
      </c>
      <c r="T407" s="66">
        <f t="shared" si="89"/>
        <v>0</v>
      </c>
      <c r="U407" s="66">
        <f t="shared" si="89"/>
        <v>0</v>
      </c>
      <c r="V407" s="66">
        <f t="shared" si="89"/>
        <v>0</v>
      </c>
      <c r="W407" s="66">
        <f t="shared" si="89"/>
        <v>0</v>
      </c>
      <c r="X407" s="66">
        <f t="shared" si="89"/>
        <v>0</v>
      </c>
      <c r="Y407" s="66">
        <f t="shared" si="89"/>
        <v>0</v>
      </c>
      <c r="Z407" s="66">
        <f t="shared" si="89"/>
        <v>0</v>
      </c>
      <c r="AA407" s="66">
        <f t="shared" si="89"/>
        <v>0</v>
      </c>
      <c r="AB407" s="66">
        <f t="shared" si="89"/>
        <v>0</v>
      </c>
      <c r="AC407" s="66">
        <f t="shared" si="89"/>
        <v>0</v>
      </c>
      <c r="AD407" s="66">
        <f t="shared" si="89"/>
        <v>0</v>
      </c>
      <c r="AE407" s="66">
        <f>SUM(R407:AD407)</f>
        <v>0</v>
      </c>
      <c r="AF407" s="66"/>
      <c r="AG407" s="81"/>
      <c r="AI407" s="135"/>
    </row>
    <row r="408" spans="1:35" hidden="1" x14ac:dyDescent="0.25">
      <c r="A408" s="76"/>
      <c r="B408" s="77" t="s">
        <v>356</v>
      </c>
      <c r="C408" s="79"/>
      <c r="D408" s="108" t="s">
        <v>357</v>
      </c>
      <c r="E408" s="136"/>
      <c r="F408" s="136"/>
      <c r="G408" s="136"/>
      <c r="H408" s="118"/>
      <c r="I408" s="118">
        <f>I619+I830+I1041</f>
        <v>0</v>
      </c>
      <c r="J408" s="118">
        <f t="shared" si="89"/>
        <v>0</v>
      </c>
      <c r="K408" s="118">
        <f t="shared" si="89"/>
        <v>0</v>
      </c>
      <c r="L408" s="118">
        <f t="shared" si="89"/>
        <v>0</v>
      </c>
      <c r="M408" s="118">
        <f t="shared" si="89"/>
        <v>0</v>
      </c>
      <c r="N408" s="118">
        <f t="shared" si="89"/>
        <v>0</v>
      </c>
      <c r="O408" s="118">
        <f t="shared" si="89"/>
        <v>0</v>
      </c>
      <c r="P408" s="118">
        <f t="shared" si="89"/>
        <v>0</v>
      </c>
      <c r="Q408" s="118">
        <f t="shared" si="89"/>
        <v>0</v>
      </c>
      <c r="R408" s="118">
        <f t="shared" si="89"/>
        <v>0</v>
      </c>
      <c r="S408" s="118">
        <f t="shared" si="89"/>
        <v>0</v>
      </c>
      <c r="T408" s="118">
        <f t="shared" si="89"/>
        <v>0</v>
      </c>
      <c r="U408" s="118">
        <f t="shared" si="89"/>
        <v>0</v>
      </c>
      <c r="V408" s="118">
        <f t="shared" si="89"/>
        <v>0</v>
      </c>
      <c r="W408" s="118">
        <f t="shared" si="89"/>
        <v>0</v>
      </c>
      <c r="X408" s="118">
        <f t="shared" si="89"/>
        <v>0</v>
      </c>
      <c r="Y408" s="118">
        <f t="shared" si="89"/>
        <v>0</v>
      </c>
      <c r="Z408" s="118">
        <f t="shared" si="89"/>
        <v>0</v>
      </c>
      <c r="AA408" s="118">
        <f t="shared" si="89"/>
        <v>0</v>
      </c>
      <c r="AB408" s="118">
        <f t="shared" si="89"/>
        <v>0</v>
      </c>
      <c r="AC408" s="118">
        <f t="shared" si="89"/>
        <v>0</v>
      </c>
      <c r="AD408" s="118">
        <f t="shared" si="89"/>
        <v>0</v>
      </c>
      <c r="AE408" s="118">
        <f>SUM(R408:AD408)</f>
        <v>0</v>
      </c>
      <c r="AF408" s="118"/>
      <c r="AG408" s="81"/>
      <c r="AI408" s="137"/>
    </row>
    <row r="409" spans="1:35" hidden="1" x14ac:dyDescent="0.25">
      <c r="A409" s="76"/>
      <c r="B409" s="77" t="s">
        <v>358</v>
      </c>
      <c r="C409" s="79"/>
      <c r="D409" s="108"/>
      <c r="E409" s="136"/>
      <c r="F409" s="136"/>
      <c r="G409" s="136"/>
      <c r="H409" s="118"/>
      <c r="I409" s="118">
        <f>I410+I411</f>
        <v>0</v>
      </c>
      <c r="J409" s="118">
        <f t="shared" ref="J409:AE409" si="90">J410+J411</f>
        <v>0</v>
      </c>
      <c r="K409" s="118">
        <f t="shared" si="90"/>
        <v>0</v>
      </c>
      <c r="L409" s="118">
        <f t="shared" si="90"/>
        <v>0</v>
      </c>
      <c r="M409" s="118">
        <f t="shared" si="90"/>
        <v>0</v>
      </c>
      <c r="N409" s="118">
        <f t="shared" si="90"/>
        <v>0</v>
      </c>
      <c r="O409" s="118">
        <f t="shared" si="90"/>
        <v>0</v>
      </c>
      <c r="P409" s="118">
        <f t="shared" si="90"/>
        <v>0</v>
      </c>
      <c r="Q409" s="118">
        <f t="shared" si="90"/>
        <v>0</v>
      </c>
      <c r="R409" s="118">
        <f t="shared" si="90"/>
        <v>0</v>
      </c>
      <c r="S409" s="118">
        <f t="shared" si="90"/>
        <v>0</v>
      </c>
      <c r="T409" s="118">
        <f t="shared" si="90"/>
        <v>0</v>
      </c>
      <c r="U409" s="118">
        <f t="shared" si="90"/>
        <v>0</v>
      </c>
      <c r="V409" s="118">
        <f t="shared" si="90"/>
        <v>0</v>
      </c>
      <c r="W409" s="118">
        <f t="shared" si="90"/>
        <v>0</v>
      </c>
      <c r="X409" s="118">
        <f t="shared" si="90"/>
        <v>0</v>
      </c>
      <c r="Y409" s="118">
        <f t="shared" si="90"/>
        <v>0</v>
      </c>
      <c r="Z409" s="118">
        <f t="shared" si="90"/>
        <v>0</v>
      </c>
      <c r="AA409" s="118">
        <f t="shared" si="90"/>
        <v>0</v>
      </c>
      <c r="AB409" s="118">
        <f t="shared" si="90"/>
        <v>0</v>
      </c>
      <c r="AC409" s="118">
        <f t="shared" si="90"/>
        <v>0</v>
      </c>
      <c r="AD409" s="118">
        <f t="shared" si="90"/>
        <v>0</v>
      </c>
      <c r="AE409" s="118">
        <f t="shared" si="90"/>
        <v>0</v>
      </c>
      <c r="AF409" s="118"/>
      <c r="AG409" s="81"/>
      <c r="AI409" s="137"/>
    </row>
    <row r="410" spans="1:35" hidden="1" x14ac:dyDescent="0.25">
      <c r="A410" s="76"/>
      <c r="B410" s="77"/>
      <c r="C410" s="79" t="s">
        <v>359</v>
      </c>
      <c r="D410" s="108" t="s">
        <v>360</v>
      </c>
      <c r="E410" s="72"/>
      <c r="F410" s="72"/>
      <c r="G410" s="72"/>
      <c r="H410" s="66"/>
      <c r="I410" s="66">
        <f t="shared" ref="I410:AD411" si="91">I621+I832+I1043</f>
        <v>0</v>
      </c>
      <c r="J410" s="66">
        <f t="shared" si="91"/>
        <v>0</v>
      </c>
      <c r="K410" s="66">
        <f t="shared" si="91"/>
        <v>0</v>
      </c>
      <c r="L410" s="66">
        <f t="shared" si="91"/>
        <v>0</v>
      </c>
      <c r="M410" s="66">
        <f t="shared" si="91"/>
        <v>0</v>
      </c>
      <c r="N410" s="66">
        <f t="shared" si="91"/>
        <v>0</v>
      </c>
      <c r="O410" s="66">
        <f t="shared" si="91"/>
        <v>0</v>
      </c>
      <c r="P410" s="66">
        <f t="shared" si="91"/>
        <v>0</v>
      </c>
      <c r="Q410" s="66">
        <f t="shared" si="91"/>
        <v>0</v>
      </c>
      <c r="R410" s="66">
        <f t="shared" si="91"/>
        <v>0</v>
      </c>
      <c r="S410" s="66">
        <f t="shared" si="91"/>
        <v>0</v>
      </c>
      <c r="T410" s="66">
        <f t="shared" si="91"/>
        <v>0</v>
      </c>
      <c r="U410" s="66">
        <f t="shared" si="91"/>
        <v>0</v>
      </c>
      <c r="V410" s="66">
        <f t="shared" si="91"/>
        <v>0</v>
      </c>
      <c r="W410" s="66">
        <f t="shared" si="91"/>
        <v>0</v>
      </c>
      <c r="X410" s="66">
        <f t="shared" si="91"/>
        <v>0</v>
      </c>
      <c r="Y410" s="66">
        <f t="shared" si="91"/>
        <v>0</v>
      </c>
      <c r="Z410" s="66">
        <f t="shared" si="91"/>
        <v>0</v>
      </c>
      <c r="AA410" s="66">
        <f t="shared" si="91"/>
        <v>0</v>
      </c>
      <c r="AB410" s="66">
        <f t="shared" si="91"/>
        <v>0</v>
      </c>
      <c r="AC410" s="66">
        <f t="shared" si="91"/>
        <v>0</v>
      </c>
      <c r="AD410" s="66">
        <f t="shared" si="91"/>
        <v>0</v>
      </c>
      <c r="AE410" s="66">
        <f>SUM(R410:AD410)</f>
        <v>0</v>
      </c>
      <c r="AF410" s="66"/>
      <c r="AG410" s="81"/>
      <c r="AI410" s="73"/>
    </row>
    <row r="411" spans="1:35" ht="15.75" hidden="1" x14ac:dyDescent="0.25">
      <c r="A411" s="74"/>
      <c r="B411" s="77"/>
      <c r="C411" s="79" t="s">
        <v>361</v>
      </c>
      <c r="D411" s="108" t="s">
        <v>362</v>
      </c>
      <c r="E411" s="72"/>
      <c r="F411" s="72"/>
      <c r="G411" s="72"/>
      <c r="H411" s="66"/>
      <c r="I411" s="66">
        <f t="shared" si="91"/>
        <v>0</v>
      </c>
      <c r="J411" s="66">
        <f t="shared" si="91"/>
        <v>0</v>
      </c>
      <c r="K411" s="66">
        <f t="shared" si="91"/>
        <v>0</v>
      </c>
      <c r="L411" s="66">
        <f t="shared" si="91"/>
        <v>0</v>
      </c>
      <c r="M411" s="66">
        <f t="shared" si="91"/>
        <v>0</v>
      </c>
      <c r="N411" s="66">
        <f t="shared" si="91"/>
        <v>0</v>
      </c>
      <c r="O411" s="66">
        <f t="shared" si="91"/>
        <v>0</v>
      </c>
      <c r="P411" s="66">
        <f t="shared" si="91"/>
        <v>0</v>
      </c>
      <c r="Q411" s="66">
        <f t="shared" si="91"/>
        <v>0</v>
      </c>
      <c r="R411" s="66">
        <f t="shared" si="91"/>
        <v>0</v>
      </c>
      <c r="S411" s="66">
        <f t="shared" si="91"/>
        <v>0</v>
      </c>
      <c r="T411" s="66">
        <f t="shared" si="91"/>
        <v>0</v>
      </c>
      <c r="U411" s="66">
        <f t="shared" si="91"/>
        <v>0</v>
      </c>
      <c r="V411" s="66">
        <f t="shared" si="91"/>
        <v>0</v>
      </c>
      <c r="W411" s="66">
        <f t="shared" si="91"/>
        <v>0</v>
      </c>
      <c r="X411" s="66">
        <f t="shared" si="91"/>
        <v>0</v>
      </c>
      <c r="Y411" s="66">
        <f t="shared" si="91"/>
        <v>0</v>
      </c>
      <c r="Z411" s="66">
        <f t="shared" si="91"/>
        <v>0</v>
      </c>
      <c r="AA411" s="66">
        <f t="shared" si="91"/>
        <v>0</v>
      </c>
      <c r="AB411" s="66">
        <f t="shared" si="91"/>
        <v>0</v>
      </c>
      <c r="AC411" s="66">
        <f t="shared" si="91"/>
        <v>0</v>
      </c>
      <c r="AD411" s="66">
        <f t="shared" si="91"/>
        <v>0</v>
      </c>
      <c r="AE411" s="66">
        <f>SUM(R411:AD411)</f>
        <v>0</v>
      </c>
      <c r="AF411" s="66"/>
      <c r="AG411" s="81"/>
      <c r="AI411" s="73"/>
    </row>
    <row r="412" spans="1:35" hidden="1" x14ac:dyDescent="0.25">
      <c r="A412" s="76"/>
      <c r="B412" s="113" t="s">
        <v>363</v>
      </c>
      <c r="C412" s="113"/>
      <c r="D412" s="108"/>
      <c r="E412" s="134"/>
      <c r="F412" s="134"/>
      <c r="G412" s="134"/>
      <c r="H412" s="140"/>
      <c r="I412" s="140">
        <f>SUM(I413:I420)</f>
        <v>0</v>
      </c>
      <c r="J412" s="140">
        <f t="shared" ref="J412:AD412" si="92">SUM(J413:J420)</f>
        <v>0</v>
      </c>
      <c r="K412" s="140">
        <f t="shared" si="92"/>
        <v>0</v>
      </c>
      <c r="L412" s="140">
        <f t="shared" si="92"/>
        <v>0</v>
      </c>
      <c r="M412" s="140">
        <f t="shared" si="92"/>
        <v>0</v>
      </c>
      <c r="N412" s="140">
        <f t="shared" si="92"/>
        <v>0</v>
      </c>
      <c r="O412" s="140">
        <f t="shared" si="92"/>
        <v>0</v>
      </c>
      <c r="P412" s="140">
        <f t="shared" si="92"/>
        <v>0</v>
      </c>
      <c r="Q412" s="140">
        <f t="shared" si="92"/>
        <v>0</v>
      </c>
      <c r="R412" s="140">
        <f t="shared" si="92"/>
        <v>0</v>
      </c>
      <c r="S412" s="140">
        <f t="shared" si="92"/>
        <v>0</v>
      </c>
      <c r="T412" s="140">
        <f t="shared" si="92"/>
        <v>0</v>
      </c>
      <c r="U412" s="140">
        <f t="shared" si="92"/>
        <v>0</v>
      </c>
      <c r="V412" s="140">
        <f t="shared" si="92"/>
        <v>0</v>
      </c>
      <c r="W412" s="140">
        <f t="shared" si="92"/>
        <v>0</v>
      </c>
      <c r="X412" s="140">
        <f t="shared" si="92"/>
        <v>0</v>
      </c>
      <c r="Y412" s="140">
        <f t="shared" si="92"/>
        <v>0</v>
      </c>
      <c r="Z412" s="140">
        <f t="shared" si="92"/>
        <v>0</v>
      </c>
      <c r="AA412" s="140">
        <f t="shared" si="92"/>
        <v>0</v>
      </c>
      <c r="AB412" s="140">
        <f t="shared" si="92"/>
        <v>0</v>
      </c>
      <c r="AC412" s="140">
        <f t="shared" si="92"/>
        <v>0</v>
      </c>
      <c r="AD412" s="140">
        <f t="shared" si="92"/>
        <v>0</v>
      </c>
      <c r="AE412" s="140">
        <f>SUM(AE413:AE420)</f>
        <v>0</v>
      </c>
      <c r="AF412" s="140"/>
      <c r="AG412" s="81"/>
      <c r="AI412" s="135"/>
    </row>
    <row r="413" spans="1:35" ht="15.75" hidden="1" x14ac:dyDescent="0.25">
      <c r="A413" s="68"/>
      <c r="B413" s="77"/>
      <c r="C413" s="79" t="s">
        <v>364</v>
      </c>
      <c r="D413" s="108" t="s">
        <v>365</v>
      </c>
      <c r="E413" s="72"/>
      <c r="F413" s="72"/>
      <c r="G413" s="72"/>
      <c r="H413" s="66"/>
      <c r="I413" s="66">
        <f t="shared" ref="I413:AD420" si="93">I624+I835+I1046</f>
        <v>0</v>
      </c>
      <c r="J413" s="66">
        <f t="shared" si="93"/>
        <v>0</v>
      </c>
      <c r="K413" s="66">
        <f t="shared" si="93"/>
        <v>0</v>
      </c>
      <c r="L413" s="66">
        <f t="shared" si="93"/>
        <v>0</v>
      </c>
      <c r="M413" s="66">
        <f t="shared" si="93"/>
        <v>0</v>
      </c>
      <c r="N413" s="66">
        <f t="shared" si="93"/>
        <v>0</v>
      </c>
      <c r="O413" s="66">
        <f t="shared" si="93"/>
        <v>0</v>
      </c>
      <c r="P413" s="66">
        <f t="shared" si="93"/>
        <v>0</v>
      </c>
      <c r="Q413" s="66">
        <f t="shared" si="93"/>
        <v>0</v>
      </c>
      <c r="R413" s="66">
        <f t="shared" si="93"/>
        <v>0</v>
      </c>
      <c r="S413" s="66">
        <f t="shared" si="93"/>
        <v>0</v>
      </c>
      <c r="T413" s="66">
        <f t="shared" si="93"/>
        <v>0</v>
      </c>
      <c r="U413" s="66">
        <f t="shared" si="93"/>
        <v>0</v>
      </c>
      <c r="V413" s="66">
        <f t="shared" si="93"/>
        <v>0</v>
      </c>
      <c r="W413" s="66">
        <f t="shared" si="93"/>
        <v>0</v>
      </c>
      <c r="X413" s="66">
        <f t="shared" si="93"/>
        <v>0</v>
      </c>
      <c r="Y413" s="66">
        <f t="shared" si="93"/>
        <v>0</v>
      </c>
      <c r="Z413" s="66">
        <f t="shared" si="93"/>
        <v>0</v>
      </c>
      <c r="AA413" s="66">
        <f t="shared" si="93"/>
        <v>0</v>
      </c>
      <c r="AB413" s="66">
        <f t="shared" si="93"/>
        <v>0</v>
      </c>
      <c r="AC413" s="66">
        <f t="shared" si="93"/>
        <v>0</v>
      </c>
      <c r="AD413" s="66">
        <f t="shared" si="93"/>
        <v>0</v>
      </c>
      <c r="AE413" s="66">
        <f t="shared" ref="AE413:AE420" si="94">SUM(R413:AD413)</f>
        <v>0</v>
      </c>
      <c r="AF413" s="66"/>
      <c r="AG413" s="81"/>
      <c r="AI413" s="73"/>
    </row>
    <row r="414" spans="1:35" hidden="1" x14ac:dyDescent="0.25">
      <c r="A414" s="76"/>
      <c r="B414" s="77"/>
      <c r="C414" s="82" t="s">
        <v>366</v>
      </c>
      <c r="D414" s="108" t="s">
        <v>367</v>
      </c>
      <c r="E414" s="72"/>
      <c r="F414" s="72"/>
      <c r="G414" s="72"/>
      <c r="H414" s="66"/>
      <c r="I414" s="66">
        <f t="shared" si="93"/>
        <v>0</v>
      </c>
      <c r="J414" s="66">
        <f t="shared" si="93"/>
        <v>0</v>
      </c>
      <c r="K414" s="66">
        <f t="shared" si="93"/>
        <v>0</v>
      </c>
      <c r="L414" s="66">
        <f t="shared" si="93"/>
        <v>0</v>
      </c>
      <c r="M414" s="66">
        <f t="shared" si="93"/>
        <v>0</v>
      </c>
      <c r="N414" s="66">
        <f t="shared" si="93"/>
        <v>0</v>
      </c>
      <c r="O414" s="66">
        <f t="shared" si="93"/>
        <v>0</v>
      </c>
      <c r="P414" s="66">
        <f t="shared" si="93"/>
        <v>0</v>
      </c>
      <c r="Q414" s="66">
        <f t="shared" si="93"/>
        <v>0</v>
      </c>
      <c r="R414" s="66">
        <f t="shared" si="93"/>
        <v>0</v>
      </c>
      <c r="S414" s="66">
        <f t="shared" si="93"/>
        <v>0</v>
      </c>
      <c r="T414" s="66">
        <f t="shared" si="93"/>
        <v>0</v>
      </c>
      <c r="U414" s="66">
        <f t="shared" si="93"/>
        <v>0</v>
      </c>
      <c r="V414" s="66">
        <f t="shared" si="93"/>
        <v>0</v>
      </c>
      <c r="W414" s="66">
        <f t="shared" si="93"/>
        <v>0</v>
      </c>
      <c r="X414" s="66">
        <f t="shared" si="93"/>
        <v>0</v>
      </c>
      <c r="Y414" s="66">
        <f t="shared" si="93"/>
        <v>0</v>
      </c>
      <c r="Z414" s="66">
        <f t="shared" si="93"/>
        <v>0</v>
      </c>
      <c r="AA414" s="66">
        <f t="shared" si="93"/>
        <v>0</v>
      </c>
      <c r="AB414" s="66">
        <f t="shared" si="93"/>
        <v>0</v>
      </c>
      <c r="AC414" s="66">
        <f t="shared" si="93"/>
        <v>0</v>
      </c>
      <c r="AD414" s="66">
        <f t="shared" si="93"/>
        <v>0</v>
      </c>
      <c r="AE414" s="66">
        <f t="shared" si="94"/>
        <v>0</v>
      </c>
      <c r="AF414" s="66"/>
      <c r="AG414" s="81"/>
      <c r="AI414" s="73"/>
    </row>
    <row r="415" spans="1:35" hidden="1" x14ac:dyDescent="0.25">
      <c r="A415" s="76"/>
      <c r="B415" s="77"/>
      <c r="C415" s="79" t="s">
        <v>368</v>
      </c>
      <c r="D415" s="108" t="s">
        <v>369</v>
      </c>
      <c r="E415" s="72"/>
      <c r="F415" s="72"/>
      <c r="G415" s="72"/>
      <c r="H415" s="66"/>
      <c r="I415" s="66">
        <f t="shared" si="93"/>
        <v>0</v>
      </c>
      <c r="J415" s="66">
        <f t="shared" si="93"/>
        <v>0</v>
      </c>
      <c r="K415" s="66">
        <f t="shared" si="93"/>
        <v>0</v>
      </c>
      <c r="L415" s="66">
        <f t="shared" si="93"/>
        <v>0</v>
      </c>
      <c r="M415" s="66">
        <f t="shared" si="93"/>
        <v>0</v>
      </c>
      <c r="N415" s="66">
        <f t="shared" si="93"/>
        <v>0</v>
      </c>
      <c r="O415" s="66">
        <f t="shared" si="93"/>
        <v>0</v>
      </c>
      <c r="P415" s="66">
        <f t="shared" si="93"/>
        <v>0</v>
      </c>
      <c r="Q415" s="66">
        <f t="shared" si="93"/>
        <v>0</v>
      </c>
      <c r="R415" s="66">
        <f t="shared" si="93"/>
        <v>0</v>
      </c>
      <c r="S415" s="66">
        <f t="shared" si="93"/>
        <v>0</v>
      </c>
      <c r="T415" s="66">
        <f t="shared" si="93"/>
        <v>0</v>
      </c>
      <c r="U415" s="66">
        <f t="shared" si="93"/>
        <v>0</v>
      </c>
      <c r="V415" s="66">
        <f t="shared" si="93"/>
        <v>0</v>
      </c>
      <c r="W415" s="66">
        <f t="shared" si="93"/>
        <v>0</v>
      </c>
      <c r="X415" s="66">
        <f t="shared" si="93"/>
        <v>0</v>
      </c>
      <c r="Y415" s="66">
        <f t="shared" si="93"/>
        <v>0</v>
      </c>
      <c r="Z415" s="66">
        <f t="shared" si="93"/>
        <v>0</v>
      </c>
      <c r="AA415" s="66">
        <f t="shared" si="93"/>
        <v>0</v>
      </c>
      <c r="AB415" s="66">
        <f t="shared" si="93"/>
        <v>0</v>
      </c>
      <c r="AC415" s="66">
        <f t="shared" si="93"/>
        <v>0</v>
      </c>
      <c r="AD415" s="66">
        <f t="shared" si="93"/>
        <v>0</v>
      </c>
      <c r="AE415" s="66">
        <f t="shared" si="94"/>
        <v>0</v>
      </c>
      <c r="AF415" s="66"/>
      <c r="AG415" s="81"/>
      <c r="AI415" s="73"/>
    </row>
    <row r="416" spans="1:35" hidden="1" x14ac:dyDescent="0.25">
      <c r="A416" s="76"/>
      <c r="B416" s="77"/>
      <c r="C416" s="79" t="s">
        <v>370</v>
      </c>
      <c r="D416" s="108" t="s">
        <v>371</v>
      </c>
      <c r="E416" s="72"/>
      <c r="F416" s="72"/>
      <c r="G416" s="72"/>
      <c r="H416" s="66"/>
      <c r="I416" s="66">
        <f t="shared" si="93"/>
        <v>0</v>
      </c>
      <c r="J416" s="66">
        <f t="shared" si="93"/>
        <v>0</v>
      </c>
      <c r="K416" s="66">
        <f t="shared" si="93"/>
        <v>0</v>
      </c>
      <c r="L416" s="66">
        <f t="shared" si="93"/>
        <v>0</v>
      </c>
      <c r="M416" s="66">
        <f t="shared" si="93"/>
        <v>0</v>
      </c>
      <c r="N416" s="66">
        <f t="shared" si="93"/>
        <v>0</v>
      </c>
      <c r="O416" s="66">
        <f t="shared" si="93"/>
        <v>0</v>
      </c>
      <c r="P416" s="66">
        <f t="shared" si="93"/>
        <v>0</v>
      </c>
      <c r="Q416" s="66">
        <f t="shared" si="93"/>
        <v>0</v>
      </c>
      <c r="R416" s="66">
        <f t="shared" si="93"/>
        <v>0</v>
      </c>
      <c r="S416" s="66">
        <f t="shared" si="93"/>
        <v>0</v>
      </c>
      <c r="T416" s="66">
        <f t="shared" si="93"/>
        <v>0</v>
      </c>
      <c r="U416" s="66">
        <f t="shared" si="93"/>
        <v>0</v>
      </c>
      <c r="V416" s="66">
        <f t="shared" si="93"/>
        <v>0</v>
      </c>
      <c r="W416" s="66">
        <f t="shared" si="93"/>
        <v>0</v>
      </c>
      <c r="X416" s="66">
        <f t="shared" si="93"/>
        <v>0</v>
      </c>
      <c r="Y416" s="66">
        <f t="shared" si="93"/>
        <v>0</v>
      </c>
      <c r="Z416" s="66">
        <f t="shared" si="93"/>
        <v>0</v>
      </c>
      <c r="AA416" s="66">
        <f t="shared" si="93"/>
        <v>0</v>
      </c>
      <c r="AB416" s="66">
        <f t="shared" si="93"/>
        <v>0</v>
      </c>
      <c r="AC416" s="66">
        <f t="shared" si="93"/>
        <v>0</v>
      </c>
      <c r="AD416" s="66">
        <f t="shared" si="93"/>
        <v>0</v>
      </c>
      <c r="AE416" s="66">
        <f t="shared" si="94"/>
        <v>0</v>
      </c>
      <c r="AF416" s="66"/>
      <c r="AG416" s="81"/>
      <c r="AI416" s="73"/>
    </row>
    <row r="417" spans="1:35" hidden="1" x14ac:dyDescent="0.25">
      <c r="A417" s="76"/>
      <c r="B417" s="77"/>
      <c r="C417" s="79" t="s">
        <v>372</v>
      </c>
      <c r="D417" s="108" t="s">
        <v>373</v>
      </c>
      <c r="E417" s="72"/>
      <c r="F417" s="72"/>
      <c r="G417" s="72"/>
      <c r="H417" s="66"/>
      <c r="I417" s="66">
        <f t="shared" si="93"/>
        <v>0</v>
      </c>
      <c r="J417" s="66">
        <f t="shared" si="93"/>
        <v>0</v>
      </c>
      <c r="K417" s="66">
        <f t="shared" si="93"/>
        <v>0</v>
      </c>
      <c r="L417" s="66">
        <f t="shared" si="93"/>
        <v>0</v>
      </c>
      <c r="M417" s="66">
        <f t="shared" si="93"/>
        <v>0</v>
      </c>
      <c r="N417" s="66">
        <f t="shared" si="93"/>
        <v>0</v>
      </c>
      <c r="O417" s="66">
        <f t="shared" si="93"/>
        <v>0</v>
      </c>
      <c r="P417" s="66">
        <f t="shared" si="93"/>
        <v>0</v>
      </c>
      <c r="Q417" s="66">
        <f t="shared" si="93"/>
        <v>0</v>
      </c>
      <c r="R417" s="66">
        <f t="shared" si="93"/>
        <v>0</v>
      </c>
      <c r="S417" s="66">
        <f t="shared" si="93"/>
        <v>0</v>
      </c>
      <c r="T417" s="66">
        <f t="shared" si="93"/>
        <v>0</v>
      </c>
      <c r="U417" s="66">
        <f t="shared" si="93"/>
        <v>0</v>
      </c>
      <c r="V417" s="66">
        <f t="shared" si="93"/>
        <v>0</v>
      </c>
      <c r="W417" s="66">
        <f t="shared" si="93"/>
        <v>0</v>
      </c>
      <c r="X417" s="66">
        <f t="shared" si="93"/>
        <v>0</v>
      </c>
      <c r="Y417" s="66">
        <f t="shared" si="93"/>
        <v>0</v>
      </c>
      <c r="Z417" s="66">
        <f t="shared" si="93"/>
        <v>0</v>
      </c>
      <c r="AA417" s="66">
        <f t="shared" si="93"/>
        <v>0</v>
      </c>
      <c r="AB417" s="66">
        <f t="shared" si="93"/>
        <v>0</v>
      </c>
      <c r="AC417" s="66">
        <f t="shared" si="93"/>
        <v>0</v>
      </c>
      <c r="AD417" s="66">
        <f t="shared" si="93"/>
        <v>0</v>
      </c>
      <c r="AE417" s="66">
        <f t="shared" si="94"/>
        <v>0</v>
      </c>
      <c r="AF417" s="66"/>
      <c r="AG417" s="81"/>
      <c r="AI417" s="73"/>
    </row>
    <row r="418" spans="1:35" hidden="1" x14ac:dyDescent="0.25">
      <c r="A418" s="76"/>
      <c r="B418" s="77"/>
      <c r="C418" s="79" t="s">
        <v>374</v>
      </c>
      <c r="D418" s="108" t="s">
        <v>375</v>
      </c>
      <c r="E418" s="72"/>
      <c r="F418" s="72"/>
      <c r="G418" s="72"/>
      <c r="H418" s="66"/>
      <c r="I418" s="66">
        <f t="shared" si="93"/>
        <v>0</v>
      </c>
      <c r="J418" s="66">
        <f t="shared" si="93"/>
        <v>0</v>
      </c>
      <c r="K418" s="66">
        <f t="shared" si="93"/>
        <v>0</v>
      </c>
      <c r="L418" s="66">
        <f t="shared" si="93"/>
        <v>0</v>
      </c>
      <c r="M418" s="66">
        <f t="shared" si="93"/>
        <v>0</v>
      </c>
      <c r="N418" s="66">
        <f t="shared" si="93"/>
        <v>0</v>
      </c>
      <c r="O418" s="66">
        <f t="shared" si="93"/>
        <v>0</v>
      </c>
      <c r="P418" s="66">
        <f t="shared" si="93"/>
        <v>0</v>
      </c>
      <c r="Q418" s="66">
        <f t="shared" si="93"/>
        <v>0</v>
      </c>
      <c r="R418" s="66">
        <f t="shared" si="93"/>
        <v>0</v>
      </c>
      <c r="S418" s="66">
        <f t="shared" si="93"/>
        <v>0</v>
      </c>
      <c r="T418" s="66">
        <f t="shared" si="93"/>
        <v>0</v>
      </c>
      <c r="U418" s="66">
        <f t="shared" si="93"/>
        <v>0</v>
      </c>
      <c r="V418" s="66">
        <f t="shared" si="93"/>
        <v>0</v>
      </c>
      <c r="W418" s="66">
        <f t="shared" si="93"/>
        <v>0</v>
      </c>
      <c r="X418" s="66">
        <f t="shared" si="93"/>
        <v>0</v>
      </c>
      <c r="Y418" s="66">
        <f t="shared" si="93"/>
        <v>0</v>
      </c>
      <c r="Z418" s="66">
        <f t="shared" si="93"/>
        <v>0</v>
      </c>
      <c r="AA418" s="66">
        <f t="shared" si="93"/>
        <v>0</v>
      </c>
      <c r="AB418" s="66">
        <f t="shared" si="93"/>
        <v>0</v>
      </c>
      <c r="AC418" s="66">
        <f t="shared" si="93"/>
        <v>0</v>
      </c>
      <c r="AD418" s="66">
        <f t="shared" si="93"/>
        <v>0</v>
      </c>
      <c r="AE418" s="66">
        <f t="shared" si="94"/>
        <v>0</v>
      </c>
      <c r="AF418" s="66"/>
      <c r="AG418" s="81"/>
      <c r="AI418" s="73"/>
    </row>
    <row r="419" spans="1:35" ht="15.75" hidden="1" x14ac:dyDescent="0.25">
      <c r="A419" s="28"/>
      <c r="B419" s="77"/>
      <c r="C419" s="79" t="s">
        <v>376</v>
      </c>
      <c r="D419" s="108" t="s">
        <v>377</v>
      </c>
      <c r="E419" s="72"/>
      <c r="F419" s="72"/>
      <c r="G419" s="72"/>
      <c r="H419" s="66"/>
      <c r="I419" s="66">
        <f t="shared" si="93"/>
        <v>0</v>
      </c>
      <c r="J419" s="66">
        <f t="shared" si="93"/>
        <v>0</v>
      </c>
      <c r="K419" s="66">
        <f t="shared" si="93"/>
        <v>0</v>
      </c>
      <c r="L419" s="66">
        <f t="shared" si="93"/>
        <v>0</v>
      </c>
      <c r="M419" s="66">
        <f t="shared" si="93"/>
        <v>0</v>
      </c>
      <c r="N419" s="66">
        <f t="shared" si="93"/>
        <v>0</v>
      </c>
      <c r="O419" s="66">
        <f t="shared" si="93"/>
        <v>0</v>
      </c>
      <c r="P419" s="66">
        <f t="shared" si="93"/>
        <v>0</v>
      </c>
      <c r="Q419" s="66">
        <f t="shared" si="93"/>
        <v>0</v>
      </c>
      <c r="R419" s="66">
        <f t="shared" si="93"/>
        <v>0</v>
      </c>
      <c r="S419" s="66">
        <f t="shared" si="93"/>
        <v>0</v>
      </c>
      <c r="T419" s="66">
        <f t="shared" si="93"/>
        <v>0</v>
      </c>
      <c r="U419" s="66">
        <f t="shared" si="93"/>
        <v>0</v>
      </c>
      <c r="V419" s="66">
        <f t="shared" si="93"/>
        <v>0</v>
      </c>
      <c r="W419" s="66">
        <f t="shared" si="93"/>
        <v>0</v>
      </c>
      <c r="X419" s="66">
        <f t="shared" si="93"/>
        <v>0</v>
      </c>
      <c r="Y419" s="66">
        <f t="shared" si="93"/>
        <v>0</v>
      </c>
      <c r="Z419" s="66">
        <f t="shared" si="93"/>
        <v>0</v>
      </c>
      <c r="AA419" s="66">
        <f t="shared" si="93"/>
        <v>0</v>
      </c>
      <c r="AB419" s="66">
        <f t="shared" si="93"/>
        <v>0</v>
      </c>
      <c r="AC419" s="66">
        <f t="shared" si="93"/>
        <v>0</v>
      </c>
      <c r="AD419" s="66">
        <f t="shared" si="93"/>
        <v>0</v>
      </c>
      <c r="AE419" s="66">
        <f t="shared" si="94"/>
        <v>0</v>
      </c>
      <c r="AF419" s="66"/>
      <c r="AG419" s="81"/>
      <c r="AI419" s="73"/>
    </row>
    <row r="420" spans="1:35" ht="15.75" hidden="1" x14ac:dyDescent="0.25">
      <c r="A420" s="28"/>
      <c r="B420" s="77"/>
      <c r="C420" s="79" t="s">
        <v>378</v>
      </c>
      <c r="D420" s="108" t="s">
        <v>379</v>
      </c>
      <c r="E420" s="72"/>
      <c r="F420" s="72"/>
      <c r="G420" s="72"/>
      <c r="H420" s="66"/>
      <c r="I420" s="66">
        <f t="shared" si="93"/>
        <v>0</v>
      </c>
      <c r="J420" s="66">
        <f t="shared" si="93"/>
        <v>0</v>
      </c>
      <c r="K420" s="66">
        <f t="shared" si="93"/>
        <v>0</v>
      </c>
      <c r="L420" s="66">
        <f t="shared" si="93"/>
        <v>0</v>
      </c>
      <c r="M420" s="66">
        <f t="shared" si="93"/>
        <v>0</v>
      </c>
      <c r="N420" s="66">
        <f t="shared" si="93"/>
        <v>0</v>
      </c>
      <c r="O420" s="66">
        <f t="shared" si="93"/>
        <v>0</v>
      </c>
      <c r="P420" s="66">
        <f t="shared" si="93"/>
        <v>0</v>
      </c>
      <c r="Q420" s="66">
        <f t="shared" si="93"/>
        <v>0</v>
      </c>
      <c r="R420" s="66">
        <f t="shared" si="93"/>
        <v>0</v>
      </c>
      <c r="S420" s="66">
        <f t="shared" si="93"/>
        <v>0</v>
      </c>
      <c r="T420" s="66">
        <f t="shared" si="93"/>
        <v>0</v>
      </c>
      <c r="U420" s="66">
        <f t="shared" si="93"/>
        <v>0</v>
      </c>
      <c r="V420" s="66">
        <f t="shared" si="93"/>
        <v>0</v>
      </c>
      <c r="W420" s="66">
        <f t="shared" si="93"/>
        <v>0</v>
      </c>
      <c r="X420" s="66">
        <f t="shared" si="93"/>
        <v>0</v>
      </c>
      <c r="Y420" s="66">
        <f t="shared" si="93"/>
        <v>0</v>
      </c>
      <c r="Z420" s="66">
        <f t="shared" si="93"/>
        <v>0</v>
      </c>
      <c r="AA420" s="66">
        <f t="shared" si="93"/>
        <v>0</v>
      </c>
      <c r="AB420" s="66">
        <f t="shared" si="93"/>
        <v>0</v>
      </c>
      <c r="AC420" s="66">
        <f t="shared" si="93"/>
        <v>0</v>
      </c>
      <c r="AD420" s="66">
        <f t="shared" si="93"/>
        <v>0</v>
      </c>
      <c r="AE420" s="66">
        <f t="shared" si="94"/>
        <v>0</v>
      </c>
      <c r="AF420" s="66"/>
      <c r="AG420" s="81"/>
      <c r="AI420" s="73"/>
    </row>
    <row r="421" spans="1:35" ht="15.75" hidden="1" x14ac:dyDescent="0.25">
      <c r="A421" s="28"/>
      <c r="B421" s="113" t="s">
        <v>380</v>
      </c>
      <c r="C421" s="79"/>
      <c r="D421" s="108"/>
      <c r="E421" s="134"/>
      <c r="F421" s="134"/>
      <c r="G421" s="134"/>
      <c r="H421" s="140"/>
      <c r="I421" s="140">
        <f>SUM(I422:I423)</f>
        <v>0</v>
      </c>
      <c r="J421" s="140">
        <f t="shared" ref="J421:AD421" si="95">SUM(J422:J423)</f>
        <v>0</v>
      </c>
      <c r="K421" s="140">
        <f t="shared" si="95"/>
        <v>0</v>
      </c>
      <c r="L421" s="140">
        <f t="shared" si="95"/>
        <v>0</v>
      </c>
      <c r="M421" s="140">
        <f t="shared" si="95"/>
        <v>0</v>
      </c>
      <c r="N421" s="140">
        <f t="shared" si="95"/>
        <v>0</v>
      </c>
      <c r="O421" s="140">
        <f t="shared" si="95"/>
        <v>0</v>
      </c>
      <c r="P421" s="140">
        <f t="shared" si="95"/>
        <v>0</v>
      </c>
      <c r="Q421" s="140">
        <f t="shared" si="95"/>
        <v>0</v>
      </c>
      <c r="R421" s="140">
        <f t="shared" si="95"/>
        <v>0</v>
      </c>
      <c r="S421" s="140">
        <f t="shared" si="95"/>
        <v>0</v>
      </c>
      <c r="T421" s="140">
        <f t="shared" si="95"/>
        <v>0</v>
      </c>
      <c r="U421" s="140">
        <f t="shared" si="95"/>
        <v>0</v>
      </c>
      <c r="V421" s="140">
        <f t="shared" si="95"/>
        <v>0</v>
      </c>
      <c r="W421" s="140">
        <f t="shared" si="95"/>
        <v>0</v>
      </c>
      <c r="X421" s="140">
        <f t="shared" si="95"/>
        <v>0</v>
      </c>
      <c r="Y421" s="140">
        <f t="shared" si="95"/>
        <v>0</v>
      </c>
      <c r="Z421" s="140">
        <f t="shared" si="95"/>
        <v>0</v>
      </c>
      <c r="AA421" s="140">
        <f t="shared" si="95"/>
        <v>0</v>
      </c>
      <c r="AB421" s="140">
        <f t="shared" si="95"/>
        <v>0</v>
      </c>
      <c r="AC421" s="140">
        <f t="shared" si="95"/>
        <v>0</v>
      </c>
      <c r="AD421" s="140">
        <f t="shared" si="95"/>
        <v>0</v>
      </c>
      <c r="AE421" s="140">
        <f>SUM(AE422:AE423)</f>
        <v>0</v>
      </c>
      <c r="AF421" s="140"/>
      <c r="AG421" s="81"/>
      <c r="AI421" s="135"/>
    </row>
    <row r="422" spans="1:35" ht="15.75" hidden="1" x14ac:dyDescent="0.25">
      <c r="A422" s="28"/>
      <c r="B422" s="77"/>
      <c r="C422" s="79" t="s">
        <v>381</v>
      </c>
      <c r="D422" s="108" t="s">
        <v>382</v>
      </c>
      <c r="E422" s="72"/>
      <c r="F422" s="72"/>
      <c r="G422" s="72"/>
      <c r="H422" s="66"/>
      <c r="I422" s="66">
        <f t="shared" ref="I422:AD423" si="96">I633+I844+I1055</f>
        <v>0</v>
      </c>
      <c r="J422" s="66">
        <f t="shared" si="96"/>
        <v>0</v>
      </c>
      <c r="K422" s="66">
        <f t="shared" si="96"/>
        <v>0</v>
      </c>
      <c r="L422" s="66">
        <f t="shared" si="96"/>
        <v>0</v>
      </c>
      <c r="M422" s="66">
        <f t="shared" si="96"/>
        <v>0</v>
      </c>
      <c r="N422" s="66">
        <f t="shared" si="96"/>
        <v>0</v>
      </c>
      <c r="O422" s="66">
        <f t="shared" si="96"/>
        <v>0</v>
      </c>
      <c r="P422" s="66">
        <f t="shared" si="96"/>
        <v>0</v>
      </c>
      <c r="Q422" s="66">
        <f t="shared" si="96"/>
        <v>0</v>
      </c>
      <c r="R422" s="66">
        <f t="shared" si="96"/>
        <v>0</v>
      </c>
      <c r="S422" s="66">
        <f t="shared" si="96"/>
        <v>0</v>
      </c>
      <c r="T422" s="66">
        <f t="shared" si="96"/>
        <v>0</v>
      </c>
      <c r="U422" s="66">
        <f t="shared" si="96"/>
        <v>0</v>
      </c>
      <c r="V422" s="66">
        <f t="shared" si="96"/>
        <v>0</v>
      </c>
      <c r="W422" s="66">
        <f t="shared" si="96"/>
        <v>0</v>
      </c>
      <c r="X422" s="66">
        <f t="shared" si="96"/>
        <v>0</v>
      </c>
      <c r="Y422" s="66">
        <f t="shared" si="96"/>
        <v>0</v>
      </c>
      <c r="Z422" s="66">
        <f t="shared" si="96"/>
        <v>0</v>
      </c>
      <c r="AA422" s="66">
        <f t="shared" si="96"/>
        <v>0</v>
      </c>
      <c r="AB422" s="66">
        <f t="shared" si="96"/>
        <v>0</v>
      </c>
      <c r="AC422" s="66">
        <f t="shared" si="96"/>
        <v>0</v>
      </c>
      <c r="AD422" s="66">
        <f t="shared" si="96"/>
        <v>0</v>
      </c>
      <c r="AE422" s="66">
        <f>SUM(R422:AD422)</f>
        <v>0</v>
      </c>
      <c r="AF422" s="66"/>
      <c r="AG422" s="81"/>
      <c r="AI422" s="73"/>
    </row>
    <row r="423" spans="1:35" ht="15.75" hidden="1" x14ac:dyDescent="0.25">
      <c r="A423" s="28"/>
      <c r="B423" s="77"/>
      <c r="C423" s="79" t="s">
        <v>383</v>
      </c>
      <c r="D423" s="108" t="s">
        <v>384</v>
      </c>
      <c r="E423" s="72"/>
      <c r="F423" s="72"/>
      <c r="G423" s="72"/>
      <c r="H423" s="66"/>
      <c r="I423" s="66">
        <f t="shared" si="96"/>
        <v>0</v>
      </c>
      <c r="J423" s="66">
        <f t="shared" si="96"/>
        <v>0</v>
      </c>
      <c r="K423" s="66">
        <f t="shared" si="96"/>
        <v>0</v>
      </c>
      <c r="L423" s="66">
        <f t="shared" si="96"/>
        <v>0</v>
      </c>
      <c r="M423" s="66">
        <f t="shared" si="96"/>
        <v>0</v>
      </c>
      <c r="N423" s="66">
        <f t="shared" si="96"/>
        <v>0</v>
      </c>
      <c r="O423" s="66">
        <f t="shared" si="96"/>
        <v>0</v>
      </c>
      <c r="P423" s="66">
        <f t="shared" si="96"/>
        <v>0</v>
      </c>
      <c r="Q423" s="66">
        <f t="shared" si="96"/>
        <v>0</v>
      </c>
      <c r="R423" s="66">
        <f t="shared" si="96"/>
        <v>0</v>
      </c>
      <c r="S423" s="66">
        <f t="shared" si="96"/>
        <v>0</v>
      </c>
      <c r="T423" s="66">
        <f t="shared" si="96"/>
        <v>0</v>
      </c>
      <c r="U423" s="66">
        <f t="shared" si="96"/>
        <v>0</v>
      </c>
      <c r="V423" s="66">
        <f t="shared" si="96"/>
        <v>0</v>
      </c>
      <c r="W423" s="66">
        <f t="shared" si="96"/>
        <v>0</v>
      </c>
      <c r="X423" s="66">
        <f t="shared" si="96"/>
        <v>0</v>
      </c>
      <c r="Y423" s="66">
        <f t="shared" si="96"/>
        <v>0</v>
      </c>
      <c r="Z423" s="66">
        <f t="shared" si="96"/>
        <v>0</v>
      </c>
      <c r="AA423" s="66">
        <f t="shared" si="96"/>
        <v>0</v>
      </c>
      <c r="AB423" s="66">
        <f t="shared" si="96"/>
        <v>0</v>
      </c>
      <c r="AC423" s="66">
        <f t="shared" si="96"/>
        <v>0</v>
      </c>
      <c r="AD423" s="66">
        <f t="shared" si="96"/>
        <v>0</v>
      </c>
      <c r="AE423" s="66">
        <f>SUM(R423:AD423)</f>
        <v>0</v>
      </c>
      <c r="AF423" s="66"/>
      <c r="AG423" s="81"/>
      <c r="AI423" s="73"/>
    </row>
    <row r="424" spans="1:35" ht="15.75" hidden="1" x14ac:dyDescent="0.25">
      <c r="A424" s="28"/>
      <c r="B424" s="113" t="s">
        <v>385</v>
      </c>
      <c r="C424" s="79"/>
      <c r="D424" s="108"/>
      <c r="E424" s="134"/>
      <c r="F424" s="134"/>
      <c r="G424" s="134"/>
      <c r="H424" s="140"/>
      <c r="I424" s="140">
        <f>I425+I426</f>
        <v>0</v>
      </c>
      <c r="J424" s="140">
        <f t="shared" ref="J424:AE424" si="97">J425+J426</f>
        <v>0</v>
      </c>
      <c r="K424" s="140">
        <f t="shared" si="97"/>
        <v>0</v>
      </c>
      <c r="L424" s="140">
        <f t="shared" si="97"/>
        <v>0</v>
      </c>
      <c r="M424" s="140">
        <f t="shared" si="97"/>
        <v>0</v>
      </c>
      <c r="N424" s="140">
        <f t="shared" si="97"/>
        <v>0</v>
      </c>
      <c r="O424" s="140">
        <f t="shared" si="97"/>
        <v>0</v>
      </c>
      <c r="P424" s="140">
        <f t="shared" si="97"/>
        <v>0</v>
      </c>
      <c r="Q424" s="140">
        <f t="shared" si="97"/>
        <v>0</v>
      </c>
      <c r="R424" s="140">
        <f t="shared" si="97"/>
        <v>0</v>
      </c>
      <c r="S424" s="140">
        <f t="shared" si="97"/>
        <v>0</v>
      </c>
      <c r="T424" s="140">
        <f t="shared" si="97"/>
        <v>0</v>
      </c>
      <c r="U424" s="140">
        <f t="shared" si="97"/>
        <v>0</v>
      </c>
      <c r="V424" s="140">
        <f t="shared" si="97"/>
        <v>0</v>
      </c>
      <c r="W424" s="140">
        <f t="shared" si="97"/>
        <v>0</v>
      </c>
      <c r="X424" s="140">
        <f t="shared" si="97"/>
        <v>0</v>
      </c>
      <c r="Y424" s="140">
        <f t="shared" si="97"/>
        <v>0</v>
      </c>
      <c r="Z424" s="140">
        <f t="shared" si="97"/>
        <v>0</v>
      </c>
      <c r="AA424" s="140">
        <f t="shared" si="97"/>
        <v>0</v>
      </c>
      <c r="AB424" s="140">
        <f t="shared" si="97"/>
        <v>0</v>
      </c>
      <c r="AC424" s="140">
        <f t="shared" si="97"/>
        <v>0</v>
      </c>
      <c r="AD424" s="140">
        <f t="shared" si="97"/>
        <v>0</v>
      </c>
      <c r="AE424" s="140">
        <f t="shared" si="97"/>
        <v>0</v>
      </c>
      <c r="AF424" s="140"/>
      <c r="AG424" s="81"/>
      <c r="AI424" s="135"/>
    </row>
    <row r="425" spans="1:35" hidden="1" x14ac:dyDescent="0.25">
      <c r="A425" s="63"/>
      <c r="B425" s="77"/>
      <c r="C425" s="82" t="s">
        <v>386</v>
      </c>
      <c r="D425" s="108" t="s">
        <v>387</v>
      </c>
      <c r="E425" s="72"/>
      <c r="F425" s="72"/>
      <c r="G425" s="72"/>
      <c r="H425" s="66"/>
      <c r="I425" s="66">
        <f t="shared" ref="I425:AD427" si="98">I636+I847+I1058</f>
        <v>0</v>
      </c>
      <c r="J425" s="66">
        <f t="shared" si="98"/>
        <v>0</v>
      </c>
      <c r="K425" s="66">
        <f t="shared" si="98"/>
        <v>0</v>
      </c>
      <c r="L425" s="66">
        <f t="shared" si="98"/>
        <v>0</v>
      </c>
      <c r="M425" s="66">
        <f t="shared" si="98"/>
        <v>0</v>
      </c>
      <c r="N425" s="66">
        <f t="shared" si="98"/>
        <v>0</v>
      </c>
      <c r="O425" s="66">
        <f t="shared" si="98"/>
        <v>0</v>
      </c>
      <c r="P425" s="66">
        <f t="shared" si="98"/>
        <v>0</v>
      </c>
      <c r="Q425" s="66">
        <f t="shared" si="98"/>
        <v>0</v>
      </c>
      <c r="R425" s="66">
        <f t="shared" si="98"/>
        <v>0</v>
      </c>
      <c r="S425" s="66">
        <f t="shared" si="98"/>
        <v>0</v>
      </c>
      <c r="T425" s="66">
        <f t="shared" si="98"/>
        <v>0</v>
      </c>
      <c r="U425" s="66">
        <f t="shared" si="98"/>
        <v>0</v>
      </c>
      <c r="V425" s="66">
        <f t="shared" si="98"/>
        <v>0</v>
      </c>
      <c r="W425" s="66">
        <f t="shared" si="98"/>
        <v>0</v>
      </c>
      <c r="X425" s="66">
        <f t="shared" si="98"/>
        <v>0</v>
      </c>
      <c r="Y425" s="66">
        <f t="shared" si="98"/>
        <v>0</v>
      </c>
      <c r="Z425" s="66">
        <f t="shared" si="98"/>
        <v>0</v>
      </c>
      <c r="AA425" s="66">
        <f t="shared" si="98"/>
        <v>0</v>
      </c>
      <c r="AB425" s="66">
        <f t="shared" si="98"/>
        <v>0</v>
      </c>
      <c r="AC425" s="66">
        <f t="shared" si="98"/>
        <v>0</v>
      </c>
      <c r="AD425" s="66">
        <f t="shared" si="98"/>
        <v>0</v>
      </c>
      <c r="AE425" s="66">
        <f>SUM(R425:AD425)</f>
        <v>0</v>
      </c>
      <c r="AF425" s="66"/>
      <c r="AG425" s="81"/>
      <c r="AI425" s="73"/>
    </row>
    <row r="426" spans="1:35" ht="15.75" hidden="1" x14ac:dyDescent="0.25">
      <c r="A426" s="74"/>
      <c r="B426" s="77"/>
      <c r="C426" s="82" t="s">
        <v>388</v>
      </c>
      <c r="D426" s="108" t="s">
        <v>389</v>
      </c>
      <c r="E426" s="72"/>
      <c r="F426" s="72"/>
      <c r="G426" s="72"/>
      <c r="H426" s="66"/>
      <c r="I426" s="66">
        <f t="shared" si="98"/>
        <v>0</v>
      </c>
      <c r="J426" s="66">
        <f t="shared" si="98"/>
        <v>0</v>
      </c>
      <c r="K426" s="66">
        <f t="shared" si="98"/>
        <v>0</v>
      </c>
      <c r="L426" s="66">
        <f t="shared" si="98"/>
        <v>0</v>
      </c>
      <c r="M426" s="66">
        <f t="shared" si="98"/>
        <v>0</v>
      </c>
      <c r="N426" s="66">
        <f t="shared" si="98"/>
        <v>0</v>
      </c>
      <c r="O426" s="66">
        <f t="shared" si="98"/>
        <v>0</v>
      </c>
      <c r="P426" s="66">
        <f t="shared" si="98"/>
        <v>0</v>
      </c>
      <c r="Q426" s="66">
        <f t="shared" si="98"/>
        <v>0</v>
      </c>
      <c r="R426" s="66">
        <f t="shared" si="98"/>
        <v>0</v>
      </c>
      <c r="S426" s="66">
        <f t="shared" si="98"/>
        <v>0</v>
      </c>
      <c r="T426" s="66">
        <f t="shared" si="98"/>
        <v>0</v>
      </c>
      <c r="U426" s="66">
        <f t="shared" si="98"/>
        <v>0</v>
      </c>
      <c r="V426" s="66">
        <f t="shared" si="98"/>
        <v>0</v>
      </c>
      <c r="W426" s="66">
        <f t="shared" si="98"/>
        <v>0</v>
      </c>
      <c r="X426" s="66">
        <f t="shared" si="98"/>
        <v>0</v>
      </c>
      <c r="Y426" s="66">
        <f t="shared" si="98"/>
        <v>0</v>
      </c>
      <c r="Z426" s="66">
        <f t="shared" si="98"/>
        <v>0</v>
      </c>
      <c r="AA426" s="66">
        <f t="shared" si="98"/>
        <v>0</v>
      </c>
      <c r="AB426" s="66">
        <f t="shared" si="98"/>
        <v>0</v>
      </c>
      <c r="AC426" s="66">
        <f t="shared" si="98"/>
        <v>0</v>
      </c>
      <c r="AD426" s="66">
        <f t="shared" si="98"/>
        <v>0</v>
      </c>
      <c r="AE426" s="66">
        <f>SUM(R426:AD426)</f>
        <v>0</v>
      </c>
      <c r="AF426" s="66"/>
      <c r="AG426" s="81"/>
      <c r="AI426" s="73"/>
    </row>
    <row r="427" spans="1:35" ht="15.75" hidden="1" x14ac:dyDescent="0.25">
      <c r="A427" s="74"/>
      <c r="B427" s="77" t="s">
        <v>390</v>
      </c>
      <c r="C427" s="77"/>
      <c r="D427" s="108" t="s">
        <v>391</v>
      </c>
      <c r="E427" s="134"/>
      <c r="F427" s="134"/>
      <c r="G427" s="134"/>
      <c r="H427" s="140"/>
      <c r="I427" s="66">
        <f>I638+I849+I1060</f>
        <v>0</v>
      </c>
      <c r="J427" s="66">
        <f t="shared" si="98"/>
        <v>0</v>
      </c>
      <c r="K427" s="66">
        <f t="shared" si="98"/>
        <v>0</v>
      </c>
      <c r="L427" s="66">
        <f t="shared" si="98"/>
        <v>0</v>
      </c>
      <c r="M427" s="66">
        <f t="shared" si="98"/>
        <v>0</v>
      </c>
      <c r="N427" s="66">
        <f t="shared" si="98"/>
        <v>0</v>
      </c>
      <c r="O427" s="66">
        <f t="shared" si="98"/>
        <v>0</v>
      </c>
      <c r="P427" s="66">
        <f t="shared" si="98"/>
        <v>0</v>
      </c>
      <c r="Q427" s="66">
        <f t="shared" si="98"/>
        <v>0</v>
      </c>
      <c r="R427" s="66">
        <f t="shared" si="98"/>
        <v>0</v>
      </c>
      <c r="S427" s="66">
        <f t="shared" si="98"/>
        <v>0</v>
      </c>
      <c r="T427" s="66">
        <f t="shared" si="98"/>
        <v>0</v>
      </c>
      <c r="U427" s="66">
        <f t="shared" si="98"/>
        <v>0</v>
      </c>
      <c r="V427" s="66">
        <f t="shared" si="98"/>
        <v>0</v>
      </c>
      <c r="W427" s="66">
        <f t="shared" si="98"/>
        <v>0</v>
      </c>
      <c r="X427" s="66">
        <f t="shared" si="98"/>
        <v>0</v>
      </c>
      <c r="Y427" s="66">
        <f t="shared" si="98"/>
        <v>0</v>
      </c>
      <c r="Z427" s="66">
        <f t="shared" si="98"/>
        <v>0</v>
      </c>
      <c r="AA427" s="66">
        <f t="shared" si="98"/>
        <v>0</v>
      </c>
      <c r="AB427" s="66">
        <f t="shared" si="98"/>
        <v>0</v>
      </c>
      <c r="AC427" s="66">
        <f t="shared" si="98"/>
        <v>0</v>
      </c>
      <c r="AD427" s="66">
        <f t="shared" si="98"/>
        <v>0</v>
      </c>
      <c r="AE427" s="66">
        <f>SUM(R427:AD427)</f>
        <v>0</v>
      </c>
      <c r="AF427" s="66"/>
      <c r="AG427" s="81"/>
      <c r="AI427" s="135"/>
    </row>
    <row r="428" spans="1:35" hidden="1" x14ac:dyDescent="0.25">
      <c r="A428" s="76"/>
      <c r="B428" s="77" t="s">
        <v>392</v>
      </c>
      <c r="C428" s="82"/>
      <c r="D428" s="108"/>
      <c r="E428" s="134"/>
      <c r="F428" s="134"/>
      <c r="G428" s="134"/>
      <c r="H428" s="140"/>
      <c r="I428" s="118">
        <f>I429+I430</f>
        <v>0</v>
      </c>
      <c r="J428" s="118">
        <f t="shared" ref="J428:AE428" si="99">J429+J430</f>
        <v>0</v>
      </c>
      <c r="K428" s="118">
        <f t="shared" si="99"/>
        <v>0</v>
      </c>
      <c r="L428" s="118">
        <f t="shared" si="99"/>
        <v>0</v>
      </c>
      <c r="M428" s="118">
        <f t="shared" si="99"/>
        <v>0</v>
      </c>
      <c r="N428" s="118">
        <f t="shared" si="99"/>
        <v>0</v>
      </c>
      <c r="O428" s="118">
        <f t="shared" si="99"/>
        <v>0</v>
      </c>
      <c r="P428" s="118">
        <f t="shared" si="99"/>
        <v>0</v>
      </c>
      <c r="Q428" s="118">
        <f t="shared" si="99"/>
        <v>0</v>
      </c>
      <c r="R428" s="118">
        <f t="shared" si="99"/>
        <v>0</v>
      </c>
      <c r="S428" s="118">
        <f t="shared" si="99"/>
        <v>0</v>
      </c>
      <c r="T428" s="118">
        <f t="shared" si="99"/>
        <v>0</v>
      </c>
      <c r="U428" s="118">
        <f t="shared" si="99"/>
        <v>0</v>
      </c>
      <c r="V428" s="118">
        <f t="shared" si="99"/>
        <v>0</v>
      </c>
      <c r="W428" s="118">
        <f t="shared" si="99"/>
        <v>0</v>
      </c>
      <c r="X428" s="118">
        <f t="shared" si="99"/>
        <v>0</v>
      </c>
      <c r="Y428" s="118">
        <f t="shared" si="99"/>
        <v>0</v>
      </c>
      <c r="Z428" s="118">
        <f t="shared" si="99"/>
        <v>0</v>
      </c>
      <c r="AA428" s="118">
        <f t="shared" si="99"/>
        <v>0</v>
      </c>
      <c r="AB428" s="118">
        <f t="shared" si="99"/>
        <v>0</v>
      </c>
      <c r="AC428" s="118">
        <f t="shared" si="99"/>
        <v>0</v>
      </c>
      <c r="AD428" s="118">
        <f t="shared" si="99"/>
        <v>0</v>
      </c>
      <c r="AE428" s="118">
        <f t="shared" si="99"/>
        <v>0</v>
      </c>
      <c r="AF428" s="118"/>
      <c r="AG428" s="81"/>
      <c r="AI428" s="135"/>
    </row>
    <row r="429" spans="1:35" hidden="1" x14ac:dyDescent="0.25">
      <c r="A429" s="76"/>
      <c r="B429" s="77"/>
      <c r="C429" s="79" t="s">
        <v>393</v>
      </c>
      <c r="D429" s="108" t="s">
        <v>394</v>
      </c>
      <c r="E429" s="72"/>
      <c r="F429" s="72"/>
      <c r="G429" s="72"/>
      <c r="H429" s="66"/>
      <c r="I429" s="66">
        <f t="shared" ref="I429:AD430" si="100">I640+I851+I1062</f>
        <v>0</v>
      </c>
      <c r="J429" s="66">
        <f t="shared" si="100"/>
        <v>0</v>
      </c>
      <c r="K429" s="66">
        <f t="shared" si="100"/>
        <v>0</v>
      </c>
      <c r="L429" s="66">
        <f t="shared" si="100"/>
        <v>0</v>
      </c>
      <c r="M429" s="66">
        <f t="shared" si="100"/>
        <v>0</v>
      </c>
      <c r="N429" s="66">
        <f t="shared" si="100"/>
        <v>0</v>
      </c>
      <c r="O429" s="66">
        <f t="shared" si="100"/>
        <v>0</v>
      </c>
      <c r="P429" s="66">
        <f t="shared" si="100"/>
        <v>0</v>
      </c>
      <c r="Q429" s="66">
        <f t="shared" si="100"/>
        <v>0</v>
      </c>
      <c r="R429" s="66">
        <f t="shared" si="100"/>
        <v>0</v>
      </c>
      <c r="S429" s="66">
        <f t="shared" si="100"/>
        <v>0</v>
      </c>
      <c r="T429" s="66">
        <f t="shared" si="100"/>
        <v>0</v>
      </c>
      <c r="U429" s="66">
        <f t="shared" si="100"/>
        <v>0</v>
      </c>
      <c r="V429" s="66">
        <f t="shared" si="100"/>
        <v>0</v>
      </c>
      <c r="W429" s="66">
        <f t="shared" si="100"/>
        <v>0</v>
      </c>
      <c r="X429" s="66">
        <f t="shared" si="100"/>
        <v>0</v>
      </c>
      <c r="Y429" s="66">
        <f t="shared" si="100"/>
        <v>0</v>
      </c>
      <c r="Z429" s="66">
        <f t="shared" si="100"/>
        <v>0</v>
      </c>
      <c r="AA429" s="66">
        <f t="shared" si="100"/>
        <v>0</v>
      </c>
      <c r="AB429" s="66">
        <f t="shared" si="100"/>
        <v>0</v>
      </c>
      <c r="AC429" s="66">
        <f t="shared" si="100"/>
        <v>0</v>
      </c>
      <c r="AD429" s="66">
        <f t="shared" si="100"/>
        <v>0</v>
      </c>
      <c r="AE429" s="66">
        <f>SUM(R429:AD429)</f>
        <v>0</v>
      </c>
      <c r="AF429" s="66"/>
      <c r="AG429" s="81"/>
      <c r="AI429" s="73"/>
    </row>
    <row r="430" spans="1:35" hidden="1" x14ac:dyDescent="0.25">
      <c r="A430" s="76"/>
      <c r="B430" s="77"/>
      <c r="C430" s="79" t="s">
        <v>395</v>
      </c>
      <c r="D430" s="108" t="s">
        <v>396</v>
      </c>
      <c r="E430" s="72"/>
      <c r="F430" s="72"/>
      <c r="G430" s="72"/>
      <c r="H430" s="66"/>
      <c r="I430" s="66">
        <f t="shared" si="100"/>
        <v>0</v>
      </c>
      <c r="J430" s="66">
        <f t="shared" si="100"/>
        <v>0</v>
      </c>
      <c r="K430" s="66">
        <f t="shared" si="100"/>
        <v>0</v>
      </c>
      <c r="L430" s="66">
        <f t="shared" si="100"/>
        <v>0</v>
      </c>
      <c r="M430" s="66">
        <f t="shared" si="100"/>
        <v>0</v>
      </c>
      <c r="N430" s="66">
        <f t="shared" si="100"/>
        <v>0</v>
      </c>
      <c r="O430" s="66">
        <f t="shared" si="100"/>
        <v>0</v>
      </c>
      <c r="P430" s="66">
        <f t="shared" si="100"/>
        <v>0</v>
      </c>
      <c r="Q430" s="66">
        <f t="shared" si="100"/>
        <v>0</v>
      </c>
      <c r="R430" s="66">
        <f t="shared" si="100"/>
        <v>0</v>
      </c>
      <c r="S430" s="66">
        <f t="shared" si="100"/>
        <v>0</v>
      </c>
      <c r="T430" s="66">
        <f t="shared" si="100"/>
        <v>0</v>
      </c>
      <c r="U430" s="66">
        <f t="shared" si="100"/>
        <v>0</v>
      </c>
      <c r="V430" s="66">
        <f t="shared" si="100"/>
        <v>0</v>
      </c>
      <c r="W430" s="66">
        <f t="shared" si="100"/>
        <v>0</v>
      </c>
      <c r="X430" s="66">
        <f t="shared" si="100"/>
        <v>0</v>
      </c>
      <c r="Y430" s="66">
        <f t="shared" si="100"/>
        <v>0</v>
      </c>
      <c r="Z430" s="66">
        <f t="shared" si="100"/>
        <v>0</v>
      </c>
      <c r="AA430" s="66">
        <f t="shared" si="100"/>
        <v>0</v>
      </c>
      <c r="AB430" s="66">
        <f t="shared" si="100"/>
        <v>0</v>
      </c>
      <c r="AC430" s="66">
        <f t="shared" si="100"/>
        <v>0</v>
      </c>
      <c r="AD430" s="66">
        <f t="shared" si="100"/>
        <v>0</v>
      </c>
      <c r="AE430" s="66">
        <f>SUM(R430:AD430)</f>
        <v>0</v>
      </c>
      <c r="AF430" s="66"/>
      <c r="AG430" s="81"/>
      <c r="AI430" s="73"/>
    </row>
    <row r="431" spans="1:35" hidden="1" x14ac:dyDescent="0.25">
      <c r="A431" s="76"/>
      <c r="B431" s="77"/>
      <c r="C431" s="141"/>
      <c r="D431" s="142"/>
      <c r="E431" s="72"/>
      <c r="F431" s="72"/>
      <c r="G431" s="72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81"/>
      <c r="AI431" s="73"/>
    </row>
    <row r="432" spans="1:35" hidden="1" x14ac:dyDescent="0.25">
      <c r="A432" s="90"/>
      <c r="B432" s="91" t="s">
        <v>397</v>
      </c>
      <c r="C432" s="91"/>
      <c r="D432" s="125"/>
      <c r="E432" s="94">
        <f>E643+E854+E1065</f>
        <v>0</v>
      </c>
      <c r="F432" s="94"/>
      <c r="G432" s="94"/>
      <c r="H432" s="94">
        <f>H643+H854+H1065</f>
        <v>0</v>
      </c>
      <c r="I432" s="94">
        <f>I428+I427+I424+I421+I412+I409+I408+I407</f>
        <v>0</v>
      </c>
      <c r="J432" s="94">
        <f t="shared" ref="J432:AE432" si="101">J428+J427+J424+J421+J412+J409+J408+J407</f>
        <v>0</v>
      </c>
      <c r="K432" s="94">
        <f t="shared" si="101"/>
        <v>0</v>
      </c>
      <c r="L432" s="94">
        <f t="shared" si="101"/>
        <v>0</v>
      </c>
      <c r="M432" s="94">
        <f t="shared" si="101"/>
        <v>0</v>
      </c>
      <c r="N432" s="94">
        <f t="shared" si="101"/>
        <v>0</v>
      </c>
      <c r="O432" s="94">
        <f t="shared" si="101"/>
        <v>0</v>
      </c>
      <c r="P432" s="94">
        <f t="shared" si="101"/>
        <v>0</v>
      </c>
      <c r="Q432" s="94">
        <f t="shared" si="101"/>
        <v>0</v>
      </c>
      <c r="R432" s="94">
        <f t="shared" si="101"/>
        <v>0</v>
      </c>
      <c r="S432" s="94">
        <f t="shared" si="101"/>
        <v>0</v>
      </c>
      <c r="T432" s="94">
        <f t="shared" si="101"/>
        <v>0</v>
      </c>
      <c r="U432" s="94">
        <f t="shared" si="101"/>
        <v>0</v>
      </c>
      <c r="V432" s="94">
        <f t="shared" si="101"/>
        <v>0</v>
      </c>
      <c r="W432" s="94">
        <f t="shared" si="101"/>
        <v>0</v>
      </c>
      <c r="X432" s="94">
        <f t="shared" si="101"/>
        <v>0</v>
      </c>
      <c r="Y432" s="94">
        <f t="shared" si="101"/>
        <v>0</v>
      </c>
      <c r="Z432" s="94">
        <f t="shared" si="101"/>
        <v>0</v>
      </c>
      <c r="AA432" s="94">
        <f t="shared" si="101"/>
        <v>0</v>
      </c>
      <c r="AB432" s="94">
        <f t="shared" si="101"/>
        <v>0</v>
      </c>
      <c r="AC432" s="94">
        <f t="shared" si="101"/>
        <v>0</v>
      </c>
      <c r="AD432" s="94">
        <f t="shared" si="101"/>
        <v>0</v>
      </c>
      <c r="AE432" s="94">
        <f t="shared" si="101"/>
        <v>0</v>
      </c>
      <c r="AF432" s="94">
        <f>$E$432-$AE$432</f>
        <v>0</v>
      </c>
      <c r="AG432" s="81"/>
      <c r="AI432" s="159">
        <f>AI643+AI854+AI1065</f>
        <v>0</v>
      </c>
    </row>
    <row r="433" spans="1:35" hidden="1" x14ac:dyDescent="0.25">
      <c r="A433" s="76"/>
      <c r="B433" s="143"/>
      <c r="C433" s="143"/>
      <c r="D433" s="144"/>
      <c r="E433" s="72"/>
      <c r="F433" s="72"/>
      <c r="G433" s="72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81"/>
      <c r="AI433" s="73"/>
    </row>
    <row r="434" spans="1:35" hidden="1" x14ac:dyDescent="0.25">
      <c r="A434" s="145" t="s">
        <v>398</v>
      </c>
      <c r="B434" s="146"/>
      <c r="C434" s="146"/>
      <c r="D434" s="147"/>
      <c r="E434" s="105">
        <f>$E$432+$E$403+$E$397+$E$285</f>
        <v>0</v>
      </c>
      <c r="F434" s="105"/>
      <c r="G434" s="105"/>
      <c r="H434" s="105">
        <f>$H$432+$H$403+$H$397+$H$285</f>
        <v>0</v>
      </c>
      <c r="I434" s="105">
        <f t="shared" ref="I434:AE434" si="102">I432+I403+I397+I285</f>
        <v>0</v>
      </c>
      <c r="J434" s="105">
        <f t="shared" si="102"/>
        <v>0</v>
      </c>
      <c r="K434" s="105">
        <f t="shared" si="102"/>
        <v>0</v>
      </c>
      <c r="L434" s="105">
        <f t="shared" si="102"/>
        <v>0</v>
      </c>
      <c r="M434" s="105">
        <f t="shared" si="102"/>
        <v>0</v>
      </c>
      <c r="N434" s="105">
        <f t="shared" si="102"/>
        <v>0</v>
      </c>
      <c r="O434" s="105">
        <f t="shared" si="102"/>
        <v>0</v>
      </c>
      <c r="P434" s="105">
        <f t="shared" si="102"/>
        <v>0</v>
      </c>
      <c r="Q434" s="105">
        <f t="shared" si="102"/>
        <v>0</v>
      </c>
      <c r="R434" s="105">
        <f t="shared" si="102"/>
        <v>0</v>
      </c>
      <c r="S434" s="105">
        <f t="shared" si="102"/>
        <v>0</v>
      </c>
      <c r="T434" s="105">
        <f t="shared" si="102"/>
        <v>0</v>
      </c>
      <c r="U434" s="105">
        <f t="shared" si="102"/>
        <v>0</v>
      </c>
      <c r="V434" s="105">
        <f t="shared" si="102"/>
        <v>0</v>
      </c>
      <c r="W434" s="105">
        <f t="shared" si="102"/>
        <v>0</v>
      </c>
      <c r="X434" s="105">
        <f t="shared" si="102"/>
        <v>0</v>
      </c>
      <c r="Y434" s="105">
        <f t="shared" si="102"/>
        <v>0</v>
      </c>
      <c r="Z434" s="105">
        <f t="shared" si="102"/>
        <v>0</v>
      </c>
      <c r="AA434" s="105">
        <f t="shared" si="102"/>
        <v>0</v>
      </c>
      <c r="AB434" s="105">
        <f t="shared" si="102"/>
        <v>0</v>
      </c>
      <c r="AC434" s="105">
        <f t="shared" si="102"/>
        <v>0</v>
      </c>
      <c r="AD434" s="105">
        <f t="shared" si="102"/>
        <v>0</v>
      </c>
      <c r="AE434" s="105">
        <f t="shared" si="102"/>
        <v>0</v>
      </c>
      <c r="AF434" s="105">
        <f>$AF$432+$AF$403+$AF$397+$AF$285</f>
        <v>0</v>
      </c>
      <c r="AG434" s="81"/>
      <c r="AI434" s="107">
        <f>$E$432+$E$403+$E$397+$E$285</f>
        <v>0</v>
      </c>
    </row>
    <row r="435" spans="1:35" hidden="1" x14ac:dyDescent="0.25">
      <c r="A435" s="76"/>
      <c r="B435" s="143"/>
      <c r="C435" s="143"/>
      <c r="D435" s="144"/>
      <c r="E435" s="72"/>
      <c r="F435" s="72"/>
      <c r="G435" s="72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81"/>
      <c r="AI435" s="73"/>
    </row>
    <row r="436" spans="1:35" hidden="1" x14ac:dyDescent="0.25">
      <c r="A436" s="24" t="s">
        <v>399</v>
      </c>
      <c r="B436" s="75"/>
      <c r="C436" s="148" t="s">
        <v>400</v>
      </c>
      <c r="D436" s="149" t="s">
        <v>136</v>
      </c>
      <c r="E436" s="109"/>
      <c r="F436" s="109"/>
      <c r="G436" s="109"/>
      <c r="H436" s="109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66">
        <f>SUM(R436:AD436)</f>
        <v>0</v>
      </c>
      <c r="AF436" s="117"/>
      <c r="AG436" s="81"/>
      <c r="AI436" s="150"/>
    </row>
    <row r="437" spans="1:35" hidden="1" x14ac:dyDescent="0.25">
      <c r="A437" s="76"/>
      <c r="B437" s="143"/>
      <c r="C437" s="143"/>
      <c r="D437" s="144"/>
      <c r="E437" s="72"/>
      <c r="F437" s="72"/>
      <c r="G437" s="72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81"/>
      <c r="AI437" s="73"/>
    </row>
    <row r="438" spans="1:35" ht="15.75" hidden="1" thickBot="1" x14ac:dyDescent="0.3">
      <c r="A438" s="151" t="s">
        <v>402</v>
      </c>
      <c r="B438" s="152"/>
      <c r="C438" s="152"/>
      <c r="D438" s="160"/>
      <c r="E438" s="154">
        <f>$E$436+$E$434</f>
        <v>0</v>
      </c>
      <c r="F438" s="154"/>
      <c r="G438" s="154"/>
      <c r="H438" s="154">
        <f>$H$436+$H$434</f>
        <v>0</v>
      </c>
      <c r="I438" s="154">
        <f t="shared" ref="I438:AE438" si="103">I436+I434</f>
        <v>0</v>
      </c>
      <c r="J438" s="154">
        <f t="shared" si="103"/>
        <v>0</v>
      </c>
      <c r="K438" s="154">
        <f t="shared" si="103"/>
        <v>0</v>
      </c>
      <c r="L438" s="154">
        <f t="shared" si="103"/>
        <v>0</v>
      </c>
      <c r="M438" s="154">
        <f t="shared" si="103"/>
        <v>0</v>
      </c>
      <c r="N438" s="154">
        <f t="shared" si="103"/>
        <v>0</v>
      </c>
      <c r="O438" s="154">
        <f t="shared" si="103"/>
        <v>0</v>
      </c>
      <c r="P438" s="154">
        <f t="shared" si="103"/>
        <v>0</v>
      </c>
      <c r="Q438" s="154">
        <f t="shared" si="103"/>
        <v>0</v>
      </c>
      <c r="R438" s="154">
        <f t="shared" si="103"/>
        <v>0</v>
      </c>
      <c r="S438" s="154">
        <f t="shared" si="103"/>
        <v>0</v>
      </c>
      <c r="T438" s="154">
        <f t="shared" si="103"/>
        <v>0</v>
      </c>
      <c r="U438" s="154">
        <f t="shared" si="103"/>
        <v>0</v>
      </c>
      <c r="V438" s="154">
        <f t="shared" si="103"/>
        <v>0</v>
      </c>
      <c r="W438" s="154">
        <f t="shared" si="103"/>
        <v>0</v>
      </c>
      <c r="X438" s="154">
        <f t="shared" si="103"/>
        <v>0</v>
      </c>
      <c r="Y438" s="154">
        <f t="shared" si="103"/>
        <v>0</v>
      </c>
      <c r="Z438" s="154">
        <f t="shared" si="103"/>
        <v>0</v>
      </c>
      <c r="AA438" s="154">
        <f t="shared" si="103"/>
        <v>0</v>
      </c>
      <c r="AB438" s="154">
        <f t="shared" si="103"/>
        <v>0</v>
      </c>
      <c r="AC438" s="154">
        <f t="shared" si="103"/>
        <v>0</v>
      </c>
      <c r="AD438" s="154">
        <f t="shared" si="103"/>
        <v>0</v>
      </c>
      <c r="AE438" s="154">
        <f t="shared" si="103"/>
        <v>0</v>
      </c>
      <c r="AF438" s="154">
        <f>$AF$436+$AF$434</f>
        <v>0</v>
      </c>
      <c r="AG438" s="81"/>
      <c r="AI438" s="155">
        <f>$E$436+$E$434</f>
        <v>0</v>
      </c>
    </row>
    <row r="439" spans="1:35" hidden="1" x14ac:dyDescent="0.25">
      <c r="A439" s="76"/>
      <c r="B439" s="143"/>
      <c r="C439" s="143"/>
      <c r="D439" s="144"/>
      <c r="E439" s="72"/>
      <c r="F439" s="72"/>
      <c r="G439" s="72"/>
      <c r="H439" s="66"/>
      <c r="I439" s="66"/>
      <c r="J439" s="161"/>
      <c r="K439" s="161"/>
      <c r="L439" s="161"/>
      <c r="M439" s="161"/>
      <c r="N439" s="161"/>
      <c r="O439" s="161"/>
      <c r="P439" s="161"/>
      <c r="Q439" s="161"/>
      <c r="R439" s="161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>
        <f>[1]SAOBCENTRALOFFICE102!W433+'[1]CMFothers-CONT'!ER194</f>
        <v>0</v>
      </c>
      <c r="AF439" s="66"/>
      <c r="AG439" s="81"/>
      <c r="AI439" s="73"/>
    </row>
    <row r="440" spans="1:35" hidden="1" x14ac:dyDescent="0.25">
      <c r="A440" s="46" t="s">
        <v>73</v>
      </c>
      <c r="B440" s="47"/>
      <c r="C440" s="47"/>
      <c r="D440" s="162"/>
      <c r="E440" s="72"/>
      <c r="F440" s="72"/>
      <c r="G440" s="72"/>
      <c r="H440" s="66"/>
      <c r="I440" s="66"/>
      <c r="J440" s="161"/>
      <c r="K440" s="161"/>
      <c r="L440" s="161"/>
      <c r="M440" s="161"/>
      <c r="N440" s="161"/>
      <c r="O440" s="161"/>
      <c r="P440" s="161"/>
      <c r="Q440" s="161"/>
      <c r="R440" s="161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81"/>
      <c r="AI440" s="73"/>
    </row>
    <row r="441" spans="1:35" ht="15.75" hidden="1" x14ac:dyDescent="0.25">
      <c r="A441" s="14" t="s">
        <v>43</v>
      </c>
      <c r="B441" s="57"/>
      <c r="C441" s="58"/>
      <c r="D441" s="157"/>
      <c r="E441" s="60"/>
      <c r="F441" s="60"/>
      <c r="G441" s="60"/>
      <c r="H441" s="61"/>
      <c r="I441" s="61"/>
      <c r="J441" s="161"/>
      <c r="K441" s="161"/>
      <c r="L441" s="161"/>
      <c r="M441" s="161"/>
      <c r="N441" s="161"/>
      <c r="O441" s="161"/>
      <c r="P441" s="161"/>
      <c r="Q441" s="161"/>
      <c r="R441" s="1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81"/>
      <c r="AI441" s="62"/>
    </row>
    <row r="442" spans="1:35" ht="15.75" hidden="1" x14ac:dyDescent="0.25">
      <c r="A442" s="63"/>
      <c r="B442" s="64"/>
      <c r="C442" s="64"/>
      <c r="D442" s="158"/>
      <c r="E442" s="65"/>
      <c r="F442" s="65"/>
      <c r="G442" s="65"/>
      <c r="H442" s="66"/>
      <c r="I442" s="66"/>
      <c r="J442" s="161"/>
      <c r="K442" s="161"/>
      <c r="L442" s="161"/>
      <c r="M442" s="161"/>
      <c r="N442" s="161"/>
      <c r="O442" s="161"/>
      <c r="P442" s="161"/>
      <c r="Q442" s="161"/>
      <c r="R442" s="1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81"/>
      <c r="AI442" s="67"/>
    </row>
    <row r="443" spans="1:35" ht="15.75" hidden="1" x14ac:dyDescent="0.25">
      <c r="A443" s="68" t="s">
        <v>76</v>
      </c>
      <c r="B443" s="69"/>
      <c r="C443" s="70"/>
      <c r="D443" s="102"/>
      <c r="E443" s="72"/>
      <c r="F443" s="72"/>
      <c r="G443" s="72"/>
      <c r="H443" s="66"/>
      <c r="I443" s="66"/>
      <c r="J443" s="161"/>
      <c r="K443" s="161"/>
      <c r="L443" s="161"/>
      <c r="M443" s="161"/>
      <c r="N443" s="161"/>
      <c r="O443" s="161"/>
      <c r="P443" s="161"/>
      <c r="Q443" s="161"/>
      <c r="R443" s="1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81"/>
      <c r="AI443" s="73"/>
    </row>
    <row r="444" spans="1:35" ht="15.75" hidden="1" x14ac:dyDescent="0.25">
      <c r="A444" s="74"/>
      <c r="B444" s="75"/>
      <c r="C444" s="70"/>
      <c r="D444" s="102"/>
      <c r="E444" s="72"/>
      <c r="F444" s="72"/>
      <c r="G444" s="72"/>
      <c r="H444" s="66"/>
      <c r="I444" s="66"/>
      <c r="J444" s="161"/>
      <c r="K444" s="161"/>
      <c r="L444" s="161"/>
      <c r="M444" s="161"/>
      <c r="N444" s="161"/>
      <c r="O444" s="161"/>
      <c r="P444" s="161"/>
      <c r="Q444" s="161"/>
      <c r="R444" s="1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81"/>
      <c r="AI444" s="73"/>
    </row>
    <row r="445" spans="1:35" hidden="1" x14ac:dyDescent="0.25">
      <c r="A445" s="76"/>
      <c r="B445" s="77" t="s">
        <v>77</v>
      </c>
      <c r="C445" s="70"/>
      <c r="D445" s="102"/>
      <c r="E445" s="72"/>
      <c r="F445" s="72"/>
      <c r="G445" s="72"/>
      <c r="H445" s="66"/>
      <c r="I445" s="66"/>
      <c r="J445" s="161"/>
      <c r="K445" s="161"/>
      <c r="L445" s="161"/>
      <c r="M445" s="161"/>
      <c r="N445" s="161"/>
      <c r="O445" s="161"/>
      <c r="P445" s="161"/>
      <c r="Q445" s="161"/>
      <c r="R445" s="161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81"/>
      <c r="AI445" s="73"/>
    </row>
    <row r="446" spans="1:35" hidden="1" x14ac:dyDescent="0.25">
      <c r="A446" s="76"/>
      <c r="B446" s="78"/>
      <c r="C446" s="79" t="s">
        <v>78</v>
      </c>
      <c r="D446" s="108" t="s">
        <v>79</v>
      </c>
      <c r="E446" s="72"/>
      <c r="F446" s="72"/>
      <c r="G446" s="72"/>
      <c r="H446" s="66"/>
      <c r="I446" s="66"/>
      <c r="J446" s="161"/>
      <c r="K446" s="161"/>
      <c r="L446" s="161"/>
      <c r="M446" s="161"/>
      <c r="N446" s="161"/>
      <c r="O446" s="161"/>
      <c r="P446" s="161"/>
      <c r="Q446" s="161"/>
      <c r="R446" s="161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81"/>
      <c r="AI446" s="73"/>
    </row>
    <row r="447" spans="1:35" hidden="1" x14ac:dyDescent="0.25">
      <c r="A447" s="76"/>
      <c r="B447" s="78"/>
      <c r="C447" s="79" t="s">
        <v>80</v>
      </c>
      <c r="D447" s="108" t="s">
        <v>81</v>
      </c>
      <c r="E447" s="72"/>
      <c r="F447" s="72"/>
      <c r="G447" s="72"/>
      <c r="H447" s="66"/>
      <c r="I447" s="66"/>
      <c r="J447" s="161"/>
      <c r="K447" s="161"/>
      <c r="L447" s="161"/>
      <c r="M447" s="161"/>
      <c r="N447" s="161"/>
      <c r="O447" s="161"/>
      <c r="P447" s="161"/>
      <c r="Q447" s="161"/>
      <c r="R447" s="161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81"/>
      <c r="AI447" s="73"/>
    </row>
    <row r="448" spans="1:35" hidden="1" x14ac:dyDescent="0.25">
      <c r="A448" s="76"/>
      <c r="B448" s="77" t="s">
        <v>82</v>
      </c>
      <c r="C448" s="79"/>
      <c r="D448" s="108"/>
      <c r="E448" s="72"/>
      <c r="F448" s="72"/>
      <c r="G448" s="72"/>
      <c r="H448" s="66"/>
      <c r="I448" s="66"/>
      <c r="J448" s="161"/>
      <c r="K448" s="161"/>
      <c r="L448" s="161"/>
      <c r="M448" s="161"/>
      <c r="N448" s="161"/>
      <c r="O448" s="161"/>
      <c r="P448" s="161"/>
      <c r="Q448" s="161"/>
      <c r="R448" s="161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81"/>
      <c r="AI448" s="73"/>
    </row>
    <row r="449" spans="1:35" hidden="1" x14ac:dyDescent="0.25">
      <c r="A449" s="76"/>
      <c r="B449" s="78"/>
      <c r="C449" s="79" t="s">
        <v>83</v>
      </c>
      <c r="D449" s="108" t="s">
        <v>84</v>
      </c>
      <c r="E449" s="72"/>
      <c r="F449" s="72"/>
      <c r="G449" s="72"/>
      <c r="H449" s="66"/>
      <c r="I449" s="66"/>
      <c r="J449" s="161"/>
      <c r="K449" s="161"/>
      <c r="L449" s="161"/>
      <c r="M449" s="161"/>
      <c r="N449" s="161"/>
      <c r="O449" s="161"/>
      <c r="P449" s="161"/>
      <c r="Q449" s="161"/>
      <c r="R449" s="161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81"/>
      <c r="AI449" s="73"/>
    </row>
    <row r="450" spans="1:35" hidden="1" x14ac:dyDescent="0.25">
      <c r="A450" s="76"/>
      <c r="B450" s="78"/>
      <c r="C450" s="79" t="s">
        <v>85</v>
      </c>
      <c r="D450" s="108" t="s">
        <v>86</v>
      </c>
      <c r="E450" s="72"/>
      <c r="F450" s="72"/>
      <c r="G450" s="72"/>
      <c r="H450" s="66"/>
      <c r="I450" s="66"/>
      <c r="J450" s="161"/>
      <c r="K450" s="161"/>
      <c r="L450" s="161"/>
      <c r="M450" s="161"/>
      <c r="N450" s="161"/>
      <c r="O450" s="161"/>
      <c r="P450" s="161"/>
      <c r="Q450" s="161"/>
      <c r="R450" s="161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81"/>
      <c r="AI450" s="73"/>
    </row>
    <row r="451" spans="1:35" hidden="1" x14ac:dyDescent="0.25">
      <c r="A451" s="76"/>
      <c r="B451" s="78"/>
      <c r="C451" s="79" t="s">
        <v>87</v>
      </c>
      <c r="D451" s="108" t="s">
        <v>88</v>
      </c>
      <c r="E451" s="72"/>
      <c r="F451" s="72"/>
      <c r="G451" s="72"/>
      <c r="H451" s="66"/>
      <c r="I451" s="66"/>
      <c r="J451" s="161"/>
      <c r="K451" s="161"/>
      <c r="L451" s="161"/>
      <c r="M451" s="161"/>
      <c r="N451" s="161"/>
      <c r="O451" s="161"/>
      <c r="P451" s="161"/>
      <c r="Q451" s="161"/>
      <c r="R451" s="161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81"/>
      <c r="AI451" s="73"/>
    </row>
    <row r="452" spans="1:35" hidden="1" x14ac:dyDescent="0.25">
      <c r="A452" s="76"/>
      <c r="B452" s="77" t="s">
        <v>89</v>
      </c>
      <c r="C452" s="79"/>
      <c r="D452" s="108" t="s">
        <v>90</v>
      </c>
      <c r="E452" s="72"/>
      <c r="F452" s="72"/>
      <c r="G452" s="72"/>
      <c r="H452" s="66"/>
      <c r="I452" s="66"/>
      <c r="J452" s="161"/>
      <c r="K452" s="161"/>
      <c r="L452" s="161"/>
      <c r="M452" s="161"/>
      <c r="N452" s="161"/>
      <c r="O452" s="161"/>
      <c r="P452" s="161"/>
      <c r="Q452" s="161"/>
      <c r="R452" s="161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81"/>
      <c r="AI452" s="73"/>
    </row>
    <row r="453" spans="1:35" hidden="1" x14ac:dyDescent="0.25">
      <c r="A453" s="76"/>
      <c r="B453" s="77" t="s">
        <v>91</v>
      </c>
      <c r="C453" s="79"/>
      <c r="D453" s="108"/>
      <c r="E453" s="72"/>
      <c r="F453" s="72"/>
      <c r="G453" s="72"/>
      <c r="H453" s="66"/>
      <c r="I453" s="66"/>
      <c r="J453" s="161"/>
      <c r="K453" s="161"/>
      <c r="L453" s="161"/>
      <c r="M453" s="161"/>
      <c r="N453" s="161"/>
      <c r="O453" s="161"/>
      <c r="P453" s="161"/>
      <c r="Q453" s="161"/>
      <c r="R453" s="161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81"/>
      <c r="AI453" s="73"/>
    </row>
    <row r="454" spans="1:35" hidden="1" x14ac:dyDescent="0.25">
      <c r="A454" s="76"/>
      <c r="B454" s="77"/>
      <c r="C454" s="82" t="s">
        <v>92</v>
      </c>
      <c r="D454" s="108" t="s">
        <v>93</v>
      </c>
      <c r="E454" s="72"/>
      <c r="F454" s="72"/>
      <c r="G454" s="72"/>
      <c r="H454" s="66"/>
      <c r="I454" s="66"/>
      <c r="J454" s="161"/>
      <c r="K454" s="161"/>
      <c r="L454" s="161"/>
      <c r="M454" s="161"/>
      <c r="N454" s="161"/>
      <c r="O454" s="161"/>
      <c r="P454" s="161"/>
      <c r="Q454" s="161"/>
      <c r="R454" s="161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81"/>
      <c r="AI454" s="73"/>
    </row>
    <row r="455" spans="1:35" hidden="1" x14ac:dyDescent="0.25">
      <c r="A455" s="76"/>
      <c r="B455" s="77"/>
      <c r="C455" s="82" t="s">
        <v>94</v>
      </c>
      <c r="D455" s="108" t="s">
        <v>95</v>
      </c>
      <c r="E455" s="72"/>
      <c r="F455" s="72"/>
      <c r="G455" s="72"/>
      <c r="H455" s="66"/>
      <c r="I455" s="66"/>
      <c r="J455" s="161"/>
      <c r="K455" s="161"/>
      <c r="L455" s="161"/>
      <c r="M455" s="161"/>
      <c r="N455" s="161"/>
      <c r="O455" s="161"/>
      <c r="P455" s="161"/>
      <c r="Q455" s="161"/>
      <c r="R455" s="161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81"/>
      <c r="AI455" s="73"/>
    </row>
    <row r="456" spans="1:35" hidden="1" x14ac:dyDescent="0.25">
      <c r="A456" s="76"/>
      <c r="B456" s="77" t="s">
        <v>96</v>
      </c>
      <c r="C456" s="79"/>
      <c r="D456" s="108"/>
      <c r="E456" s="72"/>
      <c r="F456" s="72"/>
      <c r="G456" s="72"/>
      <c r="H456" s="66"/>
      <c r="I456" s="66"/>
      <c r="J456" s="161"/>
      <c r="K456" s="161"/>
      <c r="L456" s="161"/>
      <c r="M456" s="161"/>
      <c r="N456" s="161"/>
      <c r="O456" s="161"/>
      <c r="P456" s="161"/>
      <c r="Q456" s="161"/>
      <c r="R456" s="161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81"/>
      <c r="AI456" s="73"/>
    </row>
    <row r="457" spans="1:35" hidden="1" x14ac:dyDescent="0.25">
      <c r="A457" s="76"/>
      <c r="B457" s="77"/>
      <c r="C457" s="79" t="s">
        <v>97</v>
      </c>
      <c r="D457" s="108" t="s">
        <v>98</v>
      </c>
      <c r="E457" s="72"/>
      <c r="F457" s="72"/>
      <c r="G457" s="72"/>
      <c r="H457" s="66"/>
      <c r="I457" s="66"/>
      <c r="J457" s="161"/>
      <c r="K457" s="161"/>
      <c r="L457" s="161"/>
      <c r="M457" s="161"/>
      <c r="N457" s="161"/>
      <c r="O457" s="161"/>
      <c r="P457" s="161"/>
      <c r="Q457" s="161"/>
      <c r="R457" s="161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81"/>
      <c r="AI457" s="73"/>
    </row>
    <row r="458" spans="1:35" hidden="1" x14ac:dyDescent="0.25">
      <c r="A458" s="76"/>
      <c r="B458" s="77"/>
      <c r="C458" s="82" t="s">
        <v>92</v>
      </c>
      <c r="D458" s="108" t="s">
        <v>99</v>
      </c>
      <c r="E458" s="72"/>
      <c r="F458" s="72"/>
      <c r="G458" s="72"/>
      <c r="H458" s="66"/>
      <c r="I458" s="66"/>
      <c r="J458" s="161"/>
      <c r="K458" s="161"/>
      <c r="L458" s="161"/>
      <c r="M458" s="161"/>
      <c r="N458" s="161"/>
      <c r="O458" s="161"/>
      <c r="P458" s="161"/>
      <c r="Q458" s="161"/>
      <c r="R458" s="161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81"/>
      <c r="AI458" s="73"/>
    </row>
    <row r="459" spans="1:35" hidden="1" x14ac:dyDescent="0.25">
      <c r="A459" s="76"/>
      <c r="B459" s="77"/>
      <c r="C459" s="82" t="s">
        <v>94</v>
      </c>
      <c r="D459" s="108" t="s">
        <v>100</v>
      </c>
      <c r="E459" s="72"/>
      <c r="F459" s="72"/>
      <c r="G459" s="72"/>
      <c r="H459" s="66"/>
      <c r="I459" s="66"/>
      <c r="J459" s="161"/>
      <c r="K459" s="161"/>
      <c r="L459" s="161"/>
      <c r="M459" s="161"/>
      <c r="N459" s="161"/>
      <c r="O459" s="161"/>
      <c r="P459" s="161"/>
      <c r="Q459" s="161"/>
      <c r="R459" s="161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81"/>
      <c r="AI459" s="73"/>
    </row>
    <row r="460" spans="1:35" hidden="1" x14ac:dyDescent="0.25">
      <c r="A460" s="76"/>
      <c r="B460" s="77" t="s">
        <v>101</v>
      </c>
      <c r="C460" s="79"/>
      <c r="D460" s="108"/>
      <c r="E460" s="72"/>
      <c r="F460" s="72"/>
      <c r="G460" s="72"/>
      <c r="H460" s="66"/>
      <c r="I460" s="66"/>
      <c r="J460" s="161"/>
      <c r="K460" s="161"/>
      <c r="L460" s="161"/>
      <c r="M460" s="161"/>
      <c r="N460" s="161"/>
      <c r="O460" s="161"/>
      <c r="P460" s="161"/>
      <c r="Q460" s="161"/>
      <c r="R460" s="161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81"/>
      <c r="AI460" s="73"/>
    </row>
    <row r="461" spans="1:35" hidden="1" x14ac:dyDescent="0.25">
      <c r="A461" s="76"/>
      <c r="B461" s="77"/>
      <c r="C461" s="79" t="s">
        <v>97</v>
      </c>
      <c r="D461" s="108" t="s">
        <v>102</v>
      </c>
      <c r="E461" s="72"/>
      <c r="F461" s="72"/>
      <c r="G461" s="72"/>
      <c r="H461" s="66"/>
      <c r="I461" s="66"/>
      <c r="J461" s="161"/>
      <c r="K461" s="161"/>
      <c r="L461" s="161"/>
      <c r="M461" s="161"/>
      <c r="N461" s="161"/>
      <c r="O461" s="161"/>
      <c r="P461" s="161"/>
      <c r="Q461" s="161"/>
      <c r="R461" s="161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81"/>
      <c r="AI461" s="73"/>
    </row>
    <row r="462" spans="1:35" hidden="1" x14ac:dyDescent="0.25">
      <c r="A462" s="76"/>
      <c r="B462" s="77"/>
      <c r="C462" s="82" t="s">
        <v>92</v>
      </c>
      <c r="D462" s="108" t="s">
        <v>103</v>
      </c>
      <c r="E462" s="72"/>
      <c r="F462" s="72"/>
      <c r="G462" s="72"/>
      <c r="H462" s="66"/>
      <c r="I462" s="66"/>
      <c r="J462" s="161"/>
      <c r="K462" s="161"/>
      <c r="L462" s="161"/>
      <c r="M462" s="161"/>
      <c r="N462" s="161"/>
      <c r="O462" s="161"/>
      <c r="P462" s="161"/>
      <c r="Q462" s="161"/>
      <c r="R462" s="161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81"/>
      <c r="AI462" s="73"/>
    </row>
    <row r="463" spans="1:35" hidden="1" x14ac:dyDescent="0.25">
      <c r="A463" s="76"/>
      <c r="B463" s="77"/>
      <c r="C463" s="82" t="s">
        <v>94</v>
      </c>
      <c r="D463" s="108" t="s">
        <v>104</v>
      </c>
      <c r="E463" s="72"/>
      <c r="F463" s="72"/>
      <c r="G463" s="72"/>
      <c r="H463" s="66"/>
      <c r="I463" s="66"/>
      <c r="J463" s="161"/>
      <c r="K463" s="161"/>
      <c r="L463" s="161"/>
      <c r="M463" s="161"/>
      <c r="N463" s="161"/>
      <c r="O463" s="161"/>
      <c r="P463" s="161"/>
      <c r="Q463" s="161"/>
      <c r="R463" s="161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81"/>
      <c r="AI463" s="73"/>
    </row>
    <row r="464" spans="1:35" hidden="1" x14ac:dyDescent="0.25">
      <c r="A464" s="76"/>
      <c r="B464" s="77" t="s">
        <v>105</v>
      </c>
      <c r="C464" s="79"/>
      <c r="D464" s="108" t="s">
        <v>106</v>
      </c>
      <c r="E464" s="72"/>
      <c r="F464" s="72"/>
      <c r="G464" s="72"/>
      <c r="H464" s="66"/>
      <c r="I464" s="66"/>
      <c r="J464" s="161"/>
      <c r="K464" s="161"/>
      <c r="L464" s="161"/>
      <c r="M464" s="161"/>
      <c r="N464" s="161"/>
      <c r="O464" s="161"/>
      <c r="P464" s="161"/>
      <c r="Q464" s="161"/>
      <c r="R464" s="161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81"/>
      <c r="AI464" s="73"/>
    </row>
    <row r="465" spans="1:35" hidden="1" x14ac:dyDescent="0.25">
      <c r="A465" s="76"/>
      <c r="B465" s="77" t="s">
        <v>107</v>
      </c>
      <c r="C465" s="79"/>
      <c r="D465" s="108" t="s">
        <v>108</v>
      </c>
      <c r="E465" s="72"/>
      <c r="F465" s="72"/>
      <c r="G465" s="72"/>
      <c r="H465" s="66"/>
      <c r="I465" s="66"/>
      <c r="J465" s="161"/>
      <c r="K465" s="161"/>
      <c r="L465" s="161"/>
      <c r="M465" s="161"/>
      <c r="N465" s="161"/>
      <c r="O465" s="161"/>
      <c r="P465" s="161"/>
      <c r="Q465" s="161"/>
      <c r="R465" s="161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81"/>
      <c r="AI465" s="73"/>
    </row>
    <row r="466" spans="1:35" hidden="1" x14ac:dyDescent="0.25">
      <c r="A466" s="76"/>
      <c r="B466" s="77" t="s">
        <v>109</v>
      </c>
      <c r="C466" s="79"/>
      <c r="D466" s="108"/>
      <c r="E466" s="72"/>
      <c r="F466" s="72"/>
      <c r="G466" s="72"/>
      <c r="H466" s="66"/>
      <c r="I466" s="66"/>
      <c r="J466" s="161"/>
      <c r="K466" s="161"/>
      <c r="L466" s="161"/>
      <c r="M466" s="161"/>
      <c r="N466" s="161"/>
      <c r="O466" s="161"/>
      <c r="P466" s="161"/>
      <c r="Q466" s="161"/>
      <c r="R466" s="161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81"/>
      <c r="AI466" s="73"/>
    </row>
    <row r="467" spans="1:35" hidden="1" x14ac:dyDescent="0.25">
      <c r="A467" s="76"/>
      <c r="B467" s="77"/>
      <c r="C467" s="79" t="s">
        <v>97</v>
      </c>
      <c r="D467" s="108" t="s">
        <v>110</v>
      </c>
      <c r="E467" s="72"/>
      <c r="F467" s="72"/>
      <c r="G467" s="72"/>
      <c r="H467" s="66"/>
      <c r="I467" s="66"/>
      <c r="J467" s="161"/>
      <c r="K467" s="161"/>
      <c r="L467" s="161"/>
      <c r="M467" s="161"/>
      <c r="N467" s="161"/>
      <c r="O467" s="161"/>
      <c r="P467" s="161"/>
      <c r="Q467" s="161"/>
      <c r="R467" s="161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81"/>
      <c r="AI467" s="73"/>
    </row>
    <row r="468" spans="1:35" hidden="1" x14ac:dyDescent="0.25">
      <c r="A468" s="76"/>
      <c r="B468" s="77"/>
      <c r="C468" s="82" t="s">
        <v>94</v>
      </c>
      <c r="D468" s="108" t="s">
        <v>111</v>
      </c>
      <c r="E468" s="72"/>
      <c r="F468" s="72"/>
      <c r="G468" s="72"/>
      <c r="H468" s="66"/>
      <c r="I468" s="66"/>
      <c r="J468" s="161"/>
      <c r="K468" s="161"/>
      <c r="L468" s="161"/>
      <c r="M468" s="161"/>
      <c r="N468" s="161"/>
      <c r="O468" s="161"/>
      <c r="P468" s="161"/>
      <c r="Q468" s="161"/>
      <c r="R468" s="161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81"/>
      <c r="AI468" s="73"/>
    </row>
    <row r="469" spans="1:35" hidden="1" x14ac:dyDescent="0.25">
      <c r="A469" s="76"/>
      <c r="B469" s="77" t="s">
        <v>112</v>
      </c>
      <c r="C469" s="79"/>
      <c r="D469" s="108"/>
      <c r="E469" s="72"/>
      <c r="F469" s="72"/>
      <c r="G469" s="72"/>
      <c r="H469" s="66"/>
      <c r="I469" s="66"/>
      <c r="J469" s="161"/>
      <c r="K469" s="161"/>
      <c r="L469" s="161"/>
      <c r="M469" s="161"/>
      <c r="N469" s="161"/>
      <c r="O469" s="161"/>
      <c r="P469" s="161"/>
      <c r="Q469" s="161"/>
      <c r="R469" s="161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81"/>
      <c r="AI469" s="73"/>
    </row>
    <row r="470" spans="1:35" hidden="1" x14ac:dyDescent="0.25">
      <c r="A470" s="76"/>
      <c r="B470" s="77"/>
      <c r="C470" s="79" t="s">
        <v>112</v>
      </c>
      <c r="D470" s="108" t="s">
        <v>113</v>
      </c>
      <c r="E470" s="72"/>
      <c r="F470" s="72"/>
      <c r="G470" s="72"/>
      <c r="H470" s="66"/>
      <c r="I470" s="66"/>
      <c r="J470" s="161"/>
      <c r="K470" s="161"/>
      <c r="L470" s="161"/>
      <c r="M470" s="161"/>
      <c r="N470" s="161"/>
      <c r="O470" s="161"/>
      <c r="P470" s="161"/>
      <c r="Q470" s="161"/>
      <c r="R470" s="161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81"/>
      <c r="AI470" s="73"/>
    </row>
    <row r="471" spans="1:35" hidden="1" x14ac:dyDescent="0.25">
      <c r="A471" s="76"/>
      <c r="B471" s="77"/>
      <c r="C471" s="82" t="s">
        <v>94</v>
      </c>
      <c r="D471" s="108" t="s">
        <v>114</v>
      </c>
      <c r="E471" s="72"/>
      <c r="F471" s="72"/>
      <c r="G471" s="72"/>
      <c r="H471" s="66"/>
      <c r="I471" s="66"/>
      <c r="J471" s="161"/>
      <c r="K471" s="161"/>
      <c r="L471" s="161"/>
      <c r="M471" s="161"/>
      <c r="N471" s="161"/>
      <c r="O471" s="161"/>
      <c r="P471" s="161"/>
      <c r="Q471" s="161"/>
      <c r="R471" s="161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81"/>
      <c r="AI471" s="73"/>
    </row>
    <row r="472" spans="1:35" hidden="1" x14ac:dyDescent="0.25">
      <c r="A472" s="76"/>
      <c r="B472" s="77" t="s">
        <v>115</v>
      </c>
      <c r="C472" s="79"/>
      <c r="D472" s="108"/>
      <c r="E472" s="72"/>
      <c r="F472" s="72"/>
      <c r="G472" s="72"/>
      <c r="H472" s="66"/>
      <c r="I472" s="66"/>
      <c r="J472" s="161"/>
      <c r="K472" s="161"/>
      <c r="L472" s="161"/>
      <c r="M472" s="161"/>
      <c r="N472" s="161"/>
      <c r="O472" s="161"/>
      <c r="P472" s="161"/>
      <c r="Q472" s="161"/>
      <c r="R472" s="161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81"/>
      <c r="AI472" s="73"/>
    </row>
    <row r="473" spans="1:35" hidden="1" x14ac:dyDescent="0.25">
      <c r="A473" s="76"/>
      <c r="B473" s="77"/>
      <c r="C473" s="79" t="s">
        <v>97</v>
      </c>
      <c r="D473" s="108" t="s">
        <v>116</v>
      </c>
      <c r="E473" s="72"/>
      <c r="F473" s="72"/>
      <c r="G473" s="72"/>
      <c r="H473" s="66"/>
      <c r="I473" s="66"/>
      <c r="J473" s="161"/>
      <c r="K473" s="161"/>
      <c r="L473" s="161"/>
      <c r="M473" s="161"/>
      <c r="N473" s="161"/>
      <c r="O473" s="161"/>
      <c r="P473" s="161"/>
      <c r="Q473" s="161"/>
      <c r="R473" s="161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81"/>
      <c r="AI473" s="73"/>
    </row>
    <row r="474" spans="1:35" hidden="1" x14ac:dyDescent="0.25">
      <c r="A474" s="76"/>
      <c r="B474" s="77"/>
      <c r="C474" s="82" t="s">
        <v>94</v>
      </c>
      <c r="D474" s="108" t="s">
        <v>117</v>
      </c>
      <c r="E474" s="72"/>
      <c r="F474" s="72"/>
      <c r="G474" s="72"/>
      <c r="H474" s="66"/>
      <c r="I474" s="66"/>
      <c r="J474" s="161"/>
      <c r="K474" s="161"/>
      <c r="L474" s="161"/>
      <c r="M474" s="161"/>
      <c r="N474" s="161"/>
      <c r="O474" s="161"/>
      <c r="P474" s="161"/>
      <c r="Q474" s="161"/>
      <c r="R474" s="161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81"/>
      <c r="AI474" s="73"/>
    </row>
    <row r="475" spans="1:35" hidden="1" x14ac:dyDescent="0.25">
      <c r="A475" s="76"/>
      <c r="B475" s="77" t="s">
        <v>118</v>
      </c>
      <c r="C475" s="79"/>
      <c r="D475" s="108"/>
      <c r="E475" s="72"/>
      <c r="F475" s="72"/>
      <c r="G475" s="72"/>
      <c r="H475" s="66"/>
      <c r="I475" s="66"/>
      <c r="J475" s="161"/>
      <c r="K475" s="161"/>
      <c r="L475" s="161"/>
      <c r="M475" s="161"/>
      <c r="N475" s="161"/>
      <c r="O475" s="161"/>
      <c r="P475" s="161"/>
      <c r="Q475" s="161"/>
      <c r="R475" s="161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81"/>
      <c r="AI475" s="73"/>
    </row>
    <row r="476" spans="1:35" hidden="1" x14ac:dyDescent="0.25">
      <c r="A476" s="76"/>
      <c r="B476" s="77"/>
      <c r="C476" s="82" t="s">
        <v>119</v>
      </c>
      <c r="D476" s="108" t="s">
        <v>120</v>
      </c>
      <c r="E476" s="72"/>
      <c r="F476" s="72"/>
      <c r="G476" s="72"/>
      <c r="H476" s="66"/>
      <c r="I476" s="66"/>
      <c r="J476" s="161"/>
      <c r="K476" s="161"/>
      <c r="L476" s="161"/>
      <c r="M476" s="161"/>
      <c r="N476" s="161"/>
      <c r="O476" s="161"/>
      <c r="P476" s="161"/>
      <c r="Q476" s="161"/>
      <c r="R476" s="161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81"/>
      <c r="AI476" s="73"/>
    </row>
    <row r="477" spans="1:35" hidden="1" x14ac:dyDescent="0.25">
      <c r="A477" s="76"/>
      <c r="B477" s="77"/>
      <c r="C477" s="82" t="s">
        <v>121</v>
      </c>
      <c r="D477" s="108" t="s">
        <v>122</v>
      </c>
      <c r="E477" s="72"/>
      <c r="F477" s="72"/>
      <c r="G477" s="72"/>
      <c r="H477" s="66"/>
      <c r="I477" s="66"/>
      <c r="J477" s="161"/>
      <c r="K477" s="161"/>
      <c r="L477" s="161"/>
      <c r="M477" s="161"/>
      <c r="N477" s="161"/>
      <c r="O477" s="161"/>
      <c r="P477" s="161"/>
      <c r="Q477" s="161"/>
      <c r="R477" s="161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81"/>
      <c r="AI477" s="73"/>
    </row>
    <row r="478" spans="1:35" hidden="1" x14ac:dyDescent="0.25">
      <c r="A478" s="76"/>
      <c r="B478" s="77" t="s">
        <v>123</v>
      </c>
      <c r="C478" s="82"/>
      <c r="D478" s="108" t="s">
        <v>124</v>
      </c>
      <c r="E478" s="72"/>
      <c r="F478" s="72"/>
      <c r="G478" s="72"/>
      <c r="H478" s="66"/>
      <c r="I478" s="66"/>
      <c r="J478" s="161"/>
      <c r="K478" s="161"/>
      <c r="L478" s="161"/>
      <c r="M478" s="161"/>
      <c r="N478" s="161"/>
      <c r="O478" s="161"/>
      <c r="P478" s="161"/>
      <c r="Q478" s="161"/>
      <c r="R478" s="161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81"/>
      <c r="AI478" s="73"/>
    </row>
    <row r="479" spans="1:35" hidden="1" x14ac:dyDescent="0.25">
      <c r="A479" s="84"/>
      <c r="B479" s="77" t="s">
        <v>125</v>
      </c>
      <c r="C479" s="82"/>
      <c r="D479" s="108" t="s">
        <v>126</v>
      </c>
      <c r="E479" s="72"/>
      <c r="F479" s="72"/>
      <c r="G479" s="72"/>
      <c r="H479" s="66"/>
      <c r="I479" s="66"/>
      <c r="J479" s="161"/>
      <c r="K479" s="161"/>
      <c r="L479" s="161"/>
      <c r="M479" s="161"/>
      <c r="N479" s="161"/>
      <c r="O479" s="161"/>
      <c r="P479" s="161"/>
      <c r="Q479" s="161"/>
      <c r="R479" s="161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81"/>
      <c r="AI479" s="73"/>
    </row>
    <row r="480" spans="1:35" hidden="1" x14ac:dyDescent="0.25">
      <c r="A480" s="76"/>
      <c r="B480" s="77" t="s">
        <v>127</v>
      </c>
      <c r="C480" s="82"/>
      <c r="D480" s="108"/>
      <c r="E480" s="72"/>
      <c r="F480" s="72"/>
      <c r="G480" s="72"/>
      <c r="H480" s="66"/>
      <c r="I480" s="66"/>
      <c r="J480" s="161"/>
      <c r="K480" s="161"/>
      <c r="L480" s="161"/>
      <c r="M480" s="161"/>
      <c r="N480" s="161"/>
      <c r="O480" s="161"/>
      <c r="P480" s="161"/>
      <c r="Q480" s="161"/>
      <c r="R480" s="161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81"/>
      <c r="AI480" s="73"/>
    </row>
    <row r="481" spans="1:35" hidden="1" x14ac:dyDescent="0.25">
      <c r="A481" s="84"/>
      <c r="B481" s="77"/>
      <c r="C481" s="82" t="s">
        <v>128</v>
      </c>
      <c r="D481" s="108" t="s">
        <v>129</v>
      </c>
      <c r="E481" s="72"/>
      <c r="F481" s="72"/>
      <c r="G481" s="72"/>
      <c r="H481" s="66"/>
      <c r="I481" s="66"/>
      <c r="J481" s="161"/>
      <c r="K481" s="161"/>
      <c r="L481" s="161"/>
      <c r="M481" s="161"/>
      <c r="N481" s="161"/>
      <c r="O481" s="161"/>
      <c r="P481" s="161"/>
      <c r="Q481" s="161"/>
      <c r="R481" s="161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81"/>
      <c r="AI481" s="73"/>
    </row>
    <row r="482" spans="1:35" hidden="1" x14ac:dyDescent="0.25">
      <c r="A482" s="80"/>
      <c r="B482" s="77"/>
      <c r="C482" s="82" t="s">
        <v>130</v>
      </c>
      <c r="D482" s="108" t="s">
        <v>131</v>
      </c>
      <c r="E482" s="72"/>
      <c r="F482" s="72"/>
      <c r="G482" s="72"/>
      <c r="H482" s="66"/>
      <c r="I482" s="66"/>
      <c r="J482" s="161"/>
      <c r="K482" s="161"/>
      <c r="L482" s="161"/>
      <c r="M482" s="161"/>
      <c r="N482" s="161"/>
      <c r="O482" s="161"/>
      <c r="P482" s="161"/>
      <c r="Q482" s="161"/>
      <c r="R482" s="161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81"/>
      <c r="AI482" s="73"/>
    </row>
    <row r="483" spans="1:35" ht="15.75" hidden="1" x14ac:dyDescent="0.25">
      <c r="A483" s="74"/>
      <c r="B483" s="77"/>
      <c r="C483" s="82" t="s">
        <v>132</v>
      </c>
      <c r="D483" s="108" t="s">
        <v>133</v>
      </c>
      <c r="E483" s="72"/>
      <c r="F483" s="72"/>
      <c r="G483" s="72"/>
      <c r="H483" s="66"/>
      <c r="I483" s="66"/>
      <c r="J483" s="161"/>
      <c r="K483" s="161"/>
      <c r="L483" s="161"/>
      <c r="M483" s="161"/>
      <c r="N483" s="161"/>
      <c r="O483" s="161"/>
      <c r="P483" s="161"/>
      <c r="Q483" s="161"/>
      <c r="R483" s="161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81"/>
      <c r="AI483" s="73"/>
    </row>
    <row r="484" spans="1:35" hidden="1" x14ac:dyDescent="0.25">
      <c r="A484" s="63"/>
      <c r="B484" s="77" t="s">
        <v>134</v>
      </c>
      <c r="C484" s="79"/>
      <c r="D484" s="108"/>
      <c r="E484" s="72"/>
      <c r="F484" s="72"/>
      <c r="G484" s="72"/>
      <c r="H484" s="66"/>
      <c r="I484" s="66"/>
      <c r="J484" s="161"/>
      <c r="K484" s="161"/>
      <c r="L484" s="161"/>
      <c r="M484" s="161"/>
      <c r="N484" s="161"/>
      <c r="O484" s="161"/>
      <c r="P484" s="161"/>
      <c r="Q484" s="161"/>
      <c r="R484" s="161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81"/>
      <c r="AI484" s="73"/>
    </row>
    <row r="485" spans="1:35" ht="15.75" hidden="1" x14ac:dyDescent="0.25">
      <c r="A485" s="28"/>
      <c r="B485" s="85"/>
      <c r="C485" s="82" t="s">
        <v>135</v>
      </c>
      <c r="D485" s="149" t="s">
        <v>136</v>
      </c>
      <c r="E485" s="72"/>
      <c r="F485" s="72"/>
      <c r="G485" s="72"/>
      <c r="H485" s="66"/>
      <c r="I485" s="66"/>
      <c r="J485" s="161"/>
      <c r="K485" s="161"/>
      <c r="L485" s="161"/>
      <c r="M485" s="161"/>
      <c r="N485" s="161"/>
      <c r="O485" s="161"/>
      <c r="P485" s="161"/>
      <c r="Q485" s="161"/>
      <c r="R485" s="161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81"/>
      <c r="AI485" s="73"/>
    </row>
    <row r="486" spans="1:35" hidden="1" x14ac:dyDescent="0.25">
      <c r="A486" s="87"/>
      <c r="B486" s="88"/>
      <c r="C486" s="79" t="s">
        <v>137</v>
      </c>
      <c r="D486" s="108" t="s">
        <v>138</v>
      </c>
      <c r="E486" s="72"/>
      <c r="F486" s="72"/>
      <c r="G486" s="72"/>
      <c r="H486" s="66"/>
      <c r="I486" s="66"/>
      <c r="J486" s="161"/>
      <c r="K486" s="161"/>
      <c r="L486" s="161"/>
      <c r="M486" s="161"/>
      <c r="N486" s="161"/>
      <c r="O486" s="161"/>
      <c r="P486" s="161"/>
      <c r="Q486" s="161"/>
      <c r="R486" s="161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81"/>
      <c r="AI486" s="73"/>
    </row>
    <row r="487" spans="1:35" hidden="1" x14ac:dyDescent="0.25">
      <c r="A487" s="87"/>
      <c r="B487" s="77"/>
      <c r="C487" s="79" t="s">
        <v>139</v>
      </c>
      <c r="D487" s="108" t="s">
        <v>140</v>
      </c>
      <c r="E487" s="72"/>
      <c r="F487" s="72"/>
      <c r="G487" s="72"/>
      <c r="H487" s="66"/>
      <c r="I487" s="66"/>
      <c r="J487" s="161"/>
      <c r="K487" s="161"/>
      <c r="L487" s="161"/>
      <c r="M487" s="161"/>
      <c r="N487" s="161"/>
      <c r="O487" s="161"/>
      <c r="P487" s="161"/>
      <c r="Q487" s="161"/>
      <c r="R487" s="161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81"/>
      <c r="AI487" s="73"/>
    </row>
    <row r="488" spans="1:35" hidden="1" x14ac:dyDescent="0.25">
      <c r="A488" s="76"/>
      <c r="B488" s="77"/>
      <c r="C488" s="79" t="s">
        <v>141</v>
      </c>
      <c r="D488" s="108" t="s">
        <v>142</v>
      </c>
      <c r="E488" s="72"/>
      <c r="F488" s="72"/>
      <c r="G488" s="72"/>
      <c r="H488" s="66"/>
      <c r="I488" s="66"/>
      <c r="J488" s="161"/>
      <c r="K488" s="161"/>
      <c r="L488" s="161"/>
      <c r="M488" s="161"/>
      <c r="N488" s="161"/>
      <c r="O488" s="161"/>
      <c r="P488" s="161"/>
      <c r="Q488" s="161"/>
      <c r="R488" s="161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81"/>
      <c r="AI488" s="73"/>
    </row>
    <row r="489" spans="1:35" hidden="1" x14ac:dyDescent="0.25">
      <c r="A489" s="76"/>
      <c r="B489" s="69" t="s">
        <v>143</v>
      </c>
      <c r="C489" s="89"/>
      <c r="D489" s="108"/>
      <c r="E489" s="72"/>
      <c r="F489" s="72"/>
      <c r="G489" s="72"/>
      <c r="H489" s="66"/>
      <c r="I489" s="66"/>
      <c r="J489" s="161"/>
      <c r="K489" s="161"/>
      <c r="L489" s="161"/>
      <c r="M489" s="161"/>
      <c r="N489" s="161"/>
      <c r="O489" s="161"/>
      <c r="P489" s="161"/>
      <c r="Q489" s="161"/>
      <c r="R489" s="161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81"/>
      <c r="AI489" s="73"/>
    </row>
    <row r="490" spans="1:35" hidden="1" x14ac:dyDescent="0.25">
      <c r="A490" s="80"/>
      <c r="B490" s="88"/>
      <c r="C490" s="79" t="s">
        <v>144</v>
      </c>
      <c r="D490" s="108" t="s">
        <v>145</v>
      </c>
      <c r="E490" s="72"/>
      <c r="F490" s="72"/>
      <c r="G490" s="72"/>
      <c r="H490" s="66"/>
      <c r="I490" s="66"/>
      <c r="J490" s="161"/>
      <c r="K490" s="161"/>
      <c r="L490" s="161"/>
      <c r="M490" s="161"/>
      <c r="N490" s="161"/>
      <c r="O490" s="161"/>
      <c r="P490" s="161"/>
      <c r="Q490" s="161"/>
      <c r="R490" s="161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81"/>
      <c r="AI490" s="73"/>
    </row>
    <row r="491" spans="1:35" hidden="1" x14ac:dyDescent="0.25">
      <c r="A491" s="76"/>
      <c r="B491" s="88"/>
      <c r="C491" s="82" t="s">
        <v>146</v>
      </c>
      <c r="D491" s="108" t="s">
        <v>147</v>
      </c>
      <c r="E491" s="72"/>
      <c r="F491" s="72"/>
      <c r="G491" s="72"/>
      <c r="H491" s="66"/>
      <c r="I491" s="66"/>
      <c r="J491" s="161"/>
      <c r="K491" s="161"/>
      <c r="L491" s="161"/>
      <c r="M491" s="161"/>
      <c r="N491" s="161"/>
      <c r="O491" s="161"/>
      <c r="P491" s="161"/>
      <c r="Q491" s="161"/>
      <c r="R491" s="161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81"/>
      <c r="AI491" s="73"/>
    </row>
    <row r="492" spans="1:35" hidden="1" x14ac:dyDescent="0.25">
      <c r="A492" s="76"/>
      <c r="B492" s="88"/>
      <c r="C492" s="79" t="s">
        <v>148</v>
      </c>
      <c r="D492" s="108" t="s">
        <v>149</v>
      </c>
      <c r="E492" s="72"/>
      <c r="F492" s="72"/>
      <c r="G492" s="72"/>
      <c r="H492" s="66"/>
      <c r="I492" s="66"/>
      <c r="J492" s="161"/>
      <c r="K492" s="161"/>
      <c r="L492" s="161"/>
      <c r="M492" s="161"/>
      <c r="N492" s="161"/>
      <c r="O492" s="161"/>
      <c r="P492" s="161"/>
      <c r="Q492" s="161"/>
      <c r="R492" s="161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81"/>
      <c r="AI492" s="73"/>
    </row>
    <row r="493" spans="1:35" hidden="1" x14ac:dyDescent="0.25">
      <c r="A493" s="84"/>
      <c r="B493" s="88"/>
      <c r="C493" s="82" t="s">
        <v>150</v>
      </c>
      <c r="D493" s="108" t="s">
        <v>151</v>
      </c>
      <c r="E493" s="72"/>
      <c r="F493" s="72"/>
      <c r="G493" s="72"/>
      <c r="H493" s="66"/>
      <c r="I493" s="66"/>
      <c r="J493" s="161"/>
      <c r="K493" s="161"/>
      <c r="L493" s="161"/>
      <c r="M493" s="161"/>
      <c r="N493" s="161"/>
      <c r="O493" s="161"/>
      <c r="P493" s="161"/>
      <c r="Q493" s="161"/>
      <c r="R493" s="161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81"/>
      <c r="AI493" s="73"/>
    </row>
    <row r="494" spans="1:35" hidden="1" x14ac:dyDescent="0.25">
      <c r="A494" s="76"/>
      <c r="B494" s="88"/>
      <c r="C494" s="79" t="s">
        <v>152</v>
      </c>
      <c r="D494" s="108" t="s">
        <v>153</v>
      </c>
      <c r="E494" s="72"/>
      <c r="F494" s="72"/>
      <c r="G494" s="72"/>
      <c r="H494" s="66"/>
      <c r="I494" s="66"/>
      <c r="J494" s="161"/>
      <c r="K494" s="161"/>
      <c r="L494" s="161"/>
      <c r="M494" s="161"/>
      <c r="N494" s="161"/>
      <c r="O494" s="161"/>
      <c r="P494" s="161"/>
      <c r="Q494" s="161"/>
      <c r="R494" s="161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81"/>
      <c r="AI494" s="73"/>
    </row>
    <row r="495" spans="1:35" hidden="1" x14ac:dyDescent="0.25">
      <c r="A495" s="76"/>
      <c r="B495" s="75"/>
      <c r="C495" s="70"/>
      <c r="D495" s="102"/>
      <c r="E495" s="72"/>
      <c r="F495" s="72"/>
      <c r="G495" s="72"/>
      <c r="H495" s="66"/>
      <c r="I495" s="66"/>
      <c r="J495" s="161"/>
      <c r="K495" s="161"/>
      <c r="L495" s="161"/>
      <c r="M495" s="161"/>
      <c r="N495" s="161"/>
      <c r="O495" s="161"/>
      <c r="P495" s="161"/>
      <c r="Q495" s="161"/>
      <c r="R495" s="161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81"/>
      <c r="AI495" s="73"/>
    </row>
    <row r="496" spans="1:35" hidden="1" x14ac:dyDescent="0.25">
      <c r="A496" s="90"/>
      <c r="B496" s="91" t="s">
        <v>154</v>
      </c>
      <c r="C496" s="91"/>
      <c r="D496" s="125"/>
      <c r="E496" s="93"/>
      <c r="F496" s="93"/>
      <c r="G496" s="93"/>
      <c r="H496" s="93"/>
      <c r="I496" s="94"/>
      <c r="J496" s="94">
        <f>SUM($J$445:$J$495)</f>
        <v>0</v>
      </c>
      <c r="K496" s="94">
        <f>SUM($K$445:$K$495)</f>
        <v>0</v>
      </c>
      <c r="L496" s="94">
        <f>SUM($L$445:$L$495)</f>
        <v>0</v>
      </c>
      <c r="M496" s="94">
        <f>SUM($M$445:$M$495)</f>
        <v>0</v>
      </c>
      <c r="N496" s="94">
        <f>SUM($R$445:$R$495)</f>
        <v>0</v>
      </c>
      <c r="O496" s="94">
        <f>SUM($R$445:$R$495)</f>
        <v>0</v>
      </c>
      <c r="P496" s="94">
        <f>SUM($R$445:$R$495)</f>
        <v>0</v>
      </c>
      <c r="Q496" s="94">
        <f>SUM($R$445:$R$495)</f>
        <v>0</v>
      </c>
      <c r="R496" s="94">
        <f>SUM($R$445:$R$495)</f>
        <v>0</v>
      </c>
      <c r="S496" s="94">
        <f>SUM($S$445:$S$495)</f>
        <v>0</v>
      </c>
      <c r="T496" s="94">
        <f>SUM($T$445:$T$495)</f>
        <v>0</v>
      </c>
      <c r="U496" s="94">
        <f>SUM($U$445:$U$495)</f>
        <v>0</v>
      </c>
      <c r="V496" s="94">
        <f>SUM($V$445:$V$495)</f>
        <v>0</v>
      </c>
      <c r="W496" s="94">
        <f>SUM($W$445:$W$495)</f>
        <v>0</v>
      </c>
      <c r="X496" s="94">
        <f>SUM($X$445:$X$495)</f>
        <v>0</v>
      </c>
      <c r="Y496" s="94">
        <f>SUM($Y$445:$Y$495)</f>
        <v>0</v>
      </c>
      <c r="Z496" s="94">
        <f>SUM($Z$445:$Z$495)</f>
        <v>0</v>
      </c>
      <c r="AA496" s="94">
        <f>SUM($AA$445:$AA$495)</f>
        <v>0</v>
      </c>
      <c r="AB496" s="94">
        <f>SUM($AB$445:$AB$495)</f>
        <v>0</v>
      </c>
      <c r="AC496" s="94">
        <f>SUM($AC$445:$AC$495)</f>
        <v>0</v>
      </c>
      <c r="AD496" s="94">
        <f>SUM($AD$445:$AD$495)</f>
        <v>0</v>
      </c>
      <c r="AE496" s="94">
        <f>SUM($AE$445:$AE$495)</f>
        <v>0</v>
      </c>
      <c r="AF496" s="94">
        <f>$E$496-$AE$496</f>
        <v>0</v>
      </c>
      <c r="AG496" s="81"/>
      <c r="AI496" s="95"/>
    </row>
    <row r="497" spans="1:35" hidden="1" x14ac:dyDescent="0.25">
      <c r="A497" s="84"/>
      <c r="B497" s="75"/>
      <c r="C497" s="70"/>
      <c r="D497" s="102"/>
      <c r="E497" s="72"/>
      <c r="F497" s="72"/>
      <c r="G497" s="72"/>
      <c r="H497" s="66"/>
      <c r="I497" s="66"/>
      <c r="J497" s="161"/>
      <c r="K497" s="161"/>
      <c r="L497" s="161"/>
      <c r="M497" s="161"/>
      <c r="N497" s="161"/>
      <c r="O497" s="161"/>
      <c r="P497" s="161"/>
      <c r="Q497" s="161"/>
      <c r="R497" s="161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81"/>
      <c r="AI497" s="73"/>
    </row>
    <row r="498" spans="1:35" ht="15.75" hidden="1" x14ac:dyDescent="0.25">
      <c r="A498" s="68" t="s">
        <v>155</v>
      </c>
      <c r="B498" s="96"/>
      <c r="C498" s="97"/>
      <c r="D498" s="98"/>
      <c r="E498" s="99"/>
      <c r="F498" s="99"/>
      <c r="G498" s="99"/>
      <c r="H498" s="100"/>
      <c r="I498" s="100"/>
      <c r="J498" s="161"/>
      <c r="K498" s="161"/>
      <c r="L498" s="161"/>
      <c r="M498" s="161"/>
      <c r="N498" s="161"/>
      <c r="O498" s="161"/>
      <c r="P498" s="161"/>
      <c r="Q498" s="161"/>
      <c r="R498" s="161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81"/>
      <c r="AI498" s="101"/>
    </row>
    <row r="499" spans="1:35" hidden="1" x14ac:dyDescent="0.25">
      <c r="A499" s="84"/>
      <c r="B499" s="75"/>
      <c r="C499" s="70"/>
      <c r="D499" s="102"/>
      <c r="E499" s="72"/>
      <c r="F499" s="72"/>
      <c r="G499" s="72"/>
      <c r="H499" s="66"/>
      <c r="I499" s="66"/>
      <c r="J499" s="161"/>
      <c r="K499" s="161"/>
      <c r="L499" s="161"/>
      <c r="M499" s="161"/>
      <c r="N499" s="161"/>
      <c r="O499" s="161"/>
      <c r="P499" s="161"/>
      <c r="Q499" s="161"/>
      <c r="R499" s="161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81"/>
      <c r="AI499" s="73"/>
    </row>
    <row r="500" spans="1:35" hidden="1" x14ac:dyDescent="0.25">
      <c r="A500" s="103"/>
      <c r="B500" s="77" t="s">
        <v>156</v>
      </c>
      <c r="C500" s="75"/>
      <c r="D500" s="104"/>
      <c r="E500" s="105"/>
      <c r="F500" s="105"/>
      <c r="G500" s="105"/>
      <c r="H500" s="106"/>
      <c r="I500" s="106">
        <f>$I$501+$I$502</f>
        <v>0</v>
      </c>
      <c r="J500" s="106">
        <f>$J$501+$J$502</f>
        <v>0</v>
      </c>
      <c r="K500" s="106">
        <f>$K$501+$K$502</f>
        <v>0</v>
      </c>
      <c r="L500" s="106">
        <f>$L$501+$L$502</f>
        <v>0</v>
      </c>
      <c r="M500" s="106">
        <f>$M$501+$M$502</f>
        <v>0</v>
      </c>
      <c r="N500" s="106">
        <f>SUM(N501:N502)</f>
        <v>0</v>
      </c>
      <c r="O500" s="106">
        <f>SUM(O501:O502)</f>
        <v>0</v>
      </c>
      <c r="P500" s="106">
        <f>SUM(P501:P502)</f>
        <v>0</v>
      </c>
      <c r="Q500" s="106">
        <f>SUM(Q501:Q502)</f>
        <v>0</v>
      </c>
      <c r="R500" s="106">
        <f>$R$501+$R$502</f>
        <v>0</v>
      </c>
      <c r="S500" s="106">
        <f>$S$501+$S$502</f>
        <v>0</v>
      </c>
      <c r="T500" s="106">
        <f>$T$501+$T$502</f>
        <v>0</v>
      </c>
      <c r="U500" s="106">
        <f>$U$501+$U$502</f>
        <v>0</v>
      </c>
      <c r="V500" s="106">
        <f>$V$501+$V$502</f>
        <v>0</v>
      </c>
      <c r="W500" s="106">
        <f>$W$501+$W$502</f>
        <v>0</v>
      </c>
      <c r="X500" s="106">
        <f>$X$501+$X$502</f>
        <v>0</v>
      </c>
      <c r="Y500" s="106">
        <f>$Y$501+$Y$502</f>
        <v>0</v>
      </c>
      <c r="Z500" s="106">
        <f>$Z$501+$Z$502</f>
        <v>0</v>
      </c>
      <c r="AA500" s="106">
        <f>$AA$501+$AA$502</f>
        <v>0</v>
      </c>
      <c r="AB500" s="106">
        <f>$AB$501+$AB$502</f>
        <v>0</v>
      </c>
      <c r="AC500" s="106">
        <f>$AC$501+$AC$502</f>
        <v>0</v>
      </c>
      <c r="AD500" s="106">
        <f>$AD$501+$AD$502</f>
        <v>0</v>
      </c>
      <c r="AE500" s="106">
        <f>AE501+AE502</f>
        <v>0</v>
      </c>
      <c r="AF500" s="106"/>
      <c r="AG500" s="81"/>
      <c r="AI500" s="107"/>
    </row>
    <row r="501" spans="1:35" hidden="1" x14ac:dyDescent="0.25">
      <c r="A501" s="84"/>
      <c r="B501" s="78" t="s">
        <v>157</v>
      </c>
      <c r="C501" s="79" t="s">
        <v>157</v>
      </c>
      <c r="D501" s="108" t="s">
        <v>158</v>
      </c>
      <c r="E501" s="72"/>
      <c r="F501" s="72"/>
      <c r="G501" s="72"/>
      <c r="H501" s="66"/>
      <c r="I501" s="66">
        <f>[1]SAOBCENTRALOFFICE102!$J$496</f>
        <v>0</v>
      </c>
      <c r="J501" s="161">
        <f>$N$501+$S$501+$T$501+$U$501</f>
        <v>0</v>
      </c>
      <c r="K501" s="161">
        <f>$O$501+$V$501+$W$501+$X$501</f>
        <v>0</v>
      </c>
      <c r="L501" s="161">
        <f>$P$501+$Y$501+$Z$501+$AA$501</f>
        <v>0</v>
      </c>
      <c r="M501" s="161">
        <f>$Q$501+$AB$501+$AC$501+$AD$501</f>
        <v>0</v>
      </c>
      <c r="N501" s="61">
        <f>'[1]CMFothers-CONT-1st'!Z287</f>
        <v>0</v>
      </c>
      <c r="O501" s="61">
        <f>'[1]CMFothers-CONT-2nd'!$Z$287</f>
        <v>0</v>
      </c>
      <c r="P501" s="61">
        <f>'[1]CMFothers-CONT-3rd'!$Z$287</f>
        <v>0</v>
      </c>
      <c r="Q501" s="61">
        <f>'[1]CMFothers-CONT-4th'!$Z$287</f>
        <v>0</v>
      </c>
      <c r="R501" s="61">
        <f>'[1]CMFothers-CONT'!$Z$287</f>
        <v>0</v>
      </c>
      <c r="S501" s="66">
        <f>[1]SAOBCENTRALOFFICE102!$K$496</f>
        <v>0</v>
      </c>
      <c r="T501" s="66">
        <f>[1]SAOBCENTRALOFFICE102!$L$496</f>
        <v>0</v>
      </c>
      <c r="U501" s="66">
        <f>[1]SAOBCENTRALOFFICE102!$M$496</f>
        <v>0</v>
      </c>
      <c r="V501" s="66">
        <f>[1]SAOBCENTRALOFFICE102!$N$496</f>
        <v>0</v>
      </c>
      <c r="W501" s="66">
        <f>[1]SAOBCENTRALOFFICE102!$O$496</f>
        <v>0</v>
      </c>
      <c r="X501" s="66">
        <f>[1]SAOBCENTRALOFFICE102!$P$496</f>
        <v>0</v>
      </c>
      <c r="Y501" s="66">
        <f>[1]SAOBCENTRALOFFICE102!$Q$496</f>
        <v>0</v>
      </c>
      <c r="Z501" s="66">
        <f>[1]SAOBCENTRALOFFICE102!$R$496</f>
        <v>0</v>
      </c>
      <c r="AA501" s="66">
        <f>[1]SAOBCENTRALOFFICE102!$S$496</f>
        <v>0</v>
      </c>
      <c r="AB501" s="66">
        <f>[1]SAOBCENTRALOFFICE102!$T$496</f>
        <v>0</v>
      </c>
      <c r="AC501" s="66">
        <f>[1]SAOBCENTRALOFFICE102!$U$496</f>
        <v>0</v>
      </c>
      <c r="AD501" s="66">
        <f>[1]SAOBCENTRALOFFICE102!$V$496</f>
        <v>0</v>
      </c>
      <c r="AE501" s="66">
        <f>SUM(R501:AD501)</f>
        <v>0</v>
      </c>
      <c r="AF501" s="66"/>
      <c r="AG501" s="81"/>
      <c r="AI501" s="73"/>
    </row>
    <row r="502" spans="1:35" hidden="1" x14ac:dyDescent="0.25">
      <c r="A502" s="84"/>
      <c r="B502" s="78" t="s">
        <v>159</v>
      </c>
      <c r="C502" s="79" t="s">
        <v>159</v>
      </c>
      <c r="D502" s="108" t="s">
        <v>160</v>
      </c>
      <c r="E502" s="72"/>
      <c r="F502" s="72"/>
      <c r="G502" s="72"/>
      <c r="H502" s="66"/>
      <c r="I502" s="66">
        <f>[1]SAOBCENTRALOFFICE102!$J$497</f>
        <v>0</v>
      </c>
      <c r="J502" s="161">
        <f>$N$502+$S$502+$T$502+$U$502</f>
        <v>0</v>
      </c>
      <c r="K502" s="161">
        <f>$O$502+$V$502+$W$502+$X$502</f>
        <v>0</v>
      </c>
      <c r="L502" s="161">
        <f>$P$502+$Y$502+$Z$502+$AA$502</f>
        <v>0</v>
      </c>
      <c r="M502" s="161">
        <f>$Q$502+$AB$502+$AC$502+$AD$502</f>
        <v>0</v>
      </c>
      <c r="N502" s="61">
        <f>'[1]CMFothers-CONT-1st'!AA287</f>
        <v>0</v>
      </c>
      <c r="O502" s="61"/>
      <c r="P502" s="61"/>
      <c r="Q502" s="61"/>
      <c r="R502" s="61"/>
      <c r="S502" s="66">
        <f>[1]SAOBCENTRALOFFICE102!$K$497</f>
        <v>0</v>
      </c>
      <c r="T502" s="66">
        <f>[1]SAOBCENTRALOFFICE102!$L$497</f>
        <v>0</v>
      </c>
      <c r="U502" s="66">
        <f>[1]SAOBCENTRALOFFICE102!$M$497</f>
        <v>0</v>
      </c>
      <c r="V502" s="66">
        <f>[1]SAOBCENTRALOFFICE102!$N$497</f>
        <v>0</v>
      </c>
      <c r="W502" s="66">
        <f>[1]SAOBCENTRALOFFICE102!$O$497</f>
        <v>0</v>
      </c>
      <c r="X502" s="66">
        <f>[1]SAOBCENTRALOFFICE102!$P$497</f>
        <v>0</v>
      </c>
      <c r="Y502" s="66">
        <f>[1]SAOBCENTRALOFFICE102!$Q$497</f>
        <v>0</v>
      </c>
      <c r="Z502" s="66">
        <f>[1]SAOBCENTRALOFFICE102!$R$497</f>
        <v>0</v>
      </c>
      <c r="AA502" s="66">
        <f>[1]SAOBCENTRALOFFICE102!$S$497</f>
        <v>0</v>
      </c>
      <c r="AB502" s="66">
        <f>[1]SAOBCENTRALOFFICE102!$T$497</f>
        <v>0</v>
      </c>
      <c r="AC502" s="66">
        <f>[1]SAOBCENTRALOFFICE102!$U$497</f>
        <v>0</v>
      </c>
      <c r="AD502" s="66">
        <f>[1]SAOBCENTRALOFFICE102!$V$497</f>
        <v>0</v>
      </c>
      <c r="AE502" s="66">
        <f>SUM(R502:AD502)</f>
        <v>0</v>
      </c>
      <c r="AF502" s="66"/>
      <c r="AG502" s="81"/>
      <c r="AI502" s="73"/>
    </row>
    <row r="503" spans="1:35" hidden="1" x14ac:dyDescent="0.25">
      <c r="A503" s="110"/>
      <c r="B503" s="77" t="s">
        <v>161</v>
      </c>
      <c r="C503" s="77"/>
      <c r="D503" s="111"/>
      <c r="E503" s="105"/>
      <c r="F503" s="105"/>
      <c r="G503" s="105"/>
      <c r="H503" s="106"/>
      <c r="I503" s="106">
        <f>$I$504+$I$505</f>
        <v>0</v>
      </c>
      <c r="J503" s="106">
        <f>$J$504+$J$505</f>
        <v>0</v>
      </c>
      <c r="K503" s="106">
        <f>$K$504+$K$505</f>
        <v>0</v>
      </c>
      <c r="L503" s="106">
        <f>$L$504+$L$505</f>
        <v>0</v>
      </c>
      <c r="M503" s="106">
        <f>$M$504+$M$505</f>
        <v>0</v>
      </c>
      <c r="N503" s="106">
        <f>SUM(N504:N505)</f>
        <v>0</v>
      </c>
      <c r="O503" s="106">
        <f>SUM(O504:O505)</f>
        <v>0</v>
      </c>
      <c r="P503" s="106">
        <f>SUM(P504:P505)</f>
        <v>0</v>
      </c>
      <c r="Q503" s="106">
        <f>SUM(Q504:Q505)</f>
        <v>0</v>
      </c>
      <c r="R503" s="106">
        <f>$R$504+$R$505</f>
        <v>0</v>
      </c>
      <c r="S503" s="106">
        <f>$S$504+$S$505</f>
        <v>0</v>
      </c>
      <c r="T503" s="106">
        <f>$T$504+$T$505</f>
        <v>0</v>
      </c>
      <c r="U503" s="106">
        <f>$U$504+$U$505</f>
        <v>0</v>
      </c>
      <c r="V503" s="106">
        <f>$V$504+$V$505</f>
        <v>0</v>
      </c>
      <c r="W503" s="106">
        <f>$W$504+$W$505</f>
        <v>0</v>
      </c>
      <c r="X503" s="106">
        <f>$X$504+$X$505</f>
        <v>0</v>
      </c>
      <c r="Y503" s="106">
        <f>$Y$504+$Y$505</f>
        <v>0</v>
      </c>
      <c r="Z503" s="106">
        <f>$Z$504+$Z$505</f>
        <v>0</v>
      </c>
      <c r="AA503" s="106">
        <f>$AA$504+$AA$505</f>
        <v>0</v>
      </c>
      <c r="AB503" s="106">
        <f>$AB$504+$AB$505</f>
        <v>0</v>
      </c>
      <c r="AC503" s="106">
        <f>$AC$504+$AC$505</f>
        <v>0</v>
      </c>
      <c r="AD503" s="106">
        <f>$AD$504+$AD$505</f>
        <v>0</v>
      </c>
      <c r="AE503" s="106">
        <f>AE504+AE505</f>
        <v>0</v>
      </c>
      <c r="AF503" s="106"/>
      <c r="AG503" s="81"/>
      <c r="AI503" s="107"/>
    </row>
    <row r="504" spans="1:35" hidden="1" x14ac:dyDescent="0.25">
      <c r="A504" s="76"/>
      <c r="B504" s="77"/>
      <c r="C504" s="79" t="s">
        <v>162</v>
      </c>
      <c r="D504" s="108" t="s">
        <v>163</v>
      </c>
      <c r="E504" s="72"/>
      <c r="F504" s="72"/>
      <c r="G504" s="72"/>
      <c r="H504" s="66"/>
      <c r="I504" s="66">
        <f>[1]SAOBCENTRALOFFICE102!$J$499</f>
        <v>0</v>
      </c>
      <c r="J504" s="161">
        <f>$N$504+$S$504+$T$504+$U$504</f>
        <v>0</v>
      </c>
      <c r="K504" s="161">
        <f>$O$504+$V$504+$W$504+$X$504</f>
        <v>0</v>
      </c>
      <c r="L504" s="161">
        <f>$P$504+$Y$504+$Z$504+$AA$504</f>
        <v>0</v>
      </c>
      <c r="M504" s="161">
        <f>$Q$504+$AB$504+$AC$504+$AD$504</f>
        <v>0</v>
      </c>
      <c r="N504" s="61">
        <f>'[1]CMFothers-CONT-1st'!AC287</f>
        <v>0</v>
      </c>
      <c r="O504" s="61">
        <f>'[1]CMFothers-CONT-2nd'!$AC$287</f>
        <v>0</v>
      </c>
      <c r="P504" s="61">
        <f>'[1]CMFothers-CONT-3rd'!$AC$287</f>
        <v>0</v>
      </c>
      <c r="Q504" s="61">
        <f>'[1]CMFothers-CONT-4th'!$AC$287</f>
        <v>0</v>
      </c>
      <c r="R504" s="61">
        <f>'[1]CMFothers-CONT'!$AC$287</f>
        <v>0</v>
      </c>
      <c r="S504" s="66">
        <f>[1]SAOBCENTRALOFFICE102!$K$499</f>
        <v>0</v>
      </c>
      <c r="T504" s="66">
        <f>[1]SAOBCENTRALOFFICE102!$L$499</f>
        <v>0</v>
      </c>
      <c r="U504" s="66">
        <f>[1]SAOBCENTRALOFFICE102!$M$499</f>
        <v>0</v>
      </c>
      <c r="V504" s="66">
        <f>[1]SAOBCENTRALOFFICE102!$N$499</f>
        <v>0</v>
      </c>
      <c r="W504" s="66">
        <f>[1]SAOBCENTRALOFFICE102!$O$499</f>
        <v>0</v>
      </c>
      <c r="X504" s="66">
        <f>[1]SAOBCENTRALOFFICE102!$P$499</f>
        <v>0</v>
      </c>
      <c r="Y504" s="66">
        <f>[1]SAOBCENTRALOFFICE102!$Q$499</f>
        <v>0</v>
      </c>
      <c r="Z504" s="66">
        <f>[1]SAOBCENTRALOFFICE102!$R$499</f>
        <v>0</v>
      </c>
      <c r="AA504" s="66">
        <f>[1]SAOBCENTRALOFFICE102!$S$499</f>
        <v>0</v>
      </c>
      <c r="AB504" s="66">
        <f>[1]SAOBCENTRALOFFICE102!$T$499</f>
        <v>0</v>
      </c>
      <c r="AC504" s="66">
        <f>[1]SAOBCENTRALOFFICE102!$U$499</f>
        <v>0</v>
      </c>
      <c r="AD504" s="66">
        <f>[1]SAOBCENTRALOFFICE102!$V$499</f>
        <v>0</v>
      </c>
      <c r="AE504" s="66">
        <f>SUM(R504:AD504)</f>
        <v>0</v>
      </c>
      <c r="AF504" s="66"/>
      <c r="AG504" s="81"/>
      <c r="AI504" s="73"/>
    </row>
    <row r="505" spans="1:35" hidden="1" x14ac:dyDescent="0.25">
      <c r="A505" s="76"/>
      <c r="B505" s="77"/>
      <c r="C505" s="79" t="s">
        <v>164</v>
      </c>
      <c r="D505" s="108" t="s">
        <v>165</v>
      </c>
      <c r="E505" s="72"/>
      <c r="F505" s="72"/>
      <c r="G505" s="72"/>
      <c r="H505" s="66"/>
      <c r="I505" s="66">
        <f>[1]SAOBCENTRALOFFICE102!$J$500</f>
        <v>0</v>
      </c>
      <c r="J505" s="161">
        <f>$N$505+$S$505+$T$505+$U$505</f>
        <v>0</v>
      </c>
      <c r="K505" s="161">
        <f>$O$505+$V$505+$W$505+$X$505</f>
        <v>0</v>
      </c>
      <c r="L505" s="161">
        <f>$P$505+$Y$505+$Z$505+$AA$505</f>
        <v>0</v>
      </c>
      <c r="M505" s="161">
        <f>$Q$505+$AB$505+$AC$505+$AD$505</f>
        <v>0</v>
      </c>
      <c r="N505" s="61">
        <f>'[1]CMFothers-CONT-1st'!AD287</f>
        <v>0</v>
      </c>
      <c r="O505" s="61"/>
      <c r="P505" s="61"/>
      <c r="Q505" s="61"/>
      <c r="R505" s="61"/>
      <c r="S505" s="66">
        <f>[1]SAOBCENTRALOFFICE102!$K$500</f>
        <v>0</v>
      </c>
      <c r="T505" s="66">
        <f>[1]SAOBCENTRALOFFICE102!$L$500</f>
        <v>0</v>
      </c>
      <c r="U505" s="66">
        <f>[1]SAOBCENTRALOFFICE102!$M$500</f>
        <v>0</v>
      </c>
      <c r="V505" s="66">
        <f>[1]SAOBCENTRALOFFICE102!$N$500</f>
        <v>0</v>
      </c>
      <c r="W505" s="66">
        <f>[1]SAOBCENTRALOFFICE102!$O$500</f>
        <v>0</v>
      </c>
      <c r="X505" s="66">
        <f>[1]SAOBCENTRALOFFICE102!$P$500</f>
        <v>0</v>
      </c>
      <c r="Y505" s="66">
        <f>[1]SAOBCENTRALOFFICE102!$Q$500</f>
        <v>0</v>
      </c>
      <c r="Z505" s="66">
        <f>[1]SAOBCENTRALOFFICE102!$R$500</f>
        <v>0</v>
      </c>
      <c r="AA505" s="66">
        <f>[1]SAOBCENTRALOFFICE102!$S$500</f>
        <v>0</v>
      </c>
      <c r="AB505" s="66">
        <f>[1]SAOBCENTRALOFFICE102!$T$500</f>
        <v>0</v>
      </c>
      <c r="AC505" s="66">
        <f>[1]SAOBCENTRALOFFICE102!$U$500</f>
        <v>0</v>
      </c>
      <c r="AD505" s="66">
        <f>[1]SAOBCENTRALOFFICE102!$V$500</f>
        <v>0</v>
      </c>
      <c r="AE505" s="66">
        <f>SUM(R505:AD505)</f>
        <v>0</v>
      </c>
      <c r="AF505" s="66"/>
      <c r="AG505" s="81"/>
      <c r="AI505" s="73"/>
    </row>
    <row r="506" spans="1:35" hidden="1" x14ac:dyDescent="0.25">
      <c r="A506" s="112"/>
      <c r="B506" s="77" t="s">
        <v>166</v>
      </c>
      <c r="C506" s="113"/>
      <c r="D506" s="111"/>
      <c r="E506" s="114"/>
      <c r="F506" s="114"/>
      <c r="G506" s="114"/>
      <c r="H506" s="115"/>
      <c r="I506" s="115">
        <f>SUM($I$507:$I$526)</f>
        <v>0</v>
      </c>
      <c r="J506" s="115">
        <f>SUM($J$507:$J$526)</f>
        <v>0</v>
      </c>
      <c r="K506" s="115">
        <f>SUM($K$507:$K$526)</f>
        <v>0</v>
      </c>
      <c r="L506" s="115">
        <f>SUM($L$507:$L$526)</f>
        <v>0</v>
      </c>
      <c r="M506" s="115">
        <f>SUM($M$507:$M$526)</f>
        <v>0</v>
      </c>
      <c r="N506" s="106">
        <f>SUM(N507:N526)</f>
        <v>0</v>
      </c>
      <c r="O506" s="106">
        <f>SUM(O507:O526)</f>
        <v>0</v>
      </c>
      <c r="P506" s="106">
        <f>SUM(P507:P526)</f>
        <v>0</v>
      </c>
      <c r="Q506" s="106">
        <f>SUM(Q507:Q526)</f>
        <v>0</v>
      </c>
      <c r="R506" s="115">
        <f>SUM($R$507:$R$526)</f>
        <v>0</v>
      </c>
      <c r="S506" s="115">
        <f>SUM($S$507:$S$526)</f>
        <v>0</v>
      </c>
      <c r="T506" s="115">
        <f>SUM($T$507:$T$526)</f>
        <v>0</v>
      </c>
      <c r="U506" s="115">
        <f>SUM($U$507:$U$526)</f>
        <v>0</v>
      </c>
      <c r="V506" s="115">
        <f>SUM($V$507:$V$526)</f>
        <v>0</v>
      </c>
      <c r="W506" s="115">
        <f>SUM($W$507:$W$526)</f>
        <v>0</v>
      </c>
      <c r="X506" s="115">
        <f>SUM($X$507:$X$526)</f>
        <v>0</v>
      </c>
      <c r="Y506" s="115">
        <f>SUM($Y$507:$Y$526)</f>
        <v>0</v>
      </c>
      <c r="Z506" s="115">
        <f>SUM($Z$507:$Z$526)</f>
        <v>0</v>
      </c>
      <c r="AA506" s="115">
        <f>SUM($AA$507:$AA$526)</f>
        <v>0</v>
      </c>
      <c r="AB506" s="115">
        <f>SUM($AB$507:$AB$526)</f>
        <v>0</v>
      </c>
      <c r="AC506" s="115">
        <f>SUM($AC$507:$AC$526)</f>
        <v>0</v>
      </c>
      <c r="AD506" s="115">
        <f>SUM($AD$507:$AD$526)</f>
        <v>0</v>
      </c>
      <c r="AE506" s="115">
        <f>SUM(AE507:AE526)</f>
        <v>0</v>
      </c>
      <c r="AF506" s="115"/>
      <c r="AG506" s="81"/>
      <c r="AI506" s="116"/>
    </row>
    <row r="507" spans="1:35" hidden="1" x14ac:dyDescent="0.25">
      <c r="A507" s="76"/>
      <c r="B507" s="77"/>
      <c r="C507" s="79" t="s">
        <v>167</v>
      </c>
      <c r="D507" s="108" t="s">
        <v>168</v>
      </c>
      <c r="E507" s="72"/>
      <c r="F507" s="72"/>
      <c r="G507" s="72"/>
      <c r="H507" s="66"/>
      <c r="I507" s="66">
        <f>[1]SAOBCENTRALOFFICE102!$J$502</f>
        <v>0</v>
      </c>
      <c r="J507" s="161">
        <f>$N$507+$S$507+$T$507+$U$507</f>
        <v>0</v>
      </c>
      <c r="K507" s="161">
        <f>$O$507+$V$507+$W$507+$X$507</f>
        <v>0</v>
      </c>
      <c r="L507" s="161">
        <f>$P$507+$Y$507+$Z$507+$AA$507</f>
        <v>0</v>
      </c>
      <c r="M507" s="161">
        <f>$Q$507+$AB$507+$AC$507+$AD$507</f>
        <v>0</v>
      </c>
      <c r="N507" s="61">
        <f>'[1]CMFothers-CONT-1st'!AF287</f>
        <v>0</v>
      </c>
      <c r="O507" s="61">
        <f>'[1]CMFothers-CONT-2nd'!$AF$287</f>
        <v>0</v>
      </c>
      <c r="P507" s="61">
        <f>'[1]CMFothers-CONT-3rd'!$AF$287</f>
        <v>0</v>
      </c>
      <c r="Q507" s="61">
        <f>'[1]CMFothers-CONT-4th'!$AF$287</f>
        <v>0</v>
      </c>
      <c r="R507" s="61">
        <f>'[1]CMFothers-CONT'!$AF$287</f>
        <v>0</v>
      </c>
      <c r="S507" s="66">
        <f>[1]SAOBCENTRALOFFICE102!$K$502</f>
        <v>0</v>
      </c>
      <c r="T507" s="66">
        <f>[1]SAOBCENTRALOFFICE102!$L$502</f>
        <v>0</v>
      </c>
      <c r="U507" s="66">
        <f>[1]SAOBCENTRALOFFICE102!$M$502</f>
        <v>0</v>
      </c>
      <c r="V507" s="66">
        <f>[1]SAOBCENTRALOFFICE102!$N$502</f>
        <v>0</v>
      </c>
      <c r="W507" s="66">
        <f>[1]SAOBCENTRALOFFICE102!$O$502</f>
        <v>0</v>
      </c>
      <c r="X507" s="66">
        <f>[1]SAOBCENTRALOFFICE102!$P$502</f>
        <v>0</v>
      </c>
      <c r="Y507" s="66">
        <f>[1]SAOBCENTRALOFFICE102!$Q$502</f>
        <v>0</v>
      </c>
      <c r="Z507" s="66">
        <f>[1]SAOBCENTRALOFFICE102!$R$502</f>
        <v>0</v>
      </c>
      <c r="AA507" s="66">
        <f>[1]SAOBCENTRALOFFICE102!$S$502</f>
        <v>0</v>
      </c>
      <c r="AB507" s="66">
        <f>[1]SAOBCENTRALOFFICE102!$T$502</f>
        <v>0</v>
      </c>
      <c r="AC507" s="66">
        <f>[1]SAOBCENTRALOFFICE102!$U$502</f>
        <v>0</v>
      </c>
      <c r="AD507" s="66">
        <f>[1]SAOBCENTRALOFFICE102!$V$502</f>
        <v>0</v>
      </c>
      <c r="AE507" s="66">
        <f t="shared" ref="AE507:AE526" si="104">SUM(R507:AD507)</f>
        <v>0</v>
      </c>
      <c r="AF507" s="66"/>
      <c r="AG507" s="81"/>
      <c r="AI507" s="73"/>
    </row>
    <row r="508" spans="1:35" hidden="1" x14ac:dyDescent="0.25">
      <c r="A508" s="76"/>
      <c r="B508" s="77"/>
      <c r="C508" s="79" t="s">
        <v>169</v>
      </c>
      <c r="D508" s="108" t="s">
        <v>170</v>
      </c>
      <c r="E508" s="72"/>
      <c r="F508" s="72"/>
      <c r="G508" s="72"/>
      <c r="H508" s="66"/>
      <c r="I508" s="66">
        <f>[1]SAOBCENTRALOFFICE102!$J$503</f>
        <v>0</v>
      </c>
      <c r="J508" s="161">
        <f>$N$508+$S$508+$T$508+$U$508</f>
        <v>0</v>
      </c>
      <c r="K508" s="161">
        <f>$O$508+$V$508+$W$508+$X$508</f>
        <v>0</v>
      </c>
      <c r="L508" s="161">
        <f>$P$508+$Y$508+$Z$508+$AA$508</f>
        <v>0</v>
      </c>
      <c r="M508" s="161">
        <f>$Q$508+$AB$508+$AC$508+$AD$508</f>
        <v>0</v>
      </c>
      <c r="N508" s="61">
        <f>'[1]CMFothers-CONT-1st'!AG287</f>
        <v>0</v>
      </c>
      <c r="O508" s="61"/>
      <c r="P508" s="61"/>
      <c r="Q508" s="61">
        <f>'[1]CMFothers-CONT-4th'!AG287</f>
        <v>0</v>
      </c>
      <c r="R508" s="61"/>
      <c r="S508" s="66">
        <f>[1]SAOBCENTRALOFFICE102!$K$503</f>
        <v>0</v>
      </c>
      <c r="T508" s="66">
        <f>[1]SAOBCENTRALOFFICE102!$L$503</f>
        <v>0</v>
      </c>
      <c r="U508" s="66">
        <f>[1]SAOBCENTRALOFFICE102!$M$503</f>
        <v>0</v>
      </c>
      <c r="V508" s="66">
        <f>[1]SAOBCENTRALOFFICE102!$N$503</f>
        <v>0</v>
      </c>
      <c r="W508" s="66">
        <f>[1]SAOBCENTRALOFFICE102!$O$503</f>
        <v>0</v>
      </c>
      <c r="X508" s="66">
        <f>[1]SAOBCENTRALOFFICE102!$P$503</f>
        <v>0</v>
      </c>
      <c r="Y508" s="66">
        <f>[1]SAOBCENTRALOFFICE102!$Q$503</f>
        <v>0</v>
      </c>
      <c r="Z508" s="66">
        <f>[1]SAOBCENTRALOFFICE102!$R$503</f>
        <v>0</v>
      </c>
      <c r="AA508" s="66">
        <f>[1]SAOBCENTRALOFFICE102!$S$503</f>
        <v>0</v>
      </c>
      <c r="AB508" s="66">
        <f>[1]SAOBCENTRALOFFICE102!$T$503</f>
        <v>0</v>
      </c>
      <c r="AC508" s="66">
        <f>[1]SAOBCENTRALOFFICE102!$U$503</f>
        <v>0</v>
      </c>
      <c r="AD508" s="66">
        <f>[1]SAOBCENTRALOFFICE102!$V$503</f>
        <v>0</v>
      </c>
      <c r="AE508" s="66">
        <f t="shared" si="104"/>
        <v>0</v>
      </c>
      <c r="AF508" s="66"/>
      <c r="AG508" s="81"/>
      <c r="AI508" s="73"/>
    </row>
    <row r="509" spans="1:35" hidden="1" x14ac:dyDescent="0.25">
      <c r="A509" s="76"/>
      <c r="B509" s="77"/>
      <c r="C509" s="79" t="s">
        <v>171</v>
      </c>
      <c r="D509" s="108" t="s">
        <v>172</v>
      </c>
      <c r="E509" s="72"/>
      <c r="F509" s="72"/>
      <c r="G509" s="72"/>
      <c r="H509" s="66"/>
      <c r="I509" s="66">
        <f>[1]SAOBCENTRALOFFICE102!$J$504</f>
        <v>0</v>
      </c>
      <c r="J509" s="161">
        <f>$N$509+$S$509+$T$509+$U$509</f>
        <v>0</v>
      </c>
      <c r="K509" s="161">
        <f>$O$509+$V$509+$W$509+$X$509</f>
        <v>0</v>
      </c>
      <c r="L509" s="161">
        <f>$P$509+$Y$509+$Z$509+$AA$509</f>
        <v>0</v>
      </c>
      <c r="M509" s="161">
        <f>$Q$509+$AB$509+$AC$509+$AD$509</f>
        <v>0</v>
      </c>
      <c r="N509" s="61">
        <f>'[1]CMFothers-CONT-1st'!AH287</f>
        <v>0</v>
      </c>
      <c r="O509" s="61"/>
      <c r="P509" s="61"/>
      <c r="Q509" s="61"/>
      <c r="R509" s="61"/>
      <c r="S509" s="66">
        <f>[1]SAOBCENTRALOFFICE102!$K$504</f>
        <v>0</v>
      </c>
      <c r="T509" s="66">
        <f>[1]SAOBCENTRALOFFICE102!$L$504</f>
        <v>0</v>
      </c>
      <c r="U509" s="66">
        <f>[1]SAOBCENTRALOFFICE102!$M$504</f>
        <v>0</v>
      </c>
      <c r="V509" s="66">
        <f>[1]SAOBCENTRALOFFICE102!$N$504</f>
        <v>0</v>
      </c>
      <c r="W509" s="66">
        <f>[1]SAOBCENTRALOFFICE102!$O$504</f>
        <v>0</v>
      </c>
      <c r="X509" s="66">
        <f>[1]SAOBCENTRALOFFICE102!$P$504</f>
        <v>0</v>
      </c>
      <c r="Y509" s="66">
        <f>[1]SAOBCENTRALOFFICE102!$Q$504</f>
        <v>0</v>
      </c>
      <c r="Z509" s="66">
        <f>[1]SAOBCENTRALOFFICE102!$R$504</f>
        <v>0</v>
      </c>
      <c r="AA509" s="66">
        <f>[1]SAOBCENTRALOFFICE102!$S$504</f>
        <v>0</v>
      </c>
      <c r="AB509" s="66">
        <f>[1]SAOBCENTRALOFFICE102!$T$504</f>
        <v>0</v>
      </c>
      <c r="AC509" s="66">
        <f>[1]SAOBCENTRALOFFICE102!$U$504</f>
        <v>0</v>
      </c>
      <c r="AD509" s="66">
        <f>[1]SAOBCENTRALOFFICE102!$V$504</f>
        <v>0</v>
      </c>
      <c r="AE509" s="66">
        <f t="shared" si="104"/>
        <v>0</v>
      </c>
      <c r="AF509" s="66"/>
      <c r="AG509" s="81"/>
      <c r="AI509" s="73"/>
    </row>
    <row r="510" spans="1:35" hidden="1" x14ac:dyDescent="0.25">
      <c r="A510" s="76"/>
      <c r="B510" s="77"/>
      <c r="C510" s="82" t="s">
        <v>173</v>
      </c>
      <c r="D510" s="80" t="s">
        <v>174</v>
      </c>
      <c r="E510" s="72"/>
      <c r="F510" s="72"/>
      <c r="G510" s="72"/>
      <c r="H510" s="66"/>
      <c r="I510" s="66">
        <f>[1]SAOBCENTRALOFFICE102!$J$505</f>
        <v>0</v>
      </c>
      <c r="J510" s="161">
        <f>$N$510+$S$510+$T$510+$U$510</f>
        <v>0</v>
      </c>
      <c r="K510" s="161">
        <f>$O$510+$V$510+$W$510+$X$510</f>
        <v>0</v>
      </c>
      <c r="L510" s="161">
        <f>$P$510+$Y$510+$Z$510+$AA$510</f>
        <v>0</v>
      </c>
      <c r="M510" s="161">
        <f>$Q$510+$AB$510+$AC$510+$AD$510</f>
        <v>0</v>
      </c>
      <c r="N510" s="61">
        <f>'[1]CMFothers-CONT-1st'!AI287</f>
        <v>0</v>
      </c>
      <c r="O510" s="61"/>
      <c r="P510" s="61"/>
      <c r="Q510" s="61"/>
      <c r="R510" s="61"/>
      <c r="S510" s="66">
        <f>[1]SAOBCENTRALOFFICE102!$K$505</f>
        <v>0</v>
      </c>
      <c r="T510" s="66">
        <f>[1]SAOBCENTRALOFFICE102!$L$505</f>
        <v>0</v>
      </c>
      <c r="U510" s="66">
        <f>[1]SAOBCENTRALOFFICE102!$M$505</f>
        <v>0</v>
      </c>
      <c r="V510" s="66">
        <f>[1]SAOBCENTRALOFFICE102!$N$505</f>
        <v>0</v>
      </c>
      <c r="W510" s="66">
        <f>[1]SAOBCENTRALOFFICE102!$O$505</f>
        <v>0</v>
      </c>
      <c r="X510" s="66">
        <f>[1]SAOBCENTRALOFFICE102!$P$505</f>
        <v>0</v>
      </c>
      <c r="Y510" s="66">
        <f>[1]SAOBCENTRALOFFICE102!$Q$505</f>
        <v>0</v>
      </c>
      <c r="Z510" s="66">
        <f>[1]SAOBCENTRALOFFICE102!$R$505</f>
        <v>0</v>
      </c>
      <c r="AA510" s="66">
        <f>[1]SAOBCENTRALOFFICE102!$S$505</f>
        <v>0</v>
      </c>
      <c r="AB510" s="66">
        <f>[1]SAOBCENTRALOFFICE102!$T$505</f>
        <v>0</v>
      </c>
      <c r="AC510" s="66">
        <f>[1]SAOBCENTRALOFFICE102!$U$505</f>
        <v>0</v>
      </c>
      <c r="AD510" s="66">
        <f>[1]SAOBCENTRALOFFICE102!$V$505</f>
        <v>0</v>
      </c>
      <c r="AE510" s="66">
        <f t="shared" si="104"/>
        <v>0</v>
      </c>
      <c r="AF510" s="66"/>
      <c r="AG510" s="81"/>
      <c r="AI510" s="73"/>
    </row>
    <row r="511" spans="1:35" hidden="1" x14ac:dyDescent="0.25">
      <c r="A511" s="76"/>
      <c r="B511" s="77"/>
      <c r="C511" s="79" t="s">
        <v>175</v>
      </c>
      <c r="D511" s="108" t="s">
        <v>176</v>
      </c>
      <c r="E511" s="72"/>
      <c r="F511" s="72"/>
      <c r="G511" s="72"/>
      <c r="H511" s="66"/>
      <c r="I511" s="66">
        <f>[1]SAOBCENTRALOFFICE102!$J$506</f>
        <v>0</v>
      </c>
      <c r="J511" s="161">
        <f>$N$511+$S$511+$T$511+$U$511</f>
        <v>0</v>
      </c>
      <c r="K511" s="161">
        <f>$O$511+$V$511+$W$511+$X$511</f>
        <v>0</v>
      </c>
      <c r="L511" s="161">
        <f>$P$511+$Y$511+$Z$511+$AA$511</f>
        <v>0</v>
      </c>
      <c r="M511" s="161">
        <f>$Q$511+$AB$511+$AC$511+$AD$511</f>
        <v>0</v>
      </c>
      <c r="N511" s="61">
        <f>'[1]CMFothers-CONT-1st'!AJ287</f>
        <v>0</v>
      </c>
      <c r="O511" s="61"/>
      <c r="P511" s="61"/>
      <c r="Q511" s="61"/>
      <c r="R511" s="61"/>
      <c r="S511" s="66">
        <f>[1]SAOBCENTRALOFFICE102!$K$506</f>
        <v>0</v>
      </c>
      <c r="T511" s="66">
        <f>[1]SAOBCENTRALOFFICE102!$L$506</f>
        <v>0</v>
      </c>
      <c r="U511" s="66">
        <f>[1]SAOBCENTRALOFFICE102!$M$506</f>
        <v>0</v>
      </c>
      <c r="V511" s="66">
        <f>[1]SAOBCENTRALOFFICE102!$N$506</f>
        <v>0</v>
      </c>
      <c r="W511" s="66">
        <f>[1]SAOBCENTRALOFFICE102!$O$506</f>
        <v>0</v>
      </c>
      <c r="X511" s="66">
        <f>[1]SAOBCENTRALOFFICE102!$P$506</f>
        <v>0</v>
      </c>
      <c r="Y511" s="66">
        <f>[1]SAOBCENTRALOFFICE102!$Q$506</f>
        <v>0</v>
      </c>
      <c r="Z511" s="66">
        <f>[1]SAOBCENTRALOFFICE102!$R$506</f>
        <v>0</v>
      </c>
      <c r="AA511" s="66">
        <f>[1]SAOBCENTRALOFFICE102!$S$506</f>
        <v>0</v>
      </c>
      <c r="AB511" s="66">
        <f>[1]SAOBCENTRALOFFICE102!$T$506</f>
        <v>0</v>
      </c>
      <c r="AC511" s="66">
        <f>[1]SAOBCENTRALOFFICE102!$U$506</f>
        <v>0</v>
      </c>
      <c r="AD511" s="66">
        <f>[1]SAOBCENTRALOFFICE102!$V$506</f>
        <v>0</v>
      </c>
      <c r="AE511" s="66">
        <f t="shared" si="104"/>
        <v>0</v>
      </c>
      <c r="AF511" s="66"/>
      <c r="AG511" s="81"/>
      <c r="AI511" s="73"/>
    </row>
    <row r="512" spans="1:35" s="83" customFormat="1" ht="15.75" hidden="1" x14ac:dyDescent="0.25">
      <c r="A512" s="76"/>
      <c r="B512" s="77"/>
      <c r="C512" s="79" t="s">
        <v>177</v>
      </c>
      <c r="D512" s="108" t="s">
        <v>178</v>
      </c>
      <c r="E512" s="72"/>
      <c r="F512" s="72"/>
      <c r="G512" s="72"/>
      <c r="H512" s="66"/>
      <c r="I512" s="66">
        <f>[1]SAOBCENTRALOFFICE102!$J$507</f>
        <v>0</v>
      </c>
      <c r="J512" s="161">
        <f>$N$512+$S$512+$T$512+$U$512</f>
        <v>0</v>
      </c>
      <c r="K512" s="161">
        <f>$O$512+$V$512+$W$512+$X$512</f>
        <v>0</v>
      </c>
      <c r="L512" s="161">
        <f>$P$512+$Y$512+$Z$512+$AA$512</f>
        <v>0</v>
      </c>
      <c r="M512" s="161">
        <f>$Q$512+$AB$512+$AC$512+$AD$512</f>
        <v>0</v>
      </c>
      <c r="N512" s="61">
        <f>'[1]CMFothers-CONT-1st'!AK287</f>
        <v>0</v>
      </c>
      <c r="O512" s="61"/>
      <c r="P512" s="61"/>
      <c r="Q512" s="61"/>
      <c r="R512" s="61"/>
      <c r="S512" s="66">
        <f>[1]SAOBCENTRALOFFICE102!$K$507</f>
        <v>0</v>
      </c>
      <c r="T512" s="66">
        <f>[1]SAOBCENTRALOFFICE102!$L$507</f>
        <v>0</v>
      </c>
      <c r="U512" s="66">
        <f>[1]SAOBCENTRALOFFICE102!$M$507</f>
        <v>0</v>
      </c>
      <c r="V512" s="66">
        <f>[1]SAOBCENTRALOFFICE102!$N$507</f>
        <v>0</v>
      </c>
      <c r="W512" s="66">
        <f>[1]SAOBCENTRALOFFICE102!$O$507</f>
        <v>0</v>
      </c>
      <c r="X512" s="66">
        <f>[1]SAOBCENTRALOFFICE102!$P$507</f>
        <v>0</v>
      </c>
      <c r="Y512" s="66">
        <f>[1]SAOBCENTRALOFFICE102!$Q$507</f>
        <v>0</v>
      </c>
      <c r="Z512" s="66">
        <f>[1]SAOBCENTRALOFFICE102!$R$507</f>
        <v>0</v>
      </c>
      <c r="AA512" s="66">
        <f>[1]SAOBCENTRALOFFICE102!$S$507</f>
        <v>0</v>
      </c>
      <c r="AB512" s="66">
        <f>[1]SAOBCENTRALOFFICE102!$T$507</f>
        <v>0</v>
      </c>
      <c r="AC512" s="66">
        <f>[1]SAOBCENTRALOFFICE102!$U$507</f>
        <v>0</v>
      </c>
      <c r="AD512" s="66">
        <f>[1]SAOBCENTRALOFFICE102!$V$507</f>
        <v>0</v>
      </c>
      <c r="AE512" s="66">
        <f t="shared" si="104"/>
        <v>0</v>
      </c>
      <c r="AF512" s="66"/>
      <c r="AG512" s="120"/>
      <c r="AI512" s="73"/>
    </row>
    <row r="513" spans="1:35" hidden="1" x14ac:dyDescent="0.25">
      <c r="A513" s="76"/>
      <c r="B513" s="77"/>
      <c r="C513" s="79" t="s">
        <v>179</v>
      </c>
      <c r="D513" s="108" t="s">
        <v>180</v>
      </c>
      <c r="E513" s="72"/>
      <c r="F513" s="72"/>
      <c r="G513" s="72"/>
      <c r="H513" s="66"/>
      <c r="I513" s="66">
        <f>[1]SAOBCENTRALOFFICE102!$J$508</f>
        <v>0</v>
      </c>
      <c r="J513" s="161">
        <f>$N$513+$S$513+$T$513+$U$513</f>
        <v>0</v>
      </c>
      <c r="K513" s="161">
        <f>$O$513+$V$513+$W$513+$X$513</f>
        <v>0</v>
      </c>
      <c r="L513" s="161">
        <f>$P$513+$Y$513+$Z$513+$AA$513</f>
        <v>0</v>
      </c>
      <c r="M513" s="161">
        <f>$Q$513+$AB$513+$AC$513+$AD$513</f>
        <v>0</v>
      </c>
      <c r="N513" s="61">
        <f>'[1]CMFothers-CONT-1st'!AL287</f>
        <v>0</v>
      </c>
      <c r="O513" s="61">
        <f>'[1]CMFothers-CONT-2nd'!$AL$287</f>
        <v>0</v>
      </c>
      <c r="P513" s="61">
        <f>'[1]CMFothers-CONT-3rd'!$AL$287</f>
        <v>0</v>
      </c>
      <c r="Q513" s="61">
        <f>'[1]CMFothers-CONT-4th'!$AL$287</f>
        <v>0</v>
      </c>
      <c r="R513" s="61">
        <f>'[1]CMFothers-CONT'!$AL$287</f>
        <v>0</v>
      </c>
      <c r="S513" s="66">
        <f>[1]SAOBCENTRALOFFICE102!$K$508</f>
        <v>0</v>
      </c>
      <c r="T513" s="66">
        <f>[1]SAOBCENTRALOFFICE102!$L$508</f>
        <v>0</v>
      </c>
      <c r="U513" s="66">
        <f>[1]SAOBCENTRALOFFICE102!$M$508</f>
        <v>0</v>
      </c>
      <c r="V513" s="66">
        <f>[1]SAOBCENTRALOFFICE102!$N$508</f>
        <v>0</v>
      </c>
      <c r="W513" s="66">
        <f>[1]SAOBCENTRALOFFICE102!$O$508</f>
        <v>0</v>
      </c>
      <c r="X513" s="66">
        <f>[1]SAOBCENTRALOFFICE102!$P$508</f>
        <v>0</v>
      </c>
      <c r="Y513" s="66">
        <f>[1]SAOBCENTRALOFFICE102!$Q$508</f>
        <v>0</v>
      </c>
      <c r="Z513" s="66">
        <f>[1]SAOBCENTRALOFFICE102!$R$508</f>
        <v>0</v>
      </c>
      <c r="AA513" s="66">
        <f>[1]SAOBCENTRALOFFICE102!$S$508</f>
        <v>0</v>
      </c>
      <c r="AB513" s="66">
        <f>[1]SAOBCENTRALOFFICE102!$T$508</f>
        <v>0</v>
      </c>
      <c r="AC513" s="66">
        <f>[1]SAOBCENTRALOFFICE102!$U$508</f>
        <v>0</v>
      </c>
      <c r="AD513" s="66">
        <f>[1]SAOBCENTRALOFFICE102!$V$508</f>
        <v>0</v>
      </c>
      <c r="AE513" s="66">
        <f t="shared" si="104"/>
        <v>0</v>
      </c>
      <c r="AF513" s="66"/>
      <c r="AG513" s="81"/>
      <c r="AI513" s="73"/>
    </row>
    <row r="514" spans="1:35" hidden="1" x14ac:dyDescent="0.25">
      <c r="A514" s="76"/>
      <c r="B514" s="77"/>
      <c r="C514" s="82" t="s">
        <v>181</v>
      </c>
      <c r="D514" s="108" t="s">
        <v>182</v>
      </c>
      <c r="E514" s="72"/>
      <c r="F514" s="72"/>
      <c r="G514" s="72"/>
      <c r="H514" s="66"/>
      <c r="I514" s="66">
        <f>[1]SAOBCENTRALOFFICE102!$J$509</f>
        <v>0</v>
      </c>
      <c r="J514" s="66">
        <f>N514+S514+T514+U514</f>
        <v>0</v>
      </c>
      <c r="K514" s="66">
        <f>O514+V514+W514+X514</f>
        <v>0</v>
      </c>
      <c r="L514" s="161">
        <f>P514+Y514+Z514+AA514</f>
        <v>0</v>
      </c>
      <c r="M514" s="161">
        <f>Q514+AB514+AC514+AD514</f>
        <v>0</v>
      </c>
      <c r="N514" s="61"/>
      <c r="O514" s="61"/>
      <c r="P514" s="61"/>
      <c r="Q514" s="61"/>
      <c r="R514" s="61"/>
      <c r="S514" s="66">
        <f>[1]SAOBCENTRALOFFICE102!K509</f>
        <v>0</v>
      </c>
      <c r="T514" s="66">
        <f>[1]SAOBCENTRALOFFICE102!L509</f>
        <v>0</v>
      </c>
      <c r="U514" s="66">
        <f>[1]SAOBCENTRALOFFICE102!M509</f>
        <v>0</v>
      </c>
      <c r="V514" s="66">
        <f>[1]SAOBCENTRALOFFICE102!N509</f>
        <v>0</v>
      </c>
      <c r="W514" s="66">
        <f>[1]SAOBCENTRALOFFICE102!O509</f>
        <v>0</v>
      </c>
      <c r="X514" s="66">
        <f>[1]SAOBCENTRALOFFICE102!P509</f>
        <v>0</v>
      </c>
      <c r="Y514" s="66">
        <f>[1]SAOBCENTRALOFFICE102!Q509</f>
        <v>0</v>
      </c>
      <c r="Z514" s="66">
        <f>[1]SAOBCENTRALOFFICE102!R509</f>
        <v>0</v>
      </c>
      <c r="AA514" s="66">
        <f>[1]SAOBCENTRALOFFICE102!S509</f>
        <v>0</v>
      </c>
      <c r="AB514" s="66">
        <f>[1]SAOBCENTRALOFFICE102!T509</f>
        <v>0</v>
      </c>
      <c r="AC514" s="66">
        <f>[1]SAOBCENTRALOFFICE102!U509</f>
        <v>0</v>
      </c>
      <c r="AD514" s="66">
        <f>[1]SAOBCENTRALOFFICE102!V509</f>
        <v>0</v>
      </c>
      <c r="AE514" s="66">
        <f t="shared" si="104"/>
        <v>0</v>
      </c>
      <c r="AF514" s="66"/>
      <c r="AG514" s="81"/>
      <c r="AI514" s="73"/>
    </row>
    <row r="515" spans="1:35" hidden="1" x14ac:dyDescent="0.25">
      <c r="A515" s="76"/>
      <c r="B515" s="77"/>
      <c r="C515" s="82" t="s">
        <v>183</v>
      </c>
      <c r="D515" s="108" t="s">
        <v>184</v>
      </c>
      <c r="E515" s="72"/>
      <c r="F515" s="72"/>
      <c r="G515" s="72"/>
      <c r="H515" s="66"/>
      <c r="I515" s="66">
        <f>[1]SAOBCENTRALOFFICE102!$J$510</f>
        <v>0</v>
      </c>
      <c r="J515" s="66">
        <f t="shared" ref="J515:J525" si="105">N515+S515+T515+U515</f>
        <v>0</v>
      </c>
      <c r="K515" s="66">
        <f t="shared" ref="K515:K525" si="106">O515+V515+W515+X515</f>
        <v>0</v>
      </c>
      <c r="L515" s="161">
        <f t="shared" ref="L515:L525" si="107">P515+Y515+Z515+AA515</f>
        <v>0</v>
      </c>
      <c r="M515" s="161">
        <f t="shared" ref="M515:M525" si="108">Q515+AB515+AC515+AD515</f>
        <v>0</v>
      </c>
      <c r="N515" s="61">
        <f>'[1]CMFothers-CONT-1st'!AM287</f>
        <v>0</v>
      </c>
      <c r="O515" s="61"/>
      <c r="P515" s="61"/>
      <c r="Q515" s="61"/>
      <c r="R515" s="61"/>
      <c r="S515" s="66">
        <f>[1]SAOBCENTRALOFFICE102!K510</f>
        <v>0</v>
      </c>
      <c r="T515" s="66">
        <f>[1]SAOBCENTRALOFFICE102!L510</f>
        <v>0</v>
      </c>
      <c r="U515" s="66">
        <f>[1]SAOBCENTRALOFFICE102!M510</f>
        <v>0</v>
      </c>
      <c r="V515" s="66">
        <f>[1]SAOBCENTRALOFFICE102!N510</f>
        <v>0</v>
      </c>
      <c r="W515" s="66">
        <f>[1]SAOBCENTRALOFFICE102!O510</f>
        <v>0</v>
      </c>
      <c r="X515" s="66">
        <f>[1]SAOBCENTRALOFFICE102!P510</f>
        <v>0</v>
      </c>
      <c r="Y515" s="66">
        <f>[1]SAOBCENTRALOFFICE102!Q510</f>
        <v>0</v>
      </c>
      <c r="Z515" s="66">
        <f>[1]SAOBCENTRALOFFICE102!R510</f>
        <v>0</v>
      </c>
      <c r="AA515" s="66">
        <f>[1]SAOBCENTRALOFFICE102!S510</f>
        <v>0</v>
      </c>
      <c r="AB515" s="66">
        <f>[1]SAOBCENTRALOFFICE102!T510</f>
        <v>0</v>
      </c>
      <c r="AC515" s="66">
        <f>[1]SAOBCENTRALOFFICE102!U510</f>
        <v>0</v>
      </c>
      <c r="AD515" s="66">
        <f>[1]SAOBCENTRALOFFICE102!V510</f>
        <v>0</v>
      </c>
      <c r="AE515" s="66">
        <f t="shared" si="104"/>
        <v>0</v>
      </c>
      <c r="AF515" s="66"/>
      <c r="AG515" s="81"/>
      <c r="AI515" s="73"/>
    </row>
    <row r="516" spans="1:35" hidden="1" x14ac:dyDescent="0.25">
      <c r="A516" s="76"/>
      <c r="B516" s="77"/>
      <c r="C516" s="82" t="s">
        <v>185</v>
      </c>
      <c r="D516" s="108" t="s">
        <v>186</v>
      </c>
      <c r="E516" s="72"/>
      <c r="F516" s="72"/>
      <c r="G516" s="72"/>
      <c r="H516" s="66"/>
      <c r="I516" s="66">
        <f>[1]SAOBCENTRALOFFICE102!$J$511</f>
        <v>0</v>
      </c>
      <c r="J516" s="66">
        <f t="shared" si="105"/>
        <v>0</v>
      </c>
      <c r="K516" s="66">
        <f t="shared" si="106"/>
        <v>0</v>
      </c>
      <c r="L516" s="161">
        <f t="shared" si="107"/>
        <v>0</v>
      </c>
      <c r="M516" s="161">
        <f t="shared" si="108"/>
        <v>0</v>
      </c>
      <c r="N516" s="61">
        <f>'[1]CMFothers-CONT-1st'!AN287</f>
        <v>0</v>
      </c>
      <c r="O516" s="61"/>
      <c r="P516" s="61"/>
      <c r="Q516" s="61"/>
      <c r="R516" s="61"/>
      <c r="S516" s="66">
        <f>[1]SAOBCENTRALOFFICE102!K511</f>
        <v>0</v>
      </c>
      <c r="T516" s="66">
        <f>[1]SAOBCENTRALOFFICE102!L511</f>
        <v>0</v>
      </c>
      <c r="U516" s="66">
        <f>[1]SAOBCENTRALOFFICE102!M511</f>
        <v>0</v>
      </c>
      <c r="V516" s="66">
        <f>[1]SAOBCENTRALOFFICE102!N511</f>
        <v>0</v>
      </c>
      <c r="W516" s="66">
        <f>[1]SAOBCENTRALOFFICE102!O511</f>
        <v>0</v>
      </c>
      <c r="X516" s="66">
        <f>[1]SAOBCENTRALOFFICE102!P511</f>
        <v>0</v>
      </c>
      <c r="Y516" s="66">
        <f>[1]SAOBCENTRALOFFICE102!Q511</f>
        <v>0</v>
      </c>
      <c r="Z516" s="66">
        <f>[1]SAOBCENTRALOFFICE102!R511</f>
        <v>0</v>
      </c>
      <c r="AA516" s="66">
        <f>[1]SAOBCENTRALOFFICE102!S511</f>
        <v>0</v>
      </c>
      <c r="AB516" s="66">
        <f>[1]SAOBCENTRALOFFICE102!T511</f>
        <v>0</v>
      </c>
      <c r="AC516" s="66">
        <f>[1]SAOBCENTRALOFFICE102!U511</f>
        <v>0</v>
      </c>
      <c r="AD516" s="66">
        <f>[1]SAOBCENTRALOFFICE102!V511</f>
        <v>0</v>
      </c>
      <c r="AE516" s="66">
        <f t="shared" si="104"/>
        <v>0</v>
      </c>
      <c r="AF516" s="66"/>
      <c r="AG516" s="81"/>
      <c r="AI516" s="73"/>
    </row>
    <row r="517" spans="1:35" hidden="1" x14ac:dyDescent="0.25">
      <c r="A517" s="76"/>
      <c r="B517" s="77"/>
      <c r="C517" s="82" t="s">
        <v>187</v>
      </c>
      <c r="D517" s="108" t="s">
        <v>188</v>
      </c>
      <c r="E517" s="72"/>
      <c r="F517" s="72"/>
      <c r="G517" s="72"/>
      <c r="H517" s="66"/>
      <c r="I517" s="66">
        <f>[1]SAOBCENTRALOFFICE102!$J$512</f>
        <v>0</v>
      </c>
      <c r="J517" s="66">
        <f t="shared" si="105"/>
        <v>0</v>
      </c>
      <c r="K517" s="66">
        <f t="shared" si="106"/>
        <v>0</v>
      </c>
      <c r="L517" s="161">
        <f t="shared" si="107"/>
        <v>0</v>
      </c>
      <c r="M517" s="161">
        <f t="shared" si="108"/>
        <v>0</v>
      </c>
      <c r="N517" s="61">
        <f>'[1]CMFothers-CONT-1st'!AO287</f>
        <v>0</v>
      </c>
      <c r="O517" s="61"/>
      <c r="P517" s="61"/>
      <c r="Q517" s="61"/>
      <c r="R517" s="61"/>
      <c r="S517" s="66">
        <f>[1]SAOBCENTRALOFFICE102!K512</f>
        <v>0</v>
      </c>
      <c r="T517" s="66">
        <f>[1]SAOBCENTRALOFFICE102!L512</f>
        <v>0</v>
      </c>
      <c r="U517" s="66">
        <f>[1]SAOBCENTRALOFFICE102!M512</f>
        <v>0</v>
      </c>
      <c r="V517" s="66">
        <f>[1]SAOBCENTRALOFFICE102!N512</f>
        <v>0</v>
      </c>
      <c r="W517" s="66">
        <f>[1]SAOBCENTRALOFFICE102!O512</f>
        <v>0</v>
      </c>
      <c r="X517" s="66">
        <f>[1]SAOBCENTRALOFFICE102!P512</f>
        <v>0</v>
      </c>
      <c r="Y517" s="66">
        <f>[1]SAOBCENTRALOFFICE102!Q512</f>
        <v>0</v>
      </c>
      <c r="Z517" s="66">
        <f>[1]SAOBCENTRALOFFICE102!R512</f>
        <v>0</v>
      </c>
      <c r="AA517" s="66">
        <f>[1]SAOBCENTRALOFFICE102!S512</f>
        <v>0</v>
      </c>
      <c r="AB517" s="66">
        <f>[1]SAOBCENTRALOFFICE102!T512</f>
        <v>0</v>
      </c>
      <c r="AC517" s="66">
        <f>[1]SAOBCENTRALOFFICE102!U512</f>
        <v>0</v>
      </c>
      <c r="AD517" s="66">
        <f>[1]SAOBCENTRALOFFICE102!V512</f>
        <v>0</v>
      </c>
      <c r="AE517" s="66">
        <f t="shared" si="104"/>
        <v>0</v>
      </c>
      <c r="AF517" s="66"/>
      <c r="AG517" s="81"/>
      <c r="AI517" s="73"/>
    </row>
    <row r="518" spans="1:35" hidden="1" x14ac:dyDescent="0.25">
      <c r="A518" s="76"/>
      <c r="B518" s="77"/>
      <c r="C518" s="82" t="s">
        <v>189</v>
      </c>
      <c r="D518" s="108" t="s">
        <v>190</v>
      </c>
      <c r="E518" s="72"/>
      <c r="F518" s="72"/>
      <c r="G518" s="72"/>
      <c r="H518" s="66"/>
      <c r="I518" s="66">
        <f>[1]SAOBCENTRALOFFICE102!$J$513</f>
        <v>0</v>
      </c>
      <c r="J518" s="66">
        <f t="shared" si="105"/>
        <v>0</v>
      </c>
      <c r="K518" s="66">
        <f t="shared" si="106"/>
        <v>0</v>
      </c>
      <c r="L518" s="161">
        <f t="shared" si="107"/>
        <v>0</v>
      </c>
      <c r="M518" s="161">
        <f t="shared" si="108"/>
        <v>0</v>
      </c>
      <c r="N518" s="61">
        <f>'[1]CMFothers-CONT-1st'!AP287</f>
        <v>0</v>
      </c>
      <c r="O518" s="61"/>
      <c r="P518" s="61"/>
      <c r="Q518" s="61"/>
      <c r="R518" s="61"/>
      <c r="S518" s="66">
        <f>[1]SAOBCENTRALOFFICE102!K513</f>
        <v>0</v>
      </c>
      <c r="T518" s="66">
        <f>[1]SAOBCENTRALOFFICE102!L513</f>
        <v>0</v>
      </c>
      <c r="U518" s="66">
        <f>[1]SAOBCENTRALOFFICE102!M513</f>
        <v>0</v>
      </c>
      <c r="V518" s="66">
        <f>[1]SAOBCENTRALOFFICE102!N513</f>
        <v>0</v>
      </c>
      <c r="W518" s="66">
        <f>[1]SAOBCENTRALOFFICE102!O513</f>
        <v>0</v>
      </c>
      <c r="X518" s="66">
        <f>[1]SAOBCENTRALOFFICE102!P513</f>
        <v>0</v>
      </c>
      <c r="Y518" s="66">
        <f>[1]SAOBCENTRALOFFICE102!Q513</f>
        <v>0</v>
      </c>
      <c r="Z518" s="66">
        <f>[1]SAOBCENTRALOFFICE102!R513</f>
        <v>0</v>
      </c>
      <c r="AA518" s="66">
        <f>[1]SAOBCENTRALOFFICE102!S513</f>
        <v>0</v>
      </c>
      <c r="AB518" s="66">
        <f>[1]SAOBCENTRALOFFICE102!T513</f>
        <v>0</v>
      </c>
      <c r="AC518" s="66">
        <f>[1]SAOBCENTRALOFFICE102!U513</f>
        <v>0</v>
      </c>
      <c r="AD518" s="66">
        <f>[1]SAOBCENTRALOFFICE102!V513</f>
        <v>0</v>
      </c>
      <c r="AE518" s="66">
        <f t="shared" si="104"/>
        <v>0</v>
      </c>
      <c r="AF518" s="66"/>
      <c r="AG518" s="81"/>
      <c r="AI518" s="73"/>
    </row>
    <row r="519" spans="1:35" hidden="1" x14ac:dyDescent="0.25">
      <c r="A519" s="76"/>
      <c r="B519" s="77"/>
      <c r="C519" s="82" t="s">
        <v>191</v>
      </c>
      <c r="D519" s="108" t="s">
        <v>192</v>
      </c>
      <c r="E519" s="72"/>
      <c r="F519" s="72"/>
      <c r="G519" s="72"/>
      <c r="H519" s="66"/>
      <c r="I519" s="66">
        <f>[1]SAOBCENTRALOFFICE102!$J$514</f>
        <v>0</v>
      </c>
      <c r="J519" s="66">
        <f t="shared" si="105"/>
        <v>0</v>
      </c>
      <c r="K519" s="66">
        <f t="shared" si="106"/>
        <v>0</v>
      </c>
      <c r="L519" s="161">
        <f t="shared" si="107"/>
        <v>0</v>
      </c>
      <c r="M519" s="161">
        <f t="shared" si="108"/>
        <v>0</v>
      </c>
      <c r="N519" s="61">
        <f>'[1]CMFothers-CONT-1st'!AQ287</f>
        <v>0</v>
      </c>
      <c r="O519" s="61"/>
      <c r="P519" s="61"/>
      <c r="Q519" s="61"/>
      <c r="R519" s="61"/>
      <c r="S519" s="66">
        <f>[1]SAOBCENTRALOFFICE102!K514</f>
        <v>0</v>
      </c>
      <c r="T519" s="66">
        <f>[1]SAOBCENTRALOFFICE102!L514</f>
        <v>0</v>
      </c>
      <c r="U519" s="66">
        <f>[1]SAOBCENTRALOFFICE102!M514</f>
        <v>0</v>
      </c>
      <c r="V519" s="66">
        <f>[1]SAOBCENTRALOFFICE102!N514</f>
        <v>0</v>
      </c>
      <c r="W519" s="66">
        <f>[1]SAOBCENTRALOFFICE102!O514</f>
        <v>0</v>
      </c>
      <c r="X519" s="66">
        <f>[1]SAOBCENTRALOFFICE102!P514</f>
        <v>0</v>
      </c>
      <c r="Y519" s="66">
        <f>[1]SAOBCENTRALOFFICE102!Q514</f>
        <v>0</v>
      </c>
      <c r="Z519" s="66">
        <f>[1]SAOBCENTRALOFFICE102!R514</f>
        <v>0</v>
      </c>
      <c r="AA519" s="66">
        <f>[1]SAOBCENTRALOFFICE102!S514</f>
        <v>0</v>
      </c>
      <c r="AB519" s="66">
        <f>[1]SAOBCENTRALOFFICE102!T514</f>
        <v>0</v>
      </c>
      <c r="AC519" s="66">
        <f>[1]SAOBCENTRALOFFICE102!U514</f>
        <v>0</v>
      </c>
      <c r="AD519" s="66">
        <f>[1]SAOBCENTRALOFFICE102!V514</f>
        <v>0</v>
      </c>
      <c r="AE519" s="66">
        <f t="shared" si="104"/>
        <v>0</v>
      </c>
      <c r="AF519" s="66"/>
      <c r="AG519" s="81"/>
      <c r="AI519" s="73"/>
    </row>
    <row r="520" spans="1:35" hidden="1" x14ac:dyDescent="0.25">
      <c r="A520" s="76"/>
      <c r="B520" s="77"/>
      <c r="C520" s="82" t="s">
        <v>193</v>
      </c>
      <c r="D520" s="108" t="s">
        <v>194</v>
      </c>
      <c r="E520" s="72"/>
      <c r="F520" s="72"/>
      <c r="G520" s="72"/>
      <c r="H520" s="66"/>
      <c r="I520" s="66">
        <f>[1]SAOBCENTRALOFFICE102!$J$515</f>
        <v>0</v>
      </c>
      <c r="J520" s="66">
        <f t="shared" si="105"/>
        <v>0</v>
      </c>
      <c r="K520" s="66">
        <f t="shared" si="106"/>
        <v>0</v>
      </c>
      <c r="L520" s="161">
        <f t="shared" si="107"/>
        <v>0</v>
      </c>
      <c r="M520" s="161">
        <f t="shared" si="108"/>
        <v>0</v>
      </c>
      <c r="N520" s="61">
        <f>'[1]CMFothers-CONT-1st'!AR287</f>
        <v>0</v>
      </c>
      <c r="O520" s="61"/>
      <c r="P520" s="61"/>
      <c r="Q520" s="61"/>
      <c r="R520" s="61"/>
      <c r="S520" s="66">
        <f>[1]SAOBCENTRALOFFICE102!K515</f>
        <v>0</v>
      </c>
      <c r="T520" s="66">
        <f>[1]SAOBCENTRALOFFICE102!L515</f>
        <v>0</v>
      </c>
      <c r="U520" s="66">
        <f>[1]SAOBCENTRALOFFICE102!M515</f>
        <v>0</v>
      </c>
      <c r="V520" s="66">
        <f>[1]SAOBCENTRALOFFICE102!N515</f>
        <v>0</v>
      </c>
      <c r="W520" s="66">
        <f>[1]SAOBCENTRALOFFICE102!O515</f>
        <v>0</v>
      </c>
      <c r="X520" s="66">
        <f>[1]SAOBCENTRALOFFICE102!P515</f>
        <v>0</v>
      </c>
      <c r="Y520" s="66">
        <f>[1]SAOBCENTRALOFFICE102!Q515</f>
        <v>0</v>
      </c>
      <c r="Z520" s="66">
        <f>[1]SAOBCENTRALOFFICE102!R515</f>
        <v>0</v>
      </c>
      <c r="AA520" s="66">
        <f>[1]SAOBCENTRALOFFICE102!S515</f>
        <v>0</v>
      </c>
      <c r="AB520" s="66">
        <f>[1]SAOBCENTRALOFFICE102!T515</f>
        <v>0</v>
      </c>
      <c r="AC520" s="66">
        <f>[1]SAOBCENTRALOFFICE102!U515</f>
        <v>0</v>
      </c>
      <c r="AD520" s="66">
        <f>[1]SAOBCENTRALOFFICE102!V515</f>
        <v>0</v>
      </c>
      <c r="AE520" s="66">
        <f t="shared" si="104"/>
        <v>0</v>
      </c>
      <c r="AF520" s="66"/>
      <c r="AG520" s="81"/>
      <c r="AI520" s="73"/>
    </row>
    <row r="521" spans="1:35" hidden="1" x14ac:dyDescent="0.25">
      <c r="A521" s="76"/>
      <c r="B521" s="77"/>
      <c r="C521" s="82" t="s">
        <v>195</v>
      </c>
      <c r="D521" s="108" t="s">
        <v>196</v>
      </c>
      <c r="E521" s="72"/>
      <c r="F521" s="72"/>
      <c r="G521" s="72"/>
      <c r="H521" s="66"/>
      <c r="I521" s="66">
        <f>[1]SAOBCENTRALOFFICE102!$J$516</f>
        <v>0</v>
      </c>
      <c r="J521" s="66">
        <f t="shared" si="105"/>
        <v>0</v>
      </c>
      <c r="K521" s="66">
        <f t="shared" si="106"/>
        <v>0</v>
      </c>
      <c r="L521" s="161">
        <f t="shared" si="107"/>
        <v>0</v>
      </c>
      <c r="M521" s="161">
        <f t="shared" si="108"/>
        <v>0</v>
      </c>
      <c r="N521" s="61">
        <f>'[1]CMFothers-CONT-1st'!AS287</f>
        <v>0</v>
      </c>
      <c r="O521" s="61"/>
      <c r="P521" s="61"/>
      <c r="Q521" s="61"/>
      <c r="R521" s="61"/>
      <c r="S521" s="66">
        <f>[1]SAOBCENTRALOFFICE102!K516</f>
        <v>0</v>
      </c>
      <c r="T521" s="66">
        <f>[1]SAOBCENTRALOFFICE102!L516</f>
        <v>0</v>
      </c>
      <c r="U521" s="66">
        <f>[1]SAOBCENTRALOFFICE102!M516</f>
        <v>0</v>
      </c>
      <c r="V521" s="66">
        <f>[1]SAOBCENTRALOFFICE102!N516</f>
        <v>0</v>
      </c>
      <c r="W521" s="66">
        <f>[1]SAOBCENTRALOFFICE102!O516</f>
        <v>0</v>
      </c>
      <c r="X521" s="66">
        <f>[1]SAOBCENTRALOFFICE102!P516</f>
        <v>0</v>
      </c>
      <c r="Y521" s="66">
        <f>[1]SAOBCENTRALOFFICE102!Q516</f>
        <v>0</v>
      </c>
      <c r="Z521" s="66">
        <f>[1]SAOBCENTRALOFFICE102!R516</f>
        <v>0</v>
      </c>
      <c r="AA521" s="66">
        <f>[1]SAOBCENTRALOFFICE102!S516</f>
        <v>0</v>
      </c>
      <c r="AB521" s="66">
        <f>[1]SAOBCENTRALOFFICE102!T516</f>
        <v>0</v>
      </c>
      <c r="AC521" s="66">
        <f>[1]SAOBCENTRALOFFICE102!U516</f>
        <v>0</v>
      </c>
      <c r="AD521" s="66">
        <f>[1]SAOBCENTRALOFFICE102!V516</f>
        <v>0</v>
      </c>
      <c r="AE521" s="66">
        <f t="shared" si="104"/>
        <v>0</v>
      </c>
      <c r="AF521" s="66"/>
      <c r="AG521" s="81"/>
      <c r="AI521" s="73"/>
    </row>
    <row r="522" spans="1:35" hidden="1" x14ac:dyDescent="0.25">
      <c r="A522" s="76"/>
      <c r="B522" s="77"/>
      <c r="C522" s="82" t="s">
        <v>197</v>
      </c>
      <c r="D522" s="108" t="s">
        <v>198</v>
      </c>
      <c r="E522" s="72"/>
      <c r="F522" s="72"/>
      <c r="G522" s="72"/>
      <c r="H522" s="66"/>
      <c r="I522" s="66">
        <f>[1]SAOBCENTRALOFFICE102!$J$517</f>
        <v>0</v>
      </c>
      <c r="J522" s="66">
        <f t="shared" si="105"/>
        <v>0</v>
      </c>
      <c r="K522" s="66">
        <f t="shared" si="106"/>
        <v>0</v>
      </c>
      <c r="L522" s="161">
        <f t="shared" si="107"/>
        <v>0</v>
      </c>
      <c r="M522" s="161">
        <f t="shared" si="108"/>
        <v>0</v>
      </c>
      <c r="N522" s="61">
        <f>'[1]CMFothers-CONT-1st'!AT287</f>
        <v>0</v>
      </c>
      <c r="O522" s="61"/>
      <c r="P522" s="61"/>
      <c r="Q522" s="61"/>
      <c r="R522" s="61"/>
      <c r="S522" s="66">
        <f>[1]SAOBCENTRALOFFICE102!K517</f>
        <v>0</v>
      </c>
      <c r="T522" s="66">
        <f>[1]SAOBCENTRALOFFICE102!L517</f>
        <v>0</v>
      </c>
      <c r="U522" s="66">
        <f>[1]SAOBCENTRALOFFICE102!M517</f>
        <v>0</v>
      </c>
      <c r="V522" s="66">
        <f>[1]SAOBCENTRALOFFICE102!N517</f>
        <v>0</v>
      </c>
      <c r="W522" s="66">
        <f>[1]SAOBCENTRALOFFICE102!O517</f>
        <v>0</v>
      </c>
      <c r="X522" s="66">
        <f>[1]SAOBCENTRALOFFICE102!P517</f>
        <v>0</v>
      </c>
      <c r="Y522" s="66">
        <f>[1]SAOBCENTRALOFFICE102!Q517</f>
        <v>0</v>
      </c>
      <c r="Z522" s="66">
        <f>[1]SAOBCENTRALOFFICE102!R517</f>
        <v>0</v>
      </c>
      <c r="AA522" s="66">
        <f>[1]SAOBCENTRALOFFICE102!S517</f>
        <v>0</v>
      </c>
      <c r="AB522" s="66">
        <f>[1]SAOBCENTRALOFFICE102!T517</f>
        <v>0</v>
      </c>
      <c r="AC522" s="66">
        <f>[1]SAOBCENTRALOFFICE102!U517</f>
        <v>0</v>
      </c>
      <c r="AD522" s="66">
        <f>[1]SAOBCENTRALOFFICE102!V517</f>
        <v>0</v>
      </c>
      <c r="AE522" s="66">
        <f t="shared" si="104"/>
        <v>0</v>
      </c>
      <c r="AF522" s="66"/>
      <c r="AG522" s="81"/>
      <c r="AI522" s="73"/>
    </row>
    <row r="523" spans="1:35" hidden="1" x14ac:dyDescent="0.25">
      <c r="A523" s="76"/>
      <c r="B523" s="77"/>
      <c r="C523" s="82" t="s">
        <v>199</v>
      </c>
      <c r="D523" s="108" t="s">
        <v>200</v>
      </c>
      <c r="E523" s="72"/>
      <c r="F523" s="72"/>
      <c r="G523" s="72"/>
      <c r="H523" s="66"/>
      <c r="I523" s="66">
        <f>[1]SAOBCENTRALOFFICE102!$J$518</f>
        <v>0</v>
      </c>
      <c r="J523" s="66">
        <f t="shared" si="105"/>
        <v>0</v>
      </c>
      <c r="K523" s="66">
        <f t="shared" si="106"/>
        <v>0</v>
      </c>
      <c r="L523" s="161">
        <f t="shared" si="107"/>
        <v>0</v>
      </c>
      <c r="M523" s="161">
        <f t="shared" si="108"/>
        <v>0</v>
      </c>
      <c r="N523" s="61"/>
      <c r="O523" s="61"/>
      <c r="P523" s="61"/>
      <c r="Q523" s="61"/>
      <c r="R523" s="61"/>
      <c r="S523" s="66">
        <f>[1]SAOBCENTRALOFFICE102!K518</f>
        <v>0</v>
      </c>
      <c r="T523" s="66">
        <f>[1]SAOBCENTRALOFFICE102!L518</f>
        <v>0</v>
      </c>
      <c r="U523" s="66">
        <f>[1]SAOBCENTRALOFFICE102!M518</f>
        <v>0</v>
      </c>
      <c r="V523" s="66">
        <f>[1]SAOBCENTRALOFFICE102!N518</f>
        <v>0</v>
      </c>
      <c r="W523" s="66">
        <f>[1]SAOBCENTRALOFFICE102!O518</f>
        <v>0</v>
      </c>
      <c r="X523" s="66">
        <f>[1]SAOBCENTRALOFFICE102!P518</f>
        <v>0</v>
      </c>
      <c r="Y523" s="66">
        <f>[1]SAOBCENTRALOFFICE102!Q518</f>
        <v>0</v>
      </c>
      <c r="Z523" s="66">
        <f>[1]SAOBCENTRALOFFICE102!R518</f>
        <v>0</v>
      </c>
      <c r="AA523" s="66">
        <f>[1]SAOBCENTRALOFFICE102!S518</f>
        <v>0</v>
      </c>
      <c r="AB523" s="66">
        <f>[1]SAOBCENTRALOFFICE102!T518</f>
        <v>0</v>
      </c>
      <c r="AC523" s="66">
        <f>[1]SAOBCENTRALOFFICE102!U518</f>
        <v>0</v>
      </c>
      <c r="AD523" s="66">
        <f>[1]SAOBCENTRALOFFICE102!V518</f>
        <v>0</v>
      </c>
      <c r="AE523" s="66">
        <f t="shared" si="104"/>
        <v>0</v>
      </c>
      <c r="AF523" s="66"/>
      <c r="AG523" s="81"/>
      <c r="AI523" s="73"/>
    </row>
    <row r="524" spans="1:35" hidden="1" x14ac:dyDescent="0.25">
      <c r="A524" s="76"/>
      <c r="B524" s="77"/>
      <c r="C524" s="82" t="s">
        <v>201</v>
      </c>
      <c r="D524" s="108" t="s">
        <v>202</v>
      </c>
      <c r="E524" s="72"/>
      <c r="F524" s="72"/>
      <c r="G524" s="72"/>
      <c r="H524" s="66"/>
      <c r="I524" s="66">
        <f>[1]SAOBCENTRALOFFICE102!$J$519</f>
        <v>0</v>
      </c>
      <c r="J524" s="66">
        <f t="shared" si="105"/>
        <v>0</v>
      </c>
      <c r="K524" s="66">
        <f t="shared" si="106"/>
        <v>0</v>
      </c>
      <c r="L524" s="161">
        <f t="shared" si="107"/>
        <v>0</v>
      </c>
      <c r="M524" s="161">
        <f t="shared" si="108"/>
        <v>0</v>
      </c>
      <c r="N524" s="61">
        <f>'[1]CMFothers-CONT-1st'!AU287</f>
        <v>0</v>
      </c>
      <c r="O524" s="61"/>
      <c r="P524" s="61"/>
      <c r="Q524" s="61"/>
      <c r="R524" s="61"/>
      <c r="S524" s="66">
        <f>[1]SAOBCENTRALOFFICE102!K519</f>
        <v>0</v>
      </c>
      <c r="T524" s="66">
        <f>[1]SAOBCENTRALOFFICE102!L519</f>
        <v>0</v>
      </c>
      <c r="U524" s="66">
        <f>[1]SAOBCENTRALOFFICE102!M519</f>
        <v>0</v>
      </c>
      <c r="V524" s="66">
        <f>[1]SAOBCENTRALOFFICE102!N519</f>
        <v>0</v>
      </c>
      <c r="W524" s="66">
        <f>[1]SAOBCENTRALOFFICE102!O519</f>
        <v>0</v>
      </c>
      <c r="X524" s="66">
        <f>[1]SAOBCENTRALOFFICE102!P519</f>
        <v>0</v>
      </c>
      <c r="Y524" s="66">
        <f>[1]SAOBCENTRALOFFICE102!Q519</f>
        <v>0</v>
      </c>
      <c r="Z524" s="66">
        <f>[1]SAOBCENTRALOFFICE102!R519</f>
        <v>0</v>
      </c>
      <c r="AA524" s="66">
        <f>[1]SAOBCENTRALOFFICE102!S519</f>
        <v>0</v>
      </c>
      <c r="AB524" s="66">
        <f>[1]SAOBCENTRALOFFICE102!T519</f>
        <v>0</v>
      </c>
      <c r="AC524" s="66">
        <f>[1]SAOBCENTRALOFFICE102!U519</f>
        <v>0</v>
      </c>
      <c r="AD524" s="66">
        <f>[1]SAOBCENTRALOFFICE102!V519</f>
        <v>0</v>
      </c>
      <c r="AE524" s="66">
        <f t="shared" si="104"/>
        <v>0</v>
      </c>
      <c r="AF524" s="66"/>
      <c r="AG524" s="81"/>
      <c r="AI524" s="73"/>
    </row>
    <row r="525" spans="1:35" hidden="1" x14ac:dyDescent="0.25">
      <c r="A525" s="76"/>
      <c r="B525" s="77"/>
      <c r="C525" s="82" t="s">
        <v>203</v>
      </c>
      <c r="D525" s="108" t="s">
        <v>204</v>
      </c>
      <c r="E525" s="72"/>
      <c r="F525" s="72"/>
      <c r="G525" s="72"/>
      <c r="H525" s="66"/>
      <c r="I525" s="66">
        <f>[1]SAOBCENTRALOFFICE102!$J$520</f>
        <v>0</v>
      </c>
      <c r="J525" s="66">
        <f t="shared" si="105"/>
        <v>0</v>
      </c>
      <c r="K525" s="66">
        <f t="shared" si="106"/>
        <v>0</v>
      </c>
      <c r="L525" s="161">
        <f t="shared" si="107"/>
        <v>0</v>
      </c>
      <c r="M525" s="161">
        <f t="shared" si="108"/>
        <v>0</v>
      </c>
      <c r="N525" s="61">
        <f>'[1]CMFothers-CONT-1st'!AV287</f>
        <v>0</v>
      </c>
      <c r="O525" s="61"/>
      <c r="P525" s="61"/>
      <c r="Q525" s="61"/>
      <c r="R525" s="61"/>
      <c r="S525" s="66">
        <f>[1]SAOBCENTRALOFFICE102!K520</f>
        <v>0</v>
      </c>
      <c r="T525" s="66">
        <f>[1]SAOBCENTRALOFFICE102!L520</f>
        <v>0</v>
      </c>
      <c r="U525" s="66">
        <f>[1]SAOBCENTRALOFFICE102!M520</f>
        <v>0</v>
      </c>
      <c r="V525" s="66">
        <f>[1]SAOBCENTRALOFFICE102!N520</f>
        <v>0</v>
      </c>
      <c r="W525" s="66">
        <f>[1]SAOBCENTRALOFFICE102!O520</f>
        <v>0</v>
      </c>
      <c r="X525" s="66">
        <f>[1]SAOBCENTRALOFFICE102!P520</f>
        <v>0</v>
      </c>
      <c r="Y525" s="66">
        <f>[1]SAOBCENTRALOFFICE102!Q520</f>
        <v>0</v>
      </c>
      <c r="Z525" s="66">
        <f>[1]SAOBCENTRALOFFICE102!R520</f>
        <v>0</v>
      </c>
      <c r="AA525" s="66">
        <f>[1]SAOBCENTRALOFFICE102!S520</f>
        <v>0</v>
      </c>
      <c r="AB525" s="66">
        <f>[1]SAOBCENTRALOFFICE102!T520</f>
        <v>0</v>
      </c>
      <c r="AC525" s="66">
        <f>[1]SAOBCENTRALOFFICE102!U520</f>
        <v>0</v>
      </c>
      <c r="AD525" s="66">
        <f>[1]SAOBCENTRALOFFICE102!V520</f>
        <v>0</v>
      </c>
      <c r="AE525" s="66">
        <f t="shared" si="104"/>
        <v>0</v>
      </c>
      <c r="AF525" s="66"/>
      <c r="AG525" s="81"/>
      <c r="AI525" s="73"/>
    </row>
    <row r="526" spans="1:35" hidden="1" x14ac:dyDescent="0.25">
      <c r="A526" s="76"/>
      <c r="B526" s="77"/>
      <c r="C526" s="79" t="s">
        <v>205</v>
      </c>
      <c r="D526" s="108" t="s">
        <v>206</v>
      </c>
      <c r="E526" s="72"/>
      <c r="F526" s="72"/>
      <c r="G526" s="72"/>
      <c r="H526" s="66"/>
      <c r="I526" s="66">
        <f>[1]SAOBCENTRALOFFICE102!$J$521</f>
        <v>0</v>
      </c>
      <c r="J526" s="161">
        <f>$N$526+$S$526+$T$526+$U$526</f>
        <v>0</v>
      </c>
      <c r="K526" s="161">
        <f>$O$526+$V$526+$W$526+$X$526</f>
        <v>0</v>
      </c>
      <c r="L526" s="161">
        <f>$P$526+$Y$526+$Z$526+$AA$526</f>
        <v>0</v>
      </c>
      <c r="M526" s="161">
        <f>$Q$526+$AB$526+$AC$526+$AD$526</f>
        <v>0</v>
      </c>
      <c r="N526" s="61">
        <f>'[1]CMFothers-CONT-1st'!$AW$287</f>
        <v>0</v>
      </c>
      <c r="O526" s="61">
        <f>'[1]CMFothers-CONT-2nd'!$AW$287</f>
        <v>0</v>
      </c>
      <c r="P526" s="61">
        <f>'[1]CMFothers-CONT-3rd'!$AW$287</f>
        <v>0</v>
      </c>
      <c r="Q526" s="61">
        <f>'[1]CMFothers-CONT-4th'!$AW$287</f>
        <v>0</v>
      </c>
      <c r="R526" s="61">
        <f>'[1]CMFothers-CONT'!$AW$287</f>
        <v>0</v>
      </c>
      <c r="S526" s="66">
        <f>[1]SAOBCENTRALOFFICE102!$K$521</f>
        <v>0</v>
      </c>
      <c r="T526" s="66">
        <f>[1]SAOBCENTRALOFFICE102!$L$521</f>
        <v>0</v>
      </c>
      <c r="U526" s="66">
        <f>[1]SAOBCENTRALOFFICE102!M521</f>
        <v>0</v>
      </c>
      <c r="V526" s="66">
        <f>[1]SAOBCENTRALOFFICE102!$N$521</f>
        <v>0</v>
      </c>
      <c r="W526" s="66">
        <f>[1]SAOBCENTRALOFFICE102!$O$521</f>
        <v>0</v>
      </c>
      <c r="X526" s="66">
        <f>[1]SAOBCENTRALOFFICE102!$P$521</f>
        <v>0</v>
      </c>
      <c r="Y526" s="66">
        <f>[1]SAOBCENTRALOFFICE102!$Q$521</f>
        <v>0</v>
      </c>
      <c r="Z526" s="66">
        <f>[1]SAOBCENTRALOFFICE102!$R$521</f>
        <v>0</v>
      </c>
      <c r="AA526" s="66">
        <f>[1]SAOBCENTRALOFFICE102!$S$521</f>
        <v>0</v>
      </c>
      <c r="AB526" s="66">
        <f>[1]SAOBCENTRALOFFICE102!$T$521</f>
        <v>0</v>
      </c>
      <c r="AC526" s="66">
        <f>[1]SAOBCENTRALOFFICE102!$U$521</f>
        <v>0</v>
      </c>
      <c r="AD526" s="66">
        <f>[1]SAOBCENTRALOFFICE102!$V$521</f>
        <v>0</v>
      </c>
      <c r="AE526" s="66">
        <f t="shared" si="104"/>
        <v>0</v>
      </c>
      <c r="AF526" s="66"/>
      <c r="AG526" s="81"/>
      <c r="AI526" s="73"/>
    </row>
    <row r="527" spans="1:35" hidden="1" x14ac:dyDescent="0.25">
      <c r="A527" s="110"/>
      <c r="B527" s="77" t="s">
        <v>207</v>
      </c>
      <c r="C527" s="77"/>
      <c r="D527" s="111"/>
      <c r="E527" s="105"/>
      <c r="F527" s="105"/>
      <c r="G527" s="105"/>
      <c r="H527" s="106"/>
      <c r="I527" s="106">
        <f>$I$528+$I$529</f>
        <v>0</v>
      </c>
      <c r="J527" s="106">
        <f>$J$528+$J$529</f>
        <v>0</v>
      </c>
      <c r="K527" s="106">
        <f>$K$528+$K$529</f>
        <v>0</v>
      </c>
      <c r="L527" s="106">
        <f>$L$528+$L$529</f>
        <v>0</v>
      </c>
      <c r="M527" s="106">
        <f>$M$528+$M$529</f>
        <v>0</v>
      </c>
      <c r="N527" s="106">
        <f>SUM(N528:N529)</f>
        <v>0</v>
      </c>
      <c r="O527" s="106">
        <f>SUM(O528:O529)</f>
        <v>0</v>
      </c>
      <c r="P527" s="106">
        <f>SUM(P528:P529)</f>
        <v>0</v>
      </c>
      <c r="Q527" s="106">
        <f>SUM(Q528:Q529)</f>
        <v>0</v>
      </c>
      <c r="R527" s="106">
        <f>$R$528+$R$529</f>
        <v>0</v>
      </c>
      <c r="S527" s="106">
        <f>$S$528+$S$529</f>
        <v>0</v>
      </c>
      <c r="T527" s="106">
        <f>$T$528+$T$529</f>
        <v>0</v>
      </c>
      <c r="U527" s="106">
        <f>$U$528+$U$529</f>
        <v>0</v>
      </c>
      <c r="V527" s="106">
        <f>$V$528+$V$529</f>
        <v>0</v>
      </c>
      <c r="W527" s="106">
        <f>$W$528+$W$529</f>
        <v>0</v>
      </c>
      <c r="X527" s="106">
        <f>$X$528+$X$529</f>
        <v>0</v>
      </c>
      <c r="Y527" s="106">
        <f>$Y$528+$Y$529</f>
        <v>0</v>
      </c>
      <c r="Z527" s="106">
        <f>$Z$528+$Z$529</f>
        <v>0</v>
      </c>
      <c r="AA527" s="106">
        <f>$AA$528+$AA$529</f>
        <v>0</v>
      </c>
      <c r="AB527" s="106">
        <f>$AB$528+$AB$529</f>
        <v>0</v>
      </c>
      <c r="AC527" s="106">
        <f>$AC$528+$AC$529</f>
        <v>0</v>
      </c>
      <c r="AD527" s="106">
        <f>$AD$528+$AD$529</f>
        <v>0</v>
      </c>
      <c r="AE527" s="106">
        <f>AE528+AE529</f>
        <v>0</v>
      </c>
      <c r="AF527" s="106"/>
      <c r="AG527" s="81"/>
      <c r="AI527" s="107"/>
    </row>
    <row r="528" spans="1:35" hidden="1" x14ac:dyDescent="0.25">
      <c r="A528" s="76"/>
      <c r="B528" s="77"/>
      <c r="C528" s="79" t="s">
        <v>208</v>
      </c>
      <c r="D528" s="108" t="s">
        <v>209</v>
      </c>
      <c r="E528" s="72"/>
      <c r="F528" s="72"/>
      <c r="G528" s="72"/>
      <c r="H528" s="66"/>
      <c r="I528" s="66">
        <f>[1]SAOBCENTRALOFFICE102!$J$523</f>
        <v>0</v>
      </c>
      <c r="J528" s="161">
        <f>$N$528+$S$528+$T$528+$U$528</f>
        <v>0</v>
      </c>
      <c r="K528" s="161">
        <f>$O$528+$V$528+$W$528+$X$528</f>
        <v>0</v>
      </c>
      <c r="L528" s="161">
        <f>$P$528+$Y$528+$Z$528+$AA$528</f>
        <v>0</v>
      </c>
      <c r="M528" s="161">
        <f>$Q$528+$AB$528+$AC$528+$AD$528</f>
        <v>0</v>
      </c>
      <c r="N528" s="61">
        <f>'[1]CMFothers-CONT-1st'!AY287</f>
        <v>0</v>
      </c>
      <c r="O528" s="61"/>
      <c r="P528" s="61"/>
      <c r="Q528" s="61">
        <f>'[1]CMFothers-CONT-4th'!AY287</f>
        <v>0</v>
      </c>
      <c r="R528" s="61"/>
      <c r="S528" s="66">
        <f>[1]SAOBCENTRALOFFICE102!$K$523</f>
        <v>0</v>
      </c>
      <c r="T528" s="66">
        <f>[1]SAOBCENTRALOFFICE102!$L$523</f>
        <v>0</v>
      </c>
      <c r="U528" s="66">
        <f>[1]SAOBCENTRALOFFICE102!$M$523</f>
        <v>0</v>
      </c>
      <c r="V528" s="66">
        <f>[1]SAOBCENTRALOFFICE102!$N$523</f>
        <v>0</v>
      </c>
      <c r="W528" s="66">
        <f>[1]SAOBCENTRALOFFICE102!$O$523</f>
        <v>0</v>
      </c>
      <c r="X528" s="66">
        <f>[1]SAOBCENTRALOFFICE102!$P$523</f>
        <v>0</v>
      </c>
      <c r="Y528" s="66">
        <f>[1]SAOBCENTRALOFFICE102!$Q$523</f>
        <v>0</v>
      </c>
      <c r="Z528" s="66">
        <f>[1]SAOBCENTRALOFFICE102!$R$523</f>
        <v>0</v>
      </c>
      <c r="AA528" s="66">
        <f>[1]SAOBCENTRALOFFICE102!$S$523</f>
        <v>0</v>
      </c>
      <c r="AB528" s="66">
        <f>[1]SAOBCENTRALOFFICE102!$T$523</f>
        <v>0</v>
      </c>
      <c r="AC528" s="66">
        <f>[1]SAOBCENTRALOFFICE102!$U$523</f>
        <v>0</v>
      </c>
      <c r="AD528" s="66">
        <f>[1]SAOBCENTRALOFFICE102!$V$523</f>
        <v>0</v>
      </c>
      <c r="AE528" s="66">
        <f>SUM(R528:AD528)</f>
        <v>0</v>
      </c>
      <c r="AF528" s="66"/>
      <c r="AG528" s="81"/>
      <c r="AI528" s="73"/>
    </row>
    <row r="529" spans="1:35" hidden="1" x14ac:dyDescent="0.25">
      <c r="A529" s="76"/>
      <c r="B529" s="77"/>
      <c r="C529" s="79" t="s">
        <v>210</v>
      </c>
      <c r="D529" s="108" t="s">
        <v>211</v>
      </c>
      <c r="E529" s="72"/>
      <c r="F529" s="72"/>
      <c r="G529" s="72"/>
      <c r="H529" s="66"/>
      <c r="I529" s="66">
        <f>[1]SAOBCENTRALOFFICE102!$J$524</f>
        <v>0</v>
      </c>
      <c r="J529" s="161">
        <f>$N$529+$S$529+$T$529+$U$529</f>
        <v>0</v>
      </c>
      <c r="K529" s="161">
        <f>$O$529+$V$529+$W$529+$X$529</f>
        <v>0</v>
      </c>
      <c r="L529" s="161">
        <f>$P$529+$Y$529+$Z$529+$AA$529</f>
        <v>0</v>
      </c>
      <c r="M529" s="161">
        <f>$Q$529+$AB$529+$AC$529+$AD$529</f>
        <v>0</v>
      </c>
      <c r="N529" s="61">
        <f>'[1]CMFothers-CONT-1st'!AZ287</f>
        <v>0</v>
      </c>
      <c r="O529" s="61"/>
      <c r="P529" s="61"/>
      <c r="Q529" s="61"/>
      <c r="R529" s="61"/>
      <c r="S529" s="66">
        <f>[1]SAOBCENTRALOFFICE102!$K$524</f>
        <v>0</v>
      </c>
      <c r="T529" s="66">
        <f>[1]SAOBCENTRALOFFICE102!$L$524</f>
        <v>0</v>
      </c>
      <c r="U529" s="66">
        <f>[1]SAOBCENTRALOFFICE102!$M$524</f>
        <v>0</v>
      </c>
      <c r="V529" s="66">
        <f>[1]SAOBCENTRALOFFICE102!$N$524</f>
        <v>0</v>
      </c>
      <c r="W529" s="66">
        <f>[1]SAOBCENTRALOFFICE102!$O$524</f>
        <v>0</v>
      </c>
      <c r="X529" s="66">
        <f>[1]SAOBCENTRALOFFICE102!$P$524</f>
        <v>0</v>
      </c>
      <c r="Y529" s="66">
        <f>[1]SAOBCENTRALOFFICE102!$Q$524</f>
        <v>0</v>
      </c>
      <c r="Z529" s="66">
        <f>[1]SAOBCENTRALOFFICE102!$R$524</f>
        <v>0</v>
      </c>
      <c r="AA529" s="66">
        <f>[1]SAOBCENTRALOFFICE102!$S$524</f>
        <v>0</v>
      </c>
      <c r="AB529" s="66">
        <f>[1]SAOBCENTRALOFFICE102!$T$524</f>
        <v>0</v>
      </c>
      <c r="AC529" s="66">
        <f>[1]SAOBCENTRALOFFICE102!$U$524</f>
        <v>0</v>
      </c>
      <c r="AD529" s="66">
        <f>[1]SAOBCENTRALOFFICE102!$V$524</f>
        <v>0</v>
      </c>
      <c r="AE529" s="66">
        <f>SUM(R529:AD529)</f>
        <v>0</v>
      </c>
      <c r="AF529" s="66"/>
      <c r="AG529" s="81"/>
      <c r="AI529" s="73"/>
    </row>
    <row r="530" spans="1:35" hidden="1" x14ac:dyDescent="0.25">
      <c r="A530" s="110"/>
      <c r="B530" s="77" t="s">
        <v>212</v>
      </c>
      <c r="C530" s="77"/>
      <c r="D530" s="111"/>
      <c r="E530" s="105"/>
      <c r="F530" s="105"/>
      <c r="G530" s="105"/>
      <c r="H530" s="106"/>
      <c r="I530" s="106">
        <f>SUM(I531:I535)</f>
        <v>0</v>
      </c>
      <c r="J530" s="106">
        <f t="shared" ref="J530:AD530" si="109">SUM(J531:J535)</f>
        <v>0</v>
      </c>
      <c r="K530" s="106">
        <f t="shared" si="109"/>
        <v>0</v>
      </c>
      <c r="L530" s="106">
        <f t="shared" si="109"/>
        <v>0</v>
      </c>
      <c r="M530" s="106">
        <f t="shared" si="109"/>
        <v>0</v>
      </c>
      <c r="N530" s="106">
        <f>SUM(N531:N535)</f>
        <v>0</v>
      </c>
      <c r="O530" s="106">
        <f>SUM(O531:O535)</f>
        <v>0</v>
      </c>
      <c r="P530" s="106">
        <f t="shared" si="109"/>
        <v>0</v>
      </c>
      <c r="Q530" s="106">
        <f t="shared" si="109"/>
        <v>0</v>
      </c>
      <c r="R530" s="106">
        <f t="shared" si="109"/>
        <v>0</v>
      </c>
      <c r="S530" s="106">
        <f t="shared" si="109"/>
        <v>0</v>
      </c>
      <c r="T530" s="106">
        <f t="shared" si="109"/>
        <v>0</v>
      </c>
      <c r="U530" s="106">
        <f t="shared" si="109"/>
        <v>0</v>
      </c>
      <c r="V530" s="106">
        <f t="shared" si="109"/>
        <v>0</v>
      </c>
      <c r="W530" s="106">
        <f t="shared" si="109"/>
        <v>0</v>
      </c>
      <c r="X530" s="106">
        <f t="shared" si="109"/>
        <v>0</v>
      </c>
      <c r="Y530" s="106">
        <f t="shared" si="109"/>
        <v>0</v>
      </c>
      <c r="Z530" s="106">
        <f t="shared" si="109"/>
        <v>0</v>
      </c>
      <c r="AA530" s="106">
        <f t="shared" si="109"/>
        <v>0</v>
      </c>
      <c r="AB530" s="106">
        <f t="shared" si="109"/>
        <v>0</v>
      </c>
      <c r="AC530" s="106">
        <f t="shared" si="109"/>
        <v>0</v>
      </c>
      <c r="AD530" s="106">
        <f t="shared" si="109"/>
        <v>0</v>
      </c>
      <c r="AE530" s="106">
        <f>SUM(AE531:AE535)</f>
        <v>0</v>
      </c>
      <c r="AF530" s="106"/>
      <c r="AG530" s="81"/>
      <c r="AI530" s="107"/>
    </row>
    <row r="531" spans="1:35" hidden="1" x14ac:dyDescent="0.25">
      <c r="A531" s="76"/>
      <c r="B531" s="77"/>
      <c r="C531" s="89" t="s">
        <v>213</v>
      </c>
      <c r="D531" s="108" t="s">
        <v>214</v>
      </c>
      <c r="E531" s="72"/>
      <c r="F531" s="72"/>
      <c r="G531" s="72"/>
      <c r="H531" s="66"/>
      <c r="I531" s="66">
        <f>[1]SAOBCENTRALOFFICE102!$J$526</f>
        <v>0</v>
      </c>
      <c r="J531" s="161">
        <f>$N$531+$S$531+$T$531+$U$531</f>
        <v>0</v>
      </c>
      <c r="K531" s="161">
        <f>$O$531+$V$531+$W$531+$X$531</f>
        <v>0</v>
      </c>
      <c r="L531" s="161">
        <f>$P$531+$Y$531+$Z$531+$AA$531</f>
        <v>0</v>
      </c>
      <c r="M531" s="161">
        <f>$Q$531+$AB$531+$AC$531+$AD$531</f>
        <v>0</v>
      </c>
      <c r="N531" s="61">
        <f>'[1]CMFothers-CONT-1st'!BC287</f>
        <v>0</v>
      </c>
      <c r="O531" s="61">
        <f>'[1]CMFothers-CONT-2nd'!BC287</f>
        <v>0</v>
      </c>
      <c r="P531" s="61"/>
      <c r="Q531" s="61"/>
      <c r="R531" s="61">
        <f>'[1]CMFothers-CONT'!$BC$287</f>
        <v>0</v>
      </c>
      <c r="S531" s="66">
        <f>[1]SAOBCENTRALOFFICE102!$K$526</f>
        <v>0</v>
      </c>
      <c r="T531" s="66">
        <f>[1]SAOBCENTRALOFFICE102!$L$526</f>
        <v>0</v>
      </c>
      <c r="U531" s="66">
        <f>[1]SAOBCENTRALOFFICE102!$M$526</f>
        <v>0</v>
      </c>
      <c r="V531" s="66">
        <f>[1]SAOBCENTRALOFFICE102!$N$526</f>
        <v>0</v>
      </c>
      <c r="W531" s="66">
        <f>[1]SAOBCENTRALOFFICE102!$O$526</f>
        <v>0</v>
      </c>
      <c r="X531" s="66">
        <f>[1]SAOBCENTRALOFFICE102!$P$526</f>
        <v>0</v>
      </c>
      <c r="Y531" s="66">
        <f>[1]SAOBCENTRALOFFICE102!$Q$526</f>
        <v>0</v>
      </c>
      <c r="Z531" s="66">
        <f>[1]SAOBCENTRALOFFICE102!$R$526</f>
        <v>0</v>
      </c>
      <c r="AA531" s="66">
        <f>[1]SAOBCENTRALOFFICE102!$S$526</f>
        <v>0</v>
      </c>
      <c r="AB531" s="66">
        <f>[1]SAOBCENTRALOFFICE102!$T$526</f>
        <v>0</v>
      </c>
      <c r="AC531" s="66">
        <f>[1]SAOBCENTRALOFFICE102!$U$526</f>
        <v>0</v>
      </c>
      <c r="AD531" s="66">
        <f>[1]SAOBCENTRALOFFICE102!$V$526</f>
        <v>0</v>
      </c>
      <c r="AE531" s="66">
        <f>SUM(R531:AD531)</f>
        <v>0</v>
      </c>
      <c r="AF531" s="66"/>
      <c r="AG531" s="81"/>
      <c r="AI531" s="73"/>
    </row>
    <row r="532" spans="1:35" hidden="1" x14ac:dyDescent="0.25">
      <c r="A532" s="76"/>
      <c r="B532" s="77"/>
      <c r="C532" s="89" t="s">
        <v>215</v>
      </c>
      <c r="D532" s="108" t="s">
        <v>216</v>
      </c>
      <c r="E532" s="72"/>
      <c r="F532" s="72"/>
      <c r="G532" s="72"/>
      <c r="H532" s="66"/>
      <c r="I532" s="66">
        <f>[1]SAOBCENTRALOFFICE102!$J$527</f>
        <v>0</v>
      </c>
      <c r="J532" s="161">
        <f>$N$532+$S$532+$T$532+$U$532</f>
        <v>0</v>
      </c>
      <c r="K532" s="161">
        <f>$O$532+$V$532+$W$532+$X$532</f>
        <v>0</v>
      </c>
      <c r="L532" s="161">
        <f>$P$532+$Y$532+$Z$532+$AA$532</f>
        <v>0</v>
      </c>
      <c r="M532" s="161">
        <f>$Q$532+$AB$532+$AC$532+$AD$532</f>
        <v>0</v>
      </c>
      <c r="N532" s="61">
        <f>'[1]CMFothers-CONT-1st'!BD287</f>
        <v>0</v>
      </c>
      <c r="O532" s="61">
        <f>'[1]CMFothers-CONT-2nd'!$BD$287</f>
        <v>0</v>
      </c>
      <c r="P532" s="61">
        <f>'[1]CMFothers-CONT-3rd'!$BD$287</f>
        <v>0</v>
      </c>
      <c r="Q532" s="61">
        <f>'[1]CMFothers-CONT-4th'!$BD$287</f>
        <v>0</v>
      </c>
      <c r="R532" s="61">
        <f>'[1]CMFothers-CONT'!$BD$287</f>
        <v>0</v>
      </c>
      <c r="S532" s="66">
        <f>[1]SAOBCENTRALOFFICE102!$K$527</f>
        <v>0</v>
      </c>
      <c r="T532" s="66">
        <f>[1]SAOBCENTRALOFFICE102!$L$527</f>
        <v>0</v>
      </c>
      <c r="U532" s="66">
        <f>[1]SAOBCENTRALOFFICE102!$M$527</f>
        <v>0</v>
      </c>
      <c r="V532" s="66">
        <f>[1]SAOBCENTRALOFFICE102!$N$527</f>
        <v>0</v>
      </c>
      <c r="W532" s="66">
        <f>[1]SAOBCENTRALOFFICE102!$O$527</f>
        <v>0</v>
      </c>
      <c r="X532" s="66">
        <f>[1]SAOBCENTRALOFFICE102!$P$527</f>
        <v>0</v>
      </c>
      <c r="Y532" s="66">
        <f>[1]SAOBCENTRALOFFICE102!$Q$527</f>
        <v>0</v>
      </c>
      <c r="Z532" s="66">
        <f>[1]SAOBCENTRALOFFICE102!$R$527</f>
        <v>0</v>
      </c>
      <c r="AA532" s="66">
        <f>[1]SAOBCENTRALOFFICE102!$S$527</f>
        <v>0</v>
      </c>
      <c r="AB532" s="66">
        <f>[1]SAOBCENTRALOFFICE102!$T$527</f>
        <v>0</v>
      </c>
      <c r="AC532" s="66">
        <f>[1]SAOBCENTRALOFFICE102!$U$527</f>
        <v>0</v>
      </c>
      <c r="AD532" s="66">
        <f>[1]SAOBCENTRALOFFICE102!$V$527</f>
        <v>0</v>
      </c>
      <c r="AE532" s="66">
        <f>SUM(R532:AD532)</f>
        <v>0</v>
      </c>
      <c r="AF532" s="66"/>
      <c r="AG532" s="81"/>
      <c r="AI532" s="73"/>
    </row>
    <row r="533" spans="1:35" hidden="1" x14ac:dyDescent="0.25">
      <c r="A533" s="76"/>
      <c r="B533" s="77"/>
      <c r="C533" s="89" t="s">
        <v>217</v>
      </c>
      <c r="D533" s="108" t="s">
        <v>218</v>
      </c>
      <c r="E533" s="72"/>
      <c r="F533" s="72"/>
      <c r="G533" s="72"/>
      <c r="H533" s="66"/>
      <c r="I533" s="66">
        <f>[1]SAOBCENTRALOFFICE102!$J$528</f>
        <v>0</v>
      </c>
      <c r="J533" s="161">
        <f>$N$533+$S$533+$T$533+$U$533</f>
        <v>0</v>
      </c>
      <c r="K533" s="161">
        <f>$O$533+$V$533+$W$533+$X$533</f>
        <v>0</v>
      </c>
      <c r="L533" s="161">
        <f>$P$533+$Y$533+$Z$533+$AA$533</f>
        <v>0</v>
      </c>
      <c r="M533" s="161">
        <f>$Q$533+$AB$533+$AC$533+$AD$533</f>
        <v>0</v>
      </c>
      <c r="N533" s="61">
        <f>'[1]CMFothers-CONT-1st'!BE287</f>
        <v>0</v>
      </c>
      <c r="O533" s="61"/>
      <c r="P533" s="61"/>
      <c r="Q533" s="61"/>
      <c r="R533" s="61"/>
      <c r="S533" s="66">
        <f>[1]SAOBCENTRALOFFICE102!$K$528</f>
        <v>0</v>
      </c>
      <c r="T533" s="66">
        <f>[1]SAOBCENTRALOFFICE102!$L$528</f>
        <v>0</v>
      </c>
      <c r="U533" s="66">
        <f>[1]SAOBCENTRALOFFICE102!$M$528</f>
        <v>0</v>
      </c>
      <c r="V533" s="66">
        <f>[1]SAOBCENTRALOFFICE102!$N$528</f>
        <v>0</v>
      </c>
      <c r="W533" s="66">
        <f>[1]SAOBCENTRALOFFICE102!$O$528</f>
        <v>0</v>
      </c>
      <c r="X533" s="66">
        <f>[1]SAOBCENTRALOFFICE102!$P$528</f>
        <v>0</v>
      </c>
      <c r="Y533" s="66">
        <f>[1]SAOBCENTRALOFFICE102!$Q$528</f>
        <v>0</v>
      </c>
      <c r="Z533" s="66">
        <f>[1]SAOBCENTRALOFFICE102!$R$528</f>
        <v>0</v>
      </c>
      <c r="AA533" s="66">
        <f>[1]SAOBCENTRALOFFICE102!$S$528</f>
        <v>0</v>
      </c>
      <c r="AB533" s="66">
        <f>[1]SAOBCENTRALOFFICE102!$T$528</f>
        <v>0</v>
      </c>
      <c r="AC533" s="66">
        <f>[1]SAOBCENTRALOFFICE102!$U$528</f>
        <v>0</v>
      </c>
      <c r="AD533" s="66">
        <f>[1]SAOBCENTRALOFFICE102!$V$528</f>
        <v>0</v>
      </c>
      <c r="AE533" s="66">
        <f>SUM(R533:AD533)</f>
        <v>0</v>
      </c>
      <c r="AF533" s="66"/>
      <c r="AG533" s="81"/>
      <c r="AI533" s="73"/>
    </row>
    <row r="534" spans="1:35" hidden="1" x14ac:dyDescent="0.25">
      <c r="A534" s="76"/>
      <c r="B534" s="77"/>
      <c r="C534" s="89" t="s">
        <v>219</v>
      </c>
      <c r="D534" s="108" t="s">
        <v>220</v>
      </c>
      <c r="E534" s="72"/>
      <c r="F534" s="72"/>
      <c r="G534" s="72"/>
      <c r="H534" s="66"/>
      <c r="I534" s="66">
        <f>[1]SAOBCENTRALOFFICE102!$J$529</f>
        <v>0</v>
      </c>
      <c r="J534" s="161">
        <f>$N$534+$S$534+$T$534+$U$534</f>
        <v>0</v>
      </c>
      <c r="K534" s="161">
        <f>$O$534+$V$534+$W$534+$X$534</f>
        <v>0</v>
      </c>
      <c r="L534" s="161">
        <f>$P$534+$Y$534+$Z$534+$AA$534</f>
        <v>0</v>
      </c>
      <c r="M534" s="161">
        <f>$Q$534+$AB$534+$AC$534+$AD$534</f>
        <v>0</v>
      </c>
      <c r="N534" s="61">
        <f>'[1]CMFothers-CONT-1st'!BF287</f>
        <v>0</v>
      </c>
      <c r="O534" s="61">
        <f>'[1]CMFothers-CONT-2nd'!BF194</f>
        <v>0</v>
      </c>
      <c r="P534" s="61"/>
      <c r="Q534" s="61"/>
      <c r="R534" s="61">
        <f>'[1]CMFothers-CONT'!BF194</f>
        <v>0</v>
      </c>
      <c r="S534" s="66">
        <f>[1]SAOBCENTRALOFFICE102!$K$529</f>
        <v>0</v>
      </c>
      <c r="T534" s="66">
        <f>[1]SAOBCENTRALOFFICE102!$L$529</f>
        <v>0</v>
      </c>
      <c r="U534" s="66">
        <f>[1]SAOBCENTRALOFFICE102!$M$529</f>
        <v>0</v>
      </c>
      <c r="V534" s="66">
        <f>[1]SAOBCENTRALOFFICE102!$N$529</f>
        <v>0</v>
      </c>
      <c r="W534" s="66">
        <f>[1]SAOBCENTRALOFFICE102!$O$529</f>
        <v>0</v>
      </c>
      <c r="X534" s="66">
        <f>[1]SAOBCENTRALOFFICE102!$P$529</f>
        <v>0</v>
      </c>
      <c r="Y534" s="66">
        <f>[1]SAOBCENTRALOFFICE102!$Q$529</f>
        <v>0</v>
      </c>
      <c r="Z534" s="66">
        <f>[1]SAOBCENTRALOFFICE102!$R$529</f>
        <v>0</v>
      </c>
      <c r="AA534" s="66">
        <f>[1]SAOBCENTRALOFFICE102!$S$529</f>
        <v>0</v>
      </c>
      <c r="AB534" s="66">
        <f>[1]SAOBCENTRALOFFICE102!$T$529</f>
        <v>0</v>
      </c>
      <c r="AC534" s="66">
        <f>[1]SAOBCENTRALOFFICE102!$U$529</f>
        <v>0</v>
      </c>
      <c r="AD534" s="66">
        <f>[1]SAOBCENTRALOFFICE102!$V$529</f>
        <v>0</v>
      </c>
      <c r="AE534" s="66">
        <f>SUM(R534:AD534)</f>
        <v>0</v>
      </c>
      <c r="AF534" s="66"/>
      <c r="AG534" s="81"/>
      <c r="AI534" s="73"/>
    </row>
    <row r="535" spans="1:35" hidden="1" x14ac:dyDescent="0.25">
      <c r="A535" s="76"/>
      <c r="B535" s="77"/>
      <c r="C535" s="89" t="s">
        <v>221</v>
      </c>
      <c r="D535" s="108" t="s">
        <v>222</v>
      </c>
      <c r="E535" s="72"/>
      <c r="F535" s="72"/>
      <c r="G535" s="72"/>
      <c r="H535" s="66"/>
      <c r="I535" s="66">
        <f>[1]SAOBCENTRALOFFICE102!$J$530</f>
        <v>0</v>
      </c>
      <c r="J535" s="161">
        <f>$N$535+$S$535+$T$535+$U$535</f>
        <v>0</v>
      </c>
      <c r="K535" s="161">
        <f>$O$535+$V$535+$W$535+$X$535</f>
        <v>0</v>
      </c>
      <c r="L535" s="161">
        <f>$P$535+$Y$535+$Z$535+$AA$535</f>
        <v>0</v>
      </c>
      <c r="M535" s="161">
        <f>$Q$535+$AB$535+$AC$535+$AD$535</f>
        <v>0</v>
      </c>
      <c r="N535" s="61">
        <f>'[1]CMFothers-CONT-1st'!BG287</f>
        <v>0</v>
      </c>
      <c r="O535" s="61"/>
      <c r="P535" s="61"/>
      <c r="Q535" s="61"/>
      <c r="R535" s="61"/>
      <c r="S535" s="66">
        <f>[1]SAOBCENTRALOFFICE102!$K$530</f>
        <v>0</v>
      </c>
      <c r="T535" s="66">
        <f>[1]SAOBCENTRALOFFICE102!$L$530</f>
        <v>0</v>
      </c>
      <c r="U535" s="66">
        <f>[1]SAOBCENTRALOFFICE102!$M$530</f>
        <v>0</v>
      </c>
      <c r="V535" s="66">
        <f>[1]SAOBCENTRALOFFICE102!$N$530</f>
        <v>0</v>
      </c>
      <c r="W535" s="66">
        <f>[1]SAOBCENTRALOFFICE102!$O$530</f>
        <v>0</v>
      </c>
      <c r="X535" s="66">
        <f>[1]SAOBCENTRALOFFICE102!$P$530</f>
        <v>0</v>
      </c>
      <c r="Y535" s="66">
        <f>[1]SAOBCENTRALOFFICE102!$Q$530</f>
        <v>0</v>
      </c>
      <c r="Z535" s="66">
        <f>[1]SAOBCENTRALOFFICE102!$R$530</f>
        <v>0</v>
      </c>
      <c r="AA535" s="66">
        <f>[1]SAOBCENTRALOFFICE102!$S$530</f>
        <v>0</v>
      </c>
      <c r="AB535" s="66">
        <f>[1]SAOBCENTRALOFFICE102!$T$530</f>
        <v>0</v>
      </c>
      <c r="AC535" s="66">
        <f>[1]SAOBCENTRALOFFICE102!$U$530</f>
        <v>0</v>
      </c>
      <c r="AD535" s="66">
        <f>[1]SAOBCENTRALOFFICE102!$V$530</f>
        <v>0</v>
      </c>
      <c r="AE535" s="66">
        <f>SUM(R535:AD535)</f>
        <v>0</v>
      </c>
      <c r="AF535" s="66"/>
      <c r="AG535" s="81"/>
      <c r="AI535" s="73"/>
    </row>
    <row r="536" spans="1:35" hidden="1" x14ac:dyDescent="0.25">
      <c r="A536" s="110"/>
      <c r="B536" s="77" t="s">
        <v>223</v>
      </c>
      <c r="C536" s="69"/>
      <c r="D536" s="108"/>
      <c r="E536" s="105"/>
      <c r="F536" s="105"/>
      <c r="G536" s="105"/>
      <c r="H536" s="106"/>
      <c r="I536" s="106">
        <f>I537+I538</f>
        <v>0</v>
      </c>
      <c r="J536" s="106">
        <f t="shared" ref="J536:AE536" si="110">J537+J538</f>
        <v>0</v>
      </c>
      <c r="K536" s="106">
        <f t="shared" si="110"/>
        <v>0</v>
      </c>
      <c r="L536" s="106">
        <f t="shared" si="110"/>
        <v>0</v>
      </c>
      <c r="M536" s="106">
        <f t="shared" si="110"/>
        <v>0</v>
      </c>
      <c r="N536" s="106">
        <f>N537+N538</f>
        <v>0</v>
      </c>
      <c r="O536" s="106">
        <f t="shared" si="110"/>
        <v>0</v>
      </c>
      <c r="P536" s="106">
        <f t="shared" si="110"/>
        <v>0</v>
      </c>
      <c r="Q536" s="106">
        <f t="shared" si="110"/>
        <v>0</v>
      </c>
      <c r="R536" s="106">
        <f t="shared" si="110"/>
        <v>0</v>
      </c>
      <c r="S536" s="106">
        <f t="shared" si="110"/>
        <v>0</v>
      </c>
      <c r="T536" s="106">
        <f t="shared" si="110"/>
        <v>0</v>
      </c>
      <c r="U536" s="106">
        <f t="shared" si="110"/>
        <v>0</v>
      </c>
      <c r="V536" s="106">
        <f t="shared" si="110"/>
        <v>0</v>
      </c>
      <c r="W536" s="106">
        <f t="shared" si="110"/>
        <v>0</v>
      </c>
      <c r="X536" s="106">
        <f t="shared" si="110"/>
        <v>0</v>
      </c>
      <c r="Y536" s="106">
        <f t="shared" si="110"/>
        <v>0</v>
      </c>
      <c r="Z536" s="106">
        <f t="shared" si="110"/>
        <v>0</v>
      </c>
      <c r="AA536" s="106">
        <f t="shared" si="110"/>
        <v>0</v>
      </c>
      <c r="AB536" s="106">
        <f t="shared" si="110"/>
        <v>0</v>
      </c>
      <c r="AC536" s="106">
        <f t="shared" si="110"/>
        <v>0</v>
      </c>
      <c r="AD536" s="106">
        <f t="shared" si="110"/>
        <v>0</v>
      </c>
      <c r="AE536" s="106">
        <f t="shared" si="110"/>
        <v>0</v>
      </c>
      <c r="AF536" s="106"/>
      <c r="AG536" s="81"/>
      <c r="AI536" s="107"/>
    </row>
    <row r="537" spans="1:35" hidden="1" x14ac:dyDescent="0.25">
      <c r="A537" s="76"/>
      <c r="B537" s="77"/>
      <c r="C537" s="89" t="s">
        <v>224</v>
      </c>
      <c r="D537" s="108" t="s">
        <v>225</v>
      </c>
      <c r="E537" s="72"/>
      <c r="F537" s="72"/>
      <c r="G537" s="72"/>
      <c r="H537" s="66"/>
      <c r="I537" s="66">
        <f>[1]SAOBCENTRALOFFICE102!$J$532</f>
        <v>0</v>
      </c>
      <c r="J537" s="161">
        <f>$N$537+$S$537+$T$537+$U$537</f>
        <v>0</v>
      </c>
      <c r="K537" s="161">
        <f>$O$537+$V$537+$W$537+$X$537</f>
        <v>0</v>
      </c>
      <c r="L537" s="161">
        <f>$P$537+$Y$537+$Z$537+$AA$537</f>
        <v>0</v>
      </c>
      <c r="M537" s="161">
        <f>$Q$537+$AB$537+$AC$537+$AD$537</f>
        <v>0</v>
      </c>
      <c r="N537" s="61">
        <f>'[1]CMFothers-CONT-1st'!BI287</f>
        <v>0</v>
      </c>
      <c r="O537" s="61"/>
      <c r="P537" s="61"/>
      <c r="Q537" s="61"/>
      <c r="R537" s="61"/>
      <c r="S537" s="66">
        <f>[1]SAOBCENTRALOFFICE102!$K$532</f>
        <v>0</v>
      </c>
      <c r="T537" s="66">
        <f>[1]SAOBCENTRALOFFICE102!$L$532</f>
        <v>0</v>
      </c>
      <c r="U537" s="66">
        <f>[1]SAOBCENTRALOFFICE102!$M$532</f>
        <v>0</v>
      </c>
      <c r="V537" s="66">
        <f>[1]SAOBCENTRALOFFICE102!$N$532</f>
        <v>0</v>
      </c>
      <c r="W537" s="66">
        <f>[1]SAOBCENTRALOFFICE102!$O$532</f>
        <v>0</v>
      </c>
      <c r="X537" s="66">
        <f>[1]SAOBCENTRALOFFICE102!$P$532</f>
        <v>0</v>
      </c>
      <c r="Y537" s="66">
        <f>[1]SAOBCENTRALOFFICE102!$Q$532</f>
        <v>0</v>
      </c>
      <c r="Z537" s="66">
        <f>[1]SAOBCENTRALOFFICE102!$R$532</f>
        <v>0</v>
      </c>
      <c r="AA537" s="66">
        <f>[1]SAOBCENTRALOFFICE102!$S$532</f>
        <v>0</v>
      </c>
      <c r="AB537" s="66">
        <f>[1]SAOBCENTRALOFFICE102!$T$532</f>
        <v>0</v>
      </c>
      <c r="AC537" s="66">
        <f>[1]SAOBCENTRALOFFICE102!$U$532</f>
        <v>0</v>
      </c>
      <c r="AD537" s="66">
        <f>[1]SAOBCENTRALOFFICE102!$V$532</f>
        <v>0</v>
      </c>
      <c r="AE537" s="66">
        <f>SUM(R537:AD537)</f>
        <v>0</v>
      </c>
      <c r="AF537" s="66"/>
      <c r="AG537" s="81"/>
      <c r="AI537" s="73"/>
    </row>
    <row r="538" spans="1:35" hidden="1" x14ac:dyDescent="0.25">
      <c r="A538" s="76"/>
      <c r="B538" s="77"/>
      <c r="C538" s="89" t="s">
        <v>226</v>
      </c>
      <c r="D538" s="108" t="s">
        <v>227</v>
      </c>
      <c r="E538" s="72"/>
      <c r="F538" s="72"/>
      <c r="G538" s="72"/>
      <c r="H538" s="66"/>
      <c r="I538" s="66">
        <f>[1]SAOBCENTRALOFFICE102!$J$533</f>
        <v>0</v>
      </c>
      <c r="J538" s="161">
        <f>$N$538+$S$538+$T$538+$U$538</f>
        <v>0</v>
      </c>
      <c r="K538" s="161">
        <f>$O$538+$V$538+$W$538+$X$538</f>
        <v>0</v>
      </c>
      <c r="L538" s="161">
        <f>$P$538+$Y$538+$Z$538+$AA$538</f>
        <v>0</v>
      </c>
      <c r="M538" s="161">
        <f>$Q$538+$AB$538+$AC$538+$AD$538</f>
        <v>0</v>
      </c>
      <c r="N538" s="61">
        <f>'[1]CMFothers-CONT-1st'!BJ287</f>
        <v>0</v>
      </c>
      <c r="O538" s="61"/>
      <c r="P538" s="61"/>
      <c r="Q538" s="61"/>
      <c r="R538" s="61"/>
      <c r="S538" s="66">
        <f>[1]SAOBCENTRALOFFICE102!$K$533</f>
        <v>0</v>
      </c>
      <c r="T538" s="66">
        <f>[1]SAOBCENTRALOFFICE102!$L$533</f>
        <v>0</v>
      </c>
      <c r="U538" s="66">
        <f>[1]SAOBCENTRALOFFICE102!$M$533</f>
        <v>0</v>
      </c>
      <c r="V538" s="66">
        <f>[1]SAOBCENTRALOFFICE102!$N$533</f>
        <v>0</v>
      </c>
      <c r="W538" s="66">
        <f>[1]SAOBCENTRALOFFICE102!$O$533</f>
        <v>0</v>
      </c>
      <c r="X538" s="66">
        <f>[1]SAOBCENTRALOFFICE102!$P$533</f>
        <v>0</v>
      </c>
      <c r="Y538" s="66">
        <f>[1]SAOBCENTRALOFFICE102!$Q$533</f>
        <v>0</v>
      </c>
      <c r="Z538" s="66">
        <f>[1]SAOBCENTRALOFFICE102!$R$533</f>
        <v>0</v>
      </c>
      <c r="AA538" s="66">
        <f>[1]SAOBCENTRALOFFICE102!$S$533</f>
        <v>0</v>
      </c>
      <c r="AB538" s="66">
        <f>[1]SAOBCENTRALOFFICE102!$T$533</f>
        <v>0</v>
      </c>
      <c r="AC538" s="66">
        <f>[1]SAOBCENTRALOFFICE102!$U$533</f>
        <v>0</v>
      </c>
      <c r="AD538" s="66">
        <f>[1]SAOBCENTRALOFFICE102!$V$533</f>
        <v>0</v>
      </c>
      <c r="AE538" s="66">
        <f>SUM(R538:AD538)</f>
        <v>0</v>
      </c>
      <c r="AF538" s="66"/>
      <c r="AG538" s="81"/>
      <c r="AI538" s="73"/>
    </row>
    <row r="539" spans="1:35" hidden="1" x14ac:dyDescent="0.25">
      <c r="A539" s="110"/>
      <c r="B539" s="77" t="s">
        <v>228</v>
      </c>
      <c r="C539" s="69"/>
      <c r="D539" s="108" t="s">
        <v>229</v>
      </c>
      <c r="E539" s="109"/>
      <c r="F539" s="109"/>
      <c r="G539" s="109"/>
      <c r="H539" s="117"/>
      <c r="I539" s="66">
        <f>[1]SAOBCENTRALOFFICE102!$J$534</f>
        <v>0</v>
      </c>
      <c r="J539" s="161">
        <f>$N$539+$S$539+$T$539+$U$539</f>
        <v>0</v>
      </c>
      <c r="K539" s="161">
        <f>$O$539+$V$539+$W$539+$X$539</f>
        <v>0</v>
      </c>
      <c r="L539" s="161">
        <f>$P$539+$Y$539+$Z$539+$AA$539</f>
        <v>0</v>
      </c>
      <c r="M539" s="161">
        <f>$Q$539+$AB$539+$AC$539+$AD$539</f>
        <v>0</v>
      </c>
      <c r="N539" s="61"/>
      <c r="O539" s="61"/>
      <c r="P539" s="61"/>
      <c r="Q539" s="61"/>
      <c r="R539" s="61"/>
      <c r="S539" s="66">
        <f>[1]SAOBCENTRALOFFICE102!$K$534</f>
        <v>0</v>
      </c>
      <c r="T539" s="66">
        <f>[1]SAOBCENTRALOFFICE102!$L$534</f>
        <v>0</v>
      </c>
      <c r="U539" s="66">
        <f>[1]SAOBCENTRALOFFICE102!$M$534</f>
        <v>0</v>
      </c>
      <c r="V539" s="66">
        <f>[1]SAOBCENTRALOFFICE102!$N$534</f>
        <v>0</v>
      </c>
      <c r="W539" s="66">
        <f>[1]SAOBCENTRALOFFICE102!$O$534</f>
        <v>0</v>
      </c>
      <c r="X539" s="66">
        <f>[1]SAOBCENTRALOFFICE102!$P$534</f>
        <v>0</v>
      </c>
      <c r="Y539" s="66">
        <f>[1]SAOBCENTRALOFFICE102!$Q$534</f>
        <v>0</v>
      </c>
      <c r="Z539" s="66">
        <f>[1]SAOBCENTRALOFFICE102!$R$534</f>
        <v>0</v>
      </c>
      <c r="AA539" s="66">
        <f>[1]SAOBCENTRALOFFICE102!$S$534</f>
        <v>0</v>
      </c>
      <c r="AB539" s="66">
        <f>[1]SAOBCENTRALOFFICE102!$T$534</f>
        <v>0</v>
      </c>
      <c r="AC539" s="66">
        <f>[1]SAOBCENTRALOFFICE102!$U$534</f>
        <v>0</v>
      </c>
      <c r="AD539" s="66">
        <f>[1]SAOBCENTRALOFFICE102!$V$534</f>
        <v>0</v>
      </c>
      <c r="AE539" s="66">
        <f>SUM(R539:AD539)</f>
        <v>0</v>
      </c>
      <c r="AF539" s="117"/>
      <c r="AG539" s="81"/>
      <c r="AI539" s="150"/>
    </row>
    <row r="540" spans="1:35" hidden="1" x14ac:dyDescent="0.25">
      <c r="A540" s="110"/>
      <c r="B540" s="77" t="s">
        <v>230</v>
      </c>
      <c r="C540" s="69"/>
      <c r="D540" s="108" t="s">
        <v>231</v>
      </c>
      <c r="E540" s="93"/>
      <c r="F540" s="93"/>
      <c r="G540" s="93"/>
      <c r="H540" s="94"/>
      <c r="I540" s="118">
        <f>[1]SAOBCENTRALOFFICE102!$J$535</f>
        <v>0</v>
      </c>
      <c r="J540" s="163">
        <f>$N$540+$S$540+$T$540+$U$540</f>
        <v>0</v>
      </c>
      <c r="K540" s="163">
        <f>$O$540+$V$540+$W$540+$X$540</f>
        <v>0</v>
      </c>
      <c r="L540" s="163">
        <f>$P$540+$Y$540+$Z$540+$AA$540</f>
        <v>0</v>
      </c>
      <c r="M540" s="163">
        <f>$Q$540+$AB$540+$AC$540+$AD$540</f>
        <v>0</v>
      </c>
      <c r="N540" s="164"/>
      <c r="O540" s="164"/>
      <c r="P540" s="164"/>
      <c r="Q540" s="164"/>
      <c r="R540" s="164"/>
      <c r="S540" s="118">
        <f>[1]SAOBCENTRALOFFICE102!$K$535</f>
        <v>0</v>
      </c>
      <c r="T540" s="118">
        <f>[1]SAOBCENTRALOFFICE102!$L$535</f>
        <v>0</v>
      </c>
      <c r="U540" s="118">
        <f>[1]SAOBCENTRALOFFICE102!$M$535</f>
        <v>0</v>
      </c>
      <c r="V540" s="118">
        <f>[1]SAOBCENTRALOFFICE102!$N$535</f>
        <v>0</v>
      </c>
      <c r="W540" s="118">
        <f>[1]SAOBCENTRALOFFICE102!$O$535</f>
        <v>0</v>
      </c>
      <c r="X540" s="118">
        <f>[1]SAOBCENTRALOFFICE102!$P$535</f>
        <v>0</v>
      </c>
      <c r="Y540" s="118">
        <f>[1]SAOBCENTRALOFFICE102!$Q$535</f>
        <v>0</v>
      </c>
      <c r="Z540" s="118">
        <f>[1]SAOBCENTRALOFFICE102!$R$535</f>
        <v>0</v>
      </c>
      <c r="AA540" s="118">
        <f>[1]SAOBCENTRALOFFICE102!$S$535</f>
        <v>0</v>
      </c>
      <c r="AB540" s="118">
        <f>[1]SAOBCENTRALOFFICE102!$T$535</f>
        <v>0</v>
      </c>
      <c r="AC540" s="118">
        <f>[1]SAOBCENTRALOFFICE102!$U$535</f>
        <v>0</v>
      </c>
      <c r="AD540" s="118">
        <f>[1]SAOBCENTRALOFFICE102!$V$535</f>
        <v>0</v>
      </c>
      <c r="AE540" s="118">
        <f>SUM(R540:AD540)</f>
        <v>0</v>
      </c>
      <c r="AF540" s="94"/>
      <c r="AG540" s="81"/>
      <c r="AI540" s="95"/>
    </row>
    <row r="541" spans="1:35" hidden="1" x14ac:dyDescent="0.25">
      <c r="A541" s="110"/>
      <c r="B541" s="77" t="s">
        <v>232</v>
      </c>
      <c r="C541" s="77"/>
      <c r="D541" s="108"/>
      <c r="E541" s="105"/>
      <c r="F541" s="105"/>
      <c r="G541" s="105"/>
      <c r="H541" s="106"/>
      <c r="I541" s="106">
        <f>SUM(I542:I545)</f>
        <v>0</v>
      </c>
      <c r="J541" s="106">
        <f t="shared" ref="J541:AF541" si="111">SUM(J542:J545)</f>
        <v>0</v>
      </c>
      <c r="K541" s="106">
        <f t="shared" si="111"/>
        <v>0</v>
      </c>
      <c r="L541" s="106">
        <f t="shared" si="111"/>
        <v>0</v>
      </c>
      <c r="M541" s="106">
        <f t="shared" si="111"/>
        <v>0</v>
      </c>
      <c r="N541" s="106">
        <f t="shared" si="111"/>
        <v>0</v>
      </c>
      <c r="O541" s="106">
        <f t="shared" si="111"/>
        <v>0</v>
      </c>
      <c r="P541" s="106">
        <f t="shared" si="111"/>
        <v>0</v>
      </c>
      <c r="Q541" s="106">
        <f t="shared" si="111"/>
        <v>0</v>
      </c>
      <c r="R541" s="106">
        <f t="shared" si="111"/>
        <v>0</v>
      </c>
      <c r="S541" s="106">
        <f t="shared" si="111"/>
        <v>0</v>
      </c>
      <c r="T541" s="106">
        <f t="shared" si="111"/>
        <v>0</v>
      </c>
      <c r="U541" s="106">
        <f t="shared" si="111"/>
        <v>0</v>
      </c>
      <c r="V541" s="106">
        <f t="shared" si="111"/>
        <v>0</v>
      </c>
      <c r="W541" s="106">
        <f t="shared" si="111"/>
        <v>0</v>
      </c>
      <c r="X541" s="106">
        <f t="shared" si="111"/>
        <v>0</v>
      </c>
      <c r="Y541" s="106">
        <f t="shared" si="111"/>
        <v>0</v>
      </c>
      <c r="Z541" s="106">
        <f t="shared" si="111"/>
        <v>0</v>
      </c>
      <c r="AA541" s="106">
        <f t="shared" si="111"/>
        <v>0</v>
      </c>
      <c r="AB541" s="106">
        <f t="shared" si="111"/>
        <v>0</v>
      </c>
      <c r="AC541" s="106">
        <f t="shared" si="111"/>
        <v>0</v>
      </c>
      <c r="AD541" s="106">
        <f t="shared" si="111"/>
        <v>0</v>
      </c>
      <c r="AE541" s="106">
        <f>SUM(AE542:AE545)</f>
        <v>0</v>
      </c>
      <c r="AF541" s="106">
        <f t="shared" si="111"/>
        <v>0</v>
      </c>
      <c r="AG541" s="81"/>
      <c r="AI541" s="107"/>
    </row>
    <row r="542" spans="1:35" hidden="1" x14ac:dyDescent="0.25">
      <c r="A542" s="76"/>
      <c r="B542" s="77"/>
      <c r="C542" s="79" t="s">
        <v>233</v>
      </c>
      <c r="D542" s="108" t="s">
        <v>234</v>
      </c>
      <c r="E542" s="72"/>
      <c r="F542" s="72"/>
      <c r="G542" s="72"/>
      <c r="H542" s="66"/>
      <c r="I542" s="66">
        <f>[1]SAOBCENTRALOFFICE102!$J$537</f>
        <v>0</v>
      </c>
      <c r="J542" s="161">
        <f>$N$542+$S$542+$T$542+$U$542</f>
        <v>0</v>
      </c>
      <c r="K542" s="161">
        <f>$O$542+$V$542+$W$542+$X$542</f>
        <v>0</v>
      </c>
      <c r="L542" s="161">
        <f>$P$542+$Y$542+$Z$542+$AA$542</f>
        <v>0</v>
      </c>
      <c r="M542" s="161">
        <f>$Q$542+$AB$542+$AC$542+$AD$542</f>
        <v>0</v>
      </c>
      <c r="N542" s="61">
        <f>'[1]CMFothers-CONT-1st'!BK287</f>
        <v>0</v>
      </c>
      <c r="O542" s="61"/>
      <c r="P542" s="61"/>
      <c r="Q542" s="61"/>
      <c r="R542" s="61"/>
      <c r="S542" s="66">
        <f>[1]SAOBCENTRALOFFICE102!$K$537</f>
        <v>0</v>
      </c>
      <c r="T542" s="66">
        <f>[1]SAOBCENTRALOFFICE102!$L$537</f>
        <v>0</v>
      </c>
      <c r="U542" s="66">
        <f>[1]SAOBCENTRALOFFICE102!$M$537</f>
        <v>0</v>
      </c>
      <c r="V542" s="66">
        <f>[1]SAOBCENTRALOFFICE102!$N$537</f>
        <v>0</v>
      </c>
      <c r="W542" s="66">
        <f>[1]SAOBCENTRALOFFICE102!$O$537</f>
        <v>0</v>
      </c>
      <c r="X542" s="66">
        <f>[1]SAOBCENTRALOFFICE102!$P$537</f>
        <v>0</v>
      </c>
      <c r="Y542" s="66">
        <f>[1]SAOBCENTRALOFFICE102!$Q$537</f>
        <v>0</v>
      </c>
      <c r="Z542" s="66">
        <f>[1]SAOBCENTRALOFFICE102!$R$537</f>
        <v>0</v>
      </c>
      <c r="AA542" s="66">
        <f>[1]SAOBCENTRALOFFICE102!$S$537</f>
        <v>0</v>
      </c>
      <c r="AB542" s="66">
        <f>[1]SAOBCENTRALOFFICE102!$T$537</f>
        <v>0</v>
      </c>
      <c r="AC542" s="66">
        <f>[1]SAOBCENTRALOFFICE102!$U$537</f>
        <v>0</v>
      </c>
      <c r="AD542" s="66">
        <f>[1]SAOBCENTRALOFFICE102!$V$537</f>
        <v>0</v>
      </c>
      <c r="AE542" s="66">
        <f>SUM(R542:AD542)</f>
        <v>0</v>
      </c>
      <c r="AF542" s="66"/>
      <c r="AG542" s="81"/>
      <c r="AI542" s="73"/>
    </row>
    <row r="543" spans="1:35" hidden="1" x14ac:dyDescent="0.25">
      <c r="A543" s="76"/>
      <c r="B543" s="77"/>
      <c r="C543" s="79" t="s">
        <v>235</v>
      </c>
      <c r="D543" s="108" t="s">
        <v>236</v>
      </c>
      <c r="E543" s="72"/>
      <c r="F543" s="72"/>
      <c r="G543" s="72"/>
      <c r="H543" s="66"/>
      <c r="I543" s="66">
        <f>[1]SAOBCENTRALOFFICE102!$J$538</f>
        <v>0</v>
      </c>
      <c r="J543" s="161">
        <f>$N$543+$S$543+$T$543+$U$543</f>
        <v>0</v>
      </c>
      <c r="K543" s="161">
        <f>$O$543+$V$543+$W$543+$X$543</f>
        <v>0</v>
      </c>
      <c r="L543" s="161">
        <f>$P$543+$Y$543+$Z$543+$AA$543</f>
        <v>0</v>
      </c>
      <c r="M543" s="161">
        <f>$Q$543+$AB$543+$AC$543+$AD$543</f>
        <v>0</v>
      </c>
      <c r="N543" s="61">
        <f>'[1]CMFothers-CONT-1st'!BL287</f>
        <v>0</v>
      </c>
      <c r="O543" s="61"/>
      <c r="P543" s="61"/>
      <c r="Q543" s="61"/>
      <c r="R543" s="61"/>
      <c r="S543" s="66">
        <f>[1]SAOBCENTRALOFFICE102!$K$538</f>
        <v>0</v>
      </c>
      <c r="T543" s="66">
        <f>[1]SAOBCENTRALOFFICE102!$L$538</f>
        <v>0</v>
      </c>
      <c r="U543" s="66">
        <f>[1]SAOBCENTRALOFFICE102!$M$538</f>
        <v>0</v>
      </c>
      <c r="V543" s="66">
        <f>[1]SAOBCENTRALOFFICE102!$N$538</f>
        <v>0</v>
      </c>
      <c r="W543" s="66">
        <f>[1]SAOBCENTRALOFFICE102!$O$538</f>
        <v>0</v>
      </c>
      <c r="X543" s="66">
        <f>[1]SAOBCENTRALOFFICE102!$P$538</f>
        <v>0</v>
      </c>
      <c r="Y543" s="66">
        <f>[1]SAOBCENTRALOFFICE102!$Q$538</f>
        <v>0</v>
      </c>
      <c r="Z543" s="66">
        <f>[1]SAOBCENTRALOFFICE102!$R$538</f>
        <v>0</v>
      </c>
      <c r="AA543" s="66">
        <f>[1]SAOBCENTRALOFFICE102!$S$538</f>
        <v>0</v>
      </c>
      <c r="AB543" s="66">
        <f>[1]SAOBCENTRALOFFICE102!$T$538</f>
        <v>0</v>
      </c>
      <c r="AC543" s="66">
        <f>[1]SAOBCENTRALOFFICE102!$U$538</f>
        <v>0</v>
      </c>
      <c r="AD543" s="66">
        <f>[1]SAOBCENTRALOFFICE102!$V$538</f>
        <v>0</v>
      </c>
      <c r="AE543" s="66">
        <f>SUM(R543:AD543)</f>
        <v>0</v>
      </c>
      <c r="AF543" s="66"/>
      <c r="AG543" s="81"/>
      <c r="AI543" s="73"/>
    </row>
    <row r="544" spans="1:35" hidden="1" x14ac:dyDescent="0.25">
      <c r="A544" s="76"/>
      <c r="B544" s="77"/>
      <c r="C544" s="79" t="s">
        <v>237</v>
      </c>
      <c r="D544" s="108" t="s">
        <v>238</v>
      </c>
      <c r="E544" s="72"/>
      <c r="F544" s="72"/>
      <c r="G544" s="72"/>
      <c r="H544" s="66"/>
      <c r="I544" s="66">
        <f>[1]SAOBCENTRALOFFICE102!$J$539</f>
        <v>0</v>
      </c>
      <c r="J544" s="161">
        <f>$N$544+$S$544+$T$544+$U$544</f>
        <v>0</v>
      </c>
      <c r="K544" s="161">
        <f>$O$544+$V$544+$W$544+$X$544</f>
        <v>0</v>
      </c>
      <c r="L544" s="161">
        <f>$P$544+$Y$544+$Z$544+$AA$544</f>
        <v>0</v>
      </c>
      <c r="M544" s="161">
        <f>$Q$544+$AB$544+$AC$544+$AD$544</f>
        <v>0</v>
      </c>
      <c r="N544" s="61">
        <f>'[1]CMFothers-CONT-1st'!BM287</f>
        <v>0</v>
      </c>
      <c r="O544" s="61"/>
      <c r="P544" s="61"/>
      <c r="Q544" s="61"/>
      <c r="R544" s="61"/>
      <c r="S544" s="66">
        <f>[1]SAOBCENTRALOFFICE102!$K$539</f>
        <v>0</v>
      </c>
      <c r="T544" s="66">
        <f>[1]SAOBCENTRALOFFICE102!$L$539</f>
        <v>0</v>
      </c>
      <c r="U544" s="66">
        <f>[1]SAOBCENTRALOFFICE102!$M$539</f>
        <v>0</v>
      </c>
      <c r="V544" s="66">
        <f>[1]SAOBCENTRALOFFICE102!$N$539</f>
        <v>0</v>
      </c>
      <c r="W544" s="66">
        <f>[1]SAOBCENTRALOFFICE102!$O$539</f>
        <v>0</v>
      </c>
      <c r="X544" s="66">
        <f>[1]SAOBCENTRALOFFICE102!$P$539</f>
        <v>0</v>
      </c>
      <c r="Y544" s="66">
        <f>[1]SAOBCENTRALOFFICE102!$Q$539</f>
        <v>0</v>
      </c>
      <c r="Z544" s="66">
        <f>[1]SAOBCENTRALOFFICE102!$R$539</f>
        <v>0</v>
      </c>
      <c r="AA544" s="66">
        <f>[1]SAOBCENTRALOFFICE102!$S$539</f>
        <v>0</v>
      </c>
      <c r="AB544" s="66">
        <f>[1]SAOBCENTRALOFFICE102!$T$539</f>
        <v>0</v>
      </c>
      <c r="AC544" s="66">
        <f>[1]SAOBCENTRALOFFICE102!$U$539</f>
        <v>0</v>
      </c>
      <c r="AD544" s="66">
        <f>[1]SAOBCENTRALOFFICE102!$V$539</f>
        <v>0</v>
      </c>
      <c r="AE544" s="66">
        <f>SUM(R544:AD544)</f>
        <v>0</v>
      </c>
      <c r="AF544" s="66"/>
      <c r="AG544" s="81"/>
      <c r="AI544" s="73"/>
    </row>
    <row r="545" spans="1:35" hidden="1" x14ac:dyDescent="0.25">
      <c r="A545" s="76"/>
      <c r="B545" s="77"/>
      <c r="C545" s="79" t="s">
        <v>239</v>
      </c>
      <c r="D545" s="108" t="s">
        <v>240</v>
      </c>
      <c r="E545" s="72"/>
      <c r="F545" s="72"/>
      <c r="G545" s="72"/>
      <c r="H545" s="66"/>
      <c r="I545" s="66">
        <f>[1]SAOBCENTRALOFFICE102!$J$540</f>
        <v>0</v>
      </c>
      <c r="J545" s="161">
        <f>$N$545+$S$545+$T$545+$U$545</f>
        <v>0</v>
      </c>
      <c r="K545" s="161">
        <f>$O$545+$V$545+$W$545+$X$545</f>
        <v>0</v>
      </c>
      <c r="L545" s="161">
        <f>$P$545+$Y$545+$Z$545+$AA$545</f>
        <v>0</v>
      </c>
      <c r="M545" s="161">
        <f>$Q$545+$AB$545+$AC$545+$AD$545</f>
        <v>0</v>
      </c>
      <c r="N545" s="61">
        <f>'[1]CMFothers-CONT-1st'!BN287</f>
        <v>0</v>
      </c>
      <c r="O545" s="61">
        <f>'[1]CMFothers-CONT-2nd'!$BN$287</f>
        <v>0</v>
      </c>
      <c r="P545" s="61">
        <f>'[1]CMFothers-CONT-3rd'!$BN$287</f>
        <v>0</v>
      </c>
      <c r="Q545" s="61">
        <f>'[1]CMFothers-CONT-4th'!$BN$287</f>
        <v>0</v>
      </c>
      <c r="R545" s="61">
        <f>'[1]CMFothers-CONT'!$BN$287</f>
        <v>0</v>
      </c>
      <c r="S545" s="66">
        <f>[1]SAOBCENTRALOFFICE102!$K$540</f>
        <v>0</v>
      </c>
      <c r="T545" s="66">
        <f>[1]SAOBCENTRALOFFICE102!$L$540</f>
        <v>0</v>
      </c>
      <c r="U545" s="66">
        <f>[1]SAOBCENTRALOFFICE102!$M$540</f>
        <v>0</v>
      </c>
      <c r="V545" s="66">
        <f>[1]SAOBCENTRALOFFICE102!$N$540</f>
        <v>0</v>
      </c>
      <c r="W545" s="66">
        <f>[1]SAOBCENTRALOFFICE102!$O$540</f>
        <v>0</v>
      </c>
      <c r="X545" s="66">
        <f>[1]SAOBCENTRALOFFICE102!$P$540</f>
        <v>0</v>
      </c>
      <c r="Y545" s="66">
        <f>[1]SAOBCENTRALOFFICE102!$Q$540</f>
        <v>0</v>
      </c>
      <c r="Z545" s="66">
        <f>[1]SAOBCENTRALOFFICE102!$R$540</f>
        <v>0</v>
      </c>
      <c r="AA545" s="66">
        <f>[1]SAOBCENTRALOFFICE102!$S$540</f>
        <v>0</v>
      </c>
      <c r="AB545" s="66">
        <f>[1]SAOBCENTRALOFFICE102!$T$540</f>
        <v>0</v>
      </c>
      <c r="AC545" s="66">
        <f>[1]SAOBCENTRALOFFICE102!$U$540</f>
        <v>0</v>
      </c>
      <c r="AD545" s="66">
        <f>[1]SAOBCENTRALOFFICE102!$V$540</f>
        <v>0</v>
      </c>
      <c r="AE545" s="66">
        <f>SUM(R545:AD545)</f>
        <v>0</v>
      </c>
      <c r="AF545" s="66"/>
      <c r="AG545" s="81"/>
      <c r="AI545" s="73"/>
    </row>
    <row r="546" spans="1:35" hidden="1" x14ac:dyDescent="0.25">
      <c r="A546" s="110"/>
      <c r="B546" s="77" t="s">
        <v>241</v>
      </c>
      <c r="C546" s="77"/>
      <c r="D546" s="111"/>
      <c r="E546" s="105"/>
      <c r="F546" s="105"/>
      <c r="G546" s="105"/>
      <c r="H546" s="106"/>
      <c r="I546" s="106">
        <f>SUM(I547:I549)</f>
        <v>0</v>
      </c>
      <c r="J546" s="106">
        <f t="shared" ref="J546:AD546" si="112">SUM(J547:J549)</f>
        <v>0</v>
      </c>
      <c r="K546" s="106">
        <f t="shared" si="112"/>
        <v>0</v>
      </c>
      <c r="L546" s="106">
        <f t="shared" si="112"/>
        <v>0</v>
      </c>
      <c r="M546" s="106">
        <f t="shared" si="112"/>
        <v>0</v>
      </c>
      <c r="N546" s="106">
        <f t="shared" si="112"/>
        <v>0</v>
      </c>
      <c r="O546" s="106">
        <f t="shared" si="112"/>
        <v>0</v>
      </c>
      <c r="P546" s="106">
        <f t="shared" si="112"/>
        <v>0</v>
      </c>
      <c r="Q546" s="106">
        <f t="shared" si="112"/>
        <v>0</v>
      </c>
      <c r="R546" s="106">
        <f t="shared" si="112"/>
        <v>0</v>
      </c>
      <c r="S546" s="106">
        <f t="shared" si="112"/>
        <v>0</v>
      </c>
      <c r="T546" s="106">
        <f t="shared" si="112"/>
        <v>0</v>
      </c>
      <c r="U546" s="106">
        <f t="shared" si="112"/>
        <v>0</v>
      </c>
      <c r="V546" s="106">
        <f t="shared" si="112"/>
        <v>0</v>
      </c>
      <c r="W546" s="106">
        <f t="shared" si="112"/>
        <v>0</v>
      </c>
      <c r="X546" s="106">
        <f t="shared" si="112"/>
        <v>0</v>
      </c>
      <c r="Y546" s="106">
        <f t="shared" si="112"/>
        <v>0</v>
      </c>
      <c r="Z546" s="106">
        <f t="shared" si="112"/>
        <v>0</v>
      </c>
      <c r="AA546" s="106">
        <f t="shared" si="112"/>
        <v>0</v>
      </c>
      <c r="AB546" s="106">
        <f t="shared" si="112"/>
        <v>0</v>
      </c>
      <c r="AC546" s="106">
        <f t="shared" si="112"/>
        <v>0</v>
      </c>
      <c r="AD546" s="106">
        <f t="shared" si="112"/>
        <v>0</v>
      </c>
      <c r="AE546" s="106">
        <f>SUM(AE547:AE549)</f>
        <v>0</v>
      </c>
      <c r="AF546" s="106"/>
      <c r="AG546" s="81"/>
      <c r="AI546" s="107"/>
    </row>
    <row r="547" spans="1:35" hidden="1" x14ac:dyDescent="0.25">
      <c r="A547" s="76"/>
      <c r="B547" s="77"/>
      <c r="C547" s="79" t="s">
        <v>242</v>
      </c>
      <c r="D547" s="108" t="s">
        <v>243</v>
      </c>
      <c r="E547" s="72"/>
      <c r="F547" s="72"/>
      <c r="G547" s="72"/>
      <c r="H547" s="66"/>
      <c r="I547" s="66">
        <f>[1]SAOBCENTRALOFFICE102!$J$542</f>
        <v>0</v>
      </c>
      <c r="J547" s="161">
        <f>$N$547+$S$547+$T$547+$U$547</f>
        <v>0</v>
      </c>
      <c r="K547" s="161">
        <f>$O$547+$V$547+$W$547+$X$547</f>
        <v>0</v>
      </c>
      <c r="L547" s="161">
        <f>$P$547+$Y$547+$Z$547+$AA$547</f>
        <v>0</v>
      </c>
      <c r="M547" s="161">
        <f>$Q$547+$AB$547+$AC$547+$AD$547</f>
        <v>0</v>
      </c>
      <c r="N547" s="61">
        <f>'[1]CMFothers-CONT-1st'!BP287</f>
        <v>0</v>
      </c>
      <c r="O547" s="61"/>
      <c r="P547" s="61"/>
      <c r="Q547" s="61"/>
      <c r="R547" s="61"/>
      <c r="S547" s="66">
        <f>[1]SAOBCENTRALOFFICE102!$K$542</f>
        <v>0</v>
      </c>
      <c r="T547" s="66">
        <f>[1]SAOBCENTRALOFFICE102!$L$542</f>
        <v>0</v>
      </c>
      <c r="U547" s="66">
        <f>[1]SAOBCENTRALOFFICE102!$M$542</f>
        <v>0</v>
      </c>
      <c r="V547" s="66">
        <f>[1]SAOBCENTRALOFFICE102!$N$542</f>
        <v>0</v>
      </c>
      <c r="W547" s="66">
        <f>[1]SAOBCENTRALOFFICE102!$O$542</f>
        <v>0</v>
      </c>
      <c r="X547" s="66">
        <f>[1]SAOBCENTRALOFFICE102!$P$542</f>
        <v>0</v>
      </c>
      <c r="Y547" s="66">
        <f>[1]SAOBCENTRALOFFICE102!$Q$542</f>
        <v>0</v>
      </c>
      <c r="Z547" s="66">
        <f>[1]SAOBCENTRALOFFICE102!$R$542</f>
        <v>0</v>
      </c>
      <c r="AA547" s="66">
        <f>[1]SAOBCENTRALOFFICE102!$S$542</f>
        <v>0</v>
      </c>
      <c r="AB547" s="66">
        <f>[1]SAOBCENTRALOFFICE102!$T$542</f>
        <v>0</v>
      </c>
      <c r="AC547" s="66">
        <f>[1]SAOBCENTRALOFFICE102!$U$542</f>
        <v>0</v>
      </c>
      <c r="AD547" s="66">
        <f>[1]SAOBCENTRALOFFICE102!$V$542</f>
        <v>0</v>
      </c>
      <c r="AE547" s="66">
        <f>SUM(R547:AD547)</f>
        <v>0</v>
      </c>
      <c r="AF547" s="66"/>
      <c r="AG547" s="81"/>
      <c r="AI547" s="73"/>
    </row>
    <row r="548" spans="1:35" hidden="1" x14ac:dyDescent="0.25">
      <c r="A548" s="76"/>
      <c r="B548" s="77"/>
      <c r="C548" s="79" t="s">
        <v>244</v>
      </c>
      <c r="D548" s="108" t="s">
        <v>245</v>
      </c>
      <c r="E548" s="72"/>
      <c r="F548" s="72"/>
      <c r="G548" s="72"/>
      <c r="H548" s="66"/>
      <c r="I548" s="66">
        <f>[1]SAOBCENTRALOFFICE102!$J$543</f>
        <v>0</v>
      </c>
      <c r="J548" s="161">
        <f>$N$548+$S$548+$T$548+$U$548</f>
        <v>0</v>
      </c>
      <c r="K548" s="161">
        <f>$O$548+$V$548+$W$548+$X$548</f>
        <v>0</v>
      </c>
      <c r="L548" s="161">
        <f>$P$548+$Y$548+$Z$548+$AA$548</f>
        <v>0</v>
      </c>
      <c r="M548" s="161">
        <f>$Q$548+$AB$548+$AC$548+$AD$548</f>
        <v>0</v>
      </c>
      <c r="N548" s="61">
        <f>'[1]CMFothers-CONT-1st'!BQ287</f>
        <v>0</v>
      </c>
      <c r="O548" s="61"/>
      <c r="P548" s="61"/>
      <c r="Q548" s="61"/>
      <c r="R548" s="61"/>
      <c r="S548" s="66">
        <f>[1]SAOBCENTRALOFFICE102!$K$543</f>
        <v>0</v>
      </c>
      <c r="T548" s="66">
        <f>[1]SAOBCENTRALOFFICE102!$L$543</f>
        <v>0</v>
      </c>
      <c r="U548" s="66">
        <f>[1]SAOBCENTRALOFFICE102!$M$543</f>
        <v>0</v>
      </c>
      <c r="V548" s="66">
        <f>[1]SAOBCENTRALOFFICE102!$N$543</f>
        <v>0</v>
      </c>
      <c r="W548" s="66">
        <f>[1]SAOBCENTRALOFFICE102!$O$543</f>
        <v>0</v>
      </c>
      <c r="X548" s="66">
        <f>[1]SAOBCENTRALOFFICE102!$P$543</f>
        <v>0</v>
      </c>
      <c r="Y548" s="66">
        <f>[1]SAOBCENTRALOFFICE102!$Q$543</f>
        <v>0</v>
      </c>
      <c r="Z548" s="66">
        <f>[1]SAOBCENTRALOFFICE102!$R$543</f>
        <v>0</v>
      </c>
      <c r="AA548" s="66">
        <f>[1]SAOBCENTRALOFFICE102!$S$543</f>
        <v>0</v>
      </c>
      <c r="AB548" s="66">
        <f>[1]SAOBCENTRALOFFICE102!$T$543</f>
        <v>0</v>
      </c>
      <c r="AC548" s="66">
        <f>[1]SAOBCENTRALOFFICE102!$U$543</f>
        <v>0</v>
      </c>
      <c r="AD548" s="66">
        <f>[1]SAOBCENTRALOFFICE102!$V$543</f>
        <v>0</v>
      </c>
      <c r="AE548" s="66">
        <f>SUM(R548:AD548)</f>
        <v>0</v>
      </c>
      <c r="AF548" s="66"/>
      <c r="AG548" s="81"/>
      <c r="AI548" s="73"/>
    </row>
    <row r="549" spans="1:35" hidden="1" x14ac:dyDescent="0.25">
      <c r="A549" s="76"/>
      <c r="B549" s="77"/>
      <c r="C549" s="79" t="s">
        <v>246</v>
      </c>
      <c r="D549" s="108" t="s">
        <v>247</v>
      </c>
      <c r="E549" s="72"/>
      <c r="F549" s="72"/>
      <c r="G549" s="72"/>
      <c r="H549" s="66"/>
      <c r="I549" s="66">
        <f>[1]SAOBCENTRALOFFICE102!$J$544</f>
        <v>0</v>
      </c>
      <c r="J549" s="161">
        <f>$N$549+$S$549+$T$549+$U$549</f>
        <v>0</v>
      </c>
      <c r="K549" s="161">
        <f>$O$549+$V$549+$W$549+$X$549</f>
        <v>0</v>
      </c>
      <c r="L549" s="161">
        <f>$P$549+$Y$549+$Z$549+$AA$549</f>
        <v>0</v>
      </c>
      <c r="M549" s="161">
        <f>$Q$549+$AB$549+$AC$549+$AD$549</f>
        <v>0</v>
      </c>
      <c r="N549" s="61">
        <f>'[1]CMFothers-CONT-1st'!BR287</f>
        <v>0</v>
      </c>
      <c r="O549" s="61"/>
      <c r="P549" s="61"/>
      <c r="Q549" s="61"/>
      <c r="R549" s="61"/>
      <c r="S549" s="66">
        <f>[1]SAOBCENTRALOFFICE102!$K$544</f>
        <v>0</v>
      </c>
      <c r="T549" s="66">
        <f>[1]SAOBCENTRALOFFICE102!$L$544</f>
        <v>0</v>
      </c>
      <c r="U549" s="66">
        <f>[1]SAOBCENTRALOFFICE102!$M$544</f>
        <v>0</v>
      </c>
      <c r="V549" s="66">
        <f>[1]SAOBCENTRALOFFICE102!$N$544</f>
        <v>0</v>
      </c>
      <c r="W549" s="66">
        <f>[1]SAOBCENTRALOFFICE102!$O$544</f>
        <v>0</v>
      </c>
      <c r="X549" s="66">
        <f>[1]SAOBCENTRALOFFICE102!$P$544</f>
        <v>0</v>
      </c>
      <c r="Y549" s="66">
        <f>[1]SAOBCENTRALOFFICE102!$Q$544</f>
        <v>0</v>
      </c>
      <c r="Z549" s="66">
        <f>[1]SAOBCENTRALOFFICE102!$R$544</f>
        <v>0</v>
      </c>
      <c r="AA549" s="66">
        <f>[1]SAOBCENTRALOFFICE102!$S$544</f>
        <v>0</v>
      </c>
      <c r="AB549" s="66">
        <f>[1]SAOBCENTRALOFFICE102!$T$544</f>
        <v>0</v>
      </c>
      <c r="AC549" s="66">
        <f>[1]SAOBCENTRALOFFICE102!$U$544</f>
        <v>0</v>
      </c>
      <c r="AD549" s="66">
        <f>[1]SAOBCENTRALOFFICE102!$V$544</f>
        <v>0</v>
      </c>
      <c r="AE549" s="66">
        <f>SUM(R549:AD549)</f>
        <v>0</v>
      </c>
      <c r="AF549" s="66"/>
      <c r="AG549" s="81"/>
      <c r="AI549" s="73"/>
    </row>
    <row r="550" spans="1:35" hidden="1" x14ac:dyDescent="0.25">
      <c r="A550" s="110"/>
      <c r="B550" s="77" t="s">
        <v>248</v>
      </c>
      <c r="C550" s="77"/>
      <c r="D550" s="111"/>
      <c r="E550" s="105"/>
      <c r="F550" s="105"/>
      <c r="G550" s="105"/>
      <c r="H550" s="106"/>
      <c r="I550" s="106">
        <f>SUM(I551:I581)</f>
        <v>0</v>
      </c>
      <c r="J550" s="106">
        <f t="shared" ref="J550:AD550" si="113">SUM(J551:J581)</f>
        <v>0</v>
      </c>
      <c r="K550" s="106">
        <f t="shared" si="113"/>
        <v>0</v>
      </c>
      <c r="L550" s="106">
        <f t="shared" si="113"/>
        <v>0</v>
      </c>
      <c r="M550" s="106">
        <f t="shared" si="113"/>
        <v>0</v>
      </c>
      <c r="N550" s="106">
        <f t="shared" si="113"/>
        <v>0</v>
      </c>
      <c r="O550" s="106">
        <f t="shared" si="113"/>
        <v>0</v>
      </c>
      <c r="P550" s="106">
        <f t="shared" si="113"/>
        <v>0</v>
      </c>
      <c r="Q550" s="106">
        <f t="shared" si="113"/>
        <v>0</v>
      </c>
      <c r="R550" s="106">
        <f t="shared" si="113"/>
        <v>0</v>
      </c>
      <c r="S550" s="106">
        <f t="shared" si="113"/>
        <v>0</v>
      </c>
      <c r="T550" s="106">
        <f t="shared" si="113"/>
        <v>0</v>
      </c>
      <c r="U550" s="106">
        <f t="shared" si="113"/>
        <v>0</v>
      </c>
      <c r="V550" s="106">
        <f t="shared" si="113"/>
        <v>0</v>
      </c>
      <c r="W550" s="106">
        <f t="shared" si="113"/>
        <v>0</v>
      </c>
      <c r="X550" s="106">
        <f t="shared" si="113"/>
        <v>0</v>
      </c>
      <c r="Y550" s="106">
        <f t="shared" si="113"/>
        <v>0</v>
      </c>
      <c r="Z550" s="106">
        <f t="shared" si="113"/>
        <v>0</v>
      </c>
      <c r="AA550" s="106">
        <f t="shared" si="113"/>
        <v>0</v>
      </c>
      <c r="AB550" s="106">
        <f t="shared" si="113"/>
        <v>0</v>
      </c>
      <c r="AC550" s="106">
        <f t="shared" si="113"/>
        <v>0</v>
      </c>
      <c r="AD550" s="106">
        <f t="shared" si="113"/>
        <v>0</v>
      </c>
      <c r="AE550" s="106">
        <f>SUM(AE551:AE581)</f>
        <v>0</v>
      </c>
      <c r="AF550" s="106"/>
      <c r="AG550" s="81"/>
      <c r="AI550" s="107"/>
    </row>
    <row r="551" spans="1:35" hidden="1" x14ac:dyDescent="0.25">
      <c r="A551" s="76"/>
      <c r="B551" s="77" t="s">
        <v>249</v>
      </c>
      <c r="C551" s="79"/>
      <c r="D551" s="108" t="s">
        <v>250</v>
      </c>
      <c r="E551" s="72"/>
      <c r="F551" s="72"/>
      <c r="G551" s="72"/>
      <c r="H551" s="66"/>
      <c r="I551" s="66">
        <f>[1]SAOBCENTRALOFFICE102!$J$546</f>
        <v>0</v>
      </c>
      <c r="J551" s="161">
        <f>$N$551+$S$551+$T$551+$U$551</f>
        <v>0</v>
      </c>
      <c r="K551" s="161">
        <f>$O$551+$V$551+$W$551+$X$551</f>
        <v>0</v>
      </c>
      <c r="L551" s="161">
        <f>$P$551+$Y$551+$Z$551+$AA$551</f>
        <v>0</v>
      </c>
      <c r="M551" s="161">
        <f>$Q$551+$AB$551+$AC$551+$AD$551</f>
        <v>0</v>
      </c>
      <c r="N551" s="61"/>
      <c r="O551" s="61"/>
      <c r="P551" s="61"/>
      <c r="Q551" s="61"/>
      <c r="R551" s="61"/>
      <c r="S551" s="66">
        <f>[1]SAOBCENTRALOFFICE102!$K$546</f>
        <v>0</v>
      </c>
      <c r="T551" s="66">
        <f>[1]SAOBCENTRALOFFICE102!$L$546</f>
        <v>0</v>
      </c>
      <c r="U551" s="66">
        <f>[1]SAOBCENTRALOFFICE102!$M$546</f>
        <v>0</v>
      </c>
      <c r="V551" s="66">
        <f>[1]SAOBCENTRALOFFICE102!$N$546</f>
        <v>0</v>
      </c>
      <c r="W551" s="66">
        <f>[1]SAOBCENTRALOFFICE102!$O$546</f>
        <v>0</v>
      </c>
      <c r="X551" s="66">
        <f>[1]SAOBCENTRALOFFICE102!$P$546</f>
        <v>0</v>
      </c>
      <c r="Y551" s="66">
        <f>[1]SAOBCENTRALOFFICE102!$Q$546</f>
        <v>0</v>
      </c>
      <c r="Z551" s="66">
        <f>[1]SAOBCENTRALOFFICE102!$R$546</f>
        <v>0</v>
      </c>
      <c r="AA551" s="66">
        <f>[1]SAOBCENTRALOFFICE102!$S$546</f>
        <v>0</v>
      </c>
      <c r="AB551" s="66">
        <f>[1]SAOBCENTRALOFFICE102!$T$546</f>
        <v>0</v>
      </c>
      <c r="AC551" s="66">
        <f>[1]SAOBCENTRALOFFICE102!$U$546</f>
        <v>0</v>
      </c>
      <c r="AD551" s="66">
        <f>[1]SAOBCENTRALOFFICE102!$V$546</f>
        <v>0</v>
      </c>
      <c r="AE551" s="66">
        <f t="shared" ref="AE551:AE581" si="114">SUM(R551:AD551)</f>
        <v>0</v>
      </c>
      <c r="AF551" s="66"/>
      <c r="AG551" s="81"/>
      <c r="AI551" s="73"/>
    </row>
    <row r="552" spans="1:35" hidden="1" x14ac:dyDescent="0.25">
      <c r="A552" s="76"/>
      <c r="B552" s="77" t="s">
        <v>251</v>
      </c>
      <c r="C552" s="79"/>
      <c r="D552" s="108" t="s">
        <v>252</v>
      </c>
      <c r="E552" s="72"/>
      <c r="F552" s="72"/>
      <c r="G552" s="72"/>
      <c r="H552" s="66"/>
      <c r="I552" s="66">
        <f>[1]SAOBCENTRALOFFICE102!$J$547</f>
        <v>0</v>
      </c>
      <c r="J552" s="161">
        <f>$N$552+$S$552+$T$552+$U$552</f>
        <v>0</v>
      </c>
      <c r="K552" s="161">
        <f>$O$552+$V$552+$W$552+$X$552</f>
        <v>0</v>
      </c>
      <c r="L552" s="161">
        <f>$P$552+$Y$552+$Z$552+$AA$552</f>
        <v>0</v>
      </c>
      <c r="M552" s="161">
        <f>$Q$552+$AB$552+$AC$552+$AD$552</f>
        <v>0</v>
      </c>
      <c r="N552" s="61"/>
      <c r="O552" s="61"/>
      <c r="P552" s="61"/>
      <c r="Q552" s="61"/>
      <c r="R552" s="61"/>
      <c r="S552" s="66">
        <f>[1]SAOBCENTRALOFFICE102!$K$547</f>
        <v>0</v>
      </c>
      <c r="T552" s="66">
        <f>[1]SAOBCENTRALOFFICE102!$L$547</f>
        <v>0</v>
      </c>
      <c r="U552" s="66">
        <f>[1]SAOBCENTRALOFFICE102!$M$547</f>
        <v>0</v>
      </c>
      <c r="V552" s="66">
        <f>[1]SAOBCENTRALOFFICE102!$N$547</f>
        <v>0</v>
      </c>
      <c r="W552" s="66">
        <f>[1]SAOBCENTRALOFFICE102!$O$547</f>
        <v>0</v>
      </c>
      <c r="X552" s="66">
        <f>[1]SAOBCENTRALOFFICE102!$P$547</f>
        <v>0</v>
      </c>
      <c r="Y552" s="66">
        <f>[1]SAOBCENTRALOFFICE102!$Q$547</f>
        <v>0</v>
      </c>
      <c r="Z552" s="66">
        <f>[1]SAOBCENTRALOFFICE102!$R$547</f>
        <v>0</v>
      </c>
      <c r="AA552" s="66">
        <f>[1]SAOBCENTRALOFFICE102!$S$547</f>
        <v>0</v>
      </c>
      <c r="AB552" s="66">
        <f>[1]SAOBCENTRALOFFICE102!$T$547</f>
        <v>0</v>
      </c>
      <c r="AC552" s="66">
        <f>[1]SAOBCENTRALOFFICE102!$U$547</f>
        <v>0</v>
      </c>
      <c r="AD552" s="66">
        <f>[1]SAOBCENTRALOFFICE102!$V$547</f>
        <v>0</v>
      </c>
      <c r="AE552" s="66">
        <f t="shared" si="114"/>
        <v>0</v>
      </c>
      <c r="AF552" s="66"/>
      <c r="AG552" s="81"/>
      <c r="AI552" s="73"/>
    </row>
    <row r="553" spans="1:35" hidden="1" x14ac:dyDescent="0.25">
      <c r="A553" s="76"/>
      <c r="B553" s="77" t="s">
        <v>253</v>
      </c>
      <c r="C553" s="79"/>
      <c r="D553" s="108" t="s">
        <v>254</v>
      </c>
      <c r="E553" s="72"/>
      <c r="F553" s="72"/>
      <c r="G553" s="72"/>
      <c r="H553" s="66"/>
      <c r="I553" s="66">
        <f>[1]SAOBCENTRALOFFICE102!$J$548</f>
        <v>0</v>
      </c>
      <c r="J553" s="161">
        <f>$N$553+$S$553+$T$553+$U$553</f>
        <v>0</v>
      </c>
      <c r="K553" s="161">
        <f>$O$553+$V$553+$W$553+$X$553</f>
        <v>0</v>
      </c>
      <c r="L553" s="161">
        <f>$P$553+$Y$553+$Z$553+$AA$553</f>
        <v>0</v>
      </c>
      <c r="M553" s="161">
        <f>$Q$553+$AB$553+$AC$553+$AD$553</f>
        <v>0</v>
      </c>
      <c r="N553" s="61">
        <f>'[1]CMFothers-CONT-1st'!BV287</f>
        <v>0</v>
      </c>
      <c r="O553" s="61"/>
      <c r="P553" s="61"/>
      <c r="Q553" s="61"/>
      <c r="R553" s="61"/>
      <c r="S553" s="66">
        <f>[1]SAOBCENTRALOFFICE102!$K$548</f>
        <v>0</v>
      </c>
      <c r="T553" s="66">
        <f>[1]SAOBCENTRALOFFICE102!$L$548</f>
        <v>0</v>
      </c>
      <c r="U553" s="66">
        <f>[1]SAOBCENTRALOFFICE102!$M$548</f>
        <v>0</v>
      </c>
      <c r="V553" s="66">
        <f>[1]SAOBCENTRALOFFICE102!$N$548</f>
        <v>0</v>
      </c>
      <c r="W553" s="66">
        <f>[1]SAOBCENTRALOFFICE102!$O$548</f>
        <v>0</v>
      </c>
      <c r="X553" s="66">
        <f>[1]SAOBCENTRALOFFICE102!$P$548</f>
        <v>0</v>
      </c>
      <c r="Y553" s="66">
        <f>[1]SAOBCENTRALOFFICE102!$Q$548</f>
        <v>0</v>
      </c>
      <c r="Z553" s="66">
        <f>[1]SAOBCENTRALOFFICE102!$R$548</f>
        <v>0</v>
      </c>
      <c r="AA553" s="66">
        <f>[1]SAOBCENTRALOFFICE102!$S$548</f>
        <v>0</v>
      </c>
      <c r="AB553" s="66">
        <f>[1]SAOBCENTRALOFFICE102!$T$548</f>
        <v>0</v>
      </c>
      <c r="AC553" s="66">
        <f>[1]SAOBCENTRALOFFICE102!$U$548</f>
        <v>0</v>
      </c>
      <c r="AD553" s="66">
        <f>[1]SAOBCENTRALOFFICE102!$V$548</f>
        <v>0</v>
      </c>
      <c r="AE553" s="66">
        <f t="shared" si="114"/>
        <v>0</v>
      </c>
      <c r="AF553" s="66"/>
      <c r="AG553" s="81"/>
      <c r="AI553" s="73"/>
    </row>
    <row r="554" spans="1:35" s="83" customFormat="1" ht="15.75" hidden="1" x14ac:dyDescent="0.25">
      <c r="A554" s="76"/>
      <c r="B554" s="77" t="s">
        <v>255</v>
      </c>
      <c r="C554" s="79"/>
      <c r="D554" s="108" t="s">
        <v>256</v>
      </c>
      <c r="E554" s="72"/>
      <c r="F554" s="72"/>
      <c r="G554" s="72"/>
      <c r="H554" s="66"/>
      <c r="I554" s="66">
        <f>[1]SAOBCENTRALOFFICE102!$J$549</f>
        <v>0</v>
      </c>
      <c r="J554" s="161">
        <f>$N$554+$S$554+$T$554+$U$554</f>
        <v>0</v>
      </c>
      <c r="K554" s="161">
        <f>$O$554+$V$554+$W$554+$X$554</f>
        <v>0</v>
      </c>
      <c r="L554" s="161">
        <f>$P$554+$Y$554+$Z$554+$AA$554</f>
        <v>0</v>
      </c>
      <c r="M554" s="161">
        <f>$Q$554+$AB$554+$AC$554+$AD$554</f>
        <v>0</v>
      </c>
      <c r="N554" s="61">
        <f>'[1]CMFothers-CONT-1st'!BW287</f>
        <v>0</v>
      </c>
      <c r="O554" s="61"/>
      <c r="P554" s="61"/>
      <c r="Q554" s="61"/>
      <c r="R554" s="61"/>
      <c r="S554" s="66">
        <f>[1]SAOBCENTRALOFFICE102!$K$549</f>
        <v>0</v>
      </c>
      <c r="T554" s="66">
        <f>[1]SAOBCENTRALOFFICE102!$L$549</f>
        <v>0</v>
      </c>
      <c r="U554" s="66">
        <f>[1]SAOBCENTRALOFFICE102!$M$549</f>
        <v>0</v>
      </c>
      <c r="V554" s="66">
        <f>[1]SAOBCENTRALOFFICE102!$N$549</f>
        <v>0</v>
      </c>
      <c r="W554" s="66">
        <f>[1]SAOBCENTRALOFFICE102!$O$549</f>
        <v>0</v>
      </c>
      <c r="X554" s="66">
        <f>[1]SAOBCENTRALOFFICE102!$P$549</f>
        <v>0</v>
      </c>
      <c r="Y554" s="66">
        <f>[1]SAOBCENTRALOFFICE102!$Q$549</f>
        <v>0</v>
      </c>
      <c r="Z554" s="66">
        <f>[1]SAOBCENTRALOFFICE102!$R$549</f>
        <v>0</v>
      </c>
      <c r="AA554" s="66">
        <f>[1]SAOBCENTRALOFFICE102!$S$549</f>
        <v>0</v>
      </c>
      <c r="AB554" s="66">
        <f>[1]SAOBCENTRALOFFICE102!$T$549</f>
        <v>0</v>
      </c>
      <c r="AC554" s="66">
        <f>[1]SAOBCENTRALOFFICE102!$U$549</f>
        <v>0</v>
      </c>
      <c r="AD554" s="66">
        <f>[1]SAOBCENTRALOFFICE102!$V$549</f>
        <v>0</v>
      </c>
      <c r="AE554" s="66">
        <f t="shared" si="114"/>
        <v>0</v>
      </c>
      <c r="AF554" s="66"/>
      <c r="AG554" s="120"/>
      <c r="AI554" s="73"/>
    </row>
    <row r="555" spans="1:35" hidden="1" x14ac:dyDescent="0.25">
      <c r="A555" s="76"/>
      <c r="B555" s="77" t="s">
        <v>257</v>
      </c>
      <c r="C555" s="79"/>
      <c r="D555" s="108" t="s">
        <v>258</v>
      </c>
      <c r="E555" s="72"/>
      <c r="F555" s="72"/>
      <c r="G555" s="72"/>
      <c r="H555" s="66"/>
      <c r="I555" s="66">
        <f>[1]SAOBCENTRALOFFICE102!$J$550</f>
        <v>0</v>
      </c>
      <c r="J555" s="161">
        <f>$N$555+$S$555+$T$555+$U$555</f>
        <v>0</v>
      </c>
      <c r="K555" s="161">
        <f>$O$555+$V$555+$W$555+$X$555</f>
        <v>0</v>
      </c>
      <c r="L555" s="161">
        <f>$P$555+$Y$555+$Z$555+$AA$555</f>
        <v>0</v>
      </c>
      <c r="M555" s="161">
        <f>$Q$555+$AB$555+$AC$555+$AD$555</f>
        <v>0</v>
      </c>
      <c r="N555" s="61">
        <f>'[1]CMFothers-CONT-1st'!BX287</f>
        <v>0</v>
      </c>
      <c r="O555" s="61"/>
      <c r="P555" s="61"/>
      <c r="Q555" s="61"/>
      <c r="R555" s="61"/>
      <c r="S555" s="66">
        <f>[1]SAOBCENTRALOFFICE102!$K$550</f>
        <v>0</v>
      </c>
      <c r="T555" s="66">
        <f>[1]SAOBCENTRALOFFICE102!$L$550</f>
        <v>0</v>
      </c>
      <c r="U555" s="66">
        <f>[1]SAOBCENTRALOFFICE102!$M$550</f>
        <v>0</v>
      </c>
      <c r="V555" s="66">
        <f>[1]SAOBCENTRALOFFICE102!$N$550</f>
        <v>0</v>
      </c>
      <c r="W555" s="66">
        <f>[1]SAOBCENTRALOFFICE102!$O$550</f>
        <v>0</v>
      </c>
      <c r="X555" s="66">
        <f>[1]SAOBCENTRALOFFICE102!$P$550</f>
        <v>0</v>
      </c>
      <c r="Y555" s="66">
        <f>[1]SAOBCENTRALOFFICE102!$Q$550</f>
        <v>0</v>
      </c>
      <c r="Z555" s="66">
        <f>[1]SAOBCENTRALOFFICE102!$R$550</f>
        <v>0</v>
      </c>
      <c r="AA555" s="66">
        <f>[1]SAOBCENTRALOFFICE102!$S$550</f>
        <v>0</v>
      </c>
      <c r="AB555" s="66">
        <f>[1]SAOBCENTRALOFFICE102!$T$550</f>
        <v>0</v>
      </c>
      <c r="AC555" s="66">
        <f>[1]SAOBCENTRALOFFICE102!$U$550</f>
        <v>0</v>
      </c>
      <c r="AD555" s="66">
        <f>[1]SAOBCENTRALOFFICE102!$V$550</f>
        <v>0</v>
      </c>
      <c r="AE555" s="66">
        <f t="shared" si="114"/>
        <v>0</v>
      </c>
      <c r="AF555" s="66"/>
      <c r="AG555" s="81"/>
      <c r="AI555" s="73"/>
    </row>
    <row r="556" spans="1:35" s="83" customFormat="1" ht="15.75" hidden="1" x14ac:dyDescent="0.25">
      <c r="A556" s="76"/>
      <c r="B556" s="77" t="s">
        <v>259</v>
      </c>
      <c r="C556" s="79"/>
      <c r="D556" s="108" t="s">
        <v>260</v>
      </c>
      <c r="E556" s="72"/>
      <c r="F556" s="72"/>
      <c r="G556" s="72"/>
      <c r="H556" s="66"/>
      <c r="I556" s="66">
        <f>[1]SAOBCENTRALOFFICE102!$J$551</f>
        <v>0</v>
      </c>
      <c r="J556" s="161">
        <f>$N$556+$S$556+$T$556+$U$556</f>
        <v>0</v>
      </c>
      <c r="K556" s="161">
        <f>$O$556+$V$556+$W$556+$X$556</f>
        <v>0</v>
      </c>
      <c r="L556" s="161">
        <f>$P$556+$Y$556+$Z$556+$AA$556</f>
        <v>0</v>
      </c>
      <c r="M556" s="161">
        <f>$Q$556+$AB$556+$AC$556+$AD$556</f>
        <v>0</v>
      </c>
      <c r="N556" s="61">
        <f>'[1]CMFothers-CONT-1st'!BY287</f>
        <v>0</v>
      </c>
      <c r="O556" s="61"/>
      <c r="P556" s="61"/>
      <c r="Q556" s="61"/>
      <c r="R556" s="61"/>
      <c r="S556" s="66">
        <f>[1]SAOBCENTRALOFFICE102!$K$551</f>
        <v>0</v>
      </c>
      <c r="T556" s="66">
        <f>[1]SAOBCENTRALOFFICE102!$L$551</f>
        <v>0</v>
      </c>
      <c r="U556" s="66">
        <f>[1]SAOBCENTRALOFFICE102!$M$551</f>
        <v>0</v>
      </c>
      <c r="V556" s="66">
        <f>[1]SAOBCENTRALOFFICE102!$N$551</f>
        <v>0</v>
      </c>
      <c r="W556" s="66">
        <f>[1]SAOBCENTRALOFFICE102!$O$551</f>
        <v>0</v>
      </c>
      <c r="X556" s="66">
        <f>[1]SAOBCENTRALOFFICE102!$P$551</f>
        <v>0</v>
      </c>
      <c r="Y556" s="66">
        <f>[1]SAOBCENTRALOFFICE102!$Q$551</f>
        <v>0</v>
      </c>
      <c r="Z556" s="66">
        <f>[1]SAOBCENTRALOFFICE102!$R$551</f>
        <v>0</v>
      </c>
      <c r="AA556" s="66">
        <f>[1]SAOBCENTRALOFFICE102!$S$551</f>
        <v>0</v>
      </c>
      <c r="AB556" s="66">
        <f>[1]SAOBCENTRALOFFICE102!$T$551</f>
        <v>0</v>
      </c>
      <c r="AC556" s="66">
        <f>[1]SAOBCENTRALOFFICE102!$U$551</f>
        <v>0</v>
      </c>
      <c r="AD556" s="66">
        <f>[1]SAOBCENTRALOFFICE102!$V$551</f>
        <v>0</v>
      </c>
      <c r="AE556" s="66">
        <f t="shared" si="114"/>
        <v>0</v>
      </c>
      <c r="AF556" s="66"/>
      <c r="AG556" s="120"/>
      <c r="AI556" s="73"/>
    </row>
    <row r="557" spans="1:35" hidden="1" x14ac:dyDescent="0.25">
      <c r="A557" s="76"/>
      <c r="B557" s="77" t="s">
        <v>261</v>
      </c>
      <c r="C557" s="79"/>
      <c r="D557" s="108" t="s">
        <v>262</v>
      </c>
      <c r="E557" s="72"/>
      <c r="F557" s="72"/>
      <c r="G557" s="72"/>
      <c r="H557" s="66"/>
      <c r="I557" s="66">
        <f>[1]SAOBCENTRALOFFICE102!$J$552</f>
        <v>0</v>
      </c>
      <c r="J557" s="161">
        <f>$N$557+$S$557+$T$557+$U$557</f>
        <v>0</v>
      </c>
      <c r="K557" s="161">
        <f>$O$557+$V$557+$W$557+$X$557</f>
        <v>0</v>
      </c>
      <c r="L557" s="161">
        <f>$P$557+$Y$557+$Z$557+$AA$557</f>
        <v>0</v>
      </c>
      <c r="M557" s="161">
        <f>$Q$557+$AB$557+$AC$557+$AD$557</f>
        <v>0</v>
      </c>
      <c r="N557" s="61">
        <f>'[1]CMFothers-CONT-1st'!BZ287</f>
        <v>0</v>
      </c>
      <c r="O557" s="61"/>
      <c r="P557" s="61"/>
      <c r="Q557" s="61"/>
      <c r="R557" s="61"/>
      <c r="S557" s="66">
        <f>[1]SAOBCENTRALOFFICE102!$K$552</f>
        <v>0</v>
      </c>
      <c r="T557" s="66">
        <f>[1]SAOBCENTRALOFFICE102!$L$552</f>
        <v>0</v>
      </c>
      <c r="U557" s="66">
        <f>[1]SAOBCENTRALOFFICE102!$M$552</f>
        <v>0</v>
      </c>
      <c r="V557" s="66">
        <f>[1]SAOBCENTRALOFFICE102!$N$552</f>
        <v>0</v>
      </c>
      <c r="W557" s="66">
        <f>[1]SAOBCENTRALOFFICE102!$O$552</f>
        <v>0</v>
      </c>
      <c r="X557" s="66">
        <f>[1]SAOBCENTRALOFFICE102!$P$552</f>
        <v>0</v>
      </c>
      <c r="Y557" s="66">
        <f>[1]SAOBCENTRALOFFICE102!$Q$552</f>
        <v>0</v>
      </c>
      <c r="Z557" s="66">
        <f>[1]SAOBCENTRALOFFICE102!$R$552</f>
        <v>0</v>
      </c>
      <c r="AA557" s="66">
        <f>[1]SAOBCENTRALOFFICE102!$S$552</f>
        <v>0</v>
      </c>
      <c r="AB557" s="66">
        <f>[1]SAOBCENTRALOFFICE102!$T$552</f>
        <v>0</v>
      </c>
      <c r="AC557" s="66">
        <f>[1]SAOBCENTRALOFFICE102!$U$552</f>
        <v>0</v>
      </c>
      <c r="AD557" s="66">
        <f>[1]SAOBCENTRALOFFICE102!$V$552</f>
        <v>0</v>
      </c>
      <c r="AE557" s="66">
        <f t="shared" si="114"/>
        <v>0</v>
      </c>
      <c r="AF557" s="66"/>
      <c r="AG557" s="81"/>
      <c r="AI557" s="73"/>
    </row>
    <row r="558" spans="1:35" hidden="1" x14ac:dyDescent="0.25">
      <c r="A558" s="76"/>
      <c r="B558" s="77" t="s">
        <v>263</v>
      </c>
      <c r="C558" s="79"/>
      <c r="D558" s="108" t="s">
        <v>264</v>
      </c>
      <c r="E558" s="72"/>
      <c r="F558" s="72"/>
      <c r="G558" s="72"/>
      <c r="H558" s="66"/>
      <c r="I558" s="66">
        <f>[1]SAOBCENTRALOFFICE102!$J$553</f>
        <v>0</v>
      </c>
      <c r="J558" s="161">
        <f>$N$558+$S$558+$T$558+$U$558</f>
        <v>0</v>
      </c>
      <c r="K558" s="161">
        <f>$O$558+$V$558+$W$558+$X$558</f>
        <v>0</v>
      </c>
      <c r="L558" s="161">
        <f>$P$558+$Y$558+$Z$558+$AA$558</f>
        <v>0</v>
      </c>
      <c r="M558" s="161">
        <f>$Q$558+$AB$558+$AC$558+$AD$558</f>
        <v>0</v>
      </c>
      <c r="N558" s="61">
        <f>'[1]CMFothers-CONT-1st'!CA287</f>
        <v>0</v>
      </c>
      <c r="O558" s="61"/>
      <c r="P558" s="61"/>
      <c r="Q558" s="61"/>
      <c r="R558" s="61"/>
      <c r="S558" s="66">
        <f>[1]SAOBCENTRALOFFICE102!$K$553</f>
        <v>0</v>
      </c>
      <c r="T558" s="66">
        <f>[1]SAOBCENTRALOFFICE102!$L$553</f>
        <v>0</v>
      </c>
      <c r="U558" s="66">
        <f>[1]SAOBCENTRALOFFICE102!$M$553</f>
        <v>0</v>
      </c>
      <c r="V558" s="66">
        <f>[1]SAOBCENTRALOFFICE102!$N$553</f>
        <v>0</v>
      </c>
      <c r="W558" s="66">
        <f>[1]SAOBCENTRALOFFICE102!$O$553</f>
        <v>0</v>
      </c>
      <c r="X558" s="66">
        <f>[1]SAOBCENTRALOFFICE102!$P$553</f>
        <v>0</v>
      </c>
      <c r="Y558" s="66">
        <f>[1]SAOBCENTRALOFFICE102!$Q$553</f>
        <v>0</v>
      </c>
      <c r="Z558" s="66">
        <f>[1]SAOBCENTRALOFFICE102!$R$553</f>
        <v>0</v>
      </c>
      <c r="AA558" s="66">
        <f>[1]SAOBCENTRALOFFICE102!$S$553</f>
        <v>0</v>
      </c>
      <c r="AB558" s="66">
        <f>[1]SAOBCENTRALOFFICE102!$T$553</f>
        <v>0</v>
      </c>
      <c r="AC558" s="66">
        <f>[1]SAOBCENTRALOFFICE102!$U$553</f>
        <v>0</v>
      </c>
      <c r="AD558" s="66">
        <f>[1]SAOBCENTRALOFFICE102!$V$553</f>
        <v>0</v>
      </c>
      <c r="AE558" s="66">
        <f t="shared" si="114"/>
        <v>0</v>
      </c>
      <c r="AF558" s="66"/>
      <c r="AG558" s="81"/>
      <c r="AI558" s="73"/>
    </row>
    <row r="559" spans="1:35" hidden="1" x14ac:dyDescent="0.25">
      <c r="A559" s="76"/>
      <c r="B559" s="77" t="s">
        <v>265</v>
      </c>
      <c r="C559" s="79"/>
      <c r="D559" s="108" t="s">
        <v>266</v>
      </c>
      <c r="E559" s="72"/>
      <c r="F559" s="72"/>
      <c r="G559" s="72"/>
      <c r="H559" s="66"/>
      <c r="I559" s="66">
        <f>[1]SAOBCENTRALOFFICE102!$J$554</f>
        <v>0</v>
      </c>
      <c r="J559" s="161">
        <f>$N$559+$S$559+$T$559+$U$559</f>
        <v>0</v>
      </c>
      <c r="K559" s="161">
        <f>$O$559+$V$559+$W$559+$X$559</f>
        <v>0</v>
      </c>
      <c r="L559" s="161">
        <f>$P$559+$Y$559+$Z$559+$AA$559</f>
        <v>0</v>
      </c>
      <c r="M559" s="161">
        <f>$Q$559+$AB$559+$AC$559+$AD$559</f>
        <v>0</v>
      </c>
      <c r="N559" s="61"/>
      <c r="O559" s="61"/>
      <c r="P559" s="61"/>
      <c r="Q559" s="61"/>
      <c r="R559" s="61"/>
      <c r="S559" s="66">
        <f>[1]SAOBCENTRALOFFICE102!$K$554</f>
        <v>0</v>
      </c>
      <c r="T559" s="66">
        <f>[1]SAOBCENTRALOFFICE102!$L$554</f>
        <v>0</v>
      </c>
      <c r="U559" s="66">
        <f>[1]SAOBCENTRALOFFICE102!$M$554</f>
        <v>0</v>
      </c>
      <c r="V559" s="66">
        <f>[1]SAOBCENTRALOFFICE102!$N$554</f>
        <v>0</v>
      </c>
      <c r="W559" s="66">
        <f>[1]SAOBCENTRALOFFICE102!$O$554</f>
        <v>0</v>
      </c>
      <c r="X559" s="66">
        <f>[1]SAOBCENTRALOFFICE102!$P$554</f>
        <v>0</v>
      </c>
      <c r="Y559" s="66">
        <f>[1]SAOBCENTRALOFFICE102!$Q$554</f>
        <v>0</v>
      </c>
      <c r="Z559" s="66">
        <f>[1]SAOBCENTRALOFFICE102!$R$554</f>
        <v>0</v>
      </c>
      <c r="AA559" s="66">
        <f>[1]SAOBCENTRALOFFICE102!$S$554</f>
        <v>0</v>
      </c>
      <c r="AB559" s="66">
        <f>[1]SAOBCENTRALOFFICE102!$T$554</f>
        <v>0</v>
      </c>
      <c r="AC559" s="66">
        <f>[1]SAOBCENTRALOFFICE102!$U$554</f>
        <v>0</v>
      </c>
      <c r="AD559" s="66">
        <f>[1]SAOBCENTRALOFFICE102!$V$554</f>
        <v>0</v>
      </c>
      <c r="AE559" s="66">
        <f t="shared" si="114"/>
        <v>0</v>
      </c>
      <c r="AF559" s="66"/>
      <c r="AG559" s="81"/>
      <c r="AI559" s="73"/>
    </row>
    <row r="560" spans="1:35" hidden="1" x14ac:dyDescent="0.25">
      <c r="A560" s="76"/>
      <c r="B560" s="77" t="s">
        <v>267</v>
      </c>
      <c r="C560" s="79"/>
      <c r="D560" s="108" t="s">
        <v>268</v>
      </c>
      <c r="E560" s="72"/>
      <c r="F560" s="72"/>
      <c r="G560" s="72"/>
      <c r="H560" s="66"/>
      <c r="I560" s="66">
        <f>[1]SAOBCENTRALOFFICE102!$J$555</f>
        <v>0</v>
      </c>
      <c r="J560" s="161">
        <f>$N$560+$S$560+$T$560+$U$560</f>
        <v>0</v>
      </c>
      <c r="K560" s="161">
        <f>$O$560+$V$560+$W$560+$X$560</f>
        <v>0</v>
      </c>
      <c r="L560" s="161">
        <f>$P$560+$Y$560+$Z$560+$AA$560</f>
        <v>0</v>
      </c>
      <c r="M560" s="161">
        <f>$Q$560+$AB$560+$AC$560+$AD$560</f>
        <v>0</v>
      </c>
      <c r="N560" s="61"/>
      <c r="O560" s="61"/>
      <c r="P560" s="61"/>
      <c r="Q560" s="61"/>
      <c r="R560" s="61"/>
      <c r="S560" s="66">
        <f>[1]SAOBCENTRALOFFICE102!$K$555</f>
        <v>0</v>
      </c>
      <c r="T560" s="66">
        <f>[1]SAOBCENTRALOFFICE102!$L$555</f>
        <v>0</v>
      </c>
      <c r="U560" s="66">
        <f>[1]SAOBCENTRALOFFICE102!$M$555</f>
        <v>0</v>
      </c>
      <c r="V560" s="66">
        <f>[1]SAOBCENTRALOFFICE102!$N$555</f>
        <v>0</v>
      </c>
      <c r="W560" s="66">
        <f>[1]SAOBCENTRALOFFICE102!$O$555</f>
        <v>0</v>
      </c>
      <c r="X560" s="66">
        <f>[1]SAOBCENTRALOFFICE102!$P$555</f>
        <v>0</v>
      </c>
      <c r="Y560" s="66">
        <f>[1]SAOBCENTRALOFFICE102!$Q$555</f>
        <v>0</v>
      </c>
      <c r="Z560" s="66">
        <f>[1]SAOBCENTRALOFFICE102!$R$555</f>
        <v>0</v>
      </c>
      <c r="AA560" s="66">
        <f>[1]SAOBCENTRALOFFICE102!$S$555</f>
        <v>0</v>
      </c>
      <c r="AB560" s="66">
        <f>[1]SAOBCENTRALOFFICE102!$T$555</f>
        <v>0</v>
      </c>
      <c r="AC560" s="66">
        <f>[1]SAOBCENTRALOFFICE102!$U$555</f>
        <v>0</v>
      </c>
      <c r="AD560" s="66">
        <f>[1]SAOBCENTRALOFFICE102!$V$555</f>
        <v>0</v>
      </c>
      <c r="AE560" s="66">
        <f t="shared" si="114"/>
        <v>0</v>
      </c>
      <c r="AF560" s="66"/>
      <c r="AG560" s="81"/>
      <c r="AI560" s="73"/>
    </row>
    <row r="561" spans="1:35" hidden="1" x14ac:dyDescent="0.25">
      <c r="A561" s="76"/>
      <c r="B561" s="77" t="s">
        <v>269</v>
      </c>
      <c r="C561" s="79"/>
      <c r="D561" s="108" t="s">
        <v>270</v>
      </c>
      <c r="E561" s="72"/>
      <c r="F561" s="72"/>
      <c r="G561" s="72"/>
      <c r="H561" s="66"/>
      <c r="I561" s="66">
        <f>[1]SAOBCENTRALOFFICE102!$J$556</f>
        <v>0</v>
      </c>
      <c r="J561" s="161">
        <f>$N$561+$S$561+$T$561+$U$561</f>
        <v>0</v>
      </c>
      <c r="K561" s="161">
        <f>$O$561+$V$561+$W$561+$X$561</f>
        <v>0</v>
      </c>
      <c r="L561" s="161">
        <f>$P$561+$Y$561+$Z$561+$AA$561</f>
        <v>0</v>
      </c>
      <c r="M561" s="161">
        <f>$Q$561+$AB$561+$AC$561+$AD$561</f>
        <v>0</v>
      </c>
      <c r="N561" s="61"/>
      <c r="O561" s="61"/>
      <c r="P561" s="61"/>
      <c r="Q561" s="61"/>
      <c r="R561" s="61"/>
      <c r="S561" s="66">
        <f>[1]SAOBCENTRALOFFICE102!$K$556</f>
        <v>0</v>
      </c>
      <c r="T561" s="66">
        <f>[1]SAOBCENTRALOFFICE102!$L$556</f>
        <v>0</v>
      </c>
      <c r="U561" s="66">
        <f>[1]SAOBCENTRALOFFICE102!$M$556</f>
        <v>0</v>
      </c>
      <c r="V561" s="66">
        <f>[1]SAOBCENTRALOFFICE102!$N$556</f>
        <v>0</v>
      </c>
      <c r="W561" s="66">
        <f>[1]SAOBCENTRALOFFICE102!$O$556</f>
        <v>0</v>
      </c>
      <c r="X561" s="66">
        <f>[1]SAOBCENTRALOFFICE102!$P$556</f>
        <v>0</v>
      </c>
      <c r="Y561" s="66">
        <f>[1]SAOBCENTRALOFFICE102!$Q$556</f>
        <v>0</v>
      </c>
      <c r="Z561" s="66">
        <f>[1]SAOBCENTRALOFFICE102!$R$556</f>
        <v>0</v>
      </c>
      <c r="AA561" s="66">
        <f>[1]SAOBCENTRALOFFICE102!$S$556</f>
        <v>0</v>
      </c>
      <c r="AB561" s="66">
        <f>[1]SAOBCENTRALOFFICE102!$T$556</f>
        <v>0</v>
      </c>
      <c r="AC561" s="66">
        <f>[1]SAOBCENTRALOFFICE102!$U$556</f>
        <v>0</v>
      </c>
      <c r="AD561" s="66">
        <f>[1]SAOBCENTRALOFFICE102!$V$556</f>
        <v>0</v>
      </c>
      <c r="AE561" s="66">
        <f t="shared" si="114"/>
        <v>0</v>
      </c>
      <c r="AF561" s="66"/>
      <c r="AG561" s="81"/>
      <c r="AI561" s="73"/>
    </row>
    <row r="562" spans="1:35" hidden="1" x14ac:dyDescent="0.25">
      <c r="A562" s="76"/>
      <c r="B562" s="77" t="s">
        <v>271</v>
      </c>
      <c r="C562" s="79"/>
      <c r="D562" s="108" t="s">
        <v>272</v>
      </c>
      <c r="E562" s="72"/>
      <c r="F562" s="72"/>
      <c r="G562" s="72"/>
      <c r="H562" s="66"/>
      <c r="I562" s="66">
        <f>[1]SAOBCENTRALOFFICE102!$J$557</f>
        <v>0</v>
      </c>
      <c r="J562" s="161">
        <f>$N$562+$S$562+$T$562+$U$562</f>
        <v>0</v>
      </c>
      <c r="K562" s="161">
        <f>$O$562+$V$562+$W$562+$X$562</f>
        <v>0</v>
      </c>
      <c r="L562" s="161">
        <f>$P$562+$Y$562+$Z$562+$AA$562</f>
        <v>0</v>
      </c>
      <c r="M562" s="161">
        <f>$Q$562+$AB$562+$AC$562+$AD$562</f>
        <v>0</v>
      </c>
      <c r="N562" s="61"/>
      <c r="O562" s="61"/>
      <c r="P562" s="61"/>
      <c r="Q562" s="61"/>
      <c r="R562" s="61"/>
      <c r="S562" s="66">
        <f>[1]SAOBCENTRALOFFICE102!$K$557</f>
        <v>0</v>
      </c>
      <c r="T562" s="66">
        <f>[1]SAOBCENTRALOFFICE102!$L$557</f>
        <v>0</v>
      </c>
      <c r="U562" s="66">
        <f>[1]SAOBCENTRALOFFICE102!$M$557</f>
        <v>0</v>
      </c>
      <c r="V562" s="66">
        <f>[1]SAOBCENTRALOFFICE102!$N$557</f>
        <v>0</v>
      </c>
      <c r="W562" s="66">
        <f>[1]SAOBCENTRALOFFICE102!$O$557</f>
        <v>0</v>
      </c>
      <c r="X562" s="66">
        <f>[1]SAOBCENTRALOFFICE102!$P$557</f>
        <v>0</v>
      </c>
      <c r="Y562" s="66">
        <f>[1]SAOBCENTRALOFFICE102!$Q$557</f>
        <v>0</v>
      </c>
      <c r="Z562" s="66">
        <f>[1]SAOBCENTRALOFFICE102!$R$557</f>
        <v>0</v>
      </c>
      <c r="AA562" s="66">
        <f>[1]SAOBCENTRALOFFICE102!$S$557</f>
        <v>0</v>
      </c>
      <c r="AB562" s="66">
        <f>[1]SAOBCENTRALOFFICE102!$T$557</f>
        <v>0</v>
      </c>
      <c r="AC562" s="66">
        <f>[1]SAOBCENTRALOFFICE102!$U$557</f>
        <v>0</v>
      </c>
      <c r="AD562" s="66">
        <f>[1]SAOBCENTRALOFFICE102!$V$557</f>
        <v>0</v>
      </c>
      <c r="AE562" s="66">
        <f t="shared" si="114"/>
        <v>0</v>
      </c>
      <c r="AF562" s="66"/>
      <c r="AG562" s="81"/>
      <c r="AI562" s="73"/>
    </row>
    <row r="563" spans="1:35" hidden="1" x14ac:dyDescent="0.25">
      <c r="A563" s="76"/>
      <c r="B563" s="77" t="s">
        <v>273</v>
      </c>
      <c r="C563" s="79"/>
      <c r="D563" s="108" t="s">
        <v>274</v>
      </c>
      <c r="E563" s="72"/>
      <c r="F563" s="72"/>
      <c r="G563" s="72"/>
      <c r="H563" s="66"/>
      <c r="I563" s="66">
        <f>[1]SAOBCENTRALOFFICE102!$J$558</f>
        <v>0</v>
      </c>
      <c r="J563" s="161">
        <f>$N$563+$S$563+$T$563+$U$563</f>
        <v>0</v>
      </c>
      <c r="K563" s="161">
        <f>$O$563+$V$563+$W$563+$X$563</f>
        <v>0</v>
      </c>
      <c r="L563" s="161">
        <f>$P$563+$Y$563+$Z$563+$AA$563</f>
        <v>0</v>
      </c>
      <c r="M563" s="161">
        <f>$Q$563+$AB$563+$AC$563+$AD$563</f>
        <v>0</v>
      </c>
      <c r="N563" s="61"/>
      <c r="O563" s="61"/>
      <c r="P563" s="61"/>
      <c r="Q563" s="61"/>
      <c r="R563" s="61"/>
      <c r="S563" s="66">
        <f>[1]SAOBCENTRALOFFICE102!$K$558</f>
        <v>0</v>
      </c>
      <c r="T563" s="66">
        <f>[1]SAOBCENTRALOFFICE102!$L$558</f>
        <v>0</v>
      </c>
      <c r="U563" s="66">
        <f>[1]SAOBCENTRALOFFICE102!$M$558</f>
        <v>0</v>
      </c>
      <c r="V563" s="66">
        <f>[1]SAOBCENTRALOFFICE102!$N$558</f>
        <v>0</v>
      </c>
      <c r="W563" s="66">
        <f>[1]SAOBCENTRALOFFICE102!$O$558</f>
        <v>0</v>
      </c>
      <c r="X563" s="66">
        <f>[1]SAOBCENTRALOFFICE102!$P$558</f>
        <v>0</v>
      </c>
      <c r="Y563" s="66">
        <f>[1]SAOBCENTRALOFFICE102!$Q$558</f>
        <v>0</v>
      </c>
      <c r="Z563" s="66">
        <f>[1]SAOBCENTRALOFFICE102!$R$558</f>
        <v>0</v>
      </c>
      <c r="AA563" s="66">
        <f>[1]SAOBCENTRALOFFICE102!$S$558</f>
        <v>0</v>
      </c>
      <c r="AB563" s="66">
        <f>[1]SAOBCENTRALOFFICE102!$T$558</f>
        <v>0</v>
      </c>
      <c r="AC563" s="66">
        <f>[1]SAOBCENTRALOFFICE102!$U$558</f>
        <v>0</v>
      </c>
      <c r="AD563" s="66">
        <f>[1]SAOBCENTRALOFFICE102!$V$558</f>
        <v>0</v>
      </c>
      <c r="AE563" s="66">
        <f t="shared" si="114"/>
        <v>0</v>
      </c>
      <c r="AF563" s="66"/>
      <c r="AG563" s="81"/>
      <c r="AI563" s="73"/>
    </row>
    <row r="564" spans="1:35" hidden="1" x14ac:dyDescent="0.25">
      <c r="A564" s="76"/>
      <c r="B564" s="77" t="s">
        <v>275</v>
      </c>
      <c r="C564" s="79"/>
      <c r="D564" s="108" t="s">
        <v>276</v>
      </c>
      <c r="E564" s="72"/>
      <c r="F564" s="72"/>
      <c r="G564" s="72"/>
      <c r="H564" s="66"/>
      <c r="I564" s="66">
        <f>[1]SAOBCENTRALOFFICE102!$J$559</f>
        <v>0</v>
      </c>
      <c r="J564" s="161">
        <f>$N$564+$S$564+$T$564+$U$564</f>
        <v>0</v>
      </c>
      <c r="K564" s="161">
        <f>$O$564+$V$564+$W$564+$X$564</f>
        <v>0</v>
      </c>
      <c r="L564" s="161">
        <f>$P$564+$Y$564+$Z$564+$AA$564</f>
        <v>0</v>
      </c>
      <c r="M564" s="161">
        <f>$Q$564+$AB$564+$AC$564+$AD$564</f>
        <v>0</v>
      </c>
      <c r="N564" s="61">
        <f>'[1]CMFothers-CONT-1st'!CE287</f>
        <v>0</v>
      </c>
      <c r="O564" s="61"/>
      <c r="P564" s="61"/>
      <c r="Q564" s="61">
        <f>'[1]CMFothers-CONT-4th'!CE287</f>
        <v>0</v>
      </c>
      <c r="R564" s="61">
        <f>'[1]CMFothers-CONT'!CE194</f>
        <v>0</v>
      </c>
      <c r="S564" s="66">
        <f>[1]SAOBCENTRALOFFICE102!$K$559</f>
        <v>0</v>
      </c>
      <c r="T564" s="66">
        <f>[1]SAOBCENTRALOFFICE102!$L$559</f>
        <v>0</v>
      </c>
      <c r="U564" s="66">
        <f>[1]SAOBCENTRALOFFICE102!$M$559</f>
        <v>0</v>
      </c>
      <c r="V564" s="66">
        <f>[1]SAOBCENTRALOFFICE102!$N$559</f>
        <v>0</v>
      </c>
      <c r="W564" s="66">
        <f>[1]SAOBCENTRALOFFICE102!$O$559</f>
        <v>0</v>
      </c>
      <c r="X564" s="66">
        <f>[1]SAOBCENTRALOFFICE102!$P$559</f>
        <v>0</v>
      </c>
      <c r="Y564" s="66">
        <f>[1]SAOBCENTRALOFFICE102!$Q$559</f>
        <v>0</v>
      </c>
      <c r="Z564" s="66">
        <f>[1]SAOBCENTRALOFFICE102!$R$559</f>
        <v>0</v>
      </c>
      <c r="AA564" s="66">
        <f>[1]SAOBCENTRALOFFICE102!$S$559</f>
        <v>0</v>
      </c>
      <c r="AB564" s="66">
        <f>[1]SAOBCENTRALOFFICE102!$T$559</f>
        <v>0</v>
      </c>
      <c r="AC564" s="66">
        <f>[1]SAOBCENTRALOFFICE102!$U$559</f>
        <v>0</v>
      </c>
      <c r="AD564" s="66">
        <f>[1]SAOBCENTRALOFFICE102!$V$559</f>
        <v>0</v>
      </c>
      <c r="AE564" s="66">
        <f t="shared" si="114"/>
        <v>0</v>
      </c>
      <c r="AF564" s="66"/>
      <c r="AG564" s="81"/>
      <c r="AI564" s="73"/>
    </row>
    <row r="565" spans="1:35" hidden="1" x14ac:dyDescent="0.25">
      <c r="A565" s="76"/>
      <c r="B565" s="77" t="s">
        <v>277</v>
      </c>
      <c r="C565" s="79"/>
      <c r="D565" s="108" t="s">
        <v>278</v>
      </c>
      <c r="E565" s="72"/>
      <c r="F565" s="72"/>
      <c r="G565" s="72"/>
      <c r="H565" s="66"/>
      <c r="I565" s="66">
        <f>[1]SAOBCENTRALOFFICE102!$J$560</f>
        <v>0</v>
      </c>
      <c r="J565" s="161">
        <f>$N$565+$S$565+$T$565+$U$565</f>
        <v>0</v>
      </c>
      <c r="K565" s="161">
        <f>$O$565+$V$565+$W$565+$X$565</f>
        <v>0</v>
      </c>
      <c r="L565" s="161">
        <f>$P$565+$Y$565+$Z$565+$AA$565</f>
        <v>0</v>
      </c>
      <c r="M565" s="161">
        <f>$Q$565+$AB$565+$AC$565+$AD$565</f>
        <v>0</v>
      </c>
      <c r="N565" s="61">
        <f>'[1]CMFothers-CONT-1st'!CF287</f>
        <v>0</v>
      </c>
      <c r="O565" s="61"/>
      <c r="P565" s="61"/>
      <c r="Q565" s="61"/>
      <c r="R565" s="61"/>
      <c r="S565" s="66">
        <f>[1]SAOBCENTRALOFFICE102!$K$560</f>
        <v>0</v>
      </c>
      <c r="T565" s="66">
        <f>[1]SAOBCENTRALOFFICE102!$L$560</f>
        <v>0</v>
      </c>
      <c r="U565" s="66">
        <f>[1]SAOBCENTRALOFFICE102!$M$560</f>
        <v>0</v>
      </c>
      <c r="V565" s="66">
        <f>[1]SAOBCENTRALOFFICE102!$N$560</f>
        <v>0</v>
      </c>
      <c r="W565" s="66">
        <f>[1]SAOBCENTRALOFFICE102!$O$560</f>
        <v>0</v>
      </c>
      <c r="X565" s="66">
        <f>[1]SAOBCENTRALOFFICE102!$P$560</f>
        <v>0</v>
      </c>
      <c r="Y565" s="66">
        <f>[1]SAOBCENTRALOFFICE102!$Q$560</f>
        <v>0</v>
      </c>
      <c r="Z565" s="66">
        <f>[1]SAOBCENTRALOFFICE102!$R$560</f>
        <v>0</v>
      </c>
      <c r="AA565" s="66">
        <f>[1]SAOBCENTRALOFFICE102!$S$560</f>
        <v>0</v>
      </c>
      <c r="AB565" s="66">
        <f>[1]SAOBCENTRALOFFICE102!$T$560</f>
        <v>0</v>
      </c>
      <c r="AC565" s="66">
        <f>[1]SAOBCENTRALOFFICE102!$U$560</f>
        <v>0</v>
      </c>
      <c r="AD565" s="66">
        <f>[1]SAOBCENTRALOFFICE102!$V$560</f>
        <v>0</v>
      </c>
      <c r="AE565" s="66">
        <f t="shared" si="114"/>
        <v>0</v>
      </c>
      <c r="AF565" s="66"/>
      <c r="AG565" s="81"/>
      <c r="AI565" s="73"/>
    </row>
    <row r="566" spans="1:35" hidden="1" x14ac:dyDescent="0.25">
      <c r="A566" s="76"/>
      <c r="B566" s="77" t="s">
        <v>279</v>
      </c>
      <c r="C566" s="79"/>
      <c r="D566" s="108" t="s">
        <v>280</v>
      </c>
      <c r="E566" s="72"/>
      <c r="F566" s="72"/>
      <c r="G566" s="72"/>
      <c r="H566" s="66"/>
      <c r="I566" s="66">
        <f>[1]SAOBCENTRALOFFICE102!$J$561</f>
        <v>0</v>
      </c>
      <c r="J566" s="161">
        <f>$N$566+$S$566+$T$566+$U$566</f>
        <v>0</v>
      </c>
      <c r="K566" s="161">
        <f>$O$566+$V$566+$W$566+$X$566</f>
        <v>0</v>
      </c>
      <c r="L566" s="161">
        <f>$P$566+$Y$566+$Z$566+$AA$566</f>
        <v>0</v>
      </c>
      <c r="M566" s="161">
        <f>$Q$566+$AB$566+$AC$566+$AD$566</f>
        <v>0</v>
      </c>
      <c r="N566" s="61">
        <f>'[1]CMFothers-CONT-1st'!CG287</f>
        <v>0</v>
      </c>
      <c r="O566" s="61"/>
      <c r="P566" s="61"/>
      <c r="Q566" s="61"/>
      <c r="R566" s="61"/>
      <c r="S566" s="66">
        <f>[1]SAOBCENTRALOFFICE102!$K$561</f>
        <v>0</v>
      </c>
      <c r="T566" s="66">
        <f>[1]SAOBCENTRALOFFICE102!$L$561</f>
        <v>0</v>
      </c>
      <c r="U566" s="66">
        <f>[1]SAOBCENTRALOFFICE102!$M$561</f>
        <v>0</v>
      </c>
      <c r="V566" s="66">
        <f>[1]SAOBCENTRALOFFICE102!$N$561</f>
        <v>0</v>
      </c>
      <c r="W566" s="66">
        <f>[1]SAOBCENTRALOFFICE102!$O$561</f>
        <v>0</v>
      </c>
      <c r="X566" s="66">
        <f>[1]SAOBCENTRALOFFICE102!$P$561</f>
        <v>0</v>
      </c>
      <c r="Y566" s="66">
        <f>[1]SAOBCENTRALOFFICE102!$Q$561</f>
        <v>0</v>
      </c>
      <c r="Z566" s="66">
        <f>[1]SAOBCENTRALOFFICE102!$R$561</f>
        <v>0</v>
      </c>
      <c r="AA566" s="66">
        <f>[1]SAOBCENTRALOFFICE102!$S$561</f>
        <v>0</v>
      </c>
      <c r="AB566" s="66">
        <f>[1]SAOBCENTRALOFFICE102!$T$561</f>
        <v>0</v>
      </c>
      <c r="AC566" s="66">
        <f>[1]SAOBCENTRALOFFICE102!$U$561</f>
        <v>0</v>
      </c>
      <c r="AD566" s="66">
        <f>[1]SAOBCENTRALOFFICE102!$V$561</f>
        <v>0</v>
      </c>
      <c r="AE566" s="66">
        <f t="shared" si="114"/>
        <v>0</v>
      </c>
      <c r="AF566" s="66"/>
      <c r="AG566" s="81"/>
      <c r="AI566" s="73"/>
    </row>
    <row r="567" spans="1:35" hidden="1" x14ac:dyDescent="0.25">
      <c r="A567" s="76"/>
      <c r="B567" s="77" t="s">
        <v>281</v>
      </c>
      <c r="C567" s="79"/>
      <c r="D567" s="108" t="s">
        <v>282</v>
      </c>
      <c r="E567" s="72"/>
      <c r="F567" s="72"/>
      <c r="G567" s="72"/>
      <c r="H567" s="66"/>
      <c r="I567" s="66">
        <f>[1]SAOBCENTRALOFFICE102!$J$562</f>
        <v>0</v>
      </c>
      <c r="J567" s="161">
        <f>$N$567+$S$567+$T$567+$U$567</f>
        <v>0</v>
      </c>
      <c r="K567" s="161">
        <f>$O$567+$V$567+$W$567+$X$567</f>
        <v>0</v>
      </c>
      <c r="L567" s="161">
        <f>$P$567+$Y$567+$Z$567+$AA$567</f>
        <v>0</v>
      </c>
      <c r="M567" s="161">
        <f>$Q$567+$AB$567+$AC$567+$AD$567</f>
        <v>0</v>
      </c>
      <c r="N567" s="61"/>
      <c r="O567" s="61"/>
      <c r="P567" s="61"/>
      <c r="Q567" s="61"/>
      <c r="R567" s="61"/>
      <c r="S567" s="66">
        <f>[1]SAOBCENTRALOFFICE102!$K$562</f>
        <v>0</v>
      </c>
      <c r="T567" s="66">
        <f>[1]SAOBCENTRALOFFICE102!$L$562</f>
        <v>0</v>
      </c>
      <c r="U567" s="66">
        <f>[1]SAOBCENTRALOFFICE102!$M$562</f>
        <v>0</v>
      </c>
      <c r="V567" s="66">
        <f>[1]SAOBCENTRALOFFICE102!$N$562</f>
        <v>0</v>
      </c>
      <c r="W567" s="66">
        <f>[1]SAOBCENTRALOFFICE102!$O$562</f>
        <v>0</v>
      </c>
      <c r="X567" s="66">
        <f>[1]SAOBCENTRALOFFICE102!$P$562</f>
        <v>0</v>
      </c>
      <c r="Y567" s="66">
        <f>[1]SAOBCENTRALOFFICE102!$Q$562</f>
        <v>0</v>
      </c>
      <c r="Z567" s="66">
        <f>[1]SAOBCENTRALOFFICE102!$R$562</f>
        <v>0</v>
      </c>
      <c r="AA567" s="66">
        <f>[1]SAOBCENTRALOFFICE102!$S$562</f>
        <v>0</v>
      </c>
      <c r="AB567" s="66">
        <f>[1]SAOBCENTRALOFFICE102!$T$562</f>
        <v>0</v>
      </c>
      <c r="AC567" s="66">
        <f>[1]SAOBCENTRALOFFICE102!$U$562</f>
        <v>0</v>
      </c>
      <c r="AD567" s="66">
        <f>[1]SAOBCENTRALOFFICE102!$V$562</f>
        <v>0</v>
      </c>
      <c r="AE567" s="66">
        <f t="shared" si="114"/>
        <v>0</v>
      </c>
      <c r="AF567" s="66"/>
      <c r="AG567" s="81"/>
      <c r="AI567" s="73"/>
    </row>
    <row r="568" spans="1:35" hidden="1" x14ac:dyDescent="0.25">
      <c r="A568" s="76"/>
      <c r="B568" s="77" t="s">
        <v>283</v>
      </c>
      <c r="C568" s="79"/>
      <c r="D568" s="108" t="s">
        <v>284</v>
      </c>
      <c r="E568" s="72"/>
      <c r="F568" s="72"/>
      <c r="G568" s="72"/>
      <c r="H568" s="66"/>
      <c r="I568" s="66">
        <f>[1]SAOBCENTRALOFFICE102!$J$563</f>
        <v>0</v>
      </c>
      <c r="J568" s="161">
        <f>$N$568+$S$568+$T$568+$U$568</f>
        <v>0</v>
      </c>
      <c r="K568" s="161">
        <f>$O$568+$V$568+$W$568+$X$568</f>
        <v>0</v>
      </c>
      <c r="L568" s="161">
        <f>$P$568+$Y$568+$Z$568+$AA$568</f>
        <v>0</v>
      </c>
      <c r="M568" s="161">
        <f>$Q$568+$AB$568+$AC$568+$AD$568</f>
        <v>0</v>
      </c>
      <c r="N568" s="61"/>
      <c r="O568" s="61"/>
      <c r="P568" s="61"/>
      <c r="Q568" s="61"/>
      <c r="R568" s="61"/>
      <c r="S568" s="66">
        <f>[1]SAOBCENTRALOFFICE102!$K$563</f>
        <v>0</v>
      </c>
      <c r="T568" s="66">
        <f>[1]SAOBCENTRALOFFICE102!$L$563</f>
        <v>0</v>
      </c>
      <c r="U568" s="66">
        <f>[1]SAOBCENTRALOFFICE102!$M$563</f>
        <v>0</v>
      </c>
      <c r="V568" s="66">
        <f>[1]SAOBCENTRALOFFICE102!$N$563</f>
        <v>0</v>
      </c>
      <c r="W568" s="66">
        <f>[1]SAOBCENTRALOFFICE102!$O$563</f>
        <v>0</v>
      </c>
      <c r="X568" s="66">
        <f>[1]SAOBCENTRALOFFICE102!$P$563</f>
        <v>0</v>
      </c>
      <c r="Y568" s="66">
        <f>[1]SAOBCENTRALOFFICE102!$Q$563</f>
        <v>0</v>
      </c>
      <c r="Z568" s="66">
        <f>[1]SAOBCENTRALOFFICE102!$R$563</f>
        <v>0</v>
      </c>
      <c r="AA568" s="66">
        <f>[1]SAOBCENTRALOFFICE102!$S$563</f>
        <v>0</v>
      </c>
      <c r="AB568" s="66">
        <f>[1]SAOBCENTRALOFFICE102!$T$563</f>
        <v>0</v>
      </c>
      <c r="AC568" s="66">
        <f>[1]SAOBCENTRALOFFICE102!$U$563</f>
        <v>0</v>
      </c>
      <c r="AD568" s="66">
        <f>[1]SAOBCENTRALOFFICE102!$V$563</f>
        <v>0</v>
      </c>
      <c r="AE568" s="66">
        <f t="shared" si="114"/>
        <v>0</v>
      </c>
      <c r="AF568" s="66"/>
      <c r="AG568" s="81"/>
      <c r="AI568" s="73"/>
    </row>
    <row r="569" spans="1:35" hidden="1" x14ac:dyDescent="0.25">
      <c r="A569" s="76"/>
      <c r="B569" s="121" t="s">
        <v>285</v>
      </c>
      <c r="C569" s="122"/>
      <c r="D569" s="108" t="s">
        <v>286</v>
      </c>
      <c r="E569" s="72"/>
      <c r="F569" s="72"/>
      <c r="G569" s="72"/>
      <c r="H569" s="66"/>
      <c r="I569" s="66">
        <f>[1]SAOBCENTRALOFFICE102!J564</f>
        <v>0</v>
      </c>
      <c r="J569" s="161">
        <f>N569+S569+T569+U569</f>
        <v>0</v>
      </c>
      <c r="K569" s="161">
        <f>O569+V569+W569+X569</f>
        <v>0</v>
      </c>
      <c r="L569" s="161">
        <f>P569+Y569+Z569+AA569</f>
        <v>0</v>
      </c>
      <c r="M569" s="161">
        <f>Q569+AB569+AC569+AD569</f>
        <v>0</v>
      </c>
      <c r="N569" s="61"/>
      <c r="O569" s="61"/>
      <c r="P569" s="61"/>
      <c r="Q569" s="61"/>
      <c r="R569" s="61"/>
      <c r="S569" s="66">
        <f>[1]SAOBCENTRALOFFICE102!K564</f>
        <v>0</v>
      </c>
      <c r="T569" s="66">
        <f>[1]SAOBCENTRALOFFICE102!L564</f>
        <v>0</v>
      </c>
      <c r="U569" s="66">
        <f>[1]SAOBCENTRALOFFICE102!M564</f>
        <v>0</v>
      </c>
      <c r="V569" s="66">
        <f>[1]SAOBCENTRALOFFICE102!N564</f>
        <v>0</v>
      </c>
      <c r="W569" s="66">
        <f>[1]SAOBCENTRALOFFICE102!O564</f>
        <v>0</v>
      </c>
      <c r="X569" s="66">
        <f>[1]SAOBCENTRALOFFICE102!P564</f>
        <v>0</v>
      </c>
      <c r="Y569" s="66">
        <f>[1]SAOBCENTRALOFFICE102!Q564</f>
        <v>0</v>
      </c>
      <c r="Z569" s="66">
        <f>[1]SAOBCENTRALOFFICE102!R564</f>
        <v>0</v>
      </c>
      <c r="AA569" s="66">
        <f>[1]SAOBCENTRALOFFICE102!S564</f>
        <v>0</v>
      </c>
      <c r="AB569" s="66">
        <f>[1]SAOBCENTRALOFFICE102!T564</f>
        <v>0</v>
      </c>
      <c r="AC569" s="66">
        <f>[1]SAOBCENTRALOFFICE102!U564</f>
        <v>0</v>
      </c>
      <c r="AD569" s="66">
        <f>[1]SAOBCENTRALOFFICE102!V564</f>
        <v>0</v>
      </c>
      <c r="AE569" s="66">
        <f t="shared" si="114"/>
        <v>0</v>
      </c>
      <c r="AF569" s="66"/>
      <c r="AG569" s="81"/>
      <c r="AI569" s="73"/>
    </row>
    <row r="570" spans="1:35" hidden="1" x14ac:dyDescent="0.25">
      <c r="A570" s="76"/>
      <c r="B570" s="123" t="s">
        <v>183</v>
      </c>
      <c r="C570" s="122"/>
      <c r="D570" s="108" t="s">
        <v>287</v>
      </c>
      <c r="E570" s="72"/>
      <c r="F570" s="72"/>
      <c r="G570" s="72"/>
      <c r="H570" s="66"/>
      <c r="I570" s="66">
        <f>[1]SAOBCENTRALOFFICE102!J565</f>
        <v>0</v>
      </c>
      <c r="J570" s="161">
        <f t="shared" ref="J570:J580" si="115">N570+S570+T570+U570</f>
        <v>0</v>
      </c>
      <c r="K570" s="161">
        <f t="shared" ref="K570:K580" si="116">O570+V570+W570+X570</f>
        <v>0</v>
      </c>
      <c r="L570" s="161">
        <f t="shared" ref="L570:L580" si="117">P570+Y570+Z570+AA570</f>
        <v>0</v>
      </c>
      <c r="M570" s="161">
        <f t="shared" ref="M570:M580" si="118">Q570+AB570+AC570+AD570</f>
        <v>0</v>
      </c>
      <c r="N570" s="61">
        <f>'[1]CMFothers-CONT-1st'!CH287</f>
        <v>0</v>
      </c>
      <c r="O570" s="61"/>
      <c r="P570" s="61"/>
      <c r="Q570" s="61"/>
      <c r="R570" s="61"/>
      <c r="S570" s="66">
        <f>[1]SAOBCENTRALOFFICE102!K565</f>
        <v>0</v>
      </c>
      <c r="T570" s="66">
        <f>[1]SAOBCENTRALOFFICE102!L565</f>
        <v>0</v>
      </c>
      <c r="U570" s="66">
        <f>[1]SAOBCENTRALOFFICE102!M565</f>
        <v>0</v>
      </c>
      <c r="V570" s="66">
        <f>[1]SAOBCENTRALOFFICE102!N565</f>
        <v>0</v>
      </c>
      <c r="W570" s="66">
        <f>[1]SAOBCENTRALOFFICE102!O565</f>
        <v>0</v>
      </c>
      <c r="X570" s="66">
        <f>[1]SAOBCENTRALOFFICE102!P565</f>
        <v>0</v>
      </c>
      <c r="Y570" s="66">
        <f>[1]SAOBCENTRALOFFICE102!Q565</f>
        <v>0</v>
      </c>
      <c r="Z570" s="66">
        <f>[1]SAOBCENTRALOFFICE102!R565</f>
        <v>0</v>
      </c>
      <c r="AA570" s="66">
        <f>[1]SAOBCENTRALOFFICE102!S565</f>
        <v>0</v>
      </c>
      <c r="AB570" s="66">
        <f>[1]SAOBCENTRALOFFICE102!T565</f>
        <v>0</v>
      </c>
      <c r="AC570" s="66">
        <f>[1]SAOBCENTRALOFFICE102!U565</f>
        <v>0</v>
      </c>
      <c r="AD570" s="66">
        <f>[1]SAOBCENTRALOFFICE102!V565</f>
        <v>0</v>
      </c>
      <c r="AE570" s="66">
        <f t="shared" si="114"/>
        <v>0</v>
      </c>
      <c r="AF570" s="66"/>
      <c r="AG570" s="81"/>
      <c r="AI570" s="73"/>
    </row>
    <row r="571" spans="1:35" hidden="1" x14ac:dyDescent="0.25">
      <c r="A571" s="76"/>
      <c r="B571" s="123" t="s">
        <v>185</v>
      </c>
      <c r="C571" s="122"/>
      <c r="D571" s="108" t="s">
        <v>288</v>
      </c>
      <c r="E571" s="72"/>
      <c r="F571" s="72"/>
      <c r="G571" s="72"/>
      <c r="H571" s="66"/>
      <c r="I571" s="66">
        <f>[1]SAOBCENTRALOFFICE102!J566</f>
        <v>0</v>
      </c>
      <c r="J571" s="161">
        <f t="shared" si="115"/>
        <v>0</v>
      </c>
      <c r="K571" s="161">
        <f t="shared" si="116"/>
        <v>0</v>
      </c>
      <c r="L571" s="161">
        <f t="shared" si="117"/>
        <v>0</v>
      </c>
      <c r="M571" s="161">
        <f t="shared" si="118"/>
        <v>0</v>
      </c>
      <c r="N571" s="61">
        <f>'[1]CMFothers-CONT-1st'!CI287</f>
        <v>0</v>
      </c>
      <c r="O571" s="61"/>
      <c r="P571" s="61"/>
      <c r="Q571" s="61"/>
      <c r="R571" s="61"/>
      <c r="S571" s="66">
        <f>[1]SAOBCENTRALOFFICE102!K566</f>
        <v>0</v>
      </c>
      <c r="T571" s="66">
        <f>[1]SAOBCENTRALOFFICE102!L566</f>
        <v>0</v>
      </c>
      <c r="U571" s="66">
        <f>[1]SAOBCENTRALOFFICE102!M566</f>
        <v>0</v>
      </c>
      <c r="V571" s="66">
        <f>[1]SAOBCENTRALOFFICE102!N566</f>
        <v>0</v>
      </c>
      <c r="W571" s="66">
        <f>[1]SAOBCENTRALOFFICE102!O566</f>
        <v>0</v>
      </c>
      <c r="X571" s="66">
        <f>[1]SAOBCENTRALOFFICE102!P566</f>
        <v>0</v>
      </c>
      <c r="Y571" s="66">
        <f>[1]SAOBCENTRALOFFICE102!Q566</f>
        <v>0</v>
      </c>
      <c r="Z571" s="66">
        <f>[1]SAOBCENTRALOFFICE102!R566</f>
        <v>0</v>
      </c>
      <c r="AA571" s="66">
        <f>[1]SAOBCENTRALOFFICE102!S566</f>
        <v>0</v>
      </c>
      <c r="AB571" s="66">
        <f>[1]SAOBCENTRALOFFICE102!T566</f>
        <v>0</v>
      </c>
      <c r="AC571" s="66">
        <f>[1]SAOBCENTRALOFFICE102!U566</f>
        <v>0</v>
      </c>
      <c r="AD571" s="66">
        <f>[1]SAOBCENTRALOFFICE102!V566</f>
        <v>0</v>
      </c>
      <c r="AE571" s="66">
        <f t="shared" si="114"/>
        <v>0</v>
      </c>
      <c r="AF571" s="66"/>
      <c r="AG571" s="81"/>
      <c r="AI571" s="73"/>
    </row>
    <row r="572" spans="1:35" hidden="1" x14ac:dyDescent="0.25">
      <c r="A572" s="76"/>
      <c r="B572" s="123" t="s">
        <v>187</v>
      </c>
      <c r="C572" s="122"/>
      <c r="D572" s="108" t="s">
        <v>289</v>
      </c>
      <c r="E572" s="72"/>
      <c r="F572" s="72"/>
      <c r="G572" s="72"/>
      <c r="H572" s="66"/>
      <c r="I572" s="66">
        <f>[1]SAOBCENTRALOFFICE102!J567</f>
        <v>0</v>
      </c>
      <c r="J572" s="161">
        <f t="shared" si="115"/>
        <v>0</v>
      </c>
      <c r="K572" s="161">
        <f t="shared" si="116"/>
        <v>0</v>
      </c>
      <c r="L572" s="161">
        <f t="shared" si="117"/>
        <v>0</v>
      </c>
      <c r="M572" s="161">
        <f t="shared" si="118"/>
        <v>0</v>
      </c>
      <c r="N572" s="61">
        <f>'[1]CMFothers-CONT-1st'!CJ287</f>
        <v>0</v>
      </c>
      <c r="O572" s="61"/>
      <c r="P572" s="61"/>
      <c r="Q572" s="61"/>
      <c r="R572" s="61"/>
      <c r="S572" s="66">
        <f>[1]SAOBCENTRALOFFICE102!K567</f>
        <v>0</v>
      </c>
      <c r="T572" s="66">
        <f>[1]SAOBCENTRALOFFICE102!L567</f>
        <v>0</v>
      </c>
      <c r="U572" s="66">
        <f>[1]SAOBCENTRALOFFICE102!M567</f>
        <v>0</v>
      </c>
      <c r="V572" s="66">
        <f>[1]SAOBCENTRALOFFICE102!N567</f>
        <v>0</v>
      </c>
      <c r="W572" s="66">
        <f>[1]SAOBCENTRALOFFICE102!O567</f>
        <v>0</v>
      </c>
      <c r="X572" s="66">
        <f>[1]SAOBCENTRALOFFICE102!P567</f>
        <v>0</v>
      </c>
      <c r="Y572" s="66">
        <f>[1]SAOBCENTRALOFFICE102!Q567</f>
        <v>0</v>
      </c>
      <c r="Z572" s="66">
        <f>[1]SAOBCENTRALOFFICE102!R567</f>
        <v>0</v>
      </c>
      <c r="AA572" s="66">
        <f>[1]SAOBCENTRALOFFICE102!S567</f>
        <v>0</v>
      </c>
      <c r="AB572" s="66">
        <f>[1]SAOBCENTRALOFFICE102!T567</f>
        <v>0</v>
      </c>
      <c r="AC572" s="66">
        <f>[1]SAOBCENTRALOFFICE102!U567</f>
        <v>0</v>
      </c>
      <c r="AD572" s="66">
        <f>[1]SAOBCENTRALOFFICE102!V567</f>
        <v>0</v>
      </c>
      <c r="AE572" s="66">
        <f t="shared" si="114"/>
        <v>0</v>
      </c>
      <c r="AF572" s="66"/>
      <c r="AG572" s="81"/>
      <c r="AI572" s="73"/>
    </row>
    <row r="573" spans="1:35" hidden="1" x14ac:dyDescent="0.25">
      <c r="A573" s="76"/>
      <c r="B573" s="123" t="s">
        <v>189</v>
      </c>
      <c r="C573" s="122"/>
      <c r="D573" s="108" t="s">
        <v>290</v>
      </c>
      <c r="E573" s="72"/>
      <c r="F573" s="72"/>
      <c r="G573" s="72"/>
      <c r="H573" s="66"/>
      <c r="I573" s="66">
        <f>[1]SAOBCENTRALOFFICE102!J568</f>
        <v>0</v>
      </c>
      <c r="J573" s="161">
        <f t="shared" si="115"/>
        <v>0</v>
      </c>
      <c r="K573" s="161">
        <f t="shared" si="116"/>
        <v>0</v>
      </c>
      <c r="L573" s="161">
        <f t="shared" si="117"/>
        <v>0</v>
      </c>
      <c r="M573" s="161">
        <f t="shared" si="118"/>
        <v>0</v>
      </c>
      <c r="N573" s="61">
        <f>'[1]CMFothers-CONT-1st'!CK287</f>
        <v>0</v>
      </c>
      <c r="O573" s="61"/>
      <c r="P573" s="61"/>
      <c r="Q573" s="61"/>
      <c r="R573" s="61"/>
      <c r="S573" s="66">
        <f>[1]SAOBCENTRALOFFICE102!K568</f>
        <v>0</v>
      </c>
      <c r="T573" s="66">
        <f>[1]SAOBCENTRALOFFICE102!L568</f>
        <v>0</v>
      </c>
      <c r="U573" s="66">
        <f>[1]SAOBCENTRALOFFICE102!M568</f>
        <v>0</v>
      </c>
      <c r="V573" s="66">
        <f>[1]SAOBCENTRALOFFICE102!N568</f>
        <v>0</v>
      </c>
      <c r="W573" s="66">
        <f>[1]SAOBCENTRALOFFICE102!O568</f>
        <v>0</v>
      </c>
      <c r="X573" s="66">
        <f>[1]SAOBCENTRALOFFICE102!P568</f>
        <v>0</v>
      </c>
      <c r="Y573" s="66">
        <f>[1]SAOBCENTRALOFFICE102!Q568</f>
        <v>0</v>
      </c>
      <c r="Z573" s="66">
        <f>[1]SAOBCENTRALOFFICE102!R568</f>
        <v>0</v>
      </c>
      <c r="AA573" s="66">
        <f>[1]SAOBCENTRALOFFICE102!S568</f>
        <v>0</v>
      </c>
      <c r="AB573" s="66">
        <f>[1]SAOBCENTRALOFFICE102!T568</f>
        <v>0</v>
      </c>
      <c r="AC573" s="66">
        <f>[1]SAOBCENTRALOFFICE102!U568</f>
        <v>0</v>
      </c>
      <c r="AD573" s="66">
        <f>[1]SAOBCENTRALOFFICE102!V568</f>
        <v>0</v>
      </c>
      <c r="AE573" s="66">
        <f t="shared" si="114"/>
        <v>0</v>
      </c>
      <c r="AF573" s="66"/>
      <c r="AG573" s="81"/>
      <c r="AI573" s="73"/>
    </row>
    <row r="574" spans="1:35" hidden="1" x14ac:dyDescent="0.25">
      <c r="A574" s="76"/>
      <c r="B574" s="123" t="s">
        <v>191</v>
      </c>
      <c r="C574" s="122"/>
      <c r="D574" s="108" t="s">
        <v>291</v>
      </c>
      <c r="E574" s="72"/>
      <c r="F574" s="72"/>
      <c r="G574" s="72"/>
      <c r="H574" s="66"/>
      <c r="I574" s="66">
        <f>[1]SAOBCENTRALOFFICE102!J569</f>
        <v>0</v>
      </c>
      <c r="J574" s="161">
        <f t="shared" si="115"/>
        <v>0</v>
      </c>
      <c r="K574" s="161">
        <f t="shared" si="116"/>
        <v>0</v>
      </c>
      <c r="L574" s="161">
        <f t="shared" si="117"/>
        <v>0</v>
      </c>
      <c r="M574" s="161">
        <f t="shared" si="118"/>
        <v>0</v>
      </c>
      <c r="N574" s="61">
        <f>'[1]CMFothers-CONT-1st'!CL287</f>
        <v>0</v>
      </c>
      <c r="O574" s="61"/>
      <c r="P574" s="61"/>
      <c r="Q574" s="61"/>
      <c r="R574" s="61"/>
      <c r="S574" s="66">
        <f>[1]SAOBCENTRALOFFICE102!K569</f>
        <v>0</v>
      </c>
      <c r="T574" s="66">
        <f>[1]SAOBCENTRALOFFICE102!L569</f>
        <v>0</v>
      </c>
      <c r="U574" s="66">
        <f>[1]SAOBCENTRALOFFICE102!M569</f>
        <v>0</v>
      </c>
      <c r="V574" s="66">
        <f>[1]SAOBCENTRALOFFICE102!N569</f>
        <v>0</v>
      </c>
      <c r="W574" s="66">
        <f>[1]SAOBCENTRALOFFICE102!O569</f>
        <v>0</v>
      </c>
      <c r="X574" s="66">
        <f>[1]SAOBCENTRALOFFICE102!P569</f>
        <v>0</v>
      </c>
      <c r="Y574" s="66">
        <f>[1]SAOBCENTRALOFFICE102!Q569</f>
        <v>0</v>
      </c>
      <c r="Z574" s="66">
        <f>[1]SAOBCENTRALOFFICE102!R569</f>
        <v>0</v>
      </c>
      <c r="AA574" s="66">
        <f>[1]SAOBCENTRALOFFICE102!S569</f>
        <v>0</v>
      </c>
      <c r="AB574" s="66">
        <f>[1]SAOBCENTRALOFFICE102!T569</f>
        <v>0</v>
      </c>
      <c r="AC574" s="66">
        <f>[1]SAOBCENTRALOFFICE102!U569</f>
        <v>0</v>
      </c>
      <c r="AD574" s="66">
        <f>[1]SAOBCENTRALOFFICE102!V569</f>
        <v>0</v>
      </c>
      <c r="AE574" s="66">
        <f t="shared" si="114"/>
        <v>0</v>
      </c>
      <c r="AF574" s="66"/>
      <c r="AG574" s="81"/>
      <c r="AI574" s="73"/>
    </row>
    <row r="575" spans="1:35" hidden="1" x14ac:dyDescent="0.25">
      <c r="A575" s="76"/>
      <c r="B575" s="123" t="s">
        <v>193</v>
      </c>
      <c r="C575" s="122"/>
      <c r="D575" s="108" t="s">
        <v>292</v>
      </c>
      <c r="E575" s="72"/>
      <c r="F575" s="72"/>
      <c r="G575" s="72"/>
      <c r="H575" s="66"/>
      <c r="I575" s="66">
        <f>[1]SAOBCENTRALOFFICE102!J570</f>
        <v>0</v>
      </c>
      <c r="J575" s="161">
        <f t="shared" si="115"/>
        <v>0</v>
      </c>
      <c r="K575" s="161">
        <f t="shared" si="116"/>
        <v>0</v>
      </c>
      <c r="L575" s="161">
        <f t="shared" si="117"/>
        <v>0</v>
      </c>
      <c r="M575" s="161">
        <f t="shared" si="118"/>
        <v>0</v>
      </c>
      <c r="N575" s="61">
        <f>'[1]CMFothers-CONT-1st'!CM287</f>
        <v>0</v>
      </c>
      <c r="O575" s="61"/>
      <c r="P575" s="61"/>
      <c r="Q575" s="61"/>
      <c r="R575" s="61"/>
      <c r="S575" s="66">
        <f>[1]SAOBCENTRALOFFICE102!K570</f>
        <v>0</v>
      </c>
      <c r="T575" s="66">
        <f>[1]SAOBCENTRALOFFICE102!L570</f>
        <v>0</v>
      </c>
      <c r="U575" s="66">
        <f>[1]SAOBCENTRALOFFICE102!M570</f>
        <v>0</v>
      </c>
      <c r="V575" s="66">
        <f>[1]SAOBCENTRALOFFICE102!N570</f>
        <v>0</v>
      </c>
      <c r="W575" s="66">
        <f>[1]SAOBCENTRALOFFICE102!O570</f>
        <v>0</v>
      </c>
      <c r="X575" s="66">
        <f>[1]SAOBCENTRALOFFICE102!P570</f>
        <v>0</v>
      </c>
      <c r="Y575" s="66">
        <f>[1]SAOBCENTRALOFFICE102!Q570</f>
        <v>0</v>
      </c>
      <c r="Z575" s="66">
        <f>[1]SAOBCENTRALOFFICE102!R570</f>
        <v>0</v>
      </c>
      <c r="AA575" s="66">
        <f>[1]SAOBCENTRALOFFICE102!S570</f>
        <v>0</v>
      </c>
      <c r="AB575" s="66">
        <f>[1]SAOBCENTRALOFFICE102!T570</f>
        <v>0</v>
      </c>
      <c r="AC575" s="66">
        <f>[1]SAOBCENTRALOFFICE102!U570</f>
        <v>0</v>
      </c>
      <c r="AD575" s="66">
        <f>[1]SAOBCENTRALOFFICE102!V570</f>
        <v>0</v>
      </c>
      <c r="AE575" s="66">
        <f t="shared" si="114"/>
        <v>0</v>
      </c>
      <c r="AF575" s="66"/>
      <c r="AG575" s="81"/>
      <c r="AI575" s="73"/>
    </row>
    <row r="576" spans="1:35" hidden="1" x14ac:dyDescent="0.25">
      <c r="A576" s="76"/>
      <c r="B576" s="123" t="s">
        <v>195</v>
      </c>
      <c r="C576" s="122"/>
      <c r="D576" s="108" t="s">
        <v>293</v>
      </c>
      <c r="E576" s="72"/>
      <c r="F576" s="72"/>
      <c r="G576" s="72"/>
      <c r="H576" s="66"/>
      <c r="I576" s="66">
        <f>[1]SAOBCENTRALOFFICE102!J571</f>
        <v>0</v>
      </c>
      <c r="J576" s="161">
        <f t="shared" si="115"/>
        <v>0</v>
      </c>
      <c r="K576" s="161">
        <f t="shared" si="116"/>
        <v>0</v>
      </c>
      <c r="L576" s="161">
        <f t="shared" si="117"/>
        <v>0</v>
      </c>
      <c r="M576" s="161">
        <f t="shared" si="118"/>
        <v>0</v>
      </c>
      <c r="N576" s="61">
        <f>'[1]CMFothers-CONT-1st'!CN287</f>
        <v>0</v>
      </c>
      <c r="O576" s="61"/>
      <c r="P576" s="61"/>
      <c r="Q576" s="61"/>
      <c r="R576" s="61"/>
      <c r="S576" s="66">
        <f>[1]SAOBCENTRALOFFICE102!K571</f>
        <v>0</v>
      </c>
      <c r="T576" s="66">
        <f>[1]SAOBCENTRALOFFICE102!L571</f>
        <v>0</v>
      </c>
      <c r="U576" s="66">
        <f>[1]SAOBCENTRALOFFICE102!M571</f>
        <v>0</v>
      </c>
      <c r="V576" s="66">
        <f>[1]SAOBCENTRALOFFICE102!N571</f>
        <v>0</v>
      </c>
      <c r="W576" s="66">
        <f>[1]SAOBCENTRALOFFICE102!O571</f>
        <v>0</v>
      </c>
      <c r="X576" s="66">
        <f>[1]SAOBCENTRALOFFICE102!P571</f>
        <v>0</v>
      </c>
      <c r="Y576" s="66">
        <f>[1]SAOBCENTRALOFFICE102!Q571</f>
        <v>0</v>
      </c>
      <c r="Z576" s="66">
        <f>[1]SAOBCENTRALOFFICE102!R571</f>
        <v>0</v>
      </c>
      <c r="AA576" s="66">
        <f>[1]SAOBCENTRALOFFICE102!S571</f>
        <v>0</v>
      </c>
      <c r="AB576" s="66">
        <f>[1]SAOBCENTRALOFFICE102!T571</f>
        <v>0</v>
      </c>
      <c r="AC576" s="66">
        <f>[1]SAOBCENTRALOFFICE102!U571</f>
        <v>0</v>
      </c>
      <c r="AD576" s="66">
        <f>[1]SAOBCENTRALOFFICE102!V571</f>
        <v>0</v>
      </c>
      <c r="AE576" s="66">
        <f t="shared" si="114"/>
        <v>0</v>
      </c>
      <c r="AF576" s="66"/>
      <c r="AG576" s="81"/>
      <c r="AI576" s="73"/>
    </row>
    <row r="577" spans="1:35" hidden="1" x14ac:dyDescent="0.25">
      <c r="A577" s="76"/>
      <c r="B577" s="123" t="s">
        <v>197</v>
      </c>
      <c r="C577" s="122"/>
      <c r="D577" s="108" t="s">
        <v>294</v>
      </c>
      <c r="E577" s="72"/>
      <c r="F577" s="72"/>
      <c r="G577" s="72"/>
      <c r="H577" s="66"/>
      <c r="I577" s="66">
        <f>[1]SAOBCENTRALOFFICE102!J572</f>
        <v>0</v>
      </c>
      <c r="J577" s="161">
        <f t="shared" si="115"/>
        <v>0</v>
      </c>
      <c r="K577" s="161">
        <f t="shared" si="116"/>
        <v>0</v>
      </c>
      <c r="L577" s="161">
        <f t="shared" si="117"/>
        <v>0</v>
      </c>
      <c r="M577" s="161">
        <f t="shared" si="118"/>
        <v>0</v>
      </c>
      <c r="N577" s="61">
        <f>'[1]CMFothers-CONT-1st'!CO287</f>
        <v>0</v>
      </c>
      <c r="O577" s="61"/>
      <c r="P577" s="61"/>
      <c r="Q577" s="61"/>
      <c r="R577" s="61"/>
      <c r="S577" s="66">
        <f>[1]SAOBCENTRALOFFICE102!K572</f>
        <v>0</v>
      </c>
      <c r="T577" s="66">
        <f>[1]SAOBCENTRALOFFICE102!L572</f>
        <v>0</v>
      </c>
      <c r="U577" s="66">
        <f>[1]SAOBCENTRALOFFICE102!M572</f>
        <v>0</v>
      </c>
      <c r="V577" s="66">
        <f>[1]SAOBCENTRALOFFICE102!N572</f>
        <v>0</v>
      </c>
      <c r="W577" s="66">
        <f>[1]SAOBCENTRALOFFICE102!O572</f>
        <v>0</v>
      </c>
      <c r="X577" s="66">
        <f>[1]SAOBCENTRALOFFICE102!P572</f>
        <v>0</v>
      </c>
      <c r="Y577" s="66">
        <f>[1]SAOBCENTRALOFFICE102!Q572</f>
        <v>0</v>
      </c>
      <c r="Z577" s="66">
        <f>[1]SAOBCENTRALOFFICE102!R572</f>
        <v>0</v>
      </c>
      <c r="AA577" s="66">
        <f>[1]SAOBCENTRALOFFICE102!S572</f>
        <v>0</v>
      </c>
      <c r="AB577" s="66">
        <f>[1]SAOBCENTRALOFFICE102!T572</f>
        <v>0</v>
      </c>
      <c r="AC577" s="66">
        <f>[1]SAOBCENTRALOFFICE102!U572</f>
        <v>0</v>
      </c>
      <c r="AD577" s="66">
        <f>[1]SAOBCENTRALOFFICE102!V572</f>
        <v>0</v>
      </c>
      <c r="AE577" s="66">
        <f t="shared" si="114"/>
        <v>0</v>
      </c>
      <c r="AF577" s="66"/>
      <c r="AG577" s="81"/>
      <c r="AI577" s="73"/>
    </row>
    <row r="578" spans="1:35" hidden="1" x14ac:dyDescent="0.25">
      <c r="A578" s="76"/>
      <c r="B578" s="121" t="s">
        <v>295</v>
      </c>
      <c r="C578" s="122"/>
      <c r="D578" s="108" t="s">
        <v>296</v>
      </c>
      <c r="E578" s="72"/>
      <c r="F578" s="72"/>
      <c r="G578" s="72"/>
      <c r="H578" s="66"/>
      <c r="I578" s="66">
        <f>[1]SAOBCENTRALOFFICE102!J573</f>
        <v>0</v>
      </c>
      <c r="J578" s="161">
        <f t="shared" si="115"/>
        <v>0</v>
      </c>
      <c r="K578" s="161">
        <f t="shared" si="116"/>
        <v>0</v>
      </c>
      <c r="L578" s="161">
        <f t="shared" si="117"/>
        <v>0</v>
      </c>
      <c r="M578" s="161">
        <f t="shared" si="118"/>
        <v>0</v>
      </c>
      <c r="N578" s="61"/>
      <c r="O578" s="61"/>
      <c r="P578" s="61"/>
      <c r="Q578" s="61"/>
      <c r="R578" s="61"/>
      <c r="S578" s="66">
        <f>[1]SAOBCENTRALOFFICE102!K573</f>
        <v>0</v>
      </c>
      <c r="T578" s="66">
        <f>[1]SAOBCENTRALOFFICE102!L573</f>
        <v>0</v>
      </c>
      <c r="U578" s="66">
        <f>[1]SAOBCENTRALOFFICE102!M573</f>
        <v>0</v>
      </c>
      <c r="V578" s="66">
        <f>[1]SAOBCENTRALOFFICE102!N573</f>
        <v>0</v>
      </c>
      <c r="W578" s="66">
        <f>[1]SAOBCENTRALOFFICE102!O573</f>
        <v>0</v>
      </c>
      <c r="X578" s="66">
        <f>[1]SAOBCENTRALOFFICE102!P573</f>
        <v>0</v>
      </c>
      <c r="Y578" s="66">
        <f>[1]SAOBCENTRALOFFICE102!Q573</f>
        <v>0</v>
      </c>
      <c r="Z578" s="66">
        <f>[1]SAOBCENTRALOFFICE102!R573</f>
        <v>0</v>
      </c>
      <c r="AA578" s="66">
        <f>[1]SAOBCENTRALOFFICE102!S573</f>
        <v>0</v>
      </c>
      <c r="AB578" s="66">
        <f>[1]SAOBCENTRALOFFICE102!T573</f>
        <v>0</v>
      </c>
      <c r="AC578" s="66">
        <f>[1]SAOBCENTRALOFFICE102!U573</f>
        <v>0</v>
      </c>
      <c r="AD578" s="66">
        <f>[1]SAOBCENTRALOFFICE102!V573</f>
        <v>0</v>
      </c>
      <c r="AE578" s="66">
        <f t="shared" si="114"/>
        <v>0</v>
      </c>
      <c r="AF578" s="66"/>
      <c r="AG578" s="81"/>
      <c r="AI578" s="73"/>
    </row>
    <row r="579" spans="1:35" hidden="1" x14ac:dyDescent="0.25">
      <c r="A579" s="76"/>
      <c r="B579" s="123" t="s">
        <v>201</v>
      </c>
      <c r="C579" s="122"/>
      <c r="D579" s="108" t="s">
        <v>297</v>
      </c>
      <c r="E579" s="72"/>
      <c r="F579" s="72"/>
      <c r="G579" s="72"/>
      <c r="H579" s="66"/>
      <c r="I579" s="66">
        <f>[1]SAOBCENTRALOFFICE102!J574</f>
        <v>0</v>
      </c>
      <c r="J579" s="161">
        <f t="shared" si="115"/>
        <v>0</v>
      </c>
      <c r="K579" s="161">
        <f t="shared" si="116"/>
        <v>0</v>
      </c>
      <c r="L579" s="161">
        <f t="shared" si="117"/>
        <v>0</v>
      </c>
      <c r="M579" s="161">
        <f t="shared" si="118"/>
        <v>0</v>
      </c>
      <c r="N579" s="61">
        <f>'[1]CMFothers-CONT-1st'!CP287</f>
        <v>0</v>
      </c>
      <c r="O579" s="61"/>
      <c r="P579" s="61"/>
      <c r="Q579" s="61"/>
      <c r="R579" s="61"/>
      <c r="S579" s="66">
        <f>[1]SAOBCENTRALOFFICE102!K574</f>
        <v>0</v>
      </c>
      <c r="T579" s="66">
        <f>[1]SAOBCENTRALOFFICE102!L574</f>
        <v>0</v>
      </c>
      <c r="U579" s="66">
        <f>[1]SAOBCENTRALOFFICE102!M574</f>
        <v>0</v>
      </c>
      <c r="V579" s="66">
        <f>[1]SAOBCENTRALOFFICE102!N574</f>
        <v>0</v>
      </c>
      <c r="W579" s="66">
        <f>[1]SAOBCENTRALOFFICE102!O574</f>
        <v>0</v>
      </c>
      <c r="X579" s="66">
        <f>[1]SAOBCENTRALOFFICE102!P574</f>
        <v>0</v>
      </c>
      <c r="Y579" s="66">
        <f>[1]SAOBCENTRALOFFICE102!Q574</f>
        <v>0</v>
      </c>
      <c r="Z579" s="66">
        <f>[1]SAOBCENTRALOFFICE102!R574</f>
        <v>0</v>
      </c>
      <c r="AA579" s="66">
        <f>[1]SAOBCENTRALOFFICE102!S574</f>
        <v>0</v>
      </c>
      <c r="AB579" s="66">
        <f>[1]SAOBCENTRALOFFICE102!T574</f>
        <v>0</v>
      </c>
      <c r="AC579" s="66">
        <f>[1]SAOBCENTRALOFFICE102!U574</f>
        <v>0</v>
      </c>
      <c r="AD579" s="66">
        <f>[1]SAOBCENTRALOFFICE102!V574</f>
        <v>0</v>
      </c>
      <c r="AE579" s="66">
        <f t="shared" si="114"/>
        <v>0</v>
      </c>
      <c r="AF579" s="66"/>
      <c r="AG579" s="81"/>
      <c r="AI579" s="73"/>
    </row>
    <row r="580" spans="1:35" hidden="1" x14ac:dyDescent="0.25">
      <c r="A580" s="76"/>
      <c r="B580" s="123" t="s">
        <v>203</v>
      </c>
      <c r="C580" s="122"/>
      <c r="D580" s="108" t="s">
        <v>298</v>
      </c>
      <c r="E580" s="72"/>
      <c r="F580" s="72"/>
      <c r="G580" s="72"/>
      <c r="H580" s="66"/>
      <c r="I580" s="66">
        <f>[1]SAOBCENTRALOFFICE102!J575</f>
        <v>0</v>
      </c>
      <c r="J580" s="161">
        <f t="shared" si="115"/>
        <v>0</v>
      </c>
      <c r="K580" s="161">
        <f t="shared" si="116"/>
        <v>0</v>
      </c>
      <c r="L580" s="161">
        <f t="shared" si="117"/>
        <v>0</v>
      </c>
      <c r="M580" s="161">
        <f t="shared" si="118"/>
        <v>0</v>
      </c>
      <c r="N580" s="61">
        <f>'[1]CMFothers-CONT-1st'!CQ287</f>
        <v>0</v>
      </c>
      <c r="O580" s="61"/>
      <c r="P580" s="61"/>
      <c r="Q580" s="61"/>
      <c r="R580" s="61"/>
      <c r="S580" s="66">
        <f>[1]SAOBCENTRALOFFICE102!K575</f>
        <v>0</v>
      </c>
      <c r="T580" s="66">
        <f>[1]SAOBCENTRALOFFICE102!L575</f>
        <v>0</v>
      </c>
      <c r="U580" s="66">
        <f>[1]SAOBCENTRALOFFICE102!M575</f>
        <v>0</v>
      </c>
      <c r="V580" s="66">
        <f>[1]SAOBCENTRALOFFICE102!N575</f>
        <v>0</v>
      </c>
      <c r="W580" s="66">
        <f>[1]SAOBCENTRALOFFICE102!O575</f>
        <v>0</v>
      </c>
      <c r="X580" s="66">
        <f>[1]SAOBCENTRALOFFICE102!P575</f>
        <v>0</v>
      </c>
      <c r="Y580" s="66">
        <f>[1]SAOBCENTRALOFFICE102!Q575</f>
        <v>0</v>
      </c>
      <c r="Z580" s="66">
        <f>[1]SAOBCENTRALOFFICE102!R575</f>
        <v>0</v>
      </c>
      <c r="AA580" s="66">
        <f>[1]SAOBCENTRALOFFICE102!S575</f>
        <v>0</v>
      </c>
      <c r="AB580" s="66">
        <f>[1]SAOBCENTRALOFFICE102!T575</f>
        <v>0</v>
      </c>
      <c r="AC580" s="66">
        <f>[1]SAOBCENTRALOFFICE102!U575</f>
        <v>0</v>
      </c>
      <c r="AD580" s="66">
        <f>[1]SAOBCENTRALOFFICE102!V575</f>
        <v>0</v>
      </c>
      <c r="AE580" s="66">
        <f t="shared" si="114"/>
        <v>0</v>
      </c>
      <c r="AF580" s="66"/>
      <c r="AG580" s="81"/>
      <c r="AI580" s="73"/>
    </row>
    <row r="581" spans="1:35" hidden="1" x14ac:dyDescent="0.25">
      <c r="A581" s="76"/>
      <c r="B581" s="77" t="s">
        <v>299</v>
      </c>
      <c r="C581" s="79"/>
      <c r="D581" s="108" t="s">
        <v>300</v>
      </c>
      <c r="E581" s="72"/>
      <c r="F581" s="72"/>
      <c r="G581" s="72"/>
      <c r="H581" s="66"/>
      <c r="I581" s="66">
        <f>[1]SAOBCENTRALOFFICE102!$J$576</f>
        <v>0</v>
      </c>
      <c r="J581" s="161">
        <f>$N$581+$S$581+$T$581+$U$581</f>
        <v>0</v>
      </c>
      <c r="K581" s="161">
        <f>$O$581+$V$581+$W$581+$X$581</f>
        <v>0</v>
      </c>
      <c r="L581" s="161">
        <f>$P$581+$Y$581+$Z$581+$AA$581</f>
        <v>0</v>
      </c>
      <c r="M581" s="161">
        <f>$Q$581+$AB$581+$AC$581+$AD$581</f>
        <v>0</v>
      </c>
      <c r="N581" s="61">
        <f>'[1]CMFothers-CONT-1st'!CR287</f>
        <v>0</v>
      </c>
      <c r="O581" s="61"/>
      <c r="P581" s="61"/>
      <c r="Q581" s="61"/>
      <c r="R581" s="61"/>
      <c r="S581" s="66">
        <f>[1]SAOBCENTRALOFFICE102!K576</f>
        <v>0</v>
      </c>
      <c r="T581" s="66">
        <f>[1]SAOBCENTRALOFFICE102!L576</f>
        <v>0</v>
      </c>
      <c r="U581" s="66">
        <f>[1]SAOBCENTRALOFFICE102!M576</f>
        <v>0</v>
      </c>
      <c r="V581" s="66">
        <f>[1]SAOBCENTRALOFFICE102!N576</f>
        <v>0</v>
      </c>
      <c r="W581" s="66">
        <f>[1]SAOBCENTRALOFFICE102!O576</f>
        <v>0</v>
      </c>
      <c r="X581" s="66">
        <f>[1]SAOBCENTRALOFFICE102!P576</f>
        <v>0</v>
      </c>
      <c r="Y581" s="66">
        <f>[1]SAOBCENTRALOFFICE102!Q576</f>
        <v>0</v>
      </c>
      <c r="Z581" s="66">
        <f>[1]SAOBCENTRALOFFICE102!R576</f>
        <v>0</v>
      </c>
      <c r="AA581" s="66">
        <f>[1]SAOBCENTRALOFFICE102!S576</f>
        <v>0</v>
      </c>
      <c r="AB581" s="66">
        <f>[1]SAOBCENTRALOFFICE102!T576</f>
        <v>0</v>
      </c>
      <c r="AC581" s="66">
        <f>[1]SAOBCENTRALOFFICE102!U576</f>
        <v>0</v>
      </c>
      <c r="AD581" s="66">
        <f>[1]SAOBCENTRALOFFICE102!V576</f>
        <v>0</v>
      </c>
      <c r="AE581" s="66">
        <f t="shared" si="114"/>
        <v>0</v>
      </c>
      <c r="AF581" s="66"/>
      <c r="AG581" s="81"/>
      <c r="AI581" s="73"/>
    </row>
    <row r="582" spans="1:35" hidden="1" x14ac:dyDescent="0.25">
      <c r="A582" s="110"/>
      <c r="B582" s="77" t="s">
        <v>301</v>
      </c>
      <c r="C582" s="77"/>
      <c r="D582" s="111"/>
      <c r="E582" s="105"/>
      <c r="F582" s="105"/>
      <c r="G582" s="105"/>
      <c r="H582" s="106"/>
      <c r="I582" s="106">
        <f>SUM(I583:I587)</f>
        <v>0</v>
      </c>
      <c r="J582" s="106">
        <f t="shared" ref="J582:AD582" si="119">SUM(J583:J587)</f>
        <v>0</v>
      </c>
      <c r="K582" s="106">
        <f t="shared" si="119"/>
        <v>0</v>
      </c>
      <c r="L582" s="106">
        <f t="shared" si="119"/>
        <v>0</v>
      </c>
      <c r="M582" s="106">
        <f t="shared" si="119"/>
        <v>0</v>
      </c>
      <c r="N582" s="106">
        <f t="shared" si="119"/>
        <v>0</v>
      </c>
      <c r="O582" s="106">
        <f t="shared" si="119"/>
        <v>0</v>
      </c>
      <c r="P582" s="106">
        <f t="shared" si="119"/>
        <v>0</v>
      </c>
      <c r="Q582" s="106">
        <f t="shared" si="119"/>
        <v>0</v>
      </c>
      <c r="R582" s="106">
        <f t="shared" si="119"/>
        <v>0</v>
      </c>
      <c r="S582" s="106">
        <f t="shared" si="119"/>
        <v>0</v>
      </c>
      <c r="T582" s="106">
        <f t="shared" si="119"/>
        <v>0</v>
      </c>
      <c r="U582" s="106">
        <f t="shared" si="119"/>
        <v>0</v>
      </c>
      <c r="V582" s="106">
        <f t="shared" si="119"/>
        <v>0</v>
      </c>
      <c r="W582" s="106">
        <f t="shared" si="119"/>
        <v>0</v>
      </c>
      <c r="X582" s="106">
        <f t="shared" si="119"/>
        <v>0</v>
      </c>
      <c r="Y582" s="106">
        <f t="shared" si="119"/>
        <v>0</v>
      </c>
      <c r="Z582" s="106">
        <f t="shared" si="119"/>
        <v>0</v>
      </c>
      <c r="AA582" s="106">
        <f t="shared" si="119"/>
        <v>0</v>
      </c>
      <c r="AB582" s="106">
        <f t="shared" si="119"/>
        <v>0</v>
      </c>
      <c r="AC582" s="106">
        <f t="shared" si="119"/>
        <v>0</v>
      </c>
      <c r="AD582" s="106">
        <f t="shared" si="119"/>
        <v>0</v>
      </c>
      <c r="AE582" s="106">
        <f>SUM(AE583:AE587)</f>
        <v>0</v>
      </c>
      <c r="AF582" s="106"/>
      <c r="AG582" s="81"/>
      <c r="AI582" s="107"/>
    </row>
    <row r="583" spans="1:35" hidden="1" x14ac:dyDescent="0.25">
      <c r="A583" s="76"/>
      <c r="B583" s="77"/>
      <c r="C583" s="79" t="s">
        <v>302</v>
      </c>
      <c r="D583" s="108" t="s">
        <v>303</v>
      </c>
      <c r="E583" s="72"/>
      <c r="F583" s="72"/>
      <c r="G583" s="72"/>
      <c r="H583" s="66"/>
      <c r="I583" s="66">
        <f>[1]SAOBCENTRALOFFICE102!$J$578</f>
        <v>0</v>
      </c>
      <c r="J583" s="161">
        <f>$N$583+$S$583+$T$583+$U$583</f>
        <v>0</v>
      </c>
      <c r="K583" s="161">
        <f>$O$583+$V$583+$W$583+$X$583</f>
        <v>0</v>
      </c>
      <c r="L583" s="161">
        <f>$P$583+$Y$583+$Z$583+$AA$583</f>
        <v>0</v>
      </c>
      <c r="M583" s="161">
        <f>$Q$583+$AB$583+$AC$583+$AD$583</f>
        <v>0</v>
      </c>
      <c r="N583" s="61"/>
      <c r="O583" s="61"/>
      <c r="P583" s="61"/>
      <c r="Q583" s="61"/>
      <c r="R583" s="61"/>
      <c r="S583" s="66">
        <f>[1]SAOBCENTRALOFFICE102!$K$578</f>
        <v>0</v>
      </c>
      <c r="T583" s="66">
        <f>[1]SAOBCENTRALOFFICE102!$L$578</f>
        <v>0</v>
      </c>
      <c r="U583" s="66">
        <f>[1]SAOBCENTRALOFFICE102!$M$578</f>
        <v>0</v>
      </c>
      <c r="V583" s="66">
        <f>[1]SAOBCENTRALOFFICE102!$N$578</f>
        <v>0</v>
      </c>
      <c r="W583" s="66">
        <f>[1]SAOBCENTRALOFFICE102!$O$578</f>
        <v>0</v>
      </c>
      <c r="X583" s="66">
        <f>[1]SAOBCENTRALOFFICE102!$P$578</f>
        <v>0</v>
      </c>
      <c r="Y583" s="66">
        <f>[1]SAOBCENTRALOFFICE102!$Q$578</f>
        <v>0</v>
      </c>
      <c r="Z583" s="66">
        <f>[1]SAOBCENTRALOFFICE102!$R$578</f>
        <v>0</v>
      </c>
      <c r="AA583" s="66">
        <f>[1]SAOBCENTRALOFFICE102!$S$578</f>
        <v>0</v>
      </c>
      <c r="AB583" s="66">
        <f>[1]SAOBCENTRALOFFICE102!$T$578</f>
        <v>0</v>
      </c>
      <c r="AC583" s="66">
        <f>[1]SAOBCENTRALOFFICE102!$U$578</f>
        <v>0</v>
      </c>
      <c r="AD583" s="66">
        <f>[1]SAOBCENTRALOFFICE102!$V$578</f>
        <v>0</v>
      </c>
      <c r="AE583" s="66">
        <f>SUM(R583:AD583)</f>
        <v>0</v>
      </c>
      <c r="AF583" s="66"/>
      <c r="AG583" s="81"/>
      <c r="AI583" s="73"/>
    </row>
    <row r="584" spans="1:35" hidden="1" x14ac:dyDescent="0.25">
      <c r="A584" s="76"/>
      <c r="B584" s="77"/>
      <c r="C584" s="79" t="s">
        <v>304</v>
      </c>
      <c r="D584" s="108" t="s">
        <v>305</v>
      </c>
      <c r="E584" s="72"/>
      <c r="F584" s="72"/>
      <c r="G584" s="72"/>
      <c r="H584" s="66"/>
      <c r="I584" s="66">
        <f>[1]SAOBCENTRALOFFICE102!$J$579</f>
        <v>0</v>
      </c>
      <c r="J584" s="161">
        <f>$N$584+$S$584+$T$584+$U$584</f>
        <v>0</v>
      </c>
      <c r="K584" s="161">
        <f>$O$584+$V$584+$W$584+$X$584</f>
        <v>0</v>
      </c>
      <c r="L584" s="161">
        <f>$P$584+$Y$584+$Z$584+$AA$584</f>
        <v>0</v>
      </c>
      <c r="M584" s="161">
        <f>$Q$584+$AB$584+$AC$584+$AD$584</f>
        <v>0</v>
      </c>
      <c r="N584" s="61"/>
      <c r="O584" s="61"/>
      <c r="P584" s="61"/>
      <c r="Q584" s="61"/>
      <c r="R584" s="61"/>
      <c r="S584" s="66">
        <f>[1]SAOBCENTRALOFFICE102!$K$579</f>
        <v>0</v>
      </c>
      <c r="T584" s="66">
        <f>[1]SAOBCENTRALOFFICE102!$L$579</f>
        <v>0</v>
      </c>
      <c r="U584" s="66">
        <f>[1]SAOBCENTRALOFFICE102!$M$579</f>
        <v>0</v>
      </c>
      <c r="V584" s="66">
        <f>[1]SAOBCENTRALOFFICE102!$N$579</f>
        <v>0</v>
      </c>
      <c r="W584" s="66">
        <f>[1]SAOBCENTRALOFFICE102!$O$579</f>
        <v>0</v>
      </c>
      <c r="X584" s="66">
        <f>[1]SAOBCENTRALOFFICE102!$P$579</f>
        <v>0</v>
      </c>
      <c r="Y584" s="66">
        <f>[1]SAOBCENTRALOFFICE102!$Q$579</f>
        <v>0</v>
      </c>
      <c r="Z584" s="66">
        <f>[1]SAOBCENTRALOFFICE102!$R$579</f>
        <v>0</v>
      </c>
      <c r="AA584" s="66">
        <f>[1]SAOBCENTRALOFFICE102!$S$579</f>
        <v>0</v>
      </c>
      <c r="AB584" s="66">
        <f>[1]SAOBCENTRALOFFICE102!$T$579</f>
        <v>0</v>
      </c>
      <c r="AC584" s="66">
        <f>[1]SAOBCENTRALOFFICE102!$U$579</f>
        <v>0</v>
      </c>
      <c r="AD584" s="66">
        <f>[1]SAOBCENTRALOFFICE102!$V$579</f>
        <v>0</v>
      </c>
      <c r="AE584" s="66">
        <f>SUM(R584:AD584)</f>
        <v>0</v>
      </c>
      <c r="AF584" s="66"/>
      <c r="AG584" s="81"/>
      <c r="AI584" s="73"/>
    </row>
    <row r="585" spans="1:35" s="133" customFormat="1" ht="15.75" hidden="1" x14ac:dyDescent="0.25">
      <c r="A585" s="76"/>
      <c r="B585" s="77"/>
      <c r="C585" s="79" t="s">
        <v>306</v>
      </c>
      <c r="D585" s="108" t="s">
        <v>307</v>
      </c>
      <c r="E585" s="72"/>
      <c r="F585" s="72"/>
      <c r="G585" s="72"/>
      <c r="H585" s="66"/>
      <c r="I585" s="66">
        <f>[1]SAOBCENTRALOFFICE102!$J$580</f>
        <v>0</v>
      </c>
      <c r="J585" s="161">
        <f>$N$585+$S$585+$T$585+$U$585</f>
        <v>0</v>
      </c>
      <c r="K585" s="161">
        <f>$O$585+$V$585+$W$585+$X$585</f>
        <v>0</v>
      </c>
      <c r="L585" s="161">
        <f>$P$585+$Y$585+$Z$585+$AA$585</f>
        <v>0</v>
      </c>
      <c r="M585" s="161">
        <f>$Q$585+$AB$585+$AC$585+$AD$585</f>
        <v>0</v>
      </c>
      <c r="N585" s="61"/>
      <c r="O585" s="61"/>
      <c r="P585" s="61"/>
      <c r="Q585" s="61"/>
      <c r="R585" s="61"/>
      <c r="S585" s="66">
        <f>[1]SAOBCENTRALOFFICE102!$K$580</f>
        <v>0</v>
      </c>
      <c r="T585" s="66">
        <f>[1]SAOBCENTRALOFFICE102!$L$580</f>
        <v>0</v>
      </c>
      <c r="U585" s="66">
        <f>[1]SAOBCENTRALOFFICE102!$M$580</f>
        <v>0</v>
      </c>
      <c r="V585" s="66">
        <f>[1]SAOBCENTRALOFFICE102!$N$580</f>
        <v>0</v>
      </c>
      <c r="W585" s="66">
        <f>[1]SAOBCENTRALOFFICE102!$O$580</f>
        <v>0</v>
      </c>
      <c r="X585" s="66">
        <f>[1]SAOBCENTRALOFFICE102!$P$580</f>
        <v>0</v>
      </c>
      <c r="Y585" s="66">
        <f>[1]SAOBCENTRALOFFICE102!$Q$580</f>
        <v>0</v>
      </c>
      <c r="Z585" s="66">
        <f>[1]SAOBCENTRALOFFICE102!$R$580</f>
        <v>0</v>
      </c>
      <c r="AA585" s="66">
        <f>[1]SAOBCENTRALOFFICE102!$S$580</f>
        <v>0</v>
      </c>
      <c r="AB585" s="66">
        <f>[1]SAOBCENTRALOFFICE102!$T$580</f>
        <v>0</v>
      </c>
      <c r="AC585" s="66">
        <f>[1]SAOBCENTRALOFFICE102!$U$580</f>
        <v>0</v>
      </c>
      <c r="AD585" s="66">
        <f>[1]SAOBCENTRALOFFICE102!$V$580</f>
        <v>0</v>
      </c>
      <c r="AE585" s="66">
        <f>SUM(R585:AD585)</f>
        <v>0</v>
      </c>
      <c r="AF585" s="66"/>
      <c r="AG585" s="132"/>
      <c r="AI585" s="73"/>
    </row>
    <row r="586" spans="1:35" s="133" customFormat="1" ht="15.75" hidden="1" x14ac:dyDescent="0.25">
      <c r="A586" s="76"/>
      <c r="B586" s="77"/>
      <c r="C586" s="79" t="s">
        <v>308</v>
      </c>
      <c r="D586" s="108" t="s">
        <v>309</v>
      </c>
      <c r="E586" s="72"/>
      <c r="F586" s="72"/>
      <c r="G586" s="72"/>
      <c r="H586" s="66"/>
      <c r="I586" s="66">
        <f>[1]SAOBCENTRALOFFICE102!$J$581</f>
        <v>0</v>
      </c>
      <c r="J586" s="161">
        <f>$N$586+$S$586+$T$586+$U$586</f>
        <v>0</v>
      </c>
      <c r="K586" s="161">
        <f>$O$586+$V$586+$W$586+$X$586</f>
        <v>0</v>
      </c>
      <c r="L586" s="161">
        <f>$P$586+$Y$586+$Z$586+$AA$586</f>
        <v>0</v>
      </c>
      <c r="M586" s="161">
        <f>$Q$586+$AB$586+$AC$586+$AD$586</f>
        <v>0</v>
      </c>
      <c r="N586" s="61"/>
      <c r="O586" s="61"/>
      <c r="P586" s="61"/>
      <c r="Q586" s="61"/>
      <c r="R586" s="61"/>
      <c r="S586" s="66">
        <f>[1]SAOBCENTRALOFFICE102!$K$581</f>
        <v>0</v>
      </c>
      <c r="T586" s="66">
        <f>[1]SAOBCENTRALOFFICE102!$L$581</f>
        <v>0</v>
      </c>
      <c r="U586" s="66">
        <f>[1]SAOBCENTRALOFFICE102!$M$581</f>
        <v>0</v>
      </c>
      <c r="V586" s="66">
        <f>[1]SAOBCENTRALOFFICE102!$N$581</f>
        <v>0</v>
      </c>
      <c r="W586" s="66">
        <f>[1]SAOBCENTRALOFFICE102!$O$581</f>
        <v>0</v>
      </c>
      <c r="X586" s="66">
        <f>[1]SAOBCENTRALOFFICE102!$P$581</f>
        <v>0</v>
      </c>
      <c r="Y586" s="66">
        <f>[1]SAOBCENTRALOFFICE102!$Q$581</f>
        <v>0</v>
      </c>
      <c r="Z586" s="66">
        <f>[1]SAOBCENTRALOFFICE102!$R$581</f>
        <v>0</v>
      </c>
      <c r="AA586" s="66">
        <f>[1]SAOBCENTRALOFFICE102!$S$581</f>
        <v>0</v>
      </c>
      <c r="AB586" s="66">
        <f>[1]SAOBCENTRALOFFICE102!$T$581</f>
        <v>0</v>
      </c>
      <c r="AC586" s="66">
        <f>[1]SAOBCENTRALOFFICE102!$U$581</f>
        <v>0</v>
      </c>
      <c r="AD586" s="66">
        <f>[1]SAOBCENTRALOFFICE102!$V$581</f>
        <v>0</v>
      </c>
      <c r="AE586" s="66">
        <f>SUM(R586:AD586)</f>
        <v>0</v>
      </c>
      <c r="AF586" s="66"/>
      <c r="AG586" s="132"/>
      <c r="AI586" s="73"/>
    </row>
    <row r="587" spans="1:35" s="133" customFormat="1" ht="15.75" hidden="1" x14ac:dyDescent="0.25">
      <c r="A587" s="76"/>
      <c r="B587" s="77"/>
      <c r="C587" s="79" t="s">
        <v>310</v>
      </c>
      <c r="D587" s="108" t="s">
        <v>311</v>
      </c>
      <c r="E587" s="72"/>
      <c r="F587" s="72"/>
      <c r="G587" s="72"/>
      <c r="H587" s="66"/>
      <c r="I587" s="66">
        <f>[1]SAOBCENTRALOFFICE102!$J$582</f>
        <v>0</v>
      </c>
      <c r="J587" s="161">
        <f>$N$587+$S$587+$T$587+$U$587</f>
        <v>0</v>
      </c>
      <c r="K587" s="161">
        <f>$O$587+$V$587+$W$587+$X$587</f>
        <v>0</v>
      </c>
      <c r="L587" s="161">
        <f>$P$587+$Y$587+$Z$587+$AA$587</f>
        <v>0</v>
      </c>
      <c r="M587" s="161">
        <f>$Q$587+$AB$587+$AC$587+$AD$587</f>
        <v>0</v>
      </c>
      <c r="N587" s="61">
        <f>'[1]CMFothers-CONT-1st'!CT287</f>
        <v>0</v>
      </c>
      <c r="O587" s="61">
        <f>'[1]CMFothers-CONT-2nd'!$CT$287</f>
        <v>0</v>
      </c>
      <c r="P587" s="61">
        <f>'[1]CMFothers-CONT-3rd'!$CT$287</f>
        <v>0</v>
      </c>
      <c r="Q587" s="61">
        <f>'[1]CMFothers-CONT-4th'!$CT$287</f>
        <v>0</v>
      </c>
      <c r="R587" s="61">
        <f>'[1]CMFothers-CONT'!$CT$287</f>
        <v>0</v>
      </c>
      <c r="S587" s="66">
        <f>[1]SAOBCENTRALOFFICE102!$K$582</f>
        <v>0</v>
      </c>
      <c r="T587" s="66">
        <f>[1]SAOBCENTRALOFFICE102!$L$582</f>
        <v>0</v>
      </c>
      <c r="U587" s="66">
        <f>[1]SAOBCENTRALOFFICE102!$M$582</f>
        <v>0</v>
      </c>
      <c r="V587" s="66">
        <f>[1]SAOBCENTRALOFFICE102!$N$582</f>
        <v>0</v>
      </c>
      <c r="W587" s="66">
        <f>[1]SAOBCENTRALOFFICE102!$O$582</f>
        <v>0</v>
      </c>
      <c r="X587" s="66">
        <f>[1]SAOBCENTRALOFFICE102!$P$582</f>
        <v>0</v>
      </c>
      <c r="Y587" s="66">
        <f>[1]SAOBCENTRALOFFICE102!$Q$582</f>
        <v>0</v>
      </c>
      <c r="Z587" s="66">
        <f>[1]SAOBCENTRALOFFICE102!$R$582</f>
        <v>0</v>
      </c>
      <c r="AA587" s="66">
        <f>[1]SAOBCENTRALOFFICE102!$S$582</f>
        <v>0</v>
      </c>
      <c r="AB587" s="66">
        <f>[1]SAOBCENTRALOFFICE102!$T$582</f>
        <v>0</v>
      </c>
      <c r="AC587" s="66">
        <f>[1]SAOBCENTRALOFFICE102!$U$582</f>
        <v>0</v>
      </c>
      <c r="AD587" s="66">
        <f>[1]SAOBCENTRALOFFICE102!$V$582</f>
        <v>0</v>
      </c>
      <c r="AE587" s="66">
        <f>SUM(R587:AD587)</f>
        <v>0</v>
      </c>
      <c r="AF587" s="66"/>
      <c r="AG587" s="132"/>
      <c r="AI587" s="73"/>
    </row>
    <row r="588" spans="1:35" hidden="1" x14ac:dyDescent="0.25">
      <c r="A588" s="110"/>
      <c r="B588" s="77" t="s">
        <v>312</v>
      </c>
      <c r="C588" s="77"/>
      <c r="D588" s="111"/>
      <c r="E588" s="105"/>
      <c r="F588" s="105"/>
      <c r="G588" s="105"/>
      <c r="H588" s="106"/>
      <c r="I588" s="106">
        <f>SUM(I589:I591)</f>
        <v>0</v>
      </c>
      <c r="J588" s="106">
        <f t="shared" ref="J588:AD588" si="120">SUM(J589:J591)</f>
        <v>0</v>
      </c>
      <c r="K588" s="106">
        <f t="shared" si="120"/>
        <v>0</v>
      </c>
      <c r="L588" s="106">
        <f t="shared" si="120"/>
        <v>0</v>
      </c>
      <c r="M588" s="106">
        <f t="shared" si="120"/>
        <v>0</v>
      </c>
      <c r="N588" s="106">
        <f>SUM(N589:N591)</f>
        <v>0</v>
      </c>
      <c r="O588" s="106">
        <f t="shared" si="120"/>
        <v>0</v>
      </c>
      <c r="P588" s="106">
        <f t="shared" si="120"/>
        <v>0</v>
      </c>
      <c r="Q588" s="106">
        <f t="shared" si="120"/>
        <v>0</v>
      </c>
      <c r="R588" s="106">
        <f t="shared" si="120"/>
        <v>0</v>
      </c>
      <c r="S588" s="106">
        <f t="shared" si="120"/>
        <v>0</v>
      </c>
      <c r="T588" s="106">
        <f t="shared" si="120"/>
        <v>0</v>
      </c>
      <c r="U588" s="106">
        <f t="shared" si="120"/>
        <v>0</v>
      </c>
      <c r="V588" s="106">
        <f t="shared" si="120"/>
        <v>0</v>
      </c>
      <c r="W588" s="106">
        <f t="shared" si="120"/>
        <v>0</v>
      </c>
      <c r="X588" s="106">
        <f t="shared" si="120"/>
        <v>0</v>
      </c>
      <c r="Y588" s="106">
        <f t="shared" si="120"/>
        <v>0</v>
      </c>
      <c r="Z588" s="106">
        <f t="shared" si="120"/>
        <v>0</v>
      </c>
      <c r="AA588" s="106">
        <f t="shared" si="120"/>
        <v>0</v>
      </c>
      <c r="AB588" s="106">
        <f t="shared" si="120"/>
        <v>0</v>
      </c>
      <c r="AC588" s="106">
        <f t="shared" si="120"/>
        <v>0</v>
      </c>
      <c r="AD588" s="106">
        <f t="shared" si="120"/>
        <v>0</v>
      </c>
      <c r="AE588" s="106">
        <f>SUM(AE589:AE591)</f>
        <v>0</v>
      </c>
      <c r="AF588" s="106"/>
      <c r="AG588" s="81"/>
      <c r="AI588" s="107"/>
    </row>
    <row r="589" spans="1:35" hidden="1" x14ac:dyDescent="0.25">
      <c r="A589" s="76"/>
      <c r="B589" s="77"/>
      <c r="C589" s="79" t="s">
        <v>313</v>
      </c>
      <c r="D589" s="108" t="s">
        <v>314</v>
      </c>
      <c r="E589" s="72"/>
      <c r="F589" s="72"/>
      <c r="G589" s="72"/>
      <c r="H589" s="66"/>
      <c r="I589" s="66">
        <f>[1]SAOBCENTRALOFFICE102!$J$584</f>
        <v>0</v>
      </c>
      <c r="J589" s="161">
        <f>$N$589+$S$589+$T$589+$U$589</f>
        <v>0</v>
      </c>
      <c r="K589" s="161">
        <f>$O$589+$V$589+$W$589+$X$589</f>
        <v>0</v>
      </c>
      <c r="L589" s="161">
        <f>$P$589+$Y$589+$Z$589+$AA$589</f>
        <v>0</v>
      </c>
      <c r="M589" s="161">
        <f>$Q$589+$AB$589+$AC$589+$AD$589</f>
        <v>0</v>
      </c>
      <c r="N589" s="61">
        <f>'[1]CMFothers-CONT-1st'!CU287</f>
        <v>0</v>
      </c>
      <c r="O589" s="61"/>
      <c r="P589" s="61"/>
      <c r="Q589" s="61">
        <f>'[1]CMFothers-CONT-4th'!CU287</f>
        <v>0</v>
      </c>
      <c r="R589" s="61">
        <f>'[1]CMFothers-CONT'!CU287</f>
        <v>0</v>
      </c>
      <c r="S589" s="66">
        <f>[1]SAOBCENTRALOFFICE102!$K$584</f>
        <v>0</v>
      </c>
      <c r="T589" s="66">
        <f>[1]SAOBCENTRALOFFICE102!$L$584</f>
        <v>0</v>
      </c>
      <c r="U589" s="66">
        <f>[1]SAOBCENTRALOFFICE102!$M$584</f>
        <v>0</v>
      </c>
      <c r="V589" s="66">
        <f>[1]SAOBCENTRALOFFICE102!$N$584</f>
        <v>0</v>
      </c>
      <c r="W589" s="66">
        <f>[1]SAOBCENTRALOFFICE102!$O$584</f>
        <v>0</v>
      </c>
      <c r="X589" s="66">
        <f>[1]SAOBCENTRALOFFICE102!$P$584</f>
        <v>0</v>
      </c>
      <c r="Y589" s="66">
        <f>[1]SAOBCENTRALOFFICE102!$Q$584</f>
        <v>0</v>
      </c>
      <c r="Z589" s="66">
        <f>[1]SAOBCENTRALOFFICE102!$R$584</f>
        <v>0</v>
      </c>
      <c r="AA589" s="66">
        <f>[1]SAOBCENTRALOFFICE102!$S$584</f>
        <v>0</v>
      </c>
      <c r="AB589" s="66">
        <f>[1]SAOBCENTRALOFFICE102!$T$584</f>
        <v>0</v>
      </c>
      <c r="AC589" s="66">
        <f>[1]SAOBCENTRALOFFICE102!$U$584</f>
        <v>0</v>
      </c>
      <c r="AD589" s="66">
        <f>[1]SAOBCENTRALOFFICE102!$V$584</f>
        <v>0</v>
      </c>
      <c r="AE589" s="66">
        <f>SUM(R589:AD589)</f>
        <v>0</v>
      </c>
      <c r="AF589" s="66"/>
      <c r="AG589" s="81"/>
      <c r="AI589" s="73"/>
    </row>
    <row r="590" spans="1:35" hidden="1" x14ac:dyDescent="0.25">
      <c r="A590" s="76"/>
      <c r="B590" s="77"/>
      <c r="C590" s="79" t="s">
        <v>315</v>
      </c>
      <c r="D590" s="108" t="s">
        <v>316</v>
      </c>
      <c r="E590" s="72"/>
      <c r="F590" s="72"/>
      <c r="G590" s="72"/>
      <c r="H590" s="66"/>
      <c r="I590" s="66">
        <f>[1]SAOBCENTRALOFFICE102!$J$585</f>
        <v>0</v>
      </c>
      <c r="J590" s="161">
        <f>$N$590+$S$590+$T$590+$U$590</f>
        <v>0</v>
      </c>
      <c r="K590" s="161">
        <f>$O$590+$V$590+$W$590+$X$590</f>
        <v>0</v>
      </c>
      <c r="L590" s="161">
        <f>$P$590+$Y$590+$Z$590+$AA$590</f>
        <v>0</v>
      </c>
      <c r="M590" s="161">
        <f>$Q$590+$AB$590+$AC$590+$AD$590</f>
        <v>0</v>
      </c>
      <c r="N590" s="61">
        <f>'[1]CMFothers-CONT-1st'!CV287</f>
        <v>0</v>
      </c>
      <c r="O590" s="61">
        <f>'[1]CMFothers-CONT-2nd'!CV287</f>
        <v>0</v>
      </c>
      <c r="P590" s="61"/>
      <c r="Q590" s="61"/>
      <c r="R590" s="61">
        <f>'[1]CMFothers-CONT'!CV287</f>
        <v>0</v>
      </c>
      <c r="S590" s="66">
        <f>[1]SAOBCENTRALOFFICE102!$K$585</f>
        <v>0</v>
      </c>
      <c r="T590" s="66">
        <f>[1]SAOBCENTRALOFFICE102!$L$585</f>
        <v>0</v>
      </c>
      <c r="U590" s="66">
        <f>[1]SAOBCENTRALOFFICE102!$M$585</f>
        <v>0</v>
      </c>
      <c r="V590" s="66">
        <f>[1]SAOBCENTRALOFFICE102!$N$585</f>
        <v>0</v>
      </c>
      <c r="W590" s="66">
        <f>[1]SAOBCENTRALOFFICE102!$O$585</f>
        <v>0</v>
      </c>
      <c r="X590" s="66">
        <f>[1]SAOBCENTRALOFFICE102!$P$585</f>
        <v>0</v>
      </c>
      <c r="Y590" s="66">
        <f>[1]SAOBCENTRALOFFICE102!$Q$585</f>
        <v>0</v>
      </c>
      <c r="Z590" s="66">
        <f>[1]SAOBCENTRALOFFICE102!$R$585</f>
        <v>0</v>
      </c>
      <c r="AA590" s="66">
        <f>[1]SAOBCENTRALOFFICE102!$S$585</f>
        <v>0</v>
      </c>
      <c r="AB590" s="66">
        <f>[1]SAOBCENTRALOFFICE102!$T$585</f>
        <v>0</v>
      </c>
      <c r="AC590" s="66">
        <f>[1]SAOBCENTRALOFFICE102!$U$585</f>
        <v>0</v>
      </c>
      <c r="AD590" s="66">
        <f>[1]SAOBCENTRALOFFICE102!$V$585</f>
        <v>0</v>
      </c>
      <c r="AE590" s="66">
        <f>SUM(R590:AD590)</f>
        <v>0</v>
      </c>
      <c r="AF590" s="66"/>
      <c r="AG590" s="81"/>
      <c r="AI590" s="73"/>
    </row>
    <row r="591" spans="1:35" hidden="1" x14ac:dyDescent="0.25">
      <c r="A591" s="76"/>
      <c r="B591" s="77"/>
      <c r="C591" s="79" t="s">
        <v>317</v>
      </c>
      <c r="D591" s="108" t="s">
        <v>318</v>
      </c>
      <c r="E591" s="72"/>
      <c r="F591" s="72"/>
      <c r="G591" s="72"/>
      <c r="H591" s="66"/>
      <c r="I591" s="66">
        <f>[1]SAOBCENTRALOFFICE102!$J$586</f>
        <v>0</v>
      </c>
      <c r="J591" s="161">
        <f>$N$591+$S$591+$T$591+$U$591</f>
        <v>0</v>
      </c>
      <c r="K591" s="161">
        <f>$O$591+$V$591+$W$591+$X$591</f>
        <v>0</v>
      </c>
      <c r="L591" s="161">
        <f>$P$591+$Y$591+$Z$591+$AA$591</f>
        <v>0</v>
      </c>
      <c r="M591" s="161">
        <f>$Q$591+$AB$591+$AC$591+$AD$591</f>
        <v>0</v>
      </c>
      <c r="N591" s="61">
        <f>'[1]CMFothers-CONT-1st'!CW287</f>
        <v>0</v>
      </c>
      <c r="O591" s="61"/>
      <c r="P591" s="61"/>
      <c r="Q591" s="61">
        <f>'[1]CMFothers-CONT-4th'!CW287</f>
        <v>0</v>
      </c>
      <c r="R591" s="61">
        <f>'[1]CMFothers-CONT'!CW287</f>
        <v>0</v>
      </c>
      <c r="S591" s="66">
        <f>[1]SAOBCENTRALOFFICE102!$K$586</f>
        <v>0</v>
      </c>
      <c r="T591" s="66">
        <f>[1]SAOBCENTRALOFFICE102!$L$586</f>
        <v>0</v>
      </c>
      <c r="U591" s="66">
        <f>[1]SAOBCENTRALOFFICE102!$M$586</f>
        <v>0</v>
      </c>
      <c r="V591" s="66">
        <f>[1]SAOBCENTRALOFFICE102!$N$586</f>
        <v>0</v>
      </c>
      <c r="W591" s="66">
        <f>[1]SAOBCENTRALOFFICE102!$O$586</f>
        <v>0</v>
      </c>
      <c r="X591" s="66">
        <f>[1]SAOBCENTRALOFFICE102!$P$586</f>
        <v>0</v>
      </c>
      <c r="Y591" s="66">
        <f>[1]SAOBCENTRALOFFICE102!$Q$586</f>
        <v>0</v>
      </c>
      <c r="Z591" s="66">
        <f>[1]SAOBCENTRALOFFICE102!$R$586</f>
        <v>0</v>
      </c>
      <c r="AA591" s="66">
        <f>[1]SAOBCENTRALOFFICE102!$S$586</f>
        <v>0</v>
      </c>
      <c r="AB591" s="66">
        <f>[1]SAOBCENTRALOFFICE102!$T$586</f>
        <v>0</v>
      </c>
      <c r="AC591" s="66">
        <f>[1]SAOBCENTRALOFFICE102!$U$586</f>
        <v>0</v>
      </c>
      <c r="AD591" s="66">
        <f>[1]SAOBCENTRALOFFICE102!$V$586</f>
        <v>0</v>
      </c>
      <c r="AE591" s="66">
        <f>SUM(R591:AD591)</f>
        <v>0</v>
      </c>
      <c r="AF591" s="66"/>
      <c r="AG591" s="81"/>
      <c r="AI591" s="73"/>
    </row>
    <row r="592" spans="1:35" hidden="1" x14ac:dyDescent="0.25">
      <c r="A592" s="55"/>
      <c r="B592" s="77" t="s">
        <v>319</v>
      </c>
      <c r="C592" s="77"/>
      <c r="D592" s="108" t="s">
        <v>320</v>
      </c>
      <c r="E592" s="105"/>
      <c r="F592" s="105"/>
      <c r="G592" s="105"/>
      <c r="H592" s="106"/>
      <c r="I592" s="66">
        <f>[1]SAOBCENTRALOFFICE102!$J$587</f>
        <v>0</v>
      </c>
      <c r="J592" s="161">
        <f>$N$592+$S$592+$T$592+$U$592</f>
        <v>0</v>
      </c>
      <c r="K592" s="161">
        <f>$O$592+$V$592+$W$592+$X$592</f>
        <v>0</v>
      </c>
      <c r="L592" s="161">
        <f>$P$592+$Y$592+$Z$592+$AA$592</f>
        <v>0</v>
      </c>
      <c r="M592" s="161">
        <f>$Q$592+$AB$592+$AC$592+$AD$592</f>
        <v>0</v>
      </c>
      <c r="N592" s="61"/>
      <c r="O592" s="61"/>
      <c r="P592" s="61"/>
      <c r="Q592" s="61"/>
      <c r="R592" s="61"/>
      <c r="S592" s="66">
        <f>[1]SAOBCENTRALOFFICE102!$K$587</f>
        <v>0</v>
      </c>
      <c r="T592" s="66">
        <f>[1]SAOBCENTRALOFFICE102!$L$587</f>
        <v>0</v>
      </c>
      <c r="U592" s="66">
        <f>[1]SAOBCENTRALOFFICE102!$M$587</f>
        <v>0</v>
      </c>
      <c r="V592" s="66">
        <f>[1]SAOBCENTRALOFFICE102!$N$587</f>
        <v>0</v>
      </c>
      <c r="W592" s="66">
        <f>[1]SAOBCENTRALOFFICE102!$O$587</f>
        <v>0</v>
      </c>
      <c r="X592" s="66">
        <f>[1]SAOBCENTRALOFFICE102!$P$587</f>
        <v>0</v>
      </c>
      <c r="Y592" s="66">
        <f>[1]SAOBCENTRALOFFICE102!$Q$587</f>
        <v>0</v>
      </c>
      <c r="Z592" s="66">
        <f>[1]SAOBCENTRALOFFICE102!$R$587</f>
        <v>0</v>
      </c>
      <c r="AA592" s="66">
        <f>[1]SAOBCENTRALOFFICE102!$S$587</f>
        <v>0</v>
      </c>
      <c r="AB592" s="66">
        <f>[1]SAOBCENTRALOFFICE102!$T$587</f>
        <v>0</v>
      </c>
      <c r="AC592" s="66">
        <f>[1]SAOBCENTRALOFFICE102!$U$587</f>
        <v>0</v>
      </c>
      <c r="AD592" s="66">
        <f>[1]SAOBCENTRALOFFICE102!$V$587</f>
        <v>0</v>
      </c>
      <c r="AE592" s="66">
        <f>SUM(R592:AD592)</f>
        <v>0</v>
      </c>
      <c r="AF592" s="106"/>
      <c r="AG592" s="81"/>
      <c r="AI592" s="107"/>
    </row>
    <row r="593" spans="1:35" hidden="1" x14ac:dyDescent="0.25">
      <c r="A593" s="110"/>
      <c r="B593" s="77" t="s">
        <v>321</v>
      </c>
      <c r="C593" s="77"/>
      <c r="D593" s="108"/>
      <c r="E593" s="93"/>
      <c r="F593" s="93"/>
      <c r="G593" s="93"/>
      <c r="H593" s="94"/>
      <c r="I593" s="94">
        <f>SUM(I594:I606)</f>
        <v>0</v>
      </c>
      <c r="J593" s="94">
        <f t="shared" ref="J593:AD593" si="121">SUM(J594:J606)</f>
        <v>0</v>
      </c>
      <c r="K593" s="94">
        <f t="shared" si="121"/>
        <v>0</v>
      </c>
      <c r="L593" s="94">
        <f t="shared" si="121"/>
        <v>0</v>
      </c>
      <c r="M593" s="94">
        <f t="shared" si="121"/>
        <v>0</v>
      </c>
      <c r="N593" s="94">
        <f t="shared" si="121"/>
        <v>0</v>
      </c>
      <c r="O593" s="94">
        <f t="shared" si="121"/>
        <v>0</v>
      </c>
      <c r="P593" s="94">
        <f t="shared" si="121"/>
        <v>0</v>
      </c>
      <c r="Q593" s="94">
        <f t="shared" si="121"/>
        <v>0</v>
      </c>
      <c r="R593" s="94">
        <f t="shared" si="121"/>
        <v>0</v>
      </c>
      <c r="S593" s="94">
        <f t="shared" si="121"/>
        <v>0</v>
      </c>
      <c r="T593" s="94">
        <f t="shared" si="121"/>
        <v>0</v>
      </c>
      <c r="U593" s="94">
        <f t="shared" si="121"/>
        <v>0</v>
      </c>
      <c r="V593" s="94">
        <f t="shared" si="121"/>
        <v>0</v>
      </c>
      <c r="W593" s="94">
        <f t="shared" si="121"/>
        <v>0</v>
      </c>
      <c r="X593" s="94">
        <f t="shared" si="121"/>
        <v>0</v>
      </c>
      <c r="Y593" s="94">
        <f t="shared" si="121"/>
        <v>0</v>
      </c>
      <c r="Z593" s="94">
        <f t="shared" si="121"/>
        <v>0</v>
      </c>
      <c r="AA593" s="94">
        <f t="shared" si="121"/>
        <v>0</v>
      </c>
      <c r="AB593" s="94">
        <f t="shared" si="121"/>
        <v>0</v>
      </c>
      <c r="AC593" s="94">
        <f t="shared" si="121"/>
        <v>0</v>
      </c>
      <c r="AD593" s="94">
        <f t="shared" si="121"/>
        <v>0</v>
      </c>
      <c r="AE593" s="94">
        <f>SUM(AE594:AE606)</f>
        <v>0</v>
      </c>
      <c r="AF593" s="94"/>
      <c r="AG593" s="81"/>
      <c r="AI593" s="95"/>
    </row>
    <row r="594" spans="1:35" ht="15.75" hidden="1" x14ac:dyDescent="0.25">
      <c r="A594" s="74"/>
      <c r="B594" s="77"/>
      <c r="C594" s="82" t="s">
        <v>322</v>
      </c>
      <c r="D594" s="108" t="s">
        <v>323</v>
      </c>
      <c r="E594" s="72"/>
      <c r="F594" s="72"/>
      <c r="G594" s="72"/>
      <c r="H594" s="66"/>
      <c r="I594" s="66">
        <f>[1]SAOBCENTRALOFFICE102!$J$589</f>
        <v>0</v>
      </c>
      <c r="J594" s="161">
        <f>$N$594+$S$594+$T$594+$U$594</f>
        <v>0</v>
      </c>
      <c r="K594" s="161">
        <f>$O$594+$V$594+$W$594+$X$594</f>
        <v>0</v>
      </c>
      <c r="L594" s="161">
        <f>$P$594+$Y$594+$Z$594+$AA$594</f>
        <v>0</v>
      </c>
      <c r="M594" s="161">
        <f>$Q$594+$AB$594+$AC$594+$AD$594</f>
        <v>0</v>
      </c>
      <c r="N594" s="61">
        <f>'[1]CMFothers-CONT-1st'!CZ287</f>
        <v>0</v>
      </c>
      <c r="O594" s="61"/>
      <c r="P594" s="61"/>
      <c r="Q594" s="61"/>
      <c r="R594" s="61"/>
      <c r="S594" s="66">
        <f>[1]SAOBCENTRALOFFICE102!$K$589</f>
        <v>0</v>
      </c>
      <c r="T594" s="66">
        <f>[1]SAOBCENTRALOFFICE102!$L$589</f>
        <v>0</v>
      </c>
      <c r="U594" s="66">
        <f>[1]SAOBCENTRALOFFICE102!$M$589</f>
        <v>0</v>
      </c>
      <c r="V594" s="66">
        <f>[1]SAOBCENTRALOFFICE102!$N$589</f>
        <v>0</v>
      </c>
      <c r="W594" s="66">
        <f>[1]SAOBCENTRALOFFICE102!$O$589</f>
        <v>0</v>
      </c>
      <c r="X594" s="66">
        <f>[1]SAOBCENTRALOFFICE102!$P$589</f>
        <v>0</v>
      </c>
      <c r="Y594" s="66">
        <f>[1]SAOBCENTRALOFFICE102!$Q$589</f>
        <v>0</v>
      </c>
      <c r="Z594" s="66">
        <f>[1]SAOBCENTRALOFFICE102!$R$589</f>
        <v>0</v>
      </c>
      <c r="AA594" s="66">
        <f>[1]SAOBCENTRALOFFICE102!$S$589</f>
        <v>0</v>
      </c>
      <c r="AB594" s="66">
        <f>[1]SAOBCENTRALOFFICE102!$T$589</f>
        <v>0</v>
      </c>
      <c r="AC594" s="66">
        <f>[1]SAOBCENTRALOFFICE102!$U$589</f>
        <v>0</v>
      </c>
      <c r="AD594" s="66">
        <f>[1]SAOBCENTRALOFFICE102!$V$589</f>
        <v>0</v>
      </c>
      <c r="AE594" s="66">
        <f t="shared" ref="AE594:AE606" si="122">SUM(R594:AD594)</f>
        <v>0</v>
      </c>
      <c r="AF594" s="66"/>
      <c r="AG594" s="81"/>
      <c r="AI594" s="73"/>
    </row>
    <row r="595" spans="1:35" hidden="1" x14ac:dyDescent="0.25">
      <c r="A595" s="76"/>
      <c r="B595" s="77"/>
      <c r="C595" s="82" t="s">
        <v>324</v>
      </c>
      <c r="D595" s="108" t="s">
        <v>325</v>
      </c>
      <c r="E595" s="72"/>
      <c r="F595" s="72"/>
      <c r="G595" s="72"/>
      <c r="H595" s="66"/>
      <c r="I595" s="66">
        <f>[1]SAOBCENTRALOFFICE102!$J$590</f>
        <v>0</v>
      </c>
      <c r="J595" s="161">
        <f>$N$595+$S$595+$T$595+$U$595</f>
        <v>0</v>
      </c>
      <c r="K595" s="161">
        <f>$O$595+$V$595+$W$595+$X$595</f>
        <v>0</v>
      </c>
      <c r="L595" s="161">
        <f>$P$595+$Y$595+$Z$595+$AA$595</f>
        <v>0</v>
      </c>
      <c r="M595" s="161">
        <f>$Q$595+$AB$595+$AC$595+$AD$595</f>
        <v>0</v>
      </c>
      <c r="N595" s="61">
        <f>'[1]CMFothers-CONT-1st'!DA287</f>
        <v>0</v>
      </c>
      <c r="O595" s="61">
        <f>'[1]CMFothers-CONT-2nd'!$DA$287</f>
        <v>0</v>
      </c>
      <c r="P595" s="61">
        <f>'[1]CMFothers-CONT-3rd'!$DA$287</f>
        <v>0</v>
      </c>
      <c r="Q595" s="61">
        <f>'[1]CMFothers-CONT-4th'!$DA$287</f>
        <v>0</v>
      </c>
      <c r="R595" s="61">
        <f>'[1]CMFothers-CONT'!$DA$287</f>
        <v>0</v>
      </c>
      <c r="S595" s="66">
        <f>[1]SAOBCENTRALOFFICE102!$K$590</f>
        <v>0</v>
      </c>
      <c r="T595" s="66">
        <f>[1]SAOBCENTRALOFFICE102!$L$590</f>
        <v>0</v>
      </c>
      <c r="U595" s="66">
        <f>[1]SAOBCENTRALOFFICE102!$M$590</f>
        <v>0</v>
      </c>
      <c r="V595" s="66">
        <f>[1]SAOBCENTRALOFFICE102!$N$590</f>
        <v>0</v>
      </c>
      <c r="W595" s="66">
        <f>[1]SAOBCENTRALOFFICE102!$O$590</f>
        <v>0</v>
      </c>
      <c r="X595" s="66">
        <f>[1]SAOBCENTRALOFFICE102!$P$590</f>
        <v>0</v>
      </c>
      <c r="Y595" s="66">
        <f>[1]SAOBCENTRALOFFICE102!$Q$590</f>
        <v>0</v>
      </c>
      <c r="Z595" s="66">
        <f>[1]SAOBCENTRALOFFICE102!$R$590</f>
        <v>0</v>
      </c>
      <c r="AA595" s="66">
        <f>[1]SAOBCENTRALOFFICE102!$S$590</f>
        <v>0</v>
      </c>
      <c r="AB595" s="66">
        <f>[1]SAOBCENTRALOFFICE102!$T$590</f>
        <v>0</v>
      </c>
      <c r="AC595" s="66">
        <f>[1]SAOBCENTRALOFFICE102!$U$590</f>
        <v>0</v>
      </c>
      <c r="AD595" s="66">
        <f>[1]SAOBCENTRALOFFICE102!$V$590</f>
        <v>0</v>
      </c>
      <c r="AE595" s="66">
        <f t="shared" si="122"/>
        <v>0</v>
      </c>
      <c r="AF595" s="66"/>
      <c r="AG595" s="81"/>
      <c r="AI595" s="73"/>
    </row>
    <row r="596" spans="1:35" hidden="1" x14ac:dyDescent="0.25">
      <c r="A596" s="124"/>
      <c r="B596" s="77"/>
      <c r="C596" s="82" t="s">
        <v>326</v>
      </c>
      <c r="D596" s="108" t="s">
        <v>327</v>
      </c>
      <c r="E596" s="72"/>
      <c r="F596" s="72"/>
      <c r="G596" s="72"/>
      <c r="H596" s="66"/>
      <c r="I596" s="66">
        <f>[1]SAOBCENTRALOFFICE102!$J$591</f>
        <v>0</v>
      </c>
      <c r="J596" s="161">
        <f>$N$596+$S$596+$T$596+$U$596</f>
        <v>0</v>
      </c>
      <c r="K596" s="161">
        <f>$O$596+$V$596+$W$596+$X$596</f>
        <v>0</v>
      </c>
      <c r="L596" s="161">
        <f>$P$596+$Y$596+$Z$596+$AA$596</f>
        <v>0</v>
      </c>
      <c r="M596" s="161">
        <f>$Q$596+$AB$596+$AC$596+$AD$596</f>
        <v>0</v>
      </c>
      <c r="N596" s="61">
        <f>'[1]CMFothers-CONT-1st'!DB287</f>
        <v>0</v>
      </c>
      <c r="O596" s="61">
        <f>'[1]CMFothers-CONT-2nd'!$DB$287</f>
        <v>0</v>
      </c>
      <c r="P596" s="61">
        <f>'[1]CMFothers-CONT-3rd'!$DB$287</f>
        <v>0</v>
      </c>
      <c r="Q596" s="61">
        <f>'[1]CMFothers-CONT-4th'!$DB$287</f>
        <v>0</v>
      </c>
      <c r="R596" s="61">
        <f>'[1]CMFothers-CONT'!$DB$287</f>
        <v>0</v>
      </c>
      <c r="S596" s="66">
        <f>[1]SAOBCENTRALOFFICE102!$K$591</f>
        <v>0</v>
      </c>
      <c r="T596" s="66">
        <f>[1]SAOBCENTRALOFFICE102!$L$591</f>
        <v>0</v>
      </c>
      <c r="U596" s="66">
        <f>[1]SAOBCENTRALOFFICE102!$M$591</f>
        <v>0</v>
      </c>
      <c r="V596" s="66">
        <f>[1]SAOBCENTRALOFFICE102!$N$591</f>
        <v>0</v>
      </c>
      <c r="W596" s="66">
        <f>[1]SAOBCENTRALOFFICE102!$O$591</f>
        <v>0</v>
      </c>
      <c r="X596" s="66">
        <f>[1]SAOBCENTRALOFFICE102!$P$591</f>
        <v>0</v>
      </c>
      <c r="Y596" s="66">
        <f>[1]SAOBCENTRALOFFICE102!$Q$591</f>
        <v>0</v>
      </c>
      <c r="Z596" s="66">
        <f>[1]SAOBCENTRALOFFICE102!$R$591</f>
        <v>0</v>
      </c>
      <c r="AA596" s="66">
        <f>[1]SAOBCENTRALOFFICE102!$S$591</f>
        <v>0</v>
      </c>
      <c r="AB596" s="66">
        <f>[1]SAOBCENTRALOFFICE102!$T$591</f>
        <v>0</v>
      </c>
      <c r="AC596" s="66">
        <f>[1]SAOBCENTRALOFFICE102!$U$591</f>
        <v>0</v>
      </c>
      <c r="AD596" s="66">
        <f>[1]SAOBCENTRALOFFICE102!$V$591</f>
        <v>0</v>
      </c>
      <c r="AE596" s="66">
        <f t="shared" si="122"/>
        <v>0</v>
      </c>
      <c r="AF596" s="66"/>
      <c r="AG596" s="81"/>
      <c r="AI596" s="73"/>
    </row>
    <row r="597" spans="1:35" hidden="1" x14ac:dyDescent="0.25">
      <c r="A597" s="76"/>
      <c r="B597" s="77"/>
      <c r="C597" s="82" t="s">
        <v>328</v>
      </c>
      <c r="D597" s="108" t="s">
        <v>329</v>
      </c>
      <c r="E597" s="72"/>
      <c r="F597" s="72"/>
      <c r="G597" s="72"/>
      <c r="H597" s="66"/>
      <c r="I597" s="66">
        <f>[1]SAOBCENTRALOFFICE102!$J$592</f>
        <v>0</v>
      </c>
      <c r="J597" s="161">
        <f>$N$597+$S$597+$T$597+$U$597</f>
        <v>0</v>
      </c>
      <c r="K597" s="161">
        <f>$O$597+$V$597+$W$597+$X$597</f>
        <v>0</v>
      </c>
      <c r="L597" s="161">
        <f>$P$597+$Y$597+$Z$597+$AA$597</f>
        <v>0</v>
      </c>
      <c r="M597" s="161">
        <f>$Q$597+$AB$597+$AC$597+$AD$597</f>
        <v>0</v>
      </c>
      <c r="N597" s="61">
        <f>'[1]CMFothers-CONT-1st'!DC287</f>
        <v>0</v>
      </c>
      <c r="O597" s="61"/>
      <c r="P597" s="61"/>
      <c r="Q597" s="61"/>
      <c r="R597" s="61"/>
      <c r="S597" s="66">
        <f>[1]SAOBCENTRALOFFICE102!$K$592</f>
        <v>0</v>
      </c>
      <c r="T597" s="66">
        <f>[1]SAOBCENTRALOFFICE102!$L$592</f>
        <v>0</v>
      </c>
      <c r="U597" s="66">
        <f>[1]SAOBCENTRALOFFICE102!$M$592</f>
        <v>0</v>
      </c>
      <c r="V597" s="66">
        <f>[1]SAOBCENTRALOFFICE102!$N$592</f>
        <v>0</v>
      </c>
      <c r="W597" s="66">
        <f>[1]SAOBCENTRALOFFICE102!$O$592</f>
        <v>0</v>
      </c>
      <c r="X597" s="66">
        <f>[1]SAOBCENTRALOFFICE102!$P$592</f>
        <v>0</v>
      </c>
      <c r="Y597" s="66">
        <f>[1]SAOBCENTRALOFFICE102!$Q$592</f>
        <v>0</v>
      </c>
      <c r="Z597" s="66">
        <f>[1]SAOBCENTRALOFFICE102!$R$592</f>
        <v>0</v>
      </c>
      <c r="AA597" s="66">
        <f>[1]SAOBCENTRALOFFICE102!$S$592</f>
        <v>0</v>
      </c>
      <c r="AB597" s="66">
        <f>[1]SAOBCENTRALOFFICE102!$T$592</f>
        <v>0</v>
      </c>
      <c r="AC597" s="66">
        <f>[1]SAOBCENTRALOFFICE102!$U$592</f>
        <v>0</v>
      </c>
      <c r="AD597" s="66">
        <f>[1]SAOBCENTRALOFFICE102!$V$592</f>
        <v>0</v>
      </c>
      <c r="AE597" s="66">
        <f t="shared" si="122"/>
        <v>0</v>
      </c>
      <c r="AF597" s="66"/>
      <c r="AG597" s="81"/>
      <c r="AI597" s="73"/>
    </row>
    <row r="598" spans="1:35" hidden="1" x14ac:dyDescent="0.25">
      <c r="A598" s="76"/>
      <c r="B598" s="77"/>
      <c r="C598" s="82" t="s">
        <v>330</v>
      </c>
      <c r="D598" s="108" t="s">
        <v>331</v>
      </c>
      <c r="E598" s="72"/>
      <c r="F598" s="72"/>
      <c r="G598" s="72"/>
      <c r="H598" s="66"/>
      <c r="I598" s="66">
        <f>[1]SAOBCENTRALOFFICE102!$J$593</f>
        <v>0</v>
      </c>
      <c r="J598" s="161">
        <f>$N$598+$S$598+$T$598+$U$598</f>
        <v>0</v>
      </c>
      <c r="K598" s="161">
        <f>$O$598+$V$598+$W$598+$X$598</f>
        <v>0</v>
      </c>
      <c r="L598" s="161">
        <f>$P$598+$Y$598+$Z$598+$AA$598</f>
        <v>0</v>
      </c>
      <c r="M598" s="161">
        <f>$Q$598+$AB$598+$AC$598+$AD$598</f>
        <v>0</v>
      </c>
      <c r="N598" s="61">
        <f>'[1]CMFothers-CONT-1st'!DD287</f>
        <v>0</v>
      </c>
      <c r="O598" s="61"/>
      <c r="P598" s="61"/>
      <c r="Q598" s="61"/>
      <c r="R598" s="61"/>
      <c r="S598" s="66">
        <f>[1]SAOBCENTRALOFFICE102!$K$593</f>
        <v>0</v>
      </c>
      <c r="T598" s="66">
        <f>[1]SAOBCENTRALOFFICE102!$L$593</f>
        <v>0</v>
      </c>
      <c r="U598" s="66">
        <f>[1]SAOBCENTRALOFFICE102!$M$593</f>
        <v>0</v>
      </c>
      <c r="V598" s="66">
        <f>[1]SAOBCENTRALOFFICE102!$N$593</f>
        <v>0</v>
      </c>
      <c r="W598" s="66">
        <f>[1]SAOBCENTRALOFFICE102!$O$593</f>
        <v>0</v>
      </c>
      <c r="X598" s="66">
        <f>[1]SAOBCENTRALOFFICE102!$P$593</f>
        <v>0</v>
      </c>
      <c r="Y598" s="66">
        <f>[1]SAOBCENTRALOFFICE102!$Q$593</f>
        <v>0</v>
      </c>
      <c r="Z598" s="66">
        <f>[1]SAOBCENTRALOFFICE102!$R$593</f>
        <v>0</v>
      </c>
      <c r="AA598" s="66">
        <f>[1]SAOBCENTRALOFFICE102!$S$593</f>
        <v>0</v>
      </c>
      <c r="AB598" s="66">
        <f>[1]SAOBCENTRALOFFICE102!$T$593</f>
        <v>0</v>
      </c>
      <c r="AC598" s="66">
        <f>[1]SAOBCENTRALOFFICE102!$U$593</f>
        <v>0</v>
      </c>
      <c r="AD598" s="66">
        <f>[1]SAOBCENTRALOFFICE102!$V$593</f>
        <v>0</v>
      </c>
      <c r="AE598" s="66">
        <f t="shared" si="122"/>
        <v>0</v>
      </c>
      <c r="AF598" s="66"/>
      <c r="AG598" s="81"/>
      <c r="AI598" s="73"/>
    </row>
    <row r="599" spans="1:35" hidden="1" x14ac:dyDescent="0.25">
      <c r="A599" s="76"/>
      <c r="B599" s="77"/>
      <c r="C599" s="82" t="s">
        <v>332</v>
      </c>
      <c r="D599" s="108" t="s">
        <v>333</v>
      </c>
      <c r="E599" s="72"/>
      <c r="F599" s="72"/>
      <c r="G599" s="72"/>
      <c r="H599" s="66"/>
      <c r="I599" s="66">
        <f>[1]SAOBCENTRALOFFICE102!$J$594</f>
        <v>0</v>
      </c>
      <c r="J599" s="161">
        <f>$N$599+$S$599+$T$599+$U$599</f>
        <v>0</v>
      </c>
      <c r="K599" s="161">
        <f>$O$599+$V$599+$W$599+$X$599</f>
        <v>0</v>
      </c>
      <c r="L599" s="161">
        <f>$P$599+$Y$599+$Z$599+$AA$599</f>
        <v>0</v>
      </c>
      <c r="M599" s="161">
        <f>$Q$599+$AB$599+$AC$599+$AD$599</f>
        <v>0</v>
      </c>
      <c r="N599" s="61">
        <f>'[1]CMFothers-CONT-1st'!DE287</f>
        <v>0</v>
      </c>
      <c r="O599" s="61"/>
      <c r="P599" s="61"/>
      <c r="Q599" s="61"/>
      <c r="R599" s="61"/>
      <c r="S599" s="66">
        <f>[1]SAOBCENTRALOFFICE102!$K$594</f>
        <v>0</v>
      </c>
      <c r="T599" s="66">
        <f>[1]SAOBCENTRALOFFICE102!$L$594</f>
        <v>0</v>
      </c>
      <c r="U599" s="66">
        <f>[1]SAOBCENTRALOFFICE102!$M$594</f>
        <v>0</v>
      </c>
      <c r="V599" s="66">
        <f>[1]SAOBCENTRALOFFICE102!$N$594</f>
        <v>0</v>
      </c>
      <c r="W599" s="66">
        <f>[1]SAOBCENTRALOFFICE102!$O$594</f>
        <v>0</v>
      </c>
      <c r="X599" s="66">
        <f>[1]SAOBCENTRALOFFICE102!$P$594</f>
        <v>0</v>
      </c>
      <c r="Y599" s="66">
        <f>[1]SAOBCENTRALOFFICE102!$Q$594</f>
        <v>0</v>
      </c>
      <c r="Z599" s="66">
        <f>[1]SAOBCENTRALOFFICE102!$R$594</f>
        <v>0</v>
      </c>
      <c r="AA599" s="66">
        <f>[1]SAOBCENTRALOFFICE102!$S$594</f>
        <v>0</v>
      </c>
      <c r="AB599" s="66">
        <f>[1]SAOBCENTRALOFFICE102!$T$594</f>
        <v>0</v>
      </c>
      <c r="AC599" s="66">
        <f>[1]SAOBCENTRALOFFICE102!$U$594</f>
        <v>0</v>
      </c>
      <c r="AD599" s="66">
        <f>[1]SAOBCENTRALOFFICE102!$V$594</f>
        <v>0</v>
      </c>
      <c r="AE599" s="66">
        <f t="shared" si="122"/>
        <v>0</v>
      </c>
      <c r="AF599" s="66"/>
      <c r="AG599" s="81"/>
      <c r="AI599" s="73"/>
    </row>
    <row r="600" spans="1:35" hidden="1" x14ac:dyDescent="0.25">
      <c r="A600" s="76"/>
      <c r="B600" s="77"/>
      <c r="C600" s="82" t="s">
        <v>334</v>
      </c>
      <c r="D600" s="108" t="s">
        <v>335</v>
      </c>
      <c r="E600" s="72"/>
      <c r="F600" s="72"/>
      <c r="G600" s="72"/>
      <c r="H600" s="66"/>
      <c r="I600" s="66">
        <f>[1]SAOBCENTRALOFFICE102!$J$595</f>
        <v>0</v>
      </c>
      <c r="J600" s="161">
        <f>$N$600+$S$600+$T$600+$U$600</f>
        <v>0</v>
      </c>
      <c r="K600" s="161">
        <f>$O$600+$V$600+$W$600+$X$600</f>
        <v>0</v>
      </c>
      <c r="L600" s="161">
        <f>$P$600+$Y$600+$Z$600+$AA$600</f>
        <v>0</v>
      </c>
      <c r="M600" s="161">
        <f>$Q$600+$AB$600+$AC$600+$AD$600</f>
        <v>0</v>
      </c>
      <c r="N600" s="61">
        <f>'[1]CMFothers-CONT-1st'!DF287</f>
        <v>0</v>
      </c>
      <c r="O600" s="61">
        <f>'[1]CMFothers-CONT-2nd'!DF287</f>
        <v>0</v>
      </c>
      <c r="P600" s="61"/>
      <c r="Q600" s="61"/>
      <c r="R600" s="61">
        <f>'[1]CMFothers-CONT'!DF287</f>
        <v>0</v>
      </c>
      <c r="S600" s="66">
        <f>[1]SAOBCENTRALOFFICE102!$K$595</f>
        <v>0</v>
      </c>
      <c r="T600" s="66">
        <f>[1]SAOBCENTRALOFFICE102!$L$595</f>
        <v>0</v>
      </c>
      <c r="U600" s="66">
        <f>[1]SAOBCENTRALOFFICE102!$M$595</f>
        <v>0</v>
      </c>
      <c r="V600" s="66">
        <f>[1]SAOBCENTRALOFFICE102!$N$595</f>
        <v>0</v>
      </c>
      <c r="W600" s="66">
        <f>[1]SAOBCENTRALOFFICE102!$O$595</f>
        <v>0</v>
      </c>
      <c r="X600" s="66">
        <f>[1]SAOBCENTRALOFFICE102!$P$595</f>
        <v>0</v>
      </c>
      <c r="Y600" s="66">
        <f>[1]SAOBCENTRALOFFICE102!$Q$595</f>
        <v>0</v>
      </c>
      <c r="Z600" s="66">
        <f>[1]SAOBCENTRALOFFICE102!$R$595</f>
        <v>0</v>
      </c>
      <c r="AA600" s="66">
        <f>[1]SAOBCENTRALOFFICE102!$S$595</f>
        <v>0</v>
      </c>
      <c r="AB600" s="66">
        <f>[1]SAOBCENTRALOFFICE102!$T$595</f>
        <v>0</v>
      </c>
      <c r="AC600" s="66">
        <f>[1]SAOBCENTRALOFFICE102!$U$595</f>
        <v>0</v>
      </c>
      <c r="AD600" s="66">
        <f>[1]SAOBCENTRALOFFICE102!$V$595</f>
        <v>0</v>
      </c>
      <c r="AE600" s="66">
        <f t="shared" si="122"/>
        <v>0</v>
      </c>
      <c r="AF600" s="66"/>
      <c r="AG600" s="81"/>
      <c r="AI600" s="73"/>
    </row>
    <row r="601" spans="1:35" hidden="1" x14ac:dyDescent="0.25">
      <c r="A601" s="76"/>
      <c r="B601" s="77"/>
      <c r="C601" s="82" t="s">
        <v>336</v>
      </c>
      <c r="D601" s="108" t="s">
        <v>337</v>
      </c>
      <c r="E601" s="72"/>
      <c r="F601" s="72"/>
      <c r="G601" s="72"/>
      <c r="H601" s="66"/>
      <c r="I601" s="66">
        <f>[1]SAOBCENTRALOFFICE102!$J$596</f>
        <v>0</v>
      </c>
      <c r="J601" s="161">
        <f>$N$601+$S$601+$T$601+$U$601</f>
        <v>0</v>
      </c>
      <c r="K601" s="161">
        <f>$O$601+$V$601+$W$601+$X$601</f>
        <v>0</v>
      </c>
      <c r="L601" s="161">
        <f>$P$601+$Y$601+$Z$601+$AA$601</f>
        <v>0</v>
      </c>
      <c r="M601" s="161">
        <f>$Q$601+$AB$601+$AC$601+$AD$601</f>
        <v>0</v>
      </c>
      <c r="N601" s="61">
        <f>'[1]CMFothers-CONT-1st'!DG287</f>
        <v>0</v>
      </c>
      <c r="O601" s="61"/>
      <c r="P601" s="61"/>
      <c r="Q601" s="61"/>
      <c r="R601" s="61"/>
      <c r="S601" s="66">
        <f>[1]SAOBCENTRALOFFICE102!$K$596</f>
        <v>0</v>
      </c>
      <c r="T601" s="66">
        <f>[1]SAOBCENTRALOFFICE102!$L$596</f>
        <v>0</v>
      </c>
      <c r="U601" s="66">
        <f>[1]SAOBCENTRALOFFICE102!$M$596</f>
        <v>0</v>
      </c>
      <c r="V601" s="66">
        <f>[1]SAOBCENTRALOFFICE102!$N$596</f>
        <v>0</v>
      </c>
      <c r="W601" s="66">
        <f>[1]SAOBCENTRALOFFICE102!$O$596</f>
        <v>0</v>
      </c>
      <c r="X601" s="66">
        <f>[1]SAOBCENTRALOFFICE102!$P$596</f>
        <v>0</v>
      </c>
      <c r="Y601" s="66">
        <f>[1]SAOBCENTRALOFFICE102!$Q$596</f>
        <v>0</v>
      </c>
      <c r="Z601" s="66">
        <f>[1]SAOBCENTRALOFFICE102!$R$596</f>
        <v>0</v>
      </c>
      <c r="AA601" s="66">
        <f>[1]SAOBCENTRALOFFICE102!$S$596</f>
        <v>0</v>
      </c>
      <c r="AB601" s="66">
        <f>[1]SAOBCENTRALOFFICE102!$T$596</f>
        <v>0</v>
      </c>
      <c r="AC601" s="66">
        <f>[1]SAOBCENTRALOFFICE102!$U$596</f>
        <v>0</v>
      </c>
      <c r="AD601" s="66">
        <f>[1]SAOBCENTRALOFFICE102!$V$596</f>
        <v>0</v>
      </c>
      <c r="AE601" s="66">
        <f t="shared" si="122"/>
        <v>0</v>
      </c>
      <c r="AF601" s="66"/>
      <c r="AG601" s="81"/>
      <c r="AI601" s="73"/>
    </row>
    <row r="602" spans="1:35" hidden="1" x14ac:dyDescent="0.25">
      <c r="A602" s="76"/>
      <c r="B602" s="77"/>
      <c r="C602" s="82" t="s">
        <v>338</v>
      </c>
      <c r="D602" s="108" t="s">
        <v>339</v>
      </c>
      <c r="E602" s="72"/>
      <c r="F602" s="72"/>
      <c r="G602" s="72"/>
      <c r="H602" s="66"/>
      <c r="I602" s="66">
        <f>[1]SAOBCENTRALOFFICE102!$J$597</f>
        <v>0</v>
      </c>
      <c r="J602" s="161">
        <f>$N$602+$S$602+$T$602+$U$602</f>
        <v>0</v>
      </c>
      <c r="K602" s="161">
        <f>$O$602+$V$602+$W$602+$X$602</f>
        <v>0</v>
      </c>
      <c r="L602" s="161">
        <f>$P$602+$Y$602+$Z$602+$AA$602</f>
        <v>0</v>
      </c>
      <c r="M602" s="161">
        <f>$Q$602+$AB$602+$AC$602+$AD$602</f>
        <v>0</v>
      </c>
      <c r="N602" s="61">
        <f>'[1]CMFothers-CONT-1st'!DH287</f>
        <v>0</v>
      </c>
      <c r="O602" s="61"/>
      <c r="P602" s="61"/>
      <c r="Q602" s="61"/>
      <c r="R602" s="61"/>
      <c r="S602" s="66">
        <f>[1]SAOBCENTRALOFFICE102!$K$597</f>
        <v>0</v>
      </c>
      <c r="T602" s="66">
        <f>[1]SAOBCENTRALOFFICE102!$L$597</f>
        <v>0</v>
      </c>
      <c r="U602" s="66">
        <f>[1]SAOBCENTRALOFFICE102!$M$597</f>
        <v>0</v>
      </c>
      <c r="V602" s="66">
        <f>[1]SAOBCENTRALOFFICE102!$N$597</f>
        <v>0</v>
      </c>
      <c r="W602" s="66">
        <f>[1]SAOBCENTRALOFFICE102!$O$597</f>
        <v>0</v>
      </c>
      <c r="X602" s="66">
        <f>[1]SAOBCENTRALOFFICE102!$P$597</f>
        <v>0</v>
      </c>
      <c r="Y602" s="66">
        <f>[1]SAOBCENTRALOFFICE102!$Q$597</f>
        <v>0</v>
      </c>
      <c r="Z602" s="66">
        <f>[1]SAOBCENTRALOFFICE102!$R$597</f>
        <v>0</v>
      </c>
      <c r="AA602" s="66">
        <f>[1]SAOBCENTRALOFFICE102!$S$597</f>
        <v>0</v>
      </c>
      <c r="AB602" s="66">
        <f>[1]SAOBCENTRALOFFICE102!$T$597</f>
        <v>0</v>
      </c>
      <c r="AC602" s="66">
        <f>[1]SAOBCENTRALOFFICE102!$U$597</f>
        <v>0</v>
      </c>
      <c r="AD602" s="66">
        <f>[1]SAOBCENTRALOFFICE102!$V$597</f>
        <v>0</v>
      </c>
      <c r="AE602" s="66">
        <f t="shared" si="122"/>
        <v>0</v>
      </c>
      <c r="AF602" s="66"/>
      <c r="AG602" s="81"/>
      <c r="AI602" s="73"/>
    </row>
    <row r="603" spans="1:35" hidden="1" x14ac:dyDescent="0.25">
      <c r="A603" s="76"/>
      <c r="B603" s="77"/>
      <c r="C603" s="82" t="s">
        <v>340</v>
      </c>
      <c r="D603" s="108" t="s">
        <v>341</v>
      </c>
      <c r="E603" s="72"/>
      <c r="F603" s="72"/>
      <c r="G603" s="72"/>
      <c r="H603" s="66"/>
      <c r="I603" s="66">
        <f>[1]SAOBCENTRALOFFICE102!$J$598</f>
        <v>0</v>
      </c>
      <c r="J603" s="161">
        <f>$N$603+$S$603+$T$603+$U$603</f>
        <v>0</v>
      </c>
      <c r="K603" s="161">
        <f>$O$603+$V$603+$W$603+$X$603</f>
        <v>0</v>
      </c>
      <c r="L603" s="161">
        <f>$P$603+$Y$603+$Z$603+$AA$603</f>
        <v>0</v>
      </c>
      <c r="M603" s="161">
        <f>$Q$603+$AB$603+$AC$603+$AD$603</f>
        <v>0</v>
      </c>
      <c r="N603" s="61">
        <f>'[1]CMFothers-CONT-1st'!DI287</f>
        <v>0</v>
      </c>
      <c r="O603" s="61"/>
      <c r="P603" s="61"/>
      <c r="Q603" s="61"/>
      <c r="R603" s="61"/>
      <c r="S603" s="66">
        <f>[1]SAOBCENTRALOFFICE102!$K$598</f>
        <v>0</v>
      </c>
      <c r="T603" s="66">
        <f>[1]SAOBCENTRALOFFICE102!$L$598</f>
        <v>0</v>
      </c>
      <c r="U603" s="66">
        <f>[1]SAOBCENTRALOFFICE102!$M$598</f>
        <v>0</v>
      </c>
      <c r="V603" s="66">
        <f>[1]SAOBCENTRALOFFICE102!$N$598</f>
        <v>0</v>
      </c>
      <c r="W603" s="66">
        <f>[1]SAOBCENTRALOFFICE102!$O$598</f>
        <v>0</v>
      </c>
      <c r="X603" s="66">
        <f>[1]SAOBCENTRALOFFICE102!$P$598</f>
        <v>0</v>
      </c>
      <c r="Y603" s="66">
        <f>[1]SAOBCENTRALOFFICE102!$Q$598</f>
        <v>0</v>
      </c>
      <c r="Z603" s="66">
        <f>[1]SAOBCENTRALOFFICE102!$R$598</f>
        <v>0</v>
      </c>
      <c r="AA603" s="66">
        <f>[1]SAOBCENTRALOFFICE102!$S$598</f>
        <v>0</v>
      </c>
      <c r="AB603" s="66">
        <f>[1]SAOBCENTRALOFFICE102!$T$598</f>
        <v>0</v>
      </c>
      <c r="AC603" s="66">
        <f>[1]SAOBCENTRALOFFICE102!$U$598</f>
        <v>0</v>
      </c>
      <c r="AD603" s="66">
        <f>[1]SAOBCENTRALOFFICE102!$V$598</f>
        <v>0</v>
      </c>
      <c r="AE603" s="66">
        <f t="shared" si="122"/>
        <v>0</v>
      </c>
      <c r="AF603" s="66"/>
      <c r="AG603" s="81"/>
      <c r="AI603" s="73"/>
    </row>
    <row r="604" spans="1:35" hidden="1" x14ac:dyDescent="0.25">
      <c r="A604" s="76"/>
      <c r="B604" s="77"/>
      <c r="C604" s="82" t="s">
        <v>342</v>
      </c>
      <c r="D604" s="108" t="s">
        <v>343</v>
      </c>
      <c r="E604" s="72"/>
      <c r="F604" s="72"/>
      <c r="G604" s="72"/>
      <c r="H604" s="66"/>
      <c r="I604" s="66">
        <f>[1]SAOBCENTRALOFFICE102!$J$599</f>
        <v>0</v>
      </c>
      <c r="J604" s="161">
        <f>$N$604+$S$604+$T$604+$U$604</f>
        <v>0</v>
      </c>
      <c r="K604" s="161">
        <f>$O$604+$V$604+$W$604+$X$604</f>
        <v>0</v>
      </c>
      <c r="L604" s="161">
        <f>$P$604+$Y$604+$Z$604+$AA$604</f>
        <v>0</v>
      </c>
      <c r="M604" s="161">
        <f>$Q$604+$AB$604+$AC$604+$AD$604</f>
        <v>0</v>
      </c>
      <c r="N604" s="61">
        <f>'[1]CMFothers-CONT-1st'!DJ287</f>
        <v>0</v>
      </c>
      <c r="O604" s="61"/>
      <c r="P604" s="61"/>
      <c r="Q604" s="61"/>
      <c r="R604" s="61"/>
      <c r="S604" s="66">
        <f>[1]SAOBCENTRALOFFICE102!$K$599</f>
        <v>0</v>
      </c>
      <c r="T604" s="66">
        <f>[1]SAOBCENTRALOFFICE102!$L$599</f>
        <v>0</v>
      </c>
      <c r="U604" s="66">
        <f>[1]SAOBCENTRALOFFICE102!$M$599</f>
        <v>0</v>
      </c>
      <c r="V604" s="66">
        <f>[1]SAOBCENTRALOFFICE102!$N$599</f>
        <v>0</v>
      </c>
      <c r="W604" s="66">
        <f>[1]SAOBCENTRALOFFICE102!$O$599</f>
        <v>0</v>
      </c>
      <c r="X604" s="66">
        <f>[1]SAOBCENTRALOFFICE102!$P$599</f>
        <v>0</v>
      </c>
      <c r="Y604" s="66">
        <f>[1]SAOBCENTRALOFFICE102!$Q$599</f>
        <v>0</v>
      </c>
      <c r="Z604" s="66">
        <f>[1]SAOBCENTRALOFFICE102!$R$599</f>
        <v>0</v>
      </c>
      <c r="AA604" s="66">
        <f>[1]SAOBCENTRALOFFICE102!$S$599</f>
        <v>0</v>
      </c>
      <c r="AB604" s="66">
        <f>[1]SAOBCENTRALOFFICE102!$T$599</f>
        <v>0</v>
      </c>
      <c r="AC604" s="66">
        <f>[1]SAOBCENTRALOFFICE102!$U$599</f>
        <v>0</v>
      </c>
      <c r="AD604" s="66">
        <f>[1]SAOBCENTRALOFFICE102!$V$599</f>
        <v>0</v>
      </c>
      <c r="AE604" s="66">
        <f t="shared" si="122"/>
        <v>0</v>
      </c>
      <c r="AF604" s="66"/>
      <c r="AG604" s="81"/>
      <c r="AI604" s="73"/>
    </row>
    <row r="605" spans="1:35" hidden="1" x14ac:dyDescent="0.25">
      <c r="A605" s="76"/>
      <c r="B605" s="77"/>
      <c r="C605" s="82" t="s">
        <v>344</v>
      </c>
      <c r="D605" s="108" t="s">
        <v>345</v>
      </c>
      <c r="E605" s="72"/>
      <c r="F605" s="72"/>
      <c r="G605" s="72"/>
      <c r="H605" s="66"/>
      <c r="I605" s="66">
        <f>[1]SAOBCENTRALOFFICE102!$J$600</f>
        <v>0</v>
      </c>
      <c r="J605" s="161">
        <f>$N$605+$S$605+$T$605+$U$605</f>
        <v>0</v>
      </c>
      <c r="K605" s="161">
        <f>$O$605+$V$605+$W$605+$X$605</f>
        <v>0</v>
      </c>
      <c r="L605" s="161">
        <f>$P$605+$Y$605+$Z$605+$AA$605</f>
        <v>0</v>
      </c>
      <c r="M605" s="161">
        <f>$Q$605+$AB$605+$AC$605+$AD$605</f>
        <v>0</v>
      </c>
      <c r="N605" s="61"/>
      <c r="O605" s="61"/>
      <c r="P605" s="61"/>
      <c r="Q605" s="61"/>
      <c r="R605" s="61"/>
      <c r="S605" s="66">
        <f>[1]SAOBCENTRALOFFICE102!$K$600</f>
        <v>0</v>
      </c>
      <c r="T605" s="66">
        <f>[1]SAOBCENTRALOFFICE102!$L$600</f>
        <v>0</v>
      </c>
      <c r="U605" s="66">
        <f>[1]SAOBCENTRALOFFICE102!$M$600</f>
        <v>0</v>
      </c>
      <c r="V605" s="66">
        <f>[1]SAOBCENTRALOFFICE102!$N$600</f>
        <v>0</v>
      </c>
      <c r="W605" s="66">
        <f>[1]SAOBCENTRALOFFICE102!$O$600</f>
        <v>0</v>
      </c>
      <c r="X605" s="66">
        <f>[1]SAOBCENTRALOFFICE102!$P$600</f>
        <v>0</v>
      </c>
      <c r="Y605" s="66">
        <f>[1]SAOBCENTRALOFFICE102!$Q$600</f>
        <v>0</v>
      </c>
      <c r="Z605" s="66">
        <f>[1]SAOBCENTRALOFFICE102!$R$600</f>
        <v>0</v>
      </c>
      <c r="AA605" s="66">
        <f>[1]SAOBCENTRALOFFICE102!$S$600</f>
        <v>0</v>
      </c>
      <c r="AB605" s="66">
        <f>[1]SAOBCENTRALOFFICE102!$T$600</f>
        <v>0</v>
      </c>
      <c r="AC605" s="66">
        <f>[1]SAOBCENTRALOFFICE102!$U$600</f>
        <v>0</v>
      </c>
      <c r="AD605" s="66">
        <f>[1]SAOBCENTRALOFFICE102!$V$600</f>
        <v>0</v>
      </c>
      <c r="AE605" s="66">
        <f t="shared" si="122"/>
        <v>0</v>
      </c>
      <c r="AF605" s="66"/>
      <c r="AG605" s="81"/>
      <c r="AI605" s="73"/>
    </row>
    <row r="606" spans="1:35" hidden="1" x14ac:dyDescent="0.25">
      <c r="A606" s="76"/>
      <c r="B606" s="77"/>
      <c r="C606" s="82" t="s">
        <v>346</v>
      </c>
      <c r="D606" s="108" t="s">
        <v>347</v>
      </c>
      <c r="E606" s="72"/>
      <c r="F606" s="72"/>
      <c r="G606" s="72"/>
      <c r="H606" s="66"/>
      <c r="I606" s="66">
        <f>[1]SAOBCENTRALOFFICE102!$J$601</f>
        <v>0</v>
      </c>
      <c r="J606" s="161">
        <f>$N$606+$S$606+$T$606+$U$606</f>
        <v>0</v>
      </c>
      <c r="K606" s="161">
        <f>$O$606+$V$606+$W$606+$X$606</f>
        <v>0</v>
      </c>
      <c r="L606" s="161">
        <f>$P$606+$Y$606+$Z$606+$AA$606</f>
        <v>0</v>
      </c>
      <c r="M606" s="161">
        <f>$Q$606+$AB$606+$AC$606+$AD$606</f>
        <v>0</v>
      </c>
      <c r="N606" s="61">
        <f>'[1]CMFothers-CONT-1st'!DK287</f>
        <v>0</v>
      </c>
      <c r="O606" s="61">
        <f>'[1]CMFothers-CONT-2nd'!$DK$287</f>
        <v>0</v>
      </c>
      <c r="P606" s="61">
        <f>'[1]CMFothers-CONT-3rd'!$DK$287</f>
        <v>0</v>
      </c>
      <c r="Q606" s="61">
        <f>'[1]CMFothers-CONT-4th'!$DK$287</f>
        <v>0</v>
      </c>
      <c r="R606" s="61">
        <f>'[1]CMFothers-CONT'!$DK$287</f>
        <v>0</v>
      </c>
      <c r="S606" s="66">
        <f>[1]SAOBCENTRALOFFICE102!$K$601</f>
        <v>0</v>
      </c>
      <c r="T606" s="66">
        <f>[1]SAOBCENTRALOFFICE102!$L$601</f>
        <v>0</v>
      </c>
      <c r="U606" s="66">
        <f>[1]SAOBCENTRALOFFICE102!$M$601</f>
        <v>0</v>
      </c>
      <c r="V606" s="66">
        <f>[1]SAOBCENTRALOFFICE102!$N$601</f>
        <v>0</v>
      </c>
      <c r="W606" s="66">
        <f>[1]SAOBCENTRALOFFICE102!$O$601</f>
        <v>0</v>
      </c>
      <c r="X606" s="66">
        <f>[1]SAOBCENTRALOFFICE102!$P$601</f>
        <v>0</v>
      </c>
      <c r="Y606" s="66">
        <f>[1]SAOBCENTRALOFFICE102!$Q$601</f>
        <v>0</v>
      </c>
      <c r="Z606" s="66">
        <f>[1]SAOBCENTRALOFFICE102!$R$601</f>
        <v>0</v>
      </c>
      <c r="AA606" s="66">
        <f>[1]SAOBCENTRALOFFICE102!$S$601</f>
        <v>0</v>
      </c>
      <c r="AB606" s="66">
        <f>[1]SAOBCENTRALOFFICE102!$T$601</f>
        <v>0</v>
      </c>
      <c r="AC606" s="66">
        <f>[1]SAOBCENTRALOFFICE102!$U$601</f>
        <v>0</v>
      </c>
      <c r="AD606" s="66">
        <f>[1]SAOBCENTRALOFFICE102!$V$601</f>
        <v>0</v>
      </c>
      <c r="AE606" s="66">
        <f t="shared" si="122"/>
        <v>0</v>
      </c>
      <c r="AF606" s="66"/>
      <c r="AG606" s="81"/>
      <c r="AI606" s="73"/>
    </row>
    <row r="607" spans="1:35" hidden="1" x14ac:dyDescent="0.25">
      <c r="A607" s="76"/>
      <c r="B607" s="75"/>
      <c r="C607" s="70"/>
      <c r="D607" s="102"/>
      <c r="E607" s="72"/>
      <c r="F607" s="72"/>
      <c r="G607" s="72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81"/>
      <c r="AI607" s="73"/>
    </row>
    <row r="608" spans="1:35" hidden="1" x14ac:dyDescent="0.25">
      <c r="A608" s="90"/>
      <c r="B608" s="91" t="s">
        <v>348</v>
      </c>
      <c r="C608" s="91"/>
      <c r="D608" s="125"/>
      <c r="E608" s="93"/>
      <c r="F608" s="93"/>
      <c r="G608" s="93"/>
      <c r="H608" s="93">
        <f>[1]SAOBCENTRALOFFICE102!$I$603</f>
        <v>0</v>
      </c>
      <c r="I608" s="94">
        <f>I593+I592+I588+I582+I550+I546+I541+I540+I539+I536+I530+I527+I506+I503+I500</f>
        <v>0</v>
      </c>
      <c r="J608" s="94">
        <f t="shared" ref="J608:AE608" si="123">J593+J592+J588+J582+J550+J546+J541+J540+J539+J536+J530+J527+J506+J503+J500</f>
        <v>0</v>
      </c>
      <c r="K608" s="94">
        <f t="shared" si="123"/>
        <v>0</v>
      </c>
      <c r="L608" s="94">
        <f t="shared" si="123"/>
        <v>0</v>
      </c>
      <c r="M608" s="94">
        <f t="shared" si="123"/>
        <v>0</v>
      </c>
      <c r="N608" s="94">
        <f t="shared" si="123"/>
        <v>0</v>
      </c>
      <c r="O608" s="94">
        <f t="shared" si="123"/>
        <v>0</v>
      </c>
      <c r="P608" s="94">
        <f t="shared" si="123"/>
        <v>0</v>
      </c>
      <c r="Q608" s="94">
        <f t="shared" si="123"/>
        <v>0</v>
      </c>
      <c r="R608" s="94">
        <f t="shared" si="123"/>
        <v>0</v>
      </c>
      <c r="S608" s="94">
        <f t="shared" si="123"/>
        <v>0</v>
      </c>
      <c r="T608" s="94">
        <f t="shared" si="123"/>
        <v>0</v>
      </c>
      <c r="U608" s="94">
        <f t="shared" si="123"/>
        <v>0</v>
      </c>
      <c r="V608" s="94">
        <f t="shared" si="123"/>
        <v>0</v>
      </c>
      <c r="W608" s="94">
        <f t="shared" si="123"/>
        <v>0</v>
      </c>
      <c r="X608" s="94">
        <f t="shared" si="123"/>
        <v>0</v>
      </c>
      <c r="Y608" s="94">
        <f t="shared" si="123"/>
        <v>0</v>
      </c>
      <c r="Z608" s="94">
        <f t="shared" si="123"/>
        <v>0</v>
      </c>
      <c r="AA608" s="94">
        <f t="shared" si="123"/>
        <v>0</v>
      </c>
      <c r="AB608" s="94">
        <f t="shared" si="123"/>
        <v>0</v>
      </c>
      <c r="AC608" s="94">
        <f t="shared" si="123"/>
        <v>0</v>
      </c>
      <c r="AD608" s="94">
        <f t="shared" si="123"/>
        <v>0</v>
      </c>
      <c r="AE608" s="94">
        <f t="shared" si="123"/>
        <v>0</v>
      </c>
      <c r="AF608" s="94">
        <f>E608-AE608</f>
        <v>0</v>
      </c>
      <c r="AG608" s="81"/>
      <c r="AI608" s="95"/>
    </row>
    <row r="609" spans="1:35" hidden="1" x14ac:dyDescent="0.25">
      <c r="A609" s="76"/>
      <c r="B609" s="75"/>
      <c r="C609" s="70"/>
      <c r="D609" s="102"/>
      <c r="E609" s="72"/>
      <c r="F609" s="72"/>
      <c r="G609" s="72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81"/>
      <c r="AI609" s="73"/>
    </row>
    <row r="610" spans="1:35" ht="15.75" hidden="1" x14ac:dyDescent="0.25">
      <c r="A610" s="68" t="s">
        <v>349</v>
      </c>
      <c r="B610" s="96"/>
      <c r="C610" s="97"/>
      <c r="D610" s="98"/>
      <c r="E610" s="99"/>
      <c r="F610" s="99"/>
      <c r="G610" s="99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81"/>
      <c r="AI610" s="101"/>
    </row>
    <row r="611" spans="1:35" hidden="1" x14ac:dyDescent="0.25">
      <c r="A611" s="76"/>
      <c r="B611" s="75"/>
      <c r="C611" s="70"/>
      <c r="D611" s="102"/>
      <c r="E611" s="72"/>
      <c r="F611" s="72"/>
      <c r="G611" s="72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81"/>
      <c r="AI611" s="73"/>
    </row>
    <row r="612" spans="1:35" s="83" customFormat="1" ht="15.75" hidden="1" x14ac:dyDescent="0.25">
      <c r="A612" s="76"/>
      <c r="B612" s="128" t="s">
        <v>350</v>
      </c>
      <c r="C612" s="129"/>
      <c r="D612" s="108" t="s">
        <v>351</v>
      </c>
      <c r="E612" s="72"/>
      <c r="F612" s="72"/>
      <c r="G612" s="72"/>
      <c r="H612" s="66"/>
      <c r="I612" s="66">
        <f>[1]SAOBCENTRALOFFICE102!$J$607</f>
        <v>0</v>
      </c>
      <c r="J612" s="161">
        <f>$N$612+$S$612+$T$612+$U$612</f>
        <v>0</v>
      </c>
      <c r="K612" s="161">
        <f>$O$612+$V$612+$W$612+$X$612</f>
        <v>0</v>
      </c>
      <c r="L612" s="161">
        <f>$P$612+$Y$612+$Z$612+$AA$612</f>
        <v>0</v>
      </c>
      <c r="M612" s="161">
        <f>$Q$612+$AB$612+$AC$612+$AD$612</f>
        <v>0</v>
      </c>
      <c r="N612" s="61"/>
      <c r="O612" s="61"/>
      <c r="P612" s="61"/>
      <c r="Q612" s="61"/>
      <c r="R612" s="61"/>
      <c r="S612" s="66">
        <f>[1]SAOBCENTRALOFFICE102!$K$607</f>
        <v>0</v>
      </c>
      <c r="T612" s="66">
        <f>[1]SAOBCENTRALOFFICE102!$L$607</f>
        <v>0</v>
      </c>
      <c r="U612" s="66">
        <f>[1]SAOBCENTRALOFFICE102!$M$607</f>
        <v>0</v>
      </c>
      <c r="V612" s="66">
        <f>[1]SAOBCENTRALOFFICE102!$N$607</f>
        <v>0</v>
      </c>
      <c r="W612" s="66">
        <f>[1]SAOBCENTRALOFFICE102!$O$607</f>
        <v>0</v>
      </c>
      <c r="X612" s="66">
        <f>[1]SAOBCENTRALOFFICE102!$P$607</f>
        <v>0</v>
      </c>
      <c r="Y612" s="66">
        <f>[1]SAOBCENTRALOFFICE102!$Q$607</f>
        <v>0</v>
      </c>
      <c r="Z612" s="66">
        <f>[1]SAOBCENTRALOFFICE102!$R$607</f>
        <v>0</v>
      </c>
      <c r="AA612" s="66">
        <f>[1]SAOBCENTRALOFFICE102!$S$607</f>
        <v>0</v>
      </c>
      <c r="AB612" s="66">
        <f>[1]SAOBCENTRALOFFICE102!$T$607</f>
        <v>0</v>
      </c>
      <c r="AC612" s="66">
        <f>[1]SAOBCENTRALOFFICE102!$U$607</f>
        <v>0</v>
      </c>
      <c r="AD612" s="66">
        <f>[1]SAOBCENTRALOFFICE102!$V$607</f>
        <v>0</v>
      </c>
      <c r="AE612" s="66">
        <f>SUM(R612:AD612)</f>
        <v>0</v>
      </c>
      <c r="AF612" s="66"/>
      <c r="AG612" s="120"/>
      <c r="AI612" s="73"/>
    </row>
    <row r="613" spans="1:35" hidden="1" x14ac:dyDescent="0.25">
      <c r="A613" s="76"/>
      <c r="B613" s="75"/>
      <c r="C613" s="70"/>
      <c r="D613" s="102"/>
      <c r="E613" s="72"/>
      <c r="F613" s="72"/>
      <c r="G613" s="72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81"/>
      <c r="AI613" s="73"/>
    </row>
    <row r="614" spans="1:35" hidden="1" x14ac:dyDescent="0.25">
      <c r="A614" s="90"/>
      <c r="B614" s="91" t="s">
        <v>352</v>
      </c>
      <c r="C614" s="91"/>
      <c r="D614" s="125"/>
      <c r="E614" s="93">
        <f>[1]SAOBCENTRALOFFICE102!$E$609</f>
        <v>0</v>
      </c>
      <c r="F614" s="93"/>
      <c r="G614" s="93"/>
      <c r="H614" s="93">
        <f>[1]SAOBCENTRALOFFICE102!$I$609</f>
        <v>0</v>
      </c>
      <c r="I614" s="94">
        <f>$I$612</f>
        <v>0</v>
      </c>
      <c r="J614" s="94">
        <f>$J$612</f>
        <v>0</v>
      </c>
      <c r="K614" s="94">
        <f>$K$612</f>
        <v>0</v>
      </c>
      <c r="L614" s="94">
        <f>$L$612</f>
        <v>0</v>
      </c>
      <c r="M614" s="94">
        <f>$M$612</f>
        <v>0</v>
      </c>
      <c r="N614" s="94">
        <f>$R$612</f>
        <v>0</v>
      </c>
      <c r="O614" s="94">
        <f>$R$612</f>
        <v>0</v>
      </c>
      <c r="P614" s="94">
        <f>$R$612</f>
        <v>0</v>
      </c>
      <c r="Q614" s="94">
        <f>$R$612</f>
        <v>0</v>
      </c>
      <c r="R614" s="94">
        <f>$R$612</f>
        <v>0</v>
      </c>
      <c r="S614" s="94">
        <f>$S$612</f>
        <v>0</v>
      </c>
      <c r="T614" s="94">
        <f>$T$612</f>
        <v>0</v>
      </c>
      <c r="U614" s="94">
        <f>$U$612</f>
        <v>0</v>
      </c>
      <c r="V614" s="94">
        <f>$V$612</f>
        <v>0</v>
      </c>
      <c r="W614" s="94">
        <f>$W$612</f>
        <v>0</v>
      </c>
      <c r="X614" s="94">
        <f>$X$612</f>
        <v>0</v>
      </c>
      <c r="Y614" s="94">
        <f>$Y$612</f>
        <v>0</v>
      </c>
      <c r="Z614" s="94">
        <f>$Z$612</f>
        <v>0</v>
      </c>
      <c r="AA614" s="94">
        <f>$AA$612</f>
        <v>0</v>
      </c>
      <c r="AB614" s="94">
        <f>$AB$612</f>
        <v>0</v>
      </c>
      <c r="AC614" s="94">
        <f>$AC$612</f>
        <v>0</v>
      </c>
      <c r="AD614" s="94">
        <f>$AD$612</f>
        <v>0</v>
      </c>
      <c r="AE614" s="94">
        <f>AE612</f>
        <v>0</v>
      </c>
      <c r="AF614" s="94">
        <f>$E$614-$AE$614</f>
        <v>0</v>
      </c>
      <c r="AG614" s="81"/>
      <c r="AI614" s="95">
        <f>[1]SAOBCENTRALOFFICE102!$E$609</f>
        <v>0</v>
      </c>
    </row>
    <row r="615" spans="1:35" hidden="1" x14ac:dyDescent="0.25">
      <c r="A615" s="76"/>
      <c r="B615" s="75"/>
      <c r="C615" s="70"/>
      <c r="D615" s="102"/>
      <c r="E615" s="72"/>
      <c r="F615" s="72"/>
      <c r="G615" s="72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81"/>
      <c r="AI615" s="73"/>
    </row>
    <row r="616" spans="1:35" ht="15.75" hidden="1" x14ac:dyDescent="0.25">
      <c r="A616" s="74" t="s">
        <v>353</v>
      </c>
      <c r="B616" s="75"/>
      <c r="C616" s="70"/>
      <c r="D616" s="102"/>
      <c r="E616" s="72"/>
      <c r="F616" s="72"/>
      <c r="G616" s="72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81"/>
      <c r="AI616" s="73"/>
    </row>
    <row r="617" spans="1:35" hidden="1" x14ac:dyDescent="0.25">
      <c r="A617" s="76"/>
      <c r="B617" s="77"/>
      <c r="C617" s="130"/>
      <c r="D617" s="131"/>
      <c r="E617" s="72"/>
      <c r="F617" s="72"/>
      <c r="G617" s="72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81"/>
      <c r="AI617" s="73"/>
    </row>
    <row r="618" spans="1:35" hidden="1" x14ac:dyDescent="0.25">
      <c r="A618" s="76"/>
      <c r="B618" s="77" t="s">
        <v>354</v>
      </c>
      <c r="C618" s="79"/>
      <c r="D618" s="108" t="s">
        <v>355</v>
      </c>
      <c r="E618" s="134"/>
      <c r="F618" s="72"/>
      <c r="G618" s="72"/>
      <c r="H618" s="66"/>
      <c r="I618" s="66">
        <f>[1]SAOBCENTRALOFFICE102!$J$613</f>
        <v>0</v>
      </c>
      <c r="J618" s="161">
        <f>$N$618+$S$618+$T$618+$U$618</f>
        <v>0</v>
      </c>
      <c r="K618" s="161">
        <f>$O$618+$V$618+$W$618+$X$618</f>
        <v>0</v>
      </c>
      <c r="L618" s="161">
        <f>$P$618+$Y$618+$Z$618+$AA$618</f>
        <v>0</v>
      </c>
      <c r="M618" s="161">
        <f>$Q$618+$AB$618+$AC$618+$AD$618</f>
        <v>0</v>
      </c>
      <c r="N618" s="61"/>
      <c r="O618" s="61"/>
      <c r="P618" s="61"/>
      <c r="Q618" s="61"/>
      <c r="R618" s="61"/>
      <c r="S618" s="66">
        <f>[1]SAOBCENTRALOFFICE102!$K$613</f>
        <v>0</v>
      </c>
      <c r="T618" s="66">
        <f>[1]SAOBCENTRALOFFICE102!$L$613</f>
        <v>0</v>
      </c>
      <c r="U618" s="66">
        <f>[1]SAOBCENTRALOFFICE102!$M$613</f>
        <v>0</v>
      </c>
      <c r="V618" s="66">
        <f>[1]SAOBCENTRALOFFICE102!$N$613</f>
        <v>0</v>
      </c>
      <c r="W618" s="66">
        <f>[1]SAOBCENTRALOFFICE102!$O$613</f>
        <v>0</v>
      </c>
      <c r="X618" s="66">
        <f>[1]SAOBCENTRALOFFICE102!$P$613</f>
        <v>0</v>
      </c>
      <c r="Y618" s="66">
        <f>[1]SAOBCENTRALOFFICE102!$Q$613</f>
        <v>0</v>
      </c>
      <c r="Z618" s="66">
        <f>[1]SAOBCENTRALOFFICE102!$R$613</f>
        <v>0</v>
      </c>
      <c r="AA618" s="66">
        <f>[1]SAOBCENTRALOFFICE102!$S$613</f>
        <v>0</v>
      </c>
      <c r="AB618" s="66">
        <f>[1]SAOBCENTRALOFFICE102!$T$613</f>
        <v>0</v>
      </c>
      <c r="AC618" s="66">
        <f>[1]SAOBCENTRALOFFICE102!$U$613</f>
        <v>0</v>
      </c>
      <c r="AD618" s="66">
        <f>[1]SAOBCENTRALOFFICE102!$V$613</f>
        <v>0</v>
      </c>
      <c r="AE618" s="66">
        <f>SUM(R618:AD618)</f>
        <v>0</v>
      </c>
      <c r="AF618" s="66"/>
      <c r="AG618" s="81"/>
      <c r="AI618" s="135"/>
    </row>
    <row r="619" spans="1:35" hidden="1" x14ac:dyDescent="0.25">
      <c r="A619" s="76"/>
      <c r="B619" s="77" t="s">
        <v>356</v>
      </c>
      <c r="C619" s="79"/>
      <c r="D619" s="108" t="s">
        <v>357</v>
      </c>
      <c r="E619" s="136"/>
      <c r="F619" s="136"/>
      <c r="G619" s="136"/>
      <c r="H619" s="118"/>
      <c r="I619" s="118">
        <f>[1]SAOBCENTRALOFFICE102!$J$614</f>
        <v>0</v>
      </c>
      <c r="J619" s="163">
        <f>$N$619+$S$619+$T$619+$U$619</f>
        <v>0</v>
      </c>
      <c r="K619" s="163">
        <f>$O$619+$V$619+$W$619+$X$619</f>
        <v>0</v>
      </c>
      <c r="L619" s="163">
        <f>$P$619+$Y$619+$Z$619+$AA$619</f>
        <v>0</v>
      </c>
      <c r="M619" s="163">
        <f>$Q$619+$AB$619+$AC$619+$AD$619</f>
        <v>0</v>
      </c>
      <c r="N619" s="164"/>
      <c r="O619" s="164"/>
      <c r="P619" s="164"/>
      <c r="Q619" s="164"/>
      <c r="R619" s="164"/>
      <c r="S619" s="118">
        <f>[1]SAOBCENTRALOFFICE102!$K$614</f>
        <v>0</v>
      </c>
      <c r="T619" s="118">
        <f>[1]SAOBCENTRALOFFICE102!$L$614</f>
        <v>0</v>
      </c>
      <c r="U619" s="118">
        <f>[1]SAOBCENTRALOFFICE102!$M$614</f>
        <v>0</v>
      </c>
      <c r="V619" s="118">
        <f>[1]SAOBCENTRALOFFICE102!$N$614</f>
        <v>0</v>
      </c>
      <c r="W619" s="118">
        <f>[1]SAOBCENTRALOFFICE102!$O$614</f>
        <v>0</v>
      </c>
      <c r="X619" s="118">
        <f>[1]SAOBCENTRALOFFICE102!$P$614</f>
        <v>0</v>
      </c>
      <c r="Y619" s="118">
        <f>[1]SAOBCENTRALOFFICE102!$Q$614</f>
        <v>0</v>
      </c>
      <c r="Z619" s="118">
        <f>[1]SAOBCENTRALOFFICE102!$R$614</f>
        <v>0</v>
      </c>
      <c r="AA619" s="118">
        <f>[1]SAOBCENTRALOFFICE102!$S$614</f>
        <v>0</v>
      </c>
      <c r="AB619" s="118">
        <f>[1]SAOBCENTRALOFFICE102!$T$614</f>
        <v>0</v>
      </c>
      <c r="AC619" s="118">
        <f>[1]SAOBCENTRALOFFICE102!$U$614</f>
        <v>0</v>
      </c>
      <c r="AD619" s="118">
        <f>[1]SAOBCENTRALOFFICE102!$V$614</f>
        <v>0</v>
      </c>
      <c r="AE619" s="118">
        <f>SUM(R619:AD619)</f>
        <v>0</v>
      </c>
      <c r="AF619" s="118"/>
      <c r="AG619" s="81"/>
      <c r="AI619" s="137"/>
    </row>
    <row r="620" spans="1:35" hidden="1" x14ac:dyDescent="0.25">
      <c r="A620" s="76"/>
      <c r="B620" s="77" t="s">
        <v>358</v>
      </c>
      <c r="C620" s="79"/>
      <c r="D620" s="108"/>
      <c r="E620" s="136"/>
      <c r="F620" s="136"/>
      <c r="G620" s="136"/>
      <c r="H620" s="118"/>
      <c r="I620" s="118">
        <f>I621+I622</f>
        <v>0</v>
      </c>
      <c r="J620" s="118">
        <f t="shared" ref="J620:AE620" si="124">J621+J622</f>
        <v>0</v>
      </c>
      <c r="K620" s="118">
        <f t="shared" si="124"/>
        <v>0</v>
      </c>
      <c r="L620" s="118">
        <f t="shared" si="124"/>
        <v>0</v>
      </c>
      <c r="M620" s="118">
        <f t="shared" si="124"/>
        <v>0</v>
      </c>
      <c r="N620" s="118">
        <f t="shared" si="124"/>
        <v>0</v>
      </c>
      <c r="O620" s="118">
        <f t="shared" si="124"/>
        <v>0</v>
      </c>
      <c r="P620" s="118">
        <f t="shared" si="124"/>
        <v>0</v>
      </c>
      <c r="Q620" s="118">
        <f t="shared" si="124"/>
        <v>0</v>
      </c>
      <c r="R620" s="118">
        <f t="shared" si="124"/>
        <v>0</v>
      </c>
      <c r="S620" s="118">
        <f t="shared" si="124"/>
        <v>0</v>
      </c>
      <c r="T620" s="118">
        <f t="shared" si="124"/>
        <v>0</v>
      </c>
      <c r="U620" s="118">
        <f t="shared" si="124"/>
        <v>0</v>
      </c>
      <c r="V620" s="118">
        <f t="shared" si="124"/>
        <v>0</v>
      </c>
      <c r="W620" s="118">
        <f t="shared" si="124"/>
        <v>0</v>
      </c>
      <c r="X620" s="118">
        <f t="shared" si="124"/>
        <v>0</v>
      </c>
      <c r="Y620" s="118">
        <f t="shared" si="124"/>
        <v>0</v>
      </c>
      <c r="Z620" s="118">
        <f t="shared" si="124"/>
        <v>0</v>
      </c>
      <c r="AA620" s="118">
        <f t="shared" si="124"/>
        <v>0</v>
      </c>
      <c r="AB620" s="118">
        <f t="shared" si="124"/>
        <v>0</v>
      </c>
      <c r="AC620" s="118">
        <f t="shared" si="124"/>
        <v>0</v>
      </c>
      <c r="AD620" s="118">
        <f t="shared" si="124"/>
        <v>0</v>
      </c>
      <c r="AE620" s="118">
        <f t="shared" si="124"/>
        <v>0</v>
      </c>
      <c r="AF620" s="118"/>
      <c r="AG620" s="81"/>
      <c r="AI620" s="137"/>
    </row>
    <row r="621" spans="1:35" hidden="1" x14ac:dyDescent="0.25">
      <c r="A621" s="76"/>
      <c r="B621" s="77"/>
      <c r="C621" s="79" t="s">
        <v>359</v>
      </c>
      <c r="D621" s="108" t="s">
        <v>360</v>
      </c>
      <c r="E621" s="72"/>
      <c r="F621" s="72"/>
      <c r="G621" s="72"/>
      <c r="H621" s="66"/>
      <c r="I621" s="66">
        <f>[1]SAOBCENTRALOFFICE102!$J$616</f>
        <v>0</v>
      </c>
      <c r="J621" s="161">
        <f>$N$621+$S$621+$T$621+$U$621</f>
        <v>0</v>
      </c>
      <c r="K621" s="161">
        <f>$O$621+$V$621+$W$621+$X$621</f>
        <v>0</v>
      </c>
      <c r="L621" s="161">
        <f>$P$621+$Y$621+$Z$621+$AA$621</f>
        <v>0</v>
      </c>
      <c r="M621" s="161">
        <f>$Q$621+$AB$621+$AC$621+$AD$621</f>
        <v>0</v>
      </c>
      <c r="N621" s="61">
        <f>'[1]CMFothers-CONT-1st'!DR287</f>
        <v>0</v>
      </c>
      <c r="O621" s="61"/>
      <c r="P621" s="61"/>
      <c r="Q621" s="61"/>
      <c r="R621" s="61"/>
      <c r="S621" s="66">
        <f>[1]SAOBCENTRALOFFICE102!$K$616</f>
        <v>0</v>
      </c>
      <c r="T621" s="66">
        <f>[1]SAOBCENTRALOFFICE102!$L$616</f>
        <v>0</v>
      </c>
      <c r="U621" s="66">
        <f>[1]SAOBCENTRALOFFICE102!$M$616</f>
        <v>0</v>
      </c>
      <c r="V621" s="66">
        <f>[1]SAOBCENTRALOFFICE102!$N$616</f>
        <v>0</v>
      </c>
      <c r="W621" s="66">
        <f>[1]SAOBCENTRALOFFICE102!$O$616</f>
        <v>0</v>
      </c>
      <c r="X621" s="66">
        <f>[1]SAOBCENTRALOFFICE102!$P$616</f>
        <v>0</v>
      </c>
      <c r="Y621" s="66">
        <f>[1]SAOBCENTRALOFFICE102!$Q$616</f>
        <v>0</v>
      </c>
      <c r="Z621" s="66">
        <f>[1]SAOBCENTRALOFFICE102!$R$616</f>
        <v>0</v>
      </c>
      <c r="AA621" s="66">
        <f>[1]SAOBCENTRALOFFICE102!$S$616</f>
        <v>0</v>
      </c>
      <c r="AB621" s="66">
        <f>[1]SAOBCENTRALOFFICE102!$T$616</f>
        <v>0</v>
      </c>
      <c r="AC621" s="66">
        <f>[1]SAOBCENTRALOFFICE102!$U$616</f>
        <v>0</v>
      </c>
      <c r="AD621" s="66">
        <f>[1]SAOBCENTRALOFFICE102!$V$616</f>
        <v>0</v>
      </c>
      <c r="AE621" s="66">
        <f>SUM(R621:AD621)</f>
        <v>0</v>
      </c>
      <c r="AF621" s="66"/>
      <c r="AG621" s="81"/>
      <c r="AI621" s="73"/>
    </row>
    <row r="622" spans="1:35" ht="15.75" hidden="1" x14ac:dyDescent="0.25">
      <c r="A622" s="74"/>
      <c r="B622" s="77"/>
      <c r="C622" s="79" t="s">
        <v>361</v>
      </c>
      <c r="D622" s="108" t="s">
        <v>362</v>
      </c>
      <c r="E622" s="72"/>
      <c r="F622" s="72"/>
      <c r="G622" s="72"/>
      <c r="H622" s="66"/>
      <c r="I622" s="66">
        <f>[1]SAOBCENTRALOFFICE102!$J$617</f>
        <v>0</v>
      </c>
      <c r="J622" s="161">
        <f>$N$622+$S$622+$T$622+$U$622</f>
        <v>0</v>
      </c>
      <c r="K622" s="161">
        <f>$O$622+$V$622+$W$622+$X$622</f>
        <v>0</v>
      </c>
      <c r="L622" s="161">
        <f>$P$622+$Y$622+$Z$622+$AA$622</f>
        <v>0</v>
      </c>
      <c r="M622" s="161">
        <f>$Q$622+$AB$622+$AC$622+$AD$622</f>
        <v>0</v>
      </c>
      <c r="N622" s="61">
        <f>'[1]CMFothers-CONT-1st'!DS287</f>
        <v>0</v>
      </c>
      <c r="O622" s="61"/>
      <c r="P622" s="61"/>
      <c r="Q622" s="61"/>
      <c r="R622" s="61"/>
      <c r="S622" s="66">
        <f>[1]SAOBCENTRALOFFICE102!$K$617</f>
        <v>0</v>
      </c>
      <c r="T622" s="66">
        <f>[1]SAOBCENTRALOFFICE102!$L$617</f>
        <v>0</v>
      </c>
      <c r="U622" s="66">
        <f>[1]SAOBCENTRALOFFICE102!$M$617</f>
        <v>0</v>
      </c>
      <c r="V622" s="66">
        <f>[1]SAOBCENTRALOFFICE102!$N$617</f>
        <v>0</v>
      </c>
      <c r="W622" s="66">
        <f>[1]SAOBCENTRALOFFICE102!$O$617</f>
        <v>0</v>
      </c>
      <c r="X622" s="66">
        <f>[1]SAOBCENTRALOFFICE102!$P$617</f>
        <v>0</v>
      </c>
      <c r="Y622" s="66">
        <f>[1]SAOBCENTRALOFFICE102!$Q$617</f>
        <v>0</v>
      </c>
      <c r="Z622" s="66">
        <f>[1]SAOBCENTRALOFFICE102!$R$617</f>
        <v>0</v>
      </c>
      <c r="AA622" s="66">
        <f>[1]SAOBCENTRALOFFICE102!$S$617</f>
        <v>0</v>
      </c>
      <c r="AB622" s="66">
        <f>[1]SAOBCENTRALOFFICE102!$T$617</f>
        <v>0</v>
      </c>
      <c r="AC622" s="66">
        <f>[1]SAOBCENTRALOFFICE102!$U$617</f>
        <v>0</v>
      </c>
      <c r="AD622" s="66">
        <f>[1]SAOBCENTRALOFFICE102!$V$617</f>
        <v>0</v>
      </c>
      <c r="AE622" s="66">
        <f>SUM(R622:AD622)</f>
        <v>0</v>
      </c>
      <c r="AF622" s="66"/>
      <c r="AG622" s="81"/>
      <c r="AI622" s="73"/>
    </row>
    <row r="623" spans="1:35" hidden="1" x14ac:dyDescent="0.25">
      <c r="A623" s="76"/>
      <c r="B623" s="113" t="s">
        <v>363</v>
      </c>
      <c r="C623" s="113"/>
      <c r="D623" s="108"/>
      <c r="E623" s="134"/>
      <c r="F623" s="134"/>
      <c r="G623" s="134"/>
      <c r="H623" s="140"/>
      <c r="I623" s="140">
        <f>SUM(I624:I631)</f>
        <v>0</v>
      </c>
      <c r="J623" s="140">
        <f t="shared" ref="J623:AD623" si="125">SUM(J624:J631)</f>
        <v>0</v>
      </c>
      <c r="K623" s="140">
        <f t="shared" si="125"/>
        <v>0</v>
      </c>
      <c r="L623" s="140">
        <f t="shared" si="125"/>
        <v>0</v>
      </c>
      <c r="M623" s="140">
        <f t="shared" si="125"/>
        <v>0</v>
      </c>
      <c r="N623" s="140">
        <f t="shared" si="125"/>
        <v>0</v>
      </c>
      <c r="O623" s="140">
        <f t="shared" si="125"/>
        <v>0</v>
      </c>
      <c r="P623" s="140">
        <f t="shared" si="125"/>
        <v>0</v>
      </c>
      <c r="Q623" s="140">
        <f t="shared" si="125"/>
        <v>0</v>
      </c>
      <c r="R623" s="140">
        <f t="shared" si="125"/>
        <v>0</v>
      </c>
      <c r="S623" s="140">
        <f t="shared" si="125"/>
        <v>0</v>
      </c>
      <c r="T623" s="140">
        <f t="shared" si="125"/>
        <v>0</v>
      </c>
      <c r="U623" s="140">
        <f t="shared" si="125"/>
        <v>0</v>
      </c>
      <c r="V623" s="140">
        <f t="shared" si="125"/>
        <v>0</v>
      </c>
      <c r="W623" s="140">
        <f t="shared" si="125"/>
        <v>0</v>
      </c>
      <c r="X623" s="140">
        <f t="shared" si="125"/>
        <v>0</v>
      </c>
      <c r="Y623" s="140">
        <f t="shared" si="125"/>
        <v>0</v>
      </c>
      <c r="Z623" s="140">
        <f t="shared" si="125"/>
        <v>0</v>
      </c>
      <c r="AA623" s="140">
        <f t="shared" si="125"/>
        <v>0</v>
      </c>
      <c r="AB623" s="140">
        <f t="shared" si="125"/>
        <v>0</v>
      </c>
      <c r="AC623" s="140">
        <f t="shared" si="125"/>
        <v>0</v>
      </c>
      <c r="AD623" s="140">
        <f t="shared" si="125"/>
        <v>0</v>
      </c>
      <c r="AE623" s="140">
        <f>SUM(AE624:AE631)</f>
        <v>0</v>
      </c>
      <c r="AF623" s="140"/>
      <c r="AG623" s="81"/>
      <c r="AI623" s="135"/>
    </row>
    <row r="624" spans="1:35" ht="15.75" hidden="1" x14ac:dyDescent="0.25">
      <c r="A624" s="68"/>
      <c r="B624" s="77"/>
      <c r="C624" s="79" t="s">
        <v>364</v>
      </c>
      <c r="D624" s="108" t="s">
        <v>365</v>
      </c>
      <c r="E624" s="72"/>
      <c r="F624" s="72"/>
      <c r="G624" s="72"/>
      <c r="H624" s="66"/>
      <c r="I624" s="66">
        <f>[1]SAOBCENTRALOFFICE102!$J$619</f>
        <v>0</v>
      </c>
      <c r="J624" s="161">
        <f>$N$624+$S$624+$T$624+$U$624</f>
        <v>0</v>
      </c>
      <c r="K624" s="161">
        <f>$O$624+$V$624+$W$624+$X$624</f>
        <v>0</v>
      </c>
      <c r="L624" s="161">
        <f>$P$624+$Y$624+$Z$624+$AA$624</f>
        <v>0</v>
      </c>
      <c r="M624" s="161">
        <f>$Q$624+$AB$624+$AC$624+$AD$624</f>
        <v>0</v>
      </c>
      <c r="N624" s="61">
        <f>'[1]CMFothers-CONT-1st'!DU287</f>
        <v>0</v>
      </c>
      <c r="O624" s="61"/>
      <c r="P624" s="61"/>
      <c r="Q624" s="61"/>
      <c r="R624" s="61"/>
      <c r="S624" s="66">
        <f>[1]SAOBCENTRALOFFICE102!$K$619</f>
        <v>0</v>
      </c>
      <c r="T624" s="66">
        <f>[1]SAOBCENTRALOFFICE102!$L$619</f>
        <v>0</v>
      </c>
      <c r="U624" s="66">
        <f>[1]SAOBCENTRALOFFICE102!$M$619</f>
        <v>0</v>
      </c>
      <c r="V624" s="66">
        <f>[1]SAOBCENTRALOFFICE102!$N$619</f>
        <v>0</v>
      </c>
      <c r="W624" s="66">
        <f>[1]SAOBCENTRALOFFICE102!$O$619</f>
        <v>0</v>
      </c>
      <c r="X624" s="66">
        <f>[1]SAOBCENTRALOFFICE102!$P$619</f>
        <v>0</v>
      </c>
      <c r="Y624" s="66">
        <f>[1]SAOBCENTRALOFFICE102!$Q$619</f>
        <v>0</v>
      </c>
      <c r="Z624" s="66">
        <f>[1]SAOBCENTRALOFFICE102!$R$619</f>
        <v>0</v>
      </c>
      <c r="AA624" s="66">
        <f>[1]SAOBCENTRALOFFICE102!$S$619</f>
        <v>0</v>
      </c>
      <c r="AB624" s="66">
        <f>[1]SAOBCENTRALOFFICE102!$T$619</f>
        <v>0</v>
      </c>
      <c r="AC624" s="66">
        <f>[1]SAOBCENTRALOFFICE102!$U$619</f>
        <v>0</v>
      </c>
      <c r="AD624" s="66">
        <f>[1]SAOBCENTRALOFFICE102!$V$619</f>
        <v>0</v>
      </c>
      <c r="AE624" s="66">
        <f t="shared" ref="AE624:AE631" si="126">SUM(R624:AD624)</f>
        <v>0</v>
      </c>
      <c r="AF624" s="66"/>
      <c r="AG624" s="81"/>
      <c r="AI624" s="73"/>
    </row>
    <row r="625" spans="1:35" hidden="1" x14ac:dyDescent="0.25">
      <c r="A625" s="76"/>
      <c r="B625" s="77"/>
      <c r="C625" s="82" t="s">
        <v>366</v>
      </c>
      <c r="D625" s="108" t="s">
        <v>367</v>
      </c>
      <c r="E625" s="72"/>
      <c r="F625" s="72"/>
      <c r="G625" s="72"/>
      <c r="H625" s="66"/>
      <c r="I625" s="66">
        <f>[1]SAOBCENTRALOFFICE102!$J$620</f>
        <v>0</v>
      </c>
      <c r="J625" s="161">
        <f>$N$625+$S$625+$T$625+$U$625</f>
        <v>0</v>
      </c>
      <c r="K625" s="161">
        <f>$O$625+$V$625+$W$625+$X$625</f>
        <v>0</v>
      </c>
      <c r="L625" s="161">
        <f>$P$625+$Y$625+$Z$625+$AA$625</f>
        <v>0</v>
      </c>
      <c r="M625" s="161">
        <f>$Q$625+$AB$625+$AC$625+$AD$625</f>
        <v>0</v>
      </c>
      <c r="N625" s="61">
        <f>'[1]CMFothers-CONT-1st'!DV287</f>
        <v>0</v>
      </c>
      <c r="O625" s="61">
        <f>'[1]CMFothers-CONT-2nd'!$DV$287</f>
        <v>0</v>
      </c>
      <c r="P625" s="61">
        <f>'[1]CMFothers-CONT-3rd'!$DV$287</f>
        <v>0</v>
      </c>
      <c r="Q625" s="61">
        <f>'[1]CMFothers-CONT-4th'!$DV$287</f>
        <v>0</v>
      </c>
      <c r="R625" s="61">
        <f>'[1]CMFothers-CONT'!$DV$287</f>
        <v>0</v>
      </c>
      <c r="S625" s="66">
        <f>[1]SAOBCENTRALOFFICE102!$K$620</f>
        <v>0</v>
      </c>
      <c r="T625" s="66">
        <f>[1]SAOBCENTRALOFFICE102!$L$620</f>
        <v>0</v>
      </c>
      <c r="U625" s="66">
        <f>[1]SAOBCENTRALOFFICE102!$M$620</f>
        <v>0</v>
      </c>
      <c r="V625" s="66">
        <f>[1]SAOBCENTRALOFFICE102!$N$620</f>
        <v>0</v>
      </c>
      <c r="W625" s="66">
        <f>[1]SAOBCENTRALOFFICE102!$O$620</f>
        <v>0</v>
      </c>
      <c r="X625" s="66">
        <f>[1]SAOBCENTRALOFFICE102!$P$620</f>
        <v>0</v>
      </c>
      <c r="Y625" s="66">
        <f>[1]SAOBCENTRALOFFICE102!$Q$620</f>
        <v>0</v>
      </c>
      <c r="Z625" s="66">
        <f>[1]SAOBCENTRALOFFICE102!$R$620</f>
        <v>0</v>
      </c>
      <c r="AA625" s="66">
        <f>[1]SAOBCENTRALOFFICE102!$S$620</f>
        <v>0</v>
      </c>
      <c r="AB625" s="66">
        <f>[1]SAOBCENTRALOFFICE102!$T$620</f>
        <v>0</v>
      </c>
      <c r="AC625" s="66">
        <f>[1]SAOBCENTRALOFFICE102!$U$620</f>
        <v>0</v>
      </c>
      <c r="AD625" s="66">
        <f>[1]SAOBCENTRALOFFICE102!$V$620</f>
        <v>0</v>
      </c>
      <c r="AE625" s="66">
        <f t="shared" si="126"/>
        <v>0</v>
      </c>
      <c r="AF625" s="66"/>
      <c r="AG625" s="81"/>
      <c r="AI625" s="73"/>
    </row>
    <row r="626" spans="1:35" hidden="1" x14ac:dyDescent="0.25">
      <c r="A626" s="76"/>
      <c r="B626" s="77"/>
      <c r="C626" s="79" t="s">
        <v>368</v>
      </c>
      <c r="D626" s="108" t="s">
        <v>369</v>
      </c>
      <c r="E626" s="72"/>
      <c r="F626" s="72"/>
      <c r="G626" s="72"/>
      <c r="H626" s="66"/>
      <c r="I626" s="66">
        <f>[1]SAOBCENTRALOFFICE102!$J$621</f>
        <v>0</v>
      </c>
      <c r="J626" s="161">
        <f>$N$626+$S$626+$T$626+$U$626</f>
        <v>0</v>
      </c>
      <c r="K626" s="161">
        <f>$O$626+$V$626+$W$626+$X$626</f>
        <v>0</v>
      </c>
      <c r="L626" s="161">
        <f>$P$626+$Y$626+$Z$626+$AA$626</f>
        <v>0</v>
      </c>
      <c r="M626" s="161">
        <f>$Q$626+$AB$626+$AC$626+$AD$626</f>
        <v>0</v>
      </c>
      <c r="N626" s="61">
        <f>'[1]CMFothers-CONT-1st'!DW287</f>
        <v>0</v>
      </c>
      <c r="O626" s="61">
        <f>'[1]CMFothers-CONT-2nd'!$DW$287</f>
        <v>0</v>
      </c>
      <c r="P626" s="61">
        <f>'[1]CMFothers-CONT-3rd'!$DW$287</f>
        <v>0</v>
      </c>
      <c r="Q626" s="61">
        <f>'[1]CMFothers-CONT-4th'!$DW$287</f>
        <v>0</v>
      </c>
      <c r="R626" s="61">
        <f>'[1]CMFothers-CONT'!$DW$287</f>
        <v>0</v>
      </c>
      <c r="S626" s="66">
        <f>[1]SAOBCENTRALOFFICE102!$K$621</f>
        <v>0</v>
      </c>
      <c r="T626" s="66">
        <f>[1]SAOBCENTRALOFFICE102!$L$621</f>
        <v>0</v>
      </c>
      <c r="U626" s="66">
        <f>[1]SAOBCENTRALOFFICE102!$M$621</f>
        <v>0</v>
      </c>
      <c r="V626" s="66">
        <f>[1]SAOBCENTRALOFFICE102!$N$621</f>
        <v>0</v>
      </c>
      <c r="W626" s="66">
        <f>[1]SAOBCENTRALOFFICE102!$O$621</f>
        <v>0</v>
      </c>
      <c r="X626" s="66">
        <f>[1]SAOBCENTRALOFFICE102!$P$621</f>
        <v>0</v>
      </c>
      <c r="Y626" s="66">
        <f>[1]SAOBCENTRALOFFICE102!$Q$621</f>
        <v>0</v>
      </c>
      <c r="Z626" s="66">
        <f>[1]SAOBCENTRALOFFICE102!$R$621</f>
        <v>0</v>
      </c>
      <c r="AA626" s="66">
        <f>[1]SAOBCENTRALOFFICE102!$S$621</f>
        <v>0</v>
      </c>
      <c r="AB626" s="66">
        <f>[1]SAOBCENTRALOFFICE102!$T$621</f>
        <v>0</v>
      </c>
      <c r="AC626" s="66">
        <f>[1]SAOBCENTRALOFFICE102!$U$621</f>
        <v>0</v>
      </c>
      <c r="AD626" s="66">
        <f>[1]SAOBCENTRALOFFICE102!$V$621</f>
        <v>0</v>
      </c>
      <c r="AE626" s="66">
        <f t="shared" si="126"/>
        <v>0</v>
      </c>
      <c r="AF626" s="66"/>
      <c r="AG626" s="81"/>
      <c r="AI626" s="73"/>
    </row>
    <row r="627" spans="1:35" hidden="1" x14ac:dyDescent="0.25">
      <c r="A627" s="76"/>
      <c r="B627" s="77"/>
      <c r="C627" s="79" t="s">
        <v>370</v>
      </c>
      <c r="D627" s="108" t="s">
        <v>371</v>
      </c>
      <c r="E627" s="72"/>
      <c r="F627" s="72"/>
      <c r="G627" s="72"/>
      <c r="H627" s="66"/>
      <c r="I627" s="66">
        <f>[1]SAOBCENTRALOFFICE102!$J$622</f>
        <v>0</v>
      </c>
      <c r="J627" s="161">
        <f>$N$627+$S$627+$T$627+$U$627</f>
        <v>0</v>
      </c>
      <c r="K627" s="161">
        <f>$O$627+$V$627+$W$627+$X$627</f>
        <v>0</v>
      </c>
      <c r="L627" s="161">
        <f>$P$627+$Y$627+$Z$627+$AA$627</f>
        <v>0</v>
      </c>
      <c r="M627" s="161">
        <f>$Q$627+$AB$627+$AC$627+$AD$627</f>
        <v>0</v>
      </c>
      <c r="N627" s="61">
        <f>'[1]CMFothers-CONT-1st'!DX287</f>
        <v>0</v>
      </c>
      <c r="O627" s="61"/>
      <c r="P627" s="61"/>
      <c r="Q627" s="61"/>
      <c r="R627" s="61"/>
      <c r="S627" s="66">
        <f>[1]SAOBCENTRALOFFICE102!$K$622</f>
        <v>0</v>
      </c>
      <c r="T627" s="66">
        <f>[1]SAOBCENTRALOFFICE102!$L$622</f>
        <v>0</v>
      </c>
      <c r="U627" s="66">
        <f>[1]SAOBCENTRALOFFICE102!$M$622</f>
        <v>0</v>
      </c>
      <c r="V627" s="66">
        <f>[1]SAOBCENTRALOFFICE102!$N$622</f>
        <v>0</v>
      </c>
      <c r="W627" s="66">
        <f>[1]SAOBCENTRALOFFICE102!$O$622</f>
        <v>0</v>
      </c>
      <c r="X627" s="66">
        <f>[1]SAOBCENTRALOFFICE102!$P$622</f>
        <v>0</v>
      </c>
      <c r="Y627" s="66">
        <f>[1]SAOBCENTRALOFFICE102!$Q$622</f>
        <v>0</v>
      </c>
      <c r="Z627" s="66">
        <f>[1]SAOBCENTRALOFFICE102!$R$622</f>
        <v>0</v>
      </c>
      <c r="AA627" s="66">
        <f>[1]SAOBCENTRALOFFICE102!$S$622</f>
        <v>0</v>
      </c>
      <c r="AB627" s="66">
        <f>[1]SAOBCENTRALOFFICE102!$T$622</f>
        <v>0</v>
      </c>
      <c r="AC627" s="66">
        <f>[1]SAOBCENTRALOFFICE102!$U$622</f>
        <v>0</v>
      </c>
      <c r="AD627" s="66">
        <f>[1]SAOBCENTRALOFFICE102!$V$622</f>
        <v>0</v>
      </c>
      <c r="AE627" s="66">
        <f t="shared" si="126"/>
        <v>0</v>
      </c>
      <c r="AF627" s="66"/>
      <c r="AG627" s="81"/>
      <c r="AI627" s="73"/>
    </row>
    <row r="628" spans="1:35" hidden="1" x14ac:dyDescent="0.25">
      <c r="A628" s="76"/>
      <c r="B628" s="77"/>
      <c r="C628" s="79" t="s">
        <v>372</v>
      </c>
      <c r="D628" s="108" t="s">
        <v>373</v>
      </c>
      <c r="E628" s="72"/>
      <c r="F628" s="72"/>
      <c r="G628" s="72"/>
      <c r="H628" s="66"/>
      <c r="I628" s="66">
        <f>[1]SAOBCENTRALOFFICE102!$J$623</f>
        <v>0</v>
      </c>
      <c r="J628" s="161">
        <f>$N$628+$S$628+$T$628+$U$628</f>
        <v>0</v>
      </c>
      <c r="K628" s="161">
        <f>$O$628+$V$628+$W$628+$X$628</f>
        <v>0</v>
      </c>
      <c r="L628" s="161">
        <f>$P$628+$Y$628+$Z$628+$AA$628</f>
        <v>0</v>
      </c>
      <c r="M628" s="161">
        <f>$Q$628+$AB$628+$AC$628+$AD$628</f>
        <v>0</v>
      </c>
      <c r="N628" s="61"/>
      <c r="O628" s="61"/>
      <c r="P628" s="61"/>
      <c r="Q628" s="61"/>
      <c r="R628" s="61"/>
      <c r="S628" s="66">
        <f>[1]SAOBCENTRALOFFICE102!$K$623</f>
        <v>0</v>
      </c>
      <c r="T628" s="66">
        <f>[1]SAOBCENTRALOFFICE102!$L$623</f>
        <v>0</v>
      </c>
      <c r="U628" s="66">
        <f>[1]SAOBCENTRALOFFICE102!$M$623</f>
        <v>0</v>
      </c>
      <c r="V628" s="66">
        <f>[1]SAOBCENTRALOFFICE102!$N$623</f>
        <v>0</v>
      </c>
      <c r="W628" s="66">
        <f>[1]SAOBCENTRALOFFICE102!$O$623</f>
        <v>0</v>
      </c>
      <c r="X628" s="66">
        <f>[1]SAOBCENTRALOFFICE102!$P$623</f>
        <v>0</v>
      </c>
      <c r="Y628" s="66">
        <f>[1]SAOBCENTRALOFFICE102!$Q$623</f>
        <v>0</v>
      </c>
      <c r="Z628" s="66">
        <f>[1]SAOBCENTRALOFFICE102!$R$623</f>
        <v>0</v>
      </c>
      <c r="AA628" s="66">
        <f>[1]SAOBCENTRALOFFICE102!$S$623</f>
        <v>0</v>
      </c>
      <c r="AB628" s="66">
        <f>[1]SAOBCENTRALOFFICE102!$T$623</f>
        <v>0</v>
      </c>
      <c r="AC628" s="66">
        <f>[1]SAOBCENTRALOFFICE102!$U$623</f>
        <v>0</v>
      </c>
      <c r="AD628" s="66">
        <f>[1]SAOBCENTRALOFFICE102!$V$623</f>
        <v>0</v>
      </c>
      <c r="AE628" s="66">
        <f t="shared" si="126"/>
        <v>0</v>
      </c>
      <c r="AF628" s="66"/>
      <c r="AG628" s="81"/>
      <c r="AI628" s="73"/>
    </row>
    <row r="629" spans="1:35" hidden="1" x14ac:dyDescent="0.25">
      <c r="A629" s="76"/>
      <c r="B629" s="77"/>
      <c r="C629" s="79" t="s">
        <v>374</v>
      </c>
      <c r="D629" s="108" t="s">
        <v>375</v>
      </c>
      <c r="E629" s="72"/>
      <c r="F629" s="72"/>
      <c r="G629" s="72"/>
      <c r="H629" s="66"/>
      <c r="I629" s="66">
        <f>[1]SAOBCENTRALOFFICE102!$J$624</f>
        <v>0</v>
      </c>
      <c r="J629" s="161">
        <f>$N$629+$S$629+$T$629+$U$629</f>
        <v>0</v>
      </c>
      <c r="K629" s="161">
        <f>$O$629+$V$629+$W$629+$X$629</f>
        <v>0</v>
      </c>
      <c r="L629" s="161">
        <f>$P$629+$Y$629+$Z$629+$AA$629</f>
        <v>0</v>
      </c>
      <c r="M629" s="161">
        <f>$Q$629+$AB$629+$AC$629+$AD$629</f>
        <v>0</v>
      </c>
      <c r="N629" s="61"/>
      <c r="O629" s="61"/>
      <c r="P629" s="61"/>
      <c r="Q629" s="61"/>
      <c r="R629" s="61"/>
      <c r="S629" s="66">
        <f>[1]SAOBCENTRALOFFICE102!$K$624</f>
        <v>0</v>
      </c>
      <c r="T629" s="66">
        <f>[1]SAOBCENTRALOFFICE102!$L$624</f>
        <v>0</v>
      </c>
      <c r="U629" s="66">
        <f>[1]SAOBCENTRALOFFICE102!$M$624</f>
        <v>0</v>
      </c>
      <c r="V629" s="66">
        <f>[1]SAOBCENTRALOFFICE102!$N$624</f>
        <v>0</v>
      </c>
      <c r="W629" s="66">
        <f>[1]SAOBCENTRALOFFICE102!$O$624</f>
        <v>0</v>
      </c>
      <c r="X629" s="66">
        <f>[1]SAOBCENTRALOFFICE102!$P$624</f>
        <v>0</v>
      </c>
      <c r="Y629" s="66">
        <f>[1]SAOBCENTRALOFFICE102!$Q$624</f>
        <v>0</v>
      </c>
      <c r="Z629" s="66">
        <f>[1]SAOBCENTRALOFFICE102!$R$624</f>
        <v>0</v>
      </c>
      <c r="AA629" s="66">
        <f>[1]SAOBCENTRALOFFICE102!$S$624</f>
        <v>0</v>
      </c>
      <c r="AB629" s="66">
        <f>[1]SAOBCENTRALOFFICE102!$T$624</f>
        <v>0</v>
      </c>
      <c r="AC629" s="66">
        <f>[1]SAOBCENTRALOFFICE102!$U$624</f>
        <v>0</v>
      </c>
      <c r="AD629" s="66">
        <f>[1]SAOBCENTRALOFFICE102!$V$624</f>
        <v>0</v>
      </c>
      <c r="AE629" s="66">
        <f t="shared" si="126"/>
        <v>0</v>
      </c>
      <c r="AF629" s="66"/>
      <c r="AG629" s="81"/>
      <c r="AI629" s="73"/>
    </row>
    <row r="630" spans="1:35" ht="15.75" hidden="1" x14ac:dyDescent="0.25">
      <c r="A630" s="28"/>
      <c r="B630" s="77"/>
      <c r="C630" s="79" t="s">
        <v>376</v>
      </c>
      <c r="D630" s="108" t="s">
        <v>377</v>
      </c>
      <c r="E630" s="72"/>
      <c r="F630" s="72"/>
      <c r="G630" s="72"/>
      <c r="H630" s="66"/>
      <c r="I630" s="66">
        <f>[1]SAOBCENTRALOFFICE102!$J$625</f>
        <v>0</v>
      </c>
      <c r="J630" s="161">
        <f>$N$630+$S$630+$T$630+$U$630</f>
        <v>0</v>
      </c>
      <c r="K630" s="161">
        <f>$O$630+$V$630+$W$630+$X$630</f>
        <v>0</v>
      </c>
      <c r="L630" s="161">
        <f>$P$630+$Y$630+$Z$630+$AA$630</f>
        <v>0</v>
      </c>
      <c r="M630" s="161">
        <f>$Q$630+$AB$630+$AC$630+$AD$630</f>
        <v>0</v>
      </c>
      <c r="N630" s="61"/>
      <c r="O630" s="61"/>
      <c r="P630" s="61"/>
      <c r="Q630" s="61"/>
      <c r="R630" s="61"/>
      <c r="S630" s="66">
        <f>[1]SAOBCENTRALOFFICE102!$K$625</f>
        <v>0</v>
      </c>
      <c r="T630" s="66">
        <f>[1]SAOBCENTRALOFFICE102!$L$625</f>
        <v>0</v>
      </c>
      <c r="U630" s="66">
        <f>[1]SAOBCENTRALOFFICE102!$M$625</f>
        <v>0</v>
      </c>
      <c r="V630" s="66">
        <f>[1]SAOBCENTRALOFFICE102!$N$625</f>
        <v>0</v>
      </c>
      <c r="W630" s="66">
        <f>[1]SAOBCENTRALOFFICE102!$O$625</f>
        <v>0</v>
      </c>
      <c r="X630" s="66">
        <f>[1]SAOBCENTRALOFFICE102!$P$625</f>
        <v>0</v>
      </c>
      <c r="Y630" s="66">
        <f>[1]SAOBCENTRALOFFICE102!$Q$625</f>
        <v>0</v>
      </c>
      <c r="Z630" s="66">
        <f>[1]SAOBCENTRALOFFICE102!$R$625</f>
        <v>0</v>
      </c>
      <c r="AA630" s="66">
        <f>[1]SAOBCENTRALOFFICE102!$S$625</f>
        <v>0</v>
      </c>
      <c r="AB630" s="66">
        <f>[1]SAOBCENTRALOFFICE102!$T$625</f>
        <v>0</v>
      </c>
      <c r="AC630" s="66">
        <f>[1]SAOBCENTRALOFFICE102!$U$625</f>
        <v>0</v>
      </c>
      <c r="AD630" s="66">
        <f>[1]SAOBCENTRALOFFICE102!$V$625</f>
        <v>0</v>
      </c>
      <c r="AE630" s="66">
        <f t="shared" si="126"/>
        <v>0</v>
      </c>
      <c r="AF630" s="66"/>
      <c r="AG630" s="81"/>
      <c r="AI630" s="73"/>
    </row>
    <row r="631" spans="1:35" ht="15.75" hidden="1" x14ac:dyDescent="0.25">
      <c r="A631" s="28"/>
      <c r="B631" s="77"/>
      <c r="C631" s="79" t="s">
        <v>378</v>
      </c>
      <c r="D631" s="108" t="s">
        <v>379</v>
      </c>
      <c r="E631" s="72"/>
      <c r="F631" s="72"/>
      <c r="G631" s="72"/>
      <c r="H631" s="66"/>
      <c r="I631" s="66">
        <f>[1]SAOBCENTRALOFFICE102!$J$626</f>
        <v>0</v>
      </c>
      <c r="J631" s="161">
        <f>$N$631+$S$631+$T$631+$U$631</f>
        <v>0</v>
      </c>
      <c r="K631" s="161">
        <f>$O$631+$V$631+$W$631+$X$631</f>
        <v>0</v>
      </c>
      <c r="L631" s="161">
        <f>$P$631+$Y$631+$Z$631+$AA$631</f>
        <v>0</v>
      </c>
      <c r="M631" s="161">
        <f>$Q$631+$AB$631+$AC$631+$AD$631</f>
        <v>0</v>
      </c>
      <c r="N631" s="61"/>
      <c r="O631" s="61"/>
      <c r="P631" s="61"/>
      <c r="Q631" s="61"/>
      <c r="R631" s="61"/>
      <c r="S631" s="66">
        <f>[1]SAOBCENTRALOFFICE102!$K$626</f>
        <v>0</v>
      </c>
      <c r="T631" s="66">
        <f>[1]SAOBCENTRALOFFICE102!$L$626</f>
        <v>0</v>
      </c>
      <c r="U631" s="66">
        <f>[1]SAOBCENTRALOFFICE102!$M$626</f>
        <v>0</v>
      </c>
      <c r="V631" s="66">
        <f>[1]SAOBCENTRALOFFICE102!$N$626</f>
        <v>0</v>
      </c>
      <c r="W631" s="66">
        <f>[1]SAOBCENTRALOFFICE102!$O$626</f>
        <v>0</v>
      </c>
      <c r="X631" s="66">
        <f>[1]SAOBCENTRALOFFICE102!$P$626</f>
        <v>0</v>
      </c>
      <c r="Y631" s="66">
        <f>[1]SAOBCENTRALOFFICE102!$Q$626</f>
        <v>0</v>
      </c>
      <c r="Z631" s="66">
        <f>[1]SAOBCENTRALOFFICE102!$R$626</f>
        <v>0</v>
      </c>
      <c r="AA631" s="66">
        <f>[1]SAOBCENTRALOFFICE102!$S$626</f>
        <v>0</v>
      </c>
      <c r="AB631" s="66">
        <f>[1]SAOBCENTRALOFFICE102!$T$626</f>
        <v>0</v>
      </c>
      <c r="AC631" s="66">
        <f>[1]SAOBCENTRALOFFICE102!$U$626</f>
        <v>0</v>
      </c>
      <c r="AD631" s="66">
        <f>[1]SAOBCENTRALOFFICE102!$V$626</f>
        <v>0</v>
      </c>
      <c r="AE631" s="66">
        <f t="shared" si="126"/>
        <v>0</v>
      </c>
      <c r="AF631" s="66"/>
      <c r="AG631" s="81"/>
      <c r="AI631" s="73"/>
    </row>
    <row r="632" spans="1:35" ht="15.75" hidden="1" x14ac:dyDescent="0.25">
      <c r="A632" s="28"/>
      <c r="B632" s="113" t="s">
        <v>380</v>
      </c>
      <c r="C632" s="79"/>
      <c r="D632" s="108"/>
      <c r="E632" s="134"/>
      <c r="F632" s="134"/>
      <c r="G632" s="134"/>
      <c r="H632" s="140"/>
      <c r="I632" s="140">
        <f>SUM(I633:I634)</f>
        <v>0</v>
      </c>
      <c r="J632" s="140">
        <f t="shared" ref="J632:AD632" si="127">SUM(J633:J634)</f>
        <v>0</v>
      </c>
      <c r="K632" s="140">
        <f t="shared" si="127"/>
        <v>0</v>
      </c>
      <c r="L632" s="140">
        <f t="shared" si="127"/>
        <v>0</v>
      </c>
      <c r="M632" s="140">
        <f t="shared" si="127"/>
        <v>0</v>
      </c>
      <c r="N632" s="140">
        <f t="shared" si="127"/>
        <v>0</v>
      </c>
      <c r="O632" s="140">
        <f t="shared" si="127"/>
        <v>0</v>
      </c>
      <c r="P632" s="140">
        <f t="shared" si="127"/>
        <v>0</v>
      </c>
      <c r="Q632" s="140">
        <f t="shared" si="127"/>
        <v>0</v>
      </c>
      <c r="R632" s="140">
        <f t="shared" si="127"/>
        <v>0</v>
      </c>
      <c r="S632" s="140">
        <f t="shared" si="127"/>
        <v>0</v>
      </c>
      <c r="T632" s="140">
        <f t="shared" si="127"/>
        <v>0</v>
      </c>
      <c r="U632" s="140">
        <f t="shared" si="127"/>
        <v>0</v>
      </c>
      <c r="V632" s="140">
        <f t="shared" si="127"/>
        <v>0</v>
      </c>
      <c r="W632" s="140">
        <f t="shared" si="127"/>
        <v>0</v>
      </c>
      <c r="X632" s="140">
        <f t="shared" si="127"/>
        <v>0</v>
      </c>
      <c r="Y632" s="140">
        <f t="shared" si="127"/>
        <v>0</v>
      </c>
      <c r="Z632" s="140">
        <f t="shared" si="127"/>
        <v>0</v>
      </c>
      <c r="AA632" s="140">
        <f t="shared" si="127"/>
        <v>0</v>
      </c>
      <c r="AB632" s="140">
        <f t="shared" si="127"/>
        <v>0</v>
      </c>
      <c r="AC632" s="140">
        <f t="shared" si="127"/>
        <v>0</v>
      </c>
      <c r="AD632" s="140">
        <f t="shared" si="127"/>
        <v>0</v>
      </c>
      <c r="AE632" s="140">
        <f>SUM(AE633:AE634)</f>
        <v>0</v>
      </c>
      <c r="AF632" s="140"/>
      <c r="AG632" s="81"/>
      <c r="AI632" s="135"/>
    </row>
    <row r="633" spans="1:35" ht="15.75" hidden="1" x14ac:dyDescent="0.25">
      <c r="A633" s="28"/>
      <c r="B633" s="77"/>
      <c r="C633" s="79" t="s">
        <v>381</v>
      </c>
      <c r="D633" s="108" t="s">
        <v>382</v>
      </c>
      <c r="E633" s="72"/>
      <c r="F633" s="72"/>
      <c r="G633" s="72"/>
      <c r="H633" s="66"/>
      <c r="I633" s="66">
        <f>[1]SAOBCENTRALOFFICE102!$J$628</f>
        <v>0</v>
      </c>
      <c r="J633" s="161">
        <f>$N$633+$S$633+$T$633+$U$633</f>
        <v>0</v>
      </c>
      <c r="K633" s="161">
        <f>$O$633+$V$633+$W$633+$X$633</f>
        <v>0</v>
      </c>
      <c r="L633" s="161">
        <f>$P$633+$Y$633+$Z$633+$AA$633</f>
        <v>0</v>
      </c>
      <c r="M633" s="161">
        <f>$Q$633+$AB$633+$AC$633+$AD$633</f>
        <v>0</v>
      </c>
      <c r="N633" s="61">
        <f>'[1]CMFothers-CONT-1st'!EA287</f>
        <v>0</v>
      </c>
      <c r="O633" s="61">
        <f>'[1]CMFothers-CONT-2nd'!$EA$287</f>
        <v>0</v>
      </c>
      <c r="P633" s="61">
        <f>'[1]CMFothers-CONT-3rd'!$EA$287</f>
        <v>0</v>
      </c>
      <c r="Q633" s="61">
        <f>'[1]CMFothers-CONT-4th'!$EA$287</f>
        <v>0</v>
      </c>
      <c r="R633" s="61">
        <f>'[1]CMFothers-CONT'!$EA$287</f>
        <v>0</v>
      </c>
      <c r="S633" s="66">
        <f>[1]SAOBCENTRALOFFICE102!$K$628</f>
        <v>0</v>
      </c>
      <c r="T633" s="66">
        <f>[1]SAOBCENTRALOFFICE102!$L$628</f>
        <v>0</v>
      </c>
      <c r="U633" s="66">
        <f>[1]SAOBCENTRALOFFICE102!$M$628</f>
        <v>0</v>
      </c>
      <c r="V633" s="66">
        <f>[1]SAOBCENTRALOFFICE102!$N$628</f>
        <v>0</v>
      </c>
      <c r="W633" s="66">
        <f>[1]SAOBCENTRALOFFICE102!$O$628</f>
        <v>0</v>
      </c>
      <c r="X633" s="66">
        <f>[1]SAOBCENTRALOFFICE102!$P$628</f>
        <v>0</v>
      </c>
      <c r="Y633" s="66">
        <f>[1]SAOBCENTRALOFFICE102!$Q$628</f>
        <v>0</v>
      </c>
      <c r="Z633" s="66">
        <f>[1]SAOBCENTRALOFFICE102!$R$628</f>
        <v>0</v>
      </c>
      <c r="AA633" s="66">
        <f>[1]SAOBCENTRALOFFICE102!$S$628</f>
        <v>0</v>
      </c>
      <c r="AB633" s="66">
        <f>[1]SAOBCENTRALOFFICE102!$T$628</f>
        <v>0</v>
      </c>
      <c r="AC633" s="66">
        <f>[1]SAOBCENTRALOFFICE102!$U$628</f>
        <v>0</v>
      </c>
      <c r="AD633" s="66">
        <f>[1]SAOBCENTRALOFFICE102!$V$628</f>
        <v>0</v>
      </c>
      <c r="AE633" s="66">
        <f>SUM(R633:AD633)</f>
        <v>0</v>
      </c>
      <c r="AF633" s="66"/>
      <c r="AG633" s="81"/>
      <c r="AI633" s="73"/>
    </row>
    <row r="634" spans="1:35" ht="15.75" hidden="1" x14ac:dyDescent="0.25">
      <c r="A634" s="28"/>
      <c r="B634" s="77"/>
      <c r="C634" s="79" t="s">
        <v>383</v>
      </c>
      <c r="D634" s="108" t="s">
        <v>384</v>
      </c>
      <c r="E634" s="72"/>
      <c r="F634" s="72"/>
      <c r="G634" s="72"/>
      <c r="H634" s="66"/>
      <c r="I634" s="66">
        <f>[1]SAOBCENTRALOFFICE102!$J$629</f>
        <v>0</v>
      </c>
      <c r="J634" s="161">
        <f>$N$634+$S$634+$T$634+$U$634</f>
        <v>0</v>
      </c>
      <c r="K634" s="161">
        <f>$O$634+$V$634+$W$634+$X$634</f>
        <v>0</v>
      </c>
      <c r="L634" s="161">
        <f>$P$634+$Y$634+$Z$634+$AA$634</f>
        <v>0</v>
      </c>
      <c r="M634" s="161">
        <f>$Q$634+$AB$634+$AC$634+$AD$634</f>
        <v>0</v>
      </c>
      <c r="N634" s="61">
        <f>'[1]CMFothers-CONT-1st'!EB287</f>
        <v>0</v>
      </c>
      <c r="O634" s="61"/>
      <c r="P634" s="61"/>
      <c r="Q634" s="61"/>
      <c r="R634" s="61"/>
      <c r="S634" s="66">
        <f>[1]SAOBCENTRALOFFICE102!$K$629</f>
        <v>0</v>
      </c>
      <c r="T634" s="66">
        <f>[1]SAOBCENTRALOFFICE102!$L$629</f>
        <v>0</v>
      </c>
      <c r="U634" s="66">
        <f>[1]SAOBCENTRALOFFICE102!$M$629</f>
        <v>0</v>
      </c>
      <c r="V634" s="66">
        <f>[1]SAOBCENTRALOFFICE102!$N$629</f>
        <v>0</v>
      </c>
      <c r="W634" s="66">
        <f>[1]SAOBCENTRALOFFICE102!$O$629</f>
        <v>0</v>
      </c>
      <c r="X634" s="66">
        <f>[1]SAOBCENTRALOFFICE102!$P$629</f>
        <v>0</v>
      </c>
      <c r="Y634" s="66">
        <f>[1]SAOBCENTRALOFFICE102!$Q$629</f>
        <v>0</v>
      </c>
      <c r="Z634" s="66">
        <f>[1]SAOBCENTRALOFFICE102!$R$629</f>
        <v>0</v>
      </c>
      <c r="AA634" s="66">
        <f>[1]SAOBCENTRALOFFICE102!$S$629</f>
        <v>0</v>
      </c>
      <c r="AB634" s="66">
        <f>[1]SAOBCENTRALOFFICE102!$T$629</f>
        <v>0</v>
      </c>
      <c r="AC634" s="66">
        <f>[1]SAOBCENTRALOFFICE102!$U$629</f>
        <v>0</v>
      </c>
      <c r="AD634" s="66">
        <f>[1]SAOBCENTRALOFFICE102!$V$629</f>
        <v>0</v>
      </c>
      <c r="AE634" s="66">
        <f>SUM(R634:AD634)</f>
        <v>0</v>
      </c>
      <c r="AF634" s="66"/>
      <c r="AG634" s="81"/>
      <c r="AI634" s="73"/>
    </row>
    <row r="635" spans="1:35" ht="15.75" hidden="1" x14ac:dyDescent="0.25">
      <c r="A635" s="28"/>
      <c r="B635" s="113" t="s">
        <v>385</v>
      </c>
      <c r="C635" s="79"/>
      <c r="D635" s="108"/>
      <c r="E635" s="134"/>
      <c r="F635" s="134"/>
      <c r="G635" s="134"/>
      <c r="H635" s="140"/>
      <c r="I635" s="140">
        <f>I636+I637</f>
        <v>0</v>
      </c>
      <c r="J635" s="140">
        <f t="shared" ref="J635:AE635" si="128">J636+J637</f>
        <v>0</v>
      </c>
      <c r="K635" s="140">
        <f t="shared" si="128"/>
        <v>0</v>
      </c>
      <c r="L635" s="140">
        <f t="shared" si="128"/>
        <v>0</v>
      </c>
      <c r="M635" s="140">
        <f t="shared" si="128"/>
        <v>0</v>
      </c>
      <c r="N635" s="140">
        <f t="shared" si="128"/>
        <v>0</v>
      </c>
      <c r="O635" s="140">
        <f t="shared" si="128"/>
        <v>0</v>
      </c>
      <c r="P635" s="140">
        <f t="shared" si="128"/>
        <v>0</v>
      </c>
      <c r="Q635" s="140">
        <f t="shared" si="128"/>
        <v>0</v>
      </c>
      <c r="R635" s="140">
        <f t="shared" si="128"/>
        <v>0</v>
      </c>
      <c r="S635" s="140">
        <f t="shared" si="128"/>
        <v>0</v>
      </c>
      <c r="T635" s="140">
        <f t="shared" si="128"/>
        <v>0</v>
      </c>
      <c r="U635" s="140">
        <f t="shared" si="128"/>
        <v>0</v>
      </c>
      <c r="V635" s="140">
        <f t="shared" si="128"/>
        <v>0</v>
      </c>
      <c r="W635" s="140">
        <f t="shared" si="128"/>
        <v>0</v>
      </c>
      <c r="X635" s="140">
        <f t="shared" si="128"/>
        <v>0</v>
      </c>
      <c r="Y635" s="140">
        <f t="shared" si="128"/>
        <v>0</v>
      </c>
      <c r="Z635" s="140">
        <f t="shared" si="128"/>
        <v>0</v>
      </c>
      <c r="AA635" s="140">
        <f t="shared" si="128"/>
        <v>0</v>
      </c>
      <c r="AB635" s="140">
        <f t="shared" si="128"/>
        <v>0</v>
      </c>
      <c r="AC635" s="140">
        <f t="shared" si="128"/>
        <v>0</v>
      </c>
      <c r="AD635" s="140">
        <f t="shared" si="128"/>
        <v>0</v>
      </c>
      <c r="AE635" s="140">
        <f t="shared" si="128"/>
        <v>0</v>
      </c>
      <c r="AF635" s="140"/>
      <c r="AG635" s="81"/>
      <c r="AI635" s="135"/>
    </row>
    <row r="636" spans="1:35" hidden="1" x14ac:dyDescent="0.25">
      <c r="A636" s="63"/>
      <c r="B636" s="77"/>
      <c r="C636" s="82" t="s">
        <v>386</v>
      </c>
      <c r="D636" s="108" t="s">
        <v>387</v>
      </c>
      <c r="E636" s="72"/>
      <c r="F636" s="72"/>
      <c r="G636" s="72"/>
      <c r="H636" s="66"/>
      <c r="I636" s="66">
        <f>[1]SAOBCENTRALOFFICE102!$J$631</f>
        <v>0</v>
      </c>
      <c r="J636" s="161">
        <f>$N$636+$S$636+$T$636+$U$636</f>
        <v>0</v>
      </c>
      <c r="K636" s="161">
        <f>$O$636+$V$636+$W$636+$X$636</f>
        <v>0</v>
      </c>
      <c r="L636" s="161">
        <f>$P$636+$Y$636+$Z$636+$AA$636</f>
        <v>0</v>
      </c>
      <c r="M636" s="161">
        <f>$Q$636+$AB$636+$AC$636+$AD$636</f>
        <v>0</v>
      </c>
      <c r="N636" s="61">
        <f>'[1]CMFothers-CONT-1st'!ED287</f>
        <v>0</v>
      </c>
      <c r="O636" s="61"/>
      <c r="P636" s="61"/>
      <c r="Q636" s="61"/>
      <c r="R636" s="61"/>
      <c r="S636" s="66">
        <f>[1]SAOBCENTRALOFFICE102!$K$631</f>
        <v>0</v>
      </c>
      <c r="T636" s="66">
        <f>[1]SAOBCENTRALOFFICE102!$L$631</f>
        <v>0</v>
      </c>
      <c r="U636" s="66">
        <f>[1]SAOBCENTRALOFFICE102!$M$631</f>
        <v>0</v>
      </c>
      <c r="V636" s="66">
        <f>[1]SAOBCENTRALOFFICE102!$N$631</f>
        <v>0</v>
      </c>
      <c r="W636" s="66">
        <f>[1]SAOBCENTRALOFFICE102!$O$631</f>
        <v>0</v>
      </c>
      <c r="X636" s="66">
        <f>[1]SAOBCENTRALOFFICE102!$P$631</f>
        <v>0</v>
      </c>
      <c r="Y636" s="66">
        <f>[1]SAOBCENTRALOFFICE102!$Q$631</f>
        <v>0</v>
      </c>
      <c r="Z636" s="66">
        <f>[1]SAOBCENTRALOFFICE102!$R$631</f>
        <v>0</v>
      </c>
      <c r="AA636" s="66">
        <f>[1]SAOBCENTRALOFFICE102!$S$631</f>
        <v>0</v>
      </c>
      <c r="AB636" s="66">
        <f>[1]SAOBCENTRALOFFICE102!$T$631</f>
        <v>0</v>
      </c>
      <c r="AC636" s="66">
        <f>[1]SAOBCENTRALOFFICE102!$U$631</f>
        <v>0</v>
      </c>
      <c r="AD636" s="66">
        <f>[1]SAOBCENTRALOFFICE102!$V$631</f>
        <v>0</v>
      </c>
      <c r="AE636" s="66">
        <f>SUM(R636:AD636)</f>
        <v>0</v>
      </c>
      <c r="AF636" s="66"/>
      <c r="AG636" s="81"/>
      <c r="AI636" s="73"/>
    </row>
    <row r="637" spans="1:35" ht="15.75" hidden="1" x14ac:dyDescent="0.25">
      <c r="A637" s="74"/>
      <c r="B637" s="77"/>
      <c r="C637" s="82" t="s">
        <v>388</v>
      </c>
      <c r="D637" s="108" t="s">
        <v>389</v>
      </c>
      <c r="E637" s="72"/>
      <c r="F637" s="72"/>
      <c r="G637" s="72"/>
      <c r="H637" s="66"/>
      <c r="I637" s="66">
        <f>[1]SAOBCENTRALOFFICE102!$J$632</f>
        <v>0</v>
      </c>
      <c r="J637" s="161">
        <f>$N$637+$S$637+$T$637+$U$637</f>
        <v>0</v>
      </c>
      <c r="K637" s="161">
        <f>$O$637+$V$637+$W$637+$X$637</f>
        <v>0</v>
      </c>
      <c r="L637" s="161">
        <f>$P$637+$Y$637+$Z$637+$AA$637</f>
        <v>0</v>
      </c>
      <c r="M637" s="161">
        <f>$Q$637+$AB$637+$AC$637+$AD$637</f>
        <v>0</v>
      </c>
      <c r="N637" s="61">
        <f>'[1]CMFothers-CONT-1st'!EE287</f>
        <v>0</v>
      </c>
      <c r="O637" s="61"/>
      <c r="P637" s="61"/>
      <c r="Q637" s="61"/>
      <c r="R637" s="61"/>
      <c r="S637" s="66">
        <f>[1]SAOBCENTRALOFFICE102!$K$632</f>
        <v>0</v>
      </c>
      <c r="T637" s="66">
        <f>[1]SAOBCENTRALOFFICE102!$L$632</f>
        <v>0</v>
      </c>
      <c r="U637" s="66">
        <f>[1]SAOBCENTRALOFFICE102!$M$632</f>
        <v>0</v>
      </c>
      <c r="V637" s="66">
        <f>[1]SAOBCENTRALOFFICE102!$N$632</f>
        <v>0</v>
      </c>
      <c r="W637" s="66">
        <f>[1]SAOBCENTRALOFFICE102!$O$632</f>
        <v>0</v>
      </c>
      <c r="X637" s="66">
        <f>[1]SAOBCENTRALOFFICE102!$P$632</f>
        <v>0</v>
      </c>
      <c r="Y637" s="66">
        <f>[1]SAOBCENTRALOFFICE102!$Q$632</f>
        <v>0</v>
      </c>
      <c r="Z637" s="66">
        <f>[1]SAOBCENTRALOFFICE102!$R$632</f>
        <v>0</v>
      </c>
      <c r="AA637" s="66">
        <f>[1]SAOBCENTRALOFFICE102!$S$632</f>
        <v>0</v>
      </c>
      <c r="AB637" s="66">
        <f>[1]SAOBCENTRALOFFICE102!$T$632</f>
        <v>0</v>
      </c>
      <c r="AC637" s="66">
        <f>[1]SAOBCENTRALOFFICE102!$U$632</f>
        <v>0</v>
      </c>
      <c r="AD637" s="66">
        <f>[1]SAOBCENTRALOFFICE102!$V$632</f>
        <v>0</v>
      </c>
      <c r="AE637" s="66">
        <f>SUM(R637:AD637)</f>
        <v>0</v>
      </c>
      <c r="AF637" s="66"/>
      <c r="AG637" s="81"/>
      <c r="AI637" s="73"/>
    </row>
    <row r="638" spans="1:35" ht="15.75" hidden="1" x14ac:dyDescent="0.25">
      <c r="A638" s="74"/>
      <c r="B638" s="77" t="s">
        <v>390</v>
      </c>
      <c r="C638" s="77"/>
      <c r="D638" s="108" t="s">
        <v>391</v>
      </c>
      <c r="E638" s="134"/>
      <c r="F638" s="134"/>
      <c r="G638" s="134"/>
      <c r="H638" s="140"/>
      <c r="I638" s="66">
        <f>[1]SAOBCENTRALOFFICE102!$J$633</f>
        <v>0</v>
      </c>
      <c r="J638" s="161">
        <f>$N$638+$S$638+$T$638+$U$638</f>
        <v>0</v>
      </c>
      <c r="K638" s="161">
        <f>$O$638+$V$638+$W$638+$X$638</f>
        <v>0</v>
      </c>
      <c r="L638" s="161">
        <f>$P$638+$Y$638+$Z$638+$AA$638</f>
        <v>0</v>
      </c>
      <c r="M638" s="161">
        <f>$Q$638+$AB$638+$AC$638+$AD$638</f>
        <v>0</v>
      </c>
      <c r="N638" s="61">
        <f>'[1]CMFothers-CONT-1st'!$EG$287</f>
        <v>0</v>
      </c>
      <c r="O638" s="61">
        <f>'[1]CMFothers-CONT-2nd'!$EG$287</f>
        <v>0</v>
      </c>
      <c r="P638" s="61">
        <f>'[1]CMFothers-CONT-3rd'!$EG$287</f>
        <v>0</v>
      </c>
      <c r="Q638" s="61">
        <f>'[1]CMFothers-CONT-4th'!$EG$287</f>
        <v>0</v>
      </c>
      <c r="R638" s="61">
        <f>'[1]CMFothers-CONT'!$EG$287</f>
        <v>0</v>
      </c>
      <c r="S638" s="66">
        <f>[1]SAOBCENTRALOFFICE102!$K$633</f>
        <v>0</v>
      </c>
      <c r="T638" s="66">
        <f>[1]SAOBCENTRALOFFICE102!$L$633</f>
        <v>0</v>
      </c>
      <c r="U638" s="66">
        <f>[1]SAOBCENTRALOFFICE102!$M$633</f>
        <v>0</v>
      </c>
      <c r="V638" s="66">
        <f>[1]SAOBCENTRALOFFICE102!$N$633</f>
        <v>0</v>
      </c>
      <c r="W638" s="66">
        <f>[1]SAOBCENTRALOFFICE102!$O$633</f>
        <v>0</v>
      </c>
      <c r="X638" s="66">
        <f>[1]SAOBCENTRALOFFICE102!$P$633</f>
        <v>0</v>
      </c>
      <c r="Y638" s="66">
        <f>[1]SAOBCENTRALOFFICE102!$Q$633</f>
        <v>0</v>
      </c>
      <c r="Z638" s="66">
        <f>[1]SAOBCENTRALOFFICE102!$R$633</f>
        <v>0</v>
      </c>
      <c r="AA638" s="66">
        <f>[1]SAOBCENTRALOFFICE102!$S$633</f>
        <v>0</v>
      </c>
      <c r="AB638" s="66">
        <f>[1]SAOBCENTRALOFFICE102!$T$633</f>
        <v>0</v>
      </c>
      <c r="AC638" s="66">
        <f>[1]SAOBCENTRALOFFICE102!$U$633</f>
        <v>0</v>
      </c>
      <c r="AD638" s="66">
        <f>[1]SAOBCENTRALOFFICE102!$V$633</f>
        <v>0</v>
      </c>
      <c r="AE638" s="66">
        <f>SUM(R638:AD638)</f>
        <v>0</v>
      </c>
      <c r="AF638" s="66"/>
      <c r="AG638" s="81"/>
      <c r="AI638" s="135"/>
    </row>
    <row r="639" spans="1:35" hidden="1" x14ac:dyDescent="0.25">
      <c r="A639" s="76"/>
      <c r="B639" s="77" t="s">
        <v>392</v>
      </c>
      <c r="C639" s="82"/>
      <c r="D639" s="108"/>
      <c r="E639" s="134"/>
      <c r="F639" s="134"/>
      <c r="G639" s="134"/>
      <c r="H639" s="140"/>
      <c r="I639" s="118">
        <f>I640+I641</f>
        <v>0</v>
      </c>
      <c r="J639" s="118">
        <f t="shared" ref="J639:AE639" si="129">J640+J641</f>
        <v>0</v>
      </c>
      <c r="K639" s="118">
        <f t="shared" si="129"/>
        <v>0</v>
      </c>
      <c r="L639" s="118">
        <f t="shared" si="129"/>
        <v>0</v>
      </c>
      <c r="M639" s="118">
        <f t="shared" si="129"/>
        <v>0</v>
      </c>
      <c r="N639" s="118">
        <f t="shared" si="129"/>
        <v>0</v>
      </c>
      <c r="O639" s="118">
        <f t="shared" si="129"/>
        <v>0</v>
      </c>
      <c r="P639" s="118">
        <f t="shared" si="129"/>
        <v>0</v>
      </c>
      <c r="Q639" s="118">
        <f t="shared" si="129"/>
        <v>0</v>
      </c>
      <c r="R639" s="118">
        <f t="shared" si="129"/>
        <v>0</v>
      </c>
      <c r="S639" s="118">
        <f t="shared" si="129"/>
        <v>0</v>
      </c>
      <c r="T639" s="118">
        <f t="shared" si="129"/>
        <v>0</v>
      </c>
      <c r="U639" s="118">
        <f t="shared" si="129"/>
        <v>0</v>
      </c>
      <c r="V639" s="118">
        <f t="shared" si="129"/>
        <v>0</v>
      </c>
      <c r="W639" s="118">
        <f t="shared" si="129"/>
        <v>0</v>
      </c>
      <c r="X639" s="118">
        <f t="shared" si="129"/>
        <v>0</v>
      </c>
      <c r="Y639" s="118">
        <f t="shared" si="129"/>
        <v>0</v>
      </c>
      <c r="Z639" s="118">
        <f t="shared" si="129"/>
        <v>0</v>
      </c>
      <c r="AA639" s="118">
        <f t="shared" si="129"/>
        <v>0</v>
      </c>
      <c r="AB639" s="118">
        <f t="shared" si="129"/>
        <v>0</v>
      </c>
      <c r="AC639" s="118">
        <f t="shared" si="129"/>
        <v>0</v>
      </c>
      <c r="AD639" s="118">
        <f t="shared" si="129"/>
        <v>0</v>
      </c>
      <c r="AE639" s="118">
        <f t="shared" si="129"/>
        <v>0</v>
      </c>
      <c r="AF639" s="118"/>
      <c r="AG639" s="81"/>
      <c r="AI639" s="135"/>
    </row>
    <row r="640" spans="1:35" hidden="1" x14ac:dyDescent="0.25">
      <c r="A640" s="76"/>
      <c r="B640" s="77"/>
      <c r="C640" s="79" t="s">
        <v>393</v>
      </c>
      <c r="D640" s="108" t="s">
        <v>394</v>
      </c>
      <c r="E640" s="72"/>
      <c r="F640" s="72"/>
      <c r="G640" s="72"/>
      <c r="H640" s="66"/>
      <c r="I640" s="66">
        <f>[1]SAOBCENTRALOFFICE102!$J$635</f>
        <v>0</v>
      </c>
      <c r="J640" s="161">
        <f>$N$640+$S$640+$T$640+$U$640</f>
        <v>0</v>
      </c>
      <c r="K640" s="161">
        <f>$O$640+$V$640+$W$640+$X$640</f>
        <v>0</v>
      </c>
      <c r="L640" s="161">
        <f>$P$640+$Y$640+$Z$640+$AA$640</f>
        <v>0</v>
      </c>
      <c r="M640" s="161">
        <f>$Q$640+$AB$640+$AC$640+$AD$640</f>
        <v>0</v>
      </c>
      <c r="N640" s="61"/>
      <c r="O640" s="61"/>
      <c r="P640" s="61"/>
      <c r="Q640" s="61"/>
      <c r="R640" s="61"/>
      <c r="S640" s="66">
        <f>[1]SAOBCENTRALOFFICE102!$K$635</f>
        <v>0</v>
      </c>
      <c r="T640" s="66">
        <f>[1]SAOBCENTRALOFFICE102!$L$635</f>
        <v>0</v>
      </c>
      <c r="U640" s="66">
        <f>[1]SAOBCENTRALOFFICE102!$M$635</f>
        <v>0</v>
      </c>
      <c r="V640" s="66">
        <f>[1]SAOBCENTRALOFFICE102!$N$635</f>
        <v>0</v>
      </c>
      <c r="W640" s="66">
        <f>[1]SAOBCENTRALOFFICE102!$O$635</f>
        <v>0</v>
      </c>
      <c r="X640" s="66">
        <f>[1]SAOBCENTRALOFFICE102!$P$635</f>
        <v>0</v>
      </c>
      <c r="Y640" s="66">
        <f>[1]SAOBCENTRALOFFICE102!$Q$635</f>
        <v>0</v>
      </c>
      <c r="Z640" s="66">
        <f>[1]SAOBCENTRALOFFICE102!$R$635</f>
        <v>0</v>
      </c>
      <c r="AA640" s="66">
        <f>[1]SAOBCENTRALOFFICE102!$S$635</f>
        <v>0</v>
      </c>
      <c r="AB640" s="66">
        <f>[1]SAOBCENTRALOFFICE102!$T$635</f>
        <v>0</v>
      </c>
      <c r="AC640" s="66">
        <f>[1]SAOBCENTRALOFFICE102!$U$635</f>
        <v>0</v>
      </c>
      <c r="AD640" s="66">
        <f>[1]SAOBCENTRALOFFICE102!$V$635</f>
        <v>0</v>
      </c>
      <c r="AE640" s="66">
        <f>SUM(R640:AD640)</f>
        <v>0</v>
      </c>
      <c r="AF640" s="66"/>
      <c r="AG640" s="81"/>
      <c r="AI640" s="73"/>
    </row>
    <row r="641" spans="1:35" hidden="1" x14ac:dyDescent="0.25">
      <c r="A641" s="76"/>
      <c r="B641" s="77"/>
      <c r="C641" s="79" t="s">
        <v>395</v>
      </c>
      <c r="D641" s="108" t="s">
        <v>396</v>
      </c>
      <c r="E641" s="72"/>
      <c r="F641" s="72"/>
      <c r="G641" s="72"/>
      <c r="H641" s="66"/>
      <c r="I641" s="66">
        <f>[1]SAOBCENTRALOFFICE102!$J$636</f>
        <v>0</v>
      </c>
      <c r="J641" s="161">
        <f>$N$641+$S$641+$T$641+$U$641</f>
        <v>0</v>
      </c>
      <c r="K641" s="161">
        <f>$O$641+$V$641+$W$641+$X$641</f>
        <v>0</v>
      </c>
      <c r="L641" s="161">
        <f>$P$641+$Y$641+$Z$641+$AA$641</f>
        <v>0</v>
      </c>
      <c r="M641" s="161">
        <f>$Q$641+$AB$641+$AC$641+$AD$641</f>
        <v>0</v>
      </c>
      <c r="N641" s="61"/>
      <c r="O641" s="61"/>
      <c r="P641" s="61"/>
      <c r="Q641" s="61"/>
      <c r="R641" s="61"/>
      <c r="S641" s="66">
        <f>[1]SAOBCENTRALOFFICE102!$K$636</f>
        <v>0</v>
      </c>
      <c r="T641" s="66">
        <f>[1]SAOBCENTRALOFFICE102!$L$636</f>
        <v>0</v>
      </c>
      <c r="U641" s="66">
        <f>[1]SAOBCENTRALOFFICE102!$M$636</f>
        <v>0</v>
      </c>
      <c r="V641" s="66">
        <f>[1]SAOBCENTRALOFFICE102!$N$636</f>
        <v>0</v>
      </c>
      <c r="W641" s="66">
        <f>[1]SAOBCENTRALOFFICE102!$O$636</f>
        <v>0</v>
      </c>
      <c r="X641" s="66">
        <f>[1]SAOBCENTRALOFFICE102!$P$636</f>
        <v>0</v>
      </c>
      <c r="Y641" s="66">
        <f>[1]SAOBCENTRALOFFICE102!$Q$636</f>
        <v>0</v>
      </c>
      <c r="Z641" s="66">
        <f>[1]SAOBCENTRALOFFICE102!$R$636</f>
        <v>0</v>
      </c>
      <c r="AA641" s="66">
        <f>[1]SAOBCENTRALOFFICE102!$S$636</f>
        <v>0</v>
      </c>
      <c r="AB641" s="66">
        <f>[1]SAOBCENTRALOFFICE102!$T$636</f>
        <v>0</v>
      </c>
      <c r="AC641" s="66">
        <f>[1]SAOBCENTRALOFFICE102!$U$636</f>
        <v>0</v>
      </c>
      <c r="AD641" s="66">
        <f>[1]SAOBCENTRALOFFICE102!$V$636</f>
        <v>0</v>
      </c>
      <c r="AE641" s="66">
        <f>SUM(R641:AD641)</f>
        <v>0</v>
      </c>
      <c r="AF641" s="66"/>
      <c r="AG641" s="81"/>
      <c r="AI641" s="73"/>
    </row>
    <row r="642" spans="1:35" hidden="1" x14ac:dyDescent="0.25">
      <c r="A642" s="76"/>
      <c r="B642" s="77"/>
      <c r="C642" s="141"/>
      <c r="D642" s="142"/>
      <c r="E642" s="72"/>
      <c r="F642" s="72"/>
      <c r="G642" s="72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81"/>
      <c r="AI642" s="73"/>
    </row>
    <row r="643" spans="1:35" hidden="1" x14ac:dyDescent="0.25">
      <c r="A643" s="90"/>
      <c r="B643" s="91" t="s">
        <v>397</v>
      </c>
      <c r="C643" s="91"/>
      <c r="D643" s="125"/>
      <c r="E643" s="93">
        <f>[1]SAOBCENTRALOFFICE102!$E$638</f>
        <v>0</v>
      </c>
      <c r="F643" s="93"/>
      <c r="G643" s="93"/>
      <c r="H643" s="93">
        <f>[1]SAOBCENTRALOFFICE102!$I$638</f>
        <v>0</v>
      </c>
      <c r="I643" s="94">
        <f>I639+I638+I635+I632+I623+I620+I619+I618</f>
        <v>0</v>
      </c>
      <c r="J643" s="94">
        <f t="shared" ref="J643:AE643" si="130">J639+J638+J635+J632+J623+J620+J619+J618</f>
        <v>0</v>
      </c>
      <c r="K643" s="94">
        <f t="shared" si="130"/>
        <v>0</v>
      </c>
      <c r="L643" s="94">
        <f t="shared" si="130"/>
        <v>0</v>
      </c>
      <c r="M643" s="94">
        <f t="shared" si="130"/>
        <v>0</v>
      </c>
      <c r="N643" s="94">
        <f t="shared" si="130"/>
        <v>0</v>
      </c>
      <c r="O643" s="94">
        <f t="shared" si="130"/>
        <v>0</v>
      </c>
      <c r="P643" s="94">
        <f t="shared" si="130"/>
        <v>0</v>
      </c>
      <c r="Q643" s="94">
        <f t="shared" si="130"/>
        <v>0</v>
      </c>
      <c r="R643" s="94">
        <f t="shared" si="130"/>
        <v>0</v>
      </c>
      <c r="S643" s="94">
        <f t="shared" si="130"/>
        <v>0</v>
      </c>
      <c r="T643" s="94">
        <f t="shared" si="130"/>
        <v>0</v>
      </c>
      <c r="U643" s="94">
        <f t="shared" si="130"/>
        <v>0</v>
      </c>
      <c r="V643" s="94">
        <f t="shared" si="130"/>
        <v>0</v>
      </c>
      <c r="W643" s="94">
        <f t="shared" si="130"/>
        <v>0</v>
      </c>
      <c r="X643" s="94">
        <f t="shared" si="130"/>
        <v>0</v>
      </c>
      <c r="Y643" s="94">
        <f t="shared" si="130"/>
        <v>0</v>
      </c>
      <c r="Z643" s="94">
        <f t="shared" si="130"/>
        <v>0</v>
      </c>
      <c r="AA643" s="94">
        <f t="shared" si="130"/>
        <v>0</v>
      </c>
      <c r="AB643" s="94">
        <f t="shared" si="130"/>
        <v>0</v>
      </c>
      <c r="AC643" s="94">
        <f t="shared" si="130"/>
        <v>0</v>
      </c>
      <c r="AD643" s="94">
        <f t="shared" si="130"/>
        <v>0</v>
      </c>
      <c r="AE643" s="94">
        <f t="shared" si="130"/>
        <v>0</v>
      </c>
      <c r="AF643" s="94">
        <f>E643-AE643</f>
        <v>0</v>
      </c>
      <c r="AG643" s="81"/>
      <c r="AI643" s="95">
        <f>[1]SAOBCENTRALOFFICE102!$E$638</f>
        <v>0</v>
      </c>
    </row>
    <row r="644" spans="1:35" hidden="1" x14ac:dyDescent="0.25">
      <c r="A644" s="76"/>
      <c r="B644" s="143"/>
      <c r="C644" s="143"/>
      <c r="D644" s="144"/>
      <c r="E644" s="72"/>
      <c r="F644" s="72"/>
      <c r="G644" s="72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81"/>
      <c r="AI644" s="73"/>
    </row>
    <row r="645" spans="1:35" hidden="1" x14ac:dyDescent="0.25">
      <c r="A645" s="145" t="s">
        <v>398</v>
      </c>
      <c r="B645" s="146"/>
      <c r="C645" s="146"/>
      <c r="D645" s="147"/>
      <c r="E645" s="105">
        <f>E643+E608</f>
        <v>0</v>
      </c>
      <c r="F645" s="105"/>
      <c r="G645" s="105"/>
      <c r="H645" s="105">
        <f t="shared" ref="H645:AF645" si="131">H643+H608</f>
        <v>0</v>
      </c>
      <c r="I645" s="105">
        <f t="shared" si="131"/>
        <v>0</v>
      </c>
      <c r="J645" s="105">
        <f t="shared" si="131"/>
        <v>0</v>
      </c>
      <c r="K645" s="105">
        <f t="shared" si="131"/>
        <v>0</v>
      </c>
      <c r="L645" s="105">
        <f t="shared" si="131"/>
        <v>0</v>
      </c>
      <c r="M645" s="105">
        <f t="shared" si="131"/>
        <v>0</v>
      </c>
      <c r="N645" s="105">
        <f t="shared" si="131"/>
        <v>0</v>
      </c>
      <c r="O645" s="105">
        <f t="shared" si="131"/>
        <v>0</v>
      </c>
      <c r="P645" s="105">
        <f t="shared" si="131"/>
        <v>0</v>
      </c>
      <c r="Q645" s="105">
        <f t="shared" si="131"/>
        <v>0</v>
      </c>
      <c r="R645" s="105">
        <f t="shared" si="131"/>
        <v>0</v>
      </c>
      <c r="S645" s="105">
        <f t="shared" si="131"/>
        <v>0</v>
      </c>
      <c r="T645" s="105">
        <f t="shared" si="131"/>
        <v>0</v>
      </c>
      <c r="U645" s="105">
        <f t="shared" si="131"/>
        <v>0</v>
      </c>
      <c r="V645" s="105">
        <f t="shared" si="131"/>
        <v>0</v>
      </c>
      <c r="W645" s="105">
        <f t="shared" si="131"/>
        <v>0</v>
      </c>
      <c r="X645" s="105">
        <f t="shared" si="131"/>
        <v>0</v>
      </c>
      <c r="Y645" s="105">
        <f t="shared" si="131"/>
        <v>0</v>
      </c>
      <c r="Z645" s="105">
        <f t="shared" si="131"/>
        <v>0</v>
      </c>
      <c r="AA645" s="105">
        <f t="shared" si="131"/>
        <v>0</v>
      </c>
      <c r="AB645" s="105">
        <f t="shared" si="131"/>
        <v>0</v>
      </c>
      <c r="AC645" s="105">
        <f t="shared" si="131"/>
        <v>0</v>
      </c>
      <c r="AD645" s="105">
        <f t="shared" si="131"/>
        <v>0</v>
      </c>
      <c r="AE645" s="105">
        <f>AE643+AE614+AE608+AE496</f>
        <v>0</v>
      </c>
      <c r="AF645" s="105">
        <f t="shared" si="131"/>
        <v>0</v>
      </c>
      <c r="AG645" s="81"/>
      <c r="AI645" s="107">
        <f>AI643+AI608</f>
        <v>0</v>
      </c>
    </row>
    <row r="646" spans="1:35" hidden="1" x14ac:dyDescent="0.25">
      <c r="A646" s="76"/>
      <c r="B646" s="143"/>
      <c r="C646" s="143"/>
      <c r="D646" s="144"/>
      <c r="E646" s="72"/>
      <c r="F646" s="72"/>
      <c r="G646" s="72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81"/>
      <c r="AI646" s="73"/>
    </row>
    <row r="647" spans="1:35" hidden="1" x14ac:dyDescent="0.25">
      <c r="A647" s="24" t="s">
        <v>399</v>
      </c>
      <c r="B647" s="75"/>
      <c r="C647" s="148" t="s">
        <v>400</v>
      </c>
      <c r="D647" s="149" t="s">
        <v>136</v>
      </c>
      <c r="E647" s="109"/>
      <c r="F647" s="109"/>
      <c r="G647" s="109"/>
      <c r="H647" s="109"/>
      <c r="I647" s="66"/>
      <c r="J647" s="161"/>
      <c r="K647" s="161"/>
      <c r="L647" s="161"/>
      <c r="M647" s="161"/>
      <c r="N647" s="161"/>
      <c r="O647" s="161"/>
      <c r="P647" s="161"/>
      <c r="Q647" s="161"/>
      <c r="R647" s="161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>
        <f>SUM(R647:AD647)</f>
        <v>0</v>
      </c>
      <c r="AF647" s="117"/>
      <c r="AG647" s="81"/>
      <c r="AI647" s="150"/>
    </row>
    <row r="648" spans="1:35" hidden="1" x14ac:dyDescent="0.25">
      <c r="A648" s="76"/>
      <c r="B648" s="143"/>
      <c r="C648" s="143"/>
      <c r="D648" s="144"/>
      <c r="E648" s="72"/>
      <c r="F648" s="72"/>
      <c r="G648" s="72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81"/>
      <c r="AI648" s="73"/>
    </row>
    <row r="649" spans="1:35" ht="15.75" hidden="1" thickBot="1" x14ac:dyDescent="0.3">
      <c r="A649" s="151" t="s">
        <v>402</v>
      </c>
      <c r="B649" s="152"/>
      <c r="C649" s="152"/>
      <c r="D649" s="160"/>
      <c r="E649" s="154">
        <f>E647+E645</f>
        <v>0</v>
      </c>
      <c r="F649" s="154"/>
      <c r="G649" s="154"/>
      <c r="H649" s="154">
        <f t="shared" ref="H649:AF649" si="132">H647+H645</f>
        <v>0</v>
      </c>
      <c r="I649" s="154">
        <f t="shared" si="132"/>
        <v>0</v>
      </c>
      <c r="J649" s="154">
        <f t="shared" si="132"/>
        <v>0</v>
      </c>
      <c r="K649" s="154">
        <f t="shared" si="132"/>
        <v>0</v>
      </c>
      <c r="L649" s="154">
        <f t="shared" si="132"/>
        <v>0</v>
      </c>
      <c r="M649" s="154">
        <f t="shared" si="132"/>
        <v>0</v>
      </c>
      <c r="N649" s="154">
        <f t="shared" si="132"/>
        <v>0</v>
      </c>
      <c r="O649" s="154">
        <f t="shared" si="132"/>
        <v>0</v>
      </c>
      <c r="P649" s="154">
        <f t="shared" si="132"/>
        <v>0</v>
      </c>
      <c r="Q649" s="154">
        <f t="shared" si="132"/>
        <v>0</v>
      </c>
      <c r="R649" s="154">
        <f t="shared" si="132"/>
        <v>0</v>
      </c>
      <c r="S649" s="154">
        <f t="shared" si="132"/>
        <v>0</v>
      </c>
      <c r="T649" s="154">
        <f t="shared" si="132"/>
        <v>0</v>
      </c>
      <c r="U649" s="154">
        <f t="shared" si="132"/>
        <v>0</v>
      </c>
      <c r="V649" s="154">
        <f t="shared" si="132"/>
        <v>0</v>
      </c>
      <c r="W649" s="154">
        <f t="shared" si="132"/>
        <v>0</v>
      </c>
      <c r="X649" s="154">
        <f t="shared" si="132"/>
        <v>0</v>
      </c>
      <c r="Y649" s="154">
        <f t="shared" si="132"/>
        <v>0</v>
      </c>
      <c r="Z649" s="154">
        <f t="shared" si="132"/>
        <v>0</v>
      </c>
      <c r="AA649" s="154">
        <f t="shared" si="132"/>
        <v>0</v>
      </c>
      <c r="AB649" s="154">
        <f t="shared" si="132"/>
        <v>0</v>
      </c>
      <c r="AC649" s="154">
        <f t="shared" si="132"/>
        <v>0</v>
      </c>
      <c r="AD649" s="154">
        <f t="shared" si="132"/>
        <v>0</v>
      </c>
      <c r="AE649" s="154">
        <f t="shared" si="132"/>
        <v>0</v>
      </c>
      <c r="AF649" s="154">
        <f t="shared" si="132"/>
        <v>0</v>
      </c>
      <c r="AG649" s="81"/>
      <c r="AI649" s="155">
        <f>AI647+AI645</f>
        <v>0</v>
      </c>
    </row>
    <row r="650" spans="1:35" hidden="1" x14ac:dyDescent="0.25">
      <c r="A650" s="76"/>
      <c r="B650" s="143"/>
      <c r="C650" s="143"/>
      <c r="D650" s="144"/>
      <c r="E650" s="72"/>
      <c r="F650" s="72"/>
      <c r="G650" s="72"/>
      <c r="H650" s="66"/>
      <c r="I650" s="66"/>
      <c r="J650" s="161"/>
      <c r="K650" s="161"/>
      <c r="L650" s="161"/>
      <c r="M650" s="161"/>
      <c r="N650" s="161">
        <f>'[1]CMFothers-CONT-1st'!ER287</f>
        <v>0</v>
      </c>
      <c r="O650" s="161"/>
      <c r="P650" s="161"/>
      <c r="Q650" s="161">
        <f>'[1]CMFothers-CONT-4th'!ER194</f>
        <v>0</v>
      </c>
      <c r="R650" s="161">
        <f>'[1]CMFothers-CONT'!ER194</f>
        <v>0</v>
      </c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81"/>
      <c r="AI650" s="73"/>
    </row>
    <row r="651" spans="1:35" ht="17.25" hidden="1" customHeight="1" x14ac:dyDescent="0.25">
      <c r="A651" s="46" t="s">
        <v>73</v>
      </c>
      <c r="B651" s="47"/>
      <c r="C651" s="47"/>
      <c r="D651" s="162"/>
      <c r="E651" s="72"/>
      <c r="F651" s="72"/>
      <c r="G651" s="72"/>
      <c r="H651" s="66"/>
      <c r="I651" s="66"/>
      <c r="J651" s="161"/>
      <c r="K651" s="161"/>
      <c r="L651" s="161"/>
      <c r="M651" s="161"/>
      <c r="N651" s="61">
        <f>N650-N649</f>
        <v>0</v>
      </c>
      <c r="O651" s="161">
        <f>'[1]CMFothers-CONT-2nd'!ER287</f>
        <v>0</v>
      </c>
      <c r="P651" s="161"/>
      <c r="Q651" s="161"/>
      <c r="R651" s="161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81"/>
      <c r="AI651" s="73"/>
    </row>
    <row r="652" spans="1:35" ht="15.75" hidden="1" x14ac:dyDescent="0.25">
      <c r="A652" s="14" t="s">
        <v>403</v>
      </c>
      <c r="B652" s="57"/>
      <c r="C652" s="58"/>
      <c r="D652" s="157"/>
      <c r="E652" s="60"/>
      <c r="F652" s="60"/>
      <c r="G652" s="60"/>
      <c r="H652" s="61"/>
      <c r="I652" s="61"/>
      <c r="J652" s="161"/>
      <c r="K652" s="161"/>
      <c r="L652" s="161"/>
      <c r="M652" s="161"/>
      <c r="N652" s="161"/>
      <c r="O652" s="161">
        <f>O649-O651</f>
        <v>0</v>
      </c>
      <c r="P652" s="161"/>
      <c r="Q652" s="161"/>
      <c r="R652" s="1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81"/>
      <c r="AI652" s="62"/>
    </row>
    <row r="653" spans="1:35" ht="15.75" hidden="1" x14ac:dyDescent="0.25">
      <c r="A653" s="63"/>
      <c r="B653" s="64"/>
      <c r="C653" s="64"/>
      <c r="D653" s="158"/>
      <c r="E653" s="65"/>
      <c r="F653" s="65"/>
      <c r="G653" s="65"/>
      <c r="H653" s="66"/>
      <c r="I653" s="66"/>
      <c r="J653" s="161"/>
      <c r="K653" s="161"/>
      <c r="L653" s="161"/>
      <c r="M653" s="161"/>
      <c r="N653" s="161"/>
      <c r="O653" s="161"/>
      <c r="P653" s="161"/>
      <c r="Q653" s="161"/>
      <c r="R653" s="1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81"/>
      <c r="AI653" s="67"/>
    </row>
    <row r="654" spans="1:35" ht="15.75" hidden="1" x14ac:dyDescent="0.25">
      <c r="A654" s="68" t="s">
        <v>76</v>
      </c>
      <c r="B654" s="69"/>
      <c r="C654" s="70"/>
      <c r="D654" s="102"/>
      <c r="E654" s="72"/>
      <c r="F654" s="72"/>
      <c r="G654" s="72"/>
      <c r="H654" s="66"/>
      <c r="I654" s="66"/>
      <c r="J654" s="161"/>
      <c r="K654" s="161"/>
      <c r="L654" s="161"/>
      <c r="M654" s="161"/>
      <c r="N654" s="161"/>
      <c r="O654" s="161"/>
      <c r="P654" s="161"/>
      <c r="Q654" s="161"/>
      <c r="R654" s="1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81"/>
      <c r="AI654" s="73"/>
    </row>
    <row r="655" spans="1:35" ht="15.75" hidden="1" x14ac:dyDescent="0.25">
      <c r="A655" s="74"/>
      <c r="B655" s="75"/>
      <c r="C655" s="70"/>
      <c r="D655" s="102"/>
      <c r="E655" s="72"/>
      <c r="F655" s="72"/>
      <c r="G655" s="72"/>
      <c r="H655" s="66"/>
      <c r="I655" s="66"/>
      <c r="J655" s="161"/>
      <c r="K655" s="161"/>
      <c r="L655" s="161"/>
      <c r="M655" s="161"/>
      <c r="N655" s="161"/>
      <c r="O655" s="161"/>
      <c r="P655" s="161"/>
      <c r="Q655" s="161"/>
      <c r="R655" s="1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81"/>
      <c r="AI655" s="73"/>
    </row>
    <row r="656" spans="1:35" hidden="1" x14ac:dyDescent="0.25">
      <c r="A656" s="76"/>
      <c r="B656" s="77" t="s">
        <v>77</v>
      </c>
      <c r="C656" s="70"/>
      <c r="D656" s="102"/>
      <c r="E656" s="72"/>
      <c r="F656" s="72"/>
      <c r="G656" s="72"/>
      <c r="H656" s="66"/>
      <c r="I656" s="66"/>
      <c r="J656" s="161"/>
      <c r="K656" s="161"/>
      <c r="L656" s="161"/>
      <c r="M656" s="161"/>
      <c r="N656" s="161"/>
      <c r="O656" s="161"/>
      <c r="P656" s="161"/>
      <c r="Q656" s="161"/>
      <c r="R656" s="161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81"/>
      <c r="AI656" s="73"/>
    </row>
    <row r="657" spans="1:35" hidden="1" x14ac:dyDescent="0.25">
      <c r="A657" s="76"/>
      <c r="B657" s="78"/>
      <c r="C657" s="79" t="s">
        <v>78</v>
      </c>
      <c r="D657" s="108" t="s">
        <v>79</v>
      </c>
      <c r="E657" s="72"/>
      <c r="F657" s="72"/>
      <c r="G657" s="72"/>
      <c r="H657" s="66"/>
      <c r="I657" s="66"/>
      <c r="J657" s="161"/>
      <c r="K657" s="161"/>
      <c r="L657" s="161"/>
      <c r="M657" s="161"/>
      <c r="N657" s="161"/>
      <c r="O657" s="161"/>
      <c r="P657" s="161"/>
      <c r="Q657" s="161"/>
      <c r="R657" s="161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81"/>
      <c r="AI657" s="73"/>
    </row>
    <row r="658" spans="1:35" hidden="1" x14ac:dyDescent="0.25">
      <c r="A658" s="76"/>
      <c r="B658" s="78"/>
      <c r="C658" s="79" t="s">
        <v>80</v>
      </c>
      <c r="D658" s="108" t="s">
        <v>81</v>
      </c>
      <c r="E658" s="72"/>
      <c r="F658" s="72"/>
      <c r="G658" s="72"/>
      <c r="H658" s="66"/>
      <c r="I658" s="66"/>
      <c r="J658" s="161"/>
      <c r="K658" s="161"/>
      <c r="L658" s="161"/>
      <c r="M658" s="161"/>
      <c r="N658" s="161"/>
      <c r="O658" s="161"/>
      <c r="P658" s="161"/>
      <c r="Q658" s="161"/>
      <c r="R658" s="161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81"/>
      <c r="AI658" s="73"/>
    </row>
    <row r="659" spans="1:35" hidden="1" x14ac:dyDescent="0.25">
      <c r="A659" s="76"/>
      <c r="B659" s="77" t="s">
        <v>82</v>
      </c>
      <c r="C659" s="79"/>
      <c r="D659" s="108"/>
      <c r="E659" s="72"/>
      <c r="F659" s="72"/>
      <c r="G659" s="72"/>
      <c r="H659" s="66"/>
      <c r="I659" s="66"/>
      <c r="J659" s="161"/>
      <c r="K659" s="161"/>
      <c r="L659" s="161"/>
      <c r="M659" s="161"/>
      <c r="N659" s="161"/>
      <c r="O659" s="161"/>
      <c r="P659" s="161"/>
      <c r="Q659" s="161"/>
      <c r="R659" s="161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81"/>
      <c r="AI659" s="73"/>
    </row>
    <row r="660" spans="1:35" hidden="1" x14ac:dyDescent="0.25">
      <c r="A660" s="76"/>
      <c r="B660" s="78"/>
      <c r="C660" s="79" t="s">
        <v>83</v>
      </c>
      <c r="D660" s="108" t="s">
        <v>84</v>
      </c>
      <c r="E660" s="72"/>
      <c r="F660" s="72"/>
      <c r="G660" s="72"/>
      <c r="H660" s="66"/>
      <c r="I660" s="66"/>
      <c r="J660" s="161"/>
      <c r="K660" s="161"/>
      <c r="L660" s="161"/>
      <c r="M660" s="161"/>
      <c r="N660" s="161"/>
      <c r="O660" s="161"/>
      <c r="P660" s="161"/>
      <c r="Q660" s="161"/>
      <c r="R660" s="161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81"/>
      <c r="AI660" s="73"/>
    </row>
    <row r="661" spans="1:35" hidden="1" x14ac:dyDescent="0.25">
      <c r="A661" s="76"/>
      <c r="B661" s="78"/>
      <c r="C661" s="79" t="s">
        <v>85</v>
      </c>
      <c r="D661" s="108" t="s">
        <v>86</v>
      </c>
      <c r="E661" s="72"/>
      <c r="F661" s="72"/>
      <c r="G661" s="72"/>
      <c r="H661" s="66"/>
      <c r="I661" s="66"/>
      <c r="J661" s="161"/>
      <c r="K661" s="161"/>
      <c r="L661" s="161"/>
      <c r="M661" s="161"/>
      <c r="N661" s="161"/>
      <c r="O661" s="161"/>
      <c r="P661" s="161"/>
      <c r="Q661" s="161"/>
      <c r="R661" s="161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81"/>
      <c r="AI661" s="73"/>
    </row>
    <row r="662" spans="1:35" hidden="1" x14ac:dyDescent="0.25">
      <c r="A662" s="76"/>
      <c r="B662" s="78"/>
      <c r="C662" s="79" t="s">
        <v>87</v>
      </c>
      <c r="D662" s="108" t="s">
        <v>88</v>
      </c>
      <c r="E662" s="72"/>
      <c r="F662" s="72"/>
      <c r="G662" s="72"/>
      <c r="H662" s="66"/>
      <c r="I662" s="66"/>
      <c r="J662" s="161"/>
      <c r="K662" s="161"/>
      <c r="L662" s="161"/>
      <c r="M662" s="161"/>
      <c r="N662" s="161"/>
      <c r="O662" s="161"/>
      <c r="P662" s="161"/>
      <c r="Q662" s="161"/>
      <c r="R662" s="161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81"/>
      <c r="AI662" s="73"/>
    </row>
    <row r="663" spans="1:35" hidden="1" x14ac:dyDescent="0.25">
      <c r="A663" s="76"/>
      <c r="B663" s="77" t="s">
        <v>89</v>
      </c>
      <c r="C663" s="79"/>
      <c r="D663" s="108" t="s">
        <v>90</v>
      </c>
      <c r="E663" s="72"/>
      <c r="F663" s="72"/>
      <c r="G663" s="72"/>
      <c r="H663" s="66"/>
      <c r="I663" s="66"/>
      <c r="J663" s="161"/>
      <c r="K663" s="161"/>
      <c r="L663" s="161"/>
      <c r="M663" s="161"/>
      <c r="N663" s="161"/>
      <c r="O663" s="161"/>
      <c r="P663" s="161"/>
      <c r="Q663" s="161"/>
      <c r="R663" s="161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81"/>
      <c r="AI663" s="73"/>
    </row>
    <row r="664" spans="1:35" hidden="1" x14ac:dyDescent="0.25">
      <c r="A664" s="76"/>
      <c r="B664" s="77" t="s">
        <v>91</v>
      </c>
      <c r="C664" s="79"/>
      <c r="D664" s="108"/>
      <c r="E664" s="72"/>
      <c r="F664" s="72"/>
      <c r="G664" s="72"/>
      <c r="H664" s="66"/>
      <c r="I664" s="66"/>
      <c r="J664" s="161"/>
      <c r="K664" s="161"/>
      <c r="L664" s="161"/>
      <c r="M664" s="161"/>
      <c r="N664" s="161"/>
      <c r="O664" s="161"/>
      <c r="P664" s="161"/>
      <c r="Q664" s="161"/>
      <c r="R664" s="161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81"/>
      <c r="AI664" s="73"/>
    </row>
    <row r="665" spans="1:35" hidden="1" x14ac:dyDescent="0.25">
      <c r="A665" s="76"/>
      <c r="B665" s="77"/>
      <c r="C665" s="82" t="s">
        <v>92</v>
      </c>
      <c r="D665" s="108" t="s">
        <v>93</v>
      </c>
      <c r="E665" s="72"/>
      <c r="F665" s="72"/>
      <c r="G665" s="72"/>
      <c r="H665" s="66"/>
      <c r="I665" s="66"/>
      <c r="J665" s="161"/>
      <c r="K665" s="161"/>
      <c r="L665" s="161"/>
      <c r="M665" s="161"/>
      <c r="N665" s="161"/>
      <c r="O665" s="161"/>
      <c r="P665" s="161"/>
      <c r="Q665" s="161"/>
      <c r="R665" s="161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81"/>
      <c r="AI665" s="73"/>
    </row>
    <row r="666" spans="1:35" hidden="1" x14ac:dyDescent="0.25">
      <c r="A666" s="76"/>
      <c r="B666" s="77"/>
      <c r="C666" s="82" t="s">
        <v>94</v>
      </c>
      <c r="D666" s="108" t="s">
        <v>95</v>
      </c>
      <c r="E666" s="72"/>
      <c r="F666" s="72"/>
      <c r="G666" s="72"/>
      <c r="H666" s="66"/>
      <c r="I666" s="66"/>
      <c r="J666" s="161"/>
      <c r="K666" s="161"/>
      <c r="L666" s="161"/>
      <c r="M666" s="161"/>
      <c r="N666" s="161"/>
      <c r="O666" s="161"/>
      <c r="P666" s="161"/>
      <c r="Q666" s="161"/>
      <c r="R666" s="161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81"/>
      <c r="AI666" s="73"/>
    </row>
    <row r="667" spans="1:35" hidden="1" x14ac:dyDescent="0.25">
      <c r="A667" s="76"/>
      <c r="B667" s="77" t="s">
        <v>96</v>
      </c>
      <c r="C667" s="79"/>
      <c r="D667" s="108"/>
      <c r="E667" s="72"/>
      <c r="F667" s="72"/>
      <c r="G667" s="72"/>
      <c r="H667" s="66"/>
      <c r="I667" s="66"/>
      <c r="J667" s="161"/>
      <c r="K667" s="161"/>
      <c r="L667" s="161"/>
      <c r="M667" s="161"/>
      <c r="N667" s="161"/>
      <c r="O667" s="161"/>
      <c r="P667" s="161"/>
      <c r="Q667" s="161"/>
      <c r="R667" s="161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81"/>
      <c r="AI667" s="73"/>
    </row>
    <row r="668" spans="1:35" hidden="1" x14ac:dyDescent="0.25">
      <c r="A668" s="76"/>
      <c r="B668" s="77"/>
      <c r="C668" s="79" t="s">
        <v>97</v>
      </c>
      <c r="D668" s="108" t="s">
        <v>98</v>
      </c>
      <c r="E668" s="72"/>
      <c r="F668" s="72"/>
      <c r="G668" s="72"/>
      <c r="H668" s="66"/>
      <c r="I668" s="66"/>
      <c r="J668" s="161"/>
      <c r="K668" s="161"/>
      <c r="L668" s="161"/>
      <c r="M668" s="161"/>
      <c r="N668" s="161"/>
      <c r="O668" s="161"/>
      <c r="P668" s="161"/>
      <c r="Q668" s="161"/>
      <c r="R668" s="161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81"/>
      <c r="AI668" s="73"/>
    </row>
    <row r="669" spans="1:35" hidden="1" x14ac:dyDescent="0.25">
      <c r="A669" s="76"/>
      <c r="B669" s="77"/>
      <c r="C669" s="82" t="s">
        <v>92</v>
      </c>
      <c r="D669" s="108" t="s">
        <v>99</v>
      </c>
      <c r="E669" s="72"/>
      <c r="F669" s="72"/>
      <c r="G669" s="72"/>
      <c r="H669" s="66"/>
      <c r="I669" s="66"/>
      <c r="J669" s="161"/>
      <c r="K669" s="161"/>
      <c r="L669" s="161"/>
      <c r="M669" s="161"/>
      <c r="N669" s="161"/>
      <c r="O669" s="161"/>
      <c r="P669" s="161"/>
      <c r="Q669" s="161"/>
      <c r="R669" s="161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81"/>
      <c r="AI669" s="73"/>
    </row>
    <row r="670" spans="1:35" hidden="1" x14ac:dyDescent="0.25">
      <c r="A670" s="76"/>
      <c r="B670" s="77"/>
      <c r="C670" s="82" t="s">
        <v>94</v>
      </c>
      <c r="D670" s="108" t="s">
        <v>100</v>
      </c>
      <c r="E670" s="72"/>
      <c r="F670" s="72"/>
      <c r="G670" s="72"/>
      <c r="H670" s="66"/>
      <c r="I670" s="66"/>
      <c r="J670" s="161"/>
      <c r="K670" s="161"/>
      <c r="L670" s="161"/>
      <c r="M670" s="161"/>
      <c r="N670" s="161"/>
      <c r="O670" s="161"/>
      <c r="P670" s="161"/>
      <c r="Q670" s="161"/>
      <c r="R670" s="161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81"/>
      <c r="AI670" s="73"/>
    </row>
    <row r="671" spans="1:35" hidden="1" x14ac:dyDescent="0.25">
      <c r="A671" s="76"/>
      <c r="B671" s="77" t="s">
        <v>101</v>
      </c>
      <c r="C671" s="79"/>
      <c r="D671" s="108"/>
      <c r="E671" s="72"/>
      <c r="F671" s="72"/>
      <c r="G671" s="72"/>
      <c r="H671" s="66"/>
      <c r="I671" s="66"/>
      <c r="J671" s="161"/>
      <c r="K671" s="161"/>
      <c r="L671" s="161"/>
      <c r="M671" s="161"/>
      <c r="N671" s="161"/>
      <c r="O671" s="161"/>
      <c r="P671" s="161"/>
      <c r="Q671" s="161"/>
      <c r="R671" s="161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81"/>
      <c r="AI671" s="73"/>
    </row>
    <row r="672" spans="1:35" hidden="1" x14ac:dyDescent="0.25">
      <c r="A672" s="76"/>
      <c r="B672" s="77"/>
      <c r="C672" s="79" t="s">
        <v>97</v>
      </c>
      <c r="D672" s="108" t="s">
        <v>102</v>
      </c>
      <c r="E672" s="72"/>
      <c r="F672" s="72"/>
      <c r="G672" s="72"/>
      <c r="H672" s="66"/>
      <c r="I672" s="66"/>
      <c r="J672" s="161"/>
      <c r="K672" s="161"/>
      <c r="L672" s="161"/>
      <c r="M672" s="161"/>
      <c r="N672" s="161"/>
      <c r="O672" s="161"/>
      <c r="P672" s="161"/>
      <c r="Q672" s="161"/>
      <c r="R672" s="161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81"/>
      <c r="AI672" s="73"/>
    </row>
    <row r="673" spans="1:35" hidden="1" x14ac:dyDescent="0.25">
      <c r="A673" s="76"/>
      <c r="B673" s="77"/>
      <c r="C673" s="82" t="s">
        <v>92</v>
      </c>
      <c r="D673" s="108" t="s">
        <v>103</v>
      </c>
      <c r="E673" s="72"/>
      <c r="F673" s="72"/>
      <c r="G673" s="72"/>
      <c r="H673" s="66"/>
      <c r="I673" s="66"/>
      <c r="J673" s="161"/>
      <c r="K673" s="161"/>
      <c r="L673" s="161"/>
      <c r="M673" s="161"/>
      <c r="N673" s="161"/>
      <c r="O673" s="161"/>
      <c r="P673" s="161"/>
      <c r="Q673" s="161"/>
      <c r="R673" s="161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81"/>
      <c r="AI673" s="73"/>
    </row>
    <row r="674" spans="1:35" hidden="1" x14ac:dyDescent="0.25">
      <c r="A674" s="76"/>
      <c r="B674" s="77"/>
      <c r="C674" s="82" t="s">
        <v>94</v>
      </c>
      <c r="D674" s="108" t="s">
        <v>104</v>
      </c>
      <c r="E674" s="72"/>
      <c r="F674" s="72"/>
      <c r="G674" s="72"/>
      <c r="H674" s="66"/>
      <c r="I674" s="66"/>
      <c r="J674" s="161"/>
      <c r="K674" s="161"/>
      <c r="L674" s="161"/>
      <c r="M674" s="161"/>
      <c r="N674" s="161"/>
      <c r="O674" s="161"/>
      <c r="P674" s="161"/>
      <c r="Q674" s="161"/>
      <c r="R674" s="161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81"/>
      <c r="AI674" s="73"/>
    </row>
    <row r="675" spans="1:35" hidden="1" x14ac:dyDescent="0.25">
      <c r="A675" s="76"/>
      <c r="B675" s="77" t="s">
        <v>105</v>
      </c>
      <c r="C675" s="79"/>
      <c r="D675" s="108" t="s">
        <v>106</v>
      </c>
      <c r="E675" s="72"/>
      <c r="F675" s="72"/>
      <c r="G675" s="72"/>
      <c r="H675" s="66"/>
      <c r="I675" s="66"/>
      <c r="J675" s="161"/>
      <c r="K675" s="161"/>
      <c r="L675" s="161"/>
      <c r="M675" s="161"/>
      <c r="N675" s="161"/>
      <c r="O675" s="161"/>
      <c r="P675" s="161"/>
      <c r="Q675" s="161"/>
      <c r="R675" s="161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81"/>
      <c r="AI675" s="73"/>
    </row>
    <row r="676" spans="1:35" hidden="1" x14ac:dyDescent="0.25">
      <c r="A676" s="76"/>
      <c r="B676" s="77" t="s">
        <v>107</v>
      </c>
      <c r="C676" s="79"/>
      <c r="D676" s="108" t="s">
        <v>108</v>
      </c>
      <c r="E676" s="72"/>
      <c r="F676" s="72"/>
      <c r="G676" s="72"/>
      <c r="H676" s="66"/>
      <c r="I676" s="66"/>
      <c r="J676" s="161"/>
      <c r="K676" s="161"/>
      <c r="L676" s="161"/>
      <c r="M676" s="161"/>
      <c r="N676" s="161"/>
      <c r="O676" s="161"/>
      <c r="P676" s="161"/>
      <c r="Q676" s="161"/>
      <c r="R676" s="161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81"/>
      <c r="AI676" s="73"/>
    </row>
    <row r="677" spans="1:35" hidden="1" x14ac:dyDescent="0.25">
      <c r="A677" s="76"/>
      <c r="B677" s="77" t="s">
        <v>109</v>
      </c>
      <c r="C677" s="79"/>
      <c r="D677" s="108"/>
      <c r="E677" s="72"/>
      <c r="F677" s="72"/>
      <c r="G677" s="72"/>
      <c r="H677" s="66"/>
      <c r="I677" s="66"/>
      <c r="J677" s="161"/>
      <c r="K677" s="161"/>
      <c r="L677" s="161"/>
      <c r="M677" s="161"/>
      <c r="N677" s="161"/>
      <c r="O677" s="161"/>
      <c r="P677" s="161"/>
      <c r="Q677" s="161"/>
      <c r="R677" s="161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81"/>
      <c r="AI677" s="73"/>
    </row>
    <row r="678" spans="1:35" hidden="1" x14ac:dyDescent="0.25">
      <c r="A678" s="76"/>
      <c r="B678" s="77"/>
      <c r="C678" s="79" t="s">
        <v>97</v>
      </c>
      <c r="D678" s="108" t="s">
        <v>110</v>
      </c>
      <c r="E678" s="72"/>
      <c r="F678" s="72"/>
      <c r="G678" s="72"/>
      <c r="H678" s="66"/>
      <c r="I678" s="66"/>
      <c r="J678" s="161"/>
      <c r="K678" s="161"/>
      <c r="L678" s="161"/>
      <c r="M678" s="161"/>
      <c r="N678" s="161"/>
      <c r="O678" s="161"/>
      <c r="P678" s="161"/>
      <c r="Q678" s="161"/>
      <c r="R678" s="161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81"/>
      <c r="AI678" s="73"/>
    </row>
    <row r="679" spans="1:35" hidden="1" x14ac:dyDescent="0.25">
      <c r="A679" s="76"/>
      <c r="B679" s="77"/>
      <c r="C679" s="82" t="s">
        <v>94</v>
      </c>
      <c r="D679" s="108" t="s">
        <v>111</v>
      </c>
      <c r="E679" s="72"/>
      <c r="F679" s="72"/>
      <c r="G679" s="72"/>
      <c r="H679" s="66"/>
      <c r="I679" s="66"/>
      <c r="J679" s="161"/>
      <c r="K679" s="161"/>
      <c r="L679" s="161"/>
      <c r="M679" s="161"/>
      <c r="N679" s="161"/>
      <c r="O679" s="161"/>
      <c r="P679" s="161"/>
      <c r="Q679" s="161"/>
      <c r="R679" s="161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81"/>
      <c r="AI679" s="73"/>
    </row>
    <row r="680" spans="1:35" hidden="1" x14ac:dyDescent="0.25">
      <c r="A680" s="76"/>
      <c r="B680" s="77" t="s">
        <v>112</v>
      </c>
      <c r="C680" s="79"/>
      <c r="D680" s="108"/>
      <c r="E680" s="72"/>
      <c r="F680" s="72"/>
      <c r="G680" s="72"/>
      <c r="H680" s="66"/>
      <c r="I680" s="66"/>
      <c r="J680" s="161"/>
      <c r="K680" s="161"/>
      <c r="L680" s="161"/>
      <c r="M680" s="161"/>
      <c r="N680" s="161"/>
      <c r="O680" s="161"/>
      <c r="P680" s="161"/>
      <c r="Q680" s="161"/>
      <c r="R680" s="161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81"/>
      <c r="AI680" s="73"/>
    </row>
    <row r="681" spans="1:35" hidden="1" x14ac:dyDescent="0.25">
      <c r="A681" s="76"/>
      <c r="B681" s="77"/>
      <c r="C681" s="79" t="s">
        <v>112</v>
      </c>
      <c r="D681" s="108" t="s">
        <v>113</v>
      </c>
      <c r="E681" s="72"/>
      <c r="F681" s="72"/>
      <c r="G681" s="72"/>
      <c r="H681" s="66"/>
      <c r="I681" s="66"/>
      <c r="J681" s="161"/>
      <c r="K681" s="161"/>
      <c r="L681" s="161"/>
      <c r="M681" s="161"/>
      <c r="N681" s="161"/>
      <c r="O681" s="161"/>
      <c r="P681" s="161"/>
      <c r="Q681" s="161"/>
      <c r="R681" s="161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81"/>
      <c r="AI681" s="73"/>
    </row>
    <row r="682" spans="1:35" hidden="1" x14ac:dyDescent="0.25">
      <c r="A682" s="76"/>
      <c r="B682" s="77"/>
      <c r="C682" s="82" t="s">
        <v>94</v>
      </c>
      <c r="D682" s="108" t="s">
        <v>114</v>
      </c>
      <c r="E682" s="72"/>
      <c r="F682" s="72"/>
      <c r="G682" s="72"/>
      <c r="H682" s="66"/>
      <c r="I682" s="66"/>
      <c r="J682" s="161"/>
      <c r="K682" s="161"/>
      <c r="L682" s="161"/>
      <c r="M682" s="161"/>
      <c r="N682" s="161"/>
      <c r="O682" s="161"/>
      <c r="P682" s="161"/>
      <c r="Q682" s="161"/>
      <c r="R682" s="161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81"/>
      <c r="AI682" s="73"/>
    </row>
    <row r="683" spans="1:35" hidden="1" x14ac:dyDescent="0.25">
      <c r="A683" s="76"/>
      <c r="B683" s="77" t="s">
        <v>115</v>
      </c>
      <c r="C683" s="79"/>
      <c r="D683" s="108"/>
      <c r="E683" s="72"/>
      <c r="F683" s="72"/>
      <c r="G683" s="72"/>
      <c r="H683" s="66"/>
      <c r="I683" s="66"/>
      <c r="J683" s="161"/>
      <c r="K683" s="161"/>
      <c r="L683" s="161"/>
      <c r="M683" s="161"/>
      <c r="N683" s="161"/>
      <c r="O683" s="161"/>
      <c r="P683" s="161"/>
      <c r="Q683" s="161"/>
      <c r="R683" s="161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81"/>
      <c r="AI683" s="73"/>
    </row>
    <row r="684" spans="1:35" hidden="1" x14ac:dyDescent="0.25">
      <c r="A684" s="76"/>
      <c r="B684" s="77"/>
      <c r="C684" s="79" t="s">
        <v>97</v>
      </c>
      <c r="D684" s="108" t="s">
        <v>116</v>
      </c>
      <c r="E684" s="72"/>
      <c r="F684" s="72"/>
      <c r="G684" s="72"/>
      <c r="H684" s="66"/>
      <c r="I684" s="66"/>
      <c r="J684" s="161"/>
      <c r="K684" s="161"/>
      <c r="L684" s="161"/>
      <c r="M684" s="161"/>
      <c r="N684" s="161"/>
      <c r="O684" s="161"/>
      <c r="P684" s="161"/>
      <c r="Q684" s="161"/>
      <c r="R684" s="161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81"/>
      <c r="AI684" s="73"/>
    </row>
    <row r="685" spans="1:35" hidden="1" x14ac:dyDescent="0.25">
      <c r="A685" s="76"/>
      <c r="B685" s="77"/>
      <c r="C685" s="82" t="s">
        <v>94</v>
      </c>
      <c r="D685" s="108" t="s">
        <v>117</v>
      </c>
      <c r="E685" s="72"/>
      <c r="F685" s="72"/>
      <c r="G685" s="72"/>
      <c r="H685" s="66"/>
      <c r="I685" s="66"/>
      <c r="J685" s="161"/>
      <c r="K685" s="161"/>
      <c r="L685" s="161"/>
      <c r="M685" s="161"/>
      <c r="N685" s="161"/>
      <c r="O685" s="161"/>
      <c r="P685" s="161"/>
      <c r="Q685" s="161"/>
      <c r="R685" s="161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81"/>
      <c r="AI685" s="73"/>
    </row>
    <row r="686" spans="1:35" hidden="1" x14ac:dyDescent="0.25">
      <c r="A686" s="76"/>
      <c r="B686" s="77" t="s">
        <v>118</v>
      </c>
      <c r="C686" s="79"/>
      <c r="D686" s="108"/>
      <c r="E686" s="72"/>
      <c r="F686" s="72"/>
      <c r="G686" s="72"/>
      <c r="H686" s="66"/>
      <c r="I686" s="66"/>
      <c r="J686" s="161"/>
      <c r="K686" s="161"/>
      <c r="L686" s="161"/>
      <c r="M686" s="161"/>
      <c r="N686" s="161"/>
      <c r="O686" s="161"/>
      <c r="P686" s="161"/>
      <c r="Q686" s="161"/>
      <c r="R686" s="161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81"/>
      <c r="AI686" s="73"/>
    </row>
    <row r="687" spans="1:35" hidden="1" x14ac:dyDescent="0.25">
      <c r="A687" s="76"/>
      <c r="B687" s="77"/>
      <c r="C687" s="82" t="s">
        <v>119</v>
      </c>
      <c r="D687" s="108" t="s">
        <v>120</v>
      </c>
      <c r="E687" s="72"/>
      <c r="F687" s="72"/>
      <c r="G687" s="72"/>
      <c r="H687" s="66"/>
      <c r="I687" s="66"/>
      <c r="J687" s="161"/>
      <c r="K687" s="161"/>
      <c r="L687" s="161"/>
      <c r="M687" s="161"/>
      <c r="N687" s="161"/>
      <c r="O687" s="161"/>
      <c r="P687" s="161"/>
      <c r="Q687" s="161"/>
      <c r="R687" s="161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81"/>
      <c r="AI687" s="73"/>
    </row>
    <row r="688" spans="1:35" hidden="1" x14ac:dyDescent="0.25">
      <c r="A688" s="76"/>
      <c r="B688" s="77"/>
      <c r="C688" s="82" t="s">
        <v>121</v>
      </c>
      <c r="D688" s="108" t="s">
        <v>122</v>
      </c>
      <c r="E688" s="72"/>
      <c r="F688" s="72"/>
      <c r="G688" s="72"/>
      <c r="H688" s="66"/>
      <c r="I688" s="66"/>
      <c r="J688" s="161"/>
      <c r="K688" s="161"/>
      <c r="L688" s="161"/>
      <c r="M688" s="161"/>
      <c r="N688" s="161"/>
      <c r="O688" s="161"/>
      <c r="P688" s="161"/>
      <c r="Q688" s="161"/>
      <c r="R688" s="161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81"/>
      <c r="AI688" s="73"/>
    </row>
    <row r="689" spans="1:35" hidden="1" x14ac:dyDescent="0.25">
      <c r="A689" s="76"/>
      <c r="B689" s="77" t="s">
        <v>123</v>
      </c>
      <c r="C689" s="82"/>
      <c r="D689" s="108" t="s">
        <v>124</v>
      </c>
      <c r="E689" s="72"/>
      <c r="F689" s="72"/>
      <c r="G689" s="72"/>
      <c r="H689" s="66"/>
      <c r="I689" s="66"/>
      <c r="J689" s="161"/>
      <c r="K689" s="161"/>
      <c r="L689" s="161"/>
      <c r="M689" s="161"/>
      <c r="N689" s="161"/>
      <c r="O689" s="161"/>
      <c r="P689" s="161"/>
      <c r="Q689" s="161"/>
      <c r="R689" s="161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81"/>
      <c r="AI689" s="73"/>
    </row>
    <row r="690" spans="1:35" hidden="1" x14ac:dyDescent="0.25">
      <c r="A690" s="84"/>
      <c r="B690" s="77" t="s">
        <v>125</v>
      </c>
      <c r="C690" s="82"/>
      <c r="D690" s="108" t="s">
        <v>126</v>
      </c>
      <c r="E690" s="72"/>
      <c r="F690" s="72"/>
      <c r="G690" s="72"/>
      <c r="H690" s="66"/>
      <c r="I690" s="66"/>
      <c r="J690" s="161"/>
      <c r="K690" s="161"/>
      <c r="L690" s="161"/>
      <c r="M690" s="161"/>
      <c r="N690" s="161"/>
      <c r="O690" s="161"/>
      <c r="P690" s="161"/>
      <c r="Q690" s="161"/>
      <c r="R690" s="161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81"/>
      <c r="AI690" s="73"/>
    </row>
    <row r="691" spans="1:35" hidden="1" x14ac:dyDescent="0.25">
      <c r="A691" s="76"/>
      <c r="B691" s="77" t="s">
        <v>127</v>
      </c>
      <c r="C691" s="82"/>
      <c r="D691" s="108"/>
      <c r="E691" s="72"/>
      <c r="F691" s="72"/>
      <c r="G691" s="72"/>
      <c r="H691" s="66"/>
      <c r="I691" s="66"/>
      <c r="J691" s="161"/>
      <c r="K691" s="161"/>
      <c r="L691" s="161"/>
      <c r="M691" s="161"/>
      <c r="N691" s="161"/>
      <c r="O691" s="161"/>
      <c r="P691" s="161"/>
      <c r="Q691" s="161"/>
      <c r="R691" s="161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81"/>
      <c r="AI691" s="73"/>
    </row>
    <row r="692" spans="1:35" hidden="1" x14ac:dyDescent="0.25">
      <c r="A692" s="84"/>
      <c r="B692" s="77"/>
      <c r="C692" s="82" t="s">
        <v>128</v>
      </c>
      <c r="D692" s="108" t="s">
        <v>129</v>
      </c>
      <c r="E692" s="72"/>
      <c r="F692" s="72"/>
      <c r="G692" s="72"/>
      <c r="H692" s="66"/>
      <c r="I692" s="66"/>
      <c r="J692" s="161"/>
      <c r="K692" s="161"/>
      <c r="L692" s="161"/>
      <c r="M692" s="161"/>
      <c r="N692" s="161"/>
      <c r="O692" s="161"/>
      <c r="P692" s="161"/>
      <c r="Q692" s="161"/>
      <c r="R692" s="161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81"/>
      <c r="AI692" s="73"/>
    </row>
    <row r="693" spans="1:35" hidden="1" x14ac:dyDescent="0.25">
      <c r="A693" s="80"/>
      <c r="B693" s="77"/>
      <c r="C693" s="82" t="s">
        <v>130</v>
      </c>
      <c r="D693" s="108" t="s">
        <v>131</v>
      </c>
      <c r="E693" s="72"/>
      <c r="F693" s="72"/>
      <c r="G693" s="72"/>
      <c r="H693" s="66"/>
      <c r="I693" s="66"/>
      <c r="J693" s="161"/>
      <c r="K693" s="161"/>
      <c r="L693" s="161"/>
      <c r="M693" s="161"/>
      <c r="N693" s="161"/>
      <c r="O693" s="161"/>
      <c r="P693" s="161"/>
      <c r="Q693" s="161"/>
      <c r="R693" s="161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81"/>
      <c r="AI693" s="73"/>
    </row>
    <row r="694" spans="1:35" ht="15.75" hidden="1" x14ac:dyDescent="0.25">
      <c r="A694" s="74"/>
      <c r="B694" s="77"/>
      <c r="C694" s="82" t="s">
        <v>132</v>
      </c>
      <c r="D694" s="108" t="s">
        <v>133</v>
      </c>
      <c r="E694" s="72"/>
      <c r="F694" s="72"/>
      <c r="G694" s="72"/>
      <c r="H694" s="66"/>
      <c r="I694" s="66"/>
      <c r="J694" s="161"/>
      <c r="K694" s="161"/>
      <c r="L694" s="161"/>
      <c r="M694" s="161"/>
      <c r="N694" s="161"/>
      <c r="O694" s="161"/>
      <c r="P694" s="161"/>
      <c r="Q694" s="161"/>
      <c r="R694" s="161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81"/>
      <c r="AI694" s="73"/>
    </row>
    <row r="695" spans="1:35" hidden="1" x14ac:dyDescent="0.25">
      <c r="A695" s="63"/>
      <c r="B695" s="77" t="s">
        <v>134</v>
      </c>
      <c r="C695" s="79"/>
      <c r="D695" s="108"/>
      <c r="E695" s="72"/>
      <c r="F695" s="72"/>
      <c r="G695" s="72"/>
      <c r="H695" s="66"/>
      <c r="I695" s="66"/>
      <c r="J695" s="161"/>
      <c r="K695" s="161"/>
      <c r="L695" s="161"/>
      <c r="M695" s="161"/>
      <c r="N695" s="161"/>
      <c r="O695" s="161"/>
      <c r="P695" s="161"/>
      <c r="Q695" s="161"/>
      <c r="R695" s="161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81"/>
      <c r="AI695" s="73"/>
    </row>
    <row r="696" spans="1:35" ht="15.75" hidden="1" x14ac:dyDescent="0.25">
      <c r="A696" s="28"/>
      <c r="B696" s="85"/>
      <c r="C696" s="82" t="s">
        <v>135</v>
      </c>
      <c r="D696" s="149" t="s">
        <v>136</v>
      </c>
      <c r="E696" s="72"/>
      <c r="F696" s="72"/>
      <c r="G696" s="72"/>
      <c r="H696" s="66"/>
      <c r="I696" s="66"/>
      <c r="J696" s="161"/>
      <c r="K696" s="161"/>
      <c r="L696" s="161"/>
      <c r="M696" s="161"/>
      <c r="N696" s="161"/>
      <c r="O696" s="161"/>
      <c r="P696" s="161"/>
      <c r="Q696" s="161"/>
      <c r="R696" s="161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81"/>
      <c r="AI696" s="73"/>
    </row>
    <row r="697" spans="1:35" hidden="1" x14ac:dyDescent="0.25">
      <c r="A697" s="87"/>
      <c r="B697" s="88"/>
      <c r="C697" s="79" t="s">
        <v>137</v>
      </c>
      <c r="D697" s="108" t="s">
        <v>138</v>
      </c>
      <c r="E697" s="72"/>
      <c r="F697" s="72"/>
      <c r="G697" s="72"/>
      <c r="H697" s="66"/>
      <c r="I697" s="66"/>
      <c r="J697" s="161"/>
      <c r="K697" s="161"/>
      <c r="L697" s="161"/>
      <c r="M697" s="161"/>
      <c r="N697" s="161"/>
      <c r="O697" s="161"/>
      <c r="P697" s="161"/>
      <c r="Q697" s="161"/>
      <c r="R697" s="161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81"/>
      <c r="AI697" s="73"/>
    </row>
    <row r="698" spans="1:35" hidden="1" x14ac:dyDescent="0.25">
      <c r="A698" s="87"/>
      <c r="B698" s="77"/>
      <c r="C698" s="79" t="s">
        <v>139</v>
      </c>
      <c r="D698" s="108" t="s">
        <v>140</v>
      </c>
      <c r="E698" s="72"/>
      <c r="F698" s="72"/>
      <c r="G698" s="72"/>
      <c r="H698" s="66"/>
      <c r="I698" s="66"/>
      <c r="J698" s="161"/>
      <c r="K698" s="161"/>
      <c r="L698" s="161"/>
      <c r="M698" s="161"/>
      <c r="N698" s="161"/>
      <c r="O698" s="161"/>
      <c r="P698" s="161"/>
      <c r="Q698" s="161"/>
      <c r="R698" s="161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81"/>
      <c r="AI698" s="73"/>
    </row>
    <row r="699" spans="1:35" hidden="1" x14ac:dyDescent="0.25">
      <c r="A699" s="76"/>
      <c r="B699" s="77"/>
      <c r="C699" s="79" t="s">
        <v>141</v>
      </c>
      <c r="D699" s="108" t="s">
        <v>142</v>
      </c>
      <c r="E699" s="72"/>
      <c r="F699" s="72"/>
      <c r="G699" s="72"/>
      <c r="H699" s="66"/>
      <c r="I699" s="66"/>
      <c r="J699" s="161"/>
      <c r="K699" s="161"/>
      <c r="L699" s="161"/>
      <c r="M699" s="161"/>
      <c r="N699" s="161"/>
      <c r="O699" s="161"/>
      <c r="P699" s="161"/>
      <c r="Q699" s="161"/>
      <c r="R699" s="161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81"/>
      <c r="AI699" s="73"/>
    </row>
    <row r="700" spans="1:35" hidden="1" x14ac:dyDescent="0.25">
      <c r="A700" s="76"/>
      <c r="B700" s="69" t="s">
        <v>143</v>
      </c>
      <c r="C700" s="89"/>
      <c r="D700" s="108"/>
      <c r="E700" s="72"/>
      <c r="F700" s="72"/>
      <c r="G700" s="72"/>
      <c r="H700" s="66"/>
      <c r="I700" s="66"/>
      <c r="J700" s="161"/>
      <c r="K700" s="161"/>
      <c r="L700" s="161"/>
      <c r="M700" s="161"/>
      <c r="N700" s="161"/>
      <c r="O700" s="161"/>
      <c r="P700" s="161"/>
      <c r="Q700" s="161"/>
      <c r="R700" s="161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81"/>
      <c r="AI700" s="73"/>
    </row>
    <row r="701" spans="1:35" hidden="1" x14ac:dyDescent="0.25">
      <c r="A701" s="80"/>
      <c r="B701" s="88"/>
      <c r="C701" s="79" t="s">
        <v>144</v>
      </c>
      <c r="D701" s="108" t="s">
        <v>145</v>
      </c>
      <c r="E701" s="72"/>
      <c r="F701" s="72"/>
      <c r="G701" s="72"/>
      <c r="H701" s="66"/>
      <c r="I701" s="66"/>
      <c r="J701" s="161"/>
      <c r="K701" s="161"/>
      <c r="L701" s="161"/>
      <c r="M701" s="161"/>
      <c r="N701" s="161"/>
      <c r="O701" s="161"/>
      <c r="P701" s="161"/>
      <c r="Q701" s="161"/>
      <c r="R701" s="161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81"/>
      <c r="AI701" s="73"/>
    </row>
    <row r="702" spans="1:35" hidden="1" x14ac:dyDescent="0.25">
      <c r="A702" s="76"/>
      <c r="B702" s="88"/>
      <c r="C702" s="82" t="s">
        <v>146</v>
      </c>
      <c r="D702" s="108" t="s">
        <v>147</v>
      </c>
      <c r="E702" s="72"/>
      <c r="F702" s="72"/>
      <c r="G702" s="72"/>
      <c r="H702" s="66"/>
      <c r="I702" s="66"/>
      <c r="J702" s="161"/>
      <c r="K702" s="161"/>
      <c r="L702" s="161"/>
      <c r="M702" s="161"/>
      <c r="N702" s="161"/>
      <c r="O702" s="161"/>
      <c r="P702" s="161"/>
      <c r="Q702" s="161"/>
      <c r="R702" s="161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81"/>
      <c r="AI702" s="73"/>
    </row>
    <row r="703" spans="1:35" hidden="1" x14ac:dyDescent="0.25">
      <c r="A703" s="76"/>
      <c r="B703" s="88"/>
      <c r="C703" s="79" t="s">
        <v>148</v>
      </c>
      <c r="D703" s="108" t="s">
        <v>149</v>
      </c>
      <c r="E703" s="72"/>
      <c r="F703" s="72"/>
      <c r="G703" s="72"/>
      <c r="H703" s="66"/>
      <c r="I703" s="66"/>
      <c r="J703" s="161"/>
      <c r="K703" s="161"/>
      <c r="L703" s="161"/>
      <c r="M703" s="161"/>
      <c r="N703" s="161"/>
      <c r="O703" s="161"/>
      <c r="P703" s="161"/>
      <c r="Q703" s="161"/>
      <c r="R703" s="161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81"/>
      <c r="AI703" s="73"/>
    </row>
    <row r="704" spans="1:35" hidden="1" x14ac:dyDescent="0.25">
      <c r="A704" s="84"/>
      <c r="B704" s="88"/>
      <c r="C704" s="82" t="s">
        <v>150</v>
      </c>
      <c r="D704" s="108" t="s">
        <v>151</v>
      </c>
      <c r="E704" s="72"/>
      <c r="F704" s="72"/>
      <c r="G704" s="72"/>
      <c r="H704" s="66"/>
      <c r="I704" s="66"/>
      <c r="J704" s="161"/>
      <c r="K704" s="161"/>
      <c r="L704" s="161"/>
      <c r="M704" s="161"/>
      <c r="N704" s="161"/>
      <c r="O704" s="161"/>
      <c r="P704" s="161"/>
      <c r="Q704" s="161"/>
      <c r="R704" s="161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81"/>
      <c r="AI704" s="73"/>
    </row>
    <row r="705" spans="1:35" hidden="1" x14ac:dyDescent="0.25">
      <c r="A705" s="76"/>
      <c r="B705" s="88"/>
      <c r="C705" s="79" t="s">
        <v>152</v>
      </c>
      <c r="D705" s="108" t="s">
        <v>153</v>
      </c>
      <c r="E705" s="72"/>
      <c r="F705" s="72"/>
      <c r="G705" s="72"/>
      <c r="H705" s="66"/>
      <c r="I705" s="66"/>
      <c r="J705" s="161"/>
      <c r="K705" s="161"/>
      <c r="L705" s="161"/>
      <c r="M705" s="161"/>
      <c r="N705" s="161"/>
      <c r="O705" s="161"/>
      <c r="P705" s="161"/>
      <c r="Q705" s="161"/>
      <c r="R705" s="161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81"/>
      <c r="AI705" s="73"/>
    </row>
    <row r="706" spans="1:35" hidden="1" x14ac:dyDescent="0.25">
      <c r="A706" s="76"/>
      <c r="B706" s="75"/>
      <c r="C706" s="70"/>
      <c r="D706" s="102"/>
      <c r="E706" s="72"/>
      <c r="F706" s="72"/>
      <c r="G706" s="72"/>
      <c r="H706" s="66"/>
      <c r="I706" s="66"/>
      <c r="J706" s="161"/>
      <c r="K706" s="161"/>
      <c r="L706" s="161"/>
      <c r="M706" s="161"/>
      <c r="N706" s="161"/>
      <c r="O706" s="161"/>
      <c r="P706" s="161"/>
      <c r="Q706" s="161"/>
      <c r="R706" s="161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81"/>
      <c r="AI706" s="73"/>
    </row>
    <row r="707" spans="1:35" hidden="1" x14ac:dyDescent="0.25">
      <c r="A707" s="90"/>
      <c r="B707" s="91" t="s">
        <v>154</v>
      </c>
      <c r="C707" s="91"/>
      <c r="D707" s="125"/>
      <c r="E707" s="93"/>
      <c r="F707" s="93"/>
      <c r="G707" s="93"/>
      <c r="H707" s="93"/>
      <c r="I707" s="94"/>
      <c r="J707" s="94">
        <f>SUM($J$656:$J$706)</f>
        <v>0</v>
      </c>
      <c r="K707" s="94">
        <f>SUM($K$656:$K$706)</f>
        <v>0</v>
      </c>
      <c r="L707" s="94">
        <f>SUM($L$656:$L$706)</f>
        <v>0</v>
      </c>
      <c r="M707" s="94">
        <f>SUM($M$656:$M$706)</f>
        <v>0</v>
      </c>
      <c r="N707" s="94">
        <f>SUM($R$656:$R$706)</f>
        <v>0</v>
      </c>
      <c r="O707" s="94">
        <f>SUM($R$656:$R$706)</f>
        <v>0</v>
      </c>
      <c r="P707" s="94">
        <f>SUM($R$656:$R$706)</f>
        <v>0</v>
      </c>
      <c r="Q707" s="94">
        <f>SUM($R$656:$R$706)</f>
        <v>0</v>
      </c>
      <c r="R707" s="94">
        <f>SUM($R$656:$R$706)</f>
        <v>0</v>
      </c>
      <c r="S707" s="94">
        <f>SUM($S$656:$S$706)</f>
        <v>0</v>
      </c>
      <c r="T707" s="94">
        <f>SUM($T$656:$T$706)</f>
        <v>0</v>
      </c>
      <c r="U707" s="94">
        <f>SUM($U$656:$U$706)</f>
        <v>0</v>
      </c>
      <c r="V707" s="94">
        <f>SUM($V$656:$V$706)</f>
        <v>0</v>
      </c>
      <c r="W707" s="94">
        <f>SUM($W$656:$W$706)</f>
        <v>0</v>
      </c>
      <c r="X707" s="94">
        <f>SUM($X$656:$X$706)</f>
        <v>0</v>
      </c>
      <c r="Y707" s="94">
        <f>SUM($Y$656:$Y$706)</f>
        <v>0</v>
      </c>
      <c r="Z707" s="94">
        <f>SUM($Z$656:$Z$706)</f>
        <v>0</v>
      </c>
      <c r="AA707" s="94">
        <f>SUM($AA$656:$AA$706)</f>
        <v>0</v>
      </c>
      <c r="AB707" s="94">
        <f>SUM($AB$656:$AB$706)</f>
        <v>0</v>
      </c>
      <c r="AC707" s="94">
        <f>SUM($AC$656:$AC$706)</f>
        <v>0</v>
      </c>
      <c r="AD707" s="94">
        <f>SUM($AD$656:$AD$706)</f>
        <v>0</v>
      </c>
      <c r="AE707" s="94">
        <f>SUM($AE$656:$AE$706)</f>
        <v>0</v>
      </c>
      <c r="AF707" s="94">
        <f>$E$707-$AE$707</f>
        <v>0</v>
      </c>
      <c r="AG707" s="81"/>
      <c r="AI707" s="95"/>
    </row>
    <row r="708" spans="1:35" hidden="1" x14ac:dyDescent="0.25">
      <c r="A708" s="84"/>
      <c r="B708" s="75"/>
      <c r="C708" s="70"/>
      <c r="D708" s="102"/>
      <c r="E708" s="72"/>
      <c r="F708" s="72"/>
      <c r="G708" s="72"/>
      <c r="H708" s="66"/>
      <c r="I708" s="66"/>
      <c r="J708" s="161"/>
      <c r="K708" s="161"/>
      <c r="L708" s="161"/>
      <c r="M708" s="161"/>
      <c r="N708" s="161"/>
      <c r="O708" s="161"/>
      <c r="P708" s="161"/>
      <c r="Q708" s="161"/>
      <c r="R708" s="161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81"/>
      <c r="AI708" s="73"/>
    </row>
    <row r="709" spans="1:35" ht="15.75" hidden="1" x14ac:dyDescent="0.25">
      <c r="A709" s="68" t="s">
        <v>155</v>
      </c>
      <c r="B709" s="96"/>
      <c r="C709" s="97"/>
      <c r="D709" s="98"/>
      <c r="E709" s="99"/>
      <c r="F709" s="99"/>
      <c r="G709" s="99"/>
      <c r="H709" s="100"/>
      <c r="I709" s="100"/>
      <c r="J709" s="161"/>
      <c r="K709" s="161"/>
      <c r="L709" s="161"/>
      <c r="M709" s="161"/>
      <c r="N709" s="161"/>
      <c r="O709" s="161"/>
      <c r="P709" s="161"/>
      <c r="Q709" s="161"/>
      <c r="R709" s="161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81"/>
      <c r="AI709" s="101"/>
    </row>
    <row r="710" spans="1:35" hidden="1" x14ac:dyDescent="0.25">
      <c r="A710" s="84"/>
      <c r="B710" s="75"/>
      <c r="C710" s="70"/>
      <c r="D710" s="102"/>
      <c r="E710" s="72"/>
      <c r="F710" s="72"/>
      <c r="G710" s="72"/>
      <c r="H710" s="66"/>
      <c r="I710" s="66"/>
      <c r="J710" s="161"/>
      <c r="K710" s="161"/>
      <c r="L710" s="161"/>
      <c r="M710" s="161"/>
      <c r="N710" s="161"/>
      <c r="O710" s="161"/>
      <c r="P710" s="161"/>
      <c r="Q710" s="161"/>
      <c r="R710" s="161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81"/>
      <c r="AI710" s="73"/>
    </row>
    <row r="711" spans="1:35" hidden="1" x14ac:dyDescent="0.25">
      <c r="A711" s="103"/>
      <c r="B711" s="77" t="s">
        <v>156</v>
      </c>
      <c r="C711" s="75"/>
      <c r="D711" s="104"/>
      <c r="E711" s="105"/>
      <c r="F711" s="105"/>
      <c r="G711" s="105"/>
      <c r="H711" s="106"/>
      <c r="I711" s="106">
        <f>$I$712+$I$713</f>
        <v>0</v>
      </c>
      <c r="J711" s="106">
        <f>$J$712+$J$713</f>
        <v>0</v>
      </c>
      <c r="K711" s="106">
        <f>$K$712+$K$713</f>
        <v>0</v>
      </c>
      <c r="L711" s="106">
        <f>$L$712+$L$713</f>
        <v>0</v>
      </c>
      <c r="M711" s="106">
        <f>$M$712+$M$713</f>
        <v>0</v>
      </c>
      <c r="N711" s="106">
        <f>$R$712+$R$713</f>
        <v>0</v>
      </c>
      <c r="O711" s="106">
        <f>$R$712+$R$713</f>
        <v>0</v>
      </c>
      <c r="P711" s="106">
        <f>$R$712+$R$713</f>
        <v>0</v>
      </c>
      <c r="Q711" s="106">
        <f>$R$712+$R$713</f>
        <v>0</v>
      </c>
      <c r="R711" s="106">
        <f>$R$712+$R$713</f>
        <v>0</v>
      </c>
      <c r="S711" s="106">
        <f>$S$712+$S$713</f>
        <v>0</v>
      </c>
      <c r="T711" s="106">
        <f>$T$712+$T$713</f>
        <v>0</v>
      </c>
      <c r="U711" s="106">
        <f>$U$712+$U$713</f>
        <v>0</v>
      </c>
      <c r="V711" s="106">
        <f>$V$712+$V$713</f>
        <v>0</v>
      </c>
      <c r="W711" s="106">
        <f>$W$712+$W$713</f>
        <v>0</v>
      </c>
      <c r="X711" s="106">
        <f>$X$712+$X$713</f>
        <v>0</v>
      </c>
      <c r="Y711" s="106">
        <f>$Y$712+$Y$713</f>
        <v>0</v>
      </c>
      <c r="Z711" s="106">
        <f>$Z$712+$Z$713</f>
        <v>0</v>
      </c>
      <c r="AA711" s="106">
        <f>$AA$712+$AA$713</f>
        <v>0</v>
      </c>
      <c r="AB711" s="106">
        <f>$AB$712+$AB$713</f>
        <v>0</v>
      </c>
      <c r="AC711" s="106">
        <f>$AC$712+$AC$713</f>
        <v>0</v>
      </c>
      <c r="AD711" s="106">
        <f>$AD$712+$AD$713</f>
        <v>0</v>
      </c>
      <c r="AE711" s="106">
        <f>$AE$712+$AE$713</f>
        <v>0</v>
      </c>
      <c r="AF711" s="106"/>
      <c r="AG711" s="81"/>
      <c r="AI711" s="107"/>
    </row>
    <row r="712" spans="1:35" hidden="1" x14ac:dyDescent="0.25">
      <c r="A712" s="84"/>
      <c r="B712" s="78" t="s">
        <v>157</v>
      </c>
      <c r="C712" s="79" t="s">
        <v>157</v>
      </c>
      <c r="D712" s="108" t="s">
        <v>158</v>
      </c>
      <c r="E712" s="72"/>
      <c r="F712" s="72"/>
      <c r="G712" s="72"/>
      <c r="H712" s="66"/>
      <c r="I712" s="66">
        <f>[1]SAOBCENTRALOFFICE102!$J$707</f>
        <v>0</v>
      </c>
      <c r="J712" s="161">
        <f>$N$712+$S$712+$T$712+$U$712</f>
        <v>0</v>
      </c>
      <c r="K712" s="161">
        <f>$O$712+$V$712+$W$712+$X$712</f>
        <v>0</v>
      </c>
      <c r="L712" s="161">
        <f>$P$712+$Y$712+$Z$712+$AA$712</f>
        <v>0</v>
      </c>
      <c r="M712" s="161">
        <f>$Q$712+$AB$712+$AC$712+$AD$712</f>
        <v>0</v>
      </c>
      <c r="N712" s="61">
        <f>'[1]CMFothers-CONT-1st'!$Z$380</f>
        <v>0</v>
      </c>
      <c r="O712" s="61">
        <f>'[1]CMFothers-CONT-2nd'!$Z$380</f>
        <v>0</v>
      </c>
      <c r="P712" s="61">
        <f>'[1]CMFothers-CONT-3rd'!$Z$380</f>
        <v>0</v>
      </c>
      <c r="Q712" s="61">
        <f>'[1]CMFothers-CONT-4th'!$Z$380</f>
        <v>0</v>
      </c>
      <c r="R712" s="61">
        <f>'[1]CMFothers-CONT'!$Z$380</f>
        <v>0</v>
      </c>
      <c r="S712" s="66">
        <f>[1]SAOBCENTRALOFFICE102!$K$707</f>
        <v>0</v>
      </c>
      <c r="T712" s="66">
        <f>[1]SAOBCENTRALOFFICE102!$L$707</f>
        <v>0</v>
      </c>
      <c r="U712" s="66">
        <f>[1]SAOBCENTRALOFFICE102!$M$707</f>
        <v>0</v>
      </c>
      <c r="V712" s="66">
        <f>[1]SAOBCENTRALOFFICE102!$N$707</f>
        <v>0</v>
      </c>
      <c r="W712" s="66">
        <f>[1]SAOBCENTRALOFFICE102!$O$707</f>
        <v>0</v>
      </c>
      <c r="X712" s="66">
        <f>[1]SAOBCENTRALOFFICE102!$P$707</f>
        <v>0</v>
      </c>
      <c r="Y712" s="66">
        <f>[1]SAOBCENTRALOFFICE102!$Q$707</f>
        <v>0</v>
      </c>
      <c r="Z712" s="66">
        <f>[1]SAOBCENTRALOFFICE102!$R$707</f>
        <v>0</v>
      </c>
      <c r="AA712" s="66">
        <f>[1]SAOBCENTRALOFFICE102!$S$707</f>
        <v>0</v>
      </c>
      <c r="AB712" s="66">
        <f>[1]SAOBCENTRALOFFICE102!$T$707</f>
        <v>0</v>
      </c>
      <c r="AC712" s="66">
        <f>[1]SAOBCENTRALOFFICE102!$U$707</f>
        <v>0</v>
      </c>
      <c r="AD712" s="66">
        <f>[1]SAOBCENTRALOFFICE102!$V$707</f>
        <v>0</v>
      </c>
      <c r="AE712" s="66">
        <f>SUM($R$712:$AD$712)</f>
        <v>0</v>
      </c>
      <c r="AF712" s="66"/>
      <c r="AG712" s="81"/>
      <c r="AI712" s="73"/>
    </row>
    <row r="713" spans="1:35" hidden="1" x14ac:dyDescent="0.25">
      <c r="A713" s="84"/>
      <c r="B713" s="78" t="s">
        <v>159</v>
      </c>
      <c r="C713" s="79" t="s">
        <v>159</v>
      </c>
      <c r="D713" s="108" t="s">
        <v>160</v>
      </c>
      <c r="E713" s="72"/>
      <c r="F713" s="72"/>
      <c r="G713" s="72"/>
      <c r="H713" s="66"/>
      <c r="I713" s="66">
        <f>[1]SAOBCENTRALOFFICE102!$J$708</f>
        <v>0</v>
      </c>
      <c r="J713" s="161">
        <f>$N$713+$S$713+$T$713+$U$713</f>
        <v>0</v>
      </c>
      <c r="K713" s="161">
        <f>$O$713+$V$713+$W$713+$X$713</f>
        <v>0</v>
      </c>
      <c r="L713" s="161">
        <f>$P$713+$Y$713+$Z$713+$AA$713</f>
        <v>0</v>
      </c>
      <c r="M713" s="161">
        <f>$Q$713+$AB$713+$AC$713+$AD$713</f>
        <v>0</v>
      </c>
      <c r="N713" s="61"/>
      <c r="O713" s="61"/>
      <c r="P713" s="61"/>
      <c r="Q713" s="61"/>
      <c r="R713" s="61"/>
      <c r="S713" s="66">
        <f>[1]SAOBCENTRALOFFICE102!$K$708</f>
        <v>0</v>
      </c>
      <c r="T713" s="66">
        <f>[1]SAOBCENTRALOFFICE102!$L$708</f>
        <v>0</v>
      </c>
      <c r="U713" s="66">
        <f>[1]SAOBCENTRALOFFICE102!$M$708</f>
        <v>0</v>
      </c>
      <c r="V713" s="66">
        <f>[1]SAOBCENTRALOFFICE102!$N$708</f>
        <v>0</v>
      </c>
      <c r="W713" s="66">
        <f>[1]SAOBCENTRALOFFICE102!$O$708</f>
        <v>0</v>
      </c>
      <c r="X713" s="66">
        <f>[1]SAOBCENTRALOFFICE102!$P$708</f>
        <v>0</v>
      </c>
      <c r="Y713" s="66">
        <f>[1]SAOBCENTRALOFFICE102!$Q$708</f>
        <v>0</v>
      </c>
      <c r="Z713" s="66">
        <f>[1]SAOBCENTRALOFFICE102!$R$708</f>
        <v>0</v>
      </c>
      <c r="AA713" s="66">
        <f>[1]SAOBCENTRALOFFICE102!$S$708</f>
        <v>0</v>
      </c>
      <c r="AB713" s="66">
        <f>[1]SAOBCENTRALOFFICE102!$T$708</f>
        <v>0</v>
      </c>
      <c r="AC713" s="66">
        <f>[1]SAOBCENTRALOFFICE102!$U$708</f>
        <v>0</v>
      </c>
      <c r="AD713" s="66">
        <f>[1]SAOBCENTRALOFFICE102!$V$708</f>
        <v>0</v>
      </c>
      <c r="AE713" s="66">
        <f>SUM($R$713:$AD$713)</f>
        <v>0</v>
      </c>
      <c r="AF713" s="66"/>
      <c r="AG713" s="81"/>
      <c r="AI713" s="73"/>
    </row>
    <row r="714" spans="1:35" hidden="1" x14ac:dyDescent="0.25">
      <c r="A714" s="110"/>
      <c r="B714" s="77" t="s">
        <v>161</v>
      </c>
      <c r="C714" s="77"/>
      <c r="D714" s="111"/>
      <c r="E714" s="105"/>
      <c r="F714" s="105"/>
      <c r="G714" s="105"/>
      <c r="H714" s="106"/>
      <c r="I714" s="106">
        <f>$I$715+$I$716</f>
        <v>0</v>
      </c>
      <c r="J714" s="106">
        <f>$J$715+$J$716</f>
        <v>0</v>
      </c>
      <c r="K714" s="106">
        <f>$K$715+$K$716</f>
        <v>0</v>
      </c>
      <c r="L714" s="106">
        <f>$L$715+$L$716</f>
        <v>0</v>
      </c>
      <c r="M714" s="106">
        <f>$M$715+$M$716</f>
        <v>0</v>
      </c>
      <c r="N714" s="106">
        <f>$R$715+$R$716</f>
        <v>0</v>
      </c>
      <c r="O714" s="106">
        <f>$R$715+$R$716</f>
        <v>0</v>
      </c>
      <c r="P714" s="106">
        <f>$R$715+$R$716</f>
        <v>0</v>
      </c>
      <c r="Q714" s="106">
        <f>$R$715+$R$716</f>
        <v>0</v>
      </c>
      <c r="R714" s="106">
        <f>$R$715+$R$716</f>
        <v>0</v>
      </c>
      <c r="S714" s="106">
        <f>$S$715+$S$716</f>
        <v>0</v>
      </c>
      <c r="T714" s="106">
        <f>$T$715+$T$716</f>
        <v>0</v>
      </c>
      <c r="U714" s="106">
        <f>$U$715+$U$716</f>
        <v>0</v>
      </c>
      <c r="V714" s="106">
        <f>$V$715+$V$716</f>
        <v>0</v>
      </c>
      <c r="W714" s="106">
        <f>$W$715+$W$716</f>
        <v>0</v>
      </c>
      <c r="X714" s="106">
        <f>$X$715+$X$716</f>
        <v>0</v>
      </c>
      <c r="Y714" s="106">
        <f>$Y$715+$Y$716</f>
        <v>0</v>
      </c>
      <c r="Z714" s="106">
        <f>$Z$715+$Z$716</f>
        <v>0</v>
      </c>
      <c r="AA714" s="106">
        <f>$AA$715+$AA$716</f>
        <v>0</v>
      </c>
      <c r="AB714" s="106">
        <f>$AB$715+$AB$716</f>
        <v>0</v>
      </c>
      <c r="AC714" s="106">
        <f>$AC$715+$AC$716</f>
        <v>0</v>
      </c>
      <c r="AD714" s="106">
        <f>$AD$715+$AD$716</f>
        <v>0</v>
      </c>
      <c r="AE714" s="106">
        <f>$AE$715+$AE$716</f>
        <v>0</v>
      </c>
      <c r="AF714" s="106"/>
      <c r="AG714" s="81"/>
      <c r="AI714" s="107"/>
    </row>
    <row r="715" spans="1:35" hidden="1" x14ac:dyDescent="0.25">
      <c r="A715" s="76"/>
      <c r="B715" s="77"/>
      <c r="C715" s="79" t="s">
        <v>162</v>
      </c>
      <c r="D715" s="108" t="s">
        <v>163</v>
      </c>
      <c r="E715" s="72"/>
      <c r="F715" s="72"/>
      <c r="G715" s="72"/>
      <c r="H715" s="66"/>
      <c r="I715" s="66">
        <f>[1]SAOBCENTRALOFFICE102!$J$710</f>
        <v>0</v>
      </c>
      <c r="J715" s="161">
        <f>$N$715+$S$715+$T$715+$U$715</f>
        <v>0</v>
      </c>
      <c r="K715" s="161">
        <f>$O$715+$V$715+$W$715+$X$715</f>
        <v>0</v>
      </c>
      <c r="L715" s="161">
        <f>$P$715+$Y$715+$Z$715+$AA$715</f>
        <v>0</v>
      </c>
      <c r="M715" s="161">
        <f>$Q$715+$AB$715+$AC$715+$AD$715</f>
        <v>0</v>
      </c>
      <c r="N715" s="61">
        <f>'[1]CMFothers-CONT-1st'!$AC$380</f>
        <v>0</v>
      </c>
      <c r="O715" s="61">
        <f>'[1]CMFothers-CONT-2nd'!$AC$380</f>
        <v>0</v>
      </c>
      <c r="P715" s="61">
        <f>'[1]CMFothers-CONT-3rd'!$AC$380</f>
        <v>0</v>
      </c>
      <c r="Q715" s="61">
        <f>'[1]CMFothers-CONT-4th'!$AC$380</f>
        <v>0</v>
      </c>
      <c r="R715" s="61">
        <f>'[1]CMFothers-CONT'!$AC$380</f>
        <v>0</v>
      </c>
      <c r="S715" s="66">
        <f>[1]SAOBCENTRALOFFICE102!$K$710</f>
        <v>0</v>
      </c>
      <c r="T715" s="66">
        <f>[1]SAOBCENTRALOFFICE102!$L$710</f>
        <v>0</v>
      </c>
      <c r="U715" s="66">
        <f>[1]SAOBCENTRALOFFICE102!$M$710</f>
        <v>0</v>
      </c>
      <c r="V715" s="66">
        <f>[1]SAOBCENTRALOFFICE102!$N$710</f>
        <v>0</v>
      </c>
      <c r="W715" s="66">
        <f>[1]SAOBCENTRALOFFICE102!$O$710</f>
        <v>0</v>
      </c>
      <c r="X715" s="66">
        <f>[1]SAOBCENTRALOFFICE102!$P$710</f>
        <v>0</v>
      </c>
      <c r="Y715" s="66">
        <f>[1]SAOBCENTRALOFFICE102!$Q$710</f>
        <v>0</v>
      </c>
      <c r="Z715" s="66">
        <f>[1]SAOBCENTRALOFFICE102!$R$710</f>
        <v>0</v>
      </c>
      <c r="AA715" s="66">
        <f>[1]SAOBCENTRALOFFICE102!$S$710</f>
        <v>0</v>
      </c>
      <c r="AB715" s="66">
        <f>[1]SAOBCENTRALOFFICE102!$T$710</f>
        <v>0</v>
      </c>
      <c r="AC715" s="66">
        <f>[1]SAOBCENTRALOFFICE102!$U$710</f>
        <v>0</v>
      </c>
      <c r="AD715" s="66">
        <f>[1]SAOBCENTRALOFFICE102!$V$710</f>
        <v>0</v>
      </c>
      <c r="AE715" s="66">
        <f>SUM($R$715:$AD$715)</f>
        <v>0</v>
      </c>
      <c r="AF715" s="66"/>
      <c r="AG715" s="81"/>
      <c r="AI715" s="73"/>
    </row>
    <row r="716" spans="1:35" hidden="1" x14ac:dyDescent="0.25">
      <c r="A716" s="76"/>
      <c r="B716" s="77"/>
      <c r="C716" s="79" t="s">
        <v>164</v>
      </c>
      <c r="D716" s="108" t="s">
        <v>165</v>
      </c>
      <c r="E716" s="72"/>
      <c r="F716" s="72"/>
      <c r="G716" s="72"/>
      <c r="H716" s="66"/>
      <c r="I716" s="66">
        <f>[1]SAOBCENTRALOFFICE102!$J$711</f>
        <v>0</v>
      </c>
      <c r="J716" s="161">
        <f>$N$716+$S$716+$T$716+$U$716</f>
        <v>0</v>
      </c>
      <c r="K716" s="161">
        <f>$O$716+$V$716+$W$716+$X$716</f>
        <v>0</v>
      </c>
      <c r="L716" s="161">
        <f>$P$716+$Y$716+$Z$716+$AA$716</f>
        <v>0</v>
      </c>
      <c r="M716" s="161">
        <f>$Q$716+$AB$716+$AC$716+$AD$716</f>
        <v>0</v>
      </c>
      <c r="N716" s="61"/>
      <c r="O716" s="61"/>
      <c r="P716" s="61"/>
      <c r="Q716" s="61"/>
      <c r="R716" s="61"/>
      <c r="S716" s="66">
        <f>[1]SAOBCENTRALOFFICE102!$K$711</f>
        <v>0</v>
      </c>
      <c r="T716" s="66">
        <f>[1]SAOBCENTRALOFFICE102!$L$711</f>
        <v>0</v>
      </c>
      <c r="U716" s="66">
        <f>[1]SAOBCENTRALOFFICE102!$M$711</f>
        <v>0</v>
      </c>
      <c r="V716" s="66">
        <f>[1]SAOBCENTRALOFFICE102!$N$711</f>
        <v>0</v>
      </c>
      <c r="W716" s="66">
        <f>[1]SAOBCENTRALOFFICE102!$O$711</f>
        <v>0</v>
      </c>
      <c r="X716" s="66">
        <f>[1]SAOBCENTRALOFFICE102!$P$711</f>
        <v>0</v>
      </c>
      <c r="Y716" s="66">
        <f>[1]SAOBCENTRALOFFICE102!$Q$711</f>
        <v>0</v>
      </c>
      <c r="Z716" s="66">
        <f>[1]SAOBCENTRALOFFICE102!$R$711</f>
        <v>0</v>
      </c>
      <c r="AA716" s="66">
        <f>[1]SAOBCENTRALOFFICE102!$S$711</f>
        <v>0</v>
      </c>
      <c r="AB716" s="66">
        <f>[1]SAOBCENTRALOFFICE102!$T$711</f>
        <v>0</v>
      </c>
      <c r="AC716" s="66">
        <f>[1]SAOBCENTRALOFFICE102!$U$711</f>
        <v>0</v>
      </c>
      <c r="AD716" s="66">
        <f>[1]SAOBCENTRALOFFICE102!$V$711</f>
        <v>0</v>
      </c>
      <c r="AE716" s="66">
        <f>SUM($R$716:$AD$716)</f>
        <v>0</v>
      </c>
      <c r="AF716" s="66"/>
      <c r="AG716" s="81"/>
      <c r="AI716" s="73"/>
    </row>
    <row r="717" spans="1:35" hidden="1" x14ac:dyDescent="0.25">
      <c r="A717" s="112"/>
      <c r="B717" s="77" t="s">
        <v>166</v>
      </c>
      <c r="C717" s="113"/>
      <c r="D717" s="111"/>
      <c r="E717" s="114"/>
      <c r="F717" s="114"/>
      <c r="G717" s="114"/>
      <c r="H717" s="115"/>
      <c r="I717" s="115">
        <f>SUM($I$718:$I$737)</f>
        <v>0</v>
      </c>
      <c r="J717" s="115">
        <f>SUM($J$718:$J$737)</f>
        <v>0</v>
      </c>
      <c r="K717" s="115">
        <f>SUM($K$718:$K$737)</f>
        <v>0</v>
      </c>
      <c r="L717" s="115">
        <f>SUM($L$718:$L$737)</f>
        <v>0</v>
      </c>
      <c r="M717" s="115">
        <f>SUM($M$718:$M$737)</f>
        <v>0</v>
      </c>
      <c r="N717" s="115">
        <f>SUM($R$718:$R$737)</f>
        <v>0</v>
      </c>
      <c r="O717" s="115">
        <f>SUM($R$718:$R$737)</f>
        <v>0</v>
      </c>
      <c r="P717" s="115">
        <f>SUM($R$718:$R$737)</f>
        <v>0</v>
      </c>
      <c r="Q717" s="115">
        <f>SUM($R$718:$R$737)</f>
        <v>0</v>
      </c>
      <c r="R717" s="115">
        <f>SUM($R$718:$R$737)</f>
        <v>0</v>
      </c>
      <c r="S717" s="115">
        <f>SUM($S$718:$S$737)</f>
        <v>0</v>
      </c>
      <c r="T717" s="115">
        <f>SUM($T$718:$T$737)</f>
        <v>0</v>
      </c>
      <c r="U717" s="115">
        <f>SUM($U$718:$U$737)</f>
        <v>0</v>
      </c>
      <c r="V717" s="115">
        <f>SUM($V$718:$V$737)</f>
        <v>0</v>
      </c>
      <c r="W717" s="115">
        <f>SUM($W$718:$W$737)</f>
        <v>0</v>
      </c>
      <c r="X717" s="115">
        <f>SUM($X$718:$X$737)</f>
        <v>0</v>
      </c>
      <c r="Y717" s="115">
        <f>SUM($Y$718:$Y$737)</f>
        <v>0</v>
      </c>
      <c r="Z717" s="115">
        <f>SUM($Z$718:$Z$737)</f>
        <v>0</v>
      </c>
      <c r="AA717" s="115">
        <f>SUM($AA$718:$AA$737)</f>
        <v>0</v>
      </c>
      <c r="AB717" s="115">
        <f>SUM($AB$718:$AB$737)</f>
        <v>0</v>
      </c>
      <c r="AC717" s="115">
        <f>SUM($AC$718:$AC$737)</f>
        <v>0</v>
      </c>
      <c r="AD717" s="115">
        <f>SUM($AD$718:$AD$737)</f>
        <v>0</v>
      </c>
      <c r="AE717" s="115">
        <f>SUM($AE$718:$AE$737)</f>
        <v>0</v>
      </c>
      <c r="AF717" s="115"/>
      <c r="AG717" s="81"/>
      <c r="AI717" s="116"/>
    </row>
    <row r="718" spans="1:35" hidden="1" x14ac:dyDescent="0.25">
      <c r="A718" s="76"/>
      <c r="B718" s="77"/>
      <c r="C718" s="79" t="s">
        <v>167</v>
      </c>
      <c r="D718" s="108" t="s">
        <v>168</v>
      </c>
      <c r="E718" s="72"/>
      <c r="F718" s="72"/>
      <c r="G718" s="72"/>
      <c r="H718" s="66"/>
      <c r="I718" s="66">
        <f>[1]SAOBCENTRALOFFICE102!$J$713</f>
        <v>0</v>
      </c>
      <c r="J718" s="161">
        <f>$N$718+$S$718+$T$718+$U$718</f>
        <v>0</v>
      </c>
      <c r="K718" s="161">
        <f>$O$718+$V$718+$W$718+$X$718</f>
        <v>0</v>
      </c>
      <c r="L718" s="161">
        <f>$P$718+$Y$718+$Z$718+$AA$718</f>
        <v>0</v>
      </c>
      <c r="M718" s="161">
        <f>$Q$718+$AB$718+$AC$718+$AD$718</f>
        <v>0</v>
      </c>
      <c r="N718" s="61">
        <f>'[1]CMFothers-CONT-1st'!$AF$380</f>
        <v>0</v>
      </c>
      <c r="O718" s="61">
        <f>'[1]CMFothers-CONT-2nd'!$AF$380</f>
        <v>0</v>
      </c>
      <c r="P718" s="61">
        <f>'[1]CMFothers-CONT-3rd'!$AF$380</f>
        <v>0</v>
      </c>
      <c r="Q718" s="61">
        <f>'[1]CMFothers-CONT-4th'!$AF$380</f>
        <v>0</v>
      </c>
      <c r="R718" s="61">
        <f>'[1]CMFothers-CONT'!$AF$380</f>
        <v>0</v>
      </c>
      <c r="S718" s="66">
        <f>[1]SAOBCENTRALOFFICE102!$K$713</f>
        <v>0</v>
      </c>
      <c r="T718" s="66">
        <f>[1]SAOBCENTRALOFFICE102!$L$713</f>
        <v>0</v>
      </c>
      <c r="U718" s="66">
        <f>[1]SAOBCENTRALOFFICE102!$M$713</f>
        <v>0</v>
      </c>
      <c r="V718" s="66">
        <f>[1]SAOBCENTRALOFFICE102!$N$713</f>
        <v>0</v>
      </c>
      <c r="W718" s="66">
        <f>[1]SAOBCENTRALOFFICE102!$O$713</f>
        <v>0</v>
      </c>
      <c r="X718" s="66">
        <f>[1]SAOBCENTRALOFFICE102!$P$713</f>
        <v>0</v>
      </c>
      <c r="Y718" s="66">
        <f>[1]SAOBCENTRALOFFICE102!$Q$713</f>
        <v>0</v>
      </c>
      <c r="Z718" s="66">
        <f>[1]SAOBCENTRALOFFICE102!$R$713</f>
        <v>0</v>
      </c>
      <c r="AA718" s="66">
        <f>[1]SAOBCENTRALOFFICE102!$S$713</f>
        <v>0</v>
      </c>
      <c r="AB718" s="66">
        <f>[1]SAOBCENTRALOFFICE102!$T$713</f>
        <v>0</v>
      </c>
      <c r="AC718" s="66">
        <f>[1]SAOBCENTRALOFFICE102!$U$713</f>
        <v>0</v>
      </c>
      <c r="AD718" s="66">
        <f>[1]SAOBCENTRALOFFICE102!$V$713</f>
        <v>0</v>
      </c>
      <c r="AE718" s="66">
        <f>SUM($R$718:$AD$718)</f>
        <v>0</v>
      </c>
      <c r="AF718" s="66"/>
      <c r="AG718" s="81"/>
      <c r="AI718" s="73"/>
    </row>
    <row r="719" spans="1:35" hidden="1" x14ac:dyDescent="0.25">
      <c r="A719" s="76"/>
      <c r="B719" s="77"/>
      <c r="C719" s="79" t="s">
        <v>169</v>
      </c>
      <c r="D719" s="108" t="s">
        <v>170</v>
      </c>
      <c r="E719" s="72"/>
      <c r="F719" s="72"/>
      <c r="G719" s="72"/>
      <c r="H719" s="66"/>
      <c r="I719" s="66">
        <f>[1]SAOBCENTRALOFFICE102!$J$714</f>
        <v>0</v>
      </c>
      <c r="J719" s="161">
        <f>$N$719+$S$719+$T$719+$U$719</f>
        <v>0</v>
      </c>
      <c r="K719" s="161">
        <f>$O$719+$V$719+$W$719+$X$719</f>
        <v>0</v>
      </c>
      <c r="L719" s="161">
        <f>$P$719+$Y$719+$Z$719+$AA$719</f>
        <v>0</v>
      </c>
      <c r="M719" s="161">
        <f>$Q$719+$AB$719+$AC$719+$AD$719</f>
        <v>0</v>
      </c>
      <c r="N719" s="61"/>
      <c r="O719" s="61"/>
      <c r="P719" s="61"/>
      <c r="Q719" s="61"/>
      <c r="R719" s="61"/>
      <c r="S719" s="66">
        <f>[1]SAOBCENTRALOFFICE102!$K$714</f>
        <v>0</v>
      </c>
      <c r="T719" s="66">
        <f>[1]SAOBCENTRALOFFICE102!$L$714</f>
        <v>0</v>
      </c>
      <c r="U719" s="66">
        <f>[1]SAOBCENTRALOFFICE102!$M$714</f>
        <v>0</v>
      </c>
      <c r="V719" s="66">
        <f>[1]SAOBCENTRALOFFICE102!$N$714</f>
        <v>0</v>
      </c>
      <c r="W719" s="66">
        <f>[1]SAOBCENTRALOFFICE102!$O$714</f>
        <v>0</v>
      </c>
      <c r="X719" s="66">
        <f>[1]SAOBCENTRALOFFICE102!$P$714</f>
        <v>0</v>
      </c>
      <c r="Y719" s="66">
        <f>[1]SAOBCENTRALOFFICE102!$Q$714</f>
        <v>0</v>
      </c>
      <c r="Z719" s="66">
        <f>[1]SAOBCENTRALOFFICE102!$R$714</f>
        <v>0</v>
      </c>
      <c r="AA719" s="66">
        <f>[1]SAOBCENTRALOFFICE102!$S$714</f>
        <v>0</v>
      </c>
      <c r="AB719" s="66">
        <f>[1]SAOBCENTRALOFFICE102!$T$714</f>
        <v>0</v>
      </c>
      <c r="AC719" s="66">
        <f>[1]SAOBCENTRALOFFICE102!$U$714</f>
        <v>0</v>
      </c>
      <c r="AD719" s="66">
        <f>[1]SAOBCENTRALOFFICE102!$V$714</f>
        <v>0</v>
      </c>
      <c r="AE719" s="66">
        <f>SUM($R$719:$AD$719)</f>
        <v>0</v>
      </c>
      <c r="AF719" s="66"/>
      <c r="AG719" s="81"/>
      <c r="AI719" s="73"/>
    </row>
    <row r="720" spans="1:35" hidden="1" x14ac:dyDescent="0.25">
      <c r="A720" s="76"/>
      <c r="B720" s="77"/>
      <c r="C720" s="79" t="s">
        <v>171</v>
      </c>
      <c r="D720" s="108" t="s">
        <v>172</v>
      </c>
      <c r="E720" s="72"/>
      <c r="F720" s="72"/>
      <c r="G720" s="72"/>
      <c r="H720" s="66"/>
      <c r="I720" s="66">
        <f>[1]SAOBCENTRALOFFICE102!$J$715</f>
        <v>0</v>
      </c>
      <c r="J720" s="161">
        <f>$N$720+$S$720+$T$720+$U$720</f>
        <v>0</v>
      </c>
      <c r="K720" s="161">
        <f>$O$720+$V$720+$W$720+$X$720</f>
        <v>0</v>
      </c>
      <c r="L720" s="161">
        <f>$P$720+$Y$720+$Z$720+$AA$720</f>
        <v>0</v>
      </c>
      <c r="M720" s="161">
        <f>$Q$720+$AB$720+$AC$720+$AD$720</f>
        <v>0</v>
      </c>
      <c r="N720" s="61"/>
      <c r="O720" s="61"/>
      <c r="P720" s="61"/>
      <c r="Q720" s="61"/>
      <c r="R720" s="61"/>
      <c r="S720" s="66">
        <f>[1]SAOBCENTRALOFFICE102!$K$715</f>
        <v>0</v>
      </c>
      <c r="T720" s="66">
        <f>[1]SAOBCENTRALOFFICE102!$L$715</f>
        <v>0</v>
      </c>
      <c r="U720" s="66">
        <f>[1]SAOBCENTRALOFFICE102!$M$715</f>
        <v>0</v>
      </c>
      <c r="V720" s="66">
        <f>[1]SAOBCENTRALOFFICE102!$N$715</f>
        <v>0</v>
      </c>
      <c r="W720" s="66">
        <f>[1]SAOBCENTRALOFFICE102!$O$715</f>
        <v>0</v>
      </c>
      <c r="X720" s="66">
        <f>[1]SAOBCENTRALOFFICE102!$P$715</f>
        <v>0</v>
      </c>
      <c r="Y720" s="66">
        <f>[1]SAOBCENTRALOFFICE102!$Q$715</f>
        <v>0</v>
      </c>
      <c r="Z720" s="66">
        <f>[1]SAOBCENTRALOFFICE102!$R$715</f>
        <v>0</v>
      </c>
      <c r="AA720" s="66">
        <f>[1]SAOBCENTRALOFFICE102!$S$715</f>
        <v>0</v>
      </c>
      <c r="AB720" s="66">
        <f>[1]SAOBCENTRALOFFICE102!$T$715</f>
        <v>0</v>
      </c>
      <c r="AC720" s="66">
        <f>[1]SAOBCENTRALOFFICE102!$U$715</f>
        <v>0</v>
      </c>
      <c r="AD720" s="66">
        <f>[1]SAOBCENTRALOFFICE102!$V$715</f>
        <v>0</v>
      </c>
      <c r="AE720" s="66">
        <f>SUM($R$720:$AD$720)</f>
        <v>0</v>
      </c>
      <c r="AF720" s="66"/>
      <c r="AG720" s="81"/>
      <c r="AI720" s="73"/>
    </row>
    <row r="721" spans="1:35" hidden="1" x14ac:dyDescent="0.25">
      <c r="A721" s="76"/>
      <c r="B721" s="77"/>
      <c r="C721" s="82" t="s">
        <v>173</v>
      </c>
      <c r="D721" s="80" t="s">
        <v>174</v>
      </c>
      <c r="E721" s="72"/>
      <c r="F721" s="72"/>
      <c r="G721" s="72"/>
      <c r="H721" s="66"/>
      <c r="I721" s="66">
        <f>[1]SAOBCENTRALOFFICE102!$J$716</f>
        <v>0</v>
      </c>
      <c r="J721" s="161">
        <f>$N$721+$S$721+$T$721+$U$721</f>
        <v>0</v>
      </c>
      <c r="K721" s="161">
        <f>$O$721+$V$721+$W$721+$X$721</f>
        <v>0</v>
      </c>
      <c r="L721" s="161">
        <f>$P$721+$Y$721+$Z$721+$AA$721</f>
        <v>0</v>
      </c>
      <c r="M721" s="161">
        <f>$Q$721+$AB$721+$AC$721+$AD$721</f>
        <v>0</v>
      </c>
      <c r="N721" s="61"/>
      <c r="O721" s="61"/>
      <c r="P721" s="61"/>
      <c r="Q721" s="61"/>
      <c r="R721" s="61"/>
      <c r="S721" s="66">
        <f>[1]SAOBCENTRALOFFICE102!$K$716</f>
        <v>0</v>
      </c>
      <c r="T721" s="66">
        <f>[1]SAOBCENTRALOFFICE102!$L$716</f>
        <v>0</v>
      </c>
      <c r="U721" s="66">
        <f>[1]SAOBCENTRALOFFICE102!$M$716</f>
        <v>0</v>
      </c>
      <c r="V721" s="66">
        <f>[1]SAOBCENTRALOFFICE102!$N$716</f>
        <v>0</v>
      </c>
      <c r="W721" s="66">
        <f>[1]SAOBCENTRALOFFICE102!$O$716</f>
        <v>0</v>
      </c>
      <c r="X721" s="66">
        <f>[1]SAOBCENTRALOFFICE102!$P$716</f>
        <v>0</v>
      </c>
      <c r="Y721" s="66">
        <f>[1]SAOBCENTRALOFFICE102!$Q$716</f>
        <v>0</v>
      </c>
      <c r="Z721" s="66">
        <f>[1]SAOBCENTRALOFFICE102!$R$716</f>
        <v>0</v>
      </c>
      <c r="AA721" s="66">
        <f>[1]SAOBCENTRALOFFICE102!$S$716</f>
        <v>0</v>
      </c>
      <c r="AB721" s="66">
        <f>[1]SAOBCENTRALOFFICE102!$T$716</f>
        <v>0</v>
      </c>
      <c r="AC721" s="66">
        <f>[1]SAOBCENTRALOFFICE102!$U$716</f>
        <v>0</v>
      </c>
      <c r="AD721" s="66">
        <f>[1]SAOBCENTRALOFFICE102!$V$716</f>
        <v>0</v>
      </c>
      <c r="AE721" s="66">
        <f>SUM($R$721:$AD$721)</f>
        <v>0</v>
      </c>
      <c r="AF721" s="66"/>
      <c r="AG721" s="81"/>
      <c r="AI721" s="73"/>
    </row>
    <row r="722" spans="1:35" hidden="1" x14ac:dyDescent="0.25">
      <c r="A722" s="76"/>
      <c r="B722" s="77"/>
      <c r="C722" s="79" t="s">
        <v>175</v>
      </c>
      <c r="D722" s="108" t="s">
        <v>176</v>
      </c>
      <c r="E722" s="72"/>
      <c r="F722" s="72"/>
      <c r="G722" s="72"/>
      <c r="H722" s="66"/>
      <c r="I722" s="66">
        <f>[1]SAOBCENTRALOFFICE102!$J$717</f>
        <v>0</v>
      </c>
      <c r="J722" s="161">
        <f>$N$722+$S$722+$T$722+$U$722</f>
        <v>0</v>
      </c>
      <c r="K722" s="161">
        <f>$O$722+$V$722+$W$722+$X$722</f>
        <v>0</v>
      </c>
      <c r="L722" s="161">
        <f>$P$722+$Y$722+$Z$722+$AA$722</f>
        <v>0</v>
      </c>
      <c r="M722" s="161">
        <f>$Q$722+$AB$722+$AC$722+$AD$722</f>
        <v>0</v>
      </c>
      <c r="N722" s="61"/>
      <c r="O722" s="61"/>
      <c r="P722" s="61"/>
      <c r="Q722" s="61"/>
      <c r="R722" s="61"/>
      <c r="S722" s="66">
        <f>[1]SAOBCENTRALOFFICE102!$K$717</f>
        <v>0</v>
      </c>
      <c r="T722" s="66">
        <f>[1]SAOBCENTRALOFFICE102!$L$717</f>
        <v>0</v>
      </c>
      <c r="U722" s="66">
        <f>[1]SAOBCENTRALOFFICE102!$M$717</f>
        <v>0</v>
      </c>
      <c r="V722" s="66">
        <f>[1]SAOBCENTRALOFFICE102!$N$717</f>
        <v>0</v>
      </c>
      <c r="W722" s="66">
        <f>[1]SAOBCENTRALOFFICE102!$O$717</f>
        <v>0</v>
      </c>
      <c r="X722" s="66">
        <f>[1]SAOBCENTRALOFFICE102!$P$717</f>
        <v>0</v>
      </c>
      <c r="Y722" s="66">
        <f>[1]SAOBCENTRALOFFICE102!$Q$717</f>
        <v>0</v>
      </c>
      <c r="Z722" s="66">
        <f>[1]SAOBCENTRALOFFICE102!$R$717</f>
        <v>0</v>
      </c>
      <c r="AA722" s="66">
        <f>[1]SAOBCENTRALOFFICE102!$S$717</f>
        <v>0</v>
      </c>
      <c r="AB722" s="66">
        <f>[1]SAOBCENTRALOFFICE102!$T$717</f>
        <v>0</v>
      </c>
      <c r="AC722" s="66">
        <f>[1]SAOBCENTRALOFFICE102!$U$717</f>
        <v>0</v>
      </c>
      <c r="AD722" s="66">
        <f>[1]SAOBCENTRALOFFICE102!$V$717</f>
        <v>0</v>
      </c>
      <c r="AE722" s="66">
        <f>SUM($R$722:$AD$722)</f>
        <v>0</v>
      </c>
      <c r="AF722" s="66"/>
      <c r="AG722" s="81"/>
      <c r="AI722" s="73"/>
    </row>
    <row r="723" spans="1:35" s="83" customFormat="1" ht="15.75" hidden="1" x14ac:dyDescent="0.25">
      <c r="A723" s="76"/>
      <c r="B723" s="77"/>
      <c r="C723" s="79" t="s">
        <v>177</v>
      </c>
      <c r="D723" s="108" t="s">
        <v>178</v>
      </c>
      <c r="E723" s="72"/>
      <c r="F723" s="72"/>
      <c r="G723" s="72"/>
      <c r="H723" s="66"/>
      <c r="I723" s="66">
        <f>[1]SAOBCENTRALOFFICE102!$J$718</f>
        <v>0</v>
      </c>
      <c r="J723" s="161">
        <f>$N$723+$S$723+$T$723+$U$723</f>
        <v>0</v>
      </c>
      <c r="K723" s="161">
        <f>$O$723+$V$723+$W$723+$X$723</f>
        <v>0</v>
      </c>
      <c r="L723" s="161">
        <f>$P$723+$Y$723+$Z$723+$AA$723</f>
        <v>0</v>
      </c>
      <c r="M723" s="161">
        <f>$Q$723+$AB$723+$AC$723+$AD$723</f>
        <v>0</v>
      </c>
      <c r="N723" s="61"/>
      <c r="O723" s="61"/>
      <c r="P723" s="61"/>
      <c r="Q723" s="61"/>
      <c r="R723" s="61"/>
      <c r="S723" s="66">
        <f>[1]SAOBCENTRALOFFICE102!$K$718</f>
        <v>0</v>
      </c>
      <c r="T723" s="66">
        <f>[1]SAOBCENTRALOFFICE102!$L$718</f>
        <v>0</v>
      </c>
      <c r="U723" s="66">
        <f>[1]SAOBCENTRALOFFICE102!$M$718</f>
        <v>0</v>
      </c>
      <c r="V723" s="66">
        <f>[1]SAOBCENTRALOFFICE102!$N$718</f>
        <v>0</v>
      </c>
      <c r="W723" s="66">
        <f>[1]SAOBCENTRALOFFICE102!$O$718</f>
        <v>0</v>
      </c>
      <c r="X723" s="66">
        <f>[1]SAOBCENTRALOFFICE102!$P$718</f>
        <v>0</v>
      </c>
      <c r="Y723" s="66">
        <f>[1]SAOBCENTRALOFFICE102!$Q$718</f>
        <v>0</v>
      </c>
      <c r="Z723" s="66">
        <f>[1]SAOBCENTRALOFFICE102!$R$718</f>
        <v>0</v>
      </c>
      <c r="AA723" s="66">
        <f>[1]SAOBCENTRALOFFICE102!$S$718</f>
        <v>0</v>
      </c>
      <c r="AB723" s="66">
        <f>[1]SAOBCENTRALOFFICE102!$T$718</f>
        <v>0</v>
      </c>
      <c r="AC723" s="66">
        <f>[1]SAOBCENTRALOFFICE102!$U$718</f>
        <v>0</v>
      </c>
      <c r="AD723" s="66">
        <f>[1]SAOBCENTRALOFFICE102!$V$718</f>
        <v>0</v>
      </c>
      <c r="AE723" s="66">
        <f>SUM($R$723:$AD$723)</f>
        <v>0</v>
      </c>
      <c r="AF723" s="66"/>
      <c r="AG723" s="120"/>
      <c r="AI723" s="73"/>
    </row>
    <row r="724" spans="1:35" hidden="1" x14ac:dyDescent="0.25">
      <c r="A724" s="76"/>
      <c r="B724" s="77"/>
      <c r="C724" s="79" t="s">
        <v>179</v>
      </c>
      <c r="D724" s="108" t="s">
        <v>180</v>
      </c>
      <c r="E724" s="72"/>
      <c r="F724" s="72"/>
      <c r="G724" s="72"/>
      <c r="H724" s="66"/>
      <c r="I724" s="66">
        <f>[1]SAOBCENTRALOFFICE102!$J$719</f>
        <v>0</v>
      </c>
      <c r="J724" s="161">
        <f>$N$724+$S$724+$T$724+$U$724</f>
        <v>0</v>
      </c>
      <c r="K724" s="161">
        <f>$O$724+$V$724+$W$724+$X$724</f>
        <v>0</v>
      </c>
      <c r="L724" s="161">
        <f>$P$724+$Y$724+$Z$724+$AA$724</f>
        <v>0</v>
      </c>
      <c r="M724" s="161">
        <f>$Q$724+$AB$724+$AC$724+$AD$724</f>
        <v>0</v>
      </c>
      <c r="N724" s="61"/>
      <c r="O724" s="61"/>
      <c r="P724" s="61"/>
      <c r="Q724" s="61"/>
      <c r="R724" s="61"/>
      <c r="S724" s="66">
        <f>[1]SAOBCENTRALOFFICE102!$K$719</f>
        <v>0</v>
      </c>
      <c r="T724" s="66">
        <f>[1]SAOBCENTRALOFFICE102!$L$719</f>
        <v>0</v>
      </c>
      <c r="U724" s="66">
        <f>[1]SAOBCENTRALOFFICE102!$M$719</f>
        <v>0</v>
      </c>
      <c r="V724" s="66">
        <f>[1]SAOBCENTRALOFFICE102!$N$719</f>
        <v>0</v>
      </c>
      <c r="W724" s="66">
        <f>[1]SAOBCENTRALOFFICE102!$O$719</f>
        <v>0</v>
      </c>
      <c r="X724" s="66">
        <f>[1]SAOBCENTRALOFFICE102!$P$719</f>
        <v>0</v>
      </c>
      <c r="Y724" s="66">
        <f>[1]SAOBCENTRALOFFICE102!$Q$719</f>
        <v>0</v>
      </c>
      <c r="Z724" s="66">
        <f>[1]SAOBCENTRALOFFICE102!$R$719</f>
        <v>0</v>
      </c>
      <c r="AA724" s="66">
        <f>[1]SAOBCENTRALOFFICE102!$S$719</f>
        <v>0</v>
      </c>
      <c r="AB724" s="66">
        <f>[1]SAOBCENTRALOFFICE102!$T$719</f>
        <v>0</v>
      </c>
      <c r="AC724" s="66">
        <f>[1]SAOBCENTRALOFFICE102!$U$719</f>
        <v>0</v>
      </c>
      <c r="AD724" s="66">
        <f>[1]SAOBCENTRALOFFICE102!$V$719</f>
        <v>0</v>
      </c>
      <c r="AE724" s="66">
        <f>SUM($R$724:$AD$724)</f>
        <v>0</v>
      </c>
      <c r="AF724" s="66"/>
      <c r="AG724" s="81"/>
      <c r="AI724" s="73"/>
    </row>
    <row r="725" spans="1:35" hidden="1" x14ac:dyDescent="0.25">
      <c r="A725" s="76"/>
      <c r="B725" s="77"/>
      <c r="C725" s="82" t="s">
        <v>181</v>
      </c>
      <c r="D725" s="108" t="s">
        <v>182</v>
      </c>
      <c r="E725" s="72"/>
      <c r="F725" s="72"/>
      <c r="G725" s="72"/>
      <c r="H725" s="66"/>
      <c r="I725" s="66"/>
      <c r="J725" s="161"/>
      <c r="K725" s="161"/>
      <c r="L725" s="161"/>
      <c r="M725" s="161"/>
      <c r="N725" s="61"/>
      <c r="O725" s="61"/>
      <c r="P725" s="61"/>
      <c r="Q725" s="61"/>
      <c r="R725" s="61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81"/>
      <c r="AI725" s="73"/>
    </row>
    <row r="726" spans="1:35" hidden="1" x14ac:dyDescent="0.25">
      <c r="A726" s="76"/>
      <c r="B726" s="77"/>
      <c r="C726" s="82" t="s">
        <v>183</v>
      </c>
      <c r="D726" s="108" t="s">
        <v>184</v>
      </c>
      <c r="E726" s="72"/>
      <c r="F726" s="72"/>
      <c r="G726" s="72"/>
      <c r="H726" s="66"/>
      <c r="I726" s="66"/>
      <c r="J726" s="161"/>
      <c r="K726" s="161"/>
      <c r="L726" s="161"/>
      <c r="M726" s="161"/>
      <c r="N726" s="61"/>
      <c r="O726" s="61"/>
      <c r="P726" s="61"/>
      <c r="Q726" s="61"/>
      <c r="R726" s="61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81"/>
      <c r="AI726" s="73"/>
    </row>
    <row r="727" spans="1:35" hidden="1" x14ac:dyDescent="0.25">
      <c r="A727" s="76"/>
      <c r="B727" s="77"/>
      <c r="C727" s="82" t="s">
        <v>185</v>
      </c>
      <c r="D727" s="108" t="s">
        <v>186</v>
      </c>
      <c r="E727" s="72"/>
      <c r="F727" s="72"/>
      <c r="G727" s="72"/>
      <c r="H727" s="66"/>
      <c r="I727" s="66"/>
      <c r="J727" s="161"/>
      <c r="K727" s="161"/>
      <c r="L727" s="161"/>
      <c r="M727" s="161"/>
      <c r="N727" s="61"/>
      <c r="O727" s="61"/>
      <c r="P727" s="61"/>
      <c r="Q727" s="61"/>
      <c r="R727" s="61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81"/>
      <c r="AI727" s="73"/>
    </row>
    <row r="728" spans="1:35" hidden="1" x14ac:dyDescent="0.25">
      <c r="A728" s="76"/>
      <c r="B728" s="77"/>
      <c r="C728" s="82" t="s">
        <v>187</v>
      </c>
      <c r="D728" s="108" t="s">
        <v>188</v>
      </c>
      <c r="E728" s="72"/>
      <c r="F728" s="72"/>
      <c r="G728" s="72"/>
      <c r="H728" s="66"/>
      <c r="I728" s="66"/>
      <c r="J728" s="161"/>
      <c r="K728" s="161"/>
      <c r="L728" s="161"/>
      <c r="M728" s="161"/>
      <c r="N728" s="61"/>
      <c r="O728" s="61"/>
      <c r="P728" s="61"/>
      <c r="Q728" s="61"/>
      <c r="R728" s="61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81"/>
      <c r="AI728" s="73"/>
    </row>
    <row r="729" spans="1:35" hidden="1" x14ac:dyDescent="0.25">
      <c r="A729" s="76"/>
      <c r="B729" s="77"/>
      <c r="C729" s="82" t="s">
        <v>189</v>
      </c>
      <c r="D729" s="108" t="s">
        <v>190</v>
      </c>
      <c r="E729" s="72"/>
      <c r="F729" s="72"/>
      <c r="G729" s="72"/>
      <c r="H729" s="66"/>
      <c r="I729" s="66"/>
      <c r="J729" s="161"/>
      <c r="K729" s="161"/>
      <c r="L729" s="161"/>
      <c r="M729" s="161"/>
      <c r="N729" s="61"/>
      <c r="O729" s="61"/>
      <c r="P729" s="61"/>
      <c r="Q729" s="61"/>
      <c r="R729" s="61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81"/>
      <c r="AI729" s="73"/>
    </row>
    <row r="730" spans="1:35" hidden="1" x14ac:dyDescent="0.25">
      <c r="A730" s="76"/>
      <c r="B730" s="77"/>
      <c r="C730" s="82" t="s">
        <v>191</v>
      </c>
      <c r="D730" s="108" t="s">
        <v>192</v>
      </c>
      <c r="E730" s="72"/>
      <c r="F730" s="72"/>
      <c r="G730" s="72"/>
      <c r="H730" s="66"/>
      <c r="I730" s="66"/>
      <c r="J730" s="161"/>
      <c r="K730" s="161"/>
      <c r="L730" s="161"/>
      <c r="M730" s="161"/>
      <c r="N730" s="61"/>
      <c r="O730" s="61"/>
      <c r="P730" s="61"/>
      <c r="Q730" s="61"/>
      <c r="R730" s="61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81"/>
      <c r="AI730" s="73"/>
    </row>
    <row r="731" spans="1:35" hidden="1" x14ac:dyDescent="0.25">
      <c r="A731" s="76"/>
      <c r="B731" s="77"/>
      <c r="C731" s="82" t="s">
        <v>193</v>
      </c>
      <c r="D731" s="108" t="s">
        <v>194</v>
      </c>
      <c r="E731" s="72"/>
      <c r="F731" s="72"/>
      <c r="G731" s="72"/>
      <c r="H731" s="66"/>
      <c r="I731" s="66"/>
      <c r="J731" s="161"/>
      <c r="K731" s="161"/>
      <c r="L731" s="161"/>
      <c r="M731" s="161"/>
      <c r="N731" s="61"/>
      <c r="O731" s="61"/>
      <c r="P731" s="61"/>
      <c r="Q731" s="61"/>
      <c r="R731" s="61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81"/>
      <c r="AI731" s="73"/>
    </row>
    <row r="732" spans="1:35" hidden="1" x14ac:dyDescent="0.25">
      <c r="A732" s="76"/>
      <c r="B732" s="77"/>
      <c r="C732" s="82" t="s">
        <v>195</v>
      </c>
      <c r="D732" s="108" t="s">
        <v>196</v>
      </c>
      <c r="E732" s="72"/>
      <c r="F732" s="72"/>
      <c r="G732" s="72"/>
      <c r="H732" s="66"/>
      <c r="I732" s="66"/>
      <c r="J732" s="161"/>
      <c r="K732" s="161"/>
      <c r="L732" s="161"/>
      <c r="M732" s="161"/>
      <c r="N732" s="61"/>
      <c r="O732" s="61"/>
      <c r="P732" s="61"/>
      <c r="Q732" s="61"/>
      <c r="R732" s="61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81"/>
      <c r="AI732" s="73"/>
    </row>
    <row r="733" spans="1:35" hidden="1" x14ac:dyDescent="0.25">
      <c r="A733" s="76"/>
      <c r="B733" s="77"/>
      <c r="C733" s="82" t="s">
        <v>197</v>
      </c>
      <c r="D733" s="108" t="s">
        <v>198</v>
      </c>
      <c r="E733" s="72"/>
      <c r="F733" s="72"/>
      <c r="G733" s="72"/>
      <c r="H733" s="66"/>
      <c r="I733" s="66"/>
      <c r="J733" s="161"/>
      <c r="K733" s="161"/>
      <c r="L733" s="161"/>
      <c r="M733" s="161"/>
      <c r="N733" s="61"/>
      <c r="O733" s="61"/>
      <c r="P733" s="61"/>
      <c r="Q733" s="61"/>
      <c r="R733" s="61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81"/>
      <c r="AI733" s="73"/>
    </row>
    <row r="734" spans="1:35" hidden="1" x14ac:dyDescent="0.25">
      <c r="A734" s="76"/>
      <c r="B734" s="77"/>
      <c r="C734" s="82" t="s">
        <v>199</v>
      </c>
      <c r="D734" s="108" t="s">
        <v>200</v>
      </c>
      <c r="E734" s="72"/>
      <c r="F734" s="72"/>
      <c r="G734" s="72"/>
      <c r="H734" s="66"/>
      <c r="I734" s="66"/>
      <c r="J734" s="161"/>
      <c r="K734" s="161"/>
      <c r="L734" s="161"/>
      <c r="M734" s="161"/>
      <c r="N734" s="61"/>
      <c r="O734" s="61"/>
      <c r="P734" s="61"/>
      <c r="Q734" s="61"/>
      <c r="R734" s="61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81"/>
      <c r="AI734" s="73"/>
    </row>
    <row r="735" spans="1:35" hidden="1" x14ac:dyDescent="0.25">
      <c r="A735" s="76"/>
      <c r="B735" s="77"/>
      <c r="C735" s="82" t="s">
        <v>201</v>
      </c>
      <c r="D735" s="108" t="s">
        <v>202</v>
      </c>
      <c r="E735" s="72"/>
      <c r="F735" s="72"/>
      <c r="G735" s="72"/>
      <c r="H735" s="66"/>
      <c r="I735" s="66"/>
      <c r="J735" s="161"/>
      <c r="K735" s="161"/>
      <c r="L735" s="161"/>
      <c r="M735" s="161"/>
      <c r="N735" s="61"/>
      <c r="O735" s="61"/>
      <c r="P735" s="61"/>
      <c r="Q735" s="61"/>
      <c r="R735" s="61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81"/>
      <c r="AI735" s="73"/>
    </row>
    <row r="736" spans="1:35" hidden="1" x14ac:dyDescent="0.25">
      <c r="A736" s="76"/>
      <c r="B736" s="77"/>
      <c r="C736" s="82" t="s">
        <v>203</v>
      </c>
      <c r="D736" s="108" t="s">
        <v>204</v>
      </c>
      <c r="E736" s="72"/>
      <c r="F736" s="72"/>
      <c r="G736" s="72"/>
      <c r="H736" s="66"/>
      <c r="I736" s="66"/>
      <c r="J736" s="161"/>
      <c r="K736" s="161"/>
      <c r="L736" s="161"/>
      <c r="M736" s="161"/>
      <c r="N736" s="61"/>
      <c r="O736" s="61"/>
      <c r="P736" s="61"/>
      <c r="Q736" s="61"/>
      <c r="R736" s="61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81"/>
      <c r="AI736" s="73"/>
    </row>
    <row r="737" spans="1:35" hidden="1" x14ac:dyDescent="0.25">
      <c r="A737" s="76"/>
      <c r="B737" s="77"/>
      <c r="C737" s="79" t="s">
        <v>205</v>
      </c>
      <c r="D737" s="108" t="s">
        <v>206</v>
      </c>
      <c r="E737" s="72"/>
      <c r="F737" s="72"/>
      <c r="G737" s="72"/>
      <c r="H737" s="66"/>
      <c r="I737" s="66">
        <f>[1]SAOBCENTRALOFFICE102!$J$732</f>
        <v>0</v>
      </c>
      <c r="J737" s="161">
        <f>$N$737+$S$737+$T$737+$U$737</f>
        <v>0</v>
      </c>
      <c r="K737" s="161">
        <f>$O$737+$V$737+$W$737+$X$737</f>
        <v>0</v>
      </c>
      <c r="L737" s="161">
        <f>$P$737+$Y$737+$Z$737+$AA$737</f>
        <v>0</v>
      </c>
      <c r="M737" s="161">
        <f>$Q$737+$AB$737+$AC$737+$AD$737</f>
        <v>0</v>
      </c>
      <c r="N737" s="61">
        <f>'[1]CMFothers-CONT-1st'!$AW$380</f>
        <v>0</v>
      </c>
      <c r="O737" s="61">
        <f>'[1]CMFothers-CONT-2nd'!$AW$380</f>
        <v>0</v>
      </c>
      <c r="P737" s="61">
        <f>'[1]CMFothers-CONT-3rd'!$AW$380</f>
        <v>0</v>
      </c>
      <c r="Q737" s="61">
        <f>'[1]CMFothers-CONT-4th'!$AW$380</f>
        <v>0</v>
      </c>
      <c r="R737" s="61">
        <f>'[1]CMFothers-CONT'!$AW$380</f>
        <v>0</v>
      </c>
      <c r="S737" s="66">
        <f>[1]SAOBCENTRALOFFICE102!$K$732</f>
        <v>0</v>
      </c>
      <c r="T737" s="66">
        <f>[1]SAOBCENTRALOFFICE102!$L$732</f>
        <v>0</v>
      </c>
      <c r="U737" s="66">
        <f>[1]SAOBCENTRALOFFICE102!$M$732</f>
        <v>0</v>
      </c>
      <c r="V737" s="66">
        <f>[1]SAOBCENTRALOFFICE102!$N$732</f>
        <v>0</v>
      </c>
      <c r="W737" s="66">
        <f>[1]SAOBCENTRALOFFICE102!$O$732</f>
        <v>0</v>
      </c>
      <c r="X737" s="66">
        <f>[1]SAOBCENTRALOFFICE102!$P$732</f>
        <v>0</v>
      </c>
      <c r="Y737" s="66">
        <f>[1]SAOBCENTRALOFFICE102!$Q$732</f>
        <v>0</v>
      </c>
      <c r="Z737" s="66">
        <f>[1]SAOBCENTRALOFFICE102!$R$732</f>
        <v>0</v>
      </c>
      <c r="AA737" s="66">
        <f>[1]SAOBCENTRALOFFICE102!$S$732</f>
        <v>0</v>
      </c>
      <c r="AB737" s="66">
        <f>[1]SAOBCENTRALOFFICE102!$T$732</f>
        <v>0</v>
      </c>
      <c r="AC737" s="66">
        <f>[1]SAOBCENTRALOFFICE102!$U$732</f>
        <v>0</v>
      </c>
      <c r="AD737" s="66">
        <f>[1]SAOBCENTRALOFFICE102!$V$732</f>
        <v>0</v>
      </c>
      <c r="AE737" s="66">
        <f>SUM($R$737:$AD$737)</f>
        <v>0</v>
      </c>
      <c r="AF737" s="66"/>
      <c r="AG737" s="81"/>
      <c r="AI737" s="73"/>
    </row>
    <row r="738" spans="1:35" hidden="1" x14ac:dyDescent="0.25">
      <c r="A738" s="110"/>
      <c r="B738" s="77" t="s">
        <v>207</v>
      </c>
      <c r="C738" s="77"/>
      <c r="D738" s="111"/>
      <c r="E738" s="105"/>
      <c r="F738" s="105"/>
      <c r="G738" s="105"/>
      <c r="H738" s="106"/>
      <c r="I738" s="106">
        <f>$I$739+$I$740</f>
        <v>0</v>
      </c>
      <c r="J738" s="106">
        <f>$J$739+$J$740</f>
        <v>0</v>
      </c>
      <c r="K738" s="106">
        <f>$K$739+$K$740</f>
        <v>0</v>
      </c>
      <c r="L738" s="106">
        <f>$L$739+$L$740</f>
        <v>0</v>
      </c>
      <c r="M738" s="106">
        <f>$M$739+$M$740</f>
        <v>0</v>
      </c>
      <c r="N738" s="106">
        <f>$R$739+$R$740</f>
        <v>0</v>
      </c>
      <c r="O738" s="106">
        <f>$R$739+$R$740</f>
        <v>0</v>
      </c>
      <c r="P738" s="106">
        <f>$R$739+$R$740</f>
        <v>0</v>
      </c>
      <c r="Q738" s="106">
        <f>$R$739+$R$740</f>
        <v>0</v>
      </c>
      <c r="R738" s="106">
        <f>$R$739+$R$740</f>
        <v>0</v>
      </c>
      <c r="S738" s="106">
        <f>$S$739+$S$740</f>
        <v>0</v>
      </c>
      <c r="T738" s="106">
        <f>$T$739+$T$740</f>
        <v>0</v>
      </c>
      <c r="U738" s="106">
        <f>$U$739+$U$740</f>
        <v>0</v>
      </c>
      <c r="V738" s="106">
        <f>$V$739+$V$740</f>
        <v>0</v>
      </c>
      <c r="W738" s="106">
        <f>$W$739+$W$740</f>
        <v>0</v>
      </c>
      <c r="X738" s="106">
        <f>$X$739+$X$740</f>
        <v>0</v>
      </c>
      <c r="Y738" s="106">
        <f>$Y$739+$Y$740</f>
        <v>0</v>
      </c>
      <c r="Z738" s="106">
        <f>$Z$739+$Z$740</f>
        <v>0</v>
      </c>
      <c r="AA738" s="106">
        <f>$AA$739+$AA$740</f>
        <v>0</v>
      </c>
      <c r="AB738" s="106">
        <f>$AB$739+$AB$740</f>
        <v>0</v>
      </c>
      <c r="AC738" s="106">
        <f>$AC$739+$AC$740</f>
        <v>0</v>
      </c>
      <c r="AD738" s="106">
        <f>$AD$739+$AD$740</f>
        <v>0</v>
      </c>
      <c r="AE738" s="106">
        <f>$AE$739+$AE$740</f>
        <v>0</v>
      </c>
      <c r="AF738" s="106"/>
      <c r="AG738" s="81"/>
      <c r="AI738" s="107"/>
    </row>
    <row r="739" spans="1:35" hidden="1" x14ac:dyDescent="0.25">
      <c r="A739" s="76"/>
      <c r="B739" s="77"/>
      <c r="C739" s="79" t="s">
        <v>208</v>
      </c>
      <c r="D739" s="108" t="s">
        <v>209</v>
      </c>
      <c r="E739" s="72"/>
      <c r="F739" s="72"/>
      <c r="G739" s="72"/>
      <c r="H739" s="66"/>
      <c r="I739" s="66">
        <f>[1]SAOBCENTRALOFFICE102!$J$734</f>
        <v>0</v>
      </c>
      <c r="J739" s="161">
        <f>$N$739+$S$739+$T$739+$U$739</f>
        <v>0</v>
      </c>
      <c r="K739" s="161">
        <f>$O$739+$V$739+$W$739+$X$739</f>
        <v>0</v>
      </c>
      <c r="L739" s="161">
        <f>$P$739+$Y$739+$Z$739+$AA$739</f>
        <v>0</v>
      </c>
      <c r="M739" s="161">
        <f>$Q$739+$AB$739+$AC$739+$AD$739</f>
        <v>0</v>
      </c>
      <c r="N739" s="61"/>
      <c r="O739" s="61"/>
      <c r="P739" s="61"/>
      <c r="Q739" s="61"/>
      <c r="R739" s="61"/>
      <c r="S739" s="66">
        <f>[1]SAOBCENTRALOFFICE102!$K$734</f>
        <v>0</v>
      </c>
      <c r="T739" s="66">
        <f>[1]SAOBCENTRALOFFICE102!$L$734</f>
        <v>0</v>
      </c>
      <c r="U739" s="66">
        <f>[1]SAOBCENTRALOFFICE102!$M$734</f>
        <v>0</v>
      </c>
      <c r="V739" s="66">
        <f>[1]SAOBCENTRALOFFICE102!$N$734</f>
        <v>0</v>
      </c>
      <c r="W739" s="66">
        <f>[1]SAOBCENTRALOFFICE102!$O$734</f>
        <v>0</v>
      </c>
      <c r="X739" s="66">
        <f>[1]SAOBCENTRALOFFICE102!$P$734</f>
        <v>0</v>
      </c>
      <c r="Y739" s="66">
        <f>[1]SAOBCENTRALOFFICE102!$Q$734</f>
        <v>0</v>
      </c>
      <c r="Z739" s="66">
        <f>[1]SAOBCENTRALOFFICE102!$R$734</f>
        <v>0</v>
      </c>
      <c r="AA739" s="66">
        <f>[1]SAOBCENTRALOFFICE102!$S$734</f>
        <v>0</v>
      </c>
      <c r="AB739" s="66">
        <f>[1]SAOBCENTRALOFFICE102!$T$734</f>
        <v>0</v>
      </c>
      <c r="AC739" s="66">
        <f>[1]SAOBCENTRALOFFICE102!$U$734</f>
        <v>0</v>
      </c>
      <c r="AD739" s="66">
        <f>[1]SAOBCENTRALOFFICE102!$V$734</f>
        <v>0</v>
      </c>
      <c r="AE739" s="66">
        <f>SUM($R$739:$AD$739)</f>
        <v>0</v>
      </c>
      <c r="AF739" s="66"/>
      <c r="AG739" s="81"/>
      <c r="AI739" s="73"/>
    </row>
    <row r="740" spans="1:35" hidden="1" x14ac:dyDescent="0.25">
      <c r="A740" s="76"/>
      <c r="B740" s="77"/>
      <c r="C740" s="79" t="s">
        <v>210</v>
      </c>
      <c r="D740" s="108" t="s">
        <v>211</v>
      </c>
      <c r="E740" s="72"/>
      <c r="F740" s="72"/>
      <c r="G740" s="72"/>
      <c r="H740" s="66"/>
      <c r="I740" s="66">
        <f>[1]SAOBCENTRALOFFICE102!$J$735</f>
        <v>0</v>
      </c>
      <c r="J740" s="161">
        <f>$N$740+$S$740+$T$740+$U$740</f>
        <v>0</v>
      </c>
      <c r="K740" s="161">
        <f>$O$740+$V$740+$W$740+$X$740</f>
        <v>0</v>
      </c>
      <c r="L740" s="161">
        <f>$P$740+$Y$740+$Z$740+$AA$740</f>
        <v>0</v>
      </c>
      <c r="M740" s="161">
        <f>$Q$740+$AB$740+$AC$740+$AD$740</f>
        <v>0</v>
      </c>
      <c r="N740" s="61"/>
      <c r="O740" s="61"/>
      <c r="P740" s="61"/>
      <c r="Q740" s="61"/>
      <c r="R740" s="61"/>
      <c r="S740" s="66">
        <f>[1]SAOBCENTRALOFFICE102!$K$735</f>
        <v>0</v>
      </c>
      <c r="T740" s="66">
        <f>[1]SAOBCENTRALOFFICE102!$L$735</f>
        <v>0</v>
      </c>
      <c r="U740" s="66">
        <f>[1]SAOBCENTRALOFFICE102!$M$735</f>
        <v>0</v>
      </c>
      <c r="V740" s="66">
        <f>[1]SAOBCENTRALOFFICE102!$N$735</f>
        <v>0</v>
      </c>
      <c r="W740" s="66">
        <f>[1]SAOBCENTRALOFFICE102!$O$735</f>
        <v>0</v>
      </c>
      <c r="X740" s="66">
        <f>[1]SAOBCENTRALOFFICE102!$P$735</f>
        <v>0</v>
      </c>
      <c r="Y740" s="66">
        <f>[1]SAOBCENTRALOFFICE102!$Q$735</f>
        <v>0</v>
      </c>
      <c r="Z740" s="66">
        <f>[1]SAOBCENTRALOFFICE102!$R$735</f>
        <v>0</v>
      </c>
      <c r="AA740" s="66">
        <f>[1]SAOBCENTRALOFFICE102!$S$735</f>
        <v>0</v>
      </c>
      <c r="AB740" s="66">
        <f>[1]SAOBCENTRALOFFICE102!$T$735</f>
        <v>0</v>
      </c>
      <c r="AC740" s="66">
        <f>[1]SAOBCENTRALOFFICE102!$U$735</f>
        <v>0</v>
      </c>
      <c r="AD740" s="66">
        <f>[1]SAOBCENTRALOFFICE102!$V$735</f>
        <v>0</v>
      </c>
      <c r="AE740" s="66">
        <f>SUM($R$740:$AD$740)</f>
        <v>0</v>
      </c>
      <c r="AF740" s="66"/>
      <c r="AG740" s="81"/>
      <c r="AI740" s="73"/>
    </row>
    <row r="741" spans="1:35" hidden="1" x14ac:dyDescent="0.25">
      <c r="A741" s="110"/>
      <c r="B741" s="77" t="s">
        <v>212</v>
      </c>
      <c r="C741" s="77"/>
      <c r="D741" s="111"/>
      <c r="E741" s="105"/>
      <c r="F741" s="105"/>
      <c r="G741" s="105"/>
      <c r="H741" s="106"/>
      <c r="I741" s="106">
        <f>SUM($I$742:$I$746)</f>
        <v>0</v>
      </c>
      <c r="J741" s="106">
        <f>SUM($J$742:$J$746)</f>
        <v>0</v>
      </c>
      <c r="K741" s="106">
        <f>SUM($K$742:$K$746)</f>
        <v>0</v>
      </c>
      <c r="L741" s="106">
        <f>SUM($L$742:$L$746)</f>
        <v>0</v>
      </c>
      <c r="M741" s="106">
        <f>SUM($M$742:$M$746)</f>
        <v>0</v>
      </c>
      <c r="N741" s="106">
        <f>SUM($R$742:$R$746)</f>
        <v>0</v>
      </c>
      <c r="O741" s="106">
        <f>SUM($R$742:$R$746)</f>
        <v>0</v>
      </c>
      <c r="P741" s="106">
        <f>SUM($R$742:$R$746)</f>
        <v>0</v>
      </c>
      <c r="Q741" s="106">
        <f>SUM($R$742:$R$746)</f>
        <v>0</v>
      </c>
      <c r="R741" s="106">
        <f>SUM($R$742:$R$746)</f>
        <v>0</v>
      </c>
      <c r="S741" s="106">
        <f>SUM($S$742:$S$746)</f>
        <v>0</v>
      </c>
      <c r="T741" s="106">
        <f>SUM($T$742:$T$746)</f>
        <v>0</v>
      </c>
      <c r="U741" s="106">
        <f>SUM($U$742:$U$746)</f>
        <v>0</v>
      </c>
      <c r="V741" s="106">
        <f>SUM($V$742:$V$746)</f>
        <v>0</v>
      </c>
      <c r="W741" s="106">
        <f>SUM($W$742:$W$746)</f>
        <v>0</v>
      </c>
      <c r="X741" s="106">
        <f>SUM($X$742:$X$746)</f>
        <v>0</v>
      </c>
      <c r="Y741" s="106">
        <f>SUM($Y$742:$Y$746)</f>
        <v>0</v>
      </c>
      <c r="Z741" s="106">
        <f>SUM($Z$742:$Z$746)</f>
        <v>0</v>
      </c>
      <c r="AA741" s="106">
        <f>SUM($AA$742:$AA$746)</f>
        <v>0</v>
      </c>
      <c r="AB741" s="106">
        <f>SUM($AB$742:$AB$746)</f>
        <v>0</v>
      </c>
      <c r="AC741" s="106">
        <f>SUM($AC$742:$AC$746)</f>
        <v>0</v>
      </c>
      <c r="AD741" s="106">
        <f>SUM($AD$742:$AD$746)</f>
        <v>0</v>
      </c>
      <c r="AE741" s="106">
        <f>SUM($AE$742:$AE$746)</f>
        <v>0</v>
      </c>
      <c r="AF741" s="106"/>
      <c r="AG741" s="81"/>
      <c r="AI741" s="107"/>
    </row>
    <row r="742" spans="1:35" hidden="1" x14ac:dyDescent="0.25">
      <c r="A742" s="76"/>
      <c r="B742" s="77"/>
      <c r="C742" s="89" t="s">
        <v>213</v>
      </c>
      <c r="D742" s="108" t="s">
        <v>214</v>
      </c>
      <c r="E742" s="72"/>
      <c r="F742" s="72"/>
      <c r="G742" s="72"/>
      <c r="H742" s="66"/>
      <c r="I742" s="66">
        <f>[1]SAOBCENTRALOFFICE102!$J$737</f>
        <v>0</v>
      </c>
      <c r="J742" s="161">
        <f>$N$742+$S$742+$T$742+$U$742</f>
        <v>0</v>
      </c>
      <c r="K742" s="161">
        <f>$O$742+$V$742+$W$742+$X$742</f>
        <v>0</v>
      </c>
      <c r="L742" s="161">
        <f>$P$742+$Y$742+$Z$742+$AA$742</f>
        <v>0</v>
      </c>
      <c r="M742" s="161">
        <f>$Q$742+$AB$742+$AC$742+$AD$742</f>
        <v>0</v>
      </c>
      <c r="N742" s="61"/>
      <c r="O742" s="61"/>
      <c r="P742" s="61"/>
      <c r="Q742" s="61"/>
      <c r="R742" s="61"/>
      <c r="S742" s="66">
        <f>[1]SAOBCENTRALOFFICE102!$K$737</f>
        <v>0</v>
      </c>
      <c r="T742" s="66">
        <f>[1]SAOBCENTRALOFFICE102!$L$737</f>
        <v>0</v>
      </c>
      <c r="U742" s="66">
        <f>[1]SAOBCENTRALOFFICE102!$M$737</f>
        <v>0</v>
      </c>
      <c r="V742" s="66">
        <f>[1]SAOBCENTRALOFFICE102!$N$737</f>
        <v>0</v>
      </c>
      <c r="W742" s="66">
        <f>[1]SAOBCENTRALOFFICE102!$O$737</f>
        <v>0</v>
      </c>
      <c r="X742" s="66">
        <f>[1]SAOBCENTRALOFFICE102!$P$737</f>
        <v>0</v>
      </c>
      <c r="Y742" s="66">
        <f>[1]SAOBCENTRALOFFICE102!$Q$737</f>
        <v>0</v>
      </c>
      <c r="Z742" s="66">
        <f>[1]SAOBCENTRALOFFICE102!$R$737</f>
        <v>0</v>
      </c>
      <c r="AA742" s="66">
        <f>[1]SAOBCENTRALOFFICE102!$S$737</f>
        <v>0</v>
      </c>
      <c r="AB742" s="66">
        <f>[1]SAOBCENTRALOFFICE102!$T$737</f>
        <v>0</v>
      </c>
      <c r="AC742" s="66">
        <f>[1]SAOBCENTRALOFFICE102!$U$737</f>
        <v>0</v>
      </c>
      <c r="AD742" s="66">
        <f>[1]SAOBCENTRALOFFICE102!$V$737</f>
        <v>0</v>
      </c>
      <c r="AE742" s="66">
        <f>SUM($R$742:$AD$742)</f>
        <v>0</v>
      </c>
      <c r="AF742" s="66"/>
      <c r="AG742" s="81"/>
      <c r="AI742" s="73"/>
    </row>
    <row r="743" spans="1:35" hidden="1" x14ac:dyDescent="0.25">
      <c r="A743" s="76"/>
      <c r="B743" s="77"/>
      <c r="C743" s="89" t="s">
        <v>215</v>
      </c>
      <c r="D743" s="108" t="s">
        <v>216</v>
      </c>
      <c r="E743" s="72"/>
      <c r="F743" s="72"/>
      <c r="G743" s="72"/>
      <c r="H743" s="66"/>
      <c r="I743" s="66">
        <f>[1]SAOBCENTRALOFFICE102!$J$738</f>
        <v>0</v>
      </c>
      <c r="J743" s="161">
        <f>$N$743+$S$743+$T$743+$U$743</f>
        <v>0</v>
      </c>
      <c r="K743" s="161">
        <f>$O$743+$V$743+$W$743+$X$743</f>
        <v>0</v>
      </c>
      <c r="L743" s="161">
        <f>$P$743+$Y$743+$Z$743+$AA$743</f>
        <v>0</v>
      </c>
      <c r="M743" s="161">
        <f>$Q$743+$AB$743+$AC$743+$AD$743</f>
        <v>0</v>
      </c>
      <c r="N743" s="61">
        <f>'[1]CMFothers-CONT-1st'!$BD$380</f>
        <v>0</v>
      </c>
      <c r="O743" s="61">
        <f>'[1]CMFothers-CONT-2nd'!$BD$380</f>
        <v>0</v>
      </c>
      <c r="P743" s="61">
        <f>'[1]CMFothers-CONT-3rd'!$BD$380</f>
        <v>0</v>
      </c>
      <c r="Q743" s="61">
        <f>'[1]CMFothers-CONT-4th'!$BD$380</f>
        <v>0</v>
      </c>
      <c r="R743" s="61">
        <f>'[1]CMFothers-CONT'!$BD$380</f>
        <v>0</v>
      </c>
      <c r="S743" s="66">
        <f>[1]SAOBCENTRALOFFICE102!$K$738</f>
        <v>0</v>
      </c>
      <c r="T743" s="66">
        <f>[1]SAOBCENTRALOFFICE102!$L$738</f>
        <v>0</v>
      </c>
      <c r="U743" s="66">
        <f>[1]SAOBCENTRALOFFICE102!$M$738</f>
        <v>0</v>
      </c>
      <c r="V743" s="66">
        <f>[1]SAOBCENTRALOFFICE102!$N$738</f>
        <v>0</v>
      </c>
      <c r="W743" s="66">
        <f>[1]SAOBCENTRALOFFICE102!$O$738</f>
        <v>0</v>
      </c>
      <c r="X743" s="66">
        <f>[1]SAOBCENTRALOFFICE102!$P$738</f>
        <v>0</v>
      </c>
      <c r="Y743" s="66">
        <f>[1]SAOBCENTRALOFFICE102!$Q$738</f>
        <v>0</v>
      </c>
      <c r="Z743" s="66">
        <f>[1]SAOBCENTRALOFFICE102!$R$738</f>
        <v>0</v>
      </c>
      <c r="AA743" s="66">
        <f>[1]SAOBCENTRALOFFICE102!$S$738</f>
        <v>0</v>
      </c>
      <c r="AB743" s="66">
        <f>[1]SAOBCENTRALOFFICE102!$T$738</f>
        <v>0</v>
      </c>
      <c r="AC743" s="66">
        <f>[1]SAOBCENTRALOFFICE102!$U$738</f>
        <v>0</v>
      </c>
      <c r="AD743" s="66">
        <f>[1]SAOBCENTRALOFFICE102!$V$738</f>
        <v>0</v>
      </c>
      <c r="AE743" s="66">
        <f>SUM($R$743:$AD$743)</f>
        <v>0</v>
      </c>
      <c r="AF743" s="66"/>
      <c r="AG743" s="81"/>
      <c r="AI743" s="73"/>
    </row>
    <row r="744" spans="1:35" hidden="1" x14ac:dyDescent="0.25">
      <c r="A744" s="76"/>
      <c r="B744" s="77"/>
      <c r="C744" s="89" t="s">
        <v>217</v>
      </c>
      <c r="D744" s="108" t="s">
        <v>218</v>
      </c>
      <c r="E744" s="72"/>
      <c r="F744" s="72"/>
      <c r="G744" s="72"/>
      <c r="H744" s="66"/>
      <c r="I744" s="66">
        <f>[1]SAOBCENTRALOFFICE102!$J$739</f>
        <v>0</v>
      </c>
      <c r="J744" s="161">
        <f>$N$744+$S$744+$T$744+$U$744</f>
        <v>0</v>
      </c>
      <c r="K744" s="161">
        <f>$O$744+$V$744+$W$744+$X$744</f>
        <v>0</v>
      </c>
      <c r="L744" s="161">
        <f>$P$744+$Y$744+$Z$744+$AA$744</f>
        <v>0</v>
      </c>
      <c r="M744" s="161">
        <f>$Q$744+$AB$744+$AC$744+$AD$744</f>
        <v>0</v>
      </c>
      <c r="N744" s="61"/>
      <c r="O744" s="61"/>
      <c r="P744" s="61"/>
      <c r="Q744" s="61"/>
      <c r="R744" s="61"/>
      <c r="S744" s="66">
        <f>[1]SAOBCENTRALOFFICE102!$K$739</f>
        <v>0</v>
      </c>
      <c r="T744" s="66">
        <f>[1]SAOBCENTRALOFFICE102!$L$739</f>
        <v>0</v>
      </c>
      <c r="U744" s="66">
        <f>[1]SAOBCENTRALOFFICE102!$M$739</f>
        <v>0</v>
      </c>
      <c r="V744" s="66">
        <f>[1]SAOBCENTRALOFFICE102!$N$739</f>
        <v>0</v>
      </c>
      <c r="W744" s="66">
        <f>[1]SAOBCENTRALOFFICE102!$O$739</f>
        <v>0</v>
      </c>
      <c r="X744" s="66">
        <f>[1]SAOBCENTRALOFFICE102!$P$739</f>
        <v>0</v>
      </c>
      <c r="Y744" s="66">
        <f>[1]SAOBCENTRALOFFICE102!$Q$739</f>
        <v>0</v>
      </c>
      <c r="Z744" s="66">
        <f>[1]SAOBCENTRALOFFICE102!$R$739</f>
        <v>0</v>
      </c>
      <c r="AA744" s="66">
        <f>[1]SAOBCENTRALOFFICE102!$S$739</f>
        <v>0</v>
      </c>
      <c r="AB744" s="66">
        <f>[1]SAOBCENTRALOFFICE102!$T$739</f>
        <v>0</v>
      </c>
      <c r="AC744" s="66">
        <f>[1]SAOBCENTRALOFFICE102!$U$739</f>
        <v>0</v>
      </c>
      <c r="AD744" s="66">
        <f>[1]SAOBCENTRALOFFICE102!$V$739</f>
        <v>0</v>
      </c>
      <c r="AE744" s="66">
        <f>SUM($R$744:$AD$744)</f>
        <v>0</v>
      </c>
      <c r="AF744" s="66"/>
      <c r="AG744" s="81"/>
      <c r="AI744" s="73"/>
    </row>
    <row r="745" spans="1:35" hidden="1" x14ac:dyDescent="0.25">
      <c r="A745" s="76"/>
      <c r="B745" s="77"/>
      <c r="C745" s="89" t="s">
        <v>219</v>
      </c>
      <c r="D745" s="108" t="s">
        <v>220</v>
      </c>
      <c r="E745" s="72"/>
      <c r="F745" s="72"/>
      <c r="G745" s="72"/>
      <c r="H745" s="66"/>
      <c r="I745" s="66">
        <f>[1]SAOBCENTRALOFFICE102!$J$740</f>
        <v>0</v>
      </c>
      <c r="J745" s="161">
        <f>$N$745+$S$745+$T$745+$U$745</f>
        <v>0</v>
      </c>
      <c r="K745" s="161">
        <f>$O$745+$V$745+$W$745+$X$745</f>
        <v>0</v>
      </c>
      <c r="L745" s="161">
        <f>$P$745+$Y$745+$Z$745+$AA$745</f>
        <v>0</v>
      </c>
      <c r="M745" s="161">
        <f>$Q$745+$AB$745+$AC$745+$AD$745</f>
        <v>0</v>
      </c>
      <c r="N745" s="61"/>
      <c r="O745" s="61"/>
      <c r="P745" s="61"/>
      <c r="Q745" s="61"/>
      <c r="R745" s="61"/>
      <c r="S745" s="66">
        <f>[1]SAOBCENTRALOFFICE102!$K$740</f>
        <v>0</v>
      </c>
      <c r="T745" s="66">
        <f>[1]SAOBCENTRALOFFICE102!$L$740</f>
        <v>0</v>
      </c>
      <c r="U745" s="66">
        <f>[1]SAOBCENTRALOFFICE102!$M$740</f>
        <v>0</v>
      </c>
      <c r="V745" s="66">
        <f>[1]SAOBCENTRALOFFICE102!$N$740</f>
        <v>0</v>
      </c>
      <c r="W745" s="66">
        <f>[1]SAOBCENTRALOFFICE102!$O$740</f>
        <v>0</v>
      </c>
      <c r="X745" s="66">
        <f>[1]SAOBCENTRALOFFICE102!$P$740</f>
        <v>0</v>
      </c>
      <c r="Y745" s="66">
        <f>[1]SAOBCENTRALOFFICE102!$Q$740</f>
        <v>0</v>
      </c>
      <c r="Z745" s="66">
        <f>[1]SAOBCENTRALOFFICE102!$R$740</f>
        <v>0</v>
      </c>
      <c r="AA745" s="66">
        <f>[1]SAOBCENTRALOFFICE102!$S$740</f>
        <v>0</v>
      </c>
      <c r="AB745" s="66">
        <f>[1]SAOBCENTRALOFFICE102!$T$740</f>
        <v>0</v>
      </c>
      <c r="AC745" s="66">
        <f>[1]SAOBCENTRALOFFICE102!$U$740</f>
        <v>0</v>
      </c>
      <c r="AD745" s="66">
        <f>[1]SAOBCENTRALOFFICE102!$V$740</f>
        <v>0</v>
      </c>
      <c r="AE745" s="66">
        <f>SUM($R$745:$AD$745)</f>
        <v>0</v>
      </c>
      <c r="AF745" s="66"/>
      <c r="AG745" s="81"/>
      <c r="AI745" s="73"/>
    </row>
    <row r="746" spans="1:35" hidden="1" x14ac:dyDescent="0.25">
      <c r="A746" s="76"/>
      <c r="B746" s="77"/>
      <c r="C746" s="89" t="s">
        <v>221</v>
      </c>
      <c r="D746" s="108" t="s">
        <v>222</v>
      </c>
      <c r="E746" s="72"/>
      <c r="F746" s="72"/>
      <c r="G746" s="72"/>
      <c r="H746" s="66"/>
      <c r="I746" s="66">
        <f>[1]SAOBCENTRALOFFICE102!$J$741</f>
        <v>0</v>
      </c>
      <c r="J746" s="161">
        <f>$N$746+$S$746+$T$746+$U$746</f>
        <v>0</v>
      </c>
      <c r="K746" s="161">
        <f>$O$746+$V$746+$W$746+$X$746</f>
        <v>0</v>
      </c>
      <c r="L746" s="161">
        <f>$P$746+$Y$746+$Z$746+$AA$746</f>
        <v>0</v>
      </c>
      <c r="M746" s="161">
        <f>$Q$746+$AB$746+$AC$746+$AD$746</f>
        <v>0</v>
      </c>
      <c r="N746" s="61"/>
      <c r="O746" s="61"/>
      <c r="P746" s="61"/>
      <c r="Q746" s="61"/>
      <c r="R746" s="61"/>
      <c r="S746" s="66">
        <f>[1]SAOBCENTRALOFFICE102!$K$741</f>
        <v>0</v>
      </c>
      <c r="T746" s="66">
        <f>[1]SAOBCENTRALOFFICE102!$L$741</f>
        <v>0</v>
      </c>
      <c r="U746" s="66">
        <f>[1]SAOBCENTRALOFFICE102!$M$741</f>
        <v>0</v>
      </c>
      <c r="V746" s="66">
        <f>[1]SAOBCENTRALOFFICE102!$N$741</f>
        <v>0</v>
      </c>
      <c r="W746" s="66">
        <f>[1]SAOBCENTRALOFFICE102!$O$741</f>
        <v>0</v>
      </c>
      <c r="X746" s="66">
        <f>[1]SAOBCENTRALOFFICE102!$P$741</f>
        <v>0</v>
      </c>
      <c r="Y746" s="66">
        <f>[1]SAOBCENTRALOFFICE102!$Q$741</f>
        <v>0</v>
      </c>
      <c r="Z746" s="66">
        <f>[1]SAOBCENTRALOFFICE102!$R$741</f>
        <v>0</v>
      </c>
      <c r="AA746" s="66">
        <f>[1]SAOBCENTRALOFFICE102!$S$741</f>
        <v>0</v>
      </c>
      <c r="AB746" s="66">
        <f>[1]SAOBCENTRALOFFICE102!$T$741</f>
        <v>0</v>
      </c>
      <c r="AC746" s="66">
        <f>[1]SAOBCENTRALOFFICE102!$U$741</f>
        <v>0</v>
      </c>
      <c r="AD746" s="66">
        <f>[1]SAOBCENTRALOFFICE102!$V$741</f>
        <v>0</v>
      </c>
      <c r="AE746" s="66">
        <f>SUM($R$746:$AD$746)</f>
        <v>0</v>
      </c>
      <c r="AF746" s="66"/>
      <c r="AG746" s="81"/>
      <c r="AI746" s="73"/>
    </row>
    <row r="747" spans="1:35" hidden="1" x14ac:dyDescent="0.25">
      <c r="A747" s="110"/>
      <c r="B747" s="77" t="s">
        <v>223</v>
      </c>
      <c r="C747" s="69"/>
      <c r="D747" s="108"/>
      <c r="E747" s="105"/>
      <c r="F747" s="105"/>
      <c r="G747" s="105"/>
      <c r="H747" s="106"/>
      <c r="I747" s="106">
        <f>$I$748+$I$749</f>
        <v>0</v>
      </c>
      <c r="J747" s="106">
        <f>$J$748+$J$749</f>
        <v>0</v>
      </c>
      <c r="K747" s="106">
        <f>$K$748+$K$749</f>
        <v>0</v>
      </c>
      <c r="L747" s="106">
        <f>$L$748+$L$749</f>
        <v>0</v>
      </c>
      <c r="M747" s="106">
        <f>$M$748+$M$749</f>
        <v>0</v>
      </c>
      <c r="N747" s="106">
        <f>$R$748+$R$749</f>
        <v>0</v>
      </c>
      <c r="O747" s="106">
        <f>$R$748+$R$749</f>
        <v>0</v>
      </c>
      <c r="P747" s="106">
        <f>$R$748+$R$749</f>
        <v>0</v>
      </c>
      <c r="Q747" s="106">
        <f>$R$748+$R$749</f>
        <v>0</v>
      </c>
      <c r="R747" s="106">
        <f>$R$748+$R$749</f>
        <v>0</v>
      </c>
      <c r="S747" s="106">
        <f>$S$748+$S$749</f>
        <v>0</v>
      </c>
      <c r="T747" s="106">
        <f>$T$748+$T$749</f>
        <v>0</v>
      </c>
      <c r="U747" s="106">
        <f>$U$748+$U$749</f>
        <v>0</v>
      </c>
      <c r="V747" s="106">
        <f>$V$748+$V$749</f>
        <v>0</v>
      </c>
      <c r="W747" s="106">
        <f>$W$748+$W$749</f>
        <v>0</v>
      </c>
      <c r="X747" s="106">
        <f>$X$748+$X$749</f>
        <v>0</v>
      </c>
      <c r="Y747" s="106">
        <f>$Y$748+$Y$749</f>
        <v>0</v>
      </c>
      <c r="Z747" s="106">
        <f>$Z$748+$Z$749</f>
        <v>0</v>
      </c>
      <c r="AA747" s="106">
        <f>$AA$748+$AA$749</f>
        <v>0</v>
      </c>
      <c r="AB747" s="106">
        <f>$AB$748+$AB$749</f>
        <v>0</v>
      </c>
      <c r="AC747" s="106">
        <f>$AC$748+$AC$749</f>
        <v>0</v>
      </c>
      <c r="AD747" s="106">
        <f>$AD$748+$AD$749</f>
        <v>0</v>
      </c>
      <c r="AE747" s="106">
        <f>$AE$748+$AE$749</f>
        <v>0</v>
      </c>
      <c r="AF747" s="106"/>
      <c r="AG747" s="81"/>
      <c r="AI747" s="107"/>
    </row>
    <row r="748" spans="1:35" hidden="1" x14ac:dyDescent="0.25">
      <c r="A748" s="76"/>
      <c r="B748" s="77"/>
      <c r="C748" s="89" t="s">
        <v>224</v>
      </c>
      <c r="D748" s="108" t="s">
        <v>225</v>
      </c>
      <c r="E748" s="72"/>
      <c r="F748" s="72"/>
      <c r="G748" s="72"/>
      <c r="H748" s="66"/>
      <c r="I748" s="66">
        <f>[1]SAOBCENTRALOFFICE102!$J$743</f>
        <v>0</v>
      </c>
      <c r="J748" s="161">
        <f>$N$748+$S$748+$T$748+$U$748</f>
        <v>0</v>
      </c>
      <c r="K748" s="161">
        <f>$O$748+$V$748+$W$748+$X$748</f>
        <v>0</v>
      </c>
      <c r="L748" s="161">
        <f>$P$748+$Y$748+$Z$748+$AA$748</f>
        <v>0</v>
      </c>
      <c r="M748" s="161">
        <f>$Q$748+$AB$748+$AC$748+$AD$748</f>
        <v>0</v>
      </c>
      <c r="N748" s="61"/>
      <c r="O748" s="61"/>
      <c r="P748" s="61"/>
      <c r="Q748" s="61"/>
      <c r="R748" s="61"/>
      <c r="S748" s="66">
        <f>[1]SAOBCENTRALOFFICE102!$K$743</f>
        <v>0</v>
      </c>
      <c r="T748" s="66">
        <f>[1]SAOBCENTRALOFFICE102!$L$743</f>
        <v>0</v>
      </c>
      <c r="U748" s="66">
        <f>[1]SAOBCENTRALOFFICE102!$M$743</f>
        <v>0</v>
      </c>
      <c r="V748" s="66">
        <f>[1]SAOBCENTRALOFFICE102!$N$743</f>
        <v>0</v>
      </c>
      <c r="W748" s="66">
        <f>[1]SAOBCENTRALOFFICE102!$O$743</f>
        <v>0</v>
      </c>
      <c r="X748" s="66">
        <f>[1]SAOBCENTRALOFFICE102!$P$743</f>
        <v>0</v>
      </c>
      <c r="Y748" s="66">
        <f>[1]SAOBCENTRALOFFICE102!$Q$743</f>
        <v>0</v>
      </c>
      <c r="Z748" s="66">
        <f>[1]SAOBCENTRALOFFICE102!$R$743</f>
        <v>0</v>
      </c>
      <c r="AA748" s="66">
        <f>[1]SAOBCENTRALOFFICE102!$S$743</f>
        <v>0</v>
      </c>
      <c r="AB748" s="66">
        <f>[1]SAOBCENTRALOFFICE102!$T$743</f>
        <v>0</v>
      </c>
      <c r="AC748" s="66">
        <f>[1]SAOBCENTRALOFFICE102!$U$743</f>
        <v>0</v>
      </c>
      <c r="AD748" s="66">
        <f>[1]SAOBCENTRALOFFICE102!$V$743</f>
        <v>0</v>
      </c>
      <c r="AE748" s="66">
        <f>SUM($R$748:$AD$748)</f>
        <v>0</v>
      </c>
      <c r="AF748" s="66"/>
      <c r="AG748" s="81"/>
      <c r="AI748" s="73"/>
    </row>
    <row r="749" spans="1:35" hidden="1" x14ac:dyDescent="0.25">
      <c r="A749" s="76"/>
      <c r="B749" s="77"/>
      <c r="C749" s="89" t="s">
        <v>226</v>
      </c>
      <c r="D749" s="108" t="s">
        <v>227</v>
      </c>
      <c r="E749" s="72"/>
      <c r="F749" s="72"/>
      <c r="G749" s="72"/>
      <c r="H749" s="66"/>
      <c r="I749" s="66">
        <f>[1]SAOBCENTRALOFFICE102!$J$744</f>
        <v>0</v>
      </c>
      <c r="J749" s="161">
        <f>$N$749+$S$749+$T$749+$U$749</f>
        <v>0</v>
      </c>
      <c r="K749" s="161">
        <f>$O$749+$V$749+$W$749+$X$749</f>
        <v>0</v>
      </c>
      <c r="L749" s="161">
        <f>$P$749+$Y$749+$Z$749+$AA$749</f>
        <v>0</v>
      </c>
      <c r="M749" s="161">
        <f>$Q$749+$AB$749+$AC$749+$AD$749</f>
        <v>0</v>
      </c>
      <c r="N749" s="61"/>
      <c r="O749" s="61"/>
      <c r="P749" s="61"/>
      <c r="Q749" s="61"/>
      <c r="R749" s="61"/>
      <c r="S749" s="66">
        <f>[1]SAOBCENTRALOFFICE102!$K$744</f>
        <v>0</v>
      </c>
      <c r="T749" s="66">
        <f>[1]SAOBCENTRALOFFICE102!$L$744</f>
        <v>0</v>
      </c>
      <c r="U749" s="66">
        <f>[1]SAOBCENTRALOFFICE102!$M$744</f>
        <v>0</v>
      </c>
      <c r="V749" s="66">
        <f>[1]SAOBCENTRALOFFICE102!$N$744</f>
        <v>0</v>
      </c>
      <c r="W749" s="66">
        <f>[1]SAOBCENTRALOFFICE102!$O$744</f>
        <v>0</v>
      </c>
      <c r="X749" s="66">
        <f>[1]SAOBCENTRALOFFICE102!$P$744</f>
        <v>0</v>
      </c>
      <c r="Y749" s="66">
        <f>[1]SAOBCENTRALOFFICE102!$Q$744</f>
        <v>0</v>
      </c>
      <c r="Z749" s="66">
        <f>[1]SAOBCENTRALOFFICE102!$R$744</f>
        <v>0</v>
      </c>
      <c r="AA749" s="66">
        <f>[1]SAOBCENTRALOFFICE102!$S$744</f>
        <v>0</v>
      </c>
      <c r="AB749" s="66">
        <f>[1]SAOBCENTRALOFFICE102!$T$744</f>
        <v>0</v>
      </c>
      <c r="AC749" s="66">
        <f>[1]SAOBCENTRALOFFICE102!$U$744</f>
        <v>0</v>
      </c>
      <c r="AD749" s="66">
        <f>[1]SAOBCENTRALOFFICE102!$V$744</f>
        <v>0</v>
      </c>
      <c r="AE749" s="66">
        <f>SUM($R$749:$AD$749)</f>
        <v>0</v>
      </c>
      <c r="AF749" s="66"/>
      <c r="AG749" s="81"/>
      <c r="AI749" s="73"/>
    </row>
    <row r="750" spans="1:35" hidden="1" x14ac:dyDescent="0.25">
      <c r="A750" s="110"/>
      <c r="B750" s="77" t="s">
        <v>228</v>
      </c>
      <c r="C750" s="69"/>
      <c r="D750" s="108" t="s">
        <v>229</v>
      </c>
      <c r="E750" s="109"/>
      <c r="F750" s="109"/>
      <c r="G750" s="109"/>
      <c r="H750" s="117"/>
      <c r="I750" s="66">
        <f>[1]SAOBCENTRALOFFICE102!$J$745</f>
        <v>0</v>
      </c>
      <c r="J750" s="161">
        <f>$N$750+$S$750+$T$750+$U$750</f>
        <v>0</v>
      </c>
      <c r="K750" s="161">
        <f>$O$750+$V$750+$W$750+$X$750</f>
        <v>0</v>
      </c>
      <c r="L750" s="161">
        <f>$P$750+$Y$750+$Z$750+$AA$750</f>
        <v>0</v>
      </c>
      <c r="M750" s="161">
        <f>$Q$750+$AB$750+$AC$750+$AD$750</f>
        <v>0</v>
      </c>
      <c r="N750" s="61"/>
      <c r="O750" s="61"/>
      <c r="P750" s="61"/>
      <c r="Q750" s="61"/>
      <c r="R750" s="61"/>
      <c r="S750" s="66">
        <f>[1]SAOBCENTRALOFFICE102!$K$745</f>
        <v>0</v>
      </c>
      <c r="T750" s="66">
        <f>[1]SAOBCENTRALOFFICE102!$L$745</f>
        <v>0</v>
      </c>
      <c r="U750" s="66">
        <f>[1]SAOBCENTRALOFFICE102!$M$745</f>
        <v>0</v>
      </c>
      <c r="V750" s="66">
        <f>[1]SAOBCENTRALOFFICE102!$N$745</f>
        <v>0</v>
      </c>
      <c r="W750" s="66">
        <f>[1]SAOBCENTRALOFFICE102!$O$745</f>
        <v>0</v>
      </c>
      <c r="X750" s="66">
        <f>[1]SAOBCENTRALOFFICE102!$P$745</f>
        <v>0</v>
      </c>
      <c r="Y750" s="66">
        <f>[1]SAOBCENTRALOFFICE102!$Q$745</f>
        <v>0</v>
      </c>
      <c r="Z750" s="66">
        <f>[1]SAOBCENTRALOFFICE102!$R$745</f>
        <v>0</v>
      </c>
      <c r="AA750" s="66">
        <f>[1]SAOBCENTRALOFFICE102!$S$745</f>
        <v>0</v>
      </c>
      <c r="AB750" s="66">
        <f>[1]SAOBCENTRALOFFICE102!$T$745</f>
        <v>0</v>
      </c>
      <c r="AC750" s="66">
        <f>[1]SAOBCENTRALOFFICE102!$U$745</f>
        <v>0</v>
      </c>
      <c r="AD750" s="66">
        <f>[1]SAOBCENTRALOFFICE102!$V$745</f>
        <v>0</v>
      </c>
      <c r="AE750" s="66">
        <f>SUM($R$750:$AD$750)</f>
        <v>0</v>
      </c>
      <c r="AF750" s="117"/>
      <c r="AG750" s="81"/>
      <c r="AI750" s="150"/>
    </row>
    <row r="751" spans="1:35" hidden="1" x14ac:dyDescent="0.25">
      <c r="A751" s="110"/>
      <c r="B751" s="77" t="s">
        <v>230</v>
      </c>
      <c r="C751" s="69"/>
      <c r="D751" s="108" t="s">
        <v>231</v>
      </c>
      <c r="E751" s="93"/>
      <c r="F751" s="93"/>
      <c r="G751" s="93"/>
      <c r="H751" s="94"/>
      <c r="I751" s="118">
        <f>[1]SAOBCENTRALOFFICE102!$J$746</f>
        <v>0</v>
      </c>
      <c r="J751" s="163">
        <f>$N$751+$S$751+$T$751+$U$751</f>
        <v>0</v>
      </c>
      <c r="K751" s="163">
        <f>$O$751+$V$751+$W$751+$X$751</f>
        <v>0</v>
      </c>
      <c r="L751" s="163">
        <f>$P$751+$Y$751+$Z$751+$AA$751</f>
        <v>0</v>
      </c>
      <c r="M751" s="163">
        <f>$Q$751+$AB$751+$AC$751+$AD$751</f>
        <v>0</v>
      </c>
      <c r="N751" s="164"/>
      <c r="O751" s="164"/>
      <c r="P751" s="164"/>
      <c r="Q751" s="164"/>
      <c r="R751" s="164"/>
      <c r="S751" s="118">
        <f>[1]SAOBCENTRALOFFICE102!$K$746</f>
        <v>0</v>
      </c>
      <c r="T751" s="118">
        <f>[1]SAOBCENTRALOFFICE102!$L$746</f>
        <v>0</v>
      </c>
      <c r="U751" s="118">
        <f>[1]SAOBCENTRALOFFICE102!$M$746</f>
        <v>0</v>
      </c>
      <c r="V751" s="118">
        <f>[1]SAOBCENTRALOFFICE102!$N$746</f>
        <v>0</v>
      </c>
      <c r="W751" s="118">
        <f>[1]SAOBCENTRALOFFICE102!$O$746</f>
        <v>0</v>
      </c>
      <c r="X751" s="118">
        <f>[1]SAOBCENTRALOFFICE102!$P$746</f>
        <v>0</v>
      </c>
      <c r="Y751" s="118">
        <f>[1]SAOBCENTRALOFFICE102!$Q$746</f>
        <v>0</v>
      </c>
      <c r="Z751" s="118">
        <f>[1]SAOBCENTRALOFFICE102!$R$746</f>
        <v>0</v>
      </c>
      <c r="AA751" s="118">
        <f>[1]SAOBCENTRALOFFICE102!$S$746</f>
        <v>0</v>
      </c>
      <c r="AB751" s="118">
        <f>[1]SAOBCENTRALOFFICE102!$T$746</f>
        <v>0</v>
      </c>
      <c r="AC751" s="118">
        <f>[1]SAOBCENTRALOFFICE102!$U$746</f>
        <v>0</v>
      </c>
      <c r="AD751" s="118">
        <f>[1]SAOBCENTRALOFFICE102!$V$746</f>
        <v>0</v>
      </c>
      <c r="AE751" s="118">
        <f>SUM($R$751:$AD$751)</f>
        <v>0</v>
      </c>
      <c r="AF751" s="94"/>
      <c r="AG751" s="81"/>
      <c r="AI751" s="95"/>
    </row>
    <row r="752" spans="1:35" hidden="1" x14ac:dyDescent="0.25">
      <c r="A752" s="110"/>
      <c r="B752" s="77" t="s">
        <v>232</v>
      </c>
      <c r="C752" s="77"/>
      <c r="D752" s="108"/>
      <c r="E752" s="105"/>
      <c r="F752" s="105"/>
      <c r="G752" s="105"/>
      <c r="H752" s="106"/>
      <c r="I752" s="106">
        <f>SUM($I$753:$I$756)</f>
        <v>0</v>
      </c>
      <c r="J752" s="106">
        <f>SUM($J$753:$J$756)</f>
        <v>0</v>
      </c>
      <c r="K752" s="106">
        <f>SUM($K$753:$K$756)</f>
        <v>0</v>
      </c>
      <c r="L752" s="106">
        <f>SUM($L$753:$L$756)</f>
        <v>0</v>
      </c>
      <c r="M752" s="106">
        <f>SUM($M$753:$M$756)</f>
        <v>0</v>
      </c>
      <c r="N752" s="106">
        <f>SUM($R$753:$R$756)</f>
        <v>0</v>
      </c>
      <c r="O752" s="106">
        <f>SUM($R$753:$R$756)</f>
        <v>0</v>
      </c>
      <c r="P752" s="106">
        <f>SUM($R$753:$R$756)</f>
        <v>0</v>
      </c>
      <c r="Q752" s="106">
        <f>SUM($R$753:$R$756)</f>
        <v>0</v>
      </c>
      <c r="R752" s="106">
        <f>SUM($R$753:$R$756)</f>
        <v>0</v>
      </c>
      <c r="S752" s="106">
        <f>SUM($S$753:$S$756)</f>
        <v>0</v>
      </c>
      <c r="T752" s="106">
        <f>SUM($T$753:$T$756)</f>
        <v>0</v>
      </c>
      <c r="U752" s="106">
        <f>SUM($U$753:$U$756)</f>
        <v>0</v>
      </c>
      <c r="V752" s="106">
        <f>SUM($V$753:$V$756)</f>
        <v>0</v>
      </c>
      <c r="W752" s="106">
        <f>SUM($W$753:$W$756)</f>
        <v>0</v>
      </c>
      <c r="X752" s="106">
        <f>SUM($X$753:$X$756)</f>
        <v>0</v>
      </c>
      <c r="Y752" s="106">
        <f>SUM($Y$753:$Y$756)</f>
        <v>0</v>
      </c>
      <c r="Z752" s="106">
        <f>SUM($Z$753:$Z$756)</f>
        <v>0</v>
      </c>
      <c r="AA752" s="106">
        <f>SUM($AA$753:$AA$756)</f>
        <v>0</v>
      </c>
      <c r="AB752" s="106">
        <f>SUM($AB$753:$AB$756)</f>
        <v>0</v>
      </c>
      <c r="AC752" s="106">
        <f>SUM($AC$753:$AC$756)</f>
        <v>0</v>
      </c>
      <c r="AD752" s="106">
        <f>SUM($AD$753:$AD$756)</f>
        <v>0</v>
      </c>
      <c r="AE752" s="106">
        <f>SUM($AE$753:$AE$756)</f>
        <v>0</v>
      </c>
      <c r="AF752" s="106"/>
      <c r="AG752" s="81"/>
      <c r="AI752" s="107"/>
    </row>
    <row r="753" spans="1:35" hidden="1" x14ac:dyDescent="0.25">
      <c r="A753" s="76"/>
      <c r="B753" s="77"/>
      <c r="C753" s="79" t="s">
        <v>233</v>
      </c>
      <c r="D753" s="108" t="s">
        <v>234</v>
      </c>
      <c r="E753" s="72"/>
      <c r="F753" s="72"/>
      <c r="G753" s="72"/>
      <c r="H753" s="66"/>
      <c r="I753" s="66">
        <f>[1]SAOBCENTRALOFFICE102!$J$748</f>
        <v>0</v>
      </c>
      <c r="J753" s="161">
        <f>$N$753+$S$753+$T$753+$U$753</f>
        <v>0</v>
      </c>
      <c r="K753" s="161">
        <f>$O$753+$V$753+$W$753+$X$753</f>
        <v>0</v>
      </c>
      <c r="L753" s="161">
        <f>$P$753+$Y$753+$Z$753+$AA$753</f>
        <v>0</v>
      </c>
      <c r="M753" s="161">
        <f>$Q$753+$AB$753+$AC$753+$AD$753</f>
        <v>0</v>
      </c>
      <c r="N753" s="61"/>
      <c r="O753" s="61"/>
      <c r="P753" s="61"/>
      <c r="Q753" s="61"/>
      <c r="R753" s="61"/>
      <c r="S753" s="66">
        <f>[1]SAOBCENTRALOFFICE102!$K$748</f>
        <v>0</v>
      </c>
      <c r="T753" s="66">
        <f>[1]SAOBCENTRALOFFICE102!$L$748</f>
        <v>0</v>
      </c>
      <c r="U753" s="66">
        <f>[1]SAOBCENTRALOFFICE102!$M$748</f>
        <v>0</v>
      </c>
      <c r="V753" s="66">
        <f>[1]SAOBCENTRALOFFICE102!$N$748</f>
        <v>0</v>
      </c>
      <c r="W753" s="66">
        <f>[1]SAOBCENTRALOFFICE102!$O$748</f>
        <v>0</v>
      </c>
      <c r="X753" s="66">
        <f>[1]SAOBCENTRALOFFICE102!$P$748</f>
        <v>0</v>
      </c>
      <c r="Y753" s="66">
        <f>[1]SAOBCENTRALOFFICE102!$Q$748</f>
        <v>0</v>
      </c>
      <c r="Z753" s="66">
        <f>[1]SAOBCENTRALOFFICE102!$R$748</f>
        <v>0</v>
      </c>
      <c r="AA753" s="66">
        <f>[1]SAOBCENTRALOFFICE102!$S$748</f>
        <v>0</v>
      </c>
      <c r="AB753" s="66">
        <f>[1]SAOBCENTRALOFFICE102!$T$748</f>
        <v>0</v>
      </c>
      <c r="AC753" s="66">
        <f>[1]SAOBCENTRALOFFICE102!$U$748</f>
        <v>0</v>
      </c>
      <c r="AD753" s="66">
        <f>[1]SAOBCENTRALOFFICE102!$V$748</f>
        <v>0</v>
      </c>
      <c r="AE753" s="66">
        <f>SUM($R$753:$AD$753)</f>
        <v>0</v>
      </c>
      <c r="AF753" s="66"/>
      <c r="AG753" s="81"/>
      <c r="AI753" s="73"/>
    </row>
    <row r="754" spans="1:35" hidden="1" x14ac:dyDescent="0.25">
      <c r="A754" s="76"/>
      <c r="B754" s="77"/>
      <c r="C754" s="79" t="s">
        <v>235</v>
      </c>
      <c r="D754" s="108" t="s">
        <v>236</v>
      </c>
      <c r="E754" s="72"/>
      <c r="F754" s="72"/>
      <c r="G754" s="72"/>
      <c r="H754" s="66"/>
      <c r="I754" s="66">
        <f>[1]SAOBCENTRALOFFICE102!$J$749</f>
        <v>0</v>
      </c>
      <c r="J754" s="161">
        <f>$N$754+$S$754+$T$754+$U$754</f>
        <v>0</v>
      </c>
      <c r="K754" s="161">
        <f>$O$754+$V$754+$W$754+$X$754</f>
        <v>0</v>
      </c>
      <c r="L754" s="161">
        <f>$P$754+$Y$754+$Z$754+$AA$754</f>
        <v>0</v>
      </c>
      <c r="M754" s="161">
        <f>$Q$754+$AB$754+$AC$754+$AD$754</f>
        <v>0</v>
      </c>
      <c r="N754" s="61"/>
      <c r="O754" s="61"/>
      <c r="P754" s="61"/>
      <c r="Q754" s="61"/>
      <c r="R754" s="61"/>
      <c r="S754" s="66">
        <f>[1]SAOBCENTRALOFFICE102!$K$749</f>
        <v>0</v>
      </c>
      <c r="T754" s="66">
        <f>[1]SAOBCENTRALOFFICE102!$L$749</f>
        <v>0</v>
      </c>
      <c r="U754" s="66">
        <f>[1]SAOBCENTRALOFFICE102!$M$749</f>
        <v>0</v>
      </c>
      <c r="V754" s="66">
        <f>[1]SAOBCENTRALOFFICE102!$N$749</f>
        <v>0</v>
      </c>
      <c r="W754" s="66">
        <f>[1]SAOBCENTRALOFFICE102!$O$749</f>
        <v>0</v>
      </c>
      <c r="X754" s="66">
        <f>[1]SAOBCENTRALOFFICE102!$P$749</f>
        <v>0</v>
      </c>
      <c r="Y754" s="66">
        <f>[1]SAOBCENTRALOFFICE102!$Q$749</f>
        <v>0</v>
      </c>
      <c r="Z754" s="66">
        <f>[1]SAOBCENTRALOFFICE102!$R$749</f>
        <v>0</v>
      </c>
      <c r="AA754" s="66">
        <f>[1]SAOBCENTRALOFFICE102!$S$749</f>
        <v>0</v>
      </c>
      <c r="AB754" s="66">
        <f>[1]SAOBCENTRALOFFICE102!$T$749</f>
        <v>0</v>
      </c>
      <c r="AC754" s="66">
        <f>[1]SAOBCENTRALOFFICE102!$U$749</f>
        <v>0</v>
      </c>
      <c r="AD754" s="66">
        <f>[1]SAOBCENTRALOFFICE102!$V$749</f>
        <v>0</v>
      </c>
      <c r="AE754" s="66">
        <f>SUM($R$754:$AD$754)</f>
        <v>0</v>
      </c>
      <c r="AF754" s="66"/>
      <c r="AG754" s="81"/>
      <c r="AI754" s="73"/>
    </row>
    <row r="755" spans="1:35" hidden="1" x14ac:dyDescent="0.25">
      <c r="A755" s="76"/>
      <c r="B755" s="77"/>
      <c r="C755" s="79" t="s">
        <v>237</v>
      </c>
      <c r="D755" s="108" t="s">
        <v>238</v>
      </c>
      <c r="E755" s="72"/>
      <c r="F755" s="72"/>
      <c r="G755" s="72"/>
      <c r="H755" s="66"/>
      <c r="I755" s="66">
        <f>[1]SAOBCENTRALOFFICE102!$J$750</f>
        <v>0</v>
      </c>
      <c r="J755" s="161">
        <f>$N$755+$S$755+$T$755+$U$755</f>
        <v>0</v>
      </c>
      <c r="K755" s="161">
        <f>$O$755+$V$755+$W$755+$X$755</f>
        <v>0</v>
      </c>
      <c r="L755" s="161">
        <f>$P$755+$Y$755+$Z$755+$AA$755</f>
        <v>0</v>
      </c>
      <c r="M755" s="161">
        <f>$Q$755+$AB$755+$AC$755+$AD$755</f>
        <v>0</v>
      </c>
      <c r="N755" s="61"/>
      <c r="O755" s="61"/>
      <c r="P755" s="61"/>
      <c r="Q755" s="61"/>
      <c r="R755" s="61"/>
      <c r="S755" s="66">
        <f>[1]SAOBCENTRALOFFICE102!$K$750</f>
        <v>0</v>
      </c>
      <c r="T755" s="66">
        <f>[1]SAOBCENTRALOFFICE102!$L$750</f>
        <v>0</v>
      </c>
      <c r="U755" s="66">
        <f>[1]SAOBCENTRALOFFICE102!$M$750</f>
        <v>0</v>
      </c>
      <c r="V755" s="66">
        <f>[1]SAOBCENTRALOFFICE102!$N$750</f>
        <v>0</v>
      </c>
      <c r="W755" s="66">
        <f>[1]SAOBCENTRALOFFICE102!$O$750</f>
        <v>0</v>
      </c>
      <c r="X755" s="66">
        <f>[1]SAOBCENTRALOFFICE102!$P$750</f>
        <v>0</v>
      </c>
      <c r="Y755" s="66">
        <f>[1]SAOBCENTRALOFFICE102!$Q$750</f>
        <v>0</v>
      </c>
      <c r="Z755" s="66">
        <f>[1]SAOBCENTRALOFFICE102!$R$750</f>
        <v>0</v>
      </c>
      <c r="AA755" s="66">
        <f>[1]SAOBCENTRALOFFICE102!$S$750</f>
        <v>0</v>
      </c>
      <c r="AB755" s="66">
        <f>[1]SAOBCENTRALOFFICE102!$T$750</f>
        <v>0</v>
      </c>
      <c r="AC755" s="66">
        <f>[1]SAOBCENTRALOFFICE102!$U$750</f>
        <v>0</v>
      </c>
      <c r="AD755" s="66">
        <f>[1]SAOBCENTRALOFFICE102!$V$750</f>
        <v>0</v>
      </c>
      <c r="AE755" s="66">
        <f>SUM($R$755:$AD$755)</f>
        <v>0</v>
      </c>
      <c r="AF755" s="66"/>
      <c r="AG755" s="81"/>
      <c r="AI755" s="73"/>
    </row>
    <row r="756" spans="1:35" hidden="1" x14ac:dyDescent="0.25">
      <c r="A756" s="76"/>
      <c r="B756" s="77"/>
      <c r="C756" s="79" t="s">
        <v>239</v>
      </c>
      <c r="D756" s="108" t="s">
        <v>240</v>
      </c>
      <c r="E756" s="72"/>
      <c r="F756" s="72"/>
      <c r="G756" s="72"/>
      <c r="H756" s="66"/>
      <c r="I756" s="66">
        <f>[1]SAOBCENTRALOFFICE102!$J$751</f>
        <v>0</v>
      </c>
      <c r="J756" s="161">
        <f>$N$756+$S$756+$T$756+$U$756</f>
        <v>0</v>
      </c>
      <c r="K756" s="161">
        <f>$O$756+$V$756+$W$756+$X$756</f>
        <v>0</v>
      </c>
      <c r="L756" s="161">
        <f>$P$756+$Y$756+$Z$756+$AA$756</f>
        <v>0</v>
      </c>
      <c r="M756" s="161">
        <f>$Q$756+$AB$756+$AC$756+$AD$756</f>
        <v>0</v>
      </c>
      <c r="N756" s="61">
        <f>'[1]CMFothers-CONT-1st'!$BN$380</f>
        <v>0</v>
      </c>
      <c r="O756" s="61">
        <f>'[1]CMFothers-CONT-2nd'!$BN$380</f>
        <v>0</v>
      </c>
      <c r="P756" s="61">
        <f>'[1]CMFothers-CONT-3rd'!$BN$380</f>
        <v>0</v>
      </c>
      <c r="Q756" s="61">
        <f>'[1]CMFothers-CONT-4th'!$BN$380</f>
        <v>0</v>
      </c>
      <c r="R756" s="61">
        <f>'[1]CMFothers-CONT'!$BN$380</f>
        <v>0</v>
      </c>
      <c r="S756" s="66">
        <f>[1]SAOBCENTRALOFFICE102!$K$751</f>
        <v>0</v>
      </c>
      <c r="T756" s="66">
        <f>[1]SAOBCENTRALOFFICE102!$L$751</f>
        <v>0</v>
      </c>
      <c r="U756" s="66">
        <f>[1]SAOBCENTRALOFFICE102!$M$751</f>
        <v>0</v>
      </c>
      <c r="V756" s="66">
        <f>[1]SAOBCENTRALOFFICE102!$N$751</f>
        <v>0</v>
      </c>
      <c r="W756" s="66">
        <f>[1]SAOBCENTRALOFFICE102!$O$751</f>
        <v>0</v>
      </c>
      <c r="X756" s="66">
        <f>[1]SAOBCENTRALOFFICE102!$P$751</f>
        <v>0</v>
      </c>
      <c r="Y756" s="66">
        <f>[1]SAOBCENTRALOFFICE102!$Q$751</f>
        <v>0</v>
      </c>
      <c r="Z756" s="66">
        <f>[1]SAOBCENTRALOFFICE102!$R$751</f>
        <v>0</v>
      </c>
      <c r="AA756" s="66">
        <f>[1]SAOBCENTRALOFFICE102!$S$751</f>
        <v>0</v>
      </c>
      <c r="AB756" s="66">
        <f>[1]SAOBCENTRALOFFICE102!$T$751</f>
        <v>0</v>
      </c>
      <c r="AC756" s="66">
        <f>[1]SAOBCENTRALOFFICE102!$U$751</f>
        <v>0</v>
      </c>
      <c r="AD756" s="66">
        <f>[1]SAOBCENTRALOFFICE102!$V$751</f>
        <v>0</v>
      </c>
      <c r="AE756" s="66">
        <f>SUM($R$756:$AD$756)</f>
        <v>0</v>
      </c>
      <c r="AF756" s="66"/>
      <c r="AG756" s="81"/>
      <c r="AI756" s="73"/>
    </row>
    <row r="757" spans="1:35" hidden="1" x14ac:dyDescent="0.25">
      <c r="A757" s="110"/>
      <c r="B757" s="77" t="s">
        <v>241</v>
      </c>
      <c r="C757" s="77"/>
      <c r="D757" s="111"/>
      <c r="E757" s="105"/>
      <c r="F757" s="105"/>
      <c r="G757" s="105"/>
      <c r="H757" s="106"/>
      <c r="I757" s="106">
        <f>SUM($I$758:$I$760)</f>
        <v>0</v>
      </c>
      <c r="J757" s="106">
        <f>SUM($J$758:$J$760)</f>
        <v>0</v>
      </c>
      <c r="K757" s="106">
        <f>SUM($K$758:$K$760)</f>
        <v>0</v>
      </c>
      <c r="L757" s="106">
        <f>SUM($L$758:$L$760)</f>
        <v>0</v>
      </c>
      <c r="M757" s="106">
        <f>SUM($M$758:$M$760)</f>
        <v>0</v>
      </c>
      <c r="N757" s="106">
        <f>SUM($R$758:$R$760)</f>
        <v>0</v>
      </c>
      <c r="O757" s="106">
        <f>SUM($R$758:$R$760)</f>
        <v>0</v>
      </c>
      <c r="P757" s="106">
        <f>SUM($R$758:$R$760)</f>
        <v>0</v>
      </c>
      <c r="Q757" s="106">
        <f>SUM($R$758:$R$760)</f>
        <v>0</v>
      </c>
      <c r="R757" s="106">
        <f>SUM($R$758:$R$760)</f>
        <v>0</v>
      </c>
      <c r="S757" s="106">
        <f>SUM($S$758:$S$760)</f>
        <v>0</v>
      </c>
      <c r="T757" s="106">
        <f>SUM($T$758:$T$760)</f>
        <v>0</v>
      </c>
      <c r="U757" s="106">
        <f>SUM($U$758:$U$760)</f>
        <v>0</v>
      </c>
      <c r="V757" s="106">
        <f>SUM($V$758:$V$760)</f>
        <v>0</v>
      </c>
      <c r="W757" s="106">
        <f>SUM($W$758:$W$760)</f>
        <v>0</v>
      </c>
      <c r="X757" s="106">
        <f>SUM($X$758:$X$760)</f>
        <v>0</v>
      </c>
      <c r="Y757" s="106">
        <f>SUM($Y$758:$Y$760)</f>
        <v>0</v>
      </c>
      <c r="Z757" s="106">
        <f>SUM($Z$758:$Z$760)</f>
        <v>0</v>
      </c>
      <c r="AA757" s="106">
        <f>SUM($AA$758:$AA$760)</f>
        <v>0</v>
      </c>
      <c r="AB757" s="106">
        <f>SUM($AB$758:$AB$760)</f>
        <v>0</v>
      </c>
      <c r="AC757" s="106">
        <f>SUM($AC$758:$AC$760)</f>
        <v>0</v>
      </c>
      <c r="AD757" s="106">
        <f>SUM($AD$758:$AD$760)</f>
        <v>0</v>
      </c>
      <c r="AE757" s="106">
        <f>SUM($AE$758:$AE$760)</f>
        <v>0</v>
      </c>
      <c r="AF757" s="106"/>
      <c r="AG757" s="81"/>
      <c r="AI757" s="107"/>
    </row>
    <row r="758" spans="1:35" hidden="1" x14ac:dyDescent="0.25">
      <c r="A758" s="76"/>
      <c r="B758" s="77"/>
      <c r="C758" s="79" t="s">
        <v>242</v>
      </c>
      <c r="D758" s="108" t="s">
        <v>243</v>
      </c>
      <c r="E758" s="72"/>
      <c r="F758" s="72"/>
      <c r="G758" s="72"/>
      <c r="H758" s="66"/>
      <c r="I758" s="66">
        <f>[1]SAOBCENTRALOFFICE102!$J$753</f>
        <v>0</v>
      </c>
      <c r="J758" s="161">
        <f>$N$758+$S$758+$T$758+$U$758</f>
        <v>0</v>
      </c>
      <c r="K758" s="161">
        <f>$O$758+$V$758+$W$758+$X$758</f>
        <v>0</v>
      </c>
      <c r="L758" s="161">
        <f>$P$758+$Y$758+$Z$758+$AA$758</f>
        <v>0</v>
      </c>
      <c r="M758" s="161">
        <f>$Q$758+$AB$758+$AC$758+$AD$758</f>
        <v>0</v>
      </c>
      <c r="N758" s="61"/>
      <c r="O758" s="61"/>
      <c r="P758" s="61"/>
      <c r="Q758" s="61"/>
      <c r="R758" s="61"/>
      <c r="S758" s="66">
        <f>[1]SAOBCENTRALOFFICE102!$K$753</f>
        <v>0</v>
      </c>
      <c r="T758" s="66">
        <f>[1]SAOBCENTRALOFFICE102!$L$753</f>
        <v>0</v>
      </c>
      <c r="U758" s="66">
        <f>[1]SAOBCENTRALOFFICE102!$M$753</f>
        <v>0</v>
      </c>
      <c r="V758" s="66">
        <f>[1]SAOBCENTRALOFFICE102!$N$753</f>
        <v>0</v>
      </c>
      <c r="W758" s="66">
        <f>[1]SAOBCENTRALOFFICE102!$O$753</f>
        <v>0</v>
      </c>
      <c r="X758" s="66">
        <f>[1]SAOBCENTRALOFFICE102!$P$753</f>
        <v>0</v>
      </c>
      <c r="Y758" s="66">
        <f>[1]SAOBCENTRALOFFICE102!$Q$753</f>
        <v>0</v>
      </c>
      <c r="Z758" s="66">
        <f>[1]SAOBCENTRALOFFICE102!$R$753</f>
        <v>0</v>
      </c>
      <c r="AA758" s="66">
        <f>[1]SAOBCENTRALOFFICE102!$S$753</f>
        <v>0</v>
      </c>
      <c r="AB758" s="66">
        <f>[1]SAOBCENTRALOFFICE102!$T$753</f>
        <v>0</v>
      </c>
      <c r="AC758" s="66">
        <f>[1]SAOBCENTRALOFFICE102!$U$753</f>
        <v>0</v>
      </c>
      <c r="AD758" s="66">
        <f>[1]SAOBCENTRALOFFICE102!$V$753</f>
        <v>0</v>
      </c>
      <c r="AE758" s="66">
        <f>SUM($R$758:$AD$758)</f>
        <v>0</v>
      </c>
      <c r="AF758" s="66"/>
      <c r="AG758" s="81"/>
      <c r="AI758" s="73"/>
    </row>
    <row r="759" spans="1:35" hidden="1" x14ac:dyDescent="0.25">
      <c r="A759" s="76"/>
      <c r="B759" s="77"/>
      <c r="C759" s="79" t="s">
        <v>244</v>
      </c>
      <c r="D759" s="108" t="s">
        <v>245</v>
      </c>
      <c r="E759" s="72"/>
      <c r="F759" s="72"/>
      <c r="G759" s="72"/>
      <c r="H759" s="66"/>
      <c r="I759" s="66">
        <f>[1]SAOBCENTRALOFFICE102!$J$754</f>
        <v>0</v>
      </c>
      <c r="J759" s="161">
        <f>$N$759+$S$759+$T$759+$U$759</f>
        <v>0</v>
      </c>
      <c r="K759" s="161">
        <f>$O$759+$V$759+$W$759+$X$759</f>
        <v>0</v>
      </c>
      <c r="L759" s="161">
        <f>$P$759+$Y$759+$Z$759+$AA$759</f>
        <v>0</v>
      </c>
      <c r="M759" s="161">
        <f>$Q$759+$AB$759+$AC$759+$AD$759</f>
        <v>0</v>
      </c>
      <c r="N759" s="61"/>
      <c r="O759" s="61"/>
      <c r="P759" s="61"/>
      <c r="Q759" s="61"/>
      <c r="R759" s="61"/>
      <c r="S759" s="66">
        <f>[1]SAOBCENTRALOFFICE102!$K$754</f>
        <v>0</v>
      </c>
      <c r="T759" s="66">
        <f>[1]SAOBCENTRALOFFICE102!$L$754</f>
        <v>0</v>
      </c>
      <c r="U759" s="66">
        <f>[1]SAOBCENTRALOFFICE102!$M$754</f>
        <v>0</v>
      </c>
      <c r="V759" s="66">
        <f>[1]SAOBCENTRALOFFICE102!$N$754</f>
        <v>0</v>
      </c>
      <c r="W759" s="66">
        <f>[1]SAOBCENTRALOFFICE102!$O$754</f>
        <v>0</v>
      </c>
      <c r="X759" s="66">
        <f>[1]SAOBCENTRALOFFICE102!$P$754</f>
        <v>0</v>
      </c>
      <c r="Y759" s="66">
        <f>[1]SAOBCENTRALOFFICE102!$Q$754</f>
        <v>0</v>
      </c>
      <c r="Z759" s="66">
        <f>[1]SAOBCENTRALOFFICE102!$R$754</f>
        <v>0</v>
      </c>
      <c r="AA759" s="66">
        <f>[1]SAOBCENTRALOFFICE102!$S$754</f>
        <v>0</v>
      </c>
      <c r="AB759" s="66">
        <f>[1]SAOBCENTRALOFFICE102!$T$754</f>
        <v>0</v>
      </c>
      <c r="AC759" s="66">
        <f>[1]SAOBCENTRALOFFICE102!$U$754</f>
        <v>0</v>
      </c>
      <c r="AD759" s="66">
        <f>[1]SAOBCENTRALOFFICE102!$V$754</f>
        <v>0</v>
      </c>
      <c r="AE759" s="66">
        <f>SUM($R$759:$AD$759)</f>
        <v>0</v>
      </c>
      <c r="AF759" s="66"/>
      <c r="AG759" s="81"/>
      <c r="AI759" s="73"/>
    </row>
    <row r="760" spans="1:35" hidden="1" x14ac:dyDescent="0.25">
      <c r="A760" s="76"/>
      <c r="B760" s="77"/>
      <c r="C760" s="79" t="s">
        <v>246</v>
      </c>
      <c r="D760" s="108" t="s">
        <v>247</v>
      </c>
      <c r="E760" s="72"/>
      <c r="F760" s="72"/>
      <c r="G760" s="72"/>
      <c r="H760" s="66"/>
      <c r="I760" s="66">
        <f>[1]SAOBCENTRALOFFICE102!$J$755</f>
        <v>0</v>
      </c>
      <c r="J760" s="161">
        <f>$N$760+$S$760+$T$760+$U$760</f>
        <v>0</v>
      </c>
      <c r="K760" s="161">
        <f>$O$760+$V$760+$W$760+$X$760</f>
        <v>0</v>
      </c>
      <c r="L760" s="161">
        <f>$P$760+$Y$760+$Z$760+$AA$760</f>
        <v>0</v>
      </c>
      <c r="M760" s="161">
        <f>$Q$760+$AB$760+$AC$760+$AD$760</f>
        <v>0</v>
      </c>
      <c r="N760" s="61"/>
      <c r="O760" s="61"/>
      <c r="P760" s="61"/>
      <c r="Q760" s="61"/>
      <c r="R760" s="61"/>
      <c r="S760" s="66">
        <f>[1]SAOBCENTRALOFFICE102!$K$755</f>
        <v>0</v>
      </c>
      <c r="T760" s="66">
        <f>[1]SAOBCENTRALOFFICE102!$L$755</f>
        <v>0</v>
      </c>
      <c r="U760" s="66">
        <f>[1]SAOBCENTRALOFFICE102!$M$755</f>
        <v>0</v>
      </c>
      <c r="V760" s="66">
        <f>[1]SAOBCENTRALOFFICE102!$N$755</f>
        <v>0</v>
      </c>
      <c r="W760" s="66">
        <f>[1]SAOBCENTRALOFFICE102!$O$755</f>
        <v>0</v>
      </c>
      <c r="X760" s="66">
        <f>[1]SAOBCENTRALOFFICE102!$P$755</f>
        <v>0</v>
      </c>
      <c r="Y760" s="66">
        <f>[1]SAOBCENTRALOFFICE102!$Q$755</f>
        <v>0</v>
      </c>
      <c r="Z760" s="66">
        <f>[1]SAOBCENTRALOFFICE102!$R$755</f>
        <v>0</v>
      </c>
      <c r="AA760" s="66">
        <f>[1]SAOBCENTRALOFFICE102!$S$755</f>
        <v>0</v>
      </c>
      <c r="AB760" s="66">
        <f>[1]SAOBCENTRALOFFICE102!$T$755</f>
        <v>0</v>
      </c>
      <c r="AC760" s="66">
        <f>[1]SAOBCENTRALOFFICE102!$U$755</f>
        <v>0</v>
      </c>
      <c r="AD760" s="66">
        <f>[1]SAOBCENTRALOFFICE102!$V$755</f>
        <v>0</v>
      </c>
      <c r="AE760" s="66">
        <f>SUM($R$760:$AD$760)</f>
        <v>0</v>
      </c>
      <c r="AF760" s="66"/>
      <c r="AG760" s="81"/>
      <c r="AI760" s="73"/>
    </row>
    <row r="761" spans="1:35" hidden="1" x14ac:dyDescent="0.25">
      <c r="A761" s="110"/>
      <c r="B761" s="77" t="s">
        <v>248</v>
      </c>
      <c r="C761" s="77"/>
      <c r="D761" s="111"/>
      <c r="E761" s="105"/>
      <c r="F761" s="105"/>
      <c r="G761" s="105"/>
      <c r="H761" s="106"/>
      <c r="I761" s="106">
        <f>SUM($I$762:$I$792)</f>
        <v>0</v>
      </c>
      <c r="J761" s="106">
        <f>SUM($J$762:$J$792)</f>
        <v>0</v>
      </c>
      <c r="K761" s="106">
        <f>SUM($K$762:$K$792)</f>
        <v>0</v>
      </c>
      <c r="L761" s="106">
        <f>SUM($L$762:$L$792)</f>
        <v>0</v>
      </c>
      <c r="M761" s="106">
        <f>SUM($M$762:$M$792)</f>
        <v>0</v>
      </c>
      <c r="N761" s="106">
        <f>SUM($R$762:$R$792)</f>
        <v>0</v>
      </c>
      <c r="O761" s="106">
        <f>SUM($R$762:$R$792)</f>
        <v>0</v>
      </c>
      <c r="P761" s="106">
        <f>SUM($R$762:$R$792)</f>
        <v>0</v>
      </c>
      <c r="Q761" s="106">
        <f>SUM($R$762:$R$792)</f>
        <v>0</v>
      </c>
      <c r="R761" s="106">
        <f>SUM($R$762:$R$792)</f>
        <v>0</v>
      </c>
      <c r="S761" s="106">
        <f>SUM($S$762:$S$792)</f>
        <v>0</v>
      </c>
      <c r="T761" s="106">
        <f>SUM($T$762:$T$792)</f>
        <v>0</v>
      </c>
      <c r="U761" s="106">
        <f>SUM($U$762:$U$792)</f>
        <v>0</v>
      </c>
      <c r="V761" s="106">
        <f>SUM($V$762:$V$792)</f>
        <v>0</v>
      </c>
      <c r="W761" s="106">
        <f>SUM($W$762:$W$792)</f>
        <v>0</v>
      </c>
      <c r="X761" s="106">
        <f>SUM($X$762:$X$792)</f>
        <v>0</v>
      </c>
      <c r="Y761" s="106">
        <f>SUM($Y$762:$Y$792)</f>
        <v>0</v>
      </c>
      <c r="Z761" s="106">
        <f>SUM($Z$762:$Z$792)</f>
        <v>0</v>
      </c>
      <c r="AA761" s="106">
        <f>SUM($AA$762:$AA$792)</f>
        <v>0</v>
      </c>
      <c r="AB761" s="106">
        <f>SUM($AB$762:$AB$792)</f>
        <v>0</v>
      </c>
      <c r="AC761" s="106">
        <f>SUM($AC$762:$AC$792)</f>
        <v>0</v>
      </c>
      <c r="AD761" s="106">
        <f>SUM($AD$762:$AD$792)</f>
        <v>0</v>
      </c>
      <c r="AE761" s="106">
        <f>SUM($AE$762:$AE$792)</f>
        <v>0</v>
      </c>
      <c r="AF761" s="106"/>
      <c r="AG761" s="81"/>
      <c r="AI761" s="107"/>
    </row>
    <row r="762" spans="1:35" hidden="1" x14ac:dyDescent="0.25">
      <c r="A762" s="76"/>
      <c r="B762" s="77" t="s">
        <v>249</v>
      </c>
      <c r="C762" s="79"/>
      <c r="D762" s="108" t="s">
        <v>250</v>
      </c>
      <c r="E762" s="72"/>
      <c r="F762" s="72"/>
      <c r="G762" s="72"/>
      <c r="H762" s="66"/>
      <c r="I762" s="66">
        <f>[1]SAOBCENTRALOFFICE102!$J$757</f>
        <v>0</v>
      </c>
      <c r="J762" s="161">
        <f>$N$762+$S$762+$T$762+$U$762</f>
        <v>0</v>
      </c>
      <c r="K762" s="161">
        <f>$O$762+$V$762+$W$762+$X$762</f>
        <v>0</v>
      </c>
      <c r="L762" s="161">
        <f>$P$762+$Y$762+$Z$762+$AA$762</f>
        <v>0</v>
      </c>
      <c r="M762" s="161">
        <f>$Q$762+$AB$762+$AC$762+$AD$762</f>
        <v>0</v>
      </c>
      <c r="N762" s="61"/>
      <c r="O762" s="61"/>
      <c r="P762" s="61"/>
      <c r="Q762" s="61"/>
      <c r="R762" s="61"/>
      <c r="S762" s="66">
        <f>[1]SAOBCENTRALOFFICE102!$K$757</f>
        <v>0</v>
      </c>
      <c r="T762" s="66">
        <f>[1]SAOBCENTRALOFFICE102!$L$757</f>
        <v>0</v>
      </c>
      <c r="U762" s="66">
        <f>[1]SAOBCENTRALOFFICE102!$M$757</f>
        <v>0</v>
      </c>
      <c r="V762" s="66">
        <f>[1]SAOBCENTRALOFFICE102!$N$757</f>
        <v>0</v>
      </c>
      <c r="W762" s="66">
        <f>[1]SAOBCENTRALOFFICE102!$O$757</f>
        <v>0</v>
      </c>
      <c r="X762" s="66">
        <f>[1]SAOBCENTRALOFFICE102!$P$757</f>
        <v>0</v>
      </c>
      <c r="Y762" s="66">
        <f>[1]SAOBCENTRALOFFICE102!$Q$757</f>
        <v>0</v>
      </c>
      <c r="Z762" s="66">
        <f>[1]SAOBCENTRALOFFICE102!$R$757</f>
        <v>0</v>
      </c>
      <c r="AA762" s="66">
        <f>[1]SAOBCENTRALOFFICE102!$S$757</f>
        <v>0</v>
      </c>
      <c r="AB762" s="66">
        <f>[1]SAOBCENTRALOFFICE102!$T$757</f>
        <v>0</v>
      </c>
      <c r="AC762" s="66">
        <f>[1]SAOBCENTRALOFFICE102!$U$757</f>
        <v>0</v>
      </c>
      <c r="AD762" s="66">
        <f>[1]SAOBCENTRALOFFICE102!$V$757</f>
        <v>0</v>
      </c>
      <c r="AE762" s="66">
        <f>SUM($R$762:$AD$762)</f>
        <v>0</v>
      </c>
      <c r="AF762" s="66"/>
      <c r="AG762" s="81"/>
      <c r="AI762" s="73"/>
    </row>
    <row r="763" spans="1:35" hidden="1" x14ac:dyDescent="0.25">
      <c r="A763" s="76"/>
      <c r="B763" s="77" t="s">
        <v>251</v>
      </c>
      <c r="C763" s="79"/>
      <c r="D763" s="108" t="s">
        <v>252</v>
      </c>
      <c r="E763" s="72"/>
      <c r="F763" s="72"/>
      <c r="G763" s="72"/>
      <c r="H763" s="66"/>
      <c r="I763" s="66">
        <f>[1]SAOBCENTRALOFFICE102!$J$758</f>
        <v>0</v>
      </c>
      <c r="J763" s="161">
        <f>$N$763+$S$763+$T$763+$U$763</f>
        <v>0</v>
      </c>
      <c r="K763" s="161">
        <f>$O$763+$V$763+$W$763+$X$763</f>
        <v>0</v>
      </c>
      <c r="L763" s="161">
        <f>$P$763+$Y$763+$Z$763+$AA$763</f>
        <v>0</v>
      </c>
      <c r="M763" s="161">
        <f>$Q$763+$AB$763+$AC$763+$AD$763</f>
        <v>0</v>
      </c>
      <c r="N763" s="61"/>
      <c r="O763" s="61"/>
      <c r="P763" s="61"/>
      <c r="Q763" s="61"/>
      <c r="R763" s="61"/>
      <c r="S763" s="66">
        <f>[1]SAOBCENTRALOFFICE102!$K$758</f>
        <v>0</v>
      </c>
      <c r="T763" s="66">
        <f>[1]SAOBCENTRALOFFICE102!$L$758</f>
        <v>0</v>
      </c>
      <c r="U763" s="66">
        <f>[1]SAOBCENTRALOFFICE102!$M$758</f>
        <v>0</v>
      </c>
      <c r="V763" s="66">
        <f>[1]SAOBCENTRALOFFICE102!$N$758</f>
        <v>0</v>
      </c>
      <c r="W763" s="66">
        <f>[1]SAOBCENTRALOFFICE102!$O$758</f>
        <v>0</v>
      </c>
      <c r="X763" s="66">
        <f>[1]SAOBCENTRALOFFICE102!$P$758</f>
        <v>0</v>
      </c>
      <c r="Y763" s="66">
        <f>[1]SAOBCENTRALOFFICE102!$Q$758</f>
        <v>0</v>
      </c>
      <c r="Z763" s="66">
        <f>[1]SAOBCENTRALOFFICE102!$R$758</f>
        <v>0</v>
      </c>
      <c r="AA763" s="66">
        <f>[1]SAOBCENTRALOFFICE102!$S$758</f>
        <v>0</v>
      </c>
      <c r="AB763" s="66">
        <f>[1]SAOBCENTRALOFFICE102!$T$758</f>
        <v>0</v>
      </c>
      <c r="AC763" s="66">
        <f>[1]SAOBCENTRALOFFICE102!$U$758</f>
        <v>0</v>
      </c>
      <c r="AD763" s="66">
        <f>[1]SAOBCENTRALOFFICE102!$V$758</f>
        <v>0</v>
      </c>
      <c r="AE763" s="66">
        <f>SUM($R$763:$AD$763)</f>
        <v>0</v>
      </c>
      <c r="AF763" s="66"/>
      <c r="AG763" s="81"/>
      <c r="AI763" s="73"/>
    </row>
    <row r="764" spans="1:35" hidden="1" x14ac:dyDescent="0.25">
      <c r="A764" s="76"/>
      <c r="B764" s="77" t="s">
        <v>253</v>
      </c>
      <c r="C764" s="79"/>
      <c r="D764" s="108" t="s">
        <v>254</v>
      </c>
      <c r="E764" s="72"/>
      <c r="F764" s="72"/>
      <c r="G764" s="72"/>
      <c r="H764" s="66"/>
      <c r="I764" s="66">
        <f>[1]SAOBCENTRALOFFICE102!$J$759</f>
        <v>0</v>
      </c>
      <c r="J764" s="161">
        <f>$N$764+$S$764+$T$764+$U$764</f>
        <v>0</v>
      </c>
      <c r="K764" s="161">
        <f>$O$764+$V$764+$W$764+$X$764</f>
        <v>0</v>
      </c>
      <c r="L764" s="161">
        <f>$P$764+$Y$764+$Z$764+$AA$764</f>
        <v>0</v>
      </c>
      <c r="M764" s="161">
        <f>$Q$764+$AB$764+$AC$764+$AD$764</f>
        <v>0</v>
      </c>
      <c r="N764" s="61"/>
      <c r="O764" s="61"/>
      <c r="P764" s="61"/>
      <c r="Q764" s="61"/>
      <c r="R764" s="61"/>
      <c r="S764" s="66">
        <f>[1]SAOBCENTRALOFFICE102!$K$759</f>
        <v>0</v>
      </c>
      <c r="T764" s="66">
        <f>[1]SAOBCENTRALOFFICE102!$L$759</f>
        <v>0</v>
      </c>
      <c r="U764" s="66">
        <f>[1]SAOBCENTRALOFFICE102!$M$759</f>
        <v>0</v>
      </c>
      <c r="V764" s="66">
        <f>[1]SAOBCENTRALOFFICE102!$N$759</f>
        <v>0</v>
      </c>
      <c r="W764" s="66">
        <f>[1]SAOBCENTRALOFFICE102!$O$759</f>
        <v>0</v>
      </c>
      <c r="X764" s="66">
        <f>[1]SAOBCENTRALOFFICE102!$P$759</f>
        <v>0</v>
      </c>
      <c r="Y764" s="66">
        <f>[1]SAOBCENTRALOFFICE102!$Q$759</f>
        <v>0</v>
      </c>
      <c r="Z764" s="66">
        <f>[1]SAOBCENTRALOFFICE102!$R$759</f>
        <v>0</v>
      </c>
      <c r="AA764" s="66">
        <f>[1]SAOBCENTRALOFFICE102!$S$759</f>
        <v>0</v>
      </c>
      <c r="AB764" s="66">
        <f>[1]SAOBCENTRALOFFICE102!$T$759</f>
        <v>0</v>
      </c>
      <c r="AC764" s="66">
        <f>[1]SAOBCENTRALOFFICE102!$U$759</f>
        <v>0</v>
      </c>
      <c r="AD764" s="66">
        <f>[1]SAOBCENTRALOFFICE102!$V$759</f>
        <v>0</v>
      </c>
      <c r="AE764" s="66">
        <f>SUM($R$764:$AD$764)</f>
        <v>0</v>
      </c>
      <c r="AF764" s="66"/>
      <c r="AG764" s="81"/>
      <c r="AI764" s="73"/>
    </row>
    <row r="765" spans="1:35" s="83" customFormat="1" ht="15.75" hidden="1" x14ac:dyDescent="0.25">
      <c r="A765" s="76"/>
      <c r="B765" s="77" t="s">
        <v>255</v>
      </c>
      <c r="C765" s="79"/>
      <c r="D765" s="108" t="s">
        <v>256</v>
      </c>
      <c r="E765" s="72"/>
      <c r="F765" s="72"/>
      <c r="G765" s="72"/>
      <c r="H765" s="66"/>
      <c r="I765" s="66">
        <f>[1]SAOBCENTRALOFFICE102!$J$760</f>
        <v>0</v>
      </c>
      <c r="J765" s="161">
        <f>$N$765+$S$765+$T$765+$U$765</f>
        <v>0</v>
      </c>
      <c r="K765" s="161">
        <f>$O$765+$V$765+$W$765+$X$765</f>
        <v>0</v>
      </c>
      <c r="L765" s="161">
        <f>$P$765+$Y$765+$Z$765+$AA$765</f>
        <v>0</v>
      </c>
      <c r="M765" s="161">
        <f>$Q$765+$AB$765+$AC$765+$AD$765</f>
        <v>0</v>
      </c>
      <c r="N765" s="61"/>
      <c r="O765" s="61"/>
      <c r="P765" s="61"/>
      <c r="Q765" s="61"/>
      <c r="R765" s="61"/>
      <c r="S765" s="66">
        <f>[1]SAOBCENTRALOFFICE102!$K$760</f>
        <v>0</v>
      </c>
      <c r="T765" s="66">
        <f>[1]SAOBCENTRALOFFICE102!$L$760</f>
        <v>0</v>
      </c>
      <c r="U765" s="66">
        <f>[1]SAOBCENTRALOFFICE102!$M$760</f>
        <v>0</v>
      </c>
      <c r="V765" s="66">
        <f>[1]SAOBCENTRALOFFICE102!$N$760</f>
        <v>0</v>
      </c>
      <c r="W765" s="66">
        <f>[1]SAOBCENTRALOFFICE102!$O$760</f>
        <v>0</v>
      </c>
      <c r="X765" s="66">
        <f>[1]SAOBCENTRALOFFICE102!$P$760</f>
        <v>0</v>
      </c>
      <c r="Y765" s="66">
        <f>[1]SAOBCENTRALOFFICE102!$Q$760</f>
        <v>0</v>
      </c>
      <c r="Z765" s="66">
        <f>[1]SAOBCENTRALOFFICE102!$R$760</f>
        <v>0</v>
      </c>
      <c r="AA765" s="66">
        <f>[1]SAOBCENTRALOFFICE102!$S$760</f>
        <v>0</v>
      </c>
      <c r="AB765" s="66">
        <f>[1]SAOBCENTRALOFFICE102!$T$760</f>
        <v>0</v>
      </c>
      <c r="AC765" s="66">
        <f>[1]SAOBCENTRALOFFICE102!$U$760</f>
        <v>0</v>
      </c>
      <c r="AD765" s="66">
        <f>[1]SAOBCENTRALOFFICE102!$V$760</f>
        <v>0</v>
      </c>
      <c r="AE765" s="66">
        <f>SUM($R$765:$AD$765)</f>
        <v>0</v>
      </c>
      <c r="AF765" s="66"/>
      <c r="AG765" s="120"/>
      <c r="AI765" s="73"/>
    </row>
    <row r="766" spans="1:35" hidden="1" x14ac:dyDescent="0.25">
      <c r="A766" s="76"/>
      <c r="B766" s="77" t="s">
        <v>257</v>
      </c>
      <c r="C766" s="79"/>
      <c r="D766" s="108" t="s">
        <v>258</v>
      </c>
      <c r="E766" s="72"/>
      <c r="F766" s="72"/>
      <c r="G766" s="72"/>
      <c r="H766" s="66"/>
      <c r="I766" s="66">
        <f>[1]SAOBCENTRALOFFICE102!$J$761</f>
        <v>0</v>
      </c>
      <c r="J766" s="161">
        <f>$N$766+$S$766+$T$766+$U$766</f>
        <v>0</v>
      </c>
      <c r="K766" s="161">
        <f>$O$766+$V$766+$W$766+$X$766</f>
        <v>0</v>
      </c>
      <c r="L766" s="161">
        <f>$P$766+$Y$766+$Z$766+$AA$766</f>
        <v>0</v>
      </c>
      <c r="M766" s="161">
        <f>$Q$766+$AB$766+$AC$766+$AD$766</f>
        <v>0</v>
      </c>
      <c r="N766" s="61"/>
      <c r="O766" s="61"/>
      <c r="P766" s="61"/>
      <c r="Q766" s="61"/>
      <c r="R766" s="61"/>
      <c r="S766" s="66">
        <f>[1]SAOBCENTRALOFFICE102!$K$761</f>
        <v>0</v>
      </c>
      <c r="T766" s="66">
        <f>[1]SAOBCENTRALOFFICE102!$L$761</f>
        <v>0</v>
      </c>
      <c r="U766" s="66">
        <f>[1]SAOBCENTRALOFFICE102!$M$761</f>
        <v>0</v>
      </c>
      <c r="V766" s="66">
        <f>[1]SAOBCENTRALOFFICE102!$N$761</f>
        <v>0</v>
      </c>
      <c r="W766" s="66">
        <f>[1]SAOBCENTRALOFFICE102!$O$761</f>
        <v>0</v>
      </c>
      <c r="X766" s="66">
        <f>[1]SAOBCENTRALOFFICE102!$P$761</f>
        <v>0</v>
      </c>
      <c r="Y766" s="66">
        <f>[1]SAOBCENTRALOFFICE102!$Q$761</f>
        <v>0</v>
      </c>
      <c r="Z766" s="66">
        <f>[1]SAOBCENTRALOFFICE102!$R$761</f>
        <v>0</v>
      </c>
      <c r="AA766" s="66">
        <f>[1]SAOBCENTRALOFFICE102!$S$761</f>
        <v>0</v>
      </c>
      <c r="AB766" s="66">
        <f>[1]SAOBCENTRALOFFICE102!$T$761</f>
        <v>0</v>
      </c>
      <c r="AC766" s="66">
        <f>[1]SAOBCENTRALOFFICE102!$U$761</f>
        <v>0</v>
      </c>
      <c r="AD766" s="66">
        <f>[1]SAOBCENTRALOFFICE102!$V$761</f>
        <v>0</v>
      </c>
      <c r="AE766" s="66">
        <f>SUM($R$766:$AD$766)</f>
        <v>0</v>
      </c>
      <c r="AF766" s="66"/>
      <c r="AG766" s="81"/>
      <c r="AI766" s="73"/>
    </row>
    <row r="767" spans="1:35" s="83" customFormat="1" ht="15.75" hidden="1" x14ac:dyDescent="0.25">
      <c r="A767" s="76"/>
      <c r="B767" s="77" t="s">
        <v>259</v>
      </c>
      <c r="C767" s="79"/>
      <c r="D767" s="108" t="s">
        <v>260</v>
      </c>
      <c r="E767" s="72"/>
      <c r="F767" s="72"/>
      <c r="G767" s="72"/>
      <c r="H767" s="66"/>
      <c r="I767" s="66">
        <f>[1]SAOBCENTRALOFFICE102!$J$762</f>
        <v>0</v>
      </c>
      <c r="J767" s="161">
        <f>$N$767+$S$767+$T$767+$U$767</f>
        <v>0</v>
      </c>
      <c r="K767" s="161">
        <f>$O$767+$V$767+$W$767+$X$767</f>
        <v>0</v>
      </c>
      <c r="L767" s="161">
        <f>$P$767+$Y$767+$Z$767+$AA$767</f>
        <v>0</v>
      </c>
      <c r="M767" s="161">
        <f>$Q$767+$AB$767+$AC$767+$AD$767</f>
        <v>0</v>
      </c>
      <c r="N767" s="61"/>
      <c r="O767" s="61"/>
      <c r="P767" s="61"/>
      <c r="Q767" s="61"/>
      <c r="R767" s="61"/>
      <c r="S767" s="66">
        <f>[1]SAOBCENTRALOFFICE102!$K$762</f>
        <v>0</v>
      </c>
      <c r="T767" s="66">
        <f>[1]SAOBCENTRALOFFICE102!$L$762</f>
        <v>0</v>
      </c>
      <c r="U767" s="66">
        <f>[1]SAOBCENTRALOFFICE102!$M$762</f>
        <v>0</v>
      </c>
      <c r="V767" s="66">
        <f>[1]SAOBCENTRALOFFICE102!$N$762</f>
        <v>0</v>
      </c>
      <c r="W767" s="66">
        <f>[1]SAOBCENTRALOFFICE102!$O$762</f>
        <v>0</v>
      </c>
      <c r="X767" s="66">
        <f>[1]SAOBCENTRALOFFICE102!$P$762</f>
        <v>0</v>
      </c>
      <c r="Y767" s="66">
        <f>[1]SAOBCENTRALOFFICE102!$Q$762</f>
        <v>0</v>
      </c>
      <c r="Z767" s="66">
        <f>[1]SAOBCENTRALOFFICE102!$R$762</f>
        <v>0</v>
      </c>
      <c r="AA767" s="66">
        <f>[1]SAOBCENTRALOFFICE102!$S$762</f>
        <v>0</v>
      </c>
      <c r="AB767" s="66">
        <f>[1]SAOBCENTRALOFFICE102!$T$762</f>
        <v>0</v>
      </c>
      <c r="AC767" s="66">
        <f>[1]SAOBCENTRALOFFICE102!$U$762</f>
        <v>0</v>
      </c>
      <c r="AD767" s="66">
        <f>[1]SAOBCENTRALOFFICE102!$V$762</f>
        <v>0</v>
      </c>
      <c r="AE767" s="66">
        <f>SUM($R$767:$AD$767)</f>
        <v>0</v>
      </c>
      <c r="AF767" s="66"/>
      <c r="AG767" s="120"/>
      <c r="AI767" s="73"/>
    </row>
    <row r="768" spans="1:35" hidden="1" x14ac:dyDescent="0.25">
      <c r="A768" s="76"/>
      <c r="B768" s="77" t="s">
        <v>261</v>
      </c>
      <c r="C768" s="79"/>
      <c r="D768" s="108" t="s">
        <v>262</v>
      </c>
      <c r="E768" s="72"/>
      <c r="F768" s="72"/>
      <c r="G768" s="72"/>
      <c r="H768" s="66"/>
      <c r="I768" s="66">
        <f>[1]SAOBCENTRALOFFICE102!$J$763</f>
        <v>0</v>
      </c>
      <c r="J768" s="161">
        <f>$N$768+$S$768+$T$768+$U$768</f>
        <v>0</v>
      </c>
      <c r="K768" s="161">
        <f>$O$768+$V$768+$W$768+$X$768</f>
        <v>0</v>
      </c>
      <c r="L768" s="161">
        <f>$P$768+$Y$768+$Z$768+$AA$768</f>
        <v>0</v>
      </c>
      <c r="M768" s="161">
        <f>$Q$768+$AB$768+$AC$768+$AD$768</f>
        <v>0</v>
      </c>
      <c r="N768" s="61"/>
      <c r="O768" s="61"/>
      <c r="P768" s="61"/>
      <c r="Q768" s="61"/>
      <c r="R768" s="61"/>
      <c r="S768" s="66">
        <f>[1]SAOBCENTRALOFFICE102!$K$763</f>
        <v>0</v>
      </c>
      <c r="T768" s="66">
        <f>[1]SAOBCENTRALOFFICE102!$L$763</f>
        <v>0</v>
      </c>
      <c r="U768" s="66">
        <f>[1]SAOBCENTRALOFFICE102!$M$763</f>
        <v>0</v>
      </c>
      <c r="V768" s="66">
        <f>[1]SAOBCENTRALOFFICE102!$N$763</f>
        <v>0</v>
      </c>
      <c r="W768" s="66">
        <f>[1]SAOBCENTRALOFFICE102!$O$763</f>
        <v>0</v>
      </c>
      <c r="X768" s="66">
        <f>[1]SAOBCENTRALOFFICE102!$P$763</f>
        <v>0</v>
      </c>
      <c r="Y768" s="66">
        <f>[1]SAOBCENTRALOFFICE102!$Q$763</f>
        <v>0</v>
      </c>
      <c r="Z768" s="66">
        <f>[1]SAOBCENTRALOFFICE102!$R$763</f>
        <v>0</v>
      </c>
      <c r="AA768" s="66">
        <f>[1]SAOBCENTRALOFFICE102!$S$763</f>
        <v>0</v>
      </c>
      <c r="AB768" s="66">
        <f>[1]SAOBCENTRALOFFICE102!$T$763</f>
        <v>0</v>
      </c>
      <c r="AC768" s="66">
        <f>[1]SAOBCENTRALOFFICE102!$U$763</f>
        <v>0</v>
      </c>
      <c r="AD768" s="66">
        <f>[1]SAOBCENTRALOFFICE102!$V$763</f>
        <v>0</v>
      </c>
      <c r="AE768" s="66">
        <f>SUM($R$768:$AD$768)</f>
        <v>0</v>
      </c>
      <c r="AF768" s="66"/>
      <c r="AG768" s="81"/>
      <c r="AI768" s="73"/>
    </row>
    <row r="769" spans="1:35" hidden="1" x14ac:dyDescent="0.25">
      <c r="A769" s="76"/>
      <c r="B769" s="77" t="s">
        <v>263</v>
      </c>
      <c r="C769" s="79"/>
      <c r="D769" s="108" t="s">
        <v>264</v>
      </c>
      <c r="E769" s="72"/>
      <c r="F769" s="72"/>
      <c r="G769" s="72"/>
      <c r="H769" s="66"/>
      <c r="I769" s="66">
        <f>[1]SAOBCENTRALOFFICE102!$J$764</f>
        <v>0</v>
      </c>
      <c r="J769" s="161">
        <f>$N$769+$S$769+$T$769+$U$769</f>
        <v>0</v>
      </c>
      <c r="K769" s="161">
        <f>$O$769+$V$769+$W$769+$X$769</f>
        <v>0</v>
      </c>
      <c r="L769" s="161">
        <f>$P$769+$Y$769+$Z$769+$AA$769</f>
        <v>0</v>
      </c>
      <c r="M769" s="161">
        <f>$Q$769+$AB$769+$AC$769+$AD$769</f>
        <v>0</v>
      </c>
      <c r="N769" s="61"/>
      <c r="O769" s="61"/>
      <c r="P769" s="61"/>
      <c r="Q769" s="61"/>
      <c r="R769" s="61"/>
      <c r="S769" s="66">
        <f>[1]SAOBCENTRALOFFICE102!$K$764</f>
        <v>0</v>
      </c>
      <c r="T769" s="66">
        <f>[1]SAOBCENTRALOFFICE102!$L$764</f>
        <v>0</v>
      </c>
      <c r="U769" s="66">
        <f>[1]SAOBCENTRALOFFICE102!$M$764</f>
        <v>0</v>
      </c>
      <c r="V769" s="66">
        <f>[1]SAOBCENTRALOFFICE102!$N$764</f>
        <v>0</v>
      </c>
      <c r="W769" s="66">
        <f>[1]SAOBCENTRALOFFICE102!$O$764</f>
        <v>0</v>
      </c>
      <c r="X769" s="66">
        <f>[1]SAOBCENTRALOFFICE102!$P$764</f>
        <v>0</v>
      </c>
      <c r="Y769" s="66">
        <f>[1]SAOBCENTRALOFFICE102!$Q$764</f>
        <v>0</v>
      </c>
      <c r="Z769" s="66">
        <f>[1]SAOBCENTRALOFFICE102!$R$764</f>
        <v>0</v>
      </c>
      <c r="AA769" s="66">
        <f>[1]SAOBCENTRALOFFICE102!$S$764</f>
        <v>0</v>
      </c>
      <c r="AB769" s="66">
        <f>[1]SAOBCENTRALOFFICE102!$T$764</f>
        <v>0</v>
      </c>
      <c r="AC769" s="66">
        <f>[1]SAOBCENTRALOFFICE102!$U$764</f>
        <v>0</v>
      </c>
      <c r="AD769" s="66">
        <f>[1]SAOBCENTRALOFFICE102!$V$764</f>
        <v>0</v>
      </c>
      <c r="AE769" s="66">
        <f>SUM($R$769:$AD$769)</f>
        <v>0</v>
      </c>
      <c r="AF769" s="66"/>
      <c r="AG769" s="81"/>
      <c r="AI769" s="73"/>
    </row>
    <row r="770" spans="1:35" hidden="1" x14ac:dyDescent="0.25">
      <c r="A770" s="76"/>
      <c r="B770" s="77" t="s">
        <v>265</v>
      </c>
      <c r="C770" s="79"/>
      <c r="D770" s="108" t="s">
        <v>266</v>
      </c>
      <c r="E770" s="72"/>
      <c r="F770" s="72"/>
      <c r="G770" s="72"/>
      <c r="H770" s="66"/>
      <c r="I770" s="66">
        <f>[1]SAOBCENTRALOFFICE102!$J$765</f>
        <v>0</v>
      </c>
      <c r="J770" s="161">
        <f>$N$770+$S$770+$T$770+$U$770</f>
        <v>0</v>
      </c>
      <c r="K770" s="161">
        <f>$O$770+$V$770+$W$770+$X$770</f>
        <v>0</v>
      </c>
      <c r="L770" s="161">
        <f>$P$770+$Y$770+$Z$770+$AA$770</f>
        <v>0</v>
      </c>
      <c r="M770" s="161">
        <f>$Q$770+$AB$770+$AC$770+$AD$770</f>
        <v>0</v>
      </c>
      <c r="N770" s="61"/>
      <c r="O770" s="61"/>
      <c r="P770" s="61"/>
      <c r="Q770" s="61"/>
      <c r="R770" s="61"/>
      <c r="S770" s="66">
        <f>[1]SAOBCENTRALOFFICE102!$K$765</f>
        <v>0</v>
      </c>
      <c r="T770" s="66">
        <f>[1]SAOBCENTRALOFFICE102!$L$765</f>
        <v>0</v>
      </c>
      <c r="U770" s="66">
        <f>[1]SAOBCENTRALOFFICE102!$M$765</f>
        <v>0</v>
      </c>
      <c r="V770" s="66">
        <f>[1]SAOBCENTRALOFFICE102!$N$765</f>
        <v>0</v>
      </c>
      <c r="W770" s="66">
        <f>[1]SAOBCENTRALOFFICE102!$O$765</f>
        <v>0</v>
      </c>
      <c r="X770" s="66">
        <f>[1]SAOBCENTRALOFFICE102!$P$765</f>
        <v>0</v>
      </c>
      <c r="Y770" s="66">
        <f>[1]SAOBCENTRALOFFICE102!$Q$765</f>
        <v>0</v>
      </c>
      <c r="Z770" s="66">
        <f>[1]SAOBCENTRALOFFICE102!$R$765</f>
        <v>0</v>
      </c>
      <c r="AA770" s="66">
        <f>[1]SAOBCENTRALOFFICE102!$S$765</f>
        <v>0</v>
      </c>
      <c r="AB770" s="66">
        <f>[1]SAOBCENTRALOFFICE102!$T$765</f>
        <v>0</v>
      </c>
      <c r="AC770" s="66">
        <f>[1]SAOBCENTRALOFFICE102!$U$765</f>
        <v>0</v>
      </c>
      <c r="AD770" s="66">
        <f>[1]SAOBCENTRALOFFICE102!$V$765</f>
        <v>0</v>
      </c>
      <c r="AE770" s="66">
        <f>SUM($R$770:$AD$770)</f>
        <v>0</v>
      </c>
      <c r="AF770" s="66"/>
      <c r="AG770" s="81"/>
      <c r="AI770" s="73"/>
    </row>
    <row r="771" spans="1:35" hidden="1" x14ac:dyDescent="0.25">
      <c r="A771" s="76"/>
      <c r="B771" s="77" t="s">
        <v>267</v>
      </c>
      <c r="C771" s="79"/>
      <c r="D771" s="108" t="s">
        <v>268</v>
      </c>
      <c r="E771" s="72"/>
      <c r="F771" s="72"/>
      <c r="G771" s="72"/>
      <c r="H771" s="66"/>
      <c r="I771" s="66">
        <f>[1]SAOBCENTRALOFFICE102!$J$766</f>
        <v>0</v>
      </c>
      <c r="J771" s="161">
        <f>$N$771+$S$771+$T$771+$U$771</f>
        <v>0</v>
      </c>
      <c r="K771" s="161">
        <f>$O$771+$V$771+$W$771+$X$771</f>
        <v>0</v>
      </c>
      <c r="L771" s="161">
        <f>$P$771+$Y$771+$Z$771+$AA$771</f>
        <v>0</v>
      </c>
      <c r="M771" s="161">
        <f>$Q$771+$AB$771+$AC$771+$AD$771</f>
        <v>0</v>
      </c>
      <c r="N771" s="61"/>
      <c r="O771" s="61"/>
      <c r="P771" s="61"/>
      <c r="Q771" s="61"/>
      <c r="R771" s="61"/>
      <c r="S771" s="66">
        <f>[1]SAOBCENTRALOFFICE102!$K$766</f>
        <v>0</v>
      </c>
      <c r="T771" s="66">
        <f>[1]SAOBCENTRALOFFICE102!$L$766</f>
        <v>0</v>
      </c>
      <c r="U771" s="66">
        <f>[1]SAOBCENTRALOFFICE102!$M$766</f>
        <v>0</v>
      </c>
      <c r="V771" s="66">
        <f>[1]SAOBCENTRALOFFICE102!$N$766</f>
        <v>0</v>
      </c>
      <c r="W771" s="66">
        <f>[1]SAOBCENTRALOFFICE102!$O$766</f>
        <v>0</v>
      </c>
      <c r="X771" s="66">
        <f>[1]SAOBCENTRALOFFICE102!$P$766</f>
        <v>0</v>
      </c>
      <c r="Y771" s="66">
        <f>[1]SAOBCENTRALOFFICE102!$Q$766</f>
        <v>0</v>
      </c>
      <c r="Z771" s="66">
        <f>[1]SAOBCENTRALOFFICE102!$R$766</f>
        <v>0</v>
      </c>
      <c r="AA771" s="66">
        <f>[1]SAOBCENTRALOFFICE102!$S$766</f>
        <v>0</v>
      </c>
      <c r="AB771" s="66">
        <f>[1]SAOBCENTRALOFFICE102!$T$766</f>
        <v>0</v>
      </c>
      <c r="AC771" s="66">
        <f>[1]SAOBCENTRALOFFICE102!$U$766</f>
        <v>0</v>
      </c>
      <c r="AD771" s="66">
        <f>[1]SAOBCENTRALOFFICE102!$V$766</f>
        <v>0</v>
      </c>
      <c r="AE771" s="66">
        <f>SUM($R$771:$AD$771)</f>
        <v>0</v>
      </c>
      <c r="AF771" s="66"/>
      <c r="AG771" s="81"/>
      <c r="AI771" s="73"/>
    </row>
    <row r="772" spans="1:35" hidden="1" x14ac:dyDescent="0.25">
      <c r="A772" s="76"/>
      <c r="B772" s="77" t="s">
        <v>269</v>
      </c>
      <c r="C772" s="79"/>
      <c r="D772" s="108" t="s">
        <v>270</v>
      </c>
      <c r="E772" s="72"/>
      <c r="F772" s="72"/>
      <c r="G772" s="72"/>
      <c r="H772" s="66"/>
      <c r="I772" s="66">
        <f>[1]SAOBCENTRALOFFICE102!$J$767</f>
        <v>0</v>
      </c>
      <c r="J772" s="161">
        <f>$N$772+$S$772+$T$772+$U$772</f>
        <v>0</v>
      </c>
      <c r="K772" s="161">
        <f>$O$772+$V$772+$W$772+$X$772</f>
        <v>0</v>
      </c>
      <c r="L772" s="161">
        <f>$P$772+$Y$772+$Z$772+$AA$772</f>
        <v>0</v>
      </c>
      <c r="M772" s="161">
        <f>$Q$772+$AB$772+$AC$772+$AD$772</f>
        <v>0</v>
      </c>
      <c r="N772" s="61"/>
      <c r="O772" s="61"/>
      <c r="P772" s="61"/>
      <c r="Q772" s="61"/>
      <c r="R772" s="61"/>
      <c r="S772" s="66">
        <f>[1]SAOBCENTRALOFFICE102!$K$767</f>
        <v>0</v>
      </c>
      <c r="T772" s="66">
        <f>[1]SAOBCENTRALOFFICE102!$L$767</f>
        <v>0</v>
      </c>
      <c r="U772" s="66">
        <f>[1]SAOBCENTRALOFFICE102!$M$767</f>
        <v>0</v>
      </c>
      <c r="V772" s="66">
        <f>[1]SAOBCENTRALOFFICE102!$N$767</f>
        <v>0</v>
      </c>
      <c r="W772" s="66">
        <f>[1]SAOBCENTRALOFFICE102!$O$767</f>
        <v>0</v>
      </c>
      <c r="X772" s="66">
        <f>[1]SAOBCENTRALOFFICE102!$P$767</f>
        <v>0</v>
      </c>
      <c r="Y772" s="66">
        <f>[1]SAOBCENTRALOFFICE102!$Q$767</f>
        <v>0</v>
      </c>
      <c r="Z772" s="66">
        <f>[1]SAOBCENTRALOFFICE102!$R$767</f>
        <v>0</v>
      </c>
      <c r="AA772" s="66">
        <f>[1]SAOBCENTRALOFFICE102!$S$767</f>
        <v>0</v>
      </c>
      <c r="AB772" s="66">
        <f>[1]SAOBCENTRALOFFICE102!$T$767</f>
        <v>0</v>
      </c>
      <c r="AC772" s="66">
        <f>[1]SAOBCENTRALOFFICE102!$U$767</f>
        <v>0</v>
      </c>
      <c r="AD772" s="66">
        <f>[1]SAOBCENTRALOFFICE102!$V$767</f>
        <v>0</v>
      </c>
      <c r="AE772" s="66">
        <f>SUM($R$772:$AD$772)</f>
        <v>0</v>
      </c>
      <c r="AF772" s="66"/>
      <c r="AG772" s="81"/>
      <c r="AI772" s="73"/>
    </row>
    <row r="773" spans="1:35" hidden="1" x14ac:dyDescent="0.25">
      <c r="A773" s="76"/>
      <c r="B773" s="77" t="s">
        <v>271</v>
      </c>
      <c r="C773" s="79"/>
      <c r="D773" s="108" t="s">
        <v>272</v>
      </c>
      <c r="E773" s="72"/>
      <c r="F773" s="72"/>
      <c r="G773" s="72"/>
      <c r="H773" s="66"/>
      <c r="I773" s="66">
        <f>[1]SAOBCENTRALOFFICE102!$J$768</f>
        <v>0</v>
      </c>
      <c r="J773" s="161">
        <f>$N$773+$S$773+$T$773+$U$773</f>
        <v>0</v>
      </c>
      <c r="K773" s="161">
        <f>$O$773+$V$773+$W$773+$X$773</f>
        <v>0</v>
      </c>
      <c r="L773" s="161">
        <f>$P$773+$Y$773+$Z$773+$AA$773</f>
        <v>0</v>
      </c>
      <c r="M773" s="161">
        <f>$Q$773+$AB$773+$AC$773+$AD$773</f>
        <v>0</v>
      </c>
      <c r="N773" s="61"/>
      <c r="O773" s="61"/>
      <c r="P773" s="61"/>
      <c r="Q773" s="61"/>
      <c r="R773" s="61"/>
      <c r="S773" s="66">
        <f>[1]SAOBCENTRALOFFICE102!$K$768</f>
        <v>0</v>
      </c>
      <c r="T773" s="66">
        <f>[1]SAOBCENTRALOFFICE102!$L$768</f>
        <v>0</v>
      </c>
      <c r="U773" s="66">
        <f>[1]SAOBCENTRALOFFICE102!$M$768</f>
        <v>0</v>
      </c>
      <c r="V773" s="66">
        <f>[1]SAOBCENTRALOFFICE102!$N$768</f>
        <v>0</v>
      </c>
      <c r="W773" s="66">
        <f>[1]SAOBCENTRALOFFICE102!$O$768</f>
        <v>0</v>
      </c>
      <c r="X773" s="66">
        <f>[1]SAOBCENTRALOFFICE102!$P$768</f>
        <v>0</v>
      </c>
      <c r="Y773" s="66">
        <f>[1]SAOBCENTRALOFFICE102!$Q$768</f>
        <v>0</v>
      </c>
      <c r="Z773" s="66">
        <f>[1]SAOBCENTRALOFFICE102!$R$768</f>
        <v>0</v>
      </c>
      <c r="AA773" s="66">
        <f>[1]SAOBCENTRALOFFICE102!$S$768</f>
        <v>0</v>
      </c>
      <c r="AB773" s="66">
        <f>[1]SAOBCENTRALOFFICE102!$T$768</f>
        <v>0</v>
      </c>
      <c r="AC773" s="66">
        <f>[1]SAOBCENTRALOFFICE102!$U$768</f>
        <v>0</v>
      </c>
      <c r="AD773" s="66">
        <f>[1]SAOBCENTRALOFFICE102!$V$768</f>
        <v>0</v>
      </c>
      <c r="AE773" s="66">
        <f>SUM($R$773:$AD$773)</f>
        <v>0</v>
      </c>
      <c r="AF773" s="66"/>
      <c r="AG773" s="81"/>
      <c r="AI773" s="73"/>
    </row>
    <row r="774" spans="1:35" hidden="1" x14ac:dyDescent="0.25">
      <c r="A774" s="76"/>
      <c r="B774" s="77" t="s">
        <v>273</v>
      </c>
      <c r="C774" s="79"/>
      <c r="D774" s="108" t="s">
        <v>274</v>
      </c>
      <c r="E774" s="72"/>
      <c r="F774" s="72"/>
      <c r="G774" s="72"/>
      <c r="H774" s="66"/>
      <c r="I774" s="66">
        <f>[1]SAOBCENTRALOFFICE102!$J$769</f>
        <v>0</v>
      </c>
      <c r="J774" s="161">
        <f>$N$774+$S$774+$T$774+$U$774</f>
        <v>0</v>
      </c>
      <c r="K774" s="161">
        <f>$O$774+$V$774+$W$774+$X$774</f>
        <v>0</v>
      </c>
      <c r="L774" s="161">
        <f>$P$774+$Y$774+$Z$774+$AA$774</f>
        <v>0</v>
      </c>
      <c r="M774" s="161">
        <f>$Q$774+$AB$774+$AC$774+$AD$774</f>
        <v>0</v>
      </c>
      <c r="N774" s="61"/>
      <c r="O774" s="61"/>
      <c r="P774" s="61"/>
      <c r="Q774" s="61"/>
      <c r="R774" s="61"/>
      <c r="S774" s="66">
        <f>[1]SAOBCENTRALOFFICE102!$K$769</f>
        <v>0</v>
      </c>
      <c r="T774" s="66">
        <f>[1]SAOBCENTRALOFFICE102!$L$769</f>
        <v>0</v>
      </c>
      <c r="U774" s="66">
        <f>[1]SAOBCENTRALOFFICE102!$M$769</f>
        <v>0</v>
      </c>
      <c r="V774" s="66">
        <f>[1]SAOBCENTRALOFFICE102!$N$769</f>
        <v>0</v>
      </c>
      <c r="W774" s="66">
        <f>[1]SAOBCENTRALOFFICE102!$O$769</f>
        <v>0</v>
      </c>
      <c r="X774" s="66">
        <f>[1]SAOBCENTRALOFFICE102!$P$769</f>
        <v>0</v>
      </c>
      <c r="Y774" s="66">
        <f>[1]SAOBCENTRALOFFICE102!$Q$769</f>
        <v>0</v>
      </c>
      <c r="Z774" s="66">
        <f>[1]SAOBCENTRALOFFICE102!$R$769</f>
        <v>0</v>
      </c>
      <c r="AA774" s="66">
        <f>[1]SAOBCENTRALOFFICE102!$S$769</f>
        <v>0</v>
      </c>
      <c r="AB774" s="66">
        <f>[1]SAOBCENTRALOFFICE102!$T$769</f>
        <v>0</v>
      </c>
      <c r="AC774" s="66">
        <f>[1]SAOBCENTRALOFFICE102!$U$769</f>
        <v>0</v>
      </c>
      <c r="AD774" s="66">
        <f>[1]SAOBCENTRALOFFICE102!$V$769</f>
        <v>0</v>
      </c>
      <c r="AE774" s="66">
        <f>SUM($R$774:$AD$774)</f>
        <v>0</v>
      </c>
      <c r="AF774" s="66"/>
      <c r="AG774" s="81"/>
      <c r="AI774" s="73"/>
    </row>
    <row r="775" spans="1:35" hidden="1" x14ac:dyDescent="0.25">
      <c r="A775" s="76"/>
      <c r="B775" s="77" t="s">
        <v>275</v>
      </c>
      <c r="C775" s="79"/>
      <c r="D775" s="108" t="s">
        <v>276</v>
      </c>
      <c r="E775" s="72"/>
      <c r="F775" s="72"/>
      <c r="G775" s="72"/>
      <c r="H775" s="66"/>
      <c r="I775" s="66">
        <f>[1]SAOBCENTRALOFFICE102!$J$770</f>
        <v>0</v>
      </c>
      <c r="J775" s="161">
        <f>$N$775+$S$775+$T$775+$U$775</f>
        <v>0</v>
      </c>
      <c r="K775" s="161">
        <f>$O$775+$V$775+$W$775+$X$775</f>
        <v>0</v>
      </c>
      <c r="L775" s="161">
        <f>$P$775+$Y$775+$Z$775+$AA$775</f>
        <v>0</v>
      </c>
      <c r="M775" s="161">
        <f>$Q$775+$AB$775+$AC$775+$AD$775</f>
        <v>0</v>
      </c>
      <c r="N775" s="61"/>
      <c r="O775" s="61"/>
      <c r="P775" s="61"/>
      <c r="Q775" s="61"/>
      <c r="R775" s="61"/>
      <c r="S775" s="66">
        <f>[1]SAOBCENTRALOFFICE102!$K$770</f>
        <v>0</v>
      </c>
      <c r="T775" s="66">
        <f>[1]SAOBCENTRALOFFICE102!$L$770</f>
        <v>0</v>
      </c>
      <c r="U775" s="66">
        <f>[1]SAOBCENTRALOFFICE102!$M$770</f>
        <v>0</v>
      </c>
      <c r="V775" s="66">
        <f>[1]SAOBCENTRALOFFICE102!$N$770</f>
        <v>0</v>
      </c>
      <c r="W775" s="66">
        <f>[1]SAOBCENTRALOFFICE102!$O$770</f>
        <v>0</v>
      </c>
      <c r="X775" s="66">
        <f>[1]SAOBCENTRALOFFICE102!$P$770</f>
        <v>0</v>
      </c>
      <c r="Y775" s="66">
        <f>[1]SAOBCENTRALOFFICE102!$Q$770</f>
        <v>0</v>
      </c>
      <c r="Z775" s="66">
        <f>[1]SAOBCENTRALOFFICE102!$R$770</f>
        <v>0</v>
      </c>
      <c r="AA775" s="66">
        <f>[1]SAOBCENTRALOFFICE102!$S$770</f>
        <v>0</v>
      </c>
      <c r="AB775" s="66">
        <f>[1]SAOBCENTRALOFFICE102!$T$770</f>
        <v>0</v>
      </c>
      <c r="AC775" s="66">
        <f>[1]SAOBCENTRALOFFICE102!$U$770</f>
        <v>0</v>
      </c>
      <c r="AD775" s="66">
        <f>[1]SAOBCENTRALOFFICE102!$V$770</f>
        <v>0</v>
      </c>
      <c r="AE775" s="66">
        <f>SUM($R$775:$AD$775)</f>
        <v>0</v>
      </c>
      <c r="AF775" s="66"/>
      <c r="AG775" s="81"/>
      <c r="AI775" s="73"/>
    </row>
    <row r="776" spans="1:35" hidden="1" x14ac:dyDescent="0.25">
      <c r="A776" s="76"/>
      <c r="B776" s="77" t="s">
        <v>277</v>
      </c>
      <c r="C776" s="79"/>
      <c r="D776" s="108" t="s">
        <v>278</v>
      </c>
      <c r="E776" s="72"/>
      <c r="F776" s="72"/>
      <c r="G776" s="72"/>
      <c r="H776" s="66"/>
      <c r="I776" s="66">
        <f>[1]SAOBCENTRALOFFICE102!$J$771</f>
        <v>0</v>
      </c>
      <c r="J776" s="161">
        <f>$N$776+$S$776+$T$776+$U$776</f>
        <v>0</v>
      </c>
      <c r="K776" s="161">
        <f>$O$776+$V$776+$W$776+$X$776</f>
        <v>0</v>
      </c>
      <c r="L776" s="161">
        <f>$P$776+$Y$776+$Z$776+$AA$776</f>
        <v>0</v>
      </c>
      <c r="M776" s="161">
        <f>$Q$776+$AB$776+$AC$776+$AD$776</f>
        <v>0</v>
      </c>
      <c r="N776" s="61"/>
      <c r="O776" s="61"/>
      <c r="P776" s="61"/>
      <c r="Q776" s="61"/>
      <c r="R776" s="61"/>
      <c r="S776" s="66">
        <f>[1]SAOBCENTRALOFFICE102!$K$771</f>
        <v>0</v>
      </c>
      <c r="T776" s="66">
        <f>[1]SAOBCENTRALOFFICE102!$L$771</f>
        <v>0</v>
      </c>
      <c r="U776" s="66">
        <f>[1]SAOBCENTRALOFFICE102!$M$771</f>
        <v>0</v>
      </c>
      <c r="V776" s="66">
        <f>[1]SAOBCENTRALOFFICE102!$N$771</f>
        <v>0</v>
      </c>
      <c r="W776" s="66">
        <f>[1]SAOBCENTRALOFFICE102!$O$771</f>
        <v>0</v>
      </c>
      <c r="X776" s="66">
        <f>[1]SAOBCENTRALOFFICE102!$P$771</f>
        <v>0</v>
      </c>
      <c r="Y776" s="66">
        <f>[1]SAOBCENTRALOFFICE102!$Q$771</f>
        <v>0</v>
      </c>
      <c r="Z776" s="66">
        <f>[1]SAOBCENTRALOFFICE102!$R$771</f>
        <v>0</v>
      </c>
      <c r="AA776" s="66">
        <f>[1]SAOBCENTRALOFFICE102!$S$771</f>
        <v>0</v>
      </c>
      <c r="AB776" s="66">
        <f>[1]SAOBCENTRALOFFICE102!$T$771</f>
        <v>0</v>
      </c>
      <c r="AC776" s="66">
        <f>[1]SAOBCENTRALOFFICE102!$U$771</f>
        <v>0</v>
      </c>
      <c r="AD776" s="66">
        <f>[1]SAOBCENTRALOFFICE102!$V$771</f>
        <v>0</v>
      </c>
      <c r="AE776" s="66">
        <f>SUM($R$776:$AD$776)</f>
        <v>0</v>
      </c>
      <c r="AF776" s="66"/>
      <c r="AG776" s="81"/>
      <c r="AI776" s="73"/>
    </row>
    <row r="777" spans="1:35" hidden="1" x14ac:dyDescent="0.25">
      <c r="A777" s="76"/>
      <c r="B777" s="77" t="s">
        <v>279</v>
      </c>
      <c r="C777" s="79"/>
      <c r="D777" s="108" t="s">
        <v>280</v>
      </c>
      <c r="E777" s="72"/>
      <c r="F777" s="72"/>
      <c r="G777" s="72"/>
      <c r="H777" s="66"/>
      <c r="I777" s="66">
        <f>[1]SAOBCENTRALOFFICE102!$J$772</f>
        <v>0</v>
      </c>
      <c r="J777" s="161">
        <f>$N$777+$S$777+$T$777+$U$777</f>
        <v>0</v>
      </c>
      <c r="K777" s="161">
        <f>$O$777+$V$777+$W$777+$X$777</f>
        <v>0</v>
      </c>
      <c r="L777" s="161">
        <f>$P$777+$Y$777+$Z$777+$AA$777</f>
        <v>0</v>
      </c>
      <c r="M777" s="161">
        <f>$Q$777+$AB$777+$AC$777+$AD$777</f>
        <v>0</v>
      </c>
      <c r="N777" s="61"/>
      <c r="O777" s="61"/>
      <c r="P777" s="61"/>
      <c r="Q777" s="61"/>
      <c r="R777" s="61"/>
      <c r="S777" s="66">
        <f>[1]SAOBCENTRALOFFICE102!$K$772</f>
        <v>0</v>
      </c>
      <c r="T777" s="66">
        <f>[1]SAOBCENTRALOFFICE102!$L$772</f>
        <v>0</v>
      </c>
      <c r="U777" s="66">
        <f>[1]SAOBCENTRALOFFICE102!$M$772</f>
        <v>0</v>
      </c>
      <c r="V777" s="66">
        <f>[1]SAOBCENTRALOFFICE102!$N$772</f>
        <v>0</v>
      </c>
      <c r="W777" s="66">
        <f>[1]SAOBCENTRALOFFICE102!$O$772</f>
        <v>0</v>
      </c>
      <c r="X777" s="66">
        <f>[1]SAOBCENTRALOFFICE102!$P$772</f>
        <v>0</v>
      </c>
      <c r="Y777" s="66">
        <f>[1]SAOBCENTRALOFFICE102!$Q$772</f>
        <v>0</v>
      </c>
      <c r="Z777" s="66">
        <f>[1]SAOBCENTRALOFFICE102!$R$772</f>
        <v>0</v>
      </c>
      <c r="AA777" s="66">
        <f>[1]SAOBCENTRALOFFICE102!$S$772</f>
        <v>0</v>
      </c>
      <c r="AB777" s="66">
        <f>[1]SAOBCENTRALOFFICE102!$T$772</f>
        <v>0</v>
      </c>
      <c r="AC777" s="66">
        <f>[1]SAOBCENTRALOFFICE102!$U$772</f>
        <v>0</v>
      </c>
      <c r="AD777" s="66">
        <f>[1]SAOBCENTRALOFFICE102!$V$772</f>
        <v>0</v>
      </c>
      <c r="AE777" s="66">
        <f>SUM($R$777:$AD$777)</f>
        <v>0</v>
      </c>
      <c r="AF777" s="66"/>
      <c r="AG777" s="81"/>
      <c r="AI777" s="73"/>
    </row>
    <row r="778" spans="1:35" hidden="1" x14ac:dyDescent="0.25">
      <c r="A778" s="76"/>
      <c r="B778" s="77" t="s">
        <v>281</v>
      </c>
      <c r="C778" s="79"/>
      <c r="D778" s="108" t="s">
        <v>282</v>
      </c>
      <c r="E778" s="72"/>
      <c r="F778" s="72"/>
      <c r="G778" s="72"/>
      <c r="H778" s="66"/>
      <c r="I778" s="66">
        <f>[1]SAOBCENTRALOFFICE102!$J$773</f>
        <v>0</v>
      </c>
      <c r="J778" s="161">
        <f>$N$778+$S$778+$T$778+$U$778</f>
        <v>0</v>
      </c>
      <c r="K778" s="161">
        <f>$O$778+$V$778+$W$778+$X$778</f>
        <v>0</v>
      </c>
      <c r="L778" s="161">
        <f>$P$778+$Y$778+$Z$778+$AA$778</f>
        <v>0</v>
      </c>
      <c r="M778" s="161">
        <f>$Q$778+$AB$778+$AC$778+$AD$778</f>
        <v>0</v>
      </c>
      <c r="N778" s="61"/>
      <c r="O778" s="61"/>
      <c r="P778" s="61"/>
      <c r="Q778" s="61"/>
      <c r="R778" s="61"/>
      <c r="S778" s="66">
        <f>[1]SAOBCENTRALOFFICE102!$K$773</f>
        <v>0</v>
      </c>
      <c r="T778" s="66">
        <f>[1]SAOBCENTRALOFFICE102!$L$773</f>
        <v>0</v>
      </c>
      <c r="U778" s="66">
        <f>[1]SAOBCENTRALOFFICE102!$M$773</f>
        <v>0</v>
      </c>
      <c r="V778" s="66">
        <f>[1]SAOBCENTRALOFFICE102!$N$773</f>
        <v>0</v>
      </c>
      <c r="W778" s="66">
        <f>[1]SAOBCENTRALOFFICE102!$O$773</f>
        <v>0</v>
      </c>
      <c r="X778" s="66">
        <f>[1]SAOBCENTRALOFFICE102!$P$773</f>
        <v>0</v>
      </c>
      <c r="Y778" s="66">
        <f>[1]SAOBCENTRALOFFICE102!$Q$773</f>
        <v>0</v>
      </c>
      <c r="Z778" s="66">
        <f>[1]SAOBCENTRALOFFICE102!$R$773</f>
        <v>0</v>
      </c>
      <c r="AA778" s="66">
        <f>[1]SAOBCENTRALOFFICE102!$S$773</f>
        <v>0</v>
      </c>
      <c r="AB778" s="66">
        <f>[1]SAOBCENTRALOFFICE102!$T$773</f>
        <v>0</v>
      </c>
      <c r="AC778" s="66">
        <f>[1]SAOBCENTRALOFFICE102!$U$773</f>
        <v>0</v>
      </c>
      <c r="AD778" s="66">
        <f>[1]SAOBCENTRALOFFICE102!$V$773</f>
        <v>0</v>
      </c>
      <c r="AE778" s="66">
        <f>SUM($R$778:$AD$778)</f>
        <v>0</v>
      </c>
      <c r="AF778" s="66"/>
      <c r="AG778" s="81"/>
      <c r="AI778" s="73"/>
    </row>
    <row r="779" spans="1:35" hidden="1" x14ac:dyDescent="0.25">
      <c r="A779" s="76"/>
      <c r="B779" s="77" t="s">
        <v>283</v>
      </c>
      <c r="C779" s="79"/>
      <c r="D779" s="108" t="s">
        <v>284</v>
      </c>
      <c r="E779" s="72"/>
      <c r="F779" s="72"/>
      <c r="G779" s="72"/>
      <c r="H779" s="66"/>
      <c r="I779" s="66">
        <f>[1]SAOBCENTRALOFFICE102!$J$774</f>
        <v>0</v>
      </c>
      <c r="J779" s="161">
        <f>$N$779+$S$779+$T$779+$U$779</f>
        <v>0</v>
      </c>
      <c r="K779" s="161">
        <f>$O$779+$V$779+$W$779+$X$779</f>
        <v>0</v>
      </c>
      <c r="L779" s="161">
        <f>$P$779+$Y$779+$Z$779+$AA$779</f>
        <v>0</v>
      </c>
      <c r="M779" s="161">
        <f>$Q$779+$AB$779+$AC$779+$AD$779</f>
        <v>0</v>
      </c>
      <c r="N779" s="61"/>
      <c r="O779" s="61"/>
      <c r="P779" s="61"/>
      <c r="Q779" s="61"/>
      <c r="R779" s="61"/>
      <c r="S779" s="66">
        <f>[1]SAOBCENTRALOFFICE102!$K$774</f>
        <v>0</v>
      </c>
      <c r="T779" s="66">
        <f>[1]SAOBCENTRALOFFICE102!$L$774</f>
        <v>0</v>
      </c>
      <c r="U779" s="66">
        <f>[1]SAOBCENTRALOFFICE102!$M$774</f>
        <v>0</v>
      </c>
      <c r="V779" s="66">
        <f>[1]SAOBCENTRALOFFICE102!$N$774</f>
        <v>0</v>
      </c>
      <c r="W779" s="66">
        <f>[1]SAOBCENTRALOFFICE102!$O$774</f>
        <v>0</v>
      </c>
      <c r="X779" s="66">
        <f>[1]SAOBCENTRALOFFICE102!$P$774</f>
        <v>0</v>
      </c>
      <c r="Y779" s="66">
        <f>[1]SAOBCENTRALOFFICE102!$Q$774</f>
        <v>0</v>
      </c>
      <c r="Z779" s="66">
        <f>[1]SAOBCENTRALOFFICE102!$R$774</f>
        <v>0</v>
      </c>
      <c r="AA779" s="66">
        <f>[1]SAOBCENTRALOFFICE102!$S$774</f>
        <v>0</v>
      </c>
      <c r="AB779" s="66">
        <f>[1]SAOBCENTRALOFFICE102!$T$774</f>
        <v>0</v>
      </c>
      <c r="AC779" s="66">
        <f>[1]SAOBCENTRALOFFICE102!$U$774</f>
        <v>0</v>
      </c>
      <c r="AD779" s="66">
        <f>[1]SAOBCENTRALOFFICE102!$V$774</f>
        <v>0</v>
      </c>
      <c r="AE779" s="66">
        <f>SUM($R$779:$AD$779)</f>
        <v>0</v>
      </c>
      <c r="AF779" s="66"/>
      <c r="AG779" s="81"/>
      <c r="AI779" s="73"/>
    </row>
    <row r="780" spans="1:35" hidden="1" x14ac:dyDescent="0.25">
      <c r="A780" s="76"/>
      <c r="B780" s="121" t="s">
        <v>285</v>
      </c>
      <c r="C780" s="122"/>
      <c r="D780" s="108" t="s">
        <v>286</v>
      </c>
      <c r="E780" s="72"/>
      <c r="F780" s="72"/>
      <c r="G780" s="72"/>
      <c r="H780" s="66"/>
      <c r="I780" s="66"/>
      <c r="J780" s="161"/>
      <c r="K780" s="161"/>
      <c r="L780" s="161"/>
      <c r="M780" s="161"/>
      <c r="N780" s="61"/>
      <c r="O780" s="61"/>
      <c r="P780" s="61"/>
      <c r="Q780" s="61"/>
      <c r="R780" s="61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81"/>
      <c r="AI780" s="73"/>
    </row>
    <row r="781" spans="1:35" hidden="1" x14ac:dyDescent="0.25">
      <c r="A781" s="76"/>
      <c r="B781" s="123" t="s">
        <v>183</v>
      </c>
      <c r="C781" s="122"/>
      <c r="D781" s="108" t="s">
        <v>287</v>
      </c>
      <c r="E781" s="72"/>
      <c r="F781" s="72"/>
      <c r="G781" s="72"/>
      <c r="H781" s="66"/>
      <c r="I781" s="66"/>
      <c r="J781" s="161"/>
      <c r="K781" s="161"/>
      <c r="L781" s="161"/>
      <c r="M781" s="161"/>
      <c r="N781" s="61"/>
      <c r="O781" s="61"/>
      <c r="P781" s="61"/>
      <c r="Q781" s="61"/>
      <c r="R781" s="61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81"/>
      <c r="AI781" s="73"/>
    </row>
    <row r="782" spans="1:35" hidden="1" x14ac:dyDescent="0.25">
      <c r="A782" s="76"/>
      <c r="B782" s="123" t="s">
        <v>185</v>
      </c>
      <c r="C782" s="122"/>
      <c r="D782" s="108" t="s">
        <v>288</v>
      </c>
      <c r="E782" s="72"/>
      <c r="F782" s="72"/>
      <c r="G782" s="72"/>
      <c r="H782" s="66"/>
      <c r="I782" s="66"/>
      <c r="J782" s="161"/>
      <c r="K782" s="161"/>
      <c r="L782" s="161"/>
      <c r="M782" s="161"/>
      <c r="N782" s="61"/>
      <c r="O782" s="61"/>
      <c r="P782" s="61"/>
      <c r="Q782" s="61"/>
      <c r="R782" s="61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81"/>
      <c r="AI782" s="73"/>
    </row>
    <row r="783" spans="1:35" hidden="1" x14ac:dyDescent="0.25">
      <c r="A783" s="76"/>
      <c r="B783" s="123" t="s">
        <v>187</v>
      </c>
      <c r="C783" s="122"/>
      <c r="D783" s="108" t="s">
        <v>289</v>
      </c>
      <c r="E783" s="72"/>
      <c r="F783" s="72"/>
      <c r="G783" s="72"/>
      <c r="H783" s="66"/>
      <c r="I783" s="66"/>
      <c r="J783" s="161"/>
      <c r="K783" s="161"/>
      <c r="L783" s="161"/>
      <c r="M783" s="161"/>
      <c r="N783" s="61"/>
      <c r="O783" s="61"/>
      <c r="P783" s="61"/>
      <c r="Q783" s="61"/>
      <c r="R783" s="61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81"/>
      <c r="AI783" s="73"/>
    </row>
    <row r="784" spans="1:35" hidden="1" x14ac:dyDescent="0.25">
      <c r="A784" s="76"/>
      <c r="B784" s="123" t="s">
        <v>189</v>
      </c>
      <c r="C784" s="122"/>
      <c r="D784" s="108" t="s">
        <v>290</v>
      </c>
      <c r="E784" s="72"/>
      <c r="F784" s="72"/>
      <c r="G784" s="72"/>
      <c r="H784" s="66"/>
      <c r="I784" s="66"/>
      <c r="J784" s="161"/>
      <c r="K784" s="161"/>
      <c r="L784" s="161"/>
      <c r="M784" s="161"/>
      <c r="N784" s="61"/>
      <c r="O784" s="61"/>
      <c r="P784" s="61"/>
      <c r="Q784" s="61"/>
      <c r="R784" s="61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81"/>
      <c r="AI784" s="73"/>
    </row>
    <row r="785" spans="1:35" hidden="1" x14ac:dyDescent="0.25">
      <c r="A785" s="76"/>
      <c r="B785" s="123" t="s">
        <v>191</v>
      </c>
      <c r="C785" s="122"/>
      <c r="D785" s="108" t="s">
        <v>291</v>
      </c>
      <c r="E785" s="72"/>
      <c r="F785" s="72"/>
      <c r="G785" s="72"/>
      <c r="H785" s="66"/>
      <c r="I785" s="66"/>
      <c r="J785" s="161"/>
      <c r="K785" s="161"/>
      <c r="L785" s="161"/>
      <c r="M785" s="161"/>
      <c r="N785" s="61"/>
      <c r="O785" s="61"/>
      <c r="P785" s="61"/>
      <c r="Q785" s="61"/>
      <c r="R785" s="61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81"/>
      <c r="AI785" s="73"/>
    </row>
    <row r="786" spans="1:35" hidden="1" x14ac:dyDescent="0.25">
      <c r="A786" s="76"/>
      <c r="B786" s="123" t="s">
        <v>193</v>
      </c>
      <c r="C786" s="122"/>
      <c r="D786" s="108" t="s">
        <v>292</v>
      </c>
      <c r="E786" s="72"/>
      <c r="F786" s="72"/>
      <c r="G786" s="72"/>
      <c r="H786" s="66"/>
      <c r="I786" s="66"/>
      <c r="J786" s="161"/>
      <c r="K786" s="161"/>
      <c r="L786" s="161"/>
      <c r="M786" s="161"/>
      <c r="N786" s="61"/>
      <c r="O786" s="61"/>
      <c r="P786" s="61"/>
      <c r="Q786" s="61"/>
      <c r="R786" s="61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81"/>
      <c r="AI786" s="73"/>
    </row>
    <row r="787" spans="1:35" hidden="1" x14ac:dyDescent="0.25">
      <c r="A787" s="76"/>
      <c r="B787" s="123" t="s">
        <v>195</v>
      </c>
      <c r="C787" s="122"/>
      <c r="D787" s="108" t="s">
        <v>293</v>
      </c>
      <c r="E787" s="72"/>
      <c r="F787" s="72"/>
      <c r="G787" s="72"/>
      <c r="H787" s="66"/>
      <c r="I787" s="66"/>
      <c r="J787" s="161"/>
      <c r="K787" s="161"/>
      <c r="L787" s="161"/>
      <c r="M787" s="161"/>
      <c r="N787" s="61"/>
      <c r="O787" s="61"/>
      <c r="P787" s="61"/>
      <c r="Q787" s="61"/>
      <c r="R787" s="61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81"/>
      <c r="AI787" s="73"/>
    </row>
    <row r="788" spans="1:35" hidden="1" x14ac:dyDescent="0.25">
      <c r="A788" s="76"/>
      <c r="B788" s="123" t="s">
        <v>197</v>
      </c>
      <c r="C788" s="122"/>
      <c r="D788" s="108" t="s">
        <v>294</v>
      </c>
      <c r="E788" s="72"/>
      <c r="F788" s="72"/>
      <c r="G788" s="72"/>
      <c r="H788" s="66"/>
      <c r="I788" s="66"/>
      <c r="J788" s="161"/>
      <c r="K788" s="161"/>
      <c r="L788" s="161"/>
      <c r="M788" s="161"/>
      <c r="N788" s="61"/>
      <c r="O788" s="61"/>
      <c r="P788" s="61"/>
      <c r="Q788" s="61"/>
      <c r="R788" s="61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81"/>
      <c r="AI788" s="73"/>
    </row>
    <row r="789" spans="1:35" hidden="1" x14ac:dyDescent="0.25">
      <c r="A789" s="76"/>
      <c r="B789" s="121" t="s">
        <v>295</v>
      </c>
      <c r="C789" s="122"/>
      <c r="D789" s="108" t="s">
        <v>296</v>
      </c>
      <c r="E789" s="72"/>
      <c r="F789" s="72"/>
      <c r="G789" s="72"/>
      <c r="H789" s="66"/>
      <c r="I789" s="66"/>
      <c r="J789" s="161"/>
      <c r="K789" s="161"/>
      <c r="L789" s="161"/>
      <c r="M789" s="161"/>
      <c r="N789" s="61"/>
      <c r="O789" s="61"/>
      <c r="P789" s="61"/>
      <c r="Q789" s="61"/>
      <c r="R789" s="61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81"/>
      <c r="AI789" s="73"/>
    </row>
    <row r="790" spans="1:35" hidden="1" x14ac:dyDescent="0.25">
      <c r="A790" s="76"/>
      <c r="B790" s="123" t="s">
        <v>201</v>
      </c>
      <c r="C790" s="122"/>
      <c r="D790" s="108" t="s">
        <v>297</v>
      </c>
      <c r="E790" s="72"/>
      <c r="F790" s="72"/>
      <c r="G790" s="72"/>
      <c r="H790" s="66"/>
      <c r="I790" s="66"/>
      <c r="J790" s="161"/>
      <c r="K790" s="161"/>
      <c r="L790" s="161"/>
      <c r="M790" s="161"/>
      <c r="N790" s="61"/>
      <c r="O790" s="61"/>
      <c r="P790" s="61"/>
      <c r="Q790" s="61"/>
      <c r="R790" s="61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81"/>
      <c r="AI790" s="73"/>
    </row>
    <row r="791" spans="1:35" hidden="1" x14ac:dyDescent="0.25">
      <c r="A791" s="76"/>
      <c r="B791" s="123" t="s">
        <v>203</v>
      </c>
      <c r="C791" s="122"/>
      <c r="D791" s="108" t="s">
        <v>298</v>
      </c>
      <c r="E791" s="72"/>
      <c r="F791" s="72"/>
      <c r="G791" s="72"/>
      <c r="H791" s="66"/>
      <c r="I791" s="66"/>
      <c r="J791" s="161"/>
      <c r="K791" s="161"/>
      <c r="L791" s="161"/>
      <c r="M791" s="161"/>
      <c r="N791" s="61"/>
      <c r="O791" s="61"/>
      <c r="P791" s="61"/>
      <c r="Q791" s="61"/>
      <c r="R791" s="61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81"/>
      <c r="AI791" s="73"/>
    </row>
    <row r="792" spans="1:35" hidden="1" x14ac:dyDescent="0.25">
      <c r="A792" s="76"/>
      <c r="B792" s="77" t="s">
        <v>299</v>
      </c>
      <c r="C792" s="79"/>
      <c r="D792" s="108" t="s">
        <v>300</v>
      </c>
      <c r="E792" s="72"/>
      <c r="F792" s="72"/>
      <c r="G792" s="72"/>
      <c r="H792" s="66"/>
      <c r="I792" s="66">
        <f>[1]SAOBCENTRALOFFICE102!$J$787</f>
        <v>0</v>
      </c>
      <c r="J792" s="161">
        <f>$N$792+$S$792+$T$792+$U$792</f>
        <v>0</v>
      </c>
      <c r="K792" s="161">
        <f>$O$792+$V$792+$W$792+$X$792</f>
        <v>0</v>
      </c>
      <c r="L792" s="161">
        <f>$P$792+$Y$792+$Z$792+$AA$792</f>
        <v>0</v>
      </c>
      <c r="M792" s="161">
        <f>$Q$792+$AB$792+$AC$792+$AD$792</f>
        <v>0</v>
      </c>
      <c r="N792" s="61"/>
      <c r="O792" s="61"/>
      <c r="P792" s="61"/>
      <c r="Q792" s="61"/>
      <c r="R792" s="61"/>
      <c r="S792" s="66">
        <f>[1]SAOBCENTRALOFFICE102!$K$787</f>
        <v>0</v>
      </c>
      <c r="T792" s="66">
        <f>[1]SAOBCENTRALOFFICE102!$L$787</f>
        <v>0</v>
      </c>
      <c r="U792" s="66">
        <f>[1]SAOBCENTRALOFFICE102!$M$787</f>
        <v>0</v>
      </c>
      <c r="V792" s="66">
        <f>[1]SAOBCENTRALOFFICE102!$N$787</f>
        <v>0</v>
      </c>
      <c r="W792" s="66">
        <f>[1]SAOBCENTRALOFFICE102!$O$787</f>
        <v>0</v>
      </c>
      <c r="X792" s="66">
        <f>[1]SAOBCENTRALOFFICE102!$P$787</f>
        <v>0</v>
      </c>
      <c r="Y792" s="66">
        <f>[1]SAOBCENTRALOFFICE102!$Q$787</f>
        <v>0</v>
      </c>
      <c r="Z792" s="66">
        <f>[1]SAOBCENTRALOFFICE102!$R$787</f>
        <v>0</v>
      </c>
      <c r="AA792" s="66">
        <f>[1]SAOBCENTRALOFFICE102!$S$787</f>
        <v>0</v>
      </c>
      <c r="AB792" s="66">
        <f>[1]SAOBCENTRALOFFICE102!$T$787</f>
        <v>0</v>
      </c>
      <c r="AC792" s="66">
        <f>[1]SAOBCENTRALOFFICE102!$U$787</f>
        <v>0</v>
      </c>
      <c r="AD792" s="66">
        <f>[1]SAOBCENTRALOFFICE102!$V$787</f>
        <v>0</v>
      </c>
      <c r="AE792" s="66">
        <f>SUM($R$792:$AD$792)</f>
        <v>0</v>
      </c>
      <c r="AF792" s="66"/>
      <c r="AG792" s="81"/>
      <c r="AI792" s="73"/>
    </row>
    <row r="793" spans="1:35" hidden="1" x14ac:dyDescent="0.25">
      <c r="A793" s="110"/>
      <c r="B793" s="77" t="s">
        <v>301</v>
      </c>
      <c r="C793" s="77"/>
      <c r="D793" s="111"/>
      <c r="E793" s="105"/>
      <c r="F793" s="105"/>
      <c r="G793" s="105"/>
      <c r="H793" s="106"/>
      <c r="I793" s="106">
        <f>SUM($I$794:$I$798)</f>
        <v>0</v>
      </c>
      <c r="J793" s="106">
        <f>SUM($J$794:$J$798)</f>
        <v>0</v>
      </c>
      <c r="K793" s="106">
        <f>SUM($K$794:$K$798)</f>
        <v>0</v>
      </c>
      <c r="L793" s="106">
        <f>SUM($L$794:$L$798)</f>
        <v>0</v>
      </c>
      <c r="M793" s="106">
        <f>SUM($M$794:$M$798)</f>
        <v>0</v>
      </c>
      <c r="N793" s="106">
        <f>SUM($R$794:$R$798)</f>
        <v>0</v>
      </c>
      <c r="O793" s="106">
        <f>SUM($R$794:$R$798)</f>
        <v>0</v>
      </c>
      <c r="P793" s="106">
        <f>SUM($R$794:$R$798)</f>
        <v>0</v>
      </c>
      <c r="Q793" s="106">
        <f>SUM($R$794:$R$798)</f>
        <v>0</v>
      </c>
      <c r="R793" s="106">
        <f>SUM($R$794:$R$798)</f>
        <v>0</v>
      </c>
      <c r="S793" s="106">
        <f>SUM($S$794:$S$798)</f>
        <v>0</v>
      </c>
      <c r="T793" s="106">
        <f>SUM($T$794:$T$798)</f>
        <v>0</v>
      </c>
      <c r="U793" s="106">
        <f>SUM($U$794:$U$798)</f>
        <v>0</v>
      </c>
      <c r="V793" s="106">
        <f>SUM($V$794:$V$798)</f>
        <v>0</v>
      </c>
      <c r="W793" s="106">
        <f>SUM($W$794:$W$798)</f>
        <v>0</v>
      </c>
      <c r="X793" s="106">
        <f>SUM($X$794:$X$798)</f>
        <v>0</v>
      </c>
      <c r="Y793" s="106">
        <f>SUM($Y$794:$Y$798)</f>
        <v>0</v>
      </c>
      <c r="Z793" s="106">
        <f>SUM($Z$794:$Z$798)</f>
        <v>0</v>
      </c>
      <c r="AA793" s="106">
        <f>SUM($AA$794:$AA$798)</f>
        <v>0</v>
      </c>
      <c r="AB793" s="106">
        <f>SUM($AB$794:$AB$798)</f>
        <v>0</v>
      </c>
      <c r="AC793" s="106">
        <f>SUM($AC$794:$AC$798)</f>
        <v>0</v>
      </c>
      <c r="AD793" s="106">
        <f>SUM($AD$794:$AD$798)</f>
        <v>0</v>
      </c>
      <c r="AE793" s="106">
        <f>SUM($AE$794:$AE$798)</f>
        <v>0</v>
      </c>
      <c r="AF793" s="106"/>
      <c r="AG793" s="81"/>
      <c r="AI793" s="107"/>
    </row>
    <row r="794" spans="1:35" hidden="1" x14ac:dyDescent="0.25">
      <c r="A794" s="76"/>
      <c r="B794" s="77"/>
      <c r="C794" s="79" t="s">
        <v>302</v>
      </c>
      <c r="D794" s="108" t="s">
        <v>303</v>
      </c>
      <c r="E794" s="72"/>
      <c r="F794" s="72"/>
      <c r="G794" s="72"/>
      <c r="H794" s="66"/>
      <c r="I794" s="66">
        <f>[1]SAOBCENTRALOFFICE102!$J$789</f>
        <v>0</v>
      </c>
      <c r="J794" s="161">
        <f>$N$794+$S$794+$T$794+$U$794</f>
        <v>0</v>
      </c>
      <c r="K794" s="161">
        <f>$O$794+$V$794+$W$794+$X$794</f>
        <v>0</v>
      </c>
      <c r="L794" s="161">
        <f>$P$794+$Y$794+$Z$794+$AA$794</f>
        <v>0</v>
      </c>
      <c r="M794" s="161">
        <f>$Q$794+$AB$794+$AC$794+$AD$794</f>
        <v>0</v>
      </c>
      <c r="N794" s="61"/>
      <c r="O794" s="61"/>
      <c r="P794" s="61"/>
      <c r="Q794" s="61"/>
      <c r="R794" s="61"/>
      <c r="S794" s="66">
        <f>[1]SAOBCENTRALOFFICE102!$K$789</f>
        <v>0</v>
      </c>
      <c r="T794" s="66">
        <f>[1]SAOBCENTRALOFFICE102!$L$789</f>
        <v>0</v>
      </c>
      <c r="U794" s="66">
        <f>[1]SAOBCENTRALOFFICE102!$M$789</f>
        <v>0</v>
      </c>
      <c r="V794" s="66">
        <f>[1]SAOBCENTRALOFFICE102!$N$789</f>
        <v>0</v>
      </c>
      <c r="W794" s="66">
        <f>[1]SAOBCENTRALOFFICE102!$O$789</f>
        <v>0</v>
      </c>
      <c r="X794" s="66">
        <f>[1]SAOBCENTRALOFFICE102!$P$789</f>
        <v>0</v>
      </c>
      <c r="Y794" s="66">
        <f>[1]SAOBCENTRALOFFICE102!$Q$789</f>
        <v>0</v>
      </c>
      <c r="Z794" s="66">
        <f>[1]SAOBCENTRALOFFICE102!$R$789</f>
        <v>0</v>
      </c>
      <c r="AA794" s="66">
        <f>[1]SAOBCENTRALOFFICE102!$S$789</f>
        <v>0</v>
      </c>
      <c r="AB794" s="66">
        <f>[1]SAOBCENTRALOFFICE102!$T$789</f>
        <v>0</v>
      </c>
      <c r="AC794" s="66">
        <f>[1]SAOBCENTRALOFFICE102!$U$789</f>
        <v>0</v>
      </c>
      <c r="AD794" s="66">
        <f>[1]SAOBCENTRALOFFICE102!$V$789</f>
        <v>0</v>
      </c>
      <c r="AE794" s="66">
        <f>SUM($R$794:$AD$794)</f>
        <v>0</v>
      </c>
      <c r="AF794" s="66"/>
      <c r="AG794" s="81"/>
      <c r="AI794" s="73"/>
    </row>
    <row r="795" spans="1:35" hidden="1" x14ac:dyDescent="0.25">
      <c r="A795" s="76"/>
      <c r="B795" s="77"/>
      <c r="C795" s="79" t="s">
        <v>304</v>
      </c>
      <c r="D795" s="108" t="s">
        <v>305</v>
      </c>
      <c r="E795" s="72"/>
      <c r="F795" s="72"/>
      <c r="G795" s="72"/>
      <c r="H795" s="66"/>
      <c r="I795" s="66">
        <f>[1]SAOBCENTRALOFFICE102!$J$790</f>
        <v>0</v>
      </c>
      <c r="J795" s="161">
        <f>$N$795+$S$795+$T$795+$U$795</f>
        <v>0</v>
      </c>
      <c r="K795" s="161">
        <f>$O$795+$V$795+$W$795+$X$795</f>
        <v>0</v>
      </c>
      <c r="L795" s="161">
        <f>$P$795+$Y$795+$Z$795+$AA$795</f>
        <v>0</v>
      </c>
      <c r="M795" s="161">
        <f>$Q$795+$AB$795+$AC$795+$AD$795</f>
        <v>0</v>
      </c>
      <c r="N795" s="61"/>
      <c r="O795" s="61"/>
      <c r="P795" s="61"/>
      <c r="Q795" s="61"/>
      <c r="R795" s="61"/>
      <c r="S795" s="66">
        <f>[1]SAOBCENTRALOFFICE102!$K$790</f>
        <v>0</v>
      </c>
      <c r="T795" s="66">
        <f>[1]SAOBCENTRALOFFICE102!$L$790</f>
        <v>0</v>
      </c>
      <c r="U795" s="66">
        <f>[1]SAOBCENTRALOFFICE102!$M$790</f>
        <v>0</v>
      </c>
      <c r="V795" s="66">
        <f>[1]SAOBCENTRALOFFICE102!$N$790</f>
        <v>0</v>
      </c>
      <c r="W795" s="66">
        <f>[1]SAOBCENTRALOFFICE102!$O$790</f>
        <v>0</v>
      </c>
      <c r="X795" s="66">
        <f>[1]SAOBCENTRALOFFICE102!$P$790</f>
        <v>0</v>
      </c>
      <c r="Y795" s="66">
        <f>[1]SAOBCENTRALOFFICE102!$Q$790</f>
        <v>0</v>
      </c>
      <c r="Z795" s="66">
        <f>[1]SAOBCENTRALOFFICE102!$R$790</f>
        <v>0</v>
      </c>
      <c r="AA795" s="66">
        <f>[1]SAOBCENTRALOFFICE102!$S$790</f>
        <v>0</v>
      </c>
      <c r="AB795" s="66">
        <f>[1]SAOBCENTRALOFFICE102!$T$790</f>
        <v>0</v>
      </c>
      <c r="AC795" s="66">
        <f>[1]SAOBCENTRALOFFICE102!$U$790</f>
        <v>0</v>
      </c>
      <c r="AD795" s="66">
        <f>[1]SAOBCENTRALOFFICE102!$V$790</f>
        <v>0</v>
      </c>
      <c r="AE795" s="66">
        <f>SUM($R$795:$AD$795)</f>
        <v>0</v>
      </c>
      <c r="AF795" s="66"/>
      <c r="AG795" s="81"/>
      <c r="AI795" s="73"/>
    </row>
    <row r="796" spans="1:35" s="133" customFormat="1" ht="15.75" hidden="1" x14ac:dyDescent="0.25">
      <c r="A796" s="76"/>
      <c r="B796" s="77"/>
      <c r="C796" s="79" t="s">
        <v>306</v>
      </c>
      <c r="D796" s="108" t="s">
        <v>307</v>
      </c>
      <c r="E796" s="72"/>
      <c r="F796" s="72"/>
      <c r="G796" s="72"/>
      <c r="H796" s="66"/>
      <c r="I796" s="66">
        <f>[1]SAOBCENTRALOFFICE102!$J$791</f>
        <v>0</v>
      </c>
      <c r="J796" s="161">
        <f>$N$796+$S$796+$T$796+$U$796</f>
        <v>0</v>
      </c>
      <c r="K796" s="161">
        <f>$O$796+$V$796+$W$796+$X$796</f>
        <v>0</v>
      </c>
      <c r="L796" s="161">
        <f>$P$796+$Y$796+$Z$796+$AA$796</f>
        <v>0</v>
      </c>
      <c r="M796" s="161">
        <f>$Q$796+$AB$796+$AC$796+$AD$796</f>
        <v>0</v>
      </c>
      <c r="N796" s="61"/>
      <c r="O796" s="61"/>
      <c r="P796" s="61"/>
      <c r="Q796" s="61"/>
      <c r="R796" s="61"/>
      <c r="S796" s="66">
        <f>[1]SAOBCENTRALOFFICE102!$K$791</f>
        <v>0</v>
      </c>
      <c r="T796" s="66">
        <f>[1]SAOBCENTRALOFFICE102!$L$791</f>
        <v>0</v>
      </c>
      <c r="U796" s="66">
        <f>[1]SAOBCENTRALOFFICE102!$M$791</f>
        <v>0</v>
      </c>
      <c r="V796" s="66">
        <f>[1]SAOBCENTRALOFFICE102!$N$791</f>
        <v>0</v>
      </c>
      <c r="W796" s="66">
        <f>[1]SAOBCENTRALOFFICE102!$O$791</f>
        <v>0</v>
      </c>
      <c r="X796" s="66">
        <f>[1]SAOBCENTRALOFFICE102!$P$791</f>
        <v>0</v>
      </c>
      <c r="Y796" s="66">
        <f>[1]SAOBCENTRALOFFICE102!$Q$791</f>
        <v>0</v>
      </c>
      <c r="Z796" s="66">
        <f>[1]SAOBCENTRALOFFICE102!$R$791</f>
        <v>0</v>
      </c>
      <c r="AA796" s="66">
        <f>[1]SAOBCENTRALOFFICE102!$S$791</f>
        <v>0</v>
      </c>
      <c r="AB796" s="66">
        <f>[1]SAOBCENTRALOFFICE102!$T$791</f>
        <v>0</v>
      </c>
      <c r="AC796" s="66">
        <f>[1]SAOBCENTRALOFFICE102!$U$791</f>
        <v>0</v>
      </c>
      <c r="AD796" s="66">
        <f>[1]SAOBCENTRALOFFICE102!$V$791</f>
        <v>0</v>
      </c>
      <c r="AE796" s="66">
        <f>SUM($R$796:$AD$796)</f>
        <v>0</v>
      </c>
      <c r="AF796" s="66"/>
      <c r="AG796" s="132"/>
      <c r="AI796" s="73"/>
    </row>
    <row r="797" spans="1:35" s="133" customFormat="1" ht="15.75" hidden="1" x14ac:dyDescent="0.25">
      <c r="A797" s="76"/>
      <c r="B797" s="77"/>
      <c r="C797" s="79" t="s">
        <v>308</v>
      </c>
      <c r="D797" s="108" t="s">
        <v>309</v>
      </c>
      <c r="E797" s="72"/>
      <c r="F797" s="72"/>
      <c r="G797" s="72"/>
      <c r="H797" s="66"/>
      <c r="I797" s="66">
        <f>[1]SAOBCENTRALOFFICE102!$J$792</f>
        <v>0</v>
      </c>
      <c r="J797" s="161">
        <f>$N$797+$S$797+$T$797+$U$797</f>
        <v>0</v>
      </c>
      <c r="K797" s="161">
        <f>$O$797+$V$797+$W$797+$X$797</f>
        <v>0</v>
      </c>
      <c r="L797" s="161">
        <f>$P$797+$Y$797+$Z$797+$AA$797</f>
        <v>0</v>
      </c>
      <c r="M797" s="161">
        <f>$Q$797+$AB$797+$AC$797+$AD$797</f>
        <v>0</v>
      </c>
      <c r="N797" s="61"/>
      <c r="O797" s="61"/>
      <c r="P797" s="61"/>
      <c r="Q797" s="61"/>
      <c r="R797" s="61"/>
      <c r="S797" s="66">
        <f>[1]SAOBCENTRALOFFICE102!$K$792</f>
        <v>0</v>
      </c>
      <c r="T797" s="66">
        <f>[1]SAOBCENTRALOFFICE102!$L$792</f>
        <v>0</v>
      </c>
      <c r="U797" s="66">
        <f>[1]SAOBCENTRALOFFICE102!$M$792</f>
        <v>0</v>
      </c>
      <c r="V797" s="66">
        <f>[1]SAOBCENTRALOFFICE102!$N$792</f>
        <v>0</v>
      </c>
      <c r="W797" s="66">
        <f>[1]SAOBCENTRALOFFICE102!$O$792</f>
        <v>0</v>
      </c>
      <c r="X797" s="66">
        <f>[1]SAOBCENTRALOFFICE102!$P$792</f>
        <v>0</v>
      </c>
      <c r="Y797" s="66">
        <f>[1]SAOBCENTRALOFFICE102!$Q$792</f>
        <v>0</v>
      </c>
      <c r="Z797" s="66">
        <f>[1]SAOBCENTRALOFFICE102!$R$792</f>
        <v>0</v>
      </c>
      <c r="AA797" s="66">
        <f>[1]SAOBCENTRALOFFICE102!$S$792</f>
        <v>0</v>
      </c>
      <c r="AB797" s="66">
        <f>[1]SAOBCENTRALOFFICE102!$T$792</f>
        <v>0</v>
      </c>
      <c r="AC797" s="66">
        <f>[1]SAOBCENTRALOFFICE102!$U$792</f>
        <v>0</v>
      </c>
      <c r="AD797" s="66">
        <f>[1]SAOBCENTRALOFFICE102!$V$792</f>
        <v>0</v>
      </c>
      <c r="AE797" s="66">
        <f>SUM($R$797:$AD$797)</f>
        <v>0</v>
      </c>
      <c r="AF797" s="66"/>
      <c r="AG797" s="132"/>
      <c r="AI797" s="73"/>
    </row>
    <row r="798" spans="1:35" s="133" customFormat="1" ht="15.75" hidden="1" x14ac:dyDescent="0.25">
      <c r="A798" s="76"/>
      <c r="B798" s="77"/>
      <c r="C798" s="79" t="s">
        <v>310</v>
      </c>
      <c r="D798" s="108" t="s">
        <v>311</v>
      </c>
      <c r="E798" s="72"/>
      <c r="F798" s="72"/>
      <c r="G798" s="72"/>
      <c r="H798" s="66"/>
      <c r="I798" s="66">
        <f>[1]SAOBCENTRALOFFICE102!$J$793</f>
        <v>0</v>
      </c>
      <c r="J798" s="161">
        <f>$N$798+$S$798+$T$798+$U$798</f>
        <v>0</v>
      </c>
      <c r="K798" s="161">
        <f>$O$798+$V$798+$W$798+$X$798</f>
        <v>0</v>
      </c>
      <c r="L798" s="161">
        <f>$P$798+$Y$798+$Z$798+$AA$798</f>
        <v>0</v>
      </c>
      <c r="M798" s="161">
        <f>$Q$798+$AB$798+$AC$798+$AD$798</f>
        <v>0</v>
      </c>
      <c r="N798" s="61">
        <f>'[1]CMFothers-CONT-1st'!$CT$380</f>
        <v>0</v>
      </c>
      <c r="O798" s="61">
        <f>'[1]CMFothers-CONT-2nd'!$CT$380</f>
        <v>0</v>
      </c>
      <c r="P798" s="61">
        <f>'[1]CMFothers-CONT-3rd'!$CT$380</f>
        <v>0</v>
      </c>
      <c r="Q798" s="61">
        <f>'[1]CMFothers-CONT-4th'!$CT$380</f>
        <v>0</v>
      </c>
      <c r="R798" s="61">
        <f>'[1]CMFothers-CONT'!$CT$380</f>
        <v>0</v>
      </c>
      <c r="S798" s="66">
        <f>[1]SAOBCENTRALOFFICE102!$K$793</f>
        <v>0</v>
      </c>
      <c r="T798" s="66">
        <f>[1]SAOBCENTRALOFFICE102!$L$793</f>
        <v>0</v>
      </c>
      <c r="U798" s="66">
        <f>[1]SAOBCENTRALOFFICE102!$M$793</f>
        <v>0</v>
      </c>
      <c r="V798" s="66">
        <f>[1]SAOBCENTRALOFFICE102!$N$793</f>
        <v>0</v>
      </c>
      <c r="W798" s="66">
        <f>[1]SAOBCENTRALOFFICE102!$O$793</f>
        <v>0</v>
      </c>
      <c r="X798" s="66">
        <f>[1]SAOBCENTRALOFFICE102!$P$793</f>
        <v>0</v>
      </c>
      <c r="Y798" s="66">
        <f>[1]SAOBCENTRALOFFICE102!$Q$793</f>
        <v>0</v>
      </c>
      <c r="Z798" s="66">
        <f>[1]SAOBCENTRALOFFICE102!$R$793</f>
        <v>0</v>
      </c>
      <c r="AA798" s="66">
        <f>[1]SAOBCENTRALOFFICE102!$S$793</f>
        <v>0</v>
      </c>
      <c r="AB798" s="66">
        <f>[1]SAOBCENTRALOFFICE102!$T$793</f>
        <v>0</v>
      </c>
      <c r="AC798" s="66">
        <f>[1]SAOBCENTRALOFFICE102!$U$793</f>
        <v>0</v>
      </c>
      <c r="AD798" s="66">
        <f>[1]SAOBCENTRALOFFICE102!$V$793</f>
        <v>0</v>
      </c>
      <c r="AE798" s="66">
        <f>SUM($R$798:$AD$798)</f>
        <v>0</v>
      </c>
      <c r="AF798" s="66"/>
      <c r="AG798" s="132"/>
      <c r="AI798" s="73"/>
    </row>
    <row r="799" spans="1:35" hidden="1" x14ac:dyDescent="0.25">
      <c r="A799" s="110"/>
      <c r="B799" s="77" t="s">
        <v>312</v>
      </c>
      <c r="C799" s="77"/>
      <c r="D799" s="111"/>
      <c r="E799" s="105"/>
      <c r="F799" s="105"/>
      <c r="G799" s="105"/>
      <c r="H799" s="106"/>
      <c r="I799" s="106">
        <f>SUM($I$800:$I$802)</f>
        <v>0</v>
      </c>
      <c r="J799" s="106">
        <f>SUM($J$800:$J$802)</f>
        <v>0</v>
      </c>
      <c r="K799" s="106">
        <f>SUM($K$800:$K$802)</f>
        <v>0</v>
      </c>
      <c r="L799" s="106">
        <f>SUM($L$800:$L$802)</f>
        <v>0</v>
      </c>
      <c r="M799" s="106">
        <f>SUM($M$800:$M$802)</f>
        <v>0</v>
      </c>
      <c r="N799" s="106">
        <f>SUM($R$800:$R$802)</f>
        <v>0</v>
      </c>
      <c r="O799" s="106">
        <f>SUM($R$800:$R$802)</f>
        <v>0</v>
      </c>
      <c r="P799" s="106">
        <f>SUM($R$800:$R$802)</f>
        <v>0</v>
      </c>
      <c r="Q799" s="106">
        <f>SUM($R$800:$R$802)</f>
        <v>0</v>
      </c>
      <c r="R799" s="106">
        <f>SUM($R$800:$R$802)</f>
        <v>0</v>
      </c>
      <c r="S799" s="106">
        <f>SUM($S$800:$S$802)</f>
        <v>0</v>
      </c>
      <c r="T799" s="106">
        <f>SUM($T$800:$T$802)</f>
        <v>0</v>
      </c>
      <c r="U799" s="106">
        <f>SUM($U$800:$U$802)</f>
        <v>0</v>
      </c>
      <c r="V799" s="106">
        <f>SUM($V$800:$V$802)</f>
        <v>0</v>
      </c>
      <c r="W799" s="106">
        <f>SUM($W$800:$W$802)</f>
        <v>0</v>
      </c>
      <c r="X799" s="106">
        <f>SUM($X$800:$X$802)</f>
        <v>0</v>
      </c>
      <c r="Y799" s="106">
        <f>SUM($Y$800:$Y$802)</f>
        <v>0</v>
      </c>
      <c r="Z799" s="106">
        <f>SUM($Z$800:$Z$802)</f>
        <v>0</v>
      </c>
      <c r="AA799" s="106">
        <f>SUM($AA$800:$AA$802)</f>
        <v>0</v>
      </c>
      <c r="AB799" s="106">
        <f>SUM($AB$800:$AB$802)</f>
        <v>0</v>
      </c>
      <c r="AC799" s="106">
        <f>SUM($AC$800:$AC$802)</f>
        <v>0</v>
      </c>
      <c r="AD799" s="106">
        <f>SUM($AD$800:$AD$802)</f>
        <v>0</v>
      </c>
      <c r="AE799" s="106">
        <f>SUM($AE$800:$AE$802)</f>
        <v>0</v>
      </c>
      <c r="AF799" s="106"/>
      <c r="AG799" s="81"/>
      <c r="AI799" s="107"/>
    </row>
    <row r="800" spans="1:35" hidden="1" x14ac:dyDescent="0.25">
      <c r="A800" s="76"/>
      <c r="B800" s="77"/>
      <c r="C800" s="79" t="s">
        <v>313</v>
      </c>
      <c r="D800" s="108" t="s">
        <v>314</v>
      </c>
      <c r="E800" s="72"/>
      <c r="F800" s="72"/>
      <c r="G800" s="72"/>
      <c r="H800" s="66"/>
      <c r="I800" s="66">
        <f>[1]SAOBCENTRALOFFICE102!$J$795</f>
        <v>0</v>
      </c>
      <c r="J800" s="161">
        <f>$N$800+$S$800+$T$800+$U$800</f>
        <v>0</v>
      </c>
      <c r="K800" s="161">
        <f>$O$800+$V$800+$W$800+$X$800</f>
        <v>0</v>
      </c>
      <c r="L800" s="161">
        <f>$P$800+$Y$800+$Z$800+$AA$800</f>
        <v>0</v>
      </c>
      <c r="M800" s="161">
        <f>$Q$800+$AB$800+$AC$800+$AD$800</f>
        <v>0</v>
      </c>
      <c r="N800" s="61"/>
      <c r="O800" s="61"/>
      <c r="P800" s="61"/>
      <c r="Q800" s="61"/>
      <c r="R800" s="61"/>
      <c r="S800" s="66">
        <f>[1]SAOBCENTRALOFFICE102!$K$795</f>
        <v>0</v>
      </c>
      <c r="T800" s="66">
        <f>[1]SAOBCENTRALOFFICE102!$L$795</f>
        <v>0</v>
      </c>
      <c r="U800" s="66">
        <f>[1]SAOBCENTRALOFFICE102!$M$795</f>
        <v>0</v>
      </c>
      <c r="V800" s="66">
        <f>[1]SAOBCENTRALOFFICE102!$N$795</f>
        <v>0</v>
      </c>
      <c r="W800" s="66">
        <f>[1]SAOBCENTRALOFFICE102!$O$795</f>
        <v>0</v>
      </c>
      <c r="X800" s="66">
        <f>[1]SAOBCENTRALOFFICE102!$P$795</f>
        <v>0</v>
      </c>
      <c r="Y800" s="66">
        <f>[1]SAOBCENTRALOFFICE102!$Q$795</f>
        <v>0</v>
      </c>
      <c r="Z800" s="66">
        <f>[1]SAOBCENTRALOFFICE102!$R$795</f>
        <v>0</v>
      </c>
      <c r="AA800" s="66">
        <f>[1]SAOBCENTRALOFFICE102!$S$795</f>
        <v>0</v>
      </c>
      <c r="AB800" s="66">
        <f>[1]SAOBCENTRALOFFICE102!$T$795</f>
        <v>0</v>
      </c>
      <c r="AC800" s="66">
        <f>[1]SAOBCENTRALOFFICE102!$U$795</f>
        <v>0</v>
      </c>
      <c r="AD800" s="66">
        <f>[1]SAOBCENTRALOFFICE102!$V$795</f>
        <v>0</v>
      </c>
      <c r="AE800" s="66">
        <f>SUM($R$800:$AD$800)</f>
        <v>0</v>
      </c>
      <c r="AF800" s="66"/>
      <c r="AG800" s="81"/>
      <c r="AI800" s="73"/>
    </row>
    <row r="801" spans="1:35" hidden="1" x14ac:dyDescent="0.25">
      <c r="A801" s="76"/>
      <c r="B801" s="77"/>
      <c r="C801" s="79" t="s">
        <v>315</v>
      </c>
      <c r="D801" s="108" t="s">
        <v>316</v>
      </c>
      <c r="E801" s="72"/>
      <c r="F801" s="72"/>
      <c r="G801" s="72"/>
      <c r="H801" s="66"/>
      <c r="I801" s="66">
        <f>[1]SAOBCENTRALOFFICE102!$J$796</f>
        <v>0</v>
      </c>
      <c r="J801" s="161">
        <f>$N$801+$S$801+$T$801+$U$801</f>
        <v>0</v>
      </c>
      <c r="K801" s="161">
        <f>$O$801+$V$801+$W$801+$X$801</f>
        <v>0</v>
      </c>
      <c r="L801" s="161">
        <f>$P$801+$Y$801+$Z$801+$AA$801</f>
        <v>0</v>
      </c>
      <c r="M801" s="161">
        <f>$Q$801+$AB$801+$AC$801+$AD$801</f>
        <v>0</v>
      </c>
      <c r="N801" s="61"/>
      <c r="O801" s="61"/>
      <c r="P801" s="61"/>
      <c r="Q801" s="61"/>
      <c r="R801" s="61"/>
      <c r="S801" s="66">
        <f>[1]SAOBCENTRALOFFICE102!$K$796</f>
        <v>0</v>
      </c>
      <c r="T801" s="66">
        <f>[1]SAOBCENTRALOFFICE102!$L$796</f>
        <v>0</v>
      </c>
      <c r="U801" s="66">
        <f>[1]SAOBCENTRALOFFICE102!$M$796</f>
        <v>0</v>
      </c>
      <c r="V801" s="66">
        <f>[1]SAOBCENTRALOFFICE102!$N$796</f>
        <v>0</v>
      </c>
      <c r="W801" s="66">
        <f>[1]SAOBCENTRALOFFICE102!$O$796</f>
        <v>0</v>
      </c>
      <c r="X801" s="66">
        <f>[1]SAOBCENTRALOFFICE102!$P$796</f>
        <v>0</v>
      </c>
      <c r="Y801" s="66">
        <f>[1]SAOBCENTRALOFFICE102!$Q$796</f>
        <v>0</v>
      </c>
      <c r="Z801" s="66">
        <f>[1]SAOBCENTRALOFFICE102!$R$796</f>
        <v>0</v>
      </c>
      <c r="AA801" s="66">
        <f>[1]SAOBCENTRALOFFICE102!$S$796</f>
        <v>0</v>
      </c>
      <c r="AB801" s="66">
        <f>[1]SAOBCENTRALOFFICE102!$T$796</f>
        <v>0</v>
      </c>
      <c r="AC801" s="66">
        <f>[1]SAOBCENTRALOFFICE102!$U$796</f>
        <v>0</v>
      </c>
      <c r="AD801" s="66">
        <f>[1]SAOBCENTRALOFFICE102!$V$796</f>
        <v>0</v>
      </c>
      <c r="AE801" s="66">
        <f>SUM($R$801:$AD$801)</f>
        <v>0</v>
      </c>
      <c r="AF801" s="66"/>
      <c r="AG801" s="81"/>
      <c r="AI801" s="73"/>
    </row>
    <row r="802" spans="1:35" hidden="1" x14ac:dyDescent="0.25">
      <c r="A802" s="76"/>
      <c r="B802" s="77"/>
      <c r="C802" s="79" t="s">
        <v>317</v>
      </c>
      <c r="D802" s="108" t="s">
        <v>318</v>
      </c>
      <c r="E802" s="72"/>
      <c r="F802" s="72"/>
      <c r="G802" s="72"/>
      <c r="H802" s="66"/>
      <c r="I802" s="66">
        <f>[1]SAOBCENTRALOFFICE102!$J$797</f>
        <v>0</v>
      </c>
      <c r="J802" s="161">
        <f>$N$802+$S$802+$T$802+$U$802</f>
        <v>0</v>
      </c>
      <c r="K802" s="161">
        <f>$O$802+$V$802+$W$802+$X$802</f>
        <v>0</v>
      </c>
      <c r="L802" s="161">
        <f>$P$802+$Y$802+$Z$802+$AA$802</f>
        <v>0</v>
      </c>
      <c r="M802" s="161">
        <f>$Q$802+$AB$802+$AC$802+$AD$802</f>
        <v>0</v>
      </c>
      <c r="N802" s="61"/>
      <c r="O802" s="61"/>
      <c r="P802" s="61"/>
      <c r="Q802" s="61"/>
      <c r="R802" s="61"/>
      <c r="S802" s="66">
        <f>[1]SAOBCENTRALOFFICE102!$K$797</f>
        <v>0</v>
      </c>
      <c r="T802" s="66">
        <f>[1]SAOBCENTRALOFFICE102!$L$797</f>
        <v>0</v>
      </c>
      <c r="U802" s="66">
        <f>[1]SAOBCENTRALOFFICE102!$M$797</f>
        <v>0</v>
      </c>
      <c r="V802" s="66">
        <f>[1]SAOBCENTRALOFFICE102!$N$797</f>
        <v>0</v>
      </c>
      <c r="W802" s="66">
        <f>[1]SAOBCENTRALOFFICE102!$O$797</f>
        <v>0</v>
      </c>
      <c r="X802" s="66">
        <f>[1]SAOBCENTRALOFFICE102!$P$797</f>
        <v>0</v>
      </c>
      <c r="Y802" s="66">
        <f>[1]SAOBCENTRALOFFICE102!$Q$797</f>
        <v>0</v>
      </c>
      <c r="Z802" s="66">
        <f>[1]SAOBCENTRALOFFICE102!$R$797</f>
        <v>0</v>
      </c>
      <c r="AA802" s="66">
        <f>[1]SAOBCENTRALOFFICE102!$S$797</f>
        <v>0</v>
      </c>
      <c r="AB802" s="66">
        <f>[1]SAOBCENTRALOFFICE102!$T$797</f>
        <v>0</v>
      </c>
      <c r="AC802" s="66">
        <f>[1]SAOBCENTRALOFFICE102!$U$797</f>
        <v>0</v>
      </c>
      <c r="AD802" s="66">
        <f>[1]SAOBCENTRALOFFICE102!$V$797</f>
        <v>0</v>
      </c>
      <c r="AE802" s="66">
        <f>SUM($R$802:$AD$802)</f>
        <v>0</v>
      </c>
      <c r="AF802" s="66"/>
      <c r="AG802" s="81"/>
      <c r="AI802" s="73"/>
    </row>
    <row r="803" spans="1:35" hidden="1" x14ac:dyDescent="0.25">
      <c r="A803" s="55"/>
      <c r="B803" s="77" t="s">
        <v>319</v>
      </c>
      <c r="C803" s="77"/>
      <c r="D803" s="108" t="s">
        <v>320</v>
      </c>
      <c r="E803" s="105"/>
      <c r="F803" s="105"/>
      <c r="G803" s="105"/>
      <c r="H803" s="106"/>
      <c r="I803" s="66">
        <f>[1]SAOBCENTRALOFFICE102!$J$798</f>
        <v>0</v>
      </c>
      <c r="J803" s="161">
        <f>$N$803+$S$803+$T$803+$U$803</f>
        <v>0</v>
      </c>
      <c r="K803" s="161">
        <f>$O$803+$V$803+$W$803+$X$803</f>
        <v>0</v>
      </c>
      <c r="L803" s="161">
        <f>$P$803+$Y$803+$Z$803+$AA$803</f>
        <v>0</v>
      </c>
      <c r="M803" s="161">
        <f>$Q$803+$AB$803+$AC$803+$AD$803</f>
        <v>0</v>
      </c>
      <c r="N803" s="61"/>
      <c r="O803" s="61"/>
      <c r="P803" s="61"/>
      <c r="Q803" s="61"/>
      <c r="R803" s="61"/>
      <c r="S803" s="66">
        <f>[1]SAOBCENTRALOFFICE102!$K$798</f>
        <v>0</v>
      </c>
      <c r="T803" s="66">
        <f>[1]SAOBCENTRALOFFICE102!$L$798</f>
        <v>0</v>
      </c>
      <c r="U803" s="66">
        <f>[1]SAOBCENTRALOFFICE102!$M$798</f>
        <v>0</v>
      </c>
      <c r="V803" s="66">
        <f>[1]SAOBCENTRALOFFICE102!$N$798</f>
        <v>0</v>
      </c>
      <c r="W803" s="66">
        <f>[1]SAOBCENTRALOFFICE102!$O$798</f>
        <v>0</v>
      </c>
      <c r="X803" s="66">
        <f>[1]SAOBCENTRALOFFICE102!$P$798</f>
        <v>0</v>
      </c>
      <c r="Y803" s="66">
        <f>[1]SAOBCENTRALOFFICE102!$Q$798</f>
        <v>0</v>
      </c>
      <c r="Z803" s="66">
        <f>[1]SAOBCENTRALOFFICE102!$R$798</f>
        <v>0</v>
      </c>
      <c r="AA803" s="66">
        <f>[1]SAOBCENTRALOFFICE102!$S$798</f>
        <v>0</v>
      </c>
      <c r="AB803" s="66">
        <f>[1]SAOBCENTRALOFFICE102!$T$798</f>
        <v>0</v>
      </c>
      <c r="AC803" s="66">
        <f>[1]SAOBCENTRALOFFICE102!$U$798</f>
        <v>0</v>
      </c>
      <c r="AD803" s="66">
        <f>[1]SAOBCENTRALOFFICE102!$V$798</f>
        <v>0</v>
      </c>
      <c r="AE803" s="66">
        <f>SUM($R$803:$AD$803)</f>
        <v>0</v>
      </c>
      <c r="AF803" s="106"/>
      <c r="AG803" s="81"/>
      <c r="AI803" s="107"/>
    </row>
    <row r="804" spans="1:35" hidden="1" x14ac:dyDescent="0.25">
      <c r="A804" s="110"/>
      <c r="B804" s="77" t="s">
        <v>321</v>
      </c>
      <c r="C804" s="77"/>
      <c r="D804" s="108"/>
      <c r="E804" s="93"/>
      <c r="F804" s="93"/>
      <c r="G804" s="93"/>
      <c r="H804" s="94"/>
      <c r="I804" s="94">
        <f>SUM($I$805:$I$817)</f>
        <v>0</v>
      </c>
      <c r="J804" s="94">
        <f>SUM($J$805:$J$817)</f>
        <v>0</v>
      </c>
      <c r="K804" s="94">
        <f>SUM($K$805:$K$817)</f>
        <v>0</v>
      </c>
      <c r="L804" s="94">
        <f>SUM($L$805:$L$817)</f>
        <v>0</v>
      </c>
      <c r="M804" s="94">
        <f>SUM($M$805:$M$817)</f>
        <v>0</v>
      </c>
      <c r="N804" s="94">
        <f>SUM($R$805:$R$817)</f>
        <v>0</v>
      </c>
      <c r="O804" s="94">
        <f>SUM($R$805:$R$817)</f>
        <v>0</v>
      </c>
      <c r="P804" s="94">
        <f>SUM($R$805:$R$817)</f>
        <v>0</v>
      </c>
      <c r="Q804" s="94">
        <f>SUM($R$805:$R$817)</f>
        <v>0</v>
      </c>
      <c r="R804" s="94">
        <f>SUM($R$805:$R$817)</f>
        <v>0</v>
      </c>
      <c r="S804" s="94">
        <f>SUM($S$805:$S$817)</f>
        <v>0</v>
      </c>
      <c r="T804" s="94">
        <f>SUM($T$805:$T$817)</f>
        <v>0</v>
      </c>
      <c r="U804" s="94">
        <f>SUM($U$805:$U$817)</f>
        <v>0</v>
      </c>
      <c r="V804" s="94">
        <f>SUM($V$805:$V$817)</f>
        <v>0</v>
      </c>
      <c r="W804" s="94">
        <f>SUM($W$805:$W$817)</f>
        <v>0</v>
      </c>
      <c r="X804" s="94">
        <f>SUM($X$805:$X$817)</f>
        <v>0</v>
      </c>
      <c r="Y804" s="94">
        <f>SUM($Y$805:$Y$817)</f>
        <v>0</v>
      </c>
      <c r="Z804" s="94">
        <f>SUM($Z$805:$Z$817)</f>
        <v>0</v>
      </c>
      <c r="AA804" s="94">
        <f>SUM($AA$805:$AA$817)</f>
        <v>0</v>
      </c>
      <c r="AB804" s="94">
        <f>SUM($AB$805:$AB$817)</f>
        <v>0</v>
      </c>
      <c r="AC804" s="94">
        <f>SUM($AC$805:$AC$817)</f>
        <v>0</v>
      </c>
      <c r="AD804" s="94">
        <f>SUM($AD$805:$AD$817)</f>
        <v>0</v>
      </c>
      <c r="AE804" s="94">
        <f>SUM($AE$805:$AE$817)</f>
        <v>0</v>
      </c>
      <c r="AF804" s="94"/>
      <c r="AG804" s="81"/>
      <c r="AI804" s="95"/>
    </row>
    <row r="805" spans="1:35" ht="15.75" hidden="1" x14ac:dyDescent="0.25">
      <c r="A805" s="74"/>
      <c r="B805" s="77"/>
      <c r="C805" s="82" t="s">
        <v>322</v>
      </c>
      <c r="D805" s="108" t="s">
        <v>323</v>
      </c>
      <c r="E805" s="72"/>
      <c r="F805" s="72"/>
      <c r="G805" s="72"/>
      <c r="H805" s="66"/>
      <c r="I805" s="66">
        <f>[1]SAOBCENTRALOFFICE102!$J$800</f>
        <v>0</v>
      </c>
      <c r="J805" s="161">
        <f>$N$805+$S$805+$T$805+$U$805</f>
        <v>0</v>
      </c>
      <c r="K805" s="161">
        <f>$O$805+$V$805+$W$805+$X$805</f>
        <v>0</v>
      </c>
      <c r="L805" s="161">
        <f>$P$805+$Y$805+$Z$805+$AA$805</f>
        <v>0</v>
      </c>
      <c r="M805" s="161">
        <f>$Q$805+$AB$805+$AC$805+$AD$805</f>
        <v>0</v>
      </c>
      <c r="N805" s="61"/>
      <c r="O805" s="61"/>
      <c r="P805" s="61"/>
      <c r="Q805" s="61"/>
      <c r="R805" s="61"/>
      <c r="S805" s="66">
        <f>[1]SAOBCENTRALOFFICE102!$K$800</f>
        <v>0</v>
      </c>
      <c r="T805" s="66">
        <f>[1]SAOBCENTRALOFFICE102!$L$800</f>
        <v>0</v>
      </c>
      <c r="U805" s="66">
        <f>[1]SAOBCENTRALOFFICE102!$M$800</f>
        <v>0</v>
      </c>
      <c r="V805" s="66">
        <f>[1]SAOBCENTRALOFFICE102!$N$800</f>
        <v>0</v>
      </c>
      <c r="W805" s="66">
        <f>[1]SAOBCENTRALOFFICE102!$O$800</f>
        <v>0</v>
      </c>
      <c r="X805" s="66">
        <f>[1]SAOBCENTRALOFFICE102!$P$800</f>
        <v>0</v>
      </c>
      <c r="Y805" s="66">
        <f>[1]SAOBCENTRALOFFICE102!$Q$800</f>
        <v>0</v>
      </c>
      <c r="Z805" s="66">
        <f>[1]SAOBCENTRALOFFICE102!$R$800</f>
        <v>0</v>
      </c>
      <c r="AA805" s="66">
        <f>[1]SAOBCENTRALOFFICE102!$S$800</f>
        <v>0</v>
      </c>
      <c r="AB805" s="66">
        <f>[1]SAOBCENTRALOFFICE102!$T$800</f>
        <v>0</v>
      </c>
      <c r="AC805" s="66">
        <f>[1]SAOBCENTRALOFFICE102!$U$800</f>
        <v>0</v>
      </c>
      <c r="AD805" s="66">
        <f>[1]SAOBCENTRALOFFICE102!$V$800</f>
        <v>0</v>
      </c>
      <c r="AE805" s="66">
        <f>SUM($R$805:$AD$805)</f>
        <v>0</v>
      </c>
      <c r="AF805" s="66"/>
      <c r="AG805" s="81"/>
      <c r="AI805" s="73"/>
    </row>
    <row r="806" spans="1:35" hidden="1" x14ac:dyDescent="0.25">
      <c r="A806" s="76"/>
      <c r="B806" s="77"/>
      <c r="C806" s="82" t="s">
        <v>324</v>
      </c>
      <c r="D806" s="108" t="s">
        <v>325</v>
      </c>
      <c r="E806" s="72"/>
      <c r="F806" s="72"/>
      <c r="G806" s="72"/>
      <c r="H806" s="66"/>
      <c r="I806" s="66">
        <f>[1]SAOBCENTRALOFFICE102!$J$801</f>
        <v>0</v>
      </c>
      <c r="J806" s="161">
        <f>$N$806+$S$806+$T$806+$U$806</f>
        <v>0</v>
      </c>
      <c r="K806" s="161">
        <f>$O$806+$V$806+$W$806+$X$806</f>
        <v>0</v>
      </c>
      <c r="L806" s="161">
        <f>$P$806+$Y$806+$Z$806+$AA$806</f>
        <v>0</v>
      </c>
      <c r="M806" s="161">
        <f>$Q$806+$AB$806+$AC$806+$AD$806</f>
        <v>0</v>
      </c>
      <c r="N806" s="61"/>
      <c r="O806" s="61"/>
      <c r="P806" s="61"/>
      <c r="Q806" s="61"/>
      <c r="R806" s="61"/>
      <c r="S806" s="66">
        <f>[1]SAOBCENTRALOFFICE102!$K$801</f>
        <v>0</v>
      </c>
      <c r="T806" s="66">
        <f>[1]SAOBCENTRALOFFICE102!$L$801</f>
        <v>0</v>
      </c>
      <c r="U806" s="66">
        <f>[1]SAOBCENTRALOFFICE102!$M$801</f>
        <v>0</v>
      </c>
      <c r="V806" s="66">
        <f>[1]SAOBCENTRALOFFICE102!$N$801</f>
        <v>0</v>
      </c>
      <c r="W806" s="66">
        <f>[1]SAOBCENTRALOFFICE102!$O$801</f>
        <v>0</v>
      </c>
      <c r="X806" s="66">
        <f>[1]SAOBCENTRALOFFICE102!$P$801</f>
        <v>0</v>
      </c>
      <c r="Y806" s="66">
        <f>[1]SAOBCENTRALOFFICE102!$Q$801</f>
        <v>0</v>
      </c>
      <c r="Z806" s="66">
        <f>[1]SAOBCENTRALOFFICE102!$R$801</f>
        <v>0</v>
      </c>
      <c r="AA806" s="66">
        <f>[1]SAOBCENTRALOFFICE102!$S$801</f>
        <v>0</v>
      </c>
      <c r="AB806" s="66">
        <f>[1]SAOBCENTRALOFFICE102!$T$801</f>
        <v>0</v>
      </c>
      <c r="AC806" s="66">
        <f>[1]SAOBCENTRALOFFICE102!$U$801</f>
        <v>0</v>
      </c>
      <c r="AD806" s="66">
        <f>[1]SAOBCENTRALOFFICE102!$V$801</f>
        <v>0</v>
      </c>
      <c r="AE806" s="66">
        <f>SUM($R$806:$AD$806)</f>
        <v>0</v>
      </c>
      <c r="AF806" s="66"/>
      <c r="AG806" s="81"/>
      <c r="AI806" s="73"/>
    </row>
    <row r="807" spans="1:35" hidden="1" x14ac:dyDescent="0.25">
      <c r="A807" s="124"/>
      <c r="B807" s="77"/>
      <c r="C807" s="82" t="s">
        <v>326</v>
      </c>
      <c r="D807" s="108" t="s">
        <v>327</v>
      </c>
      <c r="E807" s="72"/>
      <c r="F807" s="72"/>
      <c r="G807" s="72"/>
      <c r="H807" s="66"/>
      <c r="I807" s="66">
        <f>[1]SAOBCENTRALOFFICE102!$J$802</f>
        <v>0</v>
      </c>
      <c r="J807" s="161">
        <f>$N$807+$S$807+$T$807+$U$807</f>
        <v>0</v>
      </c>
      <c r="K807" s="161">
        <f>$O$807+$V$807+$W$807+$X$807</f>
        <v>0</v>
      </c>
      <c r="L807" s="161">
        <f>$P$807+$Y$807+$Z$807+$AA$807</f>
        <v>0</v>
      </c>
      <c r="M807" s="161">
        <f>$Q$807+$AB$807+$AC$807+$AD$807</f>
        <v>0</v>
      </c>
      <c r="N807" s="61">
        <f>'[1]CMFothers-CONT-1st'!$DB$380</f>
        <v>0</v>
      </c>
      <c r="O807" s="61">
        <f>'[1]CMFothers-CONT-2nd'!$DB$380</f>
        <v>0</v>
      </c>
      <c r="P807" s="61">
        <f>'[1]CMFothers-CONT-3rd'!$DB$380</f>
        <v>0</v>
      </c>
      <c r="Q807" s="61">
        <f>'[1]CMFothers-CONT-4th'!$DB$380</f>
        <v>0</v>
      </c>
      <c r="R807" s="61">
        <f>'[1]CMFothers-CONT'!$DB$380</f>
        <v>0</v>
      </c>
      <c r="S807" s="66">
        <f>[1]SAOBCENTRALOFFICE102!$K$802</f>
        <v>0</v>
      </c>
      <c r="T807" s="66">
        <f>[1]SAOBCENTRALOFFICE102!$L$802</f>
        <v>0</v>
      </c>
      <c r="U807" s="66">
        <f>[1]SAOBCENTRALOFFICE102!$M$802</f>
        <v>0</v>
      </c>
      <c r="V807" s="66">
        <f>[1]SAOBCENTRALOFFICE102!$N$802</f>
        <v>0</v>
      </c>
      <c r="W807" s="66">
        <f>[1]SAOBCENTRALOFFICE102!$O$802</f>
        <v>0</v>
      </c>
      <c r="X807" s="66">
        <f>[1]SAOBCENTRALOFFICE102!$P$802</f>
        <v>0</v>
      </c>
      <c r="Y807" s="66">
        <f>[1]SAOBCENTRALOFFICE102!$Q$802</f>
        <v>0</v>
      </c>
      <c r="Z807" s="66">
        <f>[1]SAOBCENTRALOFFICE102!$R$802</f>
        <v>0</v>
      </c>
      <c r="AA807" s="66">
        <f>[1]SAOBCENTRALOFFICE102!$S$802</f>
        <v>0</v>
      </c>
      <c r="AB807" s="66">
        <f>[1]SAOBCENTRALOFFICE102!$T$802</f>
        <v>0</v>
      </c>
      <c r="AC807" s="66">
        <f>[1]SAOBCENTRALOFFICE102!$U$802</f>
        <v>0</v>
      </c>
      <c r="AD807" s="66">
        <f>[1]SAOBCENTRALOFFICE102!$V$802</f>
        <v>0</v>
      </c>
      <c r="AE807" s="66">
        <f>SUM($R$807:$AD$807)</f>
        <v>0</v>
      </c>
      <c r="AF807" s="66"/>
      <c r="AG807" s="81"/>
      <c r="AI807" s="73"/>
    </row>
    <row r="808" spans="1:35" hidden="1" x14ac:dyDescent="0.25">
      <c r="A808" s="76"/>
      <c r="B808" s="77"/>
      <c r="C808" s="82" t="s">
        <v>328</v>
      </c>
      <c r="D808" s="108" t="s">
        <v>329</v>
      </c>
      <c r="E808" s="72"/>
      <c r="F808" s="72"/>
      <c r="G808" s="72"/>
      <c r="H808" s="66"/>
      <c r="I808" s="66">
        <f>[1]SAOBCENTRALOFFICE102!$J$803</f>
        <v>0</v>
      </c>
      <c r="J808" s="161">
        <f>$N$808+$S$808+$T$808+$U$808</f>
        <v>0</v>
      </c>
      <c r="K808" s="161">
        <f>$O$808+$V$808+$W$808+$X$808</f>
        <v>0</v>
      </c>
      <c r="L808" s="161">
        <f>$P$808+$Y$808+$Z$808+$AA$808</f>
        <v>0</v>
      </c>
      <c r="M808" s="161">
        <f>$Q$808+$AB$808+$AC$808+$AD$808</f>
        <v>0</v>
      </c>
      <c r="N808" s="61"/>
      <c r="O808" s="61"/>
      <c r="P808" s="61"/>
      <c r="Q808" s="61"/>
      <c r="R808" s="61"/>
      <c r="S808" s="66">
        <f>[1]SAOBCENTRALOFFICE102!$K$803</f>
        <v>0</v>
      </c>
      <c r="T808" s="66">
        <f>[1]SAOBCENTRALOFFICE102!$L$803</f>
        <v>0</v>
      </c>
      <c r="U808" s="66">
        <f>[1]SAOBCENTRALOFFICE102!$M$803</f>
        <v>0</v>
      </c>
      <c r="V808" s="66">
        <f>[1]SAOBCENTRALOFFICE102!$N$803</f>
        <v>0</v>
      </c>
      <c r="W808" s="66">
        <f>[1]SAOBCENTRALOFFICE102!$O$803</f>
        <v>0</v>
      </c>
      <c r="X808" s="66">
        <f>[1]SAOBCENTRALOFFICE102!$P$803</f>
        <v>0</v>
      </c>
      <c r="Y808" s="66">
        <f>[1]SAOBCENTRALOFFICE102!$Q$803</f>
        <v>0</v>
      </c>
      <c r="Z808" s="66">
        <f>[1]SAOBCENTRALOFFICE102!$R$803</f>
        <v>0</v>
      </c>
      <c r="AA808" s="66">
        <f>[1]SAOBCENTRALOFFICE102!$S$803</f>
        <v>0</v>
      </c>
      <c r="AB808" s="66">
        <f>[1]SAOBCENTRALOFFICE102!$T$803</f>
        <v>0</v>
      </c>
      <c r="AC808" s="66">
        <f>[1]SAOBCENTRALOFFICE102!$U$803</f>
        <v>0</v>
      </c>
      <c r="AD808" s="66">
        <f>[1]SAOBCENTRALOFFICE102!$V$803</f>
        <v>0</v>
      </c>
      <c r="AE808" s="66">
        <f>SUM($R$808:$AD$808)</f>
        <v>0</v>
      </c>
      <c r="AF808" s="66"/>
      <c r="AG808" s="81"/>
      <c r="AI808" s="73"/>
    </row>
    <row r="809" spans="1:35" hidden="1" x14ac:dyDescent="0.25">
      <c r="A809" s="76"/>
      <c r="B809" s="77"/>
      <c r="C809" s="82" t="s">
        <v>330</v>
      </c>
      <c r="D809" s="108" t="s">
        <v>331</v>
      </c>
      <c r="E809" s="72"/>
      <c r="F809" s="72"/>
      <c r="G809" s="72"/>
      <c r="H809" s="66"/>
      <c r="I809" s="66">
        <f>[1]SAOBCENTRALOFFICE102!$J$804</f>
        <v>0</v>
      </c>
      <c r="J809" s="161">
        <f>$N$809+$S$809+$T$809+$U$809</f>
        <v>0</v>
      </c>
      <c r="K809" s="161">
        <f>$O$809+$V$809+$W$809+$X$809</f>
        <v>0</v>
      </c>
      <c r="L809" s="161">
        <f>$P$809+$Y$809+$Z$809+$AA$809</f>
        <v>0</v>
      </c>
      <c r="M809" s="161">
        <f>$Q$809+$AB$809+$AC$809+$AD$809</f>
        <v>0</v>
      </c>
      <c r="N809" s="61"/>
      <c r="O809" s="61"/>
      <c r="P809" s="61"/>
      <c r="Q809" s="61"/>
      <c r="R809" s="61"/>
      <c r="S809" s="66">
        <f>[1]SAOBCENTRALOFFICE102!$K$804</f>
        <v>0</v>
      </c>
      <c r="T809" s="66">
        <f>[1]SAOBCENTRALOFFICE102!$L$804</f>
        <v>0</v>
      </c>
      <c r="U809" s="66">
        <f>[1]SAOBCENTRALOFFICE102!$M$804</f>
        <v>0</v>
      </c>
      <c r="V809" s="66">
        <f>[1]SAOBCENTRALOFFICE102!$N$804</f>
        <v>0</v>
      </c>
      <c r="W809" s="66">
        <f>[1]SAOBCENTRALOFFICE102!$O$804</f>
        <v>0</v>
      </c>
      <c r="X809" s="66">
        <f>[1]SAOBCENTRALOFFICE102!$P$804</f>
        <v>0</v>
      </c>
      <c r="Y809" s="66">
        <f>[1]SAOBCENTRALOFFICE102!$Q$804</f>
        <v>0</v>
      </c>
      <c r="Z809" s="66">
        <f>[1]SAOBCENTRALOFFICE102!$R$804</f>
        <v>0</v>
      </c>
      <c r="AA809" s="66">
        <f>[1]SAOBCENTRALOFFICE102!$S$804</f>
        <v>0</v>
      </c>
      <c r="AB809" s="66">
        <f>[1]SAOBCENTRALOFFICE102!$T$804</f>
        <v>0</v>
      </c>
      <c r="AC809" s="66">
        <f>[1]SAOBCENTRALOFFICE102!$U$804</f>
        <v>0</v>
      </c>
      <c r="AD809" s="66">
        <f>[1]SAOBCENTRALOFFICE102!$V$804</f>
        <v>0</v>
      </c>
      <c r="AE809" s="66">
        <f>SUM($R$809:$AD$809)</f>
        <v>0</v>
      </c>
      <c r="AF809" s="66"/>
      <c r="AG809" s="81"/>
      <c r="AI809" s="73"/>
    </row>
    <row r="810" spans="1:35" hidden="1" x14ac:dyDescent="0.25">
      <c r="A810" s="76"/>
      <c r="B810" s="77"/>
      <c r="C810" s="82" t="s">
        <v>332</v>
      </c>
      <c r="D810" s="108" t="s">
        <v>333</v>
      </c>
      <c r="E810" s="72"/>
      <c r="F810" s="72"/>
      <c r="G810" s="72"/>
      <c r="H810" s="66"/>
      <c r="I810" s="66">
        <f>[1]SAOBCENTRALOFFICE102!$J$805</f>
        <v>0</v>
      </c>
      <c r="J810" s="161">
        <f>$N$810+$S$810+$T$810+$U$810</f>
        <v>0</v>
      </c>
      <c r="K810" s="161">
        <f>$O$810+$V$810+$W$810+$X$810</f>
        <v>0</v>
      </c>
      <c r="L810" s="161">
        <f>$P$810+$Y$810+$Z$810+$AA$810</f>
        <v>0</v>
      </c>
      <c r="M810" s="161">
        <f>$Q$810+$AB$810+$AC$810+$AD$810</f>
        <v>0</v>
      </c>
      <c r="N810" s="61"/>
      <c r="O810" s="61"/>
      <c r="P810" s="61"/>
      <c r="Q810" s="61"/>
      <c r="R810" s="61"/>
      <c r="S810" s="66">
        <f>[1]SAOBCENTRALOFFICE102!$K$805</f>
        <v>0</v>
      </c>
      <c r="T810" s="66">
        <f>[1]SAOBCENTRALOFFICE102!$L$805</f>
        <v>0</v>
      </c>
      <c r="U810" s="66">
        <f>[1]SAOBCENTRALOFFICE102!$M$805</f>
        <v>0</v>
      </c>
      <c r="V810" s="66">
        <f>[1]SAOBCENTRALOFFICE102!$N$805</f>
        <v>0</v>
      </c>
      <c r="W810" s="66">
        <f>[1]SAOBCENTRALOFFICE102!$O$805</f>
        <v>0</v>
      </c>
      <c r="X810" s="66">
        <f>[1]SAOBCENTRALOFFICE102!$P$805</f>
        <v>0</v>
      </c>
      <c r="Y810" s="66">
        <f>[1]SAOBCENTRALOFFICE102!$Q$805</f>
        <v>0</v>
      </c>
      <c r="Z810" s="66">
        <f>[1]SAOBCENTRALOFFICE102!$R$805</f>
        <v>0</v>
      </c>
      <c r="AA810" s="66">
        <f>[1]SAOBCENTRALOFFICE102!$S$805</f>
        <v>0</v>
      </c>
      <c r="AB810" s="66">
        <f>[1]SAOBCENTRALOFFICE102!$T$805</f>
        <v>0</v>
      </c>
      <c r="AC810" s="66">
        <f>[1]SAOBCENTRALOFFICE102!$U$805</f>
        <v>0</v>
      </c>
      <c r="AD810" s="66">
        <f>[1]SAOBCENTRALOFFICE102!$V$805</f>
        <v>0</v>
      </c>
      <c r="AE810" s="66">
        <f>SUM($R$810:$AD$810)</f>
        <v>0</v>
      </c>
      <c r="AF810" s="66"/>
      <c r="AG810" s="81"/>
      <c r="AI810" s="73"/>
    </row>
    <row r="811" spans="1:35" hidden="1" x14ac:dyDescent="0.25">
      <c r="A811" s="76"/>
      <c r="B811" s="77"/>
      <c r="C811" s="82" t="s">
        <v>334</v>
      </c>
      <c r="D811" s="108" t="s">
        <v>335</v>
      </c>
      <c r="E811" s="72"/>
      <c r="F811" s="72"/>
      <c r="G811" s="72"/>
      <c r="H811" s="66"/>
      <c r="I811" s="66">
        <f>[1]SAOBCENTRALOFFICE102!$J$806</f>
        <v>0</v>
      </c>
      <c r="J811" s="161">
        <f>$N$811+$S$811+$T$811+$U$811</f>
        <v>0</v>
      </c>
      <c r="K811" s="161">
        <f>$O$811+$V$811+$W$811+$X$811</f>
        <v>0</v>
      </c>
      <c r="L811" s="161">
        <f>$P$811+$Y$811+$Z$811+$AA$811</f>
        <v>0</v>
      </c>
      <c r="M811" s="161">
        <f>$Q$811+$AB$811+$AC$811+$AD$811</f>
        <v>0</v>
      </c>
      <c r="N811" s="61"/>
      <c r="O811" s="61"/>
      <c r="P811" s="61"/>
      <c r="Q811" s="61"/>
      <c r="R811" s="61"/>
      <c r="S811" s="66">
        <f>[1]SAOBCENTRALOFFICE102!$K$806</f>
        <v>0</v>
      </c>
      <c r="T811" s="66">
        <f>[1]SAOBCENTRALOFFICE102!$L$806</f>
        <v>0</v>
      </c>
      <c r="U811" s="66">
        <f>[1]SAOBCENTRALOFFICE102!$M$806</f>
        <v>0</v>
      </c>
      <c r="V811" s="66">
        <f>[1]SAOBCENTRALOFFICE102!$N$806</f>
        <v>0</v>
      </c>
      <c r="W811" s="66">
        <f>[1]SAOBCENTRALOFFICE102!$O$806</f>
        <v>0</v>
      </c>
      <c r="X811" s="66">
        <f>[1]SAOBCENTRALOFFICE102!$P$806</f>
        <v>0</v>
      </c>
      <c r="Y811" s="66">
        <f>[1]SAOBCENTRALOFFICE102!$Q$806</f>
        <v>0</v>
      </c>
      <c r="Z811" s="66">
        <f>[1]SAOBCENTRALOFFICE102!$R$806</f>
        <v>0</v>
      </c>
      <c r="AA811" s="66">
        <f>[1]SAOBCENTRALOFFICE102!$S$806</f>
        <v>0</v>
      </c>
      <c r="AB811" s="66">
        <f>[1]SAOBCENTRALOFFICE102!$T$806</f>
        <v>0</v>
      </c>
      <c r="AC811" s="66">
        <f>[1]SAOBCENTRALOFFICE102!$U$806</f>
        <v>0</v>
      </c>
      <c r="AD811" s="66">
        <f>[1]SAOBCENTRALOFFICE102!$V$806</f>
        <v>0</v>
      </c>
      <c r="AE811" s="66">
        <f>SUM($R$811:$AD$811)</f>
        <v>0</v>
      </c>
      <c r="AF811" s="66"/>
      <c r="AG811" s="81"/>
      <c r="AI811" s="73"/>
    </row>
    <row r="812" spans="1:35" hidden="1" x14ac:dyDescent="0.25">
      <c r="A812" s="76"/>
      <c r="B812" s="77"/>
      <c r="C812" s="82" t="s">
        <v>336</v>
      </c>
      <c r="D812" s="108" t="s">
        <v>337</v>
      </c>
      <c r="E812" s="72"/>
      <c r="F812" s="72"/>
      <c r="G812" s="72"/>
      <c r="H812" s="66"/>
      <c r="I812" s="66">
        <f>[1]SAOBCENTRALOFFICE102!$J$807</f>
        <v>0</v>
      </c>
      <c r="J812" s="161">
        <f>$N$812+$S$812+$T$812+$U$812</f>
        <v>0</v>
      </c>
      <c r="K812" s="161">
        <f>$O$812+$V$812+$W$812+$X$812</f>
        <v>0</v>
      </c>
      <c r="L812" s="161">
        <f>$P$812+$Y$812+$Z$812+$AA$812</f>
        <v>0</v>
      </c>
      <c r="M812" s="161">
        <f>$Q$812+$AB$812+$AC$812+$AD$812</f>
        <v>0</v>
      </c>
      <c r="N812" s="61"/>
      <c r="O812" s="61"/>
      <c r="P812" s="61"/>
      <c r="Q812" s="61"/>
      <c r="R812" s="61"/>
      <c r="S812" s="66">
        <f>[1]SAOBCENTRALOFFICE102!$K$807</f>
        <v>0</v>
      </c>
      <c r="T812" s="66">
        <f>[1]SAOBCENTRALOFFICE102!$L$807</f>
        <v>0</v>
      </c>
      <c r="U812" s="66">
        <f>[1]SAOBCENTRALOFFICE102!$M$807</f>
        <v>0</v>
      </c>
      <c r="V812" s="66">
        <f>[1]SAOBCENTRALOFFICE102!$N$807</f>
        <v>0</v>
      </c>
      <c r="W812" s="66">
        <f>[1]SAOBCENTRALOFFICE102!$O$807</f>
        <v>0</v>
      </c>
      <c r="X812" s="66">
        <f>[1]SAOBCENTRALOFFICE102!$P$807</f>
        <v>0</v>
      </c>
      <c r="Y812" s="66">
        <f>[1]SAOBCENTRALOFFICE102!$Q$807</f>
        <v>0</v>
      </c>
      <c r="Z812" s="66">
        <f>[1]SAOBCENTRALOFFICE102!$R$807</f>
        <v>0</v>
      </c>
      <c r="AA812" s="66">
        <f>[1]SAOBCENTRALOFFICE102!$S$807</f>
        <v>0</v>
      </c>
      <c r="AB812" s="66">
        <f>[1]SAOBCENTRALOFFICE102!$T$807</f>
        <v>0</v>
      </c>
      <c r="AC812" s="66">
        <f>[1]SAOBCENTRALOFFICE102!$U$807</f>
        <v>0</v>
      </c>
      <c r="AD812" s="66">
        <f>[1]SAOBCENTRALOFFICE102!$V$807</f>
        <v>0</v>
      </c>
      <c r="AE812" s="66">
        <f>SUM($R$812:$AD$812)</f>
        <v>0</v>
      </c>
      <c r="AF812" s="66"/>
      <c r="AG812" s="81"/>
      <c r="AI812" s="73"/>
    </row>
    <row r="813" spans="1:35" hidden="1" x14ac:dyDescent="0.25">
      <c r="A813" s="76"/>
      <c r="B813" s="77"/>
      <c r="C813" s="82" t="s">
        <v>338</v>
      </c>
      <c r="D813" s="108" t="s">
        <v>339</v>
      </c>
      <c r="E813" s="72"/>
      <c r="F813" s="72"/>
      <c r="G813" s="72"/>
      <c r="H813" s="66"/>
      <c r="I813" s="66">
        <f>[1]SAOBCENTRALOFFICE102!$J$808</f>
        <v>0</v>
      </c>
      <c r="J813" s="161">
        <f>$N$813+$S$813+$T$813+$U$813</f>
        <v>0</v>
      </c>
      <c r="K813" s="161">
        <f>$O$813+$V$813+$W$813+$X$813</f>
        <v>0</v>
      </c>
      <c r="L813" s="161">
        <f>$P$813+$Y$813+$Z$813+$AA$813</f>
        <v>0</v>
      </c>
      <c r="M813" s="161">
        <f>$Q$813+$AB$813+$AC$813+$AD$813</f>
        <v>0</v>
      </c>
      <c r="N813" s="61"/>
      <c r="O813" s="61"/>
      <c r="P813" s="61"/>
      <c r="Q813" s="61"/>
      <c r="R813" s="61"/>
      <c r="S813" s="66">
        <f>[1]SAOBCENTRALOFFICE102!$K$808</f>
        <v>0</v>
      </c>
      <c r="T813" s="66">
        <f>[1]SAOBCENTRALOFFICE102!$L$808</f>
        <v>0</v>
      </c>
      <c r="U813" s="66">
        <f>[1]SAOBCENTRALOFFICE102!$M$808</f>
        <v>0</v>
      </c>
      <c r="V813" s="66">
        <f>[1]SAOBCENTRALOFFICE102!$N$808</f>
        <v>0</v>
      </c>
      <c r="W813" s="66">
        <f>[1]SAOBCENTRALOFFICE102!$O$808</f>
        <v>0</v>
      </c>
      <c r="X813" s="66">
        <f>[1]SAOBCENTRALOFFICE102!$P$808</f>
        <v>0</v>
      </c>
      <c r="Y813" s="66">
        <f>[1]SAOBCENTRALOFFICE102!$Q$808</f>
        <v>0</v>
      </c>
      <c r="Z813" s="66">
        <f>[1]SAOBCENTRALOFFICE102!$R$808</f>
        <v>0</v>
      </c>
      <c r="AA813" s="66">
        <f>[1]SAOBCENTRALOFFICE102!$S$808</f>
        <v>0</v>
      </c>
      <c r="AB813" s="66">
        <f>[1]SAOBCENTRALOFFICE102!$T$808</f>
        <v>0</v>
      </c>
      <c r="AC813" s="66">
        <f>[1]SAOBCENTRALOFFICE102!$U$808</f>
        <v>0</v>
      </c>
      <c r="AD813" s="66">
        <f>[1]SAOBCENTRALOFFICE102!$V$808</f>
        <v>0</v>
      </c>
      <c r="AE813" s="66">
        <f>SUM($R$813:$AD$813)</f>
        <v>0</v>
      </c>
      <c r="AF813" s="66"/>
      <c r="AG813" s="81"/>
      <c r="AI813" s="73"/>
    </row>
    <row r="814" spans="1:35" hidden="1" x14ac:dyDescent="0.25">
      <c r="A814" s="76"/>
      <c r="B814" s="77"/>
      <c r="C814" s="82" t="s">
        <v>340</v>
      </c>
      <c r="D814" s="108" t="s">
        <v>341</v>
      </c>
      <c r="E814" s="72"/>
      <c r="F814" s="72"/>
      <c r="G814" s="72"/>
      <c r="H814" s="66"/>
      <c r="I814" s="66">
        <f>[1]SAOBCENTRALOFFICE102!$J$809</f>
        <v>0</v>
      </c>
      <c r="J814" s="161">
        <f>$N$814+$S$814+$T$814+$U$814</f>
        <v>0</v>
      </c>
      <c r="K814" s="161">
        <f>$O$814+$V$814+$W$814+$X$814</f>
        <v>0</v>
      </c>
      <c r="L814" s="161">
        <f>$P$814+$Y$814+$Z$814+$AA$814</f>
        <v>0</v>
      </c>
      <c r="M814" s="161">
        <f>$Q$814+$AB$814+$AC$814+$AD$814</f>
        <v>0</v>
      </c>
      <c r="N814" s="61"/>
      <c r="O814" s="61"/>
      <c r="P814" s="61"/>
      <c r="Q814" s="61"/>
      <c r="R814" s="61"/>
      <c r="S814" s="66">
        <f>[1]SAOBCENTRALOFFICE102!$K$809</f>
        <v>0</v>
      </c>
      <c r="T814" s="66">
        <f>[1]SAOBCENTRALOFFICE102!$L$809</f>
        <v>0</v>
      </c>
      <c r="U814" s="66">
        <f>[1]SAOBCENTRALOFFICE102!$M$809</f>
        <v>0</v>
      </c>
      <c r="V814" s="66">
        <f>[1]SAOBCENTRALOFFICE102!$N$809</f>
        <v>0</v>
      </c>
      <c r="W814" s="66">
        <f>[1]SAOBCENTRALOFFICE102!$O$809</f>
        <v>0</v>
      </c>
      <c r="X814" s="66">
        <f>[1]SAOBCENTRALOFFICE102!$P$809</f>
        <v>0</v>
      </c>
      <c r="Y814" s="66">
        <f>[1]SAOBCENTRALOFFICE102!$Q$809</f>
        <v>0</v>
      </c>
      <c r="Z814" s="66">
        <f>[1]SAOBCENTRALOFFICE102!$R$809</f>
        <v>0</v>
      </c>
      <c r="AA814" s="66">
        <f>[1]SAOBCENTRALOFFICE102!$S$809</f>
        <v>0</v>
      </c>
      <c r="AB814" s="66">
        <f>[1]SAOBCENTRALOFFICE102!$T$809</f>
        <v>0</v>
      </c>
      <c r="AC814" s="66">
        <f>[1]SAOBCENTRALOFFICE102!$U$809</f>
        <v>0</v>
      </c>
      <c r="AD814" s="66">
        <f>[1]SAOBCENTRALOFFICE102!$V$809</f>
        <v>0</v>
      </c>
      <c r="AE814" s="66">
        <f>SUM($R$814:$AD$814)</f>
        <v>0</v>
      </c>
      <c r="AF814" s="66"/>
      <c r="AG814" s="81"/>
      <c r="AI814" s="73"/>
    </row>
    <row r="815" spans="1:35" hidden="1" x14ac:dyDescent="0.25">
      <c r="A815" s="76"/>
      <c r="B815" s="77"/>
      <c r="C815" s="82" t="s">
        <v>342</v>
      </c>
      <c r="D815" s="108" t="s">
        <v>343</v>
      </c>
      <c r="E815" s="72"/>
      <c r="F815" s="72"/>
      <c r="G815" s="72"/>
      <c r="H815" s="66"/>
      <c r="I815" s="66">
        <f>[1]SAOBCENTRALOFFICE102!$J$810</f>
        <v>0</v>
      </c>
      <c r="J815" s="161">
        <f>$N$815+$S$815+$T$815+$U$815</f>
        <v>0</v>
      </c>
      <c r="K815" s="161">
        <f>$O$815+$V$815+$W$815+$X$815</f>
        <v>0</v>
      </c>
      <c r="L815" s="161">
        <f>$P$815+$Y$815+$Z$815+$AA$815</f>
        <v>0</v>
      </c>
      <c r="M815" s="161">
        <f>$Q$815+$AB$815+$AC$815+$AD$815</f>
        <v>0</v>
      </c>
      <c r="N815" s="61"/>
      <c r="O815" s="61"/>
      <c r="P815" s="61"/>
      <c r="Q815" s="61"/>
      <c r="R815" s="61"/>
      <c r="S815" s="66">
        <f>[1]SAOBCENTRALOFFICE102!$K$810</f>
        <v>0</v>
      </c>
      <c r="T815" s="66">
        <f>[1]SAOBCENTRALOFFICE102!$L$810</f>
        <v>0</v>
      </c>
      <c r="U815" s="66">
        <f>[1]SAOBCENTRALOFFICE102!$M$810</f>
        <v>0</v>
      </c>
      <c r="V815" s="66">
        <f>[1]SAOBCENTRALOFFICE102!$N$810</f>
        <v>0</v>
      </c>
      <c r="W815" s="66">
        <f>[1]SAOBCENTRALOFFICE102!$O$810</f>
        <v>0</v>
      </c>
      <c r="X815" s="66">
        <f>[1]SAOBCENTRALOFFICE102!$P$810</f>
        <v>0</v>
      </c>
      <c r="Y815" s="66">
        <f>[1]SAOBCENTRALOFFICE102!$Q$810</f>
        <v>0</v>
      </c>
      <c r="Z815" s="66">
        <f>[1]SAOBCENTRALOFFICE102!$R$810</f>
        <v>0</v>
      </c>
      <c r="AA815" s="66">
        <f>[1]SAOBCENTRALOFFICE102!$S$810</f>
        <v>0</v>
      </c>
      <c r="AB815" s="66">
        <f>[1]SAOBCENTRALOFFICE102!$T$810</f>
        <v>0</v>
      </c>
      <c r="AC815" s="66">
        <f>[1]SAOBCENTRALOFFICE102!$U$810</f>
        <v>0</v>
      </c>
      <c r="AD815" s="66">
        <f>[1]SAOBCENTRALOFFICE102!$V$810</f>
        <v>0</v>
      </c>
      <c r="AE815" s="66">
        <f>SUM($R$815:$AD$815)</f>
        <v>0</v>
      </c>
      <c r="AF815" s="66"/>
      <c r="AG815" s="81"/>
      <c r="AI815" s="73"/>
    </row>
    <row r="816" spans="1:35" hidden="1" x14ac:dyDescent="0.25">
      <c r="A816" s="76"/>
      <c r="B816" s="77"/>
      <c r="C816" s="82" t="s">
        <v>344</v>
      </c>
      <c r="D816" s="108" t="s">
        <v>345</v>
      </c>
      <c r="E816" s="72"/>
      <c r="F816" s="72"/>
      <c r="G816" s="72"/>
      <c r="H816" s="66"/>
      <c r="I816" s="66">
        <f>[1]SAOBCENTRALOFFICE102!$J$811</f>
        <v>0</v>
      </c>
      <c r="J816" s="161">
        <f>$N$816+$S$816+$T$816+$U$816</f>
        <v>0</v>
      </c>
      <c r="K816" s="161">
        <f>$O$816+$V$816+$W$816+$X$816</f>
        <v>0</v>
      </c>
      <c r="L816" s="161">
        <f>$P$816+$Y$816+$Z$816+$AA$816</f>
        <v>0</v>
      </c>
      <c r="M816" s="161">
        <f>$Q$816+$AB$816+$AC$816+$AD$816</f>
        <v>0</v>
      </c>
      <c r="N816" s="61"/>
      <c r="O816" s="61"/>
      <c r="P816" s="61"/>
      <c r="Q816" s="61"/>
      <c r="R816" s="61"/>
      <c r="S816" s="66">
        <f>[1]SAOBCENTRALOFFICE102!$K$811</f>
        <v>0</v>
      </c>
      <c r="T816" s="66">
        <f>[1]SAOBCENTRALOFFICE102!$L$811</f>
        <v>0</v>
      </c>
      <c r="U816" s="66">
        <f>[1]SAOBCENTRALOFFICE102!$M$811</f>
        <v>0</v>
      </c>
      <c r="V816" s="66">
        <f>[1]SAOBCENTRALOFFICE102!$N$811</f>
        <v>0</v>
      </c>
      <c r="W816" s="66">
        <f>[1]SAOBCENTRALOFFICE102!$O$811</f>
        <v>0</v>
      </c>
      <c r="X816" s="66">
        <f>[1]SAOBCENTRALOFFICE102!$P$811</f>
        <v>0</v>
      </c>
      <c r="Y816" s="66">
        <f>[1]SAOBCENTRALOFFICE102!$Q$811</f>
        <v>0</v>
      </c>
      <c r="Z816" s="66">
        <f>[1]SAOBCENTRALOFFICE102!$R$811</f>
        <v>0</v>
      </c>
      <c r="AA816" s="66">
        <f>[1]SAOBCENTRALOFFICE102!$S$811</f>
        <v>0</v>
      </c>
      <c r="AB816" s="66">
        <f>[1]SAOBCENTRALOFFICE102!$T$811</f>
        <v>0</v>
      </c>
      <c r="AC816" s="66">
        <f>[1]SAOBCENTRALOFFICE102!$U$811</f>
        <v>0</v>
      </c>
      <c r="AD816" s="66">
        <f>[1]SAOBCENTRALOFFICE102!$V$811</f>
        <v>0</v>
      </c>
      <c r="AE816" s="66">
        <f>SUM($R$816:$AD$816)</f>
        <v>0</v>
      </c>
      <c r="AF816" s="66"/>
      <c r="AG816" s="81"/>
      <c r="AI816" s="73"/>
    </row>
    <row r="817" spans="1:35" hidden="1" x14ac:dyDescent="0.25">
      <c r="A817" s="76"/>
      <c r="B817" s="77"/>
      <c r="C817" s="82" t="s">
        <v>346</v>
      </c>
      <c r="D817" s="108" t="s">
        <v>347</v>
      </c>
      <c r="E817" s="72"/>
      <c r="F817" s="72"/>
      <c r="G817" s="72"/>
      <c r="H817" s="66"/>
      <c r="I817" s="66">
        <f>[1]SAOBCENTRALOFFICE102!$J$812</f>
        <v>0</v>
      </c>
      <c r="J817" s="161">
        <f>$N$817+$S$817+$T$817+$U$817</f>
        <v>0</v>
      </c>
      <c r="K817" s="161">
        <f>$O$817+$V$817+$W$817+$X$817</f>
        <v>0</v>
      </c>
      <c r="L817" s="161">
        <f>$P$817+$Y$817+$Z$817+$AA$817</f>
        <v>0</v>
      </c>
      <c r="M817" s="161">
        <f>$Q$817+$AB$817+$AC$817+$AD$817</f>
        <v>0</v>
      </c>
      <c r="N817" s="61">
        <f>'[1]CMFothers-CONT-1st'!$DK$380</f>
        <v>0</v>
      </c>
      <c r="O817" s="61">
        <f>'[1]CMFothers-CONT-2nd'!$DK$380</f>
        <v>0</v>
      </c>
      <c r="P817" s="61">
        <f>'[1]CMFothers-CONT-3rd'!$DK$380</f>
        <v>0</v>
      </c>
      <c r="Q817" s="61">
        <f>'[1]CMFothers-CONT-4th'!$DK$380</f>
        <v>0</v>
      </c>
      <c r="R817" s="61">
        <f>'[1]CMFothers-CONT'!$DK$380</f>
        <v>0</v>
      </c>
      <c r="S817" s="66">
        <f>[1]SAOBCENTRALOFFICE102!$K$812</f>
        <v>0</v>
      </c>
      <c r="T817" s="66">
        <f>[1]SAOBCENTRALOFFICE102!$L$812</f>
        <v>0</v>
      </c>
      <c r="U817" s="66">
        <f>[1]SAOBCENTRALOFFICE102!$M$812</f>
        <v>0</v>
      </c>
      <c r="V817" s="66">
        <f>[1]SAOBCENTRALOFFICE102!$N$812</f>
        <v>0</v>
      </c>
      <c r="W817" s="66">
        <f>[1]SAOBCENTRALOFFICE102!$O$812</f>
        <v>0</v>
      </c>
      <c r="X817" s="66">
        <f>[1]SAOBCENTRALOFFICE102!$P$812</f>
        <v>0</v>
      </c>
      <c r="Y817" s="66">
        <f>[1]SAOBCENTRALOFFICE102!$Q$812</f>
        <v>0</v>
      </c>
      <c r="Z817" s="66">
        <f>[1]SAOBCENTRALOFFICE102!$R$812</f>
        <v>0</v>
      </c>
      <c r="AA817" s="66">
        <f>[1]SAOBCENTRALOFFICE102!$S$812</f>
        <v>0</v>
      </c>
      <c r="AB817" s="66">
        <f>[1]SAOBCENTRALOFFICE102!$T$812</f>
        <v>0</v>
      </c>
      <c r="AC817" s="66">
        <f>[1]SAOBCENTRALOFFICE102!$U$812</f>
        <v>0</v>
      </c>
      <c r="AD817" s="66">
        <f>[1]SAOBCENTRALOFFICE102!$V$812</f>
        <v>0</v>
      </c>
      <c r="AE817" s="66">
        <f>SUM($R$817:$AD$817)</f>
        <v>0</v>
      </c>
      <c r="AF817" s="66"/>
      <c r="AG817" s="81"/>
      <c r="AI817" s="73"/>
    </row>
    <row r="818" spans="1:35" hidden="1" x14ac:dyDescent="0.25">
      <c r="A818" s="76"/>
      <c r="B818" s="75"/>
      <c r="C818" s="70"/>
      <c r="D818" s="102"/>
      <c r="E818" s="72"/>
      <c r="F818" s="72"/>
      <c r="G818" s="72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81"/>
      <c r="AI818" s="73"/>
    </row>
    <row r="819" spans="1:35" hidden="1" x14ac:dyDescent="0.25">
      <c r="A819" s="90"/>
      <c r="B819" s="91" t="s">
        <v>348</v>
      </c>
      <c r="C819" s="91"/>
      <c r="D819" s="125"/>
      <c r="E819" s="93">
        <f>[1]SAOBCENTRALOFFICE102!$E$814</f>
        <v>0</v>
      </c>
      <c r="F819" s="93"/>
      <c r="G819" s="93"/>
      <c r="H819" s="93">
        <f>[1]SAOBCENTRALOFFICE102!$I$814</f>
        <v>0</v>
      </c>
      <c r="I819" s="94">
        <f>$I$804+$I$803+$I$799+$I$793+$I$761+$I$757+$I$752+$I$751+$I$750+$I$747+$I$741+$I$738+$I$717+$I$714+$I$711</f>
        <v>0</v>
      </c>
      <c r="J819" s="94">
        <f>$J$804+$J$803+$J$799+$J$793+$J$761+$J$757+$J$752+$J$751+$J$750+$J$747+$J$741+$J$738+$J$717+$J$714+$J$711</f>
        <v>0</v>
      </c>
      <c r="K819" s="94">
        <f>$K$804+$K$803+$K$799+$K$793+$K$761+$K$757+$K$752+$K$751+$K$750+$K$747+$K$741+$K$738+$K$717+$K$714+$K$711</f>
        <v>0</v>
      </c>
      <c r="L819" s="94">
        <f>$L$804+$L$803+$L$799+$L$793+$L$761+$L$757+$L$752+$L$751+$L$750+$L$747+$L$741+$L$738+$L$717+$L$714+$L$711</f>
        <v>0</v>
      </c>
      <c r="M819" s="94">
        <f>$M$804+$M$803+$M$799+$M$793+$M$761+$M$757+$M$752+$M$751+$M$750+$M$747+$M$741+$M$738+$M$717+$M$714+$M$711</f>
        <v>0</v>
      </c>
      <c r="N819" s="94">
        <f>$R$804+$R$803+$R$799+$R$793+$R$761+$R$757+$R$752+$R$751+$R$750+$R$747+$R$741+$R$738+$R$717+$R$714+$R$711</f>
        <v>0</v>
      </c>
      <c r="O819" s="94">
        <f>$R$804+$R$803+$R$799+$R$793+$R$761+$R$757+$R$752+$R$751+$R$750+$R$747+$R$741+$R$738+$R$717+$R$714+$R$711</f>
        <v>0</v>
      </c>
      <c r="P819" s="94">
        <f>$R$804+$R$803+$R$799+$R$793+$R$761+$R$757+$R$752+$R$751+$R$750+$R$747+$R$741+$R$738+$R$717+$R$714+$R$711</f>
        <v>0</v>
      </c>
      <c r="Q819" s="94">
        <f>$R$804+$R$803+$R$799+$R$793+$R$761+$R$757+$R$752+$R$751+$R$750+$R$747+$R$741+$R$738+$R$717+$R$714+$R$711</f>
        <v>0</v>
      </c>
      <c r="R819" s="94">
        <f>$R$804+$R$803+$R$799+$R$793+$R$761+$R$757+$R$752+$R$751+$R$750+$R$747+$R$741+$R$738+$R$717+$R$714+$R$711</f>
        <v>0</v>
      </c>
      <c r="S819" s="94">
        <f>$S$804+$S$803+$S$799+$S$793+$S$761+$S$757+$S$752+$S$751+$S$750+$S$747+$S$741+$S$738+$S$717+$S$714+$S$711</f>
        <v>0</v>
      </c>
      <c r="T819" s="94">
        <f>$T$804+$T$803+$T$799+$T$793+$T$761+$T$757+$T$752+$T$751+$T$750+$T$747+$T$741+$T$738+$T$717+$T$714+$T$711</f>
        <v>0</v>
      </c>
      <c r="U819" s="94">
        <f>$U$804+$U$803+$U$799+$U$793+$U$761+$U$757+$U$752+$U$751+$U$750+$U$747+$U$741+$U$738+$U$717+$U$714+$U$711</f>
        <v>0</v>
      </c>
      <c r="V819" s="94">
        <f>$V$804+$V$803+$V$799+$V$793+$V$761+$V$757+$V$752+$V$751+$V$750+$V$747+$V$741+$V$738+$V$717+$V$714+$V$711</f>
        <v>0</v>
      </c>
      <c r="W819" s="94">
        <f>$W$804+$W$803+$W$799+$W$793+$W$761+$W$757+$W$752+$W$751+$W$750+$W$747+$W$741+$W$738+$W$717+$W$714+$W$711</f>
        <v>0</v>
      </c>
      <c r="X819" s="94">
        <f>$X$804+$X$803+$X$799+$X$793+$X$761+$X$757+$X$752+$X$751+$X$750+$X$747+$X$741+$X$738+$X$717+$X$714+$X$711</f>
        <v>0</v>
      </c>
      <c r="Y819" s="94">
        <f>$Y$804+$Y$803+$Y$799+$Y$793+$Y$761+$Y$757+$Y$752+$Y$751+$Y$750+$Y$747+$Y$741+$Y$738+$Y$717+$Y$714+$Y$711</f>
        <v>0</v>
      </c>
      <c r="Z819" s="94">
        <f>$Z$804+$Z$803+$Z$799+$Z$793+$Z$761+$Z$757+$Z$752+$Z$751+$Z$750+$Z$747+$Z$741+$Z$738+$Z$717+$Z$714+$Z$711</f>
        <v>0</v>
      </c>
      <c r="AA819" s="94">
        <f>$AA$804+$AA$803+$AA$799+$AA$793+$AA$761+$AA$757+$AA$752+$AA$751+$AA$750+$AA$747+$AA$741+$AA$738+$AA$717+$AA$714+$AA$711</f>
        <v>0</v>
      </c>
      <c r="AB819" s="94">
        <f>$AB$804+$AB$803+$AB$799+$AB$793+$AB$761+$AB$757+$AB$752+$AB$751+$AB$750+$AB$747+$AB$741+$AB$738+$AB$717+$AB$714+$AB$711</f>
        <v>0</v>
      </c>
      <c r="AC819" s="94">
        <f>$AC$804+$AC$803+$AC$799+$AC$793+$AC$761+$AC$757+$AC$752+$AC$751+$AC$750+$AC$747+$AC$741+$AC$738+$AC$717+$AC$714+$AC$711</f>
        <v>0</v>
      </c>
      <c r="AD819" s="94">
        <f>$AD$804+$AD$803+$AD$799+$AD$793+$AD$761+$AD$757+$AD$752+$AD$751+$AD$750+$AD$747+$AD$741+$AD$738+$AD$717+$AD$714+$AD$711</f>
        <v>0</v>
      </c>
      <c r="AE819" s="94">
        <f>$AE$804+$AE$803+$AE$799+$AE$793+$AE$761+$AE$757+$AE$752+$AE$751+$AE$750+$AE$747+$AE$741+$AE$738+$AE$717+$AE$714+$AE$711</f>
        <v>0</v>
      </c>
      <c r="AF819" s="94">
        <f>$E$819-$AE$819</f>
        <v>0</v>
      </c>
      <c r="AG819" s="81"/>
      <c r="AI819" s="95">
        <f>[1]SAOBCENTRALOFFICE102!$E$814</f>
        <v>0</v>
      </c>
    </row>
    <row r="820" spans="1:35" hidden="1" x14ac:dyDescent="0.25">
      <c r="A820" s="76"/>
      <c r="B820" s="75"/>
      <c r="C820" s="70"/>
      <c r="D820" s="102"/>
      <c r="E820" s="72"/>
      <c r="F820" s="72"/>
      <c r="G820" s="72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81"/>
      <c r="AI820" s="73"/>
    </row>
    <row r="821" spans="1:35" ht="15.75" hidden="1" x14ac:dyDescent="0.25">
      <c r="A821" s="68" t="s">
        <v>349</v>
      </c>
      <c r="B821" s="96"/>
      <c r="C821" s="97"/>
      <c r="D821" s="98"/>
      <c r="E821" s="99"/>
      <c r="F821" s="99"/>
      <c r="G821" s="99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  <c r="AD821" s="100"/>
      <c r="AE821" s="100"/>
      <c r="AF821" s="100"/>
      <c r="AG821" s="81"/>
      <c r="AI821" s="101"/>
    </row>
    <row r="822" spans="1:35" hidden="1" x14ac:dyDescent="0.25">
      <c r="A822" s="76"/>
      <c r="B822" s="75"/>
      <c r="C822" s="70"/>
      <c r="D822" s="102"/>
      <c r="E822" s="72"/>
      <c r="F822" s="72"/>
      <c r="G822" s="72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81"/>
      <c r="AI822" s="73"/>
    </row>
    <row r="823" spans="1:35" s="83" customFormat="1" ht="15.75" hidden="1" x14ac:dyDescent="0.25">
      <c r="A823" s="76"/>
      <c r="B823" s="128" t="s">
        <v>350</v>
      </c>
      <c r="C823" s="129"/>
      <c r="D823" s="108" t="s">
        <v>351</v>
      </c>
      <c r="E823" s="72"/>
      <c r="F823" s="72"/>
      <c r="G823" s="72"/>
      <c r="H823" s="66"/>
      <c r="I823" s="66">
        <f>[1]SAOBCENTRALOFFICE102!$J$818</f>
        <v>0</v>
      </c>
      <c r="J823" s="161">
        <f>$N$823+$S$823+$T$823+$U$823</f>
        <v>0</v>
      </c>
      <c r="K823" s="161">
        <f>$O$823+$V$823+$W$823+$X$823</f>
        <v>0</v>
      </c>
      <c r="L823" s="161">
        <f>$P$823+$Y$823+$Z$823+$AA$823</f>
        <v>0</v>
      </c>
      <c r="M823" s="161">
        <f>$Q$823+$AB$823+$AC$823+$AD$823</f>
        <v>0</v>
      </c>
      <c r="N823" s="61"/>
      <c r="O823" s="61"/>
      <c r="P823" s="61"/>
      <c r="Q823" s="61"/>
      <c r="R823" s="61"/>
      <c r="S823" s="66">
        <f>[1]SAOBCENTRALOFFICE102!$K$818</f>
        <v>0</v>
      </c>
      <c r="T823" s="66">
        <f>[1]SAOBCENTRALOFFICE102!$L$818</f>
        <v>0</v>
      </c>
      <c r="U823" s="66">
        <f>[1]SAOBCENTRALOFFICE102!$M$818</f>
        <v>0</v>
      </c>
      <c r="V823" s="66">
        <f>[1]SAOBCENTRALOFFICE102!$N$818</f>
        <v>0</v>
      </c>
      <c r="W823" s="66">
        <f>[1]SAOBCENTRALOFFICE102!$O$818</f>
        <v>0</v>
      </c>
      <c r="X823" s="66">
        <f>[1]SAOBCENTRALOFFICE102!$P$818</f>
        <v>0</v>
      </c>
      <c r="Y823" s="66">
        <f>[1]SAOBCENTRALOFFICE102!$Q$818</f>
        <v>0</v>
      </c>
      <c r="Z823" s="66">
        <f>[1]SAOBCENTRALOFFICE102!$R$818</f>
        <v>0</v>
      </c>
      <c r="AA823" s="66">
        <f>[1]SAOBCENTRALOFFICE102!$S$818</f>
        <v>0</v>
      </c>
      <c r="AB823" s="66">
        <f>[1]SAOBCENTRALOFFICE102!$T$818</f>
        <v>0</v>
      </c>
      <c r="AC823" s="66">
        <f>[1]SAOBCENTRALOFFICE102!$U$818</f>
        <v>0</v>
      </c>
      <c r="AD823" s="66">
        <f>[1]SAOBCENTRALOFFICE102!$V$818</f>
        <v>0</v>
      </c>
      <c r="AE823" s="66">
        <f>SUM($R$823:$AD$823)</f>
        <v>0</v>
      </c>
      <c r="AF823" s="66"/>
      <c r="AG823" s="120"/>
      <c r="AI823" s="73"/>
    </row>
    <row r="824" spans="1:35" hidden="1" x14ac:dyDescent="0.25">
      <c r="A824" s="76"/>
      <c r="B824" s="75"/>
      <c r="C824" s="70"/>
      <c r="D824" s="102"/>
      <c r="E824" s="72"/>
      <c r="F824" s="72"/>
      <c r="G824" s="72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81"/>
      <c r="AI824" s="73"/>
    </row>
    <row r="825" spans="1:35" hidden="1" x14ac:dyDescent="0.25">
      <c r="A825" s="90"/>
      <c r="B825" s="91" t="s">
        <v>352</v>
      </c>
      <c r="C825" s="91"/>
      <c r="D825" s="125"/>
      <c r="E825" s="93">
        <f>[1]SAOBCENTRALOFFICE102!$E$820</f>
        <v>0</v>
      </c>
      <c r="F825" s="93"/>
      <c r="G825" s="93"/>
      <c r="H825" s="93">
        <f>[1]SAOBCENTRALOFFICE102!$I$820</f>
        <v>0</v>
      </c>
      <c r="I825" s="94">
        <f>$I$823</f>
        <v>0</v>
      </c>
      <c r="J825" s="94">
        <f>$J$823</f>
        <v>0</v>
      </c>
      <c r="K825" s="94">
        <f>$K$823</f>
        <v>0</v>
      </c>
      <c r="L825" s="94">
        <f>$L$823</f>
        <v>0</v>
      </c>
      <c r="M825" s="94">
        <f>$M$823</f>
        <v>0</v>
      </c>
      <c r="N825" s="94">
        <f>$R$823</f>
        <v>0</v>
      </c>
      <c r="O825" s="94">
        <f>$R$823</f>
        <v>0</v>
      </c>
      <c r="P825" s="94">
        <f>$R$823</f>
        <v>0</v>
      </c>
      <c r="Q825" s="94">
        <f>$R$823</f>
        <v>0</v>
      </c>
      <c r="R825" s="94">
        <f>$R$823</f>
        <v>0</v>
      </c>
      <c r="S825" s="94">
        <f>$S$823</f>
        <v>0</v>
      </c>
      <c r="T825" s="94">
        <f>$T$823</f>
        <v>0</v>
      </c>
      <c r="U825" s="94">
        <f>$U$823</f>
        <v>0</v>
      </c>
      <c r="V825" s="94">
        <f>$V$823</f>
        <v>0</v>
      </c>
      <c r="W825" s="94">
        <f>$W$823</f>
        <v>0</v>
      </c>
      <c r="X825" s="94">
        <f>$X$823</f>
        <v>0</v>
      </c>
      <c r="Y825" s="94">
        <f>$Y$823</f>
        <v>0</v>
      </c>
      <c r="Z825" s="94">
        <f>$Z$823</f>
        <v>0</v>
      </c>
      <c r="AA825" s="94">
        <f>$AA$823</f>
        <v>0</v>
      </c>
      <c r="AB825" s="94">
        <f>$AB$823</f>
        <v>0</v>
      </c>
      <c r="AC825" s="94">
        <f>$AC$823</f>
        <v>0</v>
      </c>
      <c r="AD825" s="94">
        <f>$AD$823</f>
        <v>0</v>
      </c>
      <c r="AE825" s="94">
        <f>$AE$823</f>
        <v>0</v>
      </c>
      <c r="AF825" s="94">
        <f>$E$825-$AE$825</f>
        <v>0</v>
      </c>
      <c r="AG825" s="81"/>
      <c r="AI825" s="95">
        <f>[1]SAOBCENTRALOFFICE102!$E$820</f>
        <v>0</v>
      </c>
    </row>
    <row r="826" spans="1:35" hidden="1" x14ac:dyDescent="0.25">
      <c r="A826" s="76"/>
      <c r="B826" s="75"/>
      <c r="C826" s="70"/>
      <c r="D826" s="102"/>
      <c r="E826" s="72"/>
      <c r="F826" s="72"/>
      <c r="G826" s="72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81"/>
      <c r="AI826" s="73"/>
    </row>
    <row r="827" spans="1:35" ht="15.75" hidden="1" x14ac:dyDescent="0.25">
      <c r="A827" s="74" t="s">
        <v>353</v>
      </c>
      <c r="B827" s="75"/>
      <c r="C827" s="70"/>
      <c r="D827" s="102"/>
      <c r="E827" s="72"/>
      <c r="F827" s="72"/>
      <c r="G827" s="72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81"/>
      <c r="AI827" s="73"/>
    </row>
    <row r="828" spans="1:35" hidden="1" x14ac:dyDescent="0.25">
      <c r="A828" s="76"/>
      <c r="B828" s="77"/>
      <c r="C828" s="130"/>
      <c r="D828" s="131"/>
      <c r="E828" s="72"/>
      <c r="F828" s="72"/>
      <c r="G828" s="72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81"/>
      <c r="AI828" s="73"/>
    </row>
    <row r="829" spans="1:35" hidden="1" x14ac:dyDescent="0.25">
      <c r="A829" s="76"/>
      <c r="B829" s="77" t="s">
        <v>354</v>
      </c>
      <c r="C829" s="79"/>
      <c r="D829" s="108" t="s">
        <v>355</v>
      </c>
      <c r="E829" s="134"/>
      <c r="F829" s="72"/>
      <c r="G829" s="72"/>
      <c r="H829" s="66"/>
      <c r="I829" s="66">
        <f>[1]SAOBCENTRALOFFICE102!$J$824</f>
        <v>0</v>
      </c>
      <c r="J829" s="161">
        <f>$N$829+$S$829+$T$829+$U$829</f>
        <v>0</v>
      </c>
      <c r="K829" s="161">
        <f>$O$829+$V$829+$W$829+$X$829</f>
        <v>0</v>
      </c>
      <c r="L829" s="161">
        <f>$P$829+$Y$829+$Z$829+$AA$829</f>
        <v>0</v>
      </c>
      <c r="M829" s="161">
        <f>$Q$829+$AB$829+$AC$829+$AD$829</f>
        <v>0</v>
      </c>
      <c r="N829" s="61"/>
      <c r="O829" s="61"/>
      <c r="P829" s="61"/>
      <c r="Q829" s="61"/>
      <c r="R829" s="61"/>
      <c r="S829" s="66">
        <f>[1]SAOBCENTRALOFFICE102!$K$824</f>
        <v>0</v>
      </c>
      <c r="T829" s="66">
        <f>[1]SAOBCENTRALOFFICE102!$L$824</f>
        <v>0</v>
      </c>
      <c r="U829" s="66">
        <f>[1]SAOBCENTRALOFFICE102!$M$824</f>
        <v>0</v>
      </c>
      <c r="V829" s="66">
        <f>[1]SAOBCENTRALOFFICE102!$N$824</f>
        <v>0</v>
      </c>
      <c r="W829" s="66">
        <f>[1]SAOBCENTRALOFFICE102!$O$824</f>
        <v>0</v>
      </c>
      <c r="X829" s="66">
        <f>[1]SAOBCENTRALOFFICE102!$P$824</f>
        <v>0</v>
      </c>
      <c r="Y829" s="66">
        <f>[1]SAOBCENTRALOFFICE102!$Q$824</f>
        <v>0</v>
      </c>
      <c r="Z829" s="66">
        <f>[1]SAOBCENTRALOFFICE102!$R$824</f>
        <v>0</v>
      </c>
      <c r="AA829" s="66">
        <f>[1]SAOBCENTRALOFFICE102!$S$824</f>
        <v>0</v>
      </c>
      <c r="AB829" s="66">
        <f>[1]SAOBCENTRALOFFICE102!$T$824</f>
        <v>0</v>
      </c>
      <c r="AC829" s="66">
        <f>[1]SAOBCENTRALOFFICE102!$U$824</f>
        <v>0</v>
      </c>
      <c r="AD829" s="66">
        <f>[1]SAOBCENTRALOFFICE102!$V$824</f>
        <v>0</v>
      </c>
      <c r="AE829" s="66">
        <f>SUM($R$829:$AD$829)</f>
        <v>0</v>
      </c>
      <c r="AF829" s="66"/>
      <c r="AG829" s="81"/>
      <c r="AI829" s="135"/>
    </row>
    <row r="830" spans="1:35" hidden="1" x14ac:dyDescent="0.25">
      <c r="A830" s="76"/>
      <c r="B830" s="77" t="s">
        <v>356</v>
      </c>
      <c r="C830" s="79"/>
      <c r="D830" s="108" t="s">
        <v>357</v>
      </c>
      <c r="E830" s="136"/>
      <c r="F830" s="136"/>
      <c r="G830" s="136"/>
      <c r="H830" s="118"/>
      <c r="I830" s="118">
        <f>[1]SAOBCENTRALOFFICE102!$J$825</f>
        <v>0</v>
      </c>
      <c r="J830" s="163">
        <f>$N$830+$S$830+$T$830+$U$830</f>
        <v>0</v>
      </c>
      <c r="K830" s="163">
        <f>$O$830+$V$830+$W$830+$X$830</f>
        <v>0</v>
      </c>
      <c r="L830" s="163">
        <f>$P$830+$Y$830+$Z$830+$AA$830</f>
        <v>0</v>
      </c>
      <c r="M830" s="163">
        <f>$Q$830+$AB$830+$AC$830+$AD$830</f>
        <v>0</v>
      </c>
      <c r="N830" s="164"/>
      <c r="O830" s="164"/>
      <c r="P830" s="164"/>
      <c r="Q830" s="164"/>
      <c r="R830" s="164"/>
      <c r="S830" s="118">
        <f>[1]SAOBCENTRALOFFICE102!$K$825</f>
        <v>0</v>
      </c>
      <c r="T830" s="118">
        <f>[1]SAOBCENTRALOFFICE102!$L$825</f>
        <v>0</v>
      </c>
      <c r="U830" s="118">
        <f>[1]SAOBCENTRALOFFICE102!$M$825</f>
        <v>0</v>
      </c>
      <c r="V830" s="118">
        <f>[1]SAOBCENTRALOFFICE102!$N$825</f>
        <v>0</v>
      </c>
      <c r="W830" s="118">
        <f>[1]SAOBCENTRALOFFICE102!$O$825</f>
        <v>0</v>
      </c>
      <c r="X830" s="118">
        <f>[1]SAOBCENTRALOFFICE102!$P$825</f>
        <v>0</v>
      </c>
      <c r="Y830" s="118">
        <f>[1]SAOBCENTRALOFFICE102!$Q$825</f>
        <v>0</v>
      </c>
      <c r="Z830" s="118">
        <f>[1]SAOBCENTRALOFFICE102!$R$825</f>
        <v>0</v>
      </c>
      <c r="AA830" s="118">
        <f>[1]SAOBCENTRALOFFICE102!$S$825</f>
        <v>0</v>
      </c>
      <c r="AB830" s="118">
        <f>[1]SAOBCENTRALOFFICE102!$T$825</f>
        <v>0</v>
      </c>
      <c r="AC830" s="118">
        <f>[1]SAOBCENTRALOFFICE102!$U$825</f>
        <v>0</v>
      </c>
      <c r="AD830" s="118">
        <f>[1]SAOBCENTRALOFFICE102!$V$825</f>
        <v>0</v>
      </c>
      <c r="AE830" s="118">
        <f>SUM($R$830:$AD$830)</f>
        <v>0</v>
      </c>
      <c r="AF830" s="118"/>
      <c r="AG830" s="81"/>
      <c r="AI830" s="137"/>
    </row>
    <row r="831" spans="1:35" hidden="1" x14ac:dyDescent="0.25">
      <c r="A831" s="76"/>
      <c r="B831" s="77" t="s">
        <v>358</v>
      </c>
      <c r="C831" s="79"/>
      <c r="D831" s="108"/>
      <c r="E831" s="136"/>
      <c r="F831" s="136"/>
      <c r="G831" s="136"/>
      <c r="H831" s="118"/>
      <c r="I831" s="118">
        <f>$I$832+$I$833</f>
        <v>0</v>
      </c>
      <c r="J831" s="118">
        <f>$J$832+$J$833</f>
        <v>0</v>
      </c>
      <c r="K831" s="118">
        <f>$K$832+$K$833</f>
        <v>0</v>
      </c>
      <c r="L831" s="118">
        <f>$L$832+$L$833</f>
        <v>0</v>
      </c>
      <c r="M831" s="118">
        <f>$M$832+$M$833</f>
        <v>0</v>
      </c>
      <c r="N831" s="118">
        <f>$R$832+$R$833</f>
        <v>0</v>
      </c>
      <c r="O831" s="118">
        <f>$R$832+$R$833</f>
        <v>0</v>
      </c>
      <c r="P831" s="118">
        <f>$R$832+$R$833</f>
        <v>0</v>
      </c>
      <c r="Q831" s="118">
        <f>$R$832+$R$833</f>
        <v>0</v>
      </c>
      <c r="R831" s="118">
        <f>$R$832+$R$833</f>
        <v>0</v>
      </c>
      <c r="S831" s="118">
        <f>$S$832+$S$833</f>
        <v>0</v>
      </c>
      <c r="T831" s="118">
        <f>$T$832+$T$833</f>
        <v>0</v>
      </c>
      <c r="U831" s="118">
        <f>$U$832+$U$833</f>
        <v>0</v>
      </c>
      <c r="V831" s="118">
        <f>$V$832+$V$833</f>
        <v>0</v>
      </c>
      <c r="W831" s="118">
        <f>$W$832+$W$833</f>
        <v>0</v>
      </c>
      <c r="X831" s="118">
        <f>$X$832+$X$833</f>
        <v>0</v>
      </c>
      <c r="Y831" s="118">
        <f>$Y$832+$Y$833</f>
        <v>0</v>
      </c>
      <c r="Z831" s="118">
        <f>$Z$832+$Z$833</f>
        <v>0</v>
      </c>
      <c r="AA831" s="118">
        <f>$AA$832+$AA$833</f>
        <v>0</v>
      </c>
      <c r="AB831" s="118">
        <f>$AB$832+$AB$833</f>
        <v>0</v>
      </c>
      <c r="AC831" s="118">
        <f>$AC$832+$AC$833</f>
        <v>0</v>
      </c>
      <c r="AD831" s="118">
        <f>$AD$832+$AD$833</f>
        <v>0</v>
      </c>
      <c r="AE831" s="118">
        <f>$AE$832+$AE$833</f>
        <v>0</v>
      </c>
      <c r="AF831" s="118"/>
      <c r="AG831" s="81"/>
      <c r="AI831" s="137"/>
    </row>
    <row r="832" spans="1:35" hidden="1" x14ac:dyDescent="0.25">
      <c r="A832" s="76"/>
      <c r="B832" s="77"/>
      <c r="C832" s="79" t="s">
        <v>359</v>
      </c>
      <c r="D832" s="108" t="s">
        <v>360</v>
      </c>
      <c r="E832" s="72"/>
      <c r="F832" s="72"/>
      <c r="G832" s="72"/>
      <c r="H832" s="66"/>
      <c r="I832" s="66">
        <f>[1]SAOBCENTRALOFFICE102!$J$827</f>
        <v>0</v>
      </c>
      <c r="J832" s="161">
        <f>$N$832+$S$832+$T$832+$U$832</f>
        <v>0</v>
      </c>
      <c r="K832" s="161">
        <f>$O$832+$V$832+$W$832+$X$832</f>
        <v>0</v>
      </c>
      <c r="L832" s="161">
        <f>$P$832+$Y$832+$Z$832+$AA$832</f>
        <v>0</v>
      </c>
      <c r="M832" s="161">
        <f>$Q$832+$AB$832+$AC$832+$AD$832</f>
        <v>0</v>
      </c>
      <c r="N832" s="61"/>
      <c r="O832" s="61"/>
      <c r="P832" s="61"/>
      <c r="Q832" s="61"/>
      <c r="R832" s="61"/>
      <c r="S832" s="66">
        <f>[1]SAOBCENTRALOFFICE102!$K$827</f>
        <v>0</v>
      </c>
      <c r="T832" s="66">
        <f>[1]SAOBCENTRALOFFICE102!$L$827</f>
        <v>0</v>
      </c>
      <c r="U832" s="66">
        <f>[1]SAOBCENTRALOFFICE102!$M$827</f>
        <v>0</v>
      </c>
      <c r="V832" s="66">
        <f>[1]SAOBCENTRALOFFICE102!$N$827</f>
        <v>0</v>
      </c>
      <c r="W832" s="66">
        <f>[1]SAOBCENTRALOFFICE102!$O$827</f>
        <v>0</v>
      </c>
      <c r="X832" s="66">
        <f>[1]SAOBCENTRALOFFICE102!$P$827</f>
        <v>0</v>
      </c>
      <c r="Y832" s="66">
        <f>[1]SAOBCENTRALOFFICE102!$Q$827</f>
        <v>0</v>
      </c>
      <c r="Z832" s="66">
        <f>[1]SAOBCENTRALOFFICE102!$R$827</f>
        <v>0</v>
      </c>
      <c r="AA832" s="66">
        <f>[1]SAOBCENTRALOFFICE102!$S$827</f>
        <v>0</v>
      </c>
      <c r="AB832" s="66">
        <f>[1]SAOBCENTRALOFFICE102!$T$827</f>
        <v>0</v>
      </c>
      <c r="AC832" s="66">
        <f>[1]SAOBCENTRALOFFICE102!$U$827</f>
        <v>0</v>
      </c>
      <c r="AD832" s="66">
        <f>[1]SAOBCENTRALOFFICE102!$V$827</f>
        <v>0</v>
      </c>
      <c r="AE832" s="66">
        <f>SUM($R$832:$AD$832)</f>
        <v>0</v>
      </c>
      <c r="AF832" s="66"/>
      <c r="AG832" s="81"/>
      <c r="AI832" s="73"/>
    </row>
    <row r="833" spans="1:35" ht="15.75" hidden="1" x14ac:dyDescent="0.25">
      <c r="A833" s="74"/>
      <c r="B833" s="77"/>
      <c r="C833" s="79" t="s">
        <v>361</v>
      </c>
      <c r="D833" s="108" t="s">
        <v>362</v>
      </c>
      <c r="E833" s="72"/>
      <c r="F833" s="72"/>
      <c r="G833" s="72"/>
      <c r="H833" s="66"/>
      <c r="I833" s="66">
        <f>[1]SAOBCENTRALOFFICE102!$J$828</f>
        <v>0</v>
      </c>
      <c r="J833" s="161">
        <f>$N$833+$S$833+$T$833+$U$833</f>
        <v>0</v>
      </c>
      <c r="K833" s="161">
        <f>$O$833+$V$833+$W$833+$X$833</f>
        <v>0</v>
      </c>
      <c r="L833" s="161">
        <f>$P$833+$Y$833+$Z$833+$AA$833</f>
        <v>0</v>
      </c>
      <c r="M833" s="161">
        <f>$Q$833+$AB$833+$AC$833+$AD$833</f>
        <v>0</v>
      </c>
      <c r="N833" s="61"/>
      <c r="O833" s="61"/>
      <c r="P833" s="61"/>
      <c r="Q833" s="61"/>
      <c r="R833" s="61"/>
      <c r="S833" s="66">
        <f>[1]SAOBCENTRALOFFICE102!$K$828</f>
        <v>0</v>
      </c>
      <c r="T833" s="66">
        <f>[1]SAOBCENTRALOFFICE102!$L$828</f>
        <v>0</v>
      </c>
      <c r="U833" s="66">
        <f>[1]SAOBCENTRALOFFICE102!$M$828</f>
        <v>0</v>
      </c>
      <c r="V833" s="66">
        <f>[1]SAOBCENTRALOFFICE102!$N$828</f>
        <v>0</v>
      </c>
      <c r="W833" s="66">
        <f>[1]SAOBCENTRALOFFICE102!$O$828</f>
        <v>0</v>
      </c>
      <c r="X833" s="66">
        <f>[1]SAOBCENTRALOFFICE102!$P$828</f>
        <v>0</v>
      </c>
      <c r="Y833" s="66">
        <f>[1]SAOBCENTRALOFFICE102!$Q$828</f>
        <v>0</v>
      </c>
      <c r="Z833" s="66">
        <f>[1]SAOBCENTRALOFFICE102!$R$828</f>
        <v>0</v>
      </c>
      <c r="AA833" s="66">
        <f>[1]SAOBCENTRALOFFICE102!$S$828</f>
        <v>0</v>
      </c>
      <c r="AB833" s="66">
        <f>[1]SAOBCENTRALOFFICE102!$T$828</f>
        <v>0</v>
      </c>
      <c r="AC833" s="66">
        <f>[1]SAOBCENTRALOFFICE102!$U$828</f>
        <v>0</v>
      </c>
      <c r="AD833" s="66">
        <f>[1]SAOBCENTRALOFFICE102!$V$828</f>
        <v>0</v>
      </c>
      <c r="AE833" s="66">
        <f>SUM($R$833:$AD$833)</f>
        <v>0</v>
      </c>
      <c r="AF833" s="66"/>
      <c r="AG833" s="81"/>
      <c r="AI833" s="73"/>
    </row>
    <row r="834" spans="1:35" hidden="1" x14ac:dyDescent="0.25">
      <c r="A834" s="76"/>
      <c r="B834" s="113" t="s">
        <v>363</v>
      </c>
      <c r="C834" s="113"/>
      <c r="D834" s="108"/>
      <c r="E834" s="134"/>
      <c r="F834" s="134"/>
      <c r="G834" s="134"/>
      <c r="H834" s="140"/>
      <c r="I834" s="140">
        <f>SUM($I$835:$I$842)</f>
        <v>0</v>
      </c>
      <c r="J834" s="140">
        <f>SUM($J$835:$J$842)</f>
        <v>0</v>
      </c>
      <c r="K834" s="140">
        <f>SUM($K$835:$K$842)</f>
        <v>0</v>
      </c>
      <c r="L834" s="140">
        <f>SUM($L$835:$L$842)</f>
        <v>0</v>
      </c>
      <c r="M834" s="140">
        <f>SUM($M$835:$M$842)</f>
        <v>0</v>
      </c>
      <c r="N834" s="140">
        <f>SUM($R$835:$R$842)</f>
        <v>0</v>
      </c>
      <c r="O834" s="140">
        <f>SUM($R$835:$R$842)</f>
        <v>0</v>
      </c>
      <c r="P834" s="140">
        <f>SUM($R$835:$R$842)</f>
        <v>0</v>
      </c>
      <c r="Q834" s="140">
        <f>SUM($R$835:$R$842)</f>
        <v>0</v>
      </c>
      <c r="R834" s="140">
        <f>SUM($R$835:$R$842)</f>
        <v>0</v>
      </c>
      <c r="S834" s="140">
        <f>SUM($S$835:$S$842)</f>
        <v>0</v>
      </c>
      <c r="T834" s="140">
        <f>SUM($T$835:$T$842)</f>
        <v>0</v>
      </c>
      <c r="U834" s="140">
        <f>SUM($U$835:$U$842)</f>
        <v>0</v>
      </c>
      <c r="V834" s="140">
        <f>SUM($V$835:$V$842)</f>
        <v>0</v>
      </c>
      <c r="W834" s="140">
        <f>SUM($W$835:$W$842)</f>
        <v>0</v>
      </c>
      <c r="X834" s="140">
        <f>SUM($X$835:$X$842)</f>
        <v>0</v>
      </c>
      <c r="Y834" s="140">
        <f>SUM($Y$835:$Y$842)</f>
        <v>0</v>
      </c>
      <c r="Z834" s="140">
        <f>SUM($Z$835:$Z$842)</f>
        <v>0</v>
      </c>
      <c r="AA834" s="140">
        <f>SUM($AA$835:$AA$842)</f>
        <v>0</v>
      </c>
      <c r="AB834" s="140">
        <f>SUM($AB$835:$AB$842)</f>
        <v>0</v>
      </c>
      <c r="AC834" s="140">
        <f>SUM($AC$835:$AC$842)</f>
        <v>0</v>
      </c>
      <c r="AD834" s="140">
        <f>SUM($AD$835:$AD$842)</f>
        <v>0</v>
      </c>
      <c r="AE834" s="140">
        <f>SUM($AE$835:$AE$842)</f>
        <v>0</v>
      </c>
      <c r="AF834" s="140"/>
      <c r="AG834" s="81"/>
      <c r="AI834" s="135"/>
    </row>
    <row r="835" spans="1:35" ht="15.75" hidden="1" x14ac:dyDescent="0.25">
      <c r="A835" s="68"/>
      <c r="B835" s="77"/>
      <c r="C835" s="79" t="s">
        <v>364</v>
      </c>
      <c r="D835" s="108" t="s">
        <v>365</v>
      </c>
      <c r="E835" s="72"/>
      <c r="F835" s="72"/>
      <c r="G835" s="72"/>
      <c r="H835" s="66"/>
      <c r="I835" s="66">
        <f>[1]SAOBCENTRALOFFICE102!$J$830</f>
        <v>0</v>
      </c>
      <c r="J835" s="161">
        <f>$N$835+$S$835+$T$835+$U$835</f>
        <v>0</v>
      </c>
      <c r="K835" s="161">
        <f>$O$835+$V$835+$W$835+$X$835</f>
        <v>0</v>
      </c>
      <c r="L835" s="161">
        <f>$P$835+$Y$835+$Z$835+$AA$835</f>
        <v>0</v>
      </c>
      <c r="M835" s="161">
        <f>$Q$835+$AB$835+$AC$835+$AD$835</f>
        <v>0</v>
      </c>
      <c r="N835" s="61"/>
      <c r="O835" s="61"/>
      <c r="P835" s="61"/>
      <c r="Q835" s="61"/>
      <c r="R835" s="61"/>
      <c r="S835" s="66">
        <f>[1]SAOBCENTRALOFFICE102!$K$830</f>
        <v>0</v>
      </c>
      <c r="T835" s="66">
        <f>[1]SAOBCENTRALOFFICE102!$L$830</f>
        <v>0</v>
      </c>
      <c r="U835" s="66">
        <f>[1]SAOBCENTRALOFFICE102!$M$830</f>
        <v>0</v>
      </c>
      <c r="V835" s="66">
        <f>[1]SAOBCENTRALOFFICE102!$N$830</f>
        <v>0</v>
      </c>
      <c r="W835" s="66">
        <f>[1]SAOBCENTRALOFFICE102!$O$830</f>
        <v>0</v>
      </c>
      <c r="X835" s="66">
        <f>[1]SAOBCENTRALOFFICE102!$P$830</f>
        <v>0</v>
      </c>
      <c r="Y835" s="66">
        <f>[1]SAOBCENTRALOFFICE102!$Q$830</f>
        <v>0</v>
      </c>
      <c r="Z835" s="66">
        <f>[1]SAOBCENTRALOFFICE102!$R$830</f>
        <v>0</v>
      </c>
      <c r="AA835" s="66">
        <f>[1]SAOBCENTRALOFFICE102!$S$830</f>
        <v>0</v>
      </c>
      <c r="AB835" s="66">
        <f>[1]SAOBCENTRALOFFICE102!$T$830</f>
        <v>0</v>
      </c>
      <c r="AC835" s="66">
        <f>[1]SAOBCENTRALOFFICE102!$U$830</f>
        <v>0</v>
      </c>
      <c r="AD835" s="66">
        <f>[1]SAOBCENTRALOFFICE102!$V$830</f>
        <v>0</v>
      </c>
      <c r="AE835" s="66">
        <f>SUM($R$835:$AD$835)</f>
        <v>0</v>
      </c>
      <c r="AF835" s="66"/>
      <c r="AG835" s="81"/>
      <c r="AI835" s="73"/>
    </row>
    <row r="836" spans="1:35" hidden="1" x14ac:dyDescent="0.25">
      <c r="A836" s="76"/>
      <c r="B836" s="77"/>
      <c r="C836" s="82" t="s">
        <v>366</v>
      </c>
      <c r="D836" s="108" t="s">
        <v>367</v>
      </c>
      <c r="E836" s="72"/>
      <c r="F836" s="72"/>
      <c r="G836" s="72"/>
      <c r="H836" s="66"/>
      <c r="I836" s="66">
        <f>[1]SAOBCENTRALOFFICE102!$J$831</f>
        <v>0</v>
      </c>
      <c r="J836" s="161">
        <f>$N$836+$S$836+$T$836+$U$836</f>
        <v>0</v>
      </c>
      <c r="K836" s="161">
        <f>$O$836+$V$836+$W$836+$X$836</f>
        <v>0</v>
      </c>
      <c r="L836" s="161">
        <f>$P$836+$Y$836+$Z$836+$AA$836</f>
        <v>0</v>
      </c>
      <c r="M836" s="161">
        <f>$Q$836+$AB$836+$AC$836+$AD$836</f>
        <v>0</v>
      </c>
      <c r="N836" s="61">
        <f>'[1]CMFothers-CONT-1st'!$DV$380</f>
        <v>0</v>
      </c>
      <c r="O836" s="61">
        <f>'[1]CMFothers-CONT-2nd'!$DV$380</f>
        <v>0</v>
      </c>
      <c r="P836" s="61">
        <f>'[1]CMFothers-CONT-3rd'!$DV$380</f>
        <v>0</v>
      </c>
      <c r="Q836" s="61">
        <f>'[1]CMFothers-CONT-4th'!$DV$380</f>
        <v>0</v>
      </c>
      <c r="R836" s="61">
        <f>'[1]CMFothers-CONT'!$DV$380</f>
        <v>0</v>
      </c>
      <c r="S836" s="66">
        <f>[1]SAOBCENTRALOFFICE102!$K$831</f>
        <v>0</v>
      </c>
      <c r="T836" s="66">
        <f>[1]SAOBCENTRALOFFICE102!$L$831</f>
        <v>0</v>
      </c>
      <c r="U836" s="66">
        <f>[1]SAOBCENTRALOFFICE102!$M$831</f>
        <v>0</v>
      </c>
      <c r="V836" s="66">
        <f>[1]SAOBCENTRALOFFICE102!$N$831</f>
        <v>0</v>
      </c>
      <c r="W836" s="66">
        <f>[1]SAOBCENTRALOFFICE102!$O$831</f>
        <v>0</v>
      </c>
      <c r="X836" s="66">
        <f>[1]SAOBCENTRALOFFICE102!$P$831</f>
        <v>0</v>
      </c>
      <c r="Y836" s="66">
        <f>[1]SAOBCENTRALOFFICE102!$Q$831</f>
        <v>0</v>
      </c>
      <c r="Z836" s="66">
        <f>[1]SAOBCENTRALOFFICE102!$R$831</f>
        <v>0</v>
      </c>
      <c r="AA836" s="66">
        <f>[1]SAOBCENTRALOFFICE102!$S$831</f>
        <v>0</v>
      </c>
      <c r="AB836" s="66">
        <f>[1]SAOBCENTRALOFFICE102!$T$831</f>
        <v>0</v>
      </c>
      <c r="AC836" s="66">
        <f>[1]SAOBCENTRALOFFICE102!$U$831</f>
        <v>0</v>
      </c>
      <c r="AD836" s="66">
        <f>[1]SAOBCENTRALOFFICE102!$V$831</f>
        <v>0</v>
      </c>
      <c r="AE836" s="66">
        <f>SUM($R$836:$AD$836)</f>
        <v>0</v>
      </c>
      <c r="AF836" s="66"/>
      <c r="AG836" s="81"/>
      <c r="AI836" s="73"/>
    </row>
    <row r="837" spans="1:35" hidden="1" x14ac:dyDescent="0.25">
      <c r="A837" s="76"/>
      <c r="B837" s="77"/>
      <c r="C837" s="79" t="s">
        <v>368</v>
      </c>
      <c r="D837" s="108" t="s">
        <v>369</v>
      </c>
      <c r="E837" s="72"/>
      <c r="F837" s="72"/>
      <c r="G837" s="72"/>
      <c r="H837" s="66"/>
      <c r="I837" s="66">
        <f>[1]SAOBCENTRALOFFICE102!$J$832</f>
        <v>0</v>
      </c>
      <c r="J837" s="161">
        <f>$N$837+$S$837+$T$837+$U$837</f>
        <v>0</v>
      </c>
      <c r="K837" s="161">
        <f>$O$837+$V$837+$W$837+$X$837</f>
        <v>0</v>
      </c>
      <c r="L837" s="161">
        <f>$P$837+$Y$837+$Z$837+$AA$837</f>
        <v>0</v>
      </c>
      <c r="M837" s="161">
        <f>$Q$837+$AB$837+$AC$837+$AD$837</f>
        <v>0</v>
      </c>
      <c r="N837" s="61">
        <f>'[1]CMFothers-CONT-1st'!$DW$380</f>
        <v>0</v>
      </c>
      <c r="O837" s="61">
        <f>'[1]CMFothers-CONT-2nd'!$DW$380</f>
        <v>0</v>
      </c>
      <c r="P837" s="61">
        <f>'[1]CMFothers-CONT-3rd'!$DW$380</f>
        <v>0</v>
      </c>
      <c r="Q837" s="61">
        <f>'[1]CMFothers-CONT-4th'!$DW$380</f>
        <v>0</v>
      </c>
      <c r="R837" s="61">
        <f>'[1]CMFothers-CONT'!$DW$380</f>
        <v>0</v>
      </c>
      <c r="S837" s="66">
        <f>[1]SAOBCENTRALOFFICE102!$K$832</f>
        <v>0</v>
      </c>
      <c r="T837" s="66">
        <f>[1]SAOBCENTRALOFFICE102!$L$832</f>
        <v>0</v>
      </c>
      <c r="U837" s="66">
        <f>[1]SAOBCENTRALOFFICE102!$M$832</f>
        <v>0</v>
      </c>
      <c r="V837" s="66">
        <f>[1]SAOBCENTRALOFFICE102!$N$832</f>
        <v>0</v>
      </c>
      <c r="W837" s="66">
        <f>[1]SAOBCENTRALOFFICE102!$O$832</f>
        <v>0</v>
      </c>
      <c r="X837" s="66">
        <f>[1]SAOBCENTRALOFFICE102!$P$832</f>
        <v>0</v>
      </c>
      <c r="Y837" s="66">
        <f>[1]SAOBCENTRALOFFICE102!$Q$832</f>
        <v>0</v>
      </c>
      <c r="Z837" s="66">
        <f>[1]SAOBCENTRALOFFICE102!$R$832</f>
        <v>0</v>
      </c>
      <c r="AA837" s="66">
        <f>[1]SAOBCENTRALOFFICE102!$S$832</f>
        <v>0</v>
      </c>
      <c r="AB837" s="66">
        <f>[1]SAOBCENTRALOFFICE102!$T$832</f>
        <v>0</v>
      </c>
      <c r="AC837" s="66">
        <f>[1]SAOBCENTRALOFFICE102!$U$832</f>
        <v>0</v>
      </c>
      <c r="AD837" s="66">
        <f>[1]SAOBCENTRALOFFICE102!$V$832</f>
        <v>0</v>
      </c>
      <c r="AE837" s="66">
        <f>SUM($R$837:$AD$837)</f>
        <v>0</v>
      </c>
      <c r="AF837" s="66"/>
      <c r="AG837" s="81"/>
      <c r="AI837" s="73"/>
    </row>
    <row r="838" spans="1:35" hidden="1" x14ac:dyDescent="0.25">
      <c r="A838" s="76"/>
      <c r="B838" s="77"/>
      <c r="C838" s="79" t="s">
        <v>370</v>
      </c>
      <c r="D838" s="108" t="s">
        <v>371</v>
      </c>
      <c r="E838" s="72"/>
      <c r="F838" s="72"/>
      <c r="G838" s="72"/>
      <c r="H838" s="66"/>
      <c r="I838" s="66">
        <f>[1]SAOBCENTRALOFFICE102!$J$833</f>
        <v>0</v>
      </c>
      <c r="J838" s="161">
        <f>$N$838+$S$838+$T$838+$U$838</f>
        <v>0</v>
      </c>
      <c r="K838" s="161">
        <f>$O$838+$V$838+$W$838+$X$838</f>
        <v>0</v>
      </c>
      <c r="L838" s="161">
        <f>$P$838+$Y$838+$Z$838+$AA$838</f>
        <v>0</v>
      </c>
      <c r="M838" s="161">
        <f>$Q$838+$AB$838+$AC$838+$AD$838</f>
        <v>0</v>
      </c>
      <c r="N838" s="61"/>
      <c r="O838" s="61"/>
      <c r="P838" s="61"/>
      <c r="Q838" s="61"/>
      <c r="R838" s="61"/>
      <c r="S838" s="66">
        <f>[1]SAOBCENTRALOFFICE102!$K$833</f>
        <v>0</v>
      </c>
      <c r="T838" s="66">
        <f>[1]SAOBCENTRALOFFICE102!$L$833</f>
        <v>0</v>
      </c>
      <c r="U838" s="66">
        <f>[1]SAOBCENTRALOFFICE102!$M$833</f>
        <v>0</v>
      </c>
      <c r="V838" s="66">
        <f>[1]SAOBCENTRALOFFICE102!$N$833</f>
        <v>0</v>
      </c>
      <c r="W838" s="66">
        <f>[1]SAOBCENTRALOFFICE102!$O$833</f>
        <v>0</v>
      </c>
      <c r="X838" s="66">
        <f>[1]SAOBCENTRALOFFICE102!$P$833</f>
        <v>0</v>
      </c>
      <c r="Y838" s="66">
        <f>[1]SAOBCENTRALOFFICE102!$Q$833</f>
        <v>0</v>
      </c>
      <c r="Z838" s="66">
        <f>[1]SAOBCENTRALOFFICE102!$R$833</f>
        <v>0</v>
      </c>
      <c r="AA838" s="66">
        <f>[1]SAOBCENTRALOFFICE102!$S$833</f>
        <v>0</v>
      </c>
      <c r="AB838" s="66">
        <f>[1]SAOBCENTRALOFFICE102!$T$833</f>
        <v>0</v>
      </c>
      <c r="AC838" s="66">
        <f>[1]SAOBCENTRALOFFICE102!$U$833</f>
        <v>0</v>
      </c>
      <c r="AD838" s="66">
        <f>[1]SAOBCENTRALOFFICE102!$V$833</f>
        <v>0</v>
      </c>
      <c r="AE838" s="66">
        <f>SUM($R$838:$AD$838)</f>
        <v>0</v>
      </c>
      <c r="AF838" s="66"/>
      <c r="AG838" s="81"/>
      <c r="AI838" s="73"/>
    </row>
    <row r="839" spans="1:35" hidden="1" x14ac:dyDescent="0.25">
      <c r="A839" s="76"/>
      <c r="B839" s="77"/>
      <c r="C839" s="79" t="s">
        <v>372</v>
      </c>
      <c r="D839" s="108" t="s">
        <v>373</v>
      </c>
      <c r="E839" s="72"/>
      <c r="F839" s="72"/>
      <c r="G839" s="72"/>
      <c r="H839" s="66"/>
      <c r="I839" s="66">
        <f>[1]SAOBCENTRALOFFICE102!$J$834</f>
        <v>0</v>
      </c>
      <c r="J839" s="161">
        <f>$N$839+$S$839+$T$839+$U$839</f>
        <v>0</v>
      </c>
      <c r="K839" s="161">
        <f>$O$839+$V$839+$W$839+$X$839</f>
        <v>0</v>
      </c>
      <c r="L839" s="161">
        <f>$P$839+$Y$839+$Z$839+$AA$839</f>
        <v>0</v>
      </c>
      <c r="M839" s="161">
        <f>$Q$839+$AB$839+$AC$839+$AD$839</f>
        <v>0</v>
      </c>
      <c r="N839" s="61"/>
      <c r="O839" s="61"/>
      <c r="P839" s="61"/>
      <c r="Q839" s="61"/>
      <c r="R839" s="61"/>
      <c r="S839" s="66">
        <f>[1]SAOBCENTRALOFFICE102!$K$834</f>
        <v>0</v>
      </c>
      <c r="T839" s="66">
        <f>[1]SAOBCENTRALOFFICE102!$L$834</f>
        <v>0</v>
      </c>
      <c r="U839" s="66">
        <f>[1]SAOBCENTRALOFFICE102!$M$834</f>
        <v>0</v>
      </c>
      <c r="V839" s="66">
        <f>[1]SAOBCENTRALOFFICE102!$N$834</f>
        <v>0</v>
      </c>
      <c r="W839" s="66">
        <f>[1]SAOBCENTRALOFFICE102!$O$834</f>
        <v>0</v>
      </c>
      <c r="X839" s="66">
        <f>[1]SAOBCENTRALOFFICE102!$P$834</f>
        <v>0</v>
      </c>
      <c r="Y839" s="66">
        <f>[1]SAOBCENTRALOFFICE102!$Q$834</f>
        <v>0</v>
      </c>
      <c r="Z839" s="66">
        <f>[1]SAOBCENTRALOFFICE102!$R$834</f>
        <v>0</v>
      </c>
      <c r="AA839" s="66">
        <f>[1]SAOBCENTRALOFFICE102!$S$834</f>
        <v>0</v>
      </c>
      <c r="AB839" s="66">
        <f>[1]SAOBCENTRALOFFICE102!$T$834</f>
        <v>0</v>
      </c>
      <c r="AC839" s="66">
        <f>[1]SAOBCENTRALOFFICE102!$U$834</f>
        <v>0</v>
      </c>
      <c r="AD839" s="66">
        <f>[1]SAOBCENTRALOFFICE102!$V$834</f>
        <v>0</v>
      </c>
      <c r="AE839" s="66">
        <f>SUM($R$839:$AD$839)</f>
        <v>0</v>
      </c>
      <c r="AF839" s="66"/>
      <c r="AG839" s="81"/>
      <c r="AI839" s="73"/>
    </row>
    <row r="840" spans="1:35" hidden="1" x14ac:dyDescent="0.25">
      <c r="A840" s="76"/>
      <c r="B840" s="77"/>
      <c r="C840" s="79" t="s">
        <v>374</v>
      </c>
      <c r="D840" s="108" t="s">
        <v>375</v>
      </c>
      <c r="E840" s="72"/>
      <c r="F840" s="72"/>
      <c r="G840" s="72"/>
      <c r="H840" s="66"/>
      <c r="I840" s="66">
        <f>[1]SAOBCENTRALOFFICE102!$J$835</f>
        <v>0</v>
      </c>
      <c r="J840" s="161">
        <f>$N$840+$S$840+$T$840+$U$840</f>
        <v>0</v>
      </c>
      <c r="K840" s="161">
        <f>$O$840+$V$840+$W$840+$X$840</f>
        <v>0</v>
      </c>
      <c r="L840" s="161">
        <f>$P$840+$Y$840+$Z$840+$AA$840</f>
        <v>0</v>
      </c>
      <c r="M840" s="161">
        <f>$Q$840+$AB$840+$AC$840+$AD$840</f>
        <v>0</v>
      </c>
      <c r="N840" s="61"/>
      <c r="O840" s="61"/>
      <c r="P840" s="61"/>
      <c r="Q840" s="61"/>
      <c r="R840" s="61"/>
      <c r="S840" s="66">
        <f>[1]SAOBCENTRALOFFICE102!$K$835</f>
        <v>0</v>
      </c>
      <c r="T840" s="66">
        <f>[1]SAOBCENTRALOFFICE102!$L$835</f>
        <v>0</v>
      </c>
      <c r="U840" s="66">
        <f>[1]SAOBCENTRALOFFICE102!$M$835</f>
        <v>0</v>
      </c>
      <c r="V840" s="66">
        <f>[1]SAOBCENTRALOFFICE102!$N$835</f>
        <v>0</v>
      </c>
      <c r="W840" s="66">
        <f>[1]SAOBCENTRALOFFICE102!$O$835</f>
        <v>0</v>
      </c>
      <c r="X840" s="66">
        <f>[1]SAOBCENTRALOFFICE102!$P$835</f>
        <v>0</v>
      </c>
      <c r="Y840" s="66">
        <f>[1]SAOBCENTRALOFFICE102!$Q$835</f>
        <v>0</v>
      </c>
      <c r="Z840" s="66">
        <f>[1]SAOBCENTRALOFFICE102!$R$835</f>
        <v>0</v>
      </c>
      <c r="AA840" s="66">
        <f>[1]SAOBCENTRALOFFICE102!$S$835</f>
        <v>0</v>
      </c>
      <c r="AB840" s="66">
        <f>[1]SAOBCENTRALOFFICE102!$T$835</f>
        <v>0</v>
      </c>
      <c r="AC840" s="66">
        <f>[1]SAOBCENTRALOFFICE102!$U$835</f>
        <v>0</v>
      </c>
      <c r="AD840" s="66">
        <f>[1]SAOBCENTRALOFFICE102!$V$835</f>
        <v>0</v>
      </c>
      <c r="AE840" s="66">
        <f>SUM($R$840:$AD$840)</f>
        <v>0</v>
      </c>
      <c r="AF840" s="66"/>
      <c r="AG840" s="81"/>
      <c r="AI840" s="73"/>
    </row>
    <row r="841" spans="1:35" ht="15.75" hidden="1" x14ac:dyDescent="0.25">
      <c r="A841" s="28"/>
      <c r="B841" s="77"/>
      <c r="C841" s="79" t="s">
        <v>376</v>
      </c>
      <c r="D841" s="108" t="s">
        <v>377</v>
      </c>
      <c r="E841" s="72"/>
      <c r="F841" s="72"/>
      <c r="G841" s="72"/>
      <c r="H841" s="66"/>
      <c r="I841" s="66">
        <f>[1]SAOBCENTRALOFFICE102!$J$836</f>
        <v>0</v>
      </c>
      <c r="J841" s="161">
        <f>$N$841+$S$841+$T$841+$U$841</f>
        <v>0</v>
      </c>
      <c r="K841" s="161">
        <f>$O$841+$V$841+$W$841+$X$841</f>
        <v>0</v>
      </c>
      <c r="L841" s="161">
        <f>$P$841+$Y$841+$Z$841+$AA$841</f>
        <v>0</v>
      </c>
      <c r="M841" s="161">
        <f>$Q$841+$AB$841+$AC$841+$AD$841</f>
        <v>0</v>
      </c>
      <c r="N841" s="61"/>
      <c r="O841" s="61"/>
      <c r="P841" s="61"/>
      <c r="Q841" s="61"/>
      <c r="R841" s="61"/>
      <c r="S841" s="66">
        <f>[1]SAOBCENTRALOFFICE102!$K$836</f>
        <v>0</v>
      </c>
      <c r="T841" s="66">
        <f>[1]SAOBCENTRALOFFICE102!$L$836</f>
        <v>0</v>
      </c>
      <c r="U841" s="66">
        <f>[1]SAOBCENTRALOFFICE102!$M$836</f>
        <v>0</v>
      </c>
      <c r="V841" s="66">
        <f>[1]SAOBCENTRALOFFICE102!$N$836</f>
        <v>0</v>
      </c>
      <c r="W841" s="66">
        <f>[1]SAOBCENTRALOFFICE102!$O$836</f>
        <v>0</v>
      </c>
      <c r="X841" s="66">
        <f>[1]SAOBCENTRALOFFICE102!$P$836</f>
        <v>0</v>
      </c>
      <c r="Y841" s="66">
        <f>[1]SAOBCENTRALOFFICE102!$Q$836</f>
        <v>0</v>
      </c>
      <c r="Z841" s="66">
        <f>[1]SAOBCENTRALOFFICE102!$R$836</f>
        <v>0</v>
      </c>
      <c r="AA841" s="66">
        <f>[1]SAOBCENTRALOFFICE102!$S$836</f>
        <v>0</v>
      </c>
      <c r="AB841" s="66">
        <f>[1]SAOBCENTRALOFFICE102!$T$836</f>
        <v>0</v>
      </c>
      <c r="AC841" s="66">
        <f>[1]SAOBCENTRALOFFICE102!$U$836</f>
        <v>0</v>
      </c>
      <c r="AD841" s="66">
        <f>[1]SAOBCENTRALOFFICE102!$V$836</f>
        <v>0</v>
      </c>
      <c r="AE841" s="66">
        <f>SUM($R$841:$AD$841)</f>
        <v>0</v>
      </c>
      <c r="AF841" s="66"/>
      <c r="AG841" s="81"/>
      <c r="AI841" s="73"/>
    </row>
    <row r="842" spans="1:35" ht="15.75" hidden="1" x14ac:dyDescent="0.25">
      <c r="A842" s="28"/>
      <c r="B842" s="77"/>
      <c r="C842" s="79" t="s">
        <v>378</v>
      </c>
      <c r="D842" s="108" t="s">
        <v>379</v>
      </c>
      <c r="E842" s="72"/>
      <c r="F842" s="72"/>
      <c r="G842" s="72"/>
      <c r="H842" s="66"/>
      <c r="I842" s="66">
        <f>[1]SAOBCENTRALOFFICE102!$J$837</f>
        <v>0</v>
      </c>
      <c r="J842" s="161">
        <f>$N$842+$S$842+$T$842+$U$842</f>
        <v>0</v>
      </c>
      <c r="K842" s="161">
        <f>$O$842+$V$842+$W$842+$X$842</f>
        <v>0</v>
      </c>
      <c r="L842" s="161">
        <f>$P$842+$Y$842+$Z$842+$AA$842</f>
        <v>0</v>
      </c>
      <c r="M842" s="161">
        <f>$Q$842+$AB$842+$AC$842+$AD$842</f>
        <v>0</v>
      </c>
      <c r="N842" s="61"/>
      <c r="O842" s="61"/>
      <c r="P842" s="61"/>
      <c r="Q842" s="61"/>
      <c r="R842" s="61"/>
      <c r="S842" s="66">
        <f>[1]SAOBCENTRALOFFICE102!$K$837</f>
        <v>0</v>
      </c>
      <c r="T842" s="66">
        <f>[1]SAOBCENTRALOFFICE102!$L$837</f>
        <v>0</v>
      </c>
      <c r="U842" s="66">
        <f>[1]SAOBCENTRALOFFICE102!$M$837</f>
        <v>0</v>
      </c>
      <c r="V842" s="66">
        <f>[1]SAOBCENTRALOFFICE102!$N$837</f>
        <v>0</v>
      </c>
      <c r="W842" s="66">
        <f>[1]SAOBCENTRALOFFICE102!$O$837</f>
        <v>0</v>
      </c>
      <c r="X842" s="66">
        <f>[1]SAOBCENTRALOFFICE102!$P$837</f>
        <v>0</v>
      </c>
      <c r="Y842" s="66">
        <f>[1]SAOBCENTRALOFFICE102!$Q$837</f>
        <v>0</v>
      </c>
      <c r="Z842" s="66">
        <f>[1]SAOBCENTRALOFFICE102!$R$837</f>
        <v>0</v>
      </c>
      <c r="AA842" s="66">
        <f>[1]SAOBCENTRALOFFICE102!$S$837</f>
        <v>0</v>
      </c>
      <c r="AB842" s="66">
        <f>[1]SAOBCENTRALOFFICE102!$T$837</f>
        <v>0</v>
      </c>
      <c r="AC842" s="66">
        <f>[1]SAOBCENTRALOFFICE102!$U$837</f>
        <v>0</v>
      </c>
      <c r="AD842" s="66">
        <f>[1]SAOBCENTRALOFFICE102!$V$837</f>
        <v>0</v>
      </c>
      <c r="AE842" s="66">
        <f>SUM($R$842:$AD$842)</f>
        <v>0</v>
      </c>
      <c r="AF842" s="66"/>
      <c r="AG842" s="81"/>
      <c r="AI842" s="73"/>
    </row>
    <row r="843" spans="1:35" ht="15.75" hidden="1" x14ac:dyDescent="0.25">
      <c r="A843" s="28"/>
      <c r="B843" s="113" t="s">
        <v>380</v>
      </c>
      <c r="C843" s="79"/>
      <c r="D843" s="108"/>
      <c r="E843" s="134"/>
      <c r="F843" s="134"/>
      <c r="G843" s="134"/>
      <c r="H843" s="140"/>
      <c r="I843" s="140">
        <f>SUM($I$844:$I$845)</f>
        <v>0</v>
      </c>
      <c r="J843" s="140">
        <f>SUM($J$844:$J$845)</f>
        <v>0</v>
      </c>
      <c r="K843" s="140">
        <f>SUM($K$844:$K$845)</f>
        <v>0</v>
      </c>
      <c r="L843" s="140">
        <f>SUM($L$844:$L$845)</f>
        <v>0</v>
      </c>
      <c r="M843" s="140">
        <f>SUM($M$844:$M$845)</f>
        <v>0</v>
      </c>
      <c r="N843" s="140">
        <f>SUM($R$844:$R$845)</f>
        <v>0</v>
      </c>
      <c r="O843" s="140">
        <f>SUM($R$844:$R$845)</f>
        <v>0</v>
      </c>
      <c r="P843" s="140">
        <f>SUM($R$844:$R$845)</f>
        <v>0</v>
      </c>
      <c r="Q843" s="140">
        <f>SUM($R$844:$R$845)</f>
        <v>0</v>
      </c>
      <c r="R843" s="140">
        <f>SUM($R$844:$R$845)</f>
        <v>0</v>
      </c>
      <c r="S843" s="140">
        <f>SUM($S$844:$S$845)</f>
        <v>0</v>
      </c>
      <c r="T843" s="140">
        <f>SUM($T$844:$T$845)</f>
        <v>0</v>
      </c>
      <c r="U843" s="140">
        <f>SUM($U$844:$U$845)</f>
        <v>0</v>
      </c>
      <c r="V843" s="140">
        <f>SUM($V$844:$V$845)</f>
        <v>0</v>
      </c>
      <c r="W843" s="140">
        <f>SUM($W$844:$W$845)</f>
        <v>0</v>
      </c>
      <c r="X843" s="140">
        <f>SUM($X$844:$X$845)</f>
        <v>0</v>
      </c>
      <c r="Y843" s="140">
        <f>SUM($Y$844:$Y$845)</f>
        <v>0</v>
      </c>
      <c r="Z843" s="140">
        <f>SUM($Z$844:$Z$845)</f>
        <v>0</v>
      </c>
      <c r="AA843" s="140">
        <f>SUM($AA$844:$AA$845)</f>
        <v>0</v>
      </c>
      <c r="AB843" s="140">
        <f>SUM($AB$844:$AB$845)</f>
        <v>0</v>
      </c>
      <c r="AC843" s="140">
        <f>SUM($AC$844:$AC$845)</f>
        <v>0</v>
      </c>
      <c r="AD843" s="140">
        <f>SUM($AD$844:$AD$845)</f>
        <v>0</v>
      </c>
      <c r="AE843" s="140">
        <f>SUM($AE$844:$AE$845)</f>
        <v>0</v>
      </c>
      <c r="AF843" s="140"/>
      <c r="AG843" s="81"/>
      <c r="AI843" s="135"/>
    </row>
    <row r="844" spans="1:35" ht="15.75" hidden="1" x14ac:dyDescent="0.25">
      <c r="A844" s="28"/>
      <c r="B844" s="77"/>
      <c r="C844" s="79" t="s">
        <v>381</v>
      </c>
      <c r="D844" s="108" t="s">
        <v>382</v>
      </c>
      <c r="E844" s="72"/>
      <c r="F844" s="72"/>
      <c r="G844" s="72"/>
      <c r="H844" s="66"/>
      <c r="I844" s="66">
        <f>[1]SAOBCENTRALOFFICE102!$J$839</f>
        <v>0</v>
      </c>
      <c r="J844" s="161">
        <f>$N$844+$S$844+$T$844+$U$844</f>
        <v>0</v>
      </c>
      <c r="K844" s="161">
        <f>$O$844+$V$844+$W$844+$X$844</f>
        <v>0</v>
      </c>
      <c r="L844" s="161">
        <f>$P$844+$Y$844+$Z$844+$AA$844</f>
        <v>0</v>
      </c>
      <c r="M844" s="161">
        <f>$Q$844+$AB$844+$AC$844+$AD$844</f>
        <v>0</v>
      </c>
      <c r="N844" s="61">
        <f>'[1]CMFothers-CONT-1st'!$EA$380</f>
        <v>0</v>
      </c>
      <c r="O844" s="61">
        <f>'[1]CMFothers-CONT-2nd'!$EA$380</f>
        <v>0</v>
      </c>
      <c r="P844" s="61">
        <f>'[1]CMFothers-CONT-3rd'!$EA$380</f>
        <v>0</v>
      </c>
      <c r="Q844" s="61">
        <f>'[1]CMFothers-CONT-4th'!$EA$380</f>
        <v>0</v>
      </c>
      <c r="R844" s="61">
        <f>'[1]CMFothers-CONT'!$EA$380</f>
        <v>0</v>
      </c>
      <c r="S844" s="66">
        <f>[1]SAOBCENTRALOFFICE102!$K$839</f>
        <v>0</v>
      </c>
      <c r="T844" s="66">
        <f>[1]SAOBCENTRALOFFICE102!$L$839</f>
        <v>0</v>
      </c>
      <c r="U844" s="66">
        <f>[1]SAOBCENTRALOFFICE102!$M$839</f>
        <v>0</v>
      </c>
      <c r="V844" s="66">
        <f>[1]SAOBCENTRALOFFICE102!$N$839</f>
        <v>0</v>
      </c>
      <c r="W844" s="66">
        <f>[1]SAOBCENTRALOFFICE102!$O$839</f>
        <v>0</v>
      </c>
      <c r="X844" s="66">
        <f>[1]SAOBCENTRALOFFICE102!$P$839</f>
        <v>0</v>
      </c>
      <c r="Y844" s="66">
        <f>[1]SAOBCENTRALOFFICE102!$Q$839</f>
        <v>0</v>
      </c>
      <c r="Z844" s="66">
        <f>[1]SAOBCENTRALOFFICE102!$R$839</f>
        <v>0</v>
      </c>
      <c r="AA844" s="66">
        <f>[1]SAOBCENTRALOFFICE102!$S$839</f>
        <v>0</v>
      </c>
      <c r="AB844" s="66">
        <f>[1]SAOBCENTRALOFFICE102!$T$839</f>
        <v>0</v>
      </c>
      <c r="AC844" s="66">
        <f>[1]SAOBCENTRALOFFICE102!$U$839</f>
        <v>0</v>
      </c>
      <c r="AD844" s="66">
        <f>[1]SAOBCENTRALOFFICE102!$V$839</f>
        <v>0</v>
      </c>
      <c r="AE844" s="66">
        <f>SUM($R$844:$AD$844)</f>
        <v>0</v>
      </c>
      <c r="AF844" s="66"/>
      <c r="AG844" s="81"/>
      <c r="AI844" s="73"/>
    </row>
    <row r="845" spans="1:35" ht="15.75" hidden="1" x14ac:dyDescent="0.25">
      <c r="A845" s="28"/>
      <c r="B845" s="77"/>
      <c r="C845" s="79" t="s">
        <v>383</v>
      </c>
      <c r="D845" s="108" t="s">
        <v>384</v>
      </c>
      <c r="E845" s="72"/>
      <c r="F845" s="72"/>
      <c r="G845" s="72"/>
      <c r="H845" s="66"/>
      <c r="I845" s="66">
        <f>[1]SAOBCENTRALOFFICE102!$J$840</f>
        <v>0</v>
      </c>
      <c r="J845" s="161">
        <f>$N$845+$S$845+$T$845+$U$845</f>
        <v>0</v>
      </c>
      <c r="K845" s="161">
        <f>$O$845+$V$845+$W$845+$X$845</f>
        <v>0</v>
      </c>
      <c r="L845" s="161">
        <f>$P$845+$Y$845+$Z$845+$AA$845</f>
        <v>0</v>
      </c>
      <c r="M845" s="161">
        <f>$Q$845+$AB$845+$AC$845+$AD$845</f>
        <v>0</v>
      </c>
      <c r="N845" s="61"/>
      <c r="O845" s="61"/>
      <c r="P845" s="61"/>
      <c r="Q845" s="61"/>
      <c r="R845" s="61"/>
      <c r="S845" s="66">
        <f>[1]SAOBCENTRALOFFICE102!$K$840</f>
        <v>0</v>
      </c>
      <c r="T845" s="66">
        <f>[1]SAOBCENTRALOFFICE102!$L$840</f>
        <v>0</v>
      </c>
      <c r="U845" s="66">
        <f>[1]SAOBCENTRALOFFICE102!$M$840</f>
        <v>0</v>
      </c>
      <c r="V845" s="66">
        <f>[1]SAOBCENTRALOFFICE102!$N$840</f>
        <v>0</v>
      </c>
      <c r="W845" s="66">
        <f>[1]SAOBCENTRALOFFICE102!$O$840</f>
        <v>0</v>
      </c>
      <c r="X845" s="66">
        <f>[1]SAOBCENTRALOFFICE102!$P$840</f>
        <v>0</v>
      </c>
      <c r="Y845" s="66">
        <f>[1]SAOBCENTRALOFFICE102!$Q$840</f>
        <v>0</v>
      </c>
      <c r="Z845" s="66">
        <f>[1]SAOBCENTRALOFFICE102!$R$840</f>
        <v>0</v>
      </c>
      <c r="AA845" s="66">
        <f>[1]SAOBCENTRALOFFICE102!$S$840</f>
        <v>0</v>
      </c>
      <c r="AB845" s="66">
        <f>[1]SAOBCENTRALOFFICE102!$T$840</f>
        <v>0</v>
      </c>
      <c r="AC845" s="66">
        <f>[1]SAOBCENTRALOFFICE102!$U$840</f>
        <v>0</v>
      </c>
      <c r="AD845" s="66">
        <f>[1]SAOBCENTRALOFFICE102!$V$840</f>
        <v>0</v>
      </c>
      <c r="AE845" s="66">
        <f>SUM($R$845:$AD$845)</f>
        <v>0</v>
      </c>
      <c r="AF845" s="66"/>
      <c r="AG845" s="81"/>
      <c r="AI845" s="73"/>
    </row>
    <row r="846" spans="1:35" ht="15.75" hidden="1" x14ac:dyDescent="0.25">
      <c r="A846" s="28"/>
      <c r="B846" s="113" t="s">
        <v>385</v>
      </c>
      <c r="C846" s="79"/>
      <c r="D846" s="108"/>
      <c r="E846" s="134"/>
      <c r="F846" s="134"/>
      <c r="G846" s="134"/>
      <c r="H846" s="140"/>
      <c r="I846" s="140">
        <f>$I$847+$I$848</f>
        <v>0</v>
      </c>
      <c r="J846" s="140">
        <f>$J$847+$J$848</f>
        <v>0</v>
      </c>
      <c r="K846" s="140">
        <f>$K$847+$K$848</f>
        <v>0</v>
      </c>
      <c r="L846" s="140">
        <f>$L$847+$L$848</f>
        <v>0</v>
      </c>
      <c r="M846" s="140">
        <f>$M$847+$M$848</f>
        <v>0</v>
      </c>
      <c r="N846" s="140">
        <f>$R$847+$R$848</f>
        <v>0</v>
      </c>
      <c r="O846" s="140">
        <f>$R$847+$R$848</f>
        <v>0</v>
      </c>
      <c r="P846" s="140">
        <f>$R$847+$R$848</f>
        <v>0</v>
      </c>
      <c r="Q846" s="140">
        <f>$R$847+$R$848</f>
        <v>0</v>
      </c>
      <c r="R846" s="140">
        <f>$R$847+$R$848</f>
        <v>0</v>
      </c>
      <c r="S846" s="140">
        <f>$S$847+$S$848</f>
        <v>0</v>
      </c>
      <c r="T846" s="140">
        <f>$T$847+$T$848</f>
        <v>0</v>
      </c>
      <c r="U846" s="140">
        <f>$U$847+$U$848</f>
        <v>0</v>
      </c>
      <c r="V846" s="140">
        <f>$V$847+$V$848</f>
        <v>0</v>
      </c>
      <c r="W846" s="140">
        <f>$W$847+$W$848</f>
        <v>0</v>
      </c>
      <c r="X846" s="140">
        <f>$X$847+$X$848</f>
        <v>0</v>
      </c>
      <c r="Y846" s="140">
        <f>$Y$847+$Y$848</f>
        <v>0</v>
      </c>
      <c r="Z846" s="140">
        <f>$Z$847+$Z$848</f>
        <v>0</v>
      </c>
      <c r="AA846" s="140">
        <f>$AA$847+$AA$848</f>
        <v>0</v>
      </c>
      <c r="AB846" s="140">
        <f>$AB$847+$AB$848</f>
        <v>0</v>
      </c>
      <c r="AC846" s="140">
        <f>$AC$847+$AC$848</f>
        <v>0</v>
      </c>
      <c r="AD846" s="140">
        <f>$AD$847+$AD$848</f>
        <v>0</v>
      </c>
      <c r="AE846" s="140">
        <f>$AE$847+$AE$848</f>
        <v>0</v>
      </c>
      <c r="AF846" s="140"/>
      <c r="AG846" s="81"/>
      <c r="AI846" s="135"/>
    </row>
    <row r="847" spans="1:35" hidden="1" x14ac:dyDescent="0.25">
      <c r="A847" s="63"/>
      <c r="B847" s="77"/>
      <c r="C847" s="82" t="s">
        <v>386</v>
      </c>
      <c r="D847" s="108" t="s">
        <v>387</v>
      </c>
      <c r="E847" s="72"/>
      <c r="F847" s="72"/>
      <c r="G847" s="72"/>
      <c r="H847" s="66"/>
      <c r="I847" s="66">
        <f>[1]SAOBCENTRALOFFICE102!$J$842</f>
        <v>0</v>
      </c>
      <c r="J847" s="161">
        <f>$N$847+$S$847+$T$847+$U$847</f>
        <v>0</v>
      </c>
      <c r="K847" s="161">
        <f>$O$847+$V$847+$W$847+$X$847</f>
        <v>0</v>
      </c>
      <c r="L847" s="161">
        <f>$P$847+$Y$847+$Z$847+$AA$847</f>
        <v>0</v>
      </c>
      <c r="M847" s="161">
        <f>$Q$847+$AB$847+$AC$847+$AD$847</f>
        <v>0</v>
      </c>
      <c r="N847" s="61">
        <f>'[1]CMFothers-CONT-1st'!$ED$380</f>
        <v>0</v>
      </c>
      <c r="O847" s="61">
        <f>'[1]CMFothers-CONT-2nd'!$ED$380</f>
        <v>0</v>
      </c>
      <c r="P847" s="61">
        <f>'[1]CMFothers-CONT-3rd'!$ED$380</f>
        <v>0</v>
      </c>
      <c r="Q847" s="61">
        <f>'[1]CMFothers-CONT-4th'!$ED$380</f>
        <v>0</v>
      </c>
      <c r="R847" s="61">
        <f>'[1]CMFothers-CONT'!$ED$380</f>
        <v>0</v>
      </c>
      <c r="S847" s="66">
        <f>[1]SAOBCENTRALOFFICE102!$K$842</f>
        <v>0</v>
      </c>
      <c r="T847" s="66">
        <f>[1]SAOBCENTRALOFFICE102!$L$842</f>
        <v>0</v>
      </c>
      <c r="U847" s="66">
        <f>[1]SAOBCENTRALOFFICE102!$M$842</f>
        <v>0</v>
      </c>
      <c r="V847" s="66">
        <f>[1]SAOBCENTRALOFFICE102!$N$842</f>
        <v>0</v>
      </c>
      <c r="W847" s="66">
        <f>[1]SAOBCENTRALOFFICE102!$O$842</f>
        <v>0</v>
      </c>
      <c r="X847" s="66">
        <f>[1]SAOBCENTRALOFFICE102!$P$842</f>
        <v>0</v>
      </c>
      <c r="Y847" s="66">
        <f>[1]SAOBCENTRALOFFICE102!$Q$842</f>
        <v>0</v>
      </c>
      <c r="Z847" s="66">
        <f>[1]SAOBCENTRALOFFICE102!$R$842</f>
        <v>0</v>
      </c>
      <c r="AA847" s="66">
        <f>[1]SAOBCENTRALOFFICE102!$S$842</f>
        <v>0</v>
      </c>
      <c r="AB847" s="66">
        <f>[1]SAOBCENTRALOFFICE102!$T$842</f>
        <v>0</v>
      </c>
      <c r="AC847" s="66">
        <f>[1]SAOBCENTRALOFFICE102!$U$842</f>
        <v>0</v>
      </c>
      <c r="AD847" s="66">
        <f>[1]SAOBCENTRALOFFICE102!$V$842</f>
        <v>0</v>
      </c>
      <c r="AE847" s="66">
        <f>SUM($R$847:$AD$847)</f>
        <v>0</v>
      </c>
      <c r="AF847" s="66"/>
      <c r="AG847" s="81"/>
      <c r="AI847" s="73"/>
    </row>
    <row r="848" spans="1:35" ht="15.75" hidden="1" x14ac:dyDescent="0.25">
      <c r="A848" s="74"/>
      <c r="B848" s="77"/>
      <c r="C848" s="82" t="s">
        <v>388</v>
      </c>
      <c r="D848" s="108" t="s">
        <v>389</v>
      </c>
      <c r="E848" s="72"/>
      <c r="F848" s="72"/>
      <c r="G848" s="72"/>
      <c r="H848" s="66"/>
      <c r="I848" s="66">
        <f>[1]SAOBCENTRALOFFICE102!$J$843</f>
        <v>0</v>
      </c>
      <c r="J848" s="161">
        <f>$N$848+$S$848+$T$848+$U$848</f>
        <v>0</v>
      </c>
      <c r="K848" s="161">
        <f>$O$848+$V$848+$W$848+$X$848</f>
        <v>0</v>
      </c>
      <c r="L848" s="161">
        <f>$P$848+$Y$848+$Z$848+$AA$848</f>
        <v>0</v>
      </c>
      <c r="M848" s="161">
        <f>$Q$848+$AB$848+$AC$848+$AD$848</f>
        <v>0</v>
      </c>
      <c r="N848" s="61"/>
      <c r="O848" s="61"/>
      <c r="P848" s="61"/>
      <c r="Q848" s="61"/>
      <c r="R848" s="61"/>
      <c r="S848" s="66">
        <f>[1]SAOBCENTRALOFFICE102!$K$843</f>
        <v>0</v>
      </c>
      <c r="T848" s="66">
        <f>[1]SAOBCENTRALOFFICE102!$L$843</f>
        <v>0</v>
      </c>
      <c r="U848" s="66">
        <f>[1]SAOBCENTRALOFFICE102!$M$843</f>
        <v>0</v>
      </c>
      <c r="V848" s="66">
        <f>[1]SAOBCENTRALOFFICE102!$N$843</f>
        <v>0</v>
      </c>
      <c r="W848" s="66">
        <f>[1]SAOBCENTRALOFFICE102!$O$843</f>
        <v>0</v>
      </c>
      <c r="X848" s="66">
        <f>[1]SAOBCENTRALOFFICE102!$P$843</f>
        <v>0</v>
      </c>
      <c r="Y848" s="66">
        <f>[1]SAOBCENTRALOFFICE102!$Q$843</f>
        <v>0</v>
      </c>
      <c r="Z848" s="66">
        <f>[1]SAOBCENTRALOFFICE102!$R$843</f>
        <v>0</v>
      </c>
      <c r="AA848" s="66">
        <f>[1]SAOBCENTRALOFFICE102!$S$843</f>
        <v>0</v>
      </c>
      <c r="AB848" s="66">
        <f>[1]SAOBCENTRALOFFICE102!$T$843</f>
        <v>0</v>
      </c>
      <c r="AC848" s="66">
        <f>[1]SAOBCENTRALOFFICE102!$U$843</f>
        <v>0</v>
      </c>
      <c r="AD848" s="66">
        <f>[1]SAOBCENTRALOFFICE102!$V$843</f>
        <v>0</v>
      </c>
      <c r="AE848" s="66">
        <f>SUM($R$848:$AD$848)</f>
        <v>0</v>
      </c>
      <c r="AF848" s="66"/>
      <c r="AG848" s="81"/>
      <c r="AI848" s="73"/>
    </row>
    <row r="849" spans="1:35" ht="15.75" hidden="1" x14ac:dyDescent="0.25">
      <c r="A849" s="74"/>
      <c r="B849" s="77" t="s">
        <v>390</v>
      </c>
      <c r="C849" s="77"/>
      <c r="D849" s="108" t="s">
        <v>391</v>
      </c>
      <c r="E849" s="134"/>
      <c r="F849" s="134"/>
      <c r="G849" s="134"/>
      <c r="H849" s="140"/>
      <c r="I849" s="66">
        <f>[1]SAOBCENTRALOFFICE102!$J$844</f>
        <v>0</v>
      </c>
      <c r="J849" s="161">
        <f>$N$849+$S$849+$T$849+$U$849</f>
        <v>0</v>
      </c>
      <c r="K849" s="161">
        <f>$O$849+$V$849+$W$849+$X$849</f>
        <v>0</v>
      </c>
      <c r="L849" s="161">
        <f>$P$849+$Y$849+$Z$849+$AA$849</f>
        <v>0</v>
      </c>
      <c r="M849" s="161">
        <f>$Q$849+$AB$849+$AC$849+$AD$849</f>
        <v>0</v>
      </c>
      <c r="N849" s="61"/>
      <c r="O849" s="61"/>
      <c r="P849" s="61"/>
      <c r="Q849" s="61"/>
      <c r="R849" s="61"/>
      <c r="S849" s="66">
        <f>[1]SAOBCENTRALOFFICE102!$K$844</f>
        <v>0</v>
      </c>
      <c r="T849" s="66">
        <f>[1]SAOBCENTRALOFFICE102!$L$844</f>
        <v>0</v>
      </c>
      <c r="U849" s="66">
        <f>[1]SAOBCENTRALOFFICE102!$M$844</f>
        <v>0</v>
      </c>
      <c r="V849" s="66">
        <f>[1]SAOBCENTRALOFFICE102!$N$844</f>
        <v>0</v>
      </c>
      <c r="W849" s="66">
        <f>[1]SAOBCENTRALOFFICE102!$O$844</f>
        <v>0</v>
      </c>
      <c r="X849" s="66">
        <f>[1]SAOBCENTRALOFFICE102!$P$844</f>
        <v>0</v>
      </c>
      <c r="Y849" s="66">
        <f>[1]SAOBCENTRALOFFICE102!$Q$844</f>
        <v>0</v>
      </c>
      <c r="Z849" s="66">
        <f>[1]SAOBCENTRALOFFICE102!$R$844</f>
        <v>0</v>
      </c>
      <c r="AA849" s="66">
        <f>[1]SAOBCENTRALOFFICE102!$S$844</f>
        <v>0</v>
      </c>
      <c r="AB849" s="66">
        <f>[1]SAOBCENTRALOFFICE102!$T$844</f>
        <v>0</v>
      </c>
      <c r="AC849" s="66">
        <f>[1]SAOBCENTRALOFFICE102!$U$844</f>
        <v>0</v>
      </c>
      <c r="AD849" s="66">
        <f>[1]SAOBCENTRALOFFICE102!$V$844</f>
        <v>0</v>
      </c>
      <c r="AE849" s="66">
        <f>SUM($R$849:$AD$849)</f>
        <v>0</v>
      </c>
      <c r="AF849" s="66"/>
      <c r="AG849" s="81"/>
      <c r="AI849" s="135"/>
    </row>
    <row r="850" spans="1:35" hidden="1" x14ac:dyDescent="0.25">
      <c r="A850" s="76"/>
      <c r="B850" s="77" t="s">
        <v>392</v>
      </c>
      <c r="C850" s="82"/>
      <c r="D850" s="108"/>
      <c r="E850" s="134"/>
      <c r="F850" s="134"/>
      <c r="G850" s="134"/>
      <c r="H850" s="140"/>
      <c r="I850" s="118">
        <f>$I$851+$I$852</f>
        <v>0</v>
      </c>
      <c r="J850" s="118">
        <f>$J$851+$J$852</f>
        <v>0</v>
      </c>
      <c r="K850" s="118">
        <f>$K$851+$K$852</f>
        <v>0</v>
      </c>
      <c r="L850" s="118">
        <f>$L$851+$L$852</f>
        <v>0</v>
      </c>
      <c r="M850" s="118">
        <f>$M$851+$M$852</f>
        <v>0</v>
      </c>
      <c r="N850" s="118">
        <f>$R$851+$R$852</f>
        <v>0</v>
      </c>
      <c r="O850" s="118">
        <f>$R$851+$R$852</f>
        <v>0</v>
      </c>
      <c r="P850" s="118">
        <f>$R$851+$R$852</f>
        <v>0</v>
      </c>
      <c r="Q850" s="118">
        <f>$R$851+$R$852</f>
        <v>0</v>
      </c>
      <c r="R850" s="118">
        <f>$R$851+$R$852</f>
        <v>0</v>
      </c>
      <c r="S850" s="118">
        <f>$S$851+$S$852</f>
        <v>0</v>
      </c>
      <c r="T850" s="118">
        <f>$T$851+$T$852</f>
        <v>0</v>
      </c>
      <c r="U850" s="118">
        <f>$U$851+$U$852</f>
        <v>0</v>
      </c>
      <c r="V850" s="118">
        <f>$V$851+$V$852</f>
        <v>0</v>
      </c>
      <c r="W850" s="118">
        <f>$W$851+$W$852</f>
        <v>0</v>
      </c>
      <c r="X850" s="118">
        <f>$X$851+$X$852</f>
        <v>0</v>
      </c>
      <c r="Y850" s="118">
        <f>$Y$851+$Y$852</f>
        <v>0</v>
      </c>
      <c r="Z850" s="118">
        <f>$Z$851+$Z$852</f>
        <v>0</v>
      </c>
      <c r="AA850" s="118">
        <f>$AA$851+$AA$852</f>
        <v>0</v>
      </c>
      <c r="AB850" s="118">
        <f>$AB$851+$AB$852</f>
        <v>0</v>
      </c>
      <c r="AC850" s="118">
        <f>$AC$851+$AC$852</f>
        <v>0</v>
      </c>
      <c r="AD850" s="118">
        <f>$AD$851+$AD$852</f>
        <v>0</v>
      </c>
      <c r="AE850" s="118">
        <f>$AE$851+$AE$852</f>
        <v>0</v>
      </c>
      <c r="AF850" s="118"/>
      <c r="AG850" s="81"/>
      <c r="AI850" s="135"/>
    </row>
    <row r="851" spans="1:35" hidden="1" x14ac:dyDescent="0.25">
      <c r="A851" s="76"/>
      <c r="B851" s="77"/>
      <c r="C851" s="79" t="s">
        <v>393</v>
      </c>
      <c r="D851" s="108" t="s">
        <v>394</v>
      </c>
      <c r="E851" s="72"/>
      <c r="F851" s="72"/>
      <c r="G851" s="72"/>
      <c r="H851" s="66"/>
      <c r="I851" s="66">
        <f>[1]SAOBCENTRALOFFICE102!$J$846</f>
        <v>0</v>
      </c>
      <c r="J851" s="161">
        <f>$N$851+$S$851+$T$851+$U$851</f>
        <v>0</v>
      </c>
      <c r="K851" s="161">
        <f>$O$851+$V$851+$W$851+$X$851</f>
        <v>0</v>
      </c>
      <c r="L851" s="161">
        <f>$P$851+$Y$851+$Z$851+$AA$851</f>
        <v>0</v>
      </c>
      <c r="M851" s="161">
        <f>$Q$851+$AB$851+$AC$851+$AD$851</f>
        <v>0</v>
      </c>
      <c r="N851" s="61"/>
      <c r="O851" s="61"/>
      <c r="P851" s="61"/>
      <c r="Q851" s="61"/>
      <c r="R851" s="61"/>
      <c r="S851" s="66">
        <f>[1]SAOBCENTRALOFFICE102!$K$846</f>
        <v>0</v>
      </c>
      <c r="T851" s="66">
        <f>[1]SAOBCENTRALOFFICE102!$L$846</f>
        <v>0</v>
      </c>
      <c r="U851" s="66">
        <f>[1]SAOBCENTRALOFFICE102!$M$846</f>
        <v>0</v>
      </c>
      <c r="V851" s="66">
        <f>[1]SAOBCENTRALOFFICE102!$N$846</f>
        <v>0</v>
      </c>
      <c r="W851" s="66">
        <f>[1]SAOBCENTRALOFFICE102!$O$846</f>
        <v>0</v>
      </c>
      <c r="X851" s="66">
        <f>[1]SAOBCENTRALOFFICE102!$P$846</f>
        <v>0</v>
      </c>
      <c r="Y851" s="66">
        <f>[1]SAOBCENTRALOFFICE102!$Q$846</f>
        <v>0</v>
      </c>
      <c r="Z851" s="66">
        <f>[1]SAOBCENTRALOFFICE102!$R$846</f>
        <v>0</v>
      </c>
      <c r="AA851" s="66">
        <f>[1]SAOBCENTRALOFFICE102!$S$846</f>
        <v>0</v>
      </c>
      <c r="AB851" s="66">
        <f>[1]SAOBCENTRALOFFICE102!$T$846</f>
        <v>0</v>
      </c>
      <c r="AC851" s="66">
        <f>[1]SAOBCENTRALOFFICE102!$U$846</f>
        <v>0</v>
      </c>
      <c r="AD851" s="66">
        <f>[1]SAOBCENTRALOFFICE102!$V$846</f>
        <v>0</v>
      </c>
      <c r="AE851" s="66">
        <f>SUM($R$851:$AD$851)</f>
        <v>0</v>
      </c>
      <c r="AF851" s="66"/>
      <c r="AG851" s="81"/>
      <c r="AI851" s="73"/>
    </row>
    <row r="852" spans="1:35" hidden="1" x14ac:dyDescent="0.25">
      <c r="A852" s="76"/>
      <c r="B852" s="77"/>
      <c r="C852" s="79" t="s">
        <v>395</v>
      </c>
      <c r="D852" s="108" t="s">
        <v>396</v>
      </c>
      <c r="E852" s="72"/>
      <c r="F852" s="72"/>
      <c r="G852" s="72"/>
      <c r="H852" s="66"/>
      <c r="I852" s="66">
        <f>[1]SAOBCENTRALOFFICE102!$J$847</f>
        <v>0</v>
      </c>
      <c r="J852" s="161">
        <f>$N$852+$S$852+$T$852+$U$852</f>
        <v>0</v>
      </c>
      <c r="K852" s="161">
        <f>$O$852+$V$852+$W$852+$X$852</f>
        <v>0</v>
      </c>
      <c r="L852" s="161">
        <f>$P$852+$Y$852+$Z$852+$AA$852</f>
        <v>0</v>
      </c>
      <c r="M852" s="161">
        <f>$Q$852+$AB$852+$AC$852+$AD$852</f>
        <v>0</v>
      </c>
      <c r="N852" s="61"/>
      <c r="O852" s="61"/>
      <c r="P852" s="61"/>
      <c r="Q852" s="61"/>
      <c r="R852" s="61"/>
      <c r="S852" s="66">
        <f>[1]SAOBCENTRALOFFICE102!$K$847</f>
        <v>0</v>
      </c>
      <c r="T852" s="66">
        <f>[1]SAOBCENTRALOFFICE102!$L$847</f>
        <v>0</v>
      </c>
      <c r="U852" s="66">
        <f>[1]SAOBCENTRALOFFICE102!$M$847</f>
        <v>0</v>
      </c>
      <c r="V852" s="66">
        <f>[1]SAOBCENTRALOFFICE102!$N$847</f>
        <v>0</v>
      </c>
      <c r="W852" s="66">
        <f>[1]SAOBCENTRALOFFICE102!$O$847</f>
        <v>0</v>
      </c>
      <c r="X852" s="66">
        <f>[1]SAOBCENTRALOFFICE102!$P$847</f>
        <v>0</v>
      </c>
      <c r="Y852" s="66">
        <f>[1]SAOBCENTRALOFFICE102!$Q$847</f>
        <v>0</v>
      </c>
      <c r="Z852" s="66">
        <f>[1]SAOBCENTRALOFFICE102!$R$847</f>
        <v>0</v>
      </c>
      <c r="AA852" s="66">
        <f>[1]SAOBCENTRALOFFICE102!$S$847</f>
        <v>0</v>
      </c>
      <c r="AB852" s="66">
        <f>[1]SAOBCENTRALOFFICE102!$T$847</f>
        <v>0</v>
      </c>
      <c r="AC852" s="66">
        <f>[1]SAOBCENTRALOFFICE102!$U$847</f>
        <v>0</v>
      </c>
      <c r="AD852" s="66">
        <f>[1]SAOBCENTRALOFFICE102!$V$847</f>
        <v>0</v>
      </c>
      <c r="AE852" s="66">
        <f>SUM($R$852:$AD$852)</f>
        <v>0</v>
      </c>
      <c r="AF852" s="66"/>
      <c r="AG852" s="81"/>
      <c r="AI852" s="73"/>
    </row>
    <row r="853" spans="1:35" hidden="1" x14ac:dyDescent="0.25">
      <c r="A853" s="76"/>
      <c r="B853" s="77"/>
      <c r="C853" s="141"/>
      <c r="D853" s="142"/>
      <c r="E853" s="72"/>
      <c r="F853" s="72"/>
      <c r="G853" s="72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81"/>
      <c r="AI853" s="73"/>
    </row>
    <row r="854" spans="1:35" hidden="1" x14ac:dyDescent="0.25">
      <c r="A854" s="90"/>
      <c r="B854" s="91" t="s">
        <v>397</v>
      </c>
      <c r="C854" s="91"/>
      <c r="D854" s="125"/>
      <c r="E854" s="93">
        <f>[1]SAOBCENTRALOFFICE102!$E$849</f>
        <v>0</v>
      </c>
      <c r="F854" s="93"/>
      <c r="G854" s="93"/>
      <c r="H854" s="93">
        <f>[1]SAOBCENTRALOFFICE102!$I$849</f>
        <v>0</v>
      </c>
      <c r="I854" s="94">
        <f>$I$850+$I$849+$I$846+$I$843+$I$834+$I$831+$I$830+$I$829</f>
        <v>0</v>
      </c>
      <c r="J854" s="94">
        <f>$J$850+$J$849+$J$846+$J$843+$J$834+$J$831+$J$830+$J$829</f>
        <v>0</v>
      </c>
      <c r="K854" s="94">
        <f>$K$850+$K$849+$K$846+$K$843+$K$834+$K$831+$K$830+$K$829</f>
        <v>0</v>
      </c>
      <c r="L854" s="94">
        <f>$L$850+$L$849+$L$846+$L$843+$L$834+$L$831+$L$830+$L$829</f>
        <v>0</v>
      </c>
      <c r="M854" s="94">
        <f>$M$850+$M$849+$M$846+$M$843+$M$834+$M$831+$M$830+$M$829</f>
        <v>0</v>
      </c>
      <c r="N854" s="94">
        <f>$R$850+$R$849+$R$846+$R$843+$R$834+$R$831+$R$830+$R$829</f>
        <v>0</v>
      </c>
      <c r="O854" s="94">
        <f>$R$850+$R$849+$R$846+$R$843+$R$834+$R$831+$R$830+$R$829</f>
        <v>0</v>
      </c>
      <c r="P854" s="94">
        <f>$R$850+$R$849+$R$846+$R$843+$R$834+$R$831+$R$830+$R$829</f>
        <v>0</v>
      </c>
      <c r="Q854" s="94">
        <f>$R$850+$R$849+$R$846+$R$843+$R$834+$R$831+$R$830+$R$829</f>
        <v>0</v>
      </c>
      <c r="R854" s="94">
        <f>$R$850+$R$849+$R$846+$R$843+$R$834+$R$831+$R$830+$R$829</f>
        <v>0</v>
      </c>
      <c r="S854" s="94">
        <f>$S$850+$S$849+$S$846+$S$843+$S$834+$S$831+$S$830+$S$829</f>
        <v>0</v>
      </c>
      <c r="T854" s="94">
        <f>$T$850+$T$849+$T$846+$T$843+$T$834+$T$831+$T$830+$T$829</f>
        <v>0</v>
      </c>
      <c r="U854" s="94">
        <f>$U$850+$U$849+$U$846+$U$843+$U$834+$U$831+$U$830+$U$829</f>
        <v>0</v>
      </c>
      <c r="V854" s="94">
        <f>$V$850+$V$849+$V$846+$V$843+$V$834+$V$831+$V$830+$V$829</f>
        <v>0</v>
      </c>
      <c r="W854" s="94">
        <f>$W$850+$W$849+$W$846+$W$843+$W$834+$W$831+$W$830+$W$829</f>
        <v>0</v>
      </c>
      <c r="X854" s="94">
        <f>$X$850+$X$849+$X$846+$X$843+$X$834+$X$831+$X$830+$X$829</f>
        <v>0</v>
      </c>
      <c r="Y854" s="94">
        <f>$Y$850+$Y$849+$Y$846+$Y$843+$Y$834+$Y$831+$Y$830+$Y$829</f>
        <v>0</v>
      </c>
      <c r="Z854" s="94">
        <f>$Z$850+$Z$849+$Z$846+$Z$843+$Z$834+$Z$831+$Z$830+$Z$829</f>
        <v>0</v>
      </c>
      <c r="AA854" s="94">
        <f>$AA$850+$AA$849+$AA$846+$AA$843+$AA$834+$AA$831+$AA$830+$AA$829</f>
        <v>0</v>
      </c>
      <c r="AB854" s="94">
        <f>$AB$850+$AB$849+$AB$846+$AB$843+$AB$834+$AB$831+$AB$830+$AB$829</f>
        <v>0</v>
      </c>
      <c r="AC854" s="94">
        <f>$AC$850+$AC$849+$AC$846+$AC$843+$AC$834+$AC$831+$AC$830+$AC$829</f>
        <v>0</v>
      </c>
      <c r="AD854" s="94">
        <f>$AD$850+$AD$849+$AD$846+$AD$843+$AD$834+$AD$831+$AD$830+$AD$829</f>
        <v>0</v>
      </c>
      <c r="AE854" s="94">
        <f>$AE$850+$AE$849+$AE$846+$AE$843+$AE$834+$AE$831+$AE$830+$AE$829</f>
        <v>0</v>
      </c>
      <c r="AF854" s="94">
        <f>$E$854-$AE$854</f>
        <v>0</v>
      </c>
      <c r="AG854" s="81"/>
      <c r="AI854" s="95">
        <f>[1]SAOBCENTRALOFFICE102!$E$849</f>
        <v>0</v>
      </c>
    </row>
    <row r="855" spans="1:35" hidden="1" x14ac:dyDescent="0.25">
      <c r="A855" s="76"/>
      <c r="B855" s="143"/>
      <c r="C855" s="143"/>
      <c r="D855" s="144"/>
      <c r="E855" s="72"/>
      <c r="F855" s="72"/>
      <c r="G855" s="72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81"/>
      <c r="AI855" s="73"/>
    </row>
    <row r="856" spans="1:35" hidden="1" x14ac:dyDescent="0.25">
      <c r="A856" s="145" t="s">
        <v>398</v>
      </c>
      <c r="B856" s="146"/>
      <c r="C856" s="146"/>
      <c r="D856" s="147"/>
      <c r="E856" s="105">
        <f>$E$854+$E$825+$E$819+$E$707</f>
        <v>0</v>
      </c>
      <c r="F856" s="105"/>
      <c r="G856" s="105"/>
      <c r="H856" s="105">
        <f>$H$854+$H$825+$H$819+$H$707</f>
        <v>0</v>
      </c>
      <c r="I856" s="105">
        <f>$I$854+$I$825+$I$819+$I$707</f>
        <v>0</v>
      </c>
      <c r="J856" s="105">
        <f>$J$854+$J$825+$J$819+$J$707</f>
        <v>0</v>
      </c>
      <c r="K856" s="105">
        <f>$K$854+$K$825+$K$819+$K$707</f>
        <v>0</v>
      </c>
      <c r="L856" s="105">
        <f>$L$854+$L$825+$L$819+$L$707</f>
        <v>0</v>
      </c>
      <c r="M856" s="105">
        <f>$M$854+$M$825+$M$819+$M$707</f>
        <v>0</v>
      </c>
      <c r="N856" s="105">
        <f>$R$854+$R$825+$R$819+$R$707</f>
        <v>0</v>
      </c>
      <c r="O856" s="105">
        <f>$R$854+$R$825+$R$819+$R$707</f>
        <v>0</v>
      </c>
      <c r="P856" s="105">
        <f>$R$854+$R$825+$R$819+$R$707</f>
        <v>0</v>
      </c>
      <c r="Q856" s="105">
        <f>$R$854+$R$825+$R$819+$R$707</f>
        <v>0</v>
      </c>
      <c r="R856" s="105">
        <f>$R$854+$R$825+$R$819+$R$707</f>
        <v>0</v>
      </c>
      <c r="S856" s="105">
        <f>$S$854+$S$825+$S$819+$S$707</f>
        <v>0</v>
      </c>
      <c r="T856" s="105">
        <f>$T$854+$T$825+$T$819+$T$707</f>
        <v>0</v>
      </c>
      <c r="U856" s="105">
        <f>$U$854+$U$825+$U$819+$U$707</f>
        <v>0</v>
      </c>
      <c r="V856" s="105">
        <f>$V$854+$V$825+$V$819+$V$707</f>
        <v>0</v>
      </c>
      <c r="W856" s="105">
        <f>$W$854+$W$825+$W$819+$W$707</f>
        <v>0</v>
      </c>
      <c r="X856" s="105">
        <f>$X$854+$X$825+$X$819+$X$707</f>
        <v>0</v>
      </c>
      <c r="Y856" s="105">
        <f>$Y$854+$Y$825+$Y$819+$Y$707</f>
        <v>0</v>
      </c>
      <c r="Z856" s="105">
        <f>$Z$854+$Z$825+$Z$819+$Z$707</f>
        <v>0</v>
      </c>
      <c r="AA856" s="105">
        <f>$AA$854+$AA$825+$AA$819+$AA$707</f>
        <v>0</v>
      </c>
      <c r="AB856" s="105">
        <f>$AB$854+$AB$825+$AB$819+$AB$707</f>
        <v>0</v>
      </c>
      <c r="AC856" s="105">
        <f>$AC$854+$AC$825+$AC$819+$AC$707</f>
        <v>0</v>
      </c>
      <c r="AD856" s="105">
        <f>$AD$854+$AD$825+$AD$819+$AD$707</f>
        <v>0</v>
      </c>
      <c r="AE856" s="105">
        <f>$AE$854+$AE$825+$AE$819+$AE$707</f>
        <v>0</v>
      </c>
      <c r="AF856" s="105">
        <f>$AF$854+$AF$825+$AF$819+$AF$707</f>
        <v>0</v>
      </c>
      <c r="AG856" s="81"/>
      <c r="AI856" s="107">
        <f>$E$854+$E$825+$E$819+$E$707</f>
        <v>0</v>
      </c>
    </row>
    <row r="857" spans="1:35" hidden="1" x14ac:dyDescent="0.25">
      <c r="A857" s="76"/>
      <c r="B857" s="143"/>
      <c r="C857" s="143"/>
      <c r="D857" s="144"/>
      <c r="E857" s="72"/>
      <c r="F857" s="72"/>
      <c r="G857" s="72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81"/>
      <c r="AI857" s="73"/>
    </row>
    <row r="858" spans="1:35" hidden="1" x14ac:dyDescent="0.25">
      <c r="A858" s="24" t="s">
        <v>399</v>
      </c>
      <c r="B858" s="75"/>
      <c r="C858" s="148" t="s">
        <v>400</v>
      </c>
      <c r="D858" s="149" t="s">
        <v>136</v>
      </c>
      <c r="E858" s="109"/>
      <c r="F858" s="109"/>
      <c r="G858" s="109"/>
      <c r="H858" s="109"/>
      <c r="I858" s="66"/>
      <c r="J858" s="161"/>
      <c r="K858" s="161"/>
      <c r="L858" s="161"/>
      <c r="M858" s="161"/>
      <c r="N858" s="161"/>
      <c r="O858" s="161"/>
      <c r="P858" s="161"/>
      <c r="Q858" s="161"/>
      <c r="R858" s="161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117"/>
      <c r="AG858" s="81"/>
      <c r="AI858" s="150"/>
    </row>
    <row r="859" spans="1:35" hidden="1" x14ac:dyDescent="0.25">
      <c r="A859" s="76"/>
      <c r="B859" s="143"/>
      <c r="C859" s="143"/>
      <c r="D859" s="144"/>
      <c r="E859" s="72"/>
      <c r="F859" s="72"/>
      <c r="G859" s="72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81"/>
      <c r="AI859" s="73"/>
    </row>
    <row r="860" spans="1:35" ht="15.75" hidden="1" thickBot="1" x14ac:dyDescent="0.3">
      <c r="A860" s="151" t="s">
        <v>402</v>
      </c>
      <c r="B860" s="152"/>
      <c r="C860" s="152"/>
      <c r="D860" s="160"/>
      <c r="E860" s="154">
        <f>$E$858+$E$856</f>
        <v>0</v>
      </c>
      <c r="F860" s="154"/>
      <c r="G860" s="154"/>
      <c r="H860" s="154">
        <f>$H$858+$H$856</f>
        <v>0</v>
      </c>
      <c r="I860" s="154">
        <f>$I$858+$I$856</f>
        <v>0</v>
      </c>
      <c r="J860" s="154">
        <f>$J$858+$J$856</f>
        <v>0</v>
      </c>
      <c r="K860" s="154">
        <f>$K$858+$K$856</f>
        <v>0</v>
      </c>
      <c r="L860" s="154">
        <f>$L$858+$L$856</f>
        <v>0</v>
      </c>
      <c r="M860" s="154">
        <f>$M$858+$M$856</f>
        <v>0</v>
      </c>
      <c r="N860" s="154">
        <f>$R$858+$R$856</f>
        <v>0</v>
      </c>
      <c r="O860" s="154">
        <f>$R$858+$R$856</f>
        <v>0</v>
      </c>
      <c r="P860" s="154">
        <f>$R$858+$R$856</f>
        <v>0</v>
      </c>
      <c r="Q860" s="154">
        <f>$R$858+$R$856</f>
        <v>0</v>
      </c>
      <c r="R860" s="154">
        <f>$R$858+$R$856</f>
        <v>0</v>
      </c>
      <c r="S860" s="154">
        <f>$S$858+$S$856</f>
        <v>0</v>
      </c>
      <c r="T860" s="154">
        <f>$T$858+$T$856</f>
        <v>0</v>
      </c>
      <c r="U860" s="154">
        <f>$U$858+$U$856</f>
        <v>0</v>
      </c>
      <c r="V860" s="154">
        <f>$V$858+$V$856</f>
        <v>0</v>
      </c>
      <c r="W860" s="154">
        <f>$W$858+$W$856</f>
        <v>0</v>
      </c>
      <c r="X860" s="154">
        <f>$X$858+$X$856</f>
        <v>0</v>
      </c>
      <c r="Y860" s="154">
        <f>$Y$858+$Y$856</f>
        <v>0</v>
      </c>
      <c r="Z860" s="154">
        <f>$Z$858+$Z$856</f>
        <v>0</v>
      </c>
      <c r="AA860" s="154">
        <f>$AA$858+$AA$856</f>
        <v>0</v>
      </c>
      <c r="AB860" s="154">
        <f>$AB$858+$AB$856</f>
        <v>0</v>
      </c>
      <c r="AC860" s="154">
        <f>$AC$858+$AC$856</f>
        <v>0</v>
      </c>
      <c r="AD860" s="154">
        <f>$AD$858+$AD$856</f>
        <v>0</v>
      </c>
      <c r="AE860" s="154">
        <f>$AE$858+$AE$856</f>
        <v>0</v>
      </c>
      <c r="AF860" s="154">
        <f>$AF$858+$AF$856</f>
        <v>0</v>
      </c>
      <c r="AG860" s="81"/>
      <c r="AI860" s="155">
        <f>$E$858+$E$856</f>
        <v>0</v>
      </c>
    </row>
    <row r="861" spans="1:35" hidden="1" x14ac:dyDescent="0.25">
      <c r="A861" s="76"/>
      <c r="B861" s="143"/>
      <c r="C861" s="143"/>
      <c r="D861" s="144"/>
      <c r="E861" s="72"/>
      <c r="F861" s="72"/>
      <c r="G861" s="72"/>
      <c r="H861" s="66"/>
      <c r="I861" s="66"/>
      <c r="J861" s="161"/>
      <c r="K861" s="161"/>
      <c r="L861" s="161"/>
      <c r="M861" s="161"/>
      <c r="N861" s="161"/>
      <c r="O861" s="161"/>
      <c r="P861" s="161"/>
      <c r="Q861" s="161"/>
      <c r="R861" s="161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81"/>
      <c r="AI861" s="73"/>
    </row>
    <row r="862" spans="1:35" hidden="1" x14ac:dyDescent="0.25">
      <c r="A862" s="46" t="s">
        <v>73</v>
      </c>
      <c r="B862" s="47"/>
      <c r="C862" s="47"/>
      <c r="D862" s="162"/>
      <c r="E862" s="72"/>
      <c r="F862" s="72"/>
      <c r="G862" s="72"/>
      <c r="H862" s="66"/>
      <c r="I862" s="66"/>
      <c r="J862" s="161"/>
      <c r="K862" s="161"/>
      <c r="L862" s="161"/>
      <c r="M862" s="161"/>
      <c r="N862" s="161"/>
      <c r="O862" s="161"/>
      <c r="P862" s="161"/>
      <c r="Q862" s="161"/>
      <c r="R862" s="161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81"/>
      <c r="AI862" s="73"/>
    </row>
    <row r="863" spans="1:35" ht="15.75" hidden="1" x14ac:dyDescent="0.25">
      <c r="A863" s="14" t="s">
        <v>403</v>
      </c>
      <c r="B863" s="57"/>
      <c r="C863" s="58"/>
      <c r="D863" s="157"/>
      <c r="E863" s="60"/>
      <c r="F863" s="60"/>
      <c r="G863" s="60"/>
      <c r="H863" s="61"/>
      <c r="I863" s="61"/>
      <c r="J863" s="161"/>
      <c r="K863" s="161"/>
      <c r="L863" s="161"/>
      <c r="M863" s="161"/>
      <c r="N863" s="161"/>
      <c r="O863" s="161"/>
      <c r="P863" s="161"/>
      <c r="Q863" s="161"/>
      <c r="R863" s="1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81"/>
      <c r="AI863" s="62"/>
    </row>
    <row r="864" spans="1:35" ht="24.6" hidden="1" customHeight="1" x14ac:dyDescent="0.25">
      <c r="A864" s="63"/>
      <c r="B864" s="64"/>
      <c r="C864" s="64"/>
      <c r="D864" s="158"/>
      <c r="E864" s="65"/>
      <c r="F864" s="65"/>
      <c r="G864" s="65"/>
      <c r="H864" s="66"/>
      <c r="I864" s="66"/>
      <c r="J864" s="161"/>
      <c r="K864" s="161"/>
      <c r="L864" s="161"/>
      <c r="M864" s="161"/>
      <c r="N864" s="161"/>
      <c r="O864" s="161"/>
      <c r="P864" s="161"/>
      <c r="Q864" s="161"/>
      <c r="R864" s="1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81"/>
      <c r="AI864" s="67"/>
    </row>
    <row r="865" spans="1:35" ht="15.75" hidden="1" x14ac:dyDescent="0.25">
      <c r="A865" s="68" t="s">
        <v>76</v>
      </c>
      <c r="B865" s="69"/>
      <c r="C865" s="70"/>
      <c r="D865" s="102"/>
      <c r="E865" s="72"/>
      <c r="F865" s="72"/>
      <c r="G865" s="72"/>
      <c r="H865" s="66"/>
      <c r="I865" s="66"/>
      <c r="J865" s="161"/>
      <c r="K865" s="161"/>
      <c r="L865" s="161"/>
      <c r="M865" s="161"/>
      <c r="N865" s="161"/>
      <c r="O865" s="161"/>
      <c r="P865" s="161"/>
      <c r="Q865" s="161"/>
      <c r="R865" s="1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81"/>
      <c r="AI865" s="73"/>
    </row>
    <row r="866" spans="1:35" ht="15.75" hidden="1" x14ac:dyDescent="0.25">
      <c r="A866" s="74"/>
      <c r="B866" s="75"/>
      <c r="C866" s="70"/>
      <c r="D866" s="102"/>
      <c r="E866" s="72"/>
      <c r="F866" s="72"/>
      <c r="G866" s="72"/>
      <c r="H866" s="66"/>
      <c r="I866" s="66"/>
      <c r="J866" s="161"/>
      <c r="K866" s="161"/>
      <c r="L866" s="161"/>
      <c r="M866" s="161"/>
      <c r="N866" s="161"/>
      <c r="O866" s="161"/>
      <c r="P866" s="161"/>
      <c r="Q866" s="161"/>
      <c r="R866" s="1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81"/>
      <c r="AI866" s="73"/>
    </row>
    <row r="867" spans="1:35" hidden="1" x14ac:dyDescent="0.25">
      <c r="A867" s="76"/>
      <c r="B867" s="77" t="s">
        <v>77</v>
      </c>
      <c r="C867" s="70"/>
      <c r="D867" s="102"/>
      <c r="E867" s="72"/>
      <c r="F867" s="72"/>
      <c r="G867" s="72"/>
      <c r="H867" s="66"/>
      <c r="I867" s="66"/>
      <c r="J867" s="161"/>
      <c r="K867" s="161"/>
      <c r="L867" s="161"/>
      <c r="M867" s="161"/>
      <c r="N867" s="161"/>
      <c r="O867" s="161"/>
      <c r="P867" s="161"/>
      <c r="Q867" s="161"/>
      <c r="R867" s="161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81"/>
      <c r="AI867" s="73"/>
    </row>
    <row r="868" spans="1:35" hidden="1" x14ac:dyDescent="0.25">
      <c r="A868" s="76"/>
      <c r="B868" s="78"/>
      <c r="C868" s="79" t="s">
        <v>78</v>
      </c>
      <c r="D868" s="108" t="s">
        <v>79</v>
      </c>
      <c r="E868" s="72"/>
      <c r="F868" s="72"/>
      <c r="G868" s="72"/>
      <c r="H868" s="66"/>
      <c r="I868" s="66"/>
      <c r="J868" s="161"/>
      <c r="K868" s="161"/>
      <c r="L868" s="161"/>
      <c r="M868" s="161"/>
      <c r="N868" s="161"/>
      <c r="O868" s="161"/>
      <c r="P868" s="161"/>
      <c r="Q868" s="161"/>
      <c r="R868" s="161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81"/>
      <c r="AI868" s="73"/>
    </row>
    <row r="869" spans="1:35" hidden="1" x14ac:dyDescent="0.25">
      <c r="A869" s="76"/>
      <c r="B869" s="78"/>
      <c r="C869" s="79" t="s">
        <v>80</v>
      </c>
      <c r="D869" s="108" t="s">
        <v>81</v>
      </c>
      <c r="E869" s="72"/>
      <c r="F869" s="72"/>
      <c r="G869" s="72"/>
      <c r="H869" s="66"/>
      <c r="I869" s="66"/>
      <c r="J869" s="161"/>
      <c r="K869" s="161"/>
      <c r="L869" s="161"/>
      <c r="M869" s="161"/>
      <c r="N869" s="161"/>
      <c r="O869" s="161"/>
      <c r="P869" s="161"/>
      <c r="Q869" s="161"/>
      <c r="R869" s="161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81"/>
      <c r="AI869" s="73"/>
    </row>
    <row r="870" spans="1:35" hidden="1" x14ac:dyDescent="0.25">
      <c r="A870" s="76"/>
      <c r="B870" s="77" t="s">
        <v>82</v>
      </c>
      <c r="C870" s="79"/>
      <c r="D870" s="108"/>
      <c r="E870" s="72"/>
      <c r="F870" s="72"/>
      <c r="G870" s="72"/>
      <c r="H870" s="66"/>
      <c r="I870" s="66"/>
      <c r="J870" s="161"/>
      <c r="K870" s="161"/>
      <c r="L870" s="161"/>
      <c r="M870" s="161"/>
      <c r="N870" s="161"/>
      <c r="O870" s="161"/>
      <c r="P870" s="161"/>
      <c r="Q870" s="161"/>
      <c r="R870" s="161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81"/>
      <c r="AI870" s="73"/>
    </row>
    <row r="871" spans="1:35" hidden="1" x14ac:dyDescent="0.25">
      <c r="A871" s="76"/>
      <c r="B871" s="78"/>
      <c r="C871" s="79" t="s">
        <v>83</v>
      </c>
      <c r="D871" s="108" t="s">
        <v>84</v>
      </c>
      <c r="E871" s="72"/>
      <c r="F871" s="72"/>
      <c r="G871" s="72"/>
      <c r="H871" s="66"/>
      <c r="I871" s="66"/>
      <c r="J871" s="161"/>
      <c r="K871" s="161"/>
      <c r="L871" s="161"/>
      <c r="M871" s="161"/>
      <c r="N871" s="161"/>
      <c r="O871" s="161"/>
      <c r="P871" s="161"/>
      <c r="Q871" s="161"/>
      <c r="R871" s="161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81"/>
      <c r="AI871" s="73"/>
    </row>
    <row r="872" spans="1:35" hidden="1" x14ac:dyDescent="0.25">
      <c r="A872" s="76"/>
      <c r="B872" s="78"/>
      <c r="C872" s="79" t="s">
        <v>85</v>
      </c>
      <c r="D872" s="108" t="s">
        <v>86</v>
      </c>
      <c r="E872" s="72"/>
      <c r="F872" s="72"/>
      <c r="G872" s="72"/>
      <c r="H872" s="66"/>
      <c r="I872" s="66"/>
      <c r="J872" s="161"/>
      <c r="K872" s="161"/>
      <c r="L872" s="161"/>
      <c r="M872" s="161"/>
      <c r="N872" s="161"/>
      <c r="O872" s="161"/>
      <c r="P872" s="161"/>
      <c r="Q872" s="161"/>
      <c r="R872" s="161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81"/>
      <c r="AI872" s="73"/>
    </row>
    <row r="873" spans="1:35" hidden="1" x14ac:dyDescent="0.25">
      <c r="A873" s="76"/>
      <c r="B873" s="78"/>
      <c r="C873" s="79" t="s">
        <v>87</v>
      </c>
      <c r="D873" s="108" t="s">
        <v>88</v>
      </c>
      <c r="E873" s="72"/>
      <c r="F873" s="72"/>
      <c r="G873" s="72"/>
      <c r="H873" s="66"/>
      <c r="I873" s="66"/>
      <c r="J873" s="161"/>
      <c r="K873" s="161"/>
      <c r="L873" s="161"/>
      <c r="M873" s="161"/>
      <c r="N873" s="161"/>
      <c r="O873" s="161"/>
      <c r="P873" s="161"/>
      <c r="Q873" s="161"/>
      <c r="R873" s="161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81"/>
      <c r="AI873" s="73"/>
    </row>
    <row r="874" spans="1:35" hidden="1" x14ac:dyDescent="0.25">
      <c r="A874" s="76"/>
      <c r="B874" s="77" t="s">
        <v>89</v>
      </c>
      <c r="C874" s="79"/>
      <c r="D874" s="108" t="s">
        <v>90</v>
      </c>
      <c r="E874" s="72"/>
      <c r="F874" s="72"/>
      <c r="G874" s="72"/>
      <c r="H874" s="66"/>
      <c r="I874" s="66"/>
      <c r="J874" s="161"/>
      <c r="K874" s="161"/>
      <c r="L874" s="161"/>
      <c r="M874" s="161"/>
      <c r="N874" s="161"/>
      <c r="O874" s="161"/>
      <c r="P874" s="161"/>
      <c r="Q874" s="161"/>
      <c r="R874" s="161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81"/>
      <c r="AI874" s="73"/>
    </row>
    <row r="875" spans="1:35" hidden="1" x14ac:dyDescent="0.25">
      <c r="A875" s="76"/>
      <c r="B875" s="77" t="s">
        <v>91</v>
      </c>
      <c r="C875" s="79"/>
      <c r="D875" s="108"/>
      <c r="E875" s="72"/>
      <c r="F875" s="72"/>
      <c r="G875" s="72"/>
      <c r="H875" s="66"/>
      <c r="I875" s="66"/>
      <c r="J875" s="161"/>
      <c r="K875" s="161"/>
      <c r="L875" s="161"/>
      <c r="M875" s="161"/>
      <c r="N875" s="161"/>
      <c r="O875" s="161"/>
      <c r="P875" s="161"/>
      <c r="Q875" s="161"/>
      <c r="R875" s="161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81"/>
      <c r="AI875" s="73"/>
    </row>
    <row r="876" spans="1:35" hidden="1" x14ac:dyDescent="0.25">
      <c r="A876" s="76"/>
      <c r="B876" s="77"/>
      <c r="C876" s="82" t="s">
        <v>92</v>
      </c>
      <c r="D876" s="108" t="s">
        <v>93</v>
      </c>
      <c r="E876" s="72"/>
      <c r="F876" s="72"/>
      <c r="G876" s="72"/>
      <c r="H876" s="66"/>
      <c r="I876" s="66"/>
      <c r="J876" s="161"/>
      <c r="K876" s="161"/>
      <c r="L876" s="161"/>
      <c r="M876" s="161"/>
      <c r="N876" s="161"/>
      <c r="O876" s="161"/>
      <c r="P876" s="161"/>
      <c r="Q876" s="161"/>
      <c r="R876" s="161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81"/>
      <c r="AI876" s="73"/>
    </row>
    <row r="877" spans="1:35" hidden="1" x14ac:dyDescent="0.25">
      <c r="A877" s="76"/>
      <c r="B877" s="77"/>
      <c r="C877" s="82" t="s">
        <v>94</v>
      </c>
      <c r="D877" s="108" t="s">
        <v>95</v>
      </c>
      <c r="E877" s="72"/>
      <c r="F877" s="72"/>
      <c r="G877" s="72"/>
      <c r="H877" s="66"/>
      <c r="I877" s="66"/>
      <c r="J877" s="161"/>
      <c r="K877" s="161"/>
      <c r="L877" s="161"/>
      <c r="M877" s="161"/>
      <c r="N877" s="161"/>
      <c r="O877" s="161"/>
      <c r="P877" s="161"/>
      <c r="Q877" s="161"/>
      <c r="R877" s="161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81"/>
      <c r="AI877" s="73"/>
    </row>
    <row r="878" spans="1:35" hidden="1" x14ac:dyDescent="0.25">
      <c r="A878" s="76"/>
      <c r="B878" s="77" t="s">
        <v>96</v>
      </c>
      <c r="C878" s="79"/>
      <c r="D878" s="108"/>
      <c r="E878" s="72"/>
      <c r="F878" s="72"/>
      <c r="G878" s="72"/>
      <c r="H878" s="66"/>
      <c r="I878" s="66"/>
      <c r="J878" s="161"/>
      <c r="K878" s="161"/>
      <c r="L878" s="161"/>
      <c r="M878" s="161"/>
      <c r="N878" s="161"/>
      <c r="O878" s="161"/>
      <c r="P878" s="161"/>
      <c r="Q878" s="161"/>
      <c r="R878" s="161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81"/>
      <c r="AI878" s="73"/>
    </row>
    <row r="879" spans="1:35" hidden="1" x14ac:dyDescent="0.25">
      <c r="A879" s="76"/>
      <c r="B879" s="77"/>
      <c r="C879" s="79" t="s">
        <v>97</v>
      </c>
      <c r="D879" s="108" t="s">
        <v>98</v>
      </c>
      <c r="E879" s="72"/>
      <c r="F879" s="72"/>
      <c r="G879" s="72"/>
      <c r="H879" s="66"/>
      <c r="I879" s="66"/>
      <c r="J879" s="161"/>
      <c r="K879" s="161"/>
      <c r="L879" s="161"/>
      <c r="M879" s="161"/>
      <c r="N879" s="161"/>
      <c r="O879" s="161"/>
      <c r="P879" s="161"/>
      <c r="Q879" s="161"/>
      <c r="R879" s="161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81"/>
      <c r="AI879" s="73"/>
    </row>
    <row r="880" spans="1:35" hidden="1" x14ac:dyDescent="0.25">
      <c r="A880" s="76"/>
      <c r="B880" s="77"/>
      <c r="C880" s="82" t="s">
        <v>92</v>
      </c>
      <c r="D880" s="108" t="s">
        <v>99</v>
      </c>
      <c r="E880" s="72"/>
      <c r="F880" s="72"/>
      <c r="G880" s="72"/>
      <c r="H880" s="66"/>
      <c r="I880" s="66"/>
      <c r="J880" s="161"/>
      <c r="K880" s="161"/>
      <c r="L880" s="161"/>
      <c r="M880" s="161"/>
      <c r="N880" s="161"/>
      <c r="O880" s="161"/>
      <c r="P880" s="161"/>
      <c r="Q880" s="161"/>
      <c r="R880" s="161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81"/>
      <c r="AI880" s="73"/>
    </row>
    <row r="881" spans="1:35" hidden="1" x14ac:dyDescent="0.25">
      <c r="A881" s="76"/>
      <c r="B881" s="77"/>
      <c r="C881" s="82" t="s">
        <v>94</v>
      </c>
      <c r="D881" s="108" t="s">
        <v>100</v>
      </c>
      <c r="E881" s="72"/>
      <c r="F881" s="72"/>
      <c r="G881" s="72"/>
      <c r="H881" s="66"/>
      <c r="I881" s="66"/>
      <c r="J881" s="161"/>
      <c r="K881" s="161"/>
      <c r="L881" s="161"/>
      <c r="M881" s="161"/>
      <c r="N881" s="161"/>
      <c r="O881" s="161"/>
      <c r="P881" s="161"/>
      <c r="Q881" s="161"/>
      <c r="R881" s="161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81"/>
      <c r="AI881" s="73"/>
    </row>
    <row r="882" spans="1:35" hidden="1" x14ac:dyDescent="0.25">
      <c r="A882" s="76"/>
      <c r="B882" s="77" t="s">
        <v>101</v>
      </c>
      <c r="C882" s="79"/>
      <c r="D882" s="108"/>
      <c r="E882" s="72"/>
      <c r="F882" s="72"/>
      <c r="G882" s="72"/>
      <c r="H882" s="66"/>
      <c r="I882" s="66"/>
      <c r="J882" s="161"/>
      <c r="K882" s="161"/>
      <c r="L882" s="161"/>
      <c r="M882" s="161"/>
      <c r="N882" s="161"/>
      <c r="O882" s="161"/>
      <c r="P882" s="161"/>
      <c r="Q882" s="161"/>
      <c r="R882" s="161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81"/>
      <c r="AI882" s="73"/>
    </row>
    <row r="883" spans="1:35" hidden="1" x14ac:dyDescent="0.25">
      <c r="A883" s="76"/>
      <c r="B883" s="77"/>
      <c r="C883" s="79" t="s">
        <v>97</v>
      </c>
      <c r="D883" s="108" t="s">
        <v>102</v>
      </c>
      <c r="E883" s="72"/>
      <c r="F883" s="72"/>
      <c r="G883" s="72"/>
      <c r="H883" s="66"/>
      <c r="I883" s="66"/>
      <c r="J883" s="161"/>
      <c r="K883" s="161"/>
      <c r="L883" s="161"/>
      <c r="M883" s="161"/>
      <c r="N883" s="161"/>
      <c r="O883" s="161"/>
      <c r="P883" s="161"/>
      <c r="Q883" s="161"/>
      <c r="R883" s="161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81"/>
      <c r="AI883" s="73"/>
    </row>
    <row r="884" spans="1:35" hidden="1" x14ac:dyDescent="0.25">
      <c r="A884" s="76"/>
      <c r="B884" s="77"/>
      <c r="C884" s="82" t="s">
        <v>92</v>
      </c>
      <c r="D884" s="108" t="s">
        <v>103</v>
      </c>
      <c r="E884" s="72"/>
      <c r="F884" s="72"/>
      <c r="G884" s="72"/>
      <c r="H884" s="66"/>
      <c r="I884" s="66"/>
      <c r="J884" s="161"/>
      <c r="K884" s="161"/>
      <c r="L884" s="161"/>
      <c r="M884" s="161"/>
      <c r="N884" s="161"/>
      <c r="O884" s="161"/>
      <c r="P884" s="161"/>
      <c r="Q884" s="161"/>
      <c r="R884" s="161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81"/>
      <c r="AI884" s="73"/>
    </row>
    <row r="885" spans="1:35" hidden="1" x14ac:dyDescent="0.25">
      <c r="A885" s="76"/>
      <c r="B885" s="77"/>
      <c r="C885" s="82" t="s">
        <v>94</v>
      </c>
      <c r="D885" s="108" t="s">
        <v>104</v>
      </c>
      <c r="E885" s="72"/>
      <c r="F885" s="72"/>
      <c r="G885" s="72"/>
      <c r="H885" s="66"/>
      <c r="I885" s="66"/>
      <c r="J885" s="161"/>
      <c r="K885" s="161"/>
      <c r="L885" s="161"/>
      <c r="M885" s="161"/>
      <c r="N885" s="161"/>
      <c r="O885" s="161"/>
      <c r="P885" s="161"/>
      <c r="Q885" s="161"/>
      <c r="R885" s="161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81"/>
      <c r="AI885" s="73"/>
    </row>
    <row r="886" spans="1:35" hidden="1" x14ac:dyDescent="0.25">
      <c r="A886" s="76"/>
      <c r="B886" s="77" t="s">
        <v>105</v>
      </c>
      <c r="C886" s="79"/>
      <c r="D886" s="108" t="s">
        <v>106</v>
      </c>
      <c r="E886" s="72"/>
      <c r="F886" s="72"/>
      <c r="G886" s="72"/>
      <c r="H886" s="66"/>
      <c r="I886" s="66"/>
      <c r="J886" s="161"/>
      <c r="K886" s="161"/>
      <c r="L886" s="161"/>
      <c r="M886" s="161"/>
      <c r="N886" s="161"/>
      <c r="O886" s="161"/>
      <c r="P886" s="161"/>
      <c r="Q886" s="161"/>
      <c r="R886" s="161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81"/>
      <c r="AI886" s="73"/>
    </row>
    <row r="887" spans="1:35" hidden="1" x14ac:dyDescent="0.25">
      <c r="A887" s="76"/>
      <c r="B887" s="77" t="s">
        <v>107</v>
      </c>
      <c r="C887" s="79"/>
      <c r="D887" s="108" t="s">
        <v>108</v>
      </c>
      <c r="E887" s="72"/>
      <c r="F887" s="72"/>
      <c r="G887" s="72"/>
      <c r="H887" s="66"/>
      <c r="I887" s="66"/>
      <c r="J887" s="161"/>
      <c r="K887" s="161"/>
      <c r="L887" s="161"/>
      <c r="M887" s="161"/>
      <c r="N887" s="161"/>
      <c r="O887" s="161"/>
      <c r="P887" s="161"/>
      <c r="Q887" s="161"/>
      <c r="R887" s="161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81"/>
      <c r="AI887" s="73"/>
    </row>
    <row r="888" spans="1:35" hidden="1" x14ac:dyDescent="0.25">
      <c r="A888" s="76"/>
      <c r="B888" s="77" t="s">
        <v>109</v>
      </c>
      <c r="C888" s="79"/>
      <c r="D888" s="108"/>
      <c r="E888" s="72"/>
      <c r="F888" s="72"/>
      <c r="G888" s="72"/>
      <c r="H888" s="66"/>
      <c r="I888" s="66"/>
      <c r="J888" s="161"/>
      <c r="K888" s="161"/>
      <c r="L888" s="161"/>
      <c r="M888" s="161"/>
      <c r="N888" s="161"/>
      <c r="O888" s="161"/>
      <c r="P888" s="161"/>
      <c r="Q888" s="161"/>
      <c r="R888" s="161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81"/>
      <c r="AI888" s="73"/>
    </row>
    <row r="889" spans="1:35" hidden="1" x14ac:dyDescent="0.25">
      <c r="A889" s="76"/>
      <c r="B889" s="77"/>
      <c r="C889" s="79" t="s">
        <v>97</v>
      </c>
      <c r="D889" s="108" t="s">
        <v>110</v>
      </c>
      <c r="E889" s="72"/>
      <c r="F889" s="72"/>
      <c r="G889" s="72"/>
      <c r="H889" s="66"/>
      <c r="I889" s="66"/>
      <c r="J889" s="161"/>
      <c r="K889" s="161"/>
      <c r="L889" s="161"/>
      <c r="M889" s="161"/>
      <c r="N889" s="161"/>
      <c r="O889" s="161"/>
      <c r="P889" s="161"/>
      <c r="Q889" s="161"/>
      <c r="R889" s="161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81"/>
      <c r="AI889" s="73"/>
    </row>
    <row r="890" spans="1:35" hidden="1" x14ac:dyDescent="0.25">
      <c r="A890" s="76"/>
      <c r="B890" s="77"/>
      <c r="C890" s="82" t="s">
        <v>94</v>
      </c>
      <c r="D890" s="108" t="s">
        <v>111</v>
      </c>
      <c r="E890" s="72"/>
      <c r="F890" s="72"/>
      <c r="G890" s="72"/>
      <c r="H890" s="66"/>
      <c r="I890" s="66"/>
      <c r="J890" s="161"/>
      <c r="K890" s="161"/>
      <c r="L890" s="161"/>
      <c r="M890" s="161"/>
      <c r="N890" s="161"/>
      <c r="O890" s="161"/>
      <c r="P890" s="161"/>
      <c r="Q890" s="161"/>
      <c r="R890" s="161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81"/>
      <c r="AI890" s="73"/>
    </row>
    <row r="891" spans="1:35" hidden="1" x14ac:dyDescent="0.25">
      <c r="A891" s="76"/>
      <c r="B891" s="77" t="s">
        <v>112</v>
      </c>
      <c r="C891" s="79"/>
      <c r="D891" s="108"/>
      <c r="E891" s="72"/>
      <c r="F891" s="72"/>
      <c r="G891" s="72"/>
      <c r="H891" s="66"/>
      <c r="I891" s="66"/>
      <c r="J891" s="161"/>
      <c r="K891" s="161"/>
      <c r="L891" s="161"/>
      <c r="M891" s="161"/>
      <c r="N891" s="161"/>
      <c r="O891" s="161"/>
      <c r="P891" s="161"/>
      <c r="Q891" s="161"/>
      <c r="R891" s="161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81"/>
      <c r="AI891" s="73"/>
    </row>
    <row r="892" spans="1:35" hidden="1" x14ac:dyDescent="0.25">
      <c r="A892" s="76"/>
      <c r="B892" s="77"/>
      <c r="C892" s="79" t="s">
        <v>112</v>
      </c>
      <c r="D892" s="108" t="s">
        <v>113</v>
      </c>
      <c r="E892" s="72"/>
      <c r="F892" s="72"/>
      <c r="G892" s="72"/>
      <c r="H892" s="66"/>
      <c r="I892" s="66"/>
      <c r="J892" s="161"/>
      <c r="K892" s="161"/>
      <c r="L892" s="161"/>
      <c r="M892" s="161"/>
      <c r="N892" s="161"/>
      <c r="O892" s="161"/>
      <c r="P892" s="161"/>
      <c r="Q892" s="161"/>
      <c r="R892" s="161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81"/>
      <c r="AI892" s="73"/>
    </row>
    <row r="893" spans="1:35" hidden="1" x14ac:dyDescent="0.25">
      <c r="A893" s="76"/>
      <c r="B893" s="77"/>
      <c r="C893" s="82" t="s">
        <v>94</v>
      </c>
      <c r="D893" s="108" t="s">
        <v>114</v>
      </c>
      <c r="E893" s="72"/>
      <c r="F893" s="72"/>
      <c r="G893" s="72"/>
      <c r="H893" s="66"/>
      <c r="I893" s="66"/>
      <c r="J893" s="161"/>
      <c r="K893" s="161"/>
      <c r="L893" s="161"/>
      <c r="M893" s="161"/>
      <c r="N893" s="161"/>
      <c r="O893" s="161"/>
      <c r="P893" s="161"/>
      <c r="Q893" s="161"/>
      <c r="R893" s="161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81"/>
      <c r="AI893" s="73"/>
    </row>
    <row r="894" spans="1:35" hidden="1" x14ac:dyDescent="0.25">
      <c r="A894" s="76"/>
      <c r="B894" s="77" t="s">
        <v>115</v>
      </c>
      <c r="C894" s="79"/>
      <c r="D894" s="108"/>
      <c r="E894" s="72"/>
      <c r="F894" s="72"/>
      <c r="G894" s="72"/>
      <c r="H894" s="66"/>
      <c r="I894" s="66"/>
      <c r="J894" s="161"/>
      <c r="K894" s="161"/>
      <c r="L894" s="161"/>
      <c r="M894" s="161"/>
      <c r="N894" s="161"/>
      <c r="O894" s="161"/>
      <c r="P894" s="161"/>
      <c r="Q894" s="161"/>
      <c r="R894" s="161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81"/>
      <c r="AI894" s="73"/>
    </row>
    <row r="895" spans="1:35" hidden="1" x14ac:dyDescent="0.25">
      <c r="A895" s="76"/>
      <c r="B895" s="77"/>
      <c r="C895" s="79" t="s">
        <v>97</v>
      </c>
      <c r="D895" s="108" t="s">
        <v>116</v>
      </c>
      <c r="E895" s="72"/>
      <c r="F895" s="72"/>
      <c r="G895" s="72"/>
      <c r="H895" s="66"/>
      <c r="I895" s="66"/>
      <c r="J895" s="161"/>
      <c r="K895" s="161"/>
      <c r="L895" s="161"/>
      <c r="M895" s="161"/>
      <c r="N895" s="161"/>
      <c r="O895" s="161"/>
      <c r="P895" s="161"/>
      <c r="Q895" s="161"/>
      <c r="R895" s="161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81"/>
      <c r="AI895" s="73"/>
    </row>
    <row r="896" spans="1:35" hidden="1" x14ac:dyDescent="0.25">
      <c r="A896" s="76"/>
      <c r="B896" s="77"/>
      <c r="C896" s="82" t="s">
        <v>94</v>
      </c>
      <c r="D896" s="108" t="s">
        <v>117</v>
      </c>
      <c r="E896" s="72"/>
      <c r="F896" s="72"/>
      <c r="G896" s="72"/>
      <c r="H896" s="66"/>
      <c r="I896" s="66"/>
      <c r="J896" s="161"/>
      <c r="K896" s="161"/>
      <c r="L896" s="161"/>
      <c r="M896" s="161"/>
      <c r="N896" s="161"/>
      <c r="O896" s="161"/>
      <c r="P896" s="161"/>
      <c r="Q896" s="161"/>
      <c r="R896" s="161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81"/>
      <c r="AI896" s="73"/>
    </row>
    <row r="897" spans="1:35" hidden="1" x14ac:dyDescent="0.25">
      <c r="A897" s="76"/>
      <c r="B897" s="77" t="s">
        <v>118</v>
      </c>
      <c r="C897" s="79"/>
      <c r="D897" s="108"/>
      <c r="E897" s="72"/>
      <c r="F897" s="72"/>
      <c r="G897" s="72"/>
      <c r="H897" s="66"/>
      <c r="I897" s="66"/>
      <c r="J897" s="161"/>
      <c r="K897" s="161"/>
      <c r="L897" s="161"/>
      <c r="M897" s="161"/>
      <c r="N897" s="161"/>
      <c r="O897" s="161"/>
      <c r="P897" s="161"/>
      <c r="Q897" s="161"/>
      <c r="R897" s="161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81"/>
      <c r="AI897" s="73"/>
    </row>
    <row r="898" spans="1:35" hidden="1" x14ac:dyDescent="0.25">
      <c r="A898" s="76"/>
      <c r="B898" s="77"/>
      <c r="C898" s="82" t="s">
        <v>119</v>
      </c>
      <c r="D898" s="108" t="s">
        <v>120</v>
      </c>
      <c r="E898" s="72"/>
      <c r="F898" s="72"/>
      <c r="G898" s="72"/>
      <c r="H898" s="66"/>
      <c r="I898" s="66"/>
      <c r="J898" s="161"/>
      <c r="K898" s="161"/>
      <c r="L898" s="161"/>
      <c r="M898" s="161"/>
      <c r="N898" s="161"/>
      <c r="O898" s="161"/>
      <c r="P898" s="161"/>
      <c r="Q898" s="161"/>
      <c r="R898" s="161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81"/>
      <c r="AI898" s="73"/>
    </row>
    <row r="899" spans="1:35" hidden="1" x14ac:dyDescent="0.25">
      <c r="A899" s="76"/>
      <c r="B899" s="77"/>
      <c r="C899" s="82" t="s">
        <v>121</v>
      </c>
      <c r="D899" s="108" t="s">
        <v>122</v>
      </c>
      <c r="E899" s="72"/>
      <c r="F899" s="72"/>
      <c r="G899" s="72"/>
      <c r="H899" s="66"/>
      <c r="I899" s="66"/>
      <c r="J899" s="161"/>
      <c r="K899" s="161"/>
      <c r="L899" s="161"/>
      <c r="M899" s="161"/>
      <c r="N899" s="161"/>
      <c r="O899" s="161"/>
      <c r="P899" s="161"/>
      <c r="Q899" s="161"/>
      <c r="R899" s="161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81"/>
      <c r="AI899" s="73"/>
    </row>
    <row r="900" spans="1:35" hidden="1" x14ac:dyDescent="0.25">
      <c r="A900" s="76"/>
      <c r="B900" s="77" t="s">
        <v>123</v>
      </c>
      <c r="C900" s="82"/>
      <c r="D900" s="108" t="s">
        <v>124</v>
      </c>
      <c r="E900" s="72"/>
      <c r="F900" s="72"/>
      <c r="G900" s="72"/>
      <c r="H900" s="66"/>
      <c r="I900" s="66"/>
      <c r="J900" s="161"/>
      <c r="K900" s="161"/>
      <c r="L900" s="161"/>
      <c r="M900" s="161"/>
      <c r="N900" s="161"/>
      <c r="O900" s="161"/>
      <c r="P900" s="161"/>
      <c r="Q900" s="161"/>
      <c r="R900" s="161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81"/>
      <c r="AI900" s="73"/>
    </row>
    <row r="901" spans="1:35" hidden="1" x14ac:dyDescent="0.25">
      <c r="A901" s="84"/>
      <c r="B901" s="77" t="s">
        <v>125</v>
      </c>
      <c r="C901" s="82"/>
      <c r="D901" s="108" t="s">
        <v>126</v>
      </c>
      <c r="E901" s="72"/>
      <c r="F901" s="72"/>
      <c r="G901" s="72"/>
      <c r="H901" s="66"/>
      <c r="I901" s="66"/>
      <c r="J901" s="161"/>
      <c r="K901" s="161"/>
      <c r="L901" s="161"/>
      <c r="M901" s="161"/>
      <c r="N901" s="161"/>
      <c r="O901" s="161"/>
      <c r="P901" s="161"/>
      <c r="Q901" s="161"/>
      <c r="R901" s="161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81"/>
      <c r="AI901" s="73"/>
    </row>
    <row r="902" spans="1:35" hidden="1" x14ac:dyDescent="0.25">
      <c r="A902" s="76"/>
      <c r="B902" s="77" t="s">
        <v>127</v>
      </c>
      <c r="C902" s="82"/>
      <c r="D902" s="108"/>
      <c r="E902" s="72"/>
      <c r="F902" s="72"/>
      <c r="G902" s="72"/>
      <c r="H902" s="66"/>
      <c r="I902" s="66"/>
      <c r="J902" s="161"/>
      <c r="K902" s="161"/>
      <c r="L902" s="161"/>
      <c r="M902" s="161"/>
      <c r="N902" s="161"/>
      <c r="O902" s="161"/>
      <c r="P902" s="161"/>
      <c r="Q902" s="161"/>
      <c r="R902" s="161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81"/>
      <c r="AI902" s="73"/>
    </row>
    <row r="903" spans="1:35" hidden="1" x14ac:dyDescent="0.25">
      <c r="A903" s="84"/>
      <c r="B903" s="77"/>
      <c r="C903" s="82" t="s">
        <v>128</v>
      </c>
      <c r="D903" s="108" t="s">
        <v>129</v>
      </c>
      <c r="E903" s="72"/>
      <c r="F903" s="72"/>
      <c r="G903" s="72"/>
      <c r="H903" s="66"/>
      <c r="I903" s="66"/>
      <c r="J903" s="161"/>
      <c r="K903" s="161"/>
      <c r="L903" s="161"/>
      <c r="M903" s="161"/>
      <c r="N903" s="161"/>
      <c r="O903" s="161"/>
      <c r="P903" s="161"/>
      <c r="Q903" s="161"/>
      <c r="R903" s="161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81"/>
      <c r="AI903" s="73"/>
    </row>
    <row r="904" spans="1:35" hidden="1" x14ac:dyDescent="0.25">
      <c r="A904" s="80"/>
      <c r="B904" s="77"/>
      <c r="C904" s="82" t="s">
        <v>130</v>
      </c>
      <c r="D904" s="108" t="s">
        <v>131</v>
      </c>
      <c r="E904" s="72"/>
      <c r="F904" s="72"/>
      <c r="G904" s="72"/>
      <c r="H904" s="66"/>
      <c r="I904" s="66"/>
      <c r="J904" s="161"/>
      <c r="K904" s="161"/>
      <c r="L904" s="161"/>
      <c r="M904" s="161"/>
      <c r="N904" s="161"/>
      <c r="O904" s="161"/>
      <c r="P904" s="161"/>
      <c r="Q904" s="161"/>
      <c r="R904" s="161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81"/>
      <c r="AI904" s="73"/>
    </row>
    <row r="905" spans="1:35" ht="15.75" hidden="1" x14ac:dyDescent="0.25">
      <c r="A905" s="74"/>
      <c r="B905" s="77"/>
      <c r="C905" s="82" t="s">
        <v>132</v>
      </c>
      <c r="D905" s="108" t="s">
        <v>133</v>
      </c>
      <c r="E905" s="72"/>
      <c r="F905" s="72"/>
      <c r="G905" s="72"/>
      <c r="H905" s="66"/>
      <c r="I905" s="66"/>
      <c r="J905" s="161"/>
      <c r="K905" s="161"/>
      <c r="L905" s="161"/>
      <c r="M905" s="161"/>
      <c r="N905" s="161"/>
      <c r="O905" s="161"/>
      <c r="P905" s="161"/>
      <c r="Q905" s="161"/>
      <c r="R905" s="161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81"/>
      <c r="AI905" s="73"/>
    </row>
    <row r="906" spans="1:35" hidden="1" x14ac:dyDescent="0.25">
      <c r="A906" s="63"/>
      <c r="B906" s="77" t="s">
        <v>134</v>
      </c>
      <c r="C906" s="79"/>
      <c r="D906" s="108"/>
      <c r="E906" s="72"/>
      <c r="F906" s="72"/>
      <c r="G906" s="72"/>
      <c r="H906" s="66"/>
      <c r="I906" s="66"/>
      <c r="J906" s="161"/>
      <c r="K906" s="161"/>
      <c r="L906" s="161"/>
      <c r="M906" s="161"/>
      <c r="N906" s="161"/>
      <c r="O906" s="161"/>
      <c r="P906" s="161"/>
      <c r="Q906" s="161"/>
      <c r="R906" s="161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81"/>
      <c r="AI906" s="73"/>
    </row>
    <row r="907" spans="1:35" ht="15.75" hidden="1" x14ac:dyDescent="0.25">
      <c r="A907" s="28"/>
      <c r="B907" s="85"/>
      <c r="C907" s="82" t="s">
        <v>135</v>
      </c>
      <c r="D907" s="149" t="s">
        <v>136</v>
      </c>
      <c r="E907" s="72"/>
      <c r="F907" s="72"/>
      <c r="G907" s="72"/>
      <c r="H907" s="66"/>
      <c r="I907" s="66"/>
      <c r="J907" s="161"/>
      <c r="K907" s="161"/>
      <c r="L907" s="161"/>
      <c r="M907" s="161"/>
      <c r="N907" s="161"/>
      <c r="O907" s="161"/>
      <c r="P907" s="161"/>
      <c r="Q907" s="161"/>
      <c r="R907" s="161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81"/>
      <c r="AI907" s="73"/>
    </row>
    <row r="908" spans="1:35" hidden="1" x14ac:dyDescent="0.25">
      <c r="A908" s="87"/>
      <c r="B908" s="88"/>
      <c r="C908" s="79" t="s">
        <v>137</v>
      </c>
      <c r="D908" s="108" t="s">
        <v>138</v>
      </c>
      <c r="E908" s="72"/>
      <c r="F908" s="72"/>
      <c r="G908" s="72"/>
      <c r="H908" s="66"/>
      <c r="I908" s="66"/>
      <c r="J908" s="161"/>
      <c r="K908" s="161"/>
      <c r="L908" s="161"/>
      <c r="M908" s="161"/>
      <c r="N908" s="161"/>
      <c r="O908" s="161"/>
      <c r="P908" s="161"/>
      <c r="Q908" s="161"/>
      <c r="R908" s="161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81"/>
      <c r="AI908" s="73"/>
    </row>
    <row r="909" spans="1:35" hidden="1" x14ac:dyDescent="0.25">
      <c r="A909" s="87"/>
      <c r="B909" s="77"/>
      <c r="C909" s="79" t="s">
        <v>139</v>
      </c>
      <c r="D909" s="108" t="s">
        <v>140</v>
      </c>
      <c r="E909" s="72"/>
      <c r="F909" s="72"/>
      <c r="G909" s="72"/>
      <c r="H909" s="66"/>
      <c r="I909" s="66"/>
      <c r="J909" s="161"/>
      <c r="K909" s="161"/>
      <c r="L909" s="161"/>
      <c r="M909" s="161"/>
      <c r="N909" s="161"/>
      <c r="O909" s="161"/>
      <c r="P909" s="161"/>
      <c r="Q909" s="161"/>
      <c r="R909" s="161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81"/>
      <c r="AI909" s="73"/>
    </row>
    <row r="910" spans="1:35" hidden="1" x14ac:dyDescent="0.25">
      <c r="A910" s="76"/>
      <c r="B910" s="77"/>
      <c r="C910" s="79" t="s">
        <v>141</v>
      </c>
      <c r="D910" s="108" t="s">
        <v>142</v>
      </c>
      <c r="E910" s="72"/>
      <c r="F910" s="72"/>
      <c r="G910" s="72"/>
      <c r="H910" s="66"/>
      <c r="I910" s="66"/>
      <c r="J910" s="161"/>
      <c r="K910" s="161"/>
      <c r="L910" s="161"/>
      <c r="M910" s="161"/>
      <c r="N910" s="161"/>
      <c r="O910" s="161"/>
      <c r="P910" s="161"/>
      <c r="Q910" s="161"/>
      <c r="R910" s="161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81"/>
      <c r="AI910" s="73"/>
    </row>
    <row r="911" spans="1:35" hidden="1" x14ac:dyDescent="0.25">
      <c r="A911" s="76"/>
      <c r="B911" s="69" t="s">
        <v>143</v>
      </c>
      <c r="C911" s="89"/>
      <c r="D911" s="108"/>
      <c r="E911" s="72"/>
      <c r="F911" s="72"/>
      <c r="G911" s="72"/>
      <c r="H911" s="66"/>
      <c r="I911" s="66"/>
      <c r="J911" s="161"/>
      <c r="K911" s="161"/>
      <c r="L911" s="161"/>
      <c r="M911" s="161"/>
      <c r="N911" s="161"/>
      <c r="O911" s="161"/>
      <c r="P911" s="161"/>
      <c r="Q911" s="161"/>
      <c r="R911" s="161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81"/>
      <c r="AI911" s="73"/>
    </row>
    <row r="912" spans="1:35" hidden="1" x14ac:dyDescent="0.25">
      <c r="A912" s="80"/>
      <c r="B912" s="88"/>
      <c r="C912" s="79" t="s">
        <v>144</v>
      </c>
      <c r="D912" s="108" t="s">
        <v>145</v>
      </c>
      <c r="E912" s="72"/>
      <c r="F912" s="72"/>
      <c r="G912" s="72"/>
      <c r="H912" s="66"/>
      <c r="I912" s="66"/>
      <c r="J912" s="161"/>
      <c r="K912" s="161"/>
      <c r="L912" s="161"/>
      <c r="M912" s="161"/>
      <c r="N912" s="161"/>
      <c r="O912" s="161"/>
      <c r="P912" s="161"/>
      <c r="Q912" s="161"/>
      <c r="R912" s="161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81"/>
      <c r="AI912" s="73"/>
    </row>
    <row r="913" spans="1:35" hidden="1" x14ac:dyDescent="0.25">
      <c r="A913" s="76"/>
      <c r="B913" s="88"/>
      <c r="C913" s="82" t="s">
        <v>146</v>
      </c>
      <c r="D913" s="108" t="s">
        <v>147</v>
      </c>
      <c r="E913" s="72"/>
      <c r="F913" s="72"/>
      <c r="G913" s="72"/>
      <c r="H913" s="66"/>
      <c r="I913" s="66"/>
      <c r="J913" s="161"/>
      <c r="K913" s="161"/>
      <c r="L913" s="161"/>
      <c r="M913" s="161"/>
      <c r="N913" s="161"/>
      <c r="O913" s="161"/>
      <c r="P913" s="161"/>
      <c r="Q913" s="161"/>
      <c r="R913" s="161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81"/>
      <c r="AI913" s="73"/>
    </row>
    <row r="914" spans="1:35" hidden="1" x14ac:dyDescent="0.25">
      <c r="A914" s="76"/>
      <c r="B914" s="88"/>
      <c r="C914" s="79" t="s">
        <v>148</v>
      </c>
      <c r="D914" s="108" t="s">
        <v>149</v>
      </c>
      <c r="E914" s="72"/>
      <c r="F914" s="72"/>
      <c r="G914" s="72"/>
      <c r="H914" s="66"/>
      <c r="I914" s="66"/>
      <c r="J914" s="161"/>
      <c r="K914" s="161"/>
      <c r="L914" s="161"/>
      <c r="M914" s="161"/>
      <c r="N914" s="161"/>
      <c r="O914" s="161"/>
      <c r="P914" s="161"/>
      <c r="Q914" s="161"/>
      <c r="R914" s="161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81"/>
      <c r="AI914" s="73"/>
    </row>
    <row r="915" spans="1:35" hidden="1" x14ac:dyDescent="0.25">
      <c r="A915" s="84"/>
      <c r="B915" s="88"/>
      <c r="C915" s="82" t="s">
        <v>150</v>
      </c>
      <c r="D915" s="108" t="s">
        <v>151</v>
      </c>
      <c r="E915" s="72"/>
      <c r="F915" s="72"/>
      <c r="G915" s="72"/>
      <c r="H915" s="66"/>
      <c r="I915" s="66"/>
      <c r="J915" s="161"/>
      <c r="K915" s="161"/>
      <c r="L915" s="161"/>
      <c r="M915" s="161"/>
      <c r="N915" s="161"/>
      <c r="O915" s="161"/>
      <c r="P915" s="161"/>
      <c r="Q915" s="161"/>
      <c r="R915" s="161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81"/>
      <c r="AI915" s="73"/>
    </row>
    <row r="916" spans="1:35" hidden="1" x14ac:dyDescent="0.25">
      <c r="A916" s="76"/>
      <c r="B916" s="88"/>
      <c r="C916" s="79" t="s">
        <v>152</v>
      </c>
      <c r="D916" s="108" t="s">
        <v>153</v>
      </c>
      <c r="E916" s="72"/>
      <c r="F916" s="72"/>
      <c r="G916" s="72"/>
      <c r="H916" s="66"/>
      <c r="I916" s="66"/>
      <c r="J916" s="161"/>
      <c r="K916" s="161"/>
      <c r="L916" s="161"/>
      <c r="M916" s="161"/>
      <c r="N916" s="161"/>
      <c r="O916" s="161"/>
      <c r="P916" s="161"/>
      <c r="Q916" s="161"/>
      <c r="R916" s="161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81"/>
      <c r="AI916" s="73"/>
    </row>
    <row r="917" spans="1:35" hidden="1" x14ac:dyDescent="0.25">
      <c r="A917" s="76"/>
      <c r="B917" s="75"/>
      <c r="C917" s="70"/>
      <c r="D917" s="102"/>
      <c r="E917" s="72"/>
      <c r="F917" s="72"/>
      <c r="G917" s="72"/>
      <c r="H917" s="66"/>
      <c r="I917" s="66"/>
      <c r="J917" s="161"/>
      <c r="K917" s="161"/>
      <c r="L917" s="161"/>
      <c r="M917" s="161"/>
      <c r="N917" s="161"/>
      <c r="O917" s="161"/>
      <c r="P917" s="161"/>
      <c r="Q917" s="161"/>
      <c r="R917" s="161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81"/>
      <c r="AI917" s="73"/>
    </row>
    <row r="918" spans="1:35" hidden="1" x14ac:dyDescent="0.25">
      <c r="A918" s="90"/>
      <c r="B918" s="91" t="s">
        <v>154</v>
      </c>
      <c r="C918" s="91"/>
      <c r="D918" s="125"/>
      <c r="E918" s="93"/>
      <c r="F918" s="93"/>
      <c r="G918" s="93"/>
      <c r="H918" s="93"/>
      <c r="I918" s="94"/>
      <c r="J918" s="94">
        <f>SUM($J$867:$J$917)</f>
        <v>0</v>
      </c>
      <c r="K918" s="94">
        <f>SUM($K$867:$K$917)</f>
        <v>0</v>
      </c>
      <c r="L918" s="94">
        <f>SUM($L$867:$L$917)</f>
        <v>0</v>
      </c>
      <c r="M918" s="94">
        <f>SUM($M$867:$M$917)</f>
        <v>0</v>
      </c>
      <c r="N918" s="94">
        <f>SUM($R$867:$R$917)</f>
        <v>0</v>
      </c>
      <c r="O918" s="94">
        <f>SUM($R$867:$R$917)</f>
        <v>0</v>
      </c>
      <c r="P918" s="94">
        <f>SUM($R$867:$R$917)</f>
        <v>0</v>
      </c>
      <c r="Q918" s="94">
        <f>SUM($R$867:$R$917)</f>
        <v>0</v>
      </c>
      <c r="R918" s="94">
        <f>SUM($R$867:$R$917)</f>
        <v>0</v>
      </c>
      <c r="S918" s="94">
        <f>SUM($S$867:$S$917)</f>
        <v>0</v>
      </c>
      <c r="T918" s="94">
        <f>SUM($T$867:$T$917)</f>
        <v>0</v>
      </c>
      <c r="U918" s="94">
        <f>SUM($U$867:$U$917)</f>
        <v>0</v>
      </c>
      <c r="V918" s="94">
        <f>SUM($V$867:$V$917)</f>
        <v>0</v>
      </c>
      <c r="W918" s="94">
        <f>SUM($W$867:$W$917)</f>
        <v>0</v>
      </c>
      <c r="X918" s="94">
        <f>SUM($X$867:$X$917)</f>
        <v>0</v>
      </c>
      <c r="Y918" s="94">
        <f>SUM($Y$867:$Y$917)</f>
        <v>0</v>
      </c>
      <c r="Z918" s="94">
        <f>SUM($Z$867:$Z$917)</f>
        <v>0</v>
      </c>
      <c r="AA918" s="94">
        <f>SUM($AA$867:$AA$917)</f>
        <v>0</v>
      </c>
      <c r="AB918" s="94">
        <f>SUM($AB$867:$AB$917)</f>
        <v>0</v>
      </c>
      <c r="AC918" s="94">
        <f>SUM($AC$867:$AC$917)</f>
        <v>0</v>
      </c>
      <c r="AD918" s="94">
        <f>SUM($AD$867:$AD$917)</f>
        <v>0</v>
      </c>
      <c r="AE918" s="94">
        <f>SUM($AE$867:$AE$917)</f>
        <v>0</v>
      </c>
      <c r="AF918" s="94">
        <f>$E$918-$AE$918</f>
        <v>0</v>
      </c>
      <c r="AG918" s="81"/>
      <c r="AI918" s="95"/>
    </row>
    <row r="919" spans="1:35" hidden="1" x14ac:dyDescent="0.25">
      <c r="A919" s="84"/>
      <c r="B919" s="75"/>
      <c r="C919" s="70"/>
      <c r="D919" s="102"/>
      <c r="E919" s="72"/>
      <c r="F919" s="72"/>
      <c r="G919" s="72"/>
      <c r="H919" s="66"/>
      <c r="I919" s="66"/>
      <c r="J919" s="161"/>
      <c r="K919" s="161"/>
      <c r="L919" s="161"/>
      <c r="M919" s="161"/>
      <c r="N919" s="161"/>
      <c r="O919" s="161"/>
      <c r="P919" s="161"/>
      <c r="Q919" s="161"/>
      <c r="R919" s="161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81"/>
      <c r="AI919" s="73"/>
    </row>
    <row r="920" spans="1:35" ht="15.75" hidden="1" x14ac:dyDescent="0.25">
      <c r="A920" s="68" t="s">
        <v>155</v>
      </c>
      <c r="B920" s="96"/>
      <c r="C920" s="97"/>
      <c r="D920" s="98"/>
      <c r="E920" s="99"/>
      <c r="F920" s="99"/>
      <c r="G920" s="99"/>
      <c r="H920" s="100"/>
      <c r="I920" s="100"/>
      <c r="J920" s="161"/>
      <c r="K920" s="161"/>
      <c r="L920" s="161"/>
      <c r="M920" s="161"/>
      <c r="N920" s="161"/>
      <c r="O920" s="161"/>
      <c r="P920" s="161"/>
      <c r="Q920" s="161"/>
      <c r="R920" s="161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  <c r="AD920" s="100"/>
      <c r="AE920" s="100"/>
      <c r="AF920" s="100"/>
      <c r="AG920" s="81"/>
      <c r="AI920" s="101"/>
    </row>
    <row r="921" spans="1:35" hidden="1" x14ac:dyDescent="0.25">
      <c r="A921" s="84"/>
      <c r="B921" s="75"/>
      <c r="C921" s="70"/>
      <c r="D921" s="102"/>
      <c r="E921" s="72"/>
      <c r="F921" s="72"/>
      <c r="G921" s="72"/>
      <c r="H921" s="66"/>
      <c r="I921" s="66"/>
      <c r="J921" s="161"/>
      <c r="K921" s="161"/>
      <c r="L921" s="161"/>
      <c r="M921" s="161"/>
      <c r="N921" s="161"/>
      <c r="O921" s="161"/>
      <c r="P921" s="161"/>
      <c r="Q921" s="161"/>
      <c r="R921" s="161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81"/>
      <c r="AI921" s="73"/>
    </row>
    <row r="922" spans="1:35" hidden="1" x14ac:dyDescent="0.25">
      <c r="A922" s="103"/>
      <c r="B922" s="77" t="s">
        <v>156</v>
      </c>
      <c r="C922" s="75"/>
      <c r="D922" s="104"/>
      <c r="E922" s="105"/>
      <c r="F922" s="105"/>
      <c r="G922" s="105"/>
      <c r="H922" s="106"/>
      <c r="I922" s="106">
        <f>$I$923+$I$924</f>
        <v>0</v>
      </c>
      <c r="J922" s="106">
        <f>$J$923+$J$924</f>
        <v>0</v>
      </c>
      <c r="K922" s="106">
        <f>$K$923+$K$924</f>
        <v>0</v>
      </c>
      <c r="L922" s="106">
        <f>$L$923+$L$924</f>
        <v>0</v>
      </c>
      <c r="M922" s="106">
        <f>$M$923+$M$924</f>
        <v>0</v>
      </c>
      <c r="N922" s="106">
        <f>$R$923+$R$924</f>
        <v>0</v>
      </c>
      <c r="O922" s="106">
        <f>$R$923+$R$924</f>
        <v>0</v>
      </c>
      <c r="P922" s="106">
        <f>$R$923+$R$924</f>
        <v>0</v>
      </c>
      <c r="Q922" s="106">
        <f>$R$923+$R$924</f>
        <v>0</v>
      </c>
      <c r="R922" s="106">
        <f>$R$923+$R$924</f>
        <v>0</v>
      </c>
      <c r="S922" s="106">
        <f>$S$923+$S$924</f>
        <v>0</v>
      </c>
      <c r="T922" s="106">
        <f>$T$923+$T$924</f>
        <v>0</v>
      </c>
      <c r="U922" s="106">
        <f>$U$923+$U$924</f>
        <v>0</v>
      </c>
      <c r="V922" s="106">
        <f>$V$923+$V$924</f>
        <v>0</v>
      </c>
      <c r="W922" s="106">
        <f>$W$923+$W$924</f>
        <v>0</v>
      </c>
      <c r="X922" s="106">
        <f>$X$923+$X$924</f>
        <v>0</v>
      </c>
      <c r="Y922" s="106">
        <f>$Y$923+$Y$924</f>
        <v>0</v>
      </c>
      <c r="Z922" s="106">
        <f>$Z$923+$Z$924</f>
        <v>0</v>
      </c>
      <c r="AA922" s="106">
        <f>$AA$923+$AA$924</f>
        <v>0</v>
      </c>
      <c r="AB922" s="106">
        <f>$AB$923+$AB$924</f>
        <v>0</v>
      </c>
      <c r="AC922" s="106">
        <f>$AC$923+$AC$924</f>
        <v>0</v>
      </c>
      <c r="AD922" s="106">
        <f>$AD$923+$AD$924</f>
        <v>0</v>
      </c>
      <c r="AE922" s="106">
        <f>$AE$923+$AE$924</f>
        <v>0</v>
      </c>
      <c r="AF922" s="106"/>
      <c r="AG922" s="81"/>
      <c r="AI922" s="107"/>
    </row>
    <row r="923" spans="1:35" hidden="1" x14ac:dyDescent="0.25">
      <c r="A923" s="84"/>
      <c r="B923" s="78" t="s">
        <v>157</v>
      </c>
      <c r="C923" s="79" t="s">
        <v>157</v>
      </c>
      <c r="D923" s="108" t="s">
        <v>158</v>
      </c>
      <c r="E923" s="72"/>
      <c r="F923" s="72"/>
      <c r="G923" s="72"/>
      <c r="H923" s="66"/>
      <c r="I923" s="66">
        <f>[1]SAOBCENTRALOFFICE102!$J$918</f>
        <v>0</v>
      </c>
      <c r="J923" s="161">
        <f>$N$923+$S$923+$T$923+$U$923</f>
        <v>0</v>
      </c>
      <c r="K923" s="161">
        <f>$O$923+$V$923+$W$923+$X$923</f>
        <v>0</v>
      </c>
      <c r="L923" s="161">
        <f>$P$923+$Y$923+$Z$923+$AA$923</f>
        <v>0</v>
      </c>
      <c r="M923" s="161">
        <f>$Q$923+$AB$923+$AC$923+$AD$923</f>
        <v>0</v>
      </c>
      <c r="N923" s="61">
        <f>'[1]CMFothers-CONT-1st'!$Z$473</f>
        <v>0</v>
      </c>
      <c r="O923" s="61">
        <f>'[1]CMFothers-CONT-2nd'!$Z$473</f>
        <v>0</v>
      </c>
      <c r="P923" s="61">
        <f>'[1]CMFothers-CONT-3rd'!$Z$473</f>
        <v>0</v>
      </c>
      <c r="Q923" s="61">
        <f>'[1]CMFothers-CONT-4th'!$Z$473</f>
        <v>0</v>
      </c>
      <c r="R923" s="61">
        <f>'[1]CMFothers-CONT'!$Z$473</f>
        <v>0</v>
      </c>
      <c r="S923" s="66">
        <f>[1]SAOBCENTRALOFFICE102!$K$918</f>
        <v>0</v>
      </c>
      <c r="T923" s="66">
        <f>[1]SAOBCENTRALOFFICE102!$L$918</f>
        <v>0</v>
      </c>
      <c r="U923" s="66">
        <f>[1]SAOBCENTRALOFFICE102!$M$918</f>
        <v>0</v>
      </c>
      <c r="V923" s="66">
        <f>[1]SAOBCENTRALOFFICE102!$N$918</f>
        <v>0</v>
      </c>
      <c r="W923" s="66">
        <f>[1]SAOBCENTRALOFFICE102!$O$918</f>
        <v>0</v>
      </c>
      <c r="X923" s="66">
        <f>[1]SAOBCENTRALOFFICE102!$P$918</f>
        <v>0</v>
      </c>
      <c r="Y923" s="66">
        <f>[1]SAOBCENTRALOFFICE102!$Q$918</f>
        <v>0</v>
      </c>
      <c r="Z923" s="66">
        <f>[1]SAOBCENTRALOFFICE102!$R$918</f>
        <v>0</v>
      </c>
      <c r="AA923" s="66">
        <f>[1]SAOBCENTRALOFFICE102!$S$918</f>
        <v>0</v>
      </c>
      <c r="AB923" s="66">
        <f>[1]SAOBCENTRALOFFICE102!$T$918</f>
        <v>0</v>
      </c>
      <c r="AC923" s="66">
        <f>[1]SAOBCENTRALOFFICE102!$U$918</f>
        <v>0</v>
      </c>
      <c r="AD923" s="66">
        <f>[1]SAOBCENTRALOFFICE102!$V$918</f>
        <v>0</v>
      </c>
      <c r="AE923" s="66">
        <f>SUM($R$923:$AD$923)</f>
        <v>0</v>
      </c>
      <c r="AF923" s="66"/>
      <c r="AG923" s="81"/>
      <c r="AI923" s="73"/>
    </row>
    <row r="924" spans="1:35" hidden="1" x14ac:dyDescent="0.25">
      <c r="A924" s="84"/>
      <c r="B924" s="78" t="s">
        <v>159</v>
      </c>
      <c r="C924" s="79" t="s">
        <v>159</v>
      </c>
      <c r="D924" s="108" t="s">
        <v>160</v>
      </c>
      <c r="E924" s="72"/>
      <c r="F924" s="72"/>
      <c r="G924" s="72"/>
      <c r="H924" s="66"/>
      <c r="I924" s="66">
        <f>[1]SAOBCENTRALOFFICE102!$J$919</f>
        <v>0</v>
      </c>
      <c r="J924" s="161">
        <f>$N$924+$S$924+$T$924+$U$924</f>
        <v>0</v>
      </c>
      <c r="K924" s="161">
        <f>$O$924+$V$924+$W$924+$X$924</f>
        <v>0</v>
      </c>
      <c r="L924" s="161">
        <f>$P$924+$Y$924+$Z$924+$AA$924</f>
        <v>0</v>
      </c>
      <c r="M924" s="161">
        <f>$Q$924+$AB$924+$AC$924+$AD$924</f>
        <v>0</v>
      </c>
      <c r="N924" s="61"/>
      <c r="O924" s="61"/>
      <c r="P924" s="61"/>
      <c r="Q924" s="61"/>
      <c r="R924" s="61"/>
      <c r="S924" s="66">
        <f>[1]SAOBCENTRALOFFICE102!$K$919</f>
        <v>0</v>
      </c>
      <c r="T924" s="66">
        <f>[1]SAOBCENTRALOFFICE102!$L$919</f>
        <v>0</v>
      </c>
      <c r="U924" s="66">
        <f>[1]SAOBCENTRALOFFICE102!$M$919</f>
        <v>0</v>
      </c>
      <c r="V924" s="66">
        <f>[1]SAOBCENTRALOFFICE102!$N$919</f>
        <v>0</v>
      </c>
      <c r="W924" s="66">
        <f>[1]SAOBCENTRALOFFICE102!$O$919</f>
        <v>0</v>
      </c>
      <c r="X924" s="66">
        <f>[1]SAOBCENTRALOFFICE102!$P$919</f>
        <v>0</v>
      </c>
      <c r="Y924" s="66">
        <f>[1]SAOBCENTRALOFFICE102!$Q$919</f>
        <v>0</v>
      </c>
      <c r="Z924" s="66">
        <f>[1]SAOBCENTRALOFFICE102!$R$919</f>
        <v>0</v>
      </c>
      <c r="AA924" s="66">
        <f>[1]SAOBCENTRALOFFICE102!$S$919</f>
        <v>0</v>
      </c>
      <c r="AB924" s="66">
        <f>[1]SAOBCENTRALOFFICE102!$T$919</f>
        <v>0</v>
      </c>
      <c r="AC924" s="66">
        <f>[1]SAOBCENTRALOFFICE102!$U$919</f>
        <v>0</v>
      </c>
      <c r="AD924" s="66">
        <f>[1]SAOBCENTRALOFFICE102!$V$919</f>
        <v>0</v>
      </c>
      <c r="AE924" s="66">
        <f>SUM($R$924:$AD$924)</f>
        <v>0</v>
      </c>
      <c r="AF924" s="66"/>
      <c r="AG924" s="81"/>
      <c r="AI924" s="73"/>
    </row>
    <row r="925" spans="1:35" hidden="1" x14ac:dyDescent="0.25">
      <c r="A925" s="110"/>
      <c r="B925" s="77" t="s">
        <v>161</v>
      </c>
      <c r="C925" s="77"/>
      <c r="D925" s="111"/>
      <c r="E925" s="105"/>
      <c r="F925" s="105"/>
      <c r="G925" s="105"/>
      <c r="H925" s="106"/>
      <c r="I925" s="106">
        <f>$I$926+$I$927</f>
        <v>0</v>
      </c>
      <c r="J925" s="106">
        <f>$J$926+$J$927</f>
        <v>0</v>
      </c>
      <c r="K925" s="106">
        <f>$K$926+$K$927</f>
        <v>0</v>
      </c>
      <c r="L925" s="106">
        <f>$L$926+$L$927</f>
        <v>0</v>
      </c>
      <c r="M925" s="106">
        <f>$M$926+$M$927</f>
        <v>0</v>
      </c>
      <c r="N925" s="106">
        <f>$R$926+$R$927</f>
        <v>0</v>
      </c>
      <c r="O925" s="106">
        <f>$R$926+$R$927</f>
        <v>0</v>
      </c>
      <c r="P925" s="106">
        <f>$R$926+$R$927</f>
        <v>0</v>
      </c>
      <c r="Q925" s="106">
        <f>$R$926+$R$927</f>
        <v>0</v>
      </c>
      <c r="R925" s="106">
        <f>$R$926+$R$927</f>
        <v>0</v>
      </c>
      <c r="S925" s="106">
        <f>$S$926+$S$927</f>
        <v>0</v>
      </c>
      <c r="T925" s="106">
        <f>$T$926+$T$927</f>
        <v>0</v>
      </c>
      <c r="U925" s="106">
        <f>$U$926+$U$927</f>
        <v>0</v>
      </c>
      <c r="V925" s="106">
        <f>$V$926+$V$927</f>
        <v>0</v>
      </c>
      <c r="W925" s="106">
        <f>$W$926+$W$927</f>
        <v>0</v>
      </c>
      <c r="X925" s="106">
        <f>$X$926+$X$927</f>
        <v>0</v>
      </c>
      <c r="Y925" s="106">
        <f>$Y$926+$Y$927</f>
        <v>0</v>
      </c>
      <c r="Z925" s="106">
        <f>$Z$926+$Z$927</f>
        <v>0</v>
      </c>
      <c r="AA925" s="106">
        <f>$AA$926+$AA$927</f>
        <v>0</v>
      </c>
      <c r="AB925" s="106">
        <f>$AB$926+$AB$927</f>
        <v>0</v>
      </c>
      <c r="AC925" s="106">
        <f>$AC$926+$AC$927</f>
        <v>0</v>
      </c>
      <c r="AD925" s="106">
        <f>$AD$926+$AD$927</f>
        <v>0</v>
      </c>
      <c r="AE925" s="106">
        <f>$AE$926+$AE$927</f>
        <v>0</v>
      </c>
      <c r="AF925" s="106"/>
      <c r="AG925" s="81"/>
      <c r="AI925" s="107"/>
    </row>
    <row r="926" spans="1:35" hidden="1" x14ac:dyDescent="0.25">
      <c r="A926" s="76"/>
      <c r="B926" s="77"/>
      <c r="C926" s="79" t="s">
        <v>162</v>
      </c>
      <c r="D926" s="108" t="s">
        <v>163</v>
      </c>
      <c r="E926" s="72"/>
      <c r="F926" s="72"/>
      <c r="G926" s="72"/>
      <c r="H926" s="66"/>
      <c r="I926" s="66">
        <f>[1]SAOBCENTRALOFFICE102!$J$921</f>
        <v>0</v>
      </c>
      <c r="J926" s="161">
        <f>$N$926+$S$926+$T$926+$U$926</f>
        <v>0</v>
      </c>
      <c r="K926" s="161">
        <f>$O$926+$V$926+$W$926+$X$926</f>
        <v>0</v>
      </c>
      <c r="L926" s="161">
        <f>$P$926+$Y$926+$Z$926+$AA$926</f>
        <v>0</v>
      </c>
      <c r="M926" s="161">
        <f>$Q$926+$AB$926+$AC$926+$AD$926</f>
        <v>0</v>
      </c>
      <c r="N926" s="61">
        <f>'[1]CMFothers-CONT-1st'!$AC$473</f>
        <v>0</v>
      </c>
      <c r="O926" s="61">
        <f>'[1]CMFothers-CONT-2nd'!$AC$473</f>
        <v>0</v>
      </c>
      <c r="P926" s="61">
        <f>'[1]CMFothers-CONT-3rd'!$AC$473</f>
        <v>0</v>
      </c>
      <c r="Q926" s="61">
        <f>'[1]CMFothers-CONT-4th'!$AC$473</f>
        <v>0</v>
      </c>
      <c r="R926" s="61">
        <f>'[1]CMFothers-CONT'!$AC$473</f>
        <v>0</v>
      </c>
      <c r="S926" s="66">
        <f>[1]SAOBCENTRALOFFICE102!$K$921</f>
        <v>0</v>
      </c>
      <c r="T926" s="66">
        <f>[1]SAOBCENTRALOFFICE102!$L$921</f>
        <v>0</v>
      </c>
      <c r="U926" s="66">
        <f>[1]SAOBCENTRALOFFICE102!$M$921</f>
        <v>0</v>
      </c>
      <c r="V926" s="66">
        <f>[1]SAOBCENTRALOFFICE102!$N$921</f>
        <v>0</v>
      </c>
      <c r="W926" s="66">
        <f>[1]SAOBCENTRALOFFICE102!$O$921</f>
        <v>0</v>
      </c>
      <c r="X926" s="66">
        <f>[1]SAOBCENTRALOFFICE102!$P$921</f>
        <v>0</v>
      </c>
      <c r="Y926" s="66">
        <f>[1]SAOBCENTRALOFFICE102!$Q$921</f>
        <v>0</v>
      </c>
      <c r="Z926" s="66">
        <f>[1]SAOBCENTRALOFFICE102!$R$921</f>
        <v>0</v>
      </c>
      <c r="AA926" s="66">
        <f>[1]SAOBCENTRALOFFICE102!$S$921</f>
        <v>0</v>
      </c>
      <c r="AB926" s="66">
        <f>[1]SAOBCENTRALOFFICE102!$T$921</f>
        <v>0</v>
      </c>
      <c r="AC926" s="66">
        <f>[1]SAOBCENTRALOFFICE102!$U$921</f>
        <v>0</v>
      </c>
      <c r="AD926" s="66">
        <f>[1]SAOBCENTRALOFFICE102!$V$921</f>
        <v>0</v>
      </c>
      <c r="AE926" s="66">
        <f>SUM($R$926:$AD$926)</f>
        <v>0</v>
      </c>
      <c r="AF926" s="66"/>
      <c r="AG926" s="81"/>
      <c r="AI926" s="73"/>
    </row>
    <row r="927" spans="1:35" hidden="1" x14ac:dyDescent="0.25">
      <c r="A927" s="76"/>
      <c r="B927" s="77"/>
      <c r="C927" s="79" t="s">
        <v>164</v>
      </c>
      <c r="D927" s="108" t="s">
        <v>165</v>
      </c>
      <c r="E927" s="72"/>
      <c r="F927" s="72"/>
      <c r="G927" s="72"/>
      <c r="H927" s="66"/>
      <c r="I927" s="66">
        <f>[1]SAOBCENTRALOFFICE102!$J$922</f>
        <v>0</v>
      </c>
      <c r="J927" s="161">
        <f>$N$927+$S$927+$T$927+$U$927</f>
        <v>0</v>
      </c>
      <c r="K927" s="161">
        <f>$O$927+$V$927+$W$927+$X$927</f>
        <v>0</v>
      </c>
      <c r="L927" s="161">
        <f>$P$927+$Y$927+$Z$927+$AA$927</f>
        <v>0</v>
      </c>
      <c r="M927" s="161">
        <f>$Q$927+$AB$927+$AC$927+$AD$927</f>
        <v>0</v>
      </c>
      <c r="N927" s="61"/>
      <c r="O927" s="61"/>
      <c r="P927" s="61"/>
      <c r="Q927" s="61"/>
      <c r="R927" s="61"/>
      <c r="S927" s="66">
        <f>[1]SAOBCENTRALOFFICE102!$K$922</f>
        <v>0</v>
      </c>
      <c r="T927" s="66">
        <f>[1]SAOBCENTRALOFFICE102!$L$922</f>
        <v>0</v>
      </c>
      <c r="U927" s="66">
        <f>[1]SAOBCENTRALOFFICE102!$M$922</f>
        <v>0</v>
      </c>
      <c r="V927" s="66">
        <f>[1]SAOBCENTRALOFFICE102!$N$922</f>
        <v>0</v>
      </c>
      <c r="W927" s="66">
        <f>[1]SAOBCENTRALOFFICE102!$O$922</f>
        <v>0</v>
      </c>
      <c r="X927" s="66">
        <f>[1]SAOBCENTRALOFFICE102!$P$922</f>
        <v>0</v>
      </c>
      <c r="Y927" s="66">
        <f>[1]SAOBCENTRALOFFICE102!$Q$922</f>
        <v>0</v>
      </c>
      <c r="Z927" s="66">
        <f>[1]SAOBCENTRALOFFICE102!$R$922</f>
        <v>0</v>
      </c>
      <c r="AA927" s="66">
        <f>[1]SAOBCENTRALOFFICE102!$S$922</f>
        <v>0</v>
      </c>
      <c r="AB927" s="66">
        <f>[1]SAOBCENTRALOFFICE102!$T$922</f>
        <v>0</v>
      </c>
      <c r="AC927" s="66">
        <f>[1]SAOBCENTRALOFFICE102!$U$922</f>
        <v>0</v>
      </c>
      <c r="AD927" s="66">
        <f>[1]SAOBCENTRALOFFICE102!$V$922</f>
        <v>0</v>
      </c>
      <c r="AE927" s="66">
        <f>SUM($R$927:$AD$927)</f>
        <v>0</v>
      </c>
      <c r="AF927" s="66"/>
      <c r="AG927" s="81"/>
      <c r="AI927" s="73"/>
    </row>
    <row r="928" spans="1:35" hidden="1" x14ac:dyDescent="0.25">
      <c r="A928" s="112"/>
      <c r="B928" s="77" t="s">
        <v>166</v>
      </c>
      <c r="C928" s="113"/>
      <c r="D928" s="111"/>
      <c r="E928" s="114"/>
      <c r="F928" s="114"/>
      <c r="G928" s="114"/>
      <c r="H928" s="115"/>
      <c r="I928" s="115">
        <f>SUM($I$929:$I$948)</f>
        <v>0</v>
      </c>
      <c r="J928" s="115">
        <f>SUM($J$929:$J$948)</f>
        <v>0</v>
      </c>
      <c r="K928" s="115">
        <f>SUM($K$929:$K$948)</f>
        <v>0</v>
      </c>
      <c r="L928" s="115">
        <f>SUM($L$929:$L$948)</f>
        <v>0</v>
      </c>
      <c r="M928" s="115">
        <f>SUM($M$929:$M$948)</f>
        <v>0</v>
      </c>
      <c r="N928" s="115">
        <f>SUM($R$929:$R$948)</f>
        <v>0</v>
      </c>
      <c r="O928" s="115">
        <f>SUM($R$929:$R$948)</f>
        <v>0</v>
      </c>
      <c r="P928" s="115">
        <f>SUM($R$929:$R$948)</f>
        <v>0</v>
      </c>
      <c r="Q928" s="115">
        <f>SUM($R$929:$R$948)</f>
        <v>0</v>
      </c>
      <c r="R928" s="115">
        <f>SUM($R$929:$R$948)</f>
        <v>0</v>
      </c>
      <c r="S928" s="115">
        <f>SUM($S$929:$S$948)</f>
        <v>0</v>
      </c>
      <c r="T928" s="115">
        <f>SUM($T$929:$T$948)</f>
        <v>0</v>
      </c>
      <c r="U928" s="115">
        <f>SUM($U$929:$U$948)</f>
        <v>0</v>
      </c>
      <c r="V928" s="115">
        <f>SUM($V$929:$V$948)</f>
        <v>0</v>
      </c>
      <c r="W928" s="115">
        <f>SUM($W$929:$W$948)</f>
        <v>0</v>
      </c>
      <c r="X928" s="115">
        <f>SUM($X$929:$X$948)</f>
        <v>0</v>
      </c>
      <c r="Y928" s="115">
        <f>SUM($Y$929:$Y$948)</f>
        <v>0</v>
      </c>
      <c r="Z928" s="115">
        <f>SUM($Z$929:$Z$948)</f>
        <v>0</v>
      </c>
      <c r="AA928" s="115">
        <f>SUM($AA$929:$AA$948)</f>
        <v>0</v>
      </c>
      <c r="AB928" s="115">
        <f>SUM($AB$929:$AB$948)</f>
        <v>0</v>
      </c>
      <c r="AC928" s="115">
        <f>SUM($AC$929:$AC$948)</f>
        <v>0</v>
      </c>
      <c r="AD928" s="115">
        <f>SUM($AD$929:$AD$948)</f>
        <v>0</v>
      </c>
      <c r="AE928" s="115">
        <f>SUM($AE$929:$AE$948)</f>
        <v>0</v>
      </c>
      <c r="AF928" s="115"/>
      <c r="AG928" s="81"/>
      <c r="AI928" s="116"/>
    </row>
    <row r="929" spans="1:35" hidden="1" x14ac:dyDescent="0.25">
      <c r="A929" s="76"/>
      <c r="B929" s="77"/>
      <c r="C929" s="79" t="s">
        <v>167</v>
      </c>
      <c r="D929" s="108" t="s">
        <v>168</v>
      </c>
      <c r="E929" s="72"/>
      <c r="F929" s="72"/>
      <c r="G929" s="72"/>
      <c r="H929" s="66"/>
      <c r="I929" s="66">
        <f>[1]SAOBCENTRALOFFICE102!$J$924</f>
        <v>0</v>
      </c>
      <c r="J929" s="161">
        <f>$N$929+$S$929+$T$929+$U$929</f>
        <v>0</v>
      </c>
      <c r="K929" s="161">
        <f>$O$929+$V$929+$W$929+$X$929</f>
        <v>0</v>
      </c>
      <c r="L929" s="161">
        <f>$P$929+$Y$929+$Z$929+$AA$929</f>
        <v>0</v>
      </c>
      <c r="M929" s="161">
        <f>$Q$929+$AB$929+$AC$929+$AD$929</f>
        <v>0</v>
      </c>
      <c r="N929" s="61">
        <f>'[1]CMFothers-CONT-1st'!$AF$473</f>
        <v>0</v>
      </c>
      <c r="O929" s="61">
        <f>'[1]CMFothers-CONT-2nd'!$AF$473</f>
        <v>0</v>
      </c>
      <c r="P929" s="61">
        <f>'[1]CMFothers-CONT-3rd'!$AF$473</f>
        <v>0</v>
      </c>
      <c r="Q929" s="61">
        <f>'[1]CMFothers-CONT-4th'!$AF$473</f>
        <v>0</v>
      </c>
      <c r="R929" s="61">
        <f>'[1]CMFothers-CONT'!$AF$473</f>
        <v>0</v>
      </c>
      <c r="S929" s="66">
        <f>[1]SAOBCENTRALOFFICE102!$K$924</f>
        <v>0</v>
      </c>
      <c r="T929" s="66">
        <f>[1]SAOBCENTRALOFFICE102!$L$924</f>
        <v>0</v>
      </c>
      <c r="U929" s="66">
        <f>[1]SAOBCENTRALOFFICE102!$M$924</f>
        <v>0</v>
      </c>
      <c r="V929" s="66">
        <f>[1]SAOBCENTRALOFFICE102!$N$924</f>
        <v>0</v>
      </c>
      <c r="W929" s="66">
        <f>[1]SAOBCENTRALOFFICE102!$O$924</f>
        <v>0</v>
      </c>
      <c r="X929" s="66">
        <f>[1]SAOBCENTRALOFFICE102!$P$924</f>
        <v>0</v>
      </c>
      <c r="Y929" s="66">
        <f>[1]SAOBCENTRALOFFICE102!$Q$924</f>
        <v>0</v>
      </c>
      <c r="Z929" s="66">
        <f>[1]SAOBCENTRALOFFICE102!$R$924</f>
        <v>0</v>
      </c>
      <c r="AA929" s="66">
        <f>[1]SAOBCENTRALOFFICE102!$S$924</f>
        <v>0</v>
      </c>
      <c r="AB929" s="66">
        <f>[1]SAOBCENTRALOFFICE102!$T$924</f>
        <v>0</v>
      </c>
      <c r="AC929" s="66">
        <f>[1]SAOBCENTRALOFFICE102!$U$924</f>
        <v>0</v>
      </c>
      <c r="AD929" s="66">
        <f>[1]SAOBCENTRALOFFICE102!$V$924</f>
        <v>0</v>
      </c>
      <c r="AE929" s="66">
        <f>SUM($R$929:$AD$929)</f>
        <v>0</v>
      </c>
      <c r="AF929" s="66"/>
      <c r="AG929" s="81"/>
      <c r="AI929" s="73"/>
    </row>
    <row r="930" spans="1:35" hidden="1" x14ac:dyDescent="0.25">
      <c r="A930" s="76"/>
      <c r="B930" s="77"/>
      <c r="C930" s="79" t="s">
        <v>169</v>
      </c>
      <c r="D930" s="108" t="s">
        <v>170</v>
      </c>
      <c r="E930" s="72"/>
      <c r="F930" s="72"/>
      <c r="G930" s="72"/>
      <c r="H930" s="66"/>
      <c r="I930" s="66">
        <f>[1]SAOBCENTRALOFFICE102!$J$925</f>
        <v>0</v>
      </c>
      <c r="J930" s="161">
        <f>$N$930+$S$930+$T$930+$U$930</f>
        <v>0</v>
      </c>
      <c r="K930" s="161">
        <f>$O$930+$V$930+$W$930+$X$930</f>
        <v>0</v>
      </c>
      <c r="L930" s="161">
        <f>$P$930+$Y$930+$Z$930+$AA$930</f>
        <v>0</v>
      </c>
      <c r="M930" s="161">
        <f>$Q$930+$AB$930+$AC$930+$AD$930</f>
        <v>0</v>
      </c>
      <c r="N930" s="61"/>
      <c r="O930" s="61"/>
      <c r="P930" s="61"/>
      <c r="Q930" s="61"/>
      <c r="R930" s="61"/>
      <c r="S930" s="66">
        <f>[1]SAOBCENTRALOFFICE102!$K$925</f>
        <v>0</v>
      </c>
      <c r="T930" s="66">
        <f>[1]SAOBCENTRALOFFICE102!$L$925</f>
        <v>0</v>
      </c>
      <c r="U930" s="66">
        <f>[1]SAOBCENTRALOFFICE102!$M$925</f>
        <v>0</v>
      </c>
      <c r="V930" s="66">
        <f>[1]SAOBCENTRALOFFICE102!$N$925</f>
        <v>0</v>
      </c>
      <c r="W930" s="66">
        <f>[1]SAOBCENTRALOFFICE102!$O$925</f>
        <v>0</v>
      </c>
      <c r="X930" s="66">
        <f>[1]SAOBCENTRALOFFICE102!$P$925</f>
        <v>0</v>
      </c>
      <c r="Y930" s="66">
        <f>[1]SAOBCENTRALOFFICE102!$Q$925</f>
        <v>0</v>
      </c>
      <c r="Z930" s="66">
        <f>[1]SAOBCENTRALOFFICE102!$R$925</f>
        <v>0</v>
      </c>
      <c r="AA930" s="66">
        <f>[1]SAOBCENTRALOFFICE102!$S$925</f>
        <v>0</v>
      </c>
      <c r="AB930" s="66">
        <f>[1]SAOBCENTRALOFFICE102!$T$925</f>
        <v>0</v>
      </c>
      <c r="AC930" s="66">
        <f>[1]SAOBCENTRALOFFICE102!$U$925</f>
        <v>0</v>
      </c>
      <c r="AD930" s="66">
        <f>[1]SAOBCENTRALOFFICE102!$V$925</f>
        <v>0</v>
      </c>
      <c r="AE930" s="66">
        <f>SUM($R$930:$AD$930)</f>
        <v>0</v>
      </c>
      <c r="AF930" s="66"/>
      <c r="AG930" s="81"/>
      <c r="AI930" s="73"/>
    </row>
    <row r="931" spans="1:35" hidden="1" x14ac:dyDescent="0.25">
      <c r="A931" s="76"/>
      <c r="B931" s="77"/>
      <c r="C931" s="79" t="s">
        <v>171</v>
      </c>
      <c r="D931" s="108" t="s">
        <v>172</v>
      </c>
      <c r="E931" s="72"/>
      <c r="F931" s="72"/>
      <c r="G931" s="72"/>
      <c r="H931" s="66"/>
      <c r="I931" s="66">
        <f>[1]SAOBCENTRALOFFICE102!$J$926</f>
        <v>0</v>
      </c>
      <c r="J931" s="161">
        <f>$N$931+$S$931+$T$931+$U$931</f>
        <v>0</v>
      </c>
      <c r="K931" s="161">
        <f>$O$931+$V$931+$W$931+$X$931</f>
        <v>0</v>
      </c>
      <c r="L931" s="161">
        <f>$P$931+$Y$931+$Z$931+$AA$931</f>
        <v>0</v>
      </c>
      <c r="M931" s="161">
        <f>$Q$931+$AB$931+$AC$931+$AD$931</f>
        <v>0</v>
      </c>
      <c r="N931" s="61"/>
      <c r="O931" s="61"/>
      <c r="P931" s="61"/>
      <c r="Q931" s="61"/>
      <c r="R931" s="61"/>
      <c r="S931" s="66">
        <f>[1]SAOBCENTRALOFFICE102!$K$926</f>
        <v>0</v>
      </c>
      <c r="T931" s="66">
        <f>[1]SAOBCENTRALOFFICE102!$L$926</f>
        <v>0</v>
      </c>
      <c r="U931" s="66">
        <f>[1]SAOBCENTRALOFFICE102!$M$926</f>
        <v>0</v>
      </c>
      <c r="V931" s="66">
        <f>[1]SAOBCENTRALOFFICE102!$N$926</f>
        <v>0</v>
      </c>
      <c r="W931" s="66">
        <f>[1]SAOBCENTRALOFFICE102!$O$926</f>
        <v>0</v>
      </c>
      <c r="X931" s="66">
        <f>[1]SAOBCENTRALOFFICE102!$P$926</f>
        <v>0</v>
      </c>
      <c r="Y931" s="66">
        <f>[1]SAOBCENTRALOFFICE102!$Q$926</f>
        <v>0</v>
      </c>
      <c r="Z931" s="66">
        <f>[1]SAOBCENTRALOFFICE102!$R$926</f>
        <v>0</v>
      </c>
      <c r="AA931" s="66">
        <f>[1]SAOBCENTRALOFFICE102!$S$926</f>
        <v>0</v>
      </c>
      <c r="AB931" s="66">
        <f>[1]SAOBCENTRALOFFICE102!$T$926</f>
        <v>0</v>
      </c>
      <c r="AC931" s="66">
        <f>[1]SAOBCENTRALOFFICE102!$U$926</f>
        <v>0</v>
      </c>
      <c r="AD931" s="66">
        <f>[1]SAOBCENTRALOFFICE102!$V$926</f>
        <v>0</v>
      </c>
      <c r="AE931" s="66">
        <f>SUM($R$931:$AD$931)</f>
        <v>0</v>
      </c>
      <c r="AF931" s="66"/>
      <c r="AG931" s="81"/>
      <c r="AI931" s="73"/>
    </row>
    <row r="932" spans="1:35" hidden="1" x14ac:dyDescent="0.25">
      <c r="A932" s="76"/>
      <c r="B932" s="77"/>
      <c r="C932" s="82" t="s">
        <v>173</v>
      </c>
      <c r="D932" s="80" t="s">
        <v>174</v>
      </c>
      <c r="E932" s="72"/>
      <c r="F932" s="72"/>
      <c r="G932" s="72"/>
      <c r="H932" s="66"/>
      <c r="I932" s="66">
        <f>[1]SAOBCENTRALOFFICE102!$J$927</f>
        <v>0</v>
      </c>
      <c r="J932" s="161">
        <f>$N$932+$S$932+$T$932+$U$932</f>
        <v>0</v>
      </c>
      <c r="K932" s="161">
        <f>$O$932+$V$932+$W$932+$X$932</f>
        <v>0</v>
      </c>
      <c r="L932" s="161">
        <f>$P$932+$Y$932+$Z$932+$AA$932</f>
        <v>0</v>
      </c>
      <c r="M932" s="161">
        <f>$Q$932+$AB$932+$AC$932+$AD$932</f>
        <v>0</v>
      </c>
      <c r="N932" s="61"/>
      <c r="O932" s="61"/>
      <c r="P932" s="61"/>
      <c r="Q932" s="61"/>
      <c r="R932" s="61"/>
      <c r="S932" s="66">
        <f>[1]SAOBCENTRALOFFICE102!$K$927</f>
        <v>0</v>
      </c>
      <c r="T932" s="66">
        <f>[1]SAOBCENTRALOFFICE102!$L$927</f>
        <v>0</v>
      </c>
      <c r="U932" s="66">
        <f>[1]SAOBCENTRALOFFICE102!$M$927</f>
        <v>0</v>
      </c>
      <c r="V932" s="66">
        <f>[1]SAOBCENTRALOFFICE102!$N$927</f>
        <v>0</v>
      </c>
      <c r="W932" s="66">
        <f>[1]SAOBCENTRALOFFICE102!$O$927</f>
        <v>0</v>
      </c>
      <c r="X932" s="66">
        <f>[1]SAOBCENTRALOFFICE102!$P$927</f>
        <v>0</v>
      </c>
      <c r="Y932" s="66">
        <f>[1]SAOBCENTRALOFFICE102!$Q$927</f>
        <v>0</v>
      </c>
      <c r="Z932" s="66">
        <f>[1]SAOBCENTRALOFFICE102!$R$927</f>
        <v>0</v>
      </c>
      <c r="AA932" s="66">
        <f>[1]SAOBCENTRALOFFICE102!$S$927</f>
        <v>0</v>
      </c>
      <c r="AB932" s="66">
        <f>[1]SAOBCENTRALOFFICE102!$T$927</f>
        <v>0</v>
      </c>
      <c r="AC932" s="66">
        <f>[1]SAOBCENTRALOFFICE102!$U$927</f>
        <v>0</v>
      </c>
      <c r="AD932" s="66">
        <f>[1]SAOBCENTRALOFFICE102!$V$927</f>
        <v>0</v>
      </c>
      <c r="AE932" s="66">
        <f>SUM($R$932:$AD$932)</f>
        <v>0</v>
      </c>
      <c r="AF932" s="66"/>
      <c r="AG932" s="81"/>
      <c r="AI932" s="73"/>
    </row>
    <row r="933" spans="1:35" hidden="1" x14ac:dyDescent="0.25">
      <c r="A933" s="76"/>
      <c r="B933" s="77"/>
      <c r="C933" s="79" t="s">
        <v>175</v>
      </c>
      <c r="D933" s="108" t="s">
        <v>176</v>
      </c>
      <c r="E933" s="72"/>
      <c r="F933" s="72"/>
      <c r="G933" s="72"/>
      <c r="H933" s="66"/>
      <c r="I933" s="66">
        <f>[1]SAOBCENTRALOFFICE102!$J$928</f>
        <v>0</v>
      </c>
      <c r="J933" s="161">
        <f>$N$933+$S$933+$T$933+$U$933</f>
        <v>0</v>
      </c>
      <c r="K933" s="161">
        <f>$O$933+$V$933+$W$933+$X$933</f>
        <v>0</v>
      </c>
      <c r="L933" s="161">
        <f>$P$933+$Y$933+$Z$933+$AA$933</f>
        <v>0</v>
      </c>
      <c r="M933" s="161">
        <f>$Q$933+$AB$933+$AC$933+$AD$933</f>
        <v>0</v>
      </c>
      <c r="N933" s="61"/>
      <c r="O933" s="61"/>
      <c r="P933" s="61"/>
      <c r="Q933" s="61"/>
      <c r="R933" s="61"/>
      <c r="S933" s="66">
        <f>[1]SAOBCENTRALOFFICE102!$K$928</f>
        <v>0</v>
      </c>
      <c r="T933" s="66">
        <f>[1]SAOBCENTRALOFFICE102!$L$928</f>
        <v>0</v>
      </c>
      <c r="U933" s="66">
        <f>[1]SAOBCENTRALOFFICE102!$M$928</f>
        <v>0</v>
      </c>
      <c r="V933" s="66">
        <f>[1]SAOBCENTRALOFFICE102!$N$928</f>
        <v>0</v>
      </c>
      <c r="W933" s="66">
        <f>[1]SAOBCENTRALOFFICE102!$O$928</f>
        <v>0</v>
      </c>
      <c r="X933" s="66">
        <f>[1]SAOBCENTRALOFFICE102!$P$928</f>
        <v>0</v>
      </c>
      <c r="Y933" s="66">
        <f>[1]SAOBCENTRALOFFICE102!$Q$928</f>
        <v>0</v>
      </c>
      <c r="Z933" s="66">
        <f>[1]SAOBCENTRALOFFICE102!$R$928</f>
        <v>0</v>
      </c>
      <c r="AA933" s="66">
        <f>[1]SAOBCENTRALOFFICE102!$S$928</f>
        <v>0</v>
      </c>
      <c r="AB933" s="66">
        <f>[1]SAOBCENTRALOFFICE102!$T$928</f>
        <v>0</v>
      </c>
      <c r="AC933" s="66">
        <f>[1]SAOBCENTRALOFFICE102!$U$928</f>
        <v>0</v>
      </c>
      <c r="AD933" s="66">
        <f>[1]SAOBCENTRALOFFICE102!$V$928</f>
        <v>0</v>
      </c>
      <c r="AE933" s="66">
        <f>SUM($R$933:$AD$933)</f>
        <v>0</v>
      </c>
      <c r="AF933" s="66"/>
      <c r="AG933" s="81"/>
      <c r="AI933" s="73"/>
    </row>
    <row r="934" spans="1:35" s="83" customFormat="1" ht="15.75" hidden="1" x14ac:dyDescent="0.25">
      <c r="A934" s="76"/>
      <c r="B934" s="77"/>
      <c r="C934" s="79" t="s">
        <v>177</v>
      </c>
      <c r="D934" s="108" t="s">
        <v>178</v>
      </c>
      <c r="E934" s="72"/>
      <c r="F934" s="72"/>
      <c r="G934" s="72"/>
      <c r="H934" s="66"/>
      <c r="I934" s="66">
        <f>[1]SAOBCENTRALOFFICE102!$J$929</f>
        <v>0</v>
      </c>
      <c r="J934" s="161">
        <f>$N$934+$S$934+$T$934+$U$934</f>
        <v>0</v>
      </c>
      <c r="K934" s="161">
        <f>$O$934+$V$934+$W$934+$X$934</f>
        <v>0</v>
      </c>
      <c r="L934" s="161">
        <f>$P$934+$Y$934+$Z$934+$AA$934</f>
        <v>0</v>
      </c>
      <c r="M934" s="161">
        <f>$Q$934+$AB$934+$AC$934+$AD$934</f>
        <v>0</v>
      </c>
      <c r="N934" s="61"/>
      <c r="O934" s="61"/>
      <c r="P934" s="61"/>
      <c r="Q934" s="61"/>
      <c r="R934" s="61"/>
      <c r="S934" s="66">
        <f>[1]SAOBCENTRALOFFICE102!$K$929</f>
        <v>0</v>
      </c>
      <c r="T934" s="66">
        <f>[1]SAOBCENTRALOFFICE102!$L$929</f>
        <v>0</v>
      </c>
      <c r="U934" s="66">
        <f>[1]SAOBCENTRALOFFICE102!$M$929</f>
        <v>0</v>
      </c>
      <c r="V934" s="66">
        <f>[1]SAOBCENTRALOFFICE102!$N$929</f>
        <v>0</v>
      </c>
      <c r="W934" s="66">
        <f>[1]SAOBCENTRALOFFICE102!$O$929</f>
        <v>0</v>
      </c>
      <c r="X934" s="66">
        <f>[1]SAOBCENTRALOFFICE102!$P$929</f>
        <v>0</v>
      </c>
      <c r="Y934" s="66">
        <f>[1]SAOBCENTRALOFFICE102!$Q$929</f>
        <v>0</v>
      </c>
      <c r="Z934" s="66">
        <f>[1]SAOBCENTRALOFFICE102!$R$929</f>
        <v>0</v>
      </c>
      <c r="AA934" s="66">
        <f>[1]SAOBCENTRALOFFICE102!$S$929</f>
        <v>0</v>
      </c>
      <c r="AB934" s="66">
        <f>[1]SAOBCENTRALOFFICE102!$T$929</f>
        <v>0</v>
      </c>
      <c r="AC934" s="66">
        <f>[1]SAOBCENTRALOFFICE102!$U$929</f>
        <v>0</v>
      </c>
      <c r="AD934" s="66">
        <f>[1]SAOBCENTRALOFFICE102!$V$929</f>
        <v>0</v>
      </c>
      <c r="AE934" s="66">
        <f>SUM($R$934:$AD$934)</f>
        <v>0</v>
      </c>
      <c r="AF934" s="66"/>
      <c r="AG934" s="120"/>
      <c r="AI934" s="73"/>
    </row>
    <row r="935" spans="1:35" hidden="1" x14ac:dyDescent="0.25">
      <c r="A935" s="76"/>
      <c r="B935" s="77"/>
      <c r="C935" s="79" t="s">
        <v>179</v>
      </c>
      <c r="D935" s="108" t="s">
        <v>180</v>
      </c>
      <c r="E935" s="72"/>
      <c r="F935" s="72"/>
      <c r="G935" s="72"/>
      <c r="H935" s="66"/>
      <c r="I935" s="66">
        <f>[1]SAOBCENTRALOFFICE102!$J$930</f>
        <v>0</v>
      </c>
      <c r="J935" s="161">
        <f>$N$935+$S$935+$T$935+$U$935</f>
        <v>0</v>
      </c>
      <c r="K935" s="161">
        <f>$O$935+$V$935+$W$935+$X$935</f>
        <v>0</v>
      </c>
      <c r="L935" s="161">
        <f>$P$935+$Y$935+$Z$935+$AA$935</f>
        <v>0</v>
      </c>
      <c r="M935" s="161">
        <f>$Q$935+$AB$935+$AC$935+$AD$935</f>
        <v>0</v>
      </c>
      <c r="N935" s="61">
        <f>'[1]CMFothers-CONT-1st'!$AL$473</f>
        <v>0</v>
      </c>
      <c r="O935" s="61">
        <f>'[1]CMFothers-CONT-2nd'!$AL$473</f>
        <v>0</v>
      </c>
      <c r="P935" s="61">
        <f>'[1]CMFothers-CONT-3rd'!$AL$473</f>
        <v>0</v>
      </c>
      <c r="Q935" s="61">
        <f>'[1]CMFothers-CONT-4th'!$AL$473</f>
        <v>0</v>
      </c>
      <c r="R935" s="61">
        <f>'[1]CMFothers-CONT'!$AL$473</f>
        <v>0</v>
      </c>
      <c r="S935" s="66">
        <f>[1]SAOBCENTRALOFFICE102!$K$930</f>
        <v>0</v>
      </c>
      <c r="T935" s="66">
        <f>[1]SAOBCENTRALOFFICE102!$L$930</f>
        <v>0</v>
      </c>
      <c r="U935" s="66">
        <f>[1]SAOBCENTRALOFFICE102!$M$930</f>
        <v>0</v>
      </c>
      <c r="V935" s="66">
        <f>[1]SAOBCENTRALOFFICE102!$N$930</f>
        <v>0</v>
      </c>
      <c r="W935" s="66">
        <f>[1]SAOBCENTRALOFFICE102!$O$930</f>
        <v>0</v>
      </c>
      <c r="X935" s="66">
        <f>[1]SAOBCENTRALOFFICE102!$P$930</f>
        <v>0</v>
      </c>
      <c r="Y935" s="66">
        <f>[1]SAOBCENTRALOFFICE102!$Q$930</f>
        <v>0</v>
      </c>
      <c r="Z935" s="66">
        <f>[1]SAOBCENTRALOFFICE102!$R$930</f>
        <v>0</v>
      </c>
      <c r="AA935" s="66">
        <f>[1]SAOBCENTRALOFFICE102!$S$930</f>
        <v>0</v>
      </c>
      <c r="AB935" s="66">
        <f>[1]SAOBCENTRALOFFICE102!$T$930</f>
        <v>0</v>
      </c>
      <c r="AC935" s="66">
        <f>[1]SAOBCENTRALOFFICE102!$U$930</f>
        <v>0</v>
      </c>
      <c r="AD935" s="66">
        <f>[1]SAOBCENTRALOFFICE102!$V$930</f>
        <v>0</v>
      </c>
      <c r="AE935" s="66">
        <f>SUM($R$935:$AD$935)</f>
        <v>0</v>
      </c>
      <c r="AF935" s="66"/>
      <c r="AG935" s="81"/>
      <c r="AI935" s="73"/>
    </row>
    <row r="936" spans="1:35" hidden="1" x14ac:dyDescent="0.25">
      <c r="A936" s="76"/>
      <c r="B936" s="77"/>
      <c r="C936" s="82" t="s">
        <v>181</v>
      </c>
      <c r="D936" s="108" t="s">
        <v>182</v>
      </c>
      <c r="E936" s="72"/>
      <c r="F936" s="72"/>
      <c r="G936" s="72"/>
      <c r="H936" s="66"/>
      <c r="I936" s="66"/>
      <c r="J936" s="161"/>
      <c r="K936" s="161"/>
      <c r="L936" s="161"/>
      <c r="M936" s="161"/>
      <c r="N936" s="61"/>
      <c r="O936" s="61"/>
      <c r="P936" s="61"/>
      <c r="Q936" s="61"/>
      <c r="R936" s="61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81"/>
      <c r="AI936" s="73"/>
    </row>
    <row r="937" spans="1:35" hidden="1" x14ac:dyDescent="0.25">
      <c r="A937" s="76"/>
      <c r="B937" s="77"/>
      <c r="C937" s="82" t="s">
        <v>183</v>
      </c>
      <c r="D937" s="108" t="s">
        <v>184</v>
      </c>
      <c r="E937" s="72"/>
      <c r="F937" s="72"/>
      <c r="G937" s="72"/>
      <c r="H937" s="66"/>
      <c r="I937" s="66"/>
      <c r="J937" s="161"/>
      <c r="K937" s="161"/>
      <c r="L937" s="161"/>
      <c r="M937" s="161"/>
      <c r="N937" s="61"/>
      <c r="O937" s="61"/>
      <c r="P937" s="61"/>
      <c r="Q937" s="61"/>
      <c r="R937" s="61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81"/>
      <c r="AI937" s="73"/>
    </row>
    <row r="938" spans="1:35" hidden="1" x14ac:dyDescent="0.25">
      <c r="A938" s="76"/>
      <c r="B938" s="77"/>
      <c r="C938" s="82" t="s">
        <v>185</v>
      </c>
      <c r="D938" s="108" t="s">
        <v>186</v>
      </c>
      <c r="E938" s="72"/>
      <c r="F938" s="72"/>
      <c r="G938" s="72"/>
      <c r="H938" s="66"/>
      <c r="I938" s="66"/>
      <c r="J938" s="161"/>
      <c r="K938" s="161"/>
      <c r="L938" s="161"/>
      <c r="M938" s="161"/>
      <c r="N938" s="61"/>
      <c r="O938" s="61"/>
      <c r="P938" s="61"/>
      <c r="Q938" s="61"/>
      <c r="R938" s="61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81"/>
      <c r="AI938" s="73"/>
    </row>
    <row r="939" spans="1:35" hidden="1" x14ac:dyDescent="0.25">
      <c r="A939" s="76"/>
      <c r="B939" s="77"/>
      <c r="C939" s="82" t="s">
        <v>187</v>
      </c>
      <c r="D939" s="108" t="s">
        <v>188</v>
      </c>
      <c r="E939" s="72"/>
      <c r="F939" s="72"/>
      <c r="G939" s="72"/>
      <c r="H939" s="66"/>
      <c r="I939" s="66"/>
      <c r="J939" s="161"/>
      <c r="K939" s="161"/>
      <c r="L939" s="161"/>
      <c r="M939" s="161"/>
      <c r="N939" s="61"/>
      <c r="O939" s="61"/>
      <c r="P939" s="61"/>
      <c r="Q939" s="61"/>
      <c r="R939" s="61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81"/>
      <c r="AI939" s="73"/>
    </row>
    <row r="940" spans="1:35" hidden="1" x14ac:dyDescent="0.25">
      <c r="A940" s="76"/>
      <c r="B940" s="77"/>
      <c r="C940" s="82" t="s">
        <v>189</v>
      </c>
      <c r="D940" s="108" t="s">
        <v>190</v>
      </c>
      <c r="E940" s="72"/>
      <c r="F940" s="72"/>
      <c r="G940" s="72"/>
      <c r="H940" s="66"/>
      <c r="I940" s="66"/>
      <c r="J940" s="161"/>
      <c r="K940" s="161"/>
      <c r="L940" s="161"/>
      <c r="M940" s="161"/>
      <c r="N940" s="61"/>
      <c r="O940" s="61"/>
      <c r="P940" s="61"/>
      <c r="Q940" s="61"/>
      <c r="R940" s="61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81"/>
      <c r="AI940" s="73"/>
    </row>
    <row r="941" spans="1:35" hidden="1" x14ac:dyDescent="0.25">
      <c r="A941" s="76"/>
      <c r="B941" s="77"/>
      <c r="C941" s="82" t="s">
        <v>191</v>
      </c>
      <c r="D941" s="108" t="s">
        <v>192</v>
      </c>
      <c r="E941" s="72"/>
      <c r="F941" s="72"/>
      <c r="G941" s="72"/>
      <c r="H941" s="66"/>
      <c r="I941" s="66"/>
      <c r="J941" s="161"/>
      <c r="K941" s="161"/>
      <c r="L941" s="161"/>
      <c r="M941" s="161"/>
      <c r="N941" s="61"/>
      <c r="O941" s="61"/>
      <c r="P941" s="61"/>
      <c r="Q941" s="61"/>
      <c r="R941" s="61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81"/>
      <c r="AI941" s="73"/>
    </row>
    <row r="942" spans="1:35" hidden="1" x14ac:dyDescent="0.25">
      <c r="A942" s="76"/>
      <c r="B942" s="77"/>
      <c r="C942" s="82" t="s">
        <v>193</v>
      </c>
      <c r="D942" s="108" t="s">
        <v>194</v>
      </c>
      <c r="E942" s="72"/>
      <c r="F942" s="72"/>
      <c r="G942" s="72"/>
      <c r="H942" s="66"/>
      <c r="I942" s="66"/>
      <c r="J942" s="161"/>
      <c r="K942" s="161"/>
      <c r="L942" s="161"/>
      <c r="M942" s="161"/>
      <c r="N942" s="61"/>
      <c r="O942" s="61"/>
      <c r="P942" s="61"/>
      <c r="Q942" s="61"/>
      <c r="R942" s="61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81"/>
      <c r="AI942" s="73"/>
    </row>
    <row r="943" spans="1:35" hidden="1" x14ac:dyDescent="0.25">
      <c r="A943" s="76"/>
      <c r="B943" s="77"/>
      <c r="C943" s="82" t="s">
        <v>195</v>
      </c>
      <c r="D943" s="108" t="s">
        <v>196</v>
      </c>
      <c r="E943" s="72"/>
      <c r="F943" s="72"/>
      <c r="G943" s="72"/>
      <c r="H943" s="66"/>
      <c r="I943" s="66"/>
      <c r="J943" s="161"/>
      <c r="K943" s="161"/>
      <c r="L943" s="161"/>
      <c r="M943" s="161"/>
      <c r="N943" s="61"/>
      <c r="O943" s="61"/>
      <c r="P943" s="61"/>
      <c r="Q943" s="61"/>
      <c r="R943" s="61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81"/>
      <c r="AI943" s="73"/>
    </row>
    <row r="944" spans="1:35" hidden="1" x14ac:dyDescent="0.25">
      <c r="A944" s="76"/>
      <c r="B944" s="77"/>
      <c r="C944" s="82" t="s">
        <v>197</v>
      </c>
      <c r="D944" s="108" t="s">
        <v>198</v>
      </c>
      <c r="E944" s="72"/>
      <c r="F944" s="72"/>
      <c r="G944" s="72"/>
      <c r="H944" s="66"/>
      <c r="I944" s="66"/>
      <c r="J944" s="161"/>
      <c r="K944" s="161"/>
      <c r="L944" s="161"/>
      <c r="M944" s="161"/>
      <c r="N944" s="61"/>
      <c r="O944" s="61"/>
      <c r="P944" s="61"/>
      <c r="Q944" s="61"/>
      <c r="R944" s="61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81"/>
      <c r="AI944" s="73"/>
    </row>
    <row r="945" spans="1:35" hidden="1" x14ac:dyDescent="0.25">
      <c r="A945" s="76"/>
      <c r="B945" s="77"/>
      <c r="C945" s="82" t="s">
        <v>199</v>
      </c>
      <c r="D945" s="108" t="s">
        <v>200</v>
      </c>
      <c r="E945" s="72"/>
      <c r="F945" s="72"/>
      <c r="G945" s="72"/>
      <c r="H945" s="66"/>
      <c r="I945" s="66"/>
      <c r="J945" s="161"/>
      <c r="K945" s="161"/>
      <c r="L945" s="161"/>
      <c r="M945" s="161"/>
      <c r="N945" s="61"/>
      <c r="O945" s="61"/>
      <c r="P945" s="61"/>
      <c r="Q945" s="61"/>
      <c r="R945" s="61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81"/>
      <c r="AI945" s="73"/>
    </row>
    <row r="946" spans="1:35" hidden="1" x14ac:dyDescent="0.25">
      <c r="A946" s="76"/>
      <c r="B946" s="77"/>
      <c r="C946" s="82" t="s">
        <v>201</v>
      </c>
      <c r="D946" s="108" t="s">
        <v>202</v>
      </c>
      <c r="E946" s="72"/>
      <c r="F946" s="72"/>
      <c r="G946" s="72"/>
      <c r="H946" s="66"/>
      <c r="I946" s="66"/>
      <c r="J946" s="161"/>
      <c r="K946" s="161"/>
      <c r="L946" s="161"/>
      <c r="M946" s="161"/>
      <c r="N946" s="61"/>
      <c r="O946" s="61"/>
      <c r="P946" s="61"/>
      <c r="Q946" s="61"/>
      <c r="R946" s="61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81"/>
      <c r="AI946" s="73"/>
    </row>
    <row r="947" spans="1:35" hidden="1" x14ac:dyDescent="0.25">
      <c r="A947" s="76"/>
      <c r="B947" s="77"/>
      <c r="C947" s="82" t="s">
        <v>203</v>
      </c>
      <c r="D947" s="108" t="s">
        <v>204</v>
      </c>
      <c r="E947" s="72"/>
      <c r="F947" s="72"/>
      <c r="G947" s="72"/>
      <c r="H947" s="66"/>
      <c r="I947" s="66"/>
      <c r="J947" s="161"/>
      <c r="K947" s="161"/>
      <c r="L947" s="161"/>
      <c r="M947" s="161"/>
      <c r="N947" s="61"/>
      <c r="O947" s="61"/>
      <c r="P947" s="61"/>
      <c r="Q947" s="61"/>
      <c r="R947" s="61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81"/>
      <c r="AI947" s="73"/>
    </row>
    <row r="948" spans="1:35" hidden="1" x14ac:dyDescent="0.25">
      <c r="A948" s="76"/>
      <c r="B948" s="77"/>
      <c r="C948" s="79" t="s">
        <v>205</v>
      </c>
      <c r="D948" s="108" t="s">
        <v>206</v>
      </c>
      <c r="E948" s="72"/>
      <c r="F948" s="72"/>
      <c r="G948" s="72"/>
      <c r="H948" s="66"/>
      <c r="I948" s="66">
        <f>[1]SAOBCENTRALOFFICE102!$J$943</f>
        <v>0</v>
      </c>
      <c r="J948" s="161">
        <f>$N$948+$S$948+$T$948+$U$948</f>
        <v>0</v>
      </c>
      <c r="K948" s="161">
        <f>$O$948+$V$948+$W$948+$X$948</f>
        <v>0</v>
      </c>
      <c r="L948" s="161">
        <f>$P$948+$Y$948+$Z$948+$AA$948</f>
        <v>0</v>
      </c>
      <c r="M948" s="161">
        <f>$Q$948+$AB$948+$AC$948+$AD$948</f>
        <v>0</v>
      </c>
      <c r="N948" s="61">
        <f>'[1]CMFothers-CONT-1st'!$AW$473</f>
        <v>0</v>
      </c>
      <c r="O948" s="61">
        <f>'[1]CMFothers-CONT-2nd'!$AW$473</f>
        <v>0</v>
      </c>
      <c r="P948" s="61">
        <f>'[1]CMFothers-CONT-3rd'!$AW$473</f>
        <v>0</v>
      </c>
      <c r="Q948" s="61">
        <f>'[1]CMFothers-CONT-4th'!$AW$473</f>
        <v>0</v>
      </c>
      <c r="R948" s="61">
        <f>'[1]CMFothers-CONT'!$AW$473</f>
        <v>0</v>
      </c>
      <c r="S948" s="66">
        <f>[1]SAOBCENTRALOFFICE102!$K$943</f>
        <v>0</v>
      </c>
      <c r="T948" s="66">
        <f>[1]SAOBCENTRALOFFICE102!$L$943</f>
        <v>0</v>
      </c>
      <c r="U948" s="66">
        <f>[1]SAOBCENTRALOFFICE102!$M$943</f>
        <v>0</v>
      </c>
      <c r="V948" s="66">
        <f>[1]SAOBCENTRALOFFICE102!$N$943</f>
        <v>0</v>
      </c>
      <c r="W948" s="66">
        <f>[1]SAOBCENTRALOFFICE102!$O$943</f>
        <v>0</v>
      </c>
      <c r="X948" s="66">
        <f>[1]SAOBCENTRALOFFICE102!$P$943</f>
        <v>0</v>
      </c>
      <c r="Y948" s="66">
        <f>[1]SAOBCENTRALOFFICE102!$Q$943</f>
        <v>0</v>
      </c>
      <c r="Z948" s="66">
        <f>[1]SAOBCENTRALOFFICE102!$R$943</f>
        <v>0</v>
      </c>
      <c r="AA948" s="66">
        <f>[1]SAOBCENTRALOFFICE102!$S$943</f>
        <v>0</v>
      </c>
      <c r="AB948" s="66">
        <f>[1]SAOBCENTRALOFFICE102!$T$943</f>
        <v>0</v>
      </c>
      <c r="AC948" s="66">
        <f>[1]SAOBCENTRALOFFICE102!$U$943</f>
        <v>0</v>
      </c>
      <c r="AD948" s="66">
        <f>[1]SAOBCENTRALOFFICE102!$V$943</f>
        <v>0</v>
      </c>
      <c r="AE948" s="66">
        <f>SUM($R$948:$AD$948)</f>
        <v>0</v>
      </c>
      <c r="AF948" s="66"/>
      <c r="AG948" s="81"/>
      <c r="AI948" s="73"/>
    </row>
    <row r="949" spans="1:35" hidden="1" x14ac:dyDescent="0.25">
      <c r="A949" s="110"/>
      <c r="B949" s="77" t="s">
        <v>207</v>
      </c>
      <c r="C949" s="77"/>
      <c r="D949" s="111"/>
      <c r="E949" s="105"/>
      <c r="F949" s="105"/>
      <c r="G949" s="105"/>
      <c r="H949" s="106"/>
      <c r="I949" s="106">
        <f>$I$950+$I$951</f>
        <v>0</v>
      </c>
      <c r="J949" s="106">
        <f>$J$950+$J$951</f>
        <v>0</v>
      </c>
      <c r="K949" s="106">
        <f>$K$950+$K$951</f>
        <v>0</v>
      </c>
      <c r="L949" s="106">
        <f>$L$950+$L$951</f>
        <v>0</v>
      </c>
      <c r="M949" s="106">
        <f>$M$950+$M$951</f>
        <v>0</v>
      </c>
      <c r="N949" s="106">
        <f>$R$950+$R$951</f>
        <v>0</v>
      </c>
      <c r="O949" s="106">
        <f>$R$950+$R$951</f>
        <v>0</v>
      </c>
      <c r="P949" s="106">
        <f>$R$950+$R$951</f>
        <v>0</v>
      </c>
      <c r="Q949" s="106">
        <f>$R$950+$R$951</f>
        <v>0</v>
      </c>
      <c r="R949" s="106">
        <f>$R$950+$R$951</f>
        <v>0</v>
      </c>
      <c r="S949" s="106">
        <f>$S$950+$S$951</f>
        <v>0</v>
      </c>
      <c r="T949" s="106">
        <f>$T$950+$T$951</f>
        <v>0</v>
      </c>
      <c r="U949" s="106">
        <f>$U$950+$U$951</f>
        <v>0</v>
      </c>
      <c r="V949" s="106">
        <f>$V$950+$V$951</f>
        <v>0</v>
      </c>
      <c r="W949" s="106">
        <f>$W$950+$W$951</f>
        <v>0</v>
      </c>
      <c r="X949" s="106">
        <f>$X$950+$X$951</f>
        <v>0</v>
      </c>
      <c r="Y949" s="106">
        <f>$Y$950+$Y$951</f>
        <v>0</v>
      </c>
      <c r="Z949" s="106">
        <f>$Z$950+$Z$951</f>
        <v>0</v>
      </c>
      <c r="AA949" s="106">
        <f>$AA$950+$AA$951</f>
        <v>0</v>
      </c>
      <c r="AB949" s="106">
        <f>$AB$950+$AB$951</f>
        <v>0</v>
      </c>
      <c r="AC949" s="106">
        <f>$AC$950+$AC$951</f>
        <v>0</v>
      </c>
      <c r="AD949" s="106">
        <f>$AD$950+$AD$951</f>
        <v>0</v>
      </c>
      <c r="AE949" s="106">
        <f>$AE$950+$AE$951</f>
        <v>0</v>
      </c>
      <c r="AF949" s="106"/>
      <c r="AG949" s="81"/>
      <c r="AI949" s="107"/>
    </row>
    <row r="950" spans="1:35" hidden="1" x14ac:dyDescent="0.25">
      <c r="A950" s="76"/>
      <c r="B950" s="77"/>
      <c r="C950" s="79" t="s">
        <v>208</v>
      </c>
      <c r="D950" s="108" t="s">
        <v>209</v>
      </c>
      <c r="E950" s="72"/>
      <c r="F950" s="72"/>
      <c r="G950" s="72"/>
      <c r="H950" s="66"/>
      <c r="I950" s="66">
        <f>[1]SAOBCENTRALOFFICE102!$J$945</f>
        <v>0</v>
      </c>
      <c r="J950" s="161">
        <f>$N$950+$S$950+$T$950+$U$950</f>
        <v>0</v>
      </c>
      <c r="K950" s="161">
        <f>$O$950+$V$950+$W$950+$X$950</f>
        <v>0</v>
      </c>
      <c r="L950" s="161">
        <f>$P$950+$Y$950+$Z$950+$AA$950</f>
        <v>0</v>
      </c>
      <c r="M950" s="161">
        <f>$Q$950+$AB$950+$AC$950+$AD$950</f>
        <v>0</v>
      </c>
      <c r="N950" s="61"/>
      <c r="O950" s="61"/>
      <c r="P950" s="61"/>
      <c r="Q950" s="61"/>
      <c r="R950" s="61"/>
      <c r="S950" s="66">
        <f>[1]SAOBCENTRALOFFICE102!$K$945</f>
        <v>0</v>
      </c>
      <c r="T950" s="66">
        <f>[1]SAOBCENTRALOFFICE102!$L$945</f>
        <v>0</v>
      </c>
      <c r="U950" s="66">
        <f>[1]SAOBCENTRALOFFICE102!$M$945</f>
        <v>0</v>
      </c>
      <c r="V950" s="66">
        <f>[1]SAOBCENTRALOFFICE102!$N$945</f>
        <v>0</v>
      </c>
      <c r="W950" s="66">
        <f>[1]SAOBCENTRALOFFICE102!$O$945</f>
        <v>0</v>
      </c>
      <c r="X950" s="66">
        <f>[1]SAOBCENTRALOFFICE102!$P$945</f>
        <v>0</v>
      </c>
      <c r="Y950" s="66">
        <f>[1]SAOBCENTRALOFFICE102!$Q$945</f>
        <v>0</v>
      </c>
      <c r="Z950" s="66">
        <f>[1]SAOBCENTRALOFFICE102!$R$945</f>
        <v>0</v>
      </c>
      <c r="AA950" s="66">
        <f>[1]SAOBCENTRALOFFICE102!$S$945</f>
        <v>0</v>
      </c>
      <c r="AB950" s="66">
        <f>[1]SAOBCENTRALOFFICE102!$T$945</f>
        <v>0</v>
      </c>
      <c r="AC950" s="66">
        <f>[1]SAOBCENTRALOFFICE102!$U$945</f>
        <v>0</v>
      </c>
      <c r="AD950" s="66">
        <f>[1]SAOBCENTRALOFFICE102!$V$945</f>
        <v>0</v>
      </c>
      <c r="AE950" s="66">
        <f>SUM($R$950:$AD$950)</f>
        <v>0</v>
      </c>
      <c r="AF950" s="66"/>
      <c r="AG950" s="81"/>
      <c r="AI950" s="73"/>
    </row>
    <row r="951" spans="1:35" hidden="1" x14ac:dyDescent="0.25">
      <c r="A951" s="76"/>
      <c r="B951" s="77"/>
      <c r="C951" s="79" t="s">
        <v>210</v>
      </c>
      <c r="D951" s="108" t="s">
        <v>211</v>
      </c>
      <c r="E951" s="72"/>
      <c r="F951" s="72"/>
      <c r="G951" s="72"/>
      <c r="H951" s="66"/>
      <c r="I951" s="66">
        <f>[1]SAOBCENTRALOFFICE102!$J$946</f>
        <v>0</v>
      </c>
      <c r="J951" s="161">
        <f>$N$951+$S$951+$T$951+$U$951</f>
        <v>0</v>
      </c>
      <c r="K951" s="161">
        <f>$O$951+$V$951+$W$951+$X$951</f>
        <v>0</v>
      </c>
      <c r="L951" s="161">
        <f>$P$951+$Y$951+$Z$951+$AA$951</f>
        <v>0</v>
      </c>
      <c r="M951" s="161">
        <f>$Q$951+$AB$951+$AC$951+$AD$951</f>
        <v>0</v>
      </c>
      <c r="N951" s="61"/>
      <c r="O951" s="61"/>
      <c r="P951" s="61"/>
      <c r="Q951" s="61"/>
      <c r="R951" s="61"/>
      <c r="S951" s="66">
        <f>[1]SAOBCENTRALOFFICE102!$K$946</f>
        <v>0</v>
      </c>
      <c r="T951" s="66">
        <f>[1]SAOBCENTRALOFFICE102!$L$946</f>
        <v>0</v>
      </c>
      <c r="U951" s="66">
        <f>[1]SAOBCENTRALOFFICE102!$M$946</f>
        <v>0</v>
      </c>
      <c r="V951" s="66">
        <f>[1]SAOBCENTRALOFFICE102!$N$946</f>
        <v>0</v>
      </c>
      <c r="W951" s="66">
        <f>[1]SAOBCENTRALOFFICE102!$O$946</f>
        <v>0</v>
      </c>
      <c r="X951" s="66">
        <f>[1]SAOBCENTRALOFFICE102!$P$946</f>
        <v>0</v>
      </c>
      <c r="Y951" s="66">
        <f>[1]SAOBCENTRALOFFICE102!$Q$946</f>
        <v>0</v>
      </c>
      <c r="Z951" s="66">
        <f>[1]SAOBCENTRALOFFICE102!$R$946</f>
        <v>0</v>
      </c>
      <c r="AA951" s="66">
        <f>[1]SAOBCENTRALOFFICE102!$S$946</f>
        <v>0</v>
      </c>
      <c r="AB951" s="66">
        <f>[1]SAOBCENTRALOFFICE102!$T$946</f>
        <v>0</v>
      </c>
      <c r="AC951" s="66">
        <f>[1]SAOBCENTRALOFFICE102!$U$946</f>
        <v>0</v>
      </c>
      <c r="AD951" s="66">
        <f>[1]SAOBCENTRALOFFICE102!$V$946</f>
        <v>0</v>
      </c>
      <c r="AE951" s="66">
        <f>SUM($R$951:$AD$951)</f>
        <v>0</v>
      </c>
      <c r="AF951" s="66"/>
      <c r="AG951" s="81"/>
      <c r="AI951" s="73"/>
    </row>
    <row r="952" spans="1:35" hidden="1" x14ac:dyDescent="0.25">
      <c r="A952" s="110"/>
      <c r="B952" s="77" t="s">
        <v>212</v>
      </c>
      <c r="C952" s="77"/>
      <c r="D952" s="111"/>
      <c r="E952" s="105"/>
      <c r="F952" s="105"/>
      <c r="G952" s="105"/>
      <c r="H952" s="106"/>
      <c r="I952" s="106">
        <f>SUM($I$953:$I$957)</f>
        <v>0</v>
      </c>
      <c r="J952" s="106">
        <f>SUM($J$953:$J$957)</f>
        <v>0</v>
      </c>
      <c r="K952" s="106">
        <f>SUM($K$953:$K$957)</f>
        <v>0</v>
      </c>
      <c r="L952" s="106">
        <f>SUM($L$953:$L$957)</f>
        <v>0</v>
      </c>
      <c r="M952" s="106">
        <f>SUM($M$953:$M$957)</f>
        <v>0</v>
      </c>
      <c r="N952" s="106">
        <f>SUM($R$953:$R$957)</f>
        <v>0</v>
      </c>
      <c r="O952" s="106">
        <f>SUM($R$953:$R$957)</f>
        <v>0</v>
      </c>
      <c r="P952" s="106">
        <f>SUM($R$953:$R$957)</f>
        <v>0</v>
      </c>
      <c r="Q952" s="106">
        <f>SUM($R$953:$R$957)</f>
        <v>0</v>
      </c>
      <c r="R952" s="106">
        <f>SUM($R$953:$R$957)</f>
        <v>0</v>
      </c>
      <c r="S952" s="106">
        <f>SUM($S$953:$S$957)</f>
        <v>0</v>
      </c>
      <c r="T952" s="106">
        <f>SUM($T$953:$T$957)</f>
        <v>0</v>
      </c>
      <c r="U952" s="106">
        <f>SUM($U$953:$U$957)</f>
        <v>0</v>
      </c>
      <c r="V952" s="106">
        <f>SUM($V$953:$V$957)</f>
        <v>0</v>
      </c>
      <c r="W952" s="106">
        <f>SUM($W$953:$W$957)</f>
        <v>0</v>
      </c>
      <c r="X952" s="106">
        <f>SUM($X$953:$X$957)</f>
        <v>0</v>
      </c>
      <c r="Y952" s="106">
        <f>SUM($Y$953:$Y$957)</f>
        <v>0</v>
      </c>
      <c r="Z952" s="106">
        <f>SUM($Z$953:$Z$957)</f>
        <v>0</v>
      </c>
      <c r="AA952" s="106">
        <f>SUM($AA$953:$AA$957)</f>
        <v>0</v>
      </c>
      <c r="AB952" s="106">
        <f>SUM($AB$953:$AB$957)</f>
        <v>0</v>
      </c>
      <c r="AC952" s="106">
        <f>SUM($AC$953:$AC$957)</f>
        <v>0</v>
      </c>
      <c r="AD952" s="106">
        <f>SUM($AD$953:$AD$957)</f>
        <v>0</v>
      </c>
      <c r="AE952" s="106">
        <f>SUM($AE$953:$AE$957)</f>
        <v>0</v>
      </c>
      <c r="AF952" s="106"/>
      <c r="AG952" s="81"/>
      <c r="AI952" s="107"/>
    </row>
    <row r="953" spans="1:35" hidden="1" x14ac:dyDescent="0.25">
      <c r="A953" s="76"/>
      <c r="B953" s="77"/>
      <c r="C953" s="89" t="s">
        <v>213</v>
      </c>
      <c r="D953" s="108" t="s">
        <v>214</v>
      </c>
      <c r="E953" s="72"/>
      <c r="F953" s="72"/>
      <c r="G953" s="72"/>
      <c r="H953" s="66"/>
      <c r="I953" s="66">
        <f>[1]SAOBCENTRALOFFICE102!$J$948</f>
        <v>0</v>
      </c>
      <c r="J953" s="161">
        <f>$N$953+$S$953+$T$953+$U$953</f>
        <v>0</v>
      </c>
      <c r="K953" s="161">
        <f>$O$953+$V$953+$W$953+$X$953</f>
        <v>0</v>
      </c>
      <c r="L953" s="161">
        <f>$P$953+$Y$953+$Z$953+$AA$953</f>
        <v>0</v>
      </c>
      <c r="M953" s="161">
        <f>$Q$953+$AB$953+$AC$953+$AD$953</f>
        <v>0</v>
      </c>
      <c r="N953" s="61"/>
      <c r="O953" s="61"/>
      <c r="P953" s="61"/>
      <c r="Q953" s="61"/>
      <c r="R953" s="61"/>
      <c r="S953" s="66">
        <f>[1]SAOBCENTRALOFFICE102!$K$948</f>
        <v>0</v>
      </c>
      <c r="T953" s="66">
        <f>[1]SAOBCENTRALOFFICE102!$L$948</f>
        <v>0</v>
      </c>
      <c r="U953" s="66">
        <f>[1]SAOBCENTRALOFFICE102!$M$948</f>
        <v>0</v>
      </c>
      <c r="V953" s="66">
        <f>[1]SAOBCENTRALOFFICE102!$N$948</f>
        <v>0</v>
      </c>
      <c r="W953" s="66">
        <f>[1]SAOBCENTRALOFFICE102!$O$948</f>
        <v>0</v>
      </c>
      <c r="X953" s="66">
        <f>[1]SAOBCENTRALOFFICE102!$P$948</f>
        <v>0</v>
      </c>
      <c r="Y953" s="66">
        <f>[1]SAOBCENTRALOFFICE102!$Q$948</f>
        <v>0</v>
      </c>
      <c r="Z953" s="66">
        <f>[1]SAOBCENTRALOFFICE102!$R$948</f>
        <v>0</v>
      </c>
      <c r="AA953" s="66">
        <f>[1]SAOBCENTRALOFFICE102!$S$948</f>
        <v>0</v>
      </c>
      <c r="AB953" s="66">
        <f>[1]SAOBCENTRALOFFICE102!$T$948</f>
        <v>0</v>
      </c>
      <c r="AC953" s="66">
        <f>[1]SAOBCENTRALOFFICE102!$U$948</f>
        <v>0</v>
      </c>
      <c r="AD953" s="66">
        <f>[1]SAOBCENTRALOFFICE102!$V$948</f>
        <v>0</v>
      </c>
      <c r="AE953" s="66">
        <f>SUM($R$953:$AD$953)</f>
        <v>0</v>
      </c>
      <c r="AF953" s="66"/>
      <c r="AG953" s="81"/>
      <c r="AI953" s="73"/>
    </row>
    <row r="954" spans="1:35" hidden="1" x14ac:dyDescent="0.25">
      <c r="A954" s="76"/>
      <c r="B954" s="77"/>
      <c r="C954" s="89" t="s">
        <v>215</v>
      </c>
      <c r="D954" s="108" t="s">
        <v>216</v>
      </c>
      <c r="E954" s="72"/>
      <c r="F954" s="72"/>
      <c r="G954" s="72"/>
      <c r="H954" s="66"/>
      <c r="I954" s="66">
        <f>[1]SAOBCENTRALOFFICE102!$J$949</f>
        <v>0</v>
      </c>
      <c r="J954" s="161">
        <f>$N$954+$S$954+$T$954+$U$954</f>
        <v>0</v>
      </c>
      <c r="K954" s="161">
        <f>$O$954+$V$954+$W$954+$X$954</f>
        <v>0</v>
      </c>
      <c r="L954" s="161">
        <f>$P$954+$Y$954+$Z$954+$AA$954</f>
        <v>0</v>
      </c>
      <c r="M954" s="161">
        <f>$Q$954+$AB$954+$AC$954+$AD$954</f>
        <v>0</v>
      </c>
      <c r="N954" s="61">
        <f>'[1]CMFothers-CONT-1st'!$BD$473</f>
        <v>0</v>
      </c>
      <c r="O954" s="61">
        <f>'[1]CMFothers-CONT-2nd'!$BD$473</f>
        <v>0</v>
      </c>
      <c r="P954" s="61">
        <f>'[1]CMFothers-CONT-3rd'!$BD$473</f>
        <v>0</v>
      </c>
      <c r="Q954" s="61">
        <f>'[1]CMFothers-CONT-4th'!$BD$473</f>
        <v>0</v>
      </c>
      <c r="R954" s="61">
        <f>'[1]CMFothers-CONT'!$BD$473</f>
        <v>0</v>
      </c>
      <c r="S954" s="66">
        <f>[1]SAOBCENTRALOFFICE102!$K$949</f>
        <v>0</v>
      </c>
      <c r="T954" s="66">
        <f>[1]SAOBCENTRALOFFICE102!$L$949</f>
        <v>0</v>
      </c>
      <c r="U954" s="66">
        <f>[1]SAOBCENTRALOFFICE102!$M$949</f>
        <v>0</v>
      </c>
      <c r="V954" s="66">
        <f>[1]SAOBCENTRALOFFICE102!$N$949</f>
        <v>0</v>
      </c>
      <c r="W954" s="66">
        <f>[1]SAOBCENTRALOFFICE102!$O$949</f>
        <v>0</v>
      </c>
      <c r="X954" s="66">
        <f>[1]SAOBCENTRALOFFICE102!$P$949</f>
        <v>0</v>
      </c>
      <c r="Y954" s="66">
        <f>[1]SAOBCENTRALOFFICE102!$Q$949</f>
        <v>0</v>
      </c>
      <c r="Z954" s="66">
        <f>[1]SAOBCENTRALOFFICE102!$R$949</f>
        <v>0</v>
      </c>
      <c r="AA954" s="66">
        <f>[1]SAOBCENTRALOFFICE102!$S$949</f>
        <v>0</v>
      </c>
      <c r="AB954" s="66">
        <f>[1]SAOBCENTRALOFFICE102!$T$949</f>
        <v>0</v>
      </c>
      <c r="AC954" s="66">
        <f>[1]SAOBCENTRALOFFICE102!$U$949</f>
        <v>0</v>
      </c>
      <c r="AD954" s="66">
        <f>[1]SAOBCENTRALOFFICE102!$V$949</f>
        <v>0</v>
      </c>
      <c r="AE954" s="66">
        <f>SUM($R$954:$AD$954)</f>
        <v>0</v>
      </c>
      <c r="AF954" s="66"/>
      <c r="AG954" s="81"/>
      <c r="AI954" s="73"/>
    </row>
    <row r="955" spans="1:35" hidden="1" x14ac:dyDescent="0.25">
      <c r="A955" s="76"/>
      <c r="B955" s="77"/>
      <c r="C955" s="89" t="s">
        <v>217</v>
      </c>
      <c r="D955" s="108" t="s">
        <v>218</v>
      </c>
      <c r="E955" s="72"/>
      <c r="F955" s="72"/>
      <c r="G955" s="72"/>
      <c r="H955" s="66"/>
      <c r="I955" s="66">
        <f>[1]SAOBCENTRALOFFICE102!$J$950</f>
        <v>0</v>
      </c>
      <c r="J955" s="161">
        <f>$N$955+$S$955+$T$955+$U$955</f>
        <v>0</v>
      </c>
      <c r="K955" s="161">
        <f>$O$955+$V$955+$W$955+$X$955</f>
        <v>0</v>
      </c>
      <c r="L955" s="161">
        <f>$P$955+$Y$955+$Z$955+$AA$955</f>
        <v>0</v>
      </c>
      <c r="M955" s="161">
        <f>$Q$955+$AB$955+$AC$955+$AD$955</f>
        <v>0</v>
      </c>
      <c r="N955" s="61"/>
      <c r="O955" s="61"/>
      <c r="P955" s="61"/>
      <c r="Q955" s="61"/>
      <c r="R955" s="61"/>
      <c r="S955" s="66">
        <f>[1]SAOBCENTRALOFFICE102!$K$950</f>
        <v>0</v>
      </c>
      <c r="T955" s="66">
        <f>[1]SAOBCENTRALOFFICE102!$L$950</f>
        <v>0</v>
      </c>
      <c r="U955" s="66">
        <f>[1]SAOBCENTRALOFFICE102!$M$950</f>
        <v>0</v>
      </c>
      <c r="V955" s="66">
        <f>[1]SAOBCENTRALOFFICE102!$N$950</f>
        <v>0</v>
      </c>
      <c r="W955" s="66">
        <f>[1]SAOBCENTRALOFFICE102!$O$950</f>
        <v>0</v>
      </c>
      <c r="X955" s="66">
        <f>[1]SAOBCENTRALOFFICE102!$P$950</f>
        <v>0</v>
      </c>
      <c r="Y955" s="66">
        <f>[1]SAOBCENTRALOFFICE102!$Q$950</f>
        <v>0</v>
      </c>
      <c r="Z955" s="66">
        <f>[1]SAOBCENTRALOFFICE102!$R$950</f>
        <v>0</v>
      </c>
      <c r="AA955" s="66">
        <f>[1]SAOBCENTRALOFFICE102!$S$950</f>
        <v>0</v>
      </c>
      <c r="AB955" s="66">
        <f>[1]SAOBCENTRALOFFICE102!$T$950</f>
        <v>0</v>
      </c>
      <c r="AC955" s="66">
        <f>[1]SAOBCENTRALOFFICE102!$U$950</f>
        <v>0</v>
      </c>
      <c r="AD955" s="66">
        <f>[1]SAOBCENTRALOFFICE102!$V$950</f>
        <v>0</v>
      </c>
      <c r="AE955" s="66">
        <f>SUM($R$955:$AD$955)</f>
        <v>0</v>
      </c>
      <c r="AF955" s="66"/>
      <c r="AG955" s="81"/>
      <c r="AI955" s="73"/>
    </row>
    <row r="956" spans="1:35" hidden="1" x14ac:dyDescent="0.25">
      <c r="A956" s="76"/>
      <c r="B956" s="77"/>
      <c r="C956" s="89" t="s">
        <v>219</v>
      </c>
      <c r="D956" s="108" t="s">
        <v>220</v>
      </c>
      <c r="E956" s="72"/>
      <c r="F956" s="72"/>
      <c r="G956" s="72"/>
      <c r="H956" s="66"/>
      <c r="I956" s="66">
        <f>[1]SAOBCENTRALOFFICE102!$J$951</f>
        <v>0</v>
      </c>
      <c r="J956" s="161">
        <f>$N$956+$S$956+$T$956+$U$956</f>
        <v>0</v>
      </c>
      <c r="K956" s="161">
        <f>$O$956+$V$956+$W$956+$X$956</f>
        <v>0</v>
      </c>
      <c r="L956" s="161">
        <f>$P$956+$Y$956+$Z$956+$AA$956</f>
        <v>0</v>
      </c>
      <c r="M956" s="161">
        <f>$Q$956+$AB$956+$AC$956+$AD$956</f>
        <v>0</v>
      </c>
      <c r="N956" s="61"/>
      <c r="O956" s="61"/>
      <c r="P956" s="61"/>
      <c r="Q956" s="61"/>
      <c r="R956" s="61"/>
      <c r="S956" s="66">
        <f>[1]SAOBCENTRALOFFICE102!$K$951</f>
        <v>0</v>
      </c>
      <c r="T956" s="66">
        <f>[1]SAOBCENTRALOFFICE102!$L$951</f>
        <v>0</v>
      </c>
      <c r="U956" s="66">
        <f>[1]SAOBCENTRALOFFICE102!$M$951</f>
        <v>0</v>
      </c>
      <c r="V956" s="66">
        <f>[1]SAOBCENTRALOFFICE102!$N$951</f>
        <v>0</v>
      </c>
      <c r="W956" s="66">
        <f>[1]SAOBCENTRALOFFICE102!$O$951</f>
        <v>0</v>
      </c>
      <c r="X956" s="66">
        <f>[1]SAOBCENTRALOFFICE102!$P$951</f>
        <v>0</v>
      </c>
      <c r="Y956" s="66">
        <f>[1]SAOBCENTRALOFFICE102!$Q$951</f>
        <v>0</v>
      </c>
      <c r="Z956" s="66">
        <f>[1]SAOBCENTRALOFFICE102!$R$951</f>
        <v>0</v>
      </c>
      <c r="AA956" s="66">
        <f>[1]SAOBCENTRALOFFICE102!$S$951</f>
        <v>0</v>
      </c>
      <c r="AB956" s="66">
        <f>[1]SAOBCENTRALOFFICE102!$T$951</f>
        <v>0</v>
      </c>
      <c r="AC956" s="66">
        <f>[1]SAOBCENTRALOFFICE102!$U$951</f>
        <v>0</v>
      </c>
      <c r="AD956" s="66">
        <f>[1]SAOBCENTRALOFFICE102!$V$951</f>
        <v>0</v>
      </c>
      <c r="AE956" s="66">
        <f>SUM($R$956:$AD$956)</f>
        <v>0</v>
      </c>
      <c r="AF956" s="66"/>
      <c r="AG956" s="81"/>
      <c r="AI956" s="73"/>
    </row>
    <row r="957" spans="1:35" hidden="1" x14ac:dyDescent="0.25">
      <c r="A957" s="76"/>
      <c r="B957" s="77"/>
      <c r="C957" s="89" t="s">
        <v>221</v>
      </c>
      <c r="D957" s="108" t="s">
        <v>222</v>
      </c>
      <c r="E957" s="72"/>
      <c r="F957" s="72"/>
      <c r="G957" s="72"/>
      <c r="H957" s="66"/>
      <c r="I957" s="66">
        <f>[1]SAOBCENTRALOFFICE102!$J$952</f>
        <v>0</v>
      </c>
      <c r="J957" s="161">
        <f>$N$957+$S$957+$T$957+$U$957</f>
        <v>0</v>
      </c>
      <c r="K957" s="161">
        <f>$O$957+$V$957+$W$957+$X$957</f>
        <v>0</v>
      </c>
      <c r="L957" s="161">
        <f>$P$957+$Y$957+$Z$957+$AA$957</f>
        <v>0</v>
      </c>
      <c r="M957" s="161">
        <f>$Q$957+$AB$957+$AC$957+$AD$957</f>
        <v>0</v>
      </c>
      <c r="N957" s="61"/>
      <c r="O957" s="61"/>
      <c r="P957" s="61"/>
      <c r="Q957" s="61"/>
      <c r="R957" s="61"/>
      <c r="S957" s="66">
        <f>[1]SAOBCENTRALOFFICE102!$K$952</f>
        <v>0</v>
      </c>
      <c r="T957" s="66">
        <f>[1]SAOBCENTRALOFFICE102!$L$952</f>
        <v>0</v>
      </c>
      <c r="U957" s="66">
        <f>[1]SAOBCENTRALOFFICE102!$M$952</f>
        <v>0</v>
      </c>
      <c r="V957" s="66">
        <f>[1]SAOBCENTRALOFFICE102!$N$952</f>
        <v>0</v>
      </c>
      <c r="W957" s="66">
        <f>[1]SAOBCENTRALOFFICE102!$O$952</f>
        <v>0</v>
      </c>
      <c r="X957" s="66">
        <f>[1]SAOBCENTRALOFFICE102!$P$952</f>
        <v>0</v>
      </c>
      <c r="Y957" s="66">
        <f>[1]SAOBCENTRALOFFICE102!$Q$952</f>
        <v>0</v>
      </c>
      <c r="Z957" s="66">
        <f>[1]SAOBCENTRALOFFICE102!$R$952</f>
        <v>0</v>
      </c>
      <c r="AA957" s="66">
        <f>[1]SAOBCENTRALOFFICE102!$S$952</f>
        <v>0</v>
      </c>
      <c r="AB957" s="66">
        <f>[1]SAOBCENTRALOFFICE102!$T$952</f>
        <v>0</v>
      </c>
      <c r="AC957" s="66">
        <f>[1]SAOBCENTRALOFFICE102!$U$952</f>
        <v>0</v>
      </c>
      <c r="AD957" s="66">
        <f>[1]SAOBCENTRALOFFICE102!$V$952</f>
        <v>0</v>
      </c>
      <c r="AE957" s="66">
        <f>SUM($R$957:$AD$957)</f>
        <v>0</v>
      </c>
      <c r="AF957" s="66"/>
      <c r="AG957" s="81"/>
      <c r="AI957" s="73"/>
    </row>
    <row r="958" spans="1:35" hidden="1" x14ac:dyDescent="0.25">
      <c r="A958" s="110"/>
      <c r="B958" s="77" t="s">
        <v>223</v>
      </c>
      <c r="C958" s="69"/>
      <c r="D958" s="108"/>
      <c r="E958" s="105"/>
      <c r="F958" s="105"/>
      <c r="G958" s="105"/>
      <c r="H958" s="106"/>
      <c r="I958" s="106">
        <f>$I$959+$I$960</f>
        <v>0</v>
      </c>
      <c r="J958" s="106">
        <f>$J$959+$J$960</f>
        <v>0</v>
      </c>
      <c r="K958" s="106">
        <f>$K$959+$K$960</f>
        <v>0</v>
      </c>
      <c r="L958" s="106">
        <f>$L$959+$L$960</f>
        <v>0</v>
      </c>
      <c r="M958" s="106">
        <f>$M$959+$M$960</f>
        <v>0</v>
      </c>
      <c r="N958" s="106">
        <f>$R$959+$R$960</f>
        <v>0</v>
      </c>
      <c r="O958" s="106">
        <f>$R$959+$R$960</f>
        <v>0</v>
      </c>
      <c r="P958" s="106">
        <f>$R$959+$R$960</f>
        <v>0</v>
      </c>
      <c r="Q958" s="106">
        <f>$R$959+$R$960</f>
        <v>0</v>
      </c>
      <c r="R958" s="106">
        <f>$R$959+$R$960</f>
        <v>0</v>
      </c>
      <c r="S958" s="106">
        <f>$S$959+$S$960</f>
        <v>0</v>
      </c>
      <c r="T958" s="106">
        <f>$T$959+$T$960</f>
        <v>0</v>
      </c>
      <c r="U958" s="106">
        <f>$U$959+$U$960</f>
        <v>0</v>
      </c>
      <c r="V958" s="106">
        <f>$V$959+$V$960</f>
        <v>0</v>
      </c>
      <c r="W958" s="106">
        <f>$W$959+$W$960</f>
        <v>0</v>
      </c>
      <c r="X958" s="106">
        <f>$X$959+$X$960</f>
        <v>0</v>
      </c>
      <c r="Y958" s="106">
        <f>$Y$959+$Y$960</f>
        <v>0</v>
      </c>
      <c r="Z958" s="106">
        <f>$Z$959+$Z$960</f>
        <v>0</v>
      </c>
      <c r="AA958" s="106">
        <f>$AA$959+$AA$960</f>
        <v>0</v>
      </c>
      <c r="AB958" s="106">
        <f>$AB$959+$AB$960</f>
        <v>0</v>
      </c>
      <c r="AC958" s="106">
        <f>$AC$959+$AC$960</f>
        <v>0</v>
      </c>
      <c r="AD958" s="106">
        <f>$AD$959+$AD$960</f>
        <v>0</v>
      </c>
      <c r="AE958" s="106">
        <f>$AE$959+$AE$960</f>
        <v>0</v>
      </c>
      <c r="AF958" s="106"/>
      <c r="AG958" s="81"/>
      <c r="AI958" s="107"/>
    </row>
    <row r="959" spans="1:35" hidden="1" x14ac:dyDescent="0.25">
      <c r="A959" s="76"/>
      <c r="B959" s="77"/>
      <c r="C959" s="89" t="s">
        <v>224</v>
      </c>
      <c r="D959" s="108" t="s">
        <v>225</v>
      </c>
      <c r="E959" s="72"/>
      <c r="F959" s="72"/>
      <c r="G959" s="72"/>
      <c r="H959" s="66"/>
      <c r="I959" s="66">
        <f>[1]SAOBCENTRALOFFICE102!$J$954</f>
        <v>0</v>
      </c>
      <c r="J959" s="161">
        <f>$N$959+$S$959+$T$959+$U$959</f>
        <v>0</v>
      </c>
      <c r="K959" s="161">
        <f>$O$959+$V$959+$W$959+$X$959</f>
        <v>0</v>
      </c>
      <c r="L959" s="161">
        <f>$P$959+$Y$959+$Z$959+$AA$959</f>
        <v>0</v>
      </c>
      <c r="M959" s="161">
        <f>$Q$959+$AB$959+$AC$959+$AD$959</f>
        <v>0</v>
      </c>
      <c r="N959" s="61"/>
      <c r="O959" s="61"/>
      <c r="P959" s="61"/>
      <c r="Q959" s="61"/>
      <c r="R959" s="61"/>
      <c r="S959" s="66">
        <f>[1]SAOBCENTRALOFFICE102!$K$954</f>
        <v>0</v>
      </c>
      <c r="T959" s="66">
        <f>[1]SAOBCENTRALOFFICE102!$L$954</f>
        <v>0</v>
      </c>
      <c r="U959" s="66">
        <f>[1]SAOBCENTRALOFFICE102!$M$954</f>
        <v>0</v>
      </c>
      <c r="V959" s="66">
        <f>[1]SAOBCENTRALOFFICE102!$N$954</f>
        <v>0</v>
      </c>
      <c r="W959" s="66">
        <f>[1]SAOBCENTRALOFFICE102!$O$954</f>
        <v>0</v>
      </c>
      <c r="X959" s="66">
        <f>[1]SAOBCENTRALOFFICE102!$P$954</f>
        <v>0</v>
      </c>
      <c r="Y959" s="66">
        <f>[1]SAOBCENTRALOFFICE102!$Q$954</f>
        <v>0</v>
      </c>
      <c r="Z959" s="66">
        <f>[1]SAOBCENTRALOFFICE102!$R$954</f>
        <v>0</v>
      </c>
      <c r="AA959" s="66">
        <f>[1]SAOBCENTRALOFFICE102!$S$954</f>
        <v>0</v>
      </c>
      <c r="AB959" s="66">
        <f>[1]SAOBCENTRALOFFICE102!$T$954</f>
        <v>0</v>
      </c>
      <c r="AC959" s="66">
        <f>[1]SAOBCENTRALOFFICE102!$U$954</f>
        <v>0</v>
      </c>
      <c r="AD959" s="66">
        <f>[1]SAOBCENTRALOFFICE102!$V$954</f>
        <v>0</v>
      </c>
      <c r="AE959" s="66">
        <f>SUM($R$959:$AD$959)</f>
        <v>0</v>
      </c>
      <c r="AF959" s="66"/>
      <c r="AG959" s="81"/>
      <c r="AI959" s="73"/>
    </row>
    <row r="960" spans="1:35" hidden="1" x14ac:dyDescent="0.25">
      <c r="A960" s="76"/>
      <c r="B960" s="77"/>
      <c r="C960" s="89" t="s">
        <v>226</v>
      </c>
      <c r="D960" s="108" t="s">
        <v>227</v>
      </c>
      <c r="E960" s="72"/>
      <c r="F960" s="72"/>
      <c r="G960" s="72"/>
      <c r="H960" s="66"/>
      <c r="I960" s="66">
        <f>[1]SAOBCENTRALOFFICE102!$J$955</f>
        <v>0</v>
      </c>
      <c r="J960" s="161">
        <f>$N$960+$S$960+$T$960+$U$960</f>
        <v>0</v>
      </c>
      <c r="K960" s="161">
        <f>$O$960+$V$960+$W$960+$X$960</f>
        <v>0</v>
      </c>
      <c r="L960" s="161">
        <f>$P$960+$Y$960+$Z$960+$AA$960</f>
        <v>0</v>
      </c>
      <c r="M960" s="161">
        <f>$Q$960+$AB$960+$AC$960+$AD$960</f>
        <v>0</v>
      </c>
      <c r="N960" s="61"/>
      <c r="O960" s="61"/>
      <c r="P960" s="61"/>
      <c r="Q960" s="61"/>
      <c r="R960" s="61"/>
      <c r="S960" s="66">
        <f>[1]SAOBCENTRALOFFICE102!$K$955</f>
        <v>0</v>
      </c>
      <c r="T960" s="66">
        <f>[1]SAOBCENTRALOFFICE102!$L$955</f>
        <v>0</v>
      </c>
      <c r="U960" s="66">
        <f>[1]SAOBCENTRALOFFICE102!$M$955</f>
        <v>0</v>
      </c>
      <c r="V960" s="66">
        <f>[1]SAOBCENTRALOFFICE102!$N$955</f>
        <v>0</v>
      </c>
      <c r="W960" s="66">
        <f>[1]SAOBCENTRALOFFICE102!$O$955</f>
        <v>0</v>
      </c>
      <c r="X960" s="66">
        <f>[1]SAOBCENTRALOFFICE102!$P$955</f>
        <v>0</v>
      </c>
      <c r="Y960" s="66">
        <f>[1]SAOBCENTRALOFFICE102!$Q$955</f>
        <v>0</v>
      </c>
      <c r="Z960" s="66">
        <f>[1]SAOBCENTRALOFFICE102!$R$955</f>
        <v>0</v>
      </c>
      <c r="AA960" s="66">
        <f>[1]SAOBCENTRALOFFICE102!$S$955</f>
        <v>0</v>
      </c>
      <c r="AB960" s="66">
        <f>[1]SAOBCENTRALOFFICE102!$T$955</f>
        <v>0</v>
      </c>
      <c r="AC960" s="66">
        <f>[1]SAOBCENTRALOFFICE102!$U$955</f>
        <v>0</v>
      </c>
      <c r="AD960" s="66">
        <f>[1]SAOBCENTRALOFFICE102!$V$955</f>
        <v>0</v>
      </c>
      <c r="AE960" s="66">
        <f>SUM($R$960:$AD$960)</f>
        <v>0</v>
      </c>
      <c r="AF960" s="66"/>
      <c r="AG960" s="81"/>
      <c r="AI960" s="73"/>
    </row>
    <row r="961" spans="1:35" hidden="1" x14ac:dyDescent="0.25">
      <c r="A961" s="110"/>
      <c r="B961" s="77" t="s">
        <v>228</v>
      </c>
      <c r="C961" s="69"/>
      <c r="D961" s="108" t="s">
        <v>229</v>
      </c>
      <c r="E961" s="109"/>
      <c r="F961" s="109"/>
      <c r="G961" s="109"/>
      <c r="H961" s="117"/>
      <c r="I961" s="66">
        <f>[1]SAOBCENTRALOFFICE102!$J$956</f>
        <v>0</v>
      </c>
      <c r="J961" s="161">
        <f>$N$961+$S$961+$T$961+$U$961</f>
        <v>0</v>
      </c>
      <c r="K961" s="161">
        <f>$O$961+$V$961+$W$961+$X$961</f>
        <v>0</v>
      </c>
      <c r="L961" s="161">
        <f>$P$961+$Y$961+$Z$961+$AA$961</f>
        <v>0</v>
      </c>
      <c r="M961" s="161">
        <f>$Q$961+$AB$961+$AC$961+$AD$961</f>
        <v>0</v>
      </c>
      <c r="N961" s="61"/>
      <c r="O961" s="61"/>
      <c r="P961" s="61"/>
      <c r="Q961" s="61"/>
      <c r="R961" s="61"/>
      <c r="S961" s="66">
        <f>[1]SAOBCENTRALOFFICE102!$K$956</f>
        <v>0</v>
      </c>
      <c r="T961" s="66">
        <f>[1]SAOBCENTRALOFFICE102!$L$956</f>
        <v>0</v>
      </c>
      <c r="U961" s="66">
        <f>[1]SAOBCENTRALOFFICE102!$M$956</f>
        <v>0</v>
      </c>
      <c r="V961" s="66">
        <f>[1]SAOBCENTRALOFFICE102!$N$956</f>
        <v>0</v>
      </c>
      <c r="W961" s="66">
        <f>[1]SAOBCENTRALOFFICE102!$O$956</f>
        <v>0</v>
      </c>
      <c r="X961" s="66">
        <f>[1]SAOBCENTRALOFFICE102!$P$956</f>
        <v>0</v>
      </c>
      <c r="Y961" s="66">
        <f>[1]SAOBCENTRALOFFICE102!$Q$956</f>
        <v>0</v>
      </c>
      <c r="Z961" s="66">
        <f>[1]SAOBCENTRALOFFICE102!$R$956</f>
        <v>0</v>
      </c>
      <c r="AA961" s="66">
        <f>[1]SAOBCENTRALOFFICE102!$S$956</f>
        <v>0</v>
      </c>
      <c r="AB961" s="66">
        <f>[1]SAOBCENTRALOFFICE102!$T$956</f>
        <v>0</v>
      </c>
      <c r="AC961" s="66">
        <f>[1]SAOBCENTRALOFFICE102!$U$956</f>
        <v>0</v>
      </c>
      <c r="AD961" s="66">
        <f>[1]SAOBCENTRALOFFICE102!$V$956</f>
        <v>0</v>
      </c>
      <c r="AE961" s="66">
        <f>SUM($R$961:$AD$961)</f>
        <v>0</v>
      </c>
      <c r="AF961" s="117"/>
      <c r="AG961" s="81"/>
      <c r="AI961" s="150"/>
    </row>
    <row r="962" spans="1:35" hidden="1" x14ac:dyDescent="0.25">
      <c r="A962" s="110"/>
      <c r="B962" s="77" t="s">
        <v>230</v>
      </c>
      <c r="C962" s="69"/>
      <c r="D962" s="108" t="s">
        <v>231</v>
      </c>
      <c r="E962" s="93"/>
      <c r="F962" s="93"/>
      <c r="G962" s="93"/>
      <c r="H962" s="94"/>
      <c r="I962" s="118">
        <f>[1]SAOBCENTRALOFFICE102!$J$957</f>
        <v>0</v>
      </c>
      <c r="J962" s="163">
        <f>$N$962+$S$962+$T$962+$U$962</f>
        <v>0</v>
      </c>
      <c r="K962" s="163">
        <f>$O$962+$V$962+$W$962+$X$962</f>
        <v>0</v>
      </c>
      <c r="L962" s="163">
        <f>$P$962+$Y$962+$Z$962+$AA$962</f>
        <v>0</v>
      </c>
      <c r="M962" s="163">
        <f>$Q$962+$AB$962+$AC$962+$AD$962</f>
        <v>0</v>
      </c>
      <c r="N962" s="164"/>
      <c r="O962" s="164"/>
      <c r="P962" s="164"/>
      <c r="Q962" s="164"/>
      <c r="R962" s="164"/>
      <c r="S962" s="118">
        <f>[1]SAOBCENTRALOFFICE102!$K$957</f>
        <v>0</v>
      </c>
      <c r="T962" s="118">
        <f>[1]SAOBCENTRALOFFICE102!$L$957</f>
        <v>0</v>
      </c>
      <c r="U962" s="118">
        <f>[1]SAOBCENTRALOFFICE102!$M$957</f>
        <v>0</v>
      </c>
      <c r="V962" s="118">
        <f>[1]SAOBCENTRALOFFICE102!$N$957</f>
        <v>0</v>
      </c>
      <c r="W962" s="118">
        <f>[1]SAOBCENTRALOFFICE102!$O$957</f>
        <v>0</v>
      </c>
      <c r="X962" s="118">
        <f>[1]SAOBCENTRALOFFICE102!$P$957</f>
        <v>0</v>
      </c>
      <c r="Y962" s="118">
        <f>[1]SAOBCENTRALOFFICE102!$Q$957</f>
        <v>0</v>
      </c>
      <c r="Z962" s="118">
        <f>[1]SAOBCENTRALOFFICE102!$R$957</f>
        <v>0</v>
      </c>
      <c r="AA962" s="118">
        <f>[1]SAOBCENTRALOFFICE102!$S$957</f>
        <v>0</v>
      </c>
      <c r="AB962" s="118">
        <f>[1]SAOBCENTRALOFFICE102!$T$957</f>
        <v>0</v>
      </c>
      <c r="AC962" s="118">
        <f>[1]SAOBCENTRALOFFICE102!$U$957</f>
        <v>0</v>
      </c>
      <c r="AD962" s="118">
        <f>[1]SAOBCENTRALOFFICE102!$V$957</f>
        <v>0</v>
      </c>
      <c r="AE962" s="118">
        <f>SUM($R$962:$AD$962)</f>
        <v>0</v>
      </c>
      <c r="AF962" s="94"/>
      <c r="AG962" s="81"/>
      <c r="AI962" s="95"/>
    </row>
    <row r="963" spans="1:35" hidden="1" x14ac:dyDescent="0.25">
      <c r="A963" s="110"/>
      <c r="B963" s="77" t="s">
        <v>232</v>
      </c>
      <c r="C963" s="77"/>
      <c r="D963" s="108"/>
      <c r="E963" s="105"/>
      <c r="F963" s="105"/>
      <c r="G963" s="105"/>
      <c r="H963" s="106"/>
      <c r="I963" s="106">
        <f>SUM($I$964:$I$967)</f>
        <v>0</v>
      </c>
      <c r="J963" s="106">
        <f>SUM($J$964:$J$967)</f>
        <v>0</v>
      </c>
      <c r="K963" s="106">
        <f>SUM($K$964:$K$967)</f>
        <v>0</v>
      </c>
      <c r="L963" s="106">
        <f>SUM($L$964:$L$967)</f>
        <v>0</v>
      </c>
      <c r="M963" s="106">
        <f>SUM($M$964:$M$967)</f>
        <v>0</v>
      </c>
      <c r="N963" s="106">
        <f>SUM($R$964:$R$967)</f>
        <v>0</v>
      </c>
      <c r="O963" s="106">
        <f>SUM($R$964:$R$967)</f>
        <v>0</v>
      </c>
      <c r="P963" s="106">
        <f>SUM($R$964:$R$967)</f>
        <v>0</v>
      </c>
      <c r="Q963" s="106">
        <f>SUM($R$964:$R$967)</f>
        <v>0</v>
      </c>
      <c r="R963" s="106">
        <f>SUM($R$964:$R$967)</f>
        <v>0</v>
      </c>
      <c r="S963" s="106">
        <f>SUM($S$964:$S$967)</f>
        <v>0</v>
      </c>
      <c r="T963" s="106">
        <f>SUM($T$964:$T$967)</f>
        <v>0</v>
      </c>
      <c r="U963" s="106">
        <f>SUM($U$964:$U$967)</f>
        <v>0</v>
      </c>
      <c r="V963" s="106">
        <f>SUM($V$964:$V$967)</f>
        <v>0</v>
      </c>
      <c r="W963" s="106">
        <f>SUM($W$964:$W$967)</f>
        <v>0</v>
      </c>
      <c r="X963" s="106">
        <f>SUM($X$964:$X$967)</f>
        <v>0</v>
      </c>
      <c r="Y963" s="106">
        <f>SUM($Y$964:$Y$967)</f>
        <v>0</v>
      </c>
      <c r="Z963" s="106">
        <f>SUM($Z$964:$Z$967)</f>
        <v>0</v>
      </c>
      <c r="AA963" s="106">
        <f>SUM($AA$964:$AA$967)</f>
        <v>0</v>
      </c>
      <c r="AB963" s="106">
        <f>SUM($AB$964:$AB$967)</f>
        <v>0</v>
      </c>
      <c r="AC963" s="106">
        <f>SUM($AC$964:$AC$967)</f>
        <v>0</v>
      </c>
      <c r="AD963" s="106">
        <f>SUM($AD$964:$AD$967)</f>
        <v>0</v>
      </c>
      <c r="AE963" s="106">
        <f>SUM($AE$964:$AE$967)</f>
        <v>0</v>
      </c>
      <c r="AF963" s="106"/>
      <c r="AG963" s="81"/>
      <c r="AI963" s="107"/>
    </row>
    <row r="964" spans="1:35" hidden="1" x14ac:dyDescent="0.25">
      <c r="A964" s="76"/>
      <c r="B964" s="77"/>
      <c r="C964" s="79" t="s">
        <v>233</v>
      </c>
      <c r="D964" s="108" t="s">
        <v>234</v>
      </c>
      <c r="E964" s="72"/>
      <c r="F964" s="72"/>
      <c r="G964" s="72"/>
      <c r="H964" s="66"/>
      <c r="I964" s="66">
        <f>[1]SAOBCENTRALOFFICE102!$J$959</f>
        <v>0</v>
      </c>
      <c r="J964" s="161">
        <f>$N$964+$S$964+$T$964+$U$964</f>
        <v>0</v>
      </c>
      <c r="K964" s="161">
        <f>$O$964+$V$964+$W$964+$X$964</f>
        <v>0</v>
      </c>
      <c r="L964" s="161">
        <f>$P$964+$Y$964+$Z$964+$AA$964</f>
        <v>0</v>
      </c>
      <c r="M964" s="161">
        <f>$Q$964+$AB$964+$AC$964+$AD$964</f>
        <v>0</v>
      </c>
      <c r="N964" s="61"/>
      <c r="O964" s="61"/>
      <c r="P964" s="61"/>
      <c r="Q964" s="61"/>
      <c r="R964" s="61"/>
      <c r="S964" s="66">
        <f>[1]SAOBCENTRALOFFICE102!$K$959</f>
        <v>0</v>
      </c>
      <c r="T964" s="66">
        <f>[1]SAOBCENTRALOFFICE102!$L$959</f>
        <v>0</v>
      </c>
      <c r="U964" s="66">
        <f>[1]SAOBCENTRALOFFICE102!$M$959</f>
        <v>0</v>
      </c>
      <c r="V964" s="66">
        <f>[1]SAOBCENTRALOFFICE102!$N$959</f>
        <v>0</v>
      </c>
      <c r="W964" s="66">
        <f>[1]SAOBCENTRALOFFICE102!$O$959</f>
        <v>0</v>
      </c>
      <c r="X964" s="66">
        <f>[1]SAOBCENTRALOFFICE102!$P$959</f>
        <v>0</v>
      </c>
      <c r="Y964" s="66">
        <f>[1]SAOBCENTRALOFFICE102!$Q$959</f>
        <v>0</v>
      </c>
      <c r="Z964" s="66">
        <f>[1]SAOBCENTRALOFFICE102!$R$959</f>
        <v>0</v>
      </c>
      <c r="AA964" s="66">
        <f>[1]SAOBCENTRALOFFICE102!$S$959</f>
        <v>0</v>
      </c>
      <c r="AB964" s="66">
        <f>[1]SAOBCENTRALOFFICE102!$T$959</f>
        <v>0</v>
      </c>
      <c r="AC964" s="66">
        <f>[1]SAOBCENTRALOFFICE102!$U$959</f>
        <v>0</v>
      </c>
      <c r="AD964" s="66">
        <f>[1]SAOBCENTRALOFFICE102!$V$959</f>
        <v>0</v>
      </c>
      <c r="AE964" s="66">
        <f>SUM($R$964:$AD$964)</f>
        <v>0</v>
      </c>
      <c r="AF964" s="66"/>
      <c r="AG964" s="81"/>
      <c r="AI964" s="73"/>
    </row>
    <row r="965" spans="1:35" hidden="1" x14ac:dyDescent="0.25">
      <c r="A965" s="76"/>
      <c r="B965" s="77"/>
      <c r="C965" s="79" t="s">
        <v>235</v>
      </c>
      <c r="D965" s="108" t="s">
        <v>236</v>
      </c>
      <c r="E965" s="72"/>
      <c r="F965" s="72"/>
      <c r="G965" s="72"/>
      <c r="H965" s="66"/>
      <c r="I965" s="66">
        <f>[1]SAOBCENTRALOFFICE102!$J$960</f>
        <v>0</v>
      </c>
      <c r="J965" s="161">
        <f>$N$965+$S$965+$T$965+$U$965</f>
        <v>0</v>
      </c>
      <c r="K965" s="161">
        <f>$O$965+$V$965+$W$965+$X$965</f>
        <v>0</v>
      </c>
      <c r="L965" s="161">
        <f>$P$965+$Y$965+$Z$965+$AA$965</f>
        <v>0</v>
      </c>
      <c r="M965" s="161">
        <f>$Q$965+$AB$965+$AC$965+$AD$965</f>
        <v>0</v>
      </c>
      <c r="N965" s="61"/>
      <c r="O965" s="61"/>
      <c r="P965" s="61"/>
      <c r="Q965" s="61"/>
      <c r="R965" s="61"/>
      <c r="S965" s="66">
        <f>[1]SAOBCENTRALOFFICE102!$K$960</f>
        <v>0</v>
      </c>
      <c r="T965" s="66">
        <f>[1]SAOBCENTRALOFFICE102!$L$960</f>
        <v>0</v>
      </c>
      <c r="U965" s="66">
        <f>[1]SAOBCENTRALOFFICE102!$M$960</f>
        <v>0</v>
      </c>
      <c r="V965" s="66">
        <f>[1]SAOBCENTRALOFFICE102!$N$960</f>
        <v>0</v>
      </c>
      <c r="W965" s="66">
        <f>[1]SAOBCENTRALOFFICE102!$O$960</f>
        <v>0</v>
      </c>
      <c r="X965" s="66">
        <f>[1]SAOBCENTRALOFFICE102!$P$960</f>
        <v>0</v>
      </c>
      <c r="Y965" s="66">
        <f>[1]SAOBCENTRALOFFICE102!$Q$960</f>
        <v>0</v>
      </c>
      <c r="Z965" s="66">
        <f>[1]SAOBCENTRALOFFICE102!$R$960</f>
        <v>0</v>
      </c>
      <c r="AA965" s="66">
        <f>[1]SAOBCENTRALOFFICE102!$S$960</f>
        <v>0</v>
      </c>
      <c r="AB965" s="66">
        <f>[1]SAOBCENTRALOFFICE102!$T$960</f>
        <v>0</v>
      </c>
      <c r="AC965" s="66">
        <f>[1]SAOBCENTRALOFFICE102!$U$960</f>
        <v>0</v>
      </c>
      <c r="AD965" s="66">
        <f>[1]SAOBCENTRALOFFICE102!$V$960</f>
        <v>0</v>
      </c>
      <c r="AE965" s="66">
        <f>SUM($R$965:$AD$965)</f>
        <v>0</v>
      </c>
      <c r="AF965" s="66"/>
      <c r="AG965" s="81"/>
      <c r="AI965" s="73"/>
    </row>
    <row r="966" spans="1:35" hidden="1" x14ac:dyDescent="0.25">
      <c r="A966" s="76"/>
      <c r="B966" s="77"/>
      <c r="C966" s="79" t="s">
        <v>237</v>
      </c>
      <c r="D966" s="108" t="s">
        <v>238</v>
      </c>
      <c r="E966" s="72"/>
      <c r="F966" s="72"/>
      <c r="G966" s="72"/>
      <c r="H966" s="66"/>
      <c r="I966" s="66">
        <f>[1]SAOBCENTRALOFFICE102!$J$961</f>
        <v>0</v>
      </c>
      <c r="J966" s="161">
        <f>$N$966+$S$966+$T$966+$U$966</f>
        <v>0</v>
      </c>
      <c r="K966" s="161">
        <f>$O$966+$V$966+$W$966+$X$966</f>
        <v>0</v>
      </c>
      <c r="L966" s="161">
        <f>$P$966+$Y$966+$Z$966+$AA$966</f>
        <v>0</v>
      </c>
      <c r="M966" s="161">
        <f>$Q$966+$AB$966+$AC$966+$AD$966</f>
        <v>0</v>
      </c>
      <c r="N966" s="61"/>
      <c r="O966" s="61"/>
      <c r="P966" s="61"/>
      <c r="Q966" s="61"/>
      <c r="R966" s="61"/>
      <c r="S966" s="66">
        <f>[1]SAOBCENTRALOFFICE102!$K$961</f>
        <v>0</v>
      </c>
      <c r="T966" s="66">
        <f>[1]SAOBCENTRALOFFICE102!$L$961</f>
        <v>0</v>
      </c>
      <c r="U966" s="66">
        <f>[1]SAOBCENTRALOFFICE102!$M$961</f>
        <v>0</v>
      </c>
      <c r="V966" s="66">
        <f>[1]SAOBCENTRALOFFICE102!$N$961</f>
        <v>0</v>
      </c>
      <c r="W966" s="66">
        <f>[1]SAOBCENTRALOFFICE102!$O$961</f>
        <v>0</v>
      </c>
      <c r="X966" s="66">
        <f>[1]SAOBCENTRALOFFICE102!$P$961</f>
        <v>0</v>
      </c>
      <c r="Y966" s="66">
        <f>[1]SAOBCENTRALOFFICE102!$Q$961</f>
        <v>0</v>
      </c>
      <c r="Z966" s="66">
        <f>[1]SAOBCENTRALOFFICE102!$R$961</f>
        <v>0</v>
      </c>
      <c r="AA966" s="66">
        <f>[1]SAOBCENTRALOFFICE102!$S$961</f>
        <v>0</v>
      </c>
      <c r="AB966" s="66">
        <f>[1]SAOBCENTRALOFFICE102!$T$961</f>
        <v>0</v>
      </c>
      <c r="AC966" s="66">
        <f>[1]SAOBCENTRALOFFICE102!$U$961</f>
        <v>0</v>
      </c>
      <c r="AD966" s="66">
        <f>[1]SAOBCENTRALOFFICE102!$V$961</f>
        <v>0</v>
      </c>
      <c r="AE966" s="66">
        <f>SUM($R$966:$AD$966)</f>
        <v>0</v>
      </c>
      <c r="AF966" s="66"/>
      <c r="AG966" s="81"/>
      <c r="AI966" s="73"/>
    </row>
    <row r="967" spans="1:35" hidden="1" x14ac:dyDescent="0.25">
      <c r="A967" s="76"/>
      <c r="B967" s="77"/>
      <c r="C967" s="79" t="s">
        <v>239</v>
      </c>
      <c r="D967" s="108" t="s">
        <v>240</v>
      </c>
      <c r="E967" s="72"/>
      <c r="F967" s="72"/>
      <c r="G967" s="72"/>
      <c r="H967" s="66"/>
      <c r="I967" s="66">
        <f>[1]SAOBCENTRALOFFICE102!$J$962</f>
        <v>0</v>
      </c>
      <c r="J967" s="161">
        <f>$N$967+$S$967+$T$967+$U$967</f>
        <v>0</v>
      </c>
      <c r="K967" s="161">
        <f>$O$967+$V$967+$W$967+$X$967</f>
        <v>0</v>
      </c>
      <c r="L967" s="161">
        <f>$P$967+$Y$967+$Z$967+$AA$967</f>
        <v>0</v>
      </c>
      <c r="M967" s="161">
        <f>$Q$967+$AB$967+$AC$967+$AD$967</f>
        <v>0</v>
      </c>
      <c r="N967" s="61">
        <f>'[1]CMFothers-CONT-1st'!$BN$473</f>
        <v>0</v>
      </c>
      <c r="O967" s="61">
        <f>'[1]CMFothers-CONT-2nd'!$BN$473</f>
        <v>0</v>
      </c>
      <c r="P967" s="61">
        <f>'[1]CMFothers-CONT-3rd'!$BN$473</f>
        <v>0</v>
      </c>
      <c r="Q967" s="61">
        <f>'[1]CMFothers-CONT-4th'!$BN$473</f>
        <v>0</v>
      </c>
      <c r="R967" s="61">
        <f>'[1]CMFothers-CONT'!$BN$473</f>
        <v>0</v>
      </c>
      <c r="S967" s="66">
        <f>[1]SAOBCENTRALOFFICE102!$K$962</f>
        <v>0</v>
      </c>
      <c r="T967" s="66">
        <f>[1]SAOBCENTRALOFFICE102!$L$962</f>
        <v>0</v>
      </c>
      <c r="U967" s="66">
        <f>[1]SAOBCENTRALOFFICE102!$M$962</f>
        <v>0</v>
      </c>
      <c r="V967" s="66">
        <f>[1]SAOBCENTRALOFFICE102!$N$962</f>
        <v>0</v>
      </c>
      <c r="W967" s="66">
        <f>[1]SAOBCENTRALOFFICE102!$O$962</f>
        <v>0</v>
      </c>
      <c r="X967" s="66">
        <f>[1]SAOBCENTRALOFFICE102!$P$962</f>
        <v>0</v>
      </c>
      <c r="Y967" s="66">
        <f>[1]SAOBCENTRALOFFICE102!$Q$962</f>
        <v>0</v>
      </c>
      <c r="Z967" s="66">
        <f>[1]SAOBCENTRALOFFICE102!$R$962</f>
        <v>0</v>
      </c>
      <c r="AA967" s="66">
        <f>[1]SAOBCENTRALOFFICE102!$S$962</f>
        <v>0</v>
      </c>
      <c r="AB967" s="66">
        <f>[1]SAOBCENTRALOFFICE102!$T$962</f>
        <v>0</v>
      </c>
      <c r="AC967" s="66">
        <f>[1]SAOBCENTRALOFFICE102!$U$962</f>
        <v>0</v>
      </c>
      <c r="AD967" s="66">
        <f>[1]SAOBCENTRALOFFICE102!$V$962</f>
        <v>0</v>
      </c>
      <c r="AE967" s="66">
        <f>SUM($R$967:$AD$967)</f>
        <v>0</v>
      </c>
      <c r="AF967" s="66"/>
      <c r="AG967" s="81"/>
      <c r="AI967" s="73"/>
    </row>
    <row r="968" spans="1:35" hidden="1" x14ac:dyDescent="0.25">
      <c r="A968" s="110"/>
      <c r="B968" s="77" t="s">
        <v>241</v>
      </c>
      <c r="C968" s="77"/>
      <c r="D968" s="111"/>
      <c r="E968" s="105"/>
      <c r="F968" s="105"/>
      <c r="G968" s="105"/>
      <c r="H968" s="106"/>
      <c r="I968" s="106">
        <f>SUM($I$969:$I$971)</f>
        <v>0</v>
      </c>
      <c r="J968" s="106">
        <f>SUM($J$969:$J$971)</f>
        <v>0</v>
      </c>
      <c r="K968" s="106">
        <f>SUM($K$969:$K$971)</f>
        <v>0</v>
      </c>
      <c r="L968" s="106">
        <f>SUM($L$969:$L$971)</f>
        <v>0</v>
      </c>
      <c r="M968" s="106">
        <f>SUM($M$969:$M$971)</f>
        <v>0</v>
      </c>
      <c r="N968" s="106">
        <f>SUM($R$969:$R$971)</f>
        <v>0</v>
      </c>
      <c r="O968" s="106">
        <f>SUM($R$969:$R$971)</f>
        <v>0</v>
      </c>
      <c r="P968" s="106">
        <f>SUM($R$969:$R$971)</f>
        <v>0</v>
      </c>
      <c r="Q968" s="106">
        <f>SUM($R$969:$R$971)</f>
        <v>0</v>
      </c>
      <c r="R968" s="106">
        <f>SUM($R$969:$R$971)</f>
        <v>0</v>
      </c>
      <c r="S968" s="106">
        <f>SUM($S$969:$S$971)</f>
        <v>0</v>
      </c>
      <c r="T968" s="106">
        <f>SUM($T$969:$T$971)</f>
        <v>0</v>
      </c>
      <c r="U968" s="106">
        <f>SUM($U$969:$U$971)</f>
        <v>0</v>
      </c>
      <c r="V968" s="106">
        <f>SUM($V$969:$V$971)</f>
        <v>0</v>
      </c>
      <c r="W968" s="106">
        <f>SUM($W$969:$W$971)</f>
        <v>0</v>
      </c>
      <c r="X968" s="106">
        <f>SUM($X$969:$X$971)</f>
        <v>0</v>
      </c>
      <c r="Y968" s="106">
        <f>SUM($Y$969:$Y$971)</f>
        <v>0</v>
      </c>
      <c r="Z968" s="106">
        <f>SUM($Z$969:$Z$971)</f>
        <v>0</v>
      </c>
      <c r="AA968" s="106">
        <f>SUM($AA$969:$AA$971)</f>
        <v>0</v>
      </c>
      <c r="AB968" s="106">
        <f>SUM($AB$969:$AB$971)</f>
        <v>0</v>
      </c>
      <c r="AC968" s="106">
        <f>SUM($AC$969:$AC$971)</f>
        <v>0</v>
      </c>
      <c r="AD968" s="106">
        <f>SUM($AD$969:$AD$971)</f>
        <v>0</v>
      </c>
      <c r="AE968" s="106">
        <f>SUM($AE$969:$AE$971)</f>
        <v>0</v>
      </c>
      <c r="AF968" s="106"/>
      <c r="AG968" s="81"/>
      <c r="AI968" s="107"/>
    </row>
    <row r="969" spans="1:35" hidden="1" x14ac:dyDescent="0.25">
      <c r="A969" s="76"/>
      <c r="B969" s="77"/>
      <c r="C969" s="79" t="s">
        <v>242</v>
      </c>
      <c r="D969" s="108" t="s">
        <v>243</v>
      </c>
      <c r="E969" s="72"/>
      <c r="F969" s="72"/>
      <c r="G969" s="72"/>
      <c r="H969" s="66"/>
      <c r="I969" s="66">
        <f>[1]SAOBCENTRALOFFICE102!$J$964</f>
        <v>0</v>
      </c>
      <c r="J969" s="161">
        <f>$N$969+$S$969+$T$969+$U$969</f>
        <v>0</v>
      </c>
      <c r="K969" s="161">
        <f>$O$969+$V$969+$W$969+$X$969</f>
        <v>0</v>
      </c>
      <c r="L969" s="161">
        <f>$P$969+$Y$969+$Z$969+$AA$969</f>
        <v>0</v>
      </c>
      <c r="M969" s="161">
        <f>$Q$969+$AB$969+$AC$969+$AD$969</f>
        <v>0</v>
      </c>
      <c r="N969" s="61"/>
      <c r="O969" s="61"/>
      <c r="P969" s="61"/>
      <c r="Q969" s="61"/>
      <c r="R969" s="61"/>
      <c r="S969" s="66">
        <f>[1]SAOBCENTRALOFFICE102!$K$964</f>
        <v>0</v>
      </c>
      <c r="T969" s="66">
        <f>[1]SAOBCENTRALOFFICE102!$L$964</f>
        <v>0</v>
      </c>
      <c r="U969" s="66">
        <f>[1]SAOBCENTRALOFFICE102!$M$964</f>
        <v>0</v>
      </c>
      <c r="V969" s="66">
        <f>[1]SAOBCENTRALOFFICE102!$N$964</f>
        <v>0</v>
      </c>
      <c r="W969" s="66">
        <f>[1]SAOBCENTRALOFFICE102!$O$964</f>
        <v>0</v>
      </c>
      <c r="X969" s="66">
        <f>[1]SAOBCENTRALOFFICE102!$P$964</f>
        <v>0</v>
      </c>
      <c r="Y969" s="66">
        <f>[1]SAOBCENTRALOFFICE102!$Q$964</f>
        <v>0</v>
      </c>
      <c r="Z969" s="66">
        <f>[1]SAOBCENTRALOFFICE102!$R$964</f>
        <v>0</v>
      </c>
      <c r="AA969" s="66">
        <f>[1]SAOBCENTRALOFFICE102!$S$964</f>
        <v>0</v>
      </c>
      <c r="AB969" s="66">
        <f>[1]SAOBCENTRALOFFICE102!$T$964</f>
        <v>0</v>
      </c>
      <c r="AC969" s="66">
        <f>[1]SAOBCENTRALOFFICE102!$U$964</f>
        <v>0</v>
      </c>
      <c r="AD969" s="66">
        <f>[1]SAOBCENTRALOFFICE102!$V$964</f>
        <v>0</v>
      </c>
      <c r="AE969" s="66">
        <f>SUM($R$969:$AD$969)</f>
        <v>0</v>
      </c>
      <c r="AF969" s="66"/>
      <c r="AG969" s="81"/>
      <c r="AI969" s="73"/>
    </row>
    <row r="970" spans="1:35" hidden="1" x14ac:dyDescent="0.25">
      <c r="A970" s="76"/>
      <c r="B970" s="77"/>
      <c r="C970" s="79" t="s">
        <v>244</v>
      </c>
      <c r="D970" s="108" t="s">
        <v>245</v>
      </c>
      <c r="E970" s="72"/>
      <c r="F970" s="72"/>
      <c r="G970" s="72"/>
      <c r="H970" s="66"/>
      <c r="I970" s="66">
        <f>[1]SAOBCENTRALOFFICE102!$J$965</f>
        <v>0</v>
      </c>
      <c r="J970" s="161">
        <f>$N$970+$S$970+$T$970+$U$970</f>
        <v>0</v>
      </c>
      <c r="K970" s="161">
        <f>$O$970+$V$970+$W$970+$X$970</f>
        <v>0</v>
      </c>
      <c r="L970" s="161">
        <f>$P$970+$Y$970+$Z$970+$AA$970</f>
        <v>0</v>
      </c>
      <c r="M970" s="161">
        <f>$Q$970+$AB$970+$AC$970+$AD$970</f>
        <v>0</v>
      </c>
      <c r="N970" s="61"/>
      <c r="O970" s="61"/>
      <c r="P970" s="61"/>
      <c r="Q970" s="61"/>
      <c r="R970" s="61"/>
      <c r="S970" s="66">
        <f>[1]SAOBCENTRALOFFICE102!$K$965</f>
        <v>0</v>
      </c>
      <c r="T970" s="66">
        <f>[1]SAOBCENTRALOFFICE102!$L$965</f>
        <v>0</v>
      </c>
      <c r="U970" s="66">
        <f>[1]SAOBCENTRALOFFICE102!$M$965</f>
        <v>0</v>
      </c>
      <c r="V970" s="66">
        <f>[1]SAOBCENTRALOFFICE102!$N$965</f>
        <v>0</v>
      </c>
      <c r="W970" s="66">
        <f>[1]SAOBCENTRALOFFICE102!$O$965</f>
        <v>0</v>
      </c>
      <c r="X970" s="66">
        <f>[1]SAOBCENTRALOFFICE102!$P$965</f>
        <v>0</v>
      </c>
      <c r="Y970" s="66">
        <f>[1]SAOBCENTRALOFFICE102!$Q$965</f>
        <v>0</v>
      </c>
      <c r="Z970" s="66">
        <f>[1]SAOBCENTRALOFFICE102!$R$965</f>
        <v>0</v>
      </c>
      <c r="AA970" s="66">
        <f>[1]SAOBCENTRALOFFICE102!$S$965</f>
        <v>0</v>
      </c>
      <c r="AB970" s="66">
        <f>[1]SAOBCENTRALOFFICE102!$T$965</f>
        <v>0</v>
      </c>
      <c r="AC970" s="66">
        <f>[1]SAOBCENTRALOFFICE102!$U$965</f>
        <v>0</v>
      </c>
      <c r="AD970" s="66">
        <f>[1]SAOBCENTRALOFFICE102!$V$965</f>
        <v>0</v>
      </c>
      <c r="AE970" s="66">
        <f>SUM($R$970:$AD$970)</f>
        <v>0</v>
      </c>
      <c r="AF970" s="66"/>
      <c r="AG970" s="81"/>
      <c r="AI970" s="73"/>
    </row>
    <row r="971" spans="1:35" hidden="1" x14ac:dyDescent="0.25">
      <c r="A971" s="76"/>
      <c r="B971" s="77"/>
      <c r="C971" s="79" t="s">
        <v>246</v>
      </c>
      <c r="D971" s="108" t="s">
        <v>247</v>
      </c>
      <c r="E971" s="72"/>
      <c r="F971" s="72"/>
      <c r="G971" s="72"/>
      <c r="H971" s="66"/>
      <c r="I971" s="66">
        <f>[1]SAOBCENTRALOFFICE102!$J$966</f>
        <v>0</v>
      </c>
      <c r="J971" s="161">
        <f>$N$971+$S$971+$T$971+$U$971</f>
        <v>0</v>
      </c>
      <c r="K971" s="161">
        <f>$O$971+$V$971+$W$971+$X$971</f>
        <v>0</v>
      </c>
      <c r="L971" s="161">
        <f>$P$971+$Y$971+$Z$971+$AA$971</f>
        <v>0</v>
      </c>
      <c r="M971" s="161">
        <f>$Q$971+$AB$971+$AC$971+$AD$971</f>
        <v>0</v>
      </c>
      <c r="N971" s="61"/>
      <c r="O971" s="61"/>
      <c r="P971" s="61"/>
      <c r="Q971" s="61"/>
      <c r="R971" s="61"/>
      <c r="S971" s="66">
        <f>[1]SAOBCENTRALOFFICE102!$K$966</f>
        <v>0</v>
      </c>
      <c r="T971" s="66">
        <f>[1]SAOBCENTRALOFFICE102!$L$966</f>
        <v>0</v>
      </c>
      <c r="U971" s="66">
        <f>[1]SAOBCENTRALOFFICE102!$M$966</f>
        <v>0</v>
      </c>
      <c r="V971" s="66">
        <f>[1]SAOBCENTRALOFFICE102!$N$966</f>
        <v>0</v>
      </c>
      <c r="W971" s="66">
        <f>[1]SAOBCENTRALOFFICE102!$O$966</f>
        <v>0</v>
      </c>
      <c r="X971" s="66">
        <f>[1]SAOBCENTRALOFFICE102!$P$966</f>
        <v>0</v>
      </c>
      <c r="Y971" s="66">
        <f>[1]SAOBCENTRALOFFICE102!$Q$966</f>
        <v>0</v>
      </c>
      <c r="Z971" s="66">
        <f>[1]SAOBCENTRALOFFICE102!$R$966</f>
        <v>0</v>
      </c>
      <c r="AA971" s="66">
        <f>[1]SAOBCENTRALOFFICE102!$S$966</f>
        <v>0</v>
      </c>
      <c r="AB971" s="66">
        <f>[1]SAOBCENTRALOFFICE102!$T$966</f>
        <v>0</v>
      </c>
      <c r="AC971" s="66">
        <f>[1]SAOBCENTRALOFFICE102!$U$966</f>
        <v>0</v>
      </c>
      <c r="AD971" s="66">
        <f>[1]SAOBCENTRALOFFICE102!$V$966</f>
        <v>0</v>
      </c>
      <c r="AE971" s="66">
        <f>SUM($R$971:$AD$971)</f>
        <v>0</v>
      </c>
      <c r="AF971" s="66"/>
      <c r="AG971" s="81"/>
      <c r="AI971" s="73"/>
    </row>
    <row r="972" spans="1:35" hidden="1" x14ac:dyDescent="0.25">
      <c r="A972" s="110"/>
      <c r="B972" s="77" t="s">
        <v>248</v>
      </c>
      <c r="C972" s="77"/>
      <c r="D972" s="111"/>
      <c r="E972" s="105"/>
      <c r="F972" s="105"/>
      <c r="G972" s="105"/>
      <c r="H972" s="106"/>
      <c r="I972" s="106">
        <f>SUM($I$973:$I$1003)</f>
        <v>0</v>
      </c>
      <c r="J972" s="106">
        <f>SUM($J$973:$J$1003)</f>
        <v>0</v>
      </c>
      <c r="K972" s="106">
        <f>SUM($K$973:$K$1003)</f>
        <v>0</v>
      </c>
      <c r="L972" s="106">
        <f>SUM($L$973:$L$1003)</f>
        <v>0</v>
      </c>
      <c r="M972" s="106">
        <f>SUM($M$973:$M$1003)</f>
        <v>0</v>
      </c>
      <c r="N972" s="106">
        <f>SUM($R$973:$R$1003)</f>
        <v>0</v>
      </c>
      <c r="O972" s="106">
        <f>SUM($R$973:$R$1003)</f>
        <v>0</v>
      </c>
      <c r="P972" s="106">
        <f>SUM($R$973:$R$1003)</f>
        <v>0</v>
      </c>
      <c r="Q972" s="106">
        <f>SUM($R$973:$R$1003)</f>
        <v>0</v>
      </c>
      <c r="R972" s="106">
        <f>SUM($R$973:$R$1003)</f>
        <v>0</v>
      </c>
      <c r="S972" s="106">
        <f>SUM($S$973:$S$1003)</f>
        <v>0</v>
      </c>
      <c r="T972" s="106">
        <f>SUM($T$973:$T$1003)</f>
        <v>0</v>
      </c>
      <c r="U972" s="106">
        <f>SUM($U$973:$U$1003)</f>
        <v>0</v>
      </c>
      <c r="V972" s="106">
        <f>SUM($V$973:$V$1003)</f>
        <v>0</v>
      </c>
      <c r="W972" s="106">
        <f>SUM($W$973:$W$1003)</f>
        <v>0</v>
      </c>
      <c r="X972" s="106">
        <f>SUM($X$973:$X$1003)</f>
        <v>0</v>
      </c>
      <c r="Y972" s="106">
        <f>SUM($Y$973:$Y$1003)</f>
        <v>0</v>
      </c>
      <c r="Z972" s="106">
        <f>SUM($Z$973:$Z$1003)</f>
        <v>0</v>
      </c>
      <c r="AA972" s="106">
        <f>SUM($AA$973:$AA$1003)</f>
        <v>0</v>
      </c>
      <c r="AB972" s="106">
        <f>SUM($AB$973:$AB$1003)</f>
        <v>0</v>
      </c>
      <c r="AC972" s="106">
        <f>SUM($AC$973:$AC$1003)</f>
        <v>0</v>
      </c>
      <c r="AD972" s="106">
        <f>SUM($AD$973:$AD$1003)</f>
        <v>0</v>
      </c>
      <c r="AE972" s="106">
        <f>SUM($AE$973:$AE$1003)</f>
        <v>0</v>
      </c>
      <c r="AF972" s="106"/>
      <c r="AG972" s="81"/>
      <c r="AI972" s="107"/>
    </row>
    <row r="973" spans="1:35" hidden="1" x14ac:dyDescent="0.25">
      <c r="A973" s="76"/>
      <c r="B973" s="77" t="s">
        <v>249</v>
      </c>
      <c r="C973" s="79"/>
      <c r="D973" s="108" t="s">
        <v>250</v>
      </c>
      <c r="E973" s="72"/>
      <c r="F973" s="72"/>
      <c r="G973" s="72"/>
      <c r="H973" s="66"/>
      <c r="I973" s="66">
        <f>[1]SAOBCENTRALOFFICE102!$J$968</f>
        <v>0</v>
      </c>
      <c r="J973" s="161">
        <f>$N$973+$S$973+$T$973+$U$973</f>
        <v>0</v>
      </c>
      <c r="K973" s="161">
        <f>$O$973+$V$973+$W$973+$X$973</f>
        <v>0</v>
      </c>
      <c r="L973" s="161">
        <f>$P$973+$Y$973+$Z$973+$AA$973</f>
        <v>0</v>
      </c>
      <c r="M973" s="161">
        <f>$Q$973+$AB$973+$AC$973+$AD$973</f>
        <v>0</v>
      </c>
      <c r="N973" s="61"/>
      <c r="O973" s="61"/>
      <c r="P973" s="61"/>
      <c r="Q973" s="61"/>
      <c r="R973" s="61"/>
      <c r="S973" s="66">
        <f>[1]SAOBCENTRALOFFICE102!$K$968</f>
        <v>0</v>
      </c>
      <c r="T973" s="66">
        <f>[1]SAOBCENTRALOFFICE102!$L$968</f>
        <v>0</v>
      </c>
      <c r="U973" s="66">
        <f>[1]SAOBCENTRALOFFICE102!$M$968</f>
        <v>0</v>
      </c>
      <c r="V973" s="66">
        <f>[1]SAOBCENTRALOFFICE102!$N$968</f>
        <v>0</v>
      </c>
      <c r="W973" s="66">
        <f>[1]SAOBCENTRALOFFICE102!$O$968</f>
        <v>0</v>
      </c>
      <c r="X973" s="66">
        <f>[1]SAOBCENTRALOFFICE102!$P$968</f>
        <v>0</v>
      </c>
      <c r="Y973" s="66">
        <f>[1]SAOBCENTRALOFFICE102!$Q$968</f>
        <v>0</v>
      </c>
      <c r="Z973" s="66">
        <f>[1]SAOBCENTRALOFFICE102!$R$968</f>
        <v>0</v>
      </c>
      <c r="AA973" s="66">
        <f>[1]SAOBCENTRALOFFICE102!$S$968</f>
        <v>0</v>
      </c>
      <c r="AB973" s="66">
        <f>[1]SAOBCENTRALOFFICE102!$T$968</f>
        <v>0</v>
      </c>
      <c r="AC973" s="66">
        <f>[1]SAOBCENTRALOFFICE102!$U$968</f>
        <v>0</v>
      </c>
      <c r="AD973" s="66">
        <f>[1]SAOBCENTRALOFFICE102!$V$968</f>
        <v>0</v>
      </c>
      <c r="AE973" s="66">
        <f>SUM($R$973:$AD$973)</f>
        <v>0</v>
      </c>
      <c r="AF973" s="66"/>
      <c r="AG973" s="81"/>
      <c r="AI973" s="73"/>
    </row>
    <row r="974" spans="1:35" hidden="1" x14ac:dyDescent="0.25">
      <c r="A974" s="76"/>
      <c r="B974" s="77" t="s">
        <v>251</v>
      </c>
      <c r="C974" s="79"/>
      <c r="D974" s="108" t="s">
        <v>252</v>
      </c>
      <c r="E974" s="72"/>
      <c r="F974" s="72"/>
      <c r="G974" s="72"/>
      <c r="H974" s="66"/>
      <c r="I974" s="66">
        <f>[1]SAOBCENTRALOFFICE102!$J$969</f>
        <v>0</v>
      </c>
      <c r="J974" s="161">
        <f>$N$974+$S$974+$T$974+$U$974</f>
        <v>0</v>
      </c>
      <c r="K974" s="161">
        <f>$O$974+$V$974+$W$974+$X$974</f>
        <v>0</v>
      </c>
      <c r="L974" s="161">
        <f>$P$974+$Y$974+$Z$974+$AA$974</f>
        <v>0</v>
      </c>
      <c r="M974" s="161">
        <f>$Q$974+$AB$974+$AC$974+$AD$974</f>
        <v>0</v>
      </c>
      <c r="N974" s="61"/>
      <c r="O974" s="61"/>
      <c r="P974" s="61"/>
      <c r="Q974" s="61"/>
      <c r="R974" s="61"/>
      <c r="S974" s="66">
        <f>[1]SAOBCENTRALOFFICE102!$K$969</f>
        <v>0</v>
      </c>
      <c r="T974" s="66">
        <f>[1]SAOBCENTRALOFFICE102!$L$969</f>
        <v>0</v>
      </c>
      <c r="U974" s="66">
        <f>[1]SAOBCENTRALOFFICE102!$M$969</f>
        <v>0</v>
      </c>
      <c r="V974" s="66">
        <f>[1]SAOBCENTRALOFFICE102!$N$969</f>
        <v>0</v>
      </c>
      <c r="W974" s="66">
        <f>[1]SAOBCENTRALOFFICE102!$O$969</f>
        <v>0</v>
      </c>
      <c r="X974" s="66">
        <f>[1]SAOBCENTRALOFFICE102!$P$969</f>
        <v>0</v>
      </c>
      <c r="Y974" s="66">
        <f>[1]SAOBCENTRALOFFICE102!$Q$969</f>
        <v>0</v>
      </c>
      <c r="Z974" s="66">
        <f>[1]SAOBCENTRALOFFICE102!$R$969</f>
        <v>0</v>
      </c>
      <c r="AA974" s="66">
        <f>[1]SAOBCENTRALOFFICE102!$S$969</f>
        <v>0</v>
      </c>
      <c r="AB974" s="66">
        <f>[1]SAOBCENTRALOFFICE102!$T$969</f>
        <v>0</v>
      </c>
      <c r="AC974" s="66">
        <f>[1]SAOBCENTRALOFFICE102!$U$969</f>
        <v>0</v>
      </c>
      <c r="AD974" s="66">
        <f>[1]SAOBCENTRALOFFICE102!$V$969</f>
        <v>0</v>
      </c>
      <c r="AE974" s="66">
        <f>SUM($R$974:$AD$974)</f>
        <v>0</v>
      </c>
      <c r="AF974" s="66"/>
      <c r="AG974" s="81"/>
      <c r="AI974" s="73"/>
    </row>
    <row r="975" spans="1:35" hidden="1" x14ac:dyDescent="0.25">
      <c r="A975" s="76"/>
      <c r="B975" s="77" t="s">
        <v>253</v>
      </c>
      <c r="C975" s="79"/>
      <c r="D975" s="108" t="s">
        <v>254</v>
      </c>
      <c r="E975" s="72"/>
      <c r="F975" s="72"/>
      <c r="G975" s="72"/>
      <c r="H975" s="66"/>
      <c r="I975" s="66">
        <f>[1]SAOBCENTRALOFFICE102!$J$970</f>
        <v>0</v>
      </c>
      <c r="J975" s="161">
        <f>$N$975+$S$975+$T$975+$U$975</f>
        <v>0</v>
      </c>
      <c r="K975" s="161">
        <f>$O$975+$V$975+$W$975+$X$975</f>
        <v>0</v>
      </c>
      <c r="L975" s="161">
        <f>$P$975+$Y$975+$Z$975+$AA$975</f>
        <v>0</v>
      </c>
      <c r="M975" s="161">
        <f>$Q$975+$AB$975+$AC$975+$AD$975</f>
        <v>0</v>
      </c>
      <c r="N975" s="61"/>
      <c r="O975" s="61"/>
      <c r="P975" s="61"/>
      <c r="Q975" s="61"/>
      <c r="R975" s="61"/>
      <c r="S975" s="66">
        <f>[1]SAOBCENTRALOFFICE102!$K$970</f>
        <v>0</v>
      </c>
      <c r="T975" s="66">
        <f>[1]SAOBCENTRALOFFICE102!$L$970</f>
        <v>0</v>
      </c>
      <c r="U975" s="66">
        <f>[1]SAOBCENTRALOFFICE102!$M$970</f>
        <v>0</v>
      </c>
      <c r="V975" s="66">
        <f>[1]SAOBCENTRALOFFICE102!$N$970</f>
        <v>0</v>
      </c>
      <c r="W975" s="66">
        <f>[1]SAOBCENTRALOFFICE102!$O$970</f>
        <v>0</v>
      </c>
      <c r="X975" s="66">
        <f>[1]SAOBCENTRALOFFICE102!$P$970</f>
        <v>0</v>
      </c>
      <c r="Y975" s="66">
        <f>[1]SAOBCENTRALOFFICE102!$Q$970</f>
        <v>0</v>
      </c>
      <c r="Z975" s="66">
        <f>[1]SAOBCENTRALOFFICE102!$R$970</f>
        <v>0</v>
      </c>
      <c r="AA975" s="66">
        <f>[1]SAOBCENTRALOFFICE102!$S$970</f>
        <v>0</v>
      </c>
      <c r="AB975" s="66">
        <f>[1]SAOBCENTRALOFFICE102!$T$970</f>
        <v>0</v>
      </c>
      <c r="AC975" s="66">
        <f>[1]SAOBCENTRALOFFICE102!$U$970</f>
        <v>0</v>
      </c>
      <c r="AD975" s="66">
        <f>[1]SAOBCENTRALOFFICE102!$V$970</f>
        <v>0</v>
      </c>
      <c r="AE975" s="66">
        <f>SUM($R$975:$AD$975)</f>
        <v>0</v>
      </c>
      <c r="AF975" s="66"/>
      <c r="AG975" s="81"/>
      <c r="AI975" s="73"/>
    </row>
    <row r="976" spans="1:35" s="83" customFormat="1" ht="15.75" hidden="1" x14ac:dyDescent="0.25">
      <c r="A976" s="76"/>
      <c r="B976" s="77" t="s">
        <v>255</v>
      </c>
      <c r="C976" s="79"/>
      <c r="D976" s="108" t="s">
        <v>256</v>
      </c>
      <c r="E976" s="72"/>
      <c r="F976" s="72"/>
      <c r="G976" s="72"/>
      <c r="H976" s="66"/>
      <c r="I976" s="66">
        <f>[1]SAOBCENTRALOFFICE102!$J$971</f>
        <v>0</v>
      </c>
      <c r="J976" s="161">
        <f>$N$976+$S$976+$T$976+$U$976</f>
        <v>0</v>
      </c>
      <c r="K976" s="161">
        <f>$O$976+$V$976+$W$976+$X$976</f>
        <v>0</v>
      </c>
      <c r="L976" s="161">
        <f>$P$976+$Y$976+$Z$976+$AA$976</f>
        <v>0</v>
      </c>
      <c r="M976" s="161">
        <f>$Q$976+$AB$976+$AC$976+$AD$976</f>
        <v>0</v>
      </c>
      <c r="N976" s="61"/>
      <c r="O976" s="61"/>
      <c r="P976" s="61"/>
      <c r="Q976" s="61"/>
      <c r="R976" s="61"/>
      <c r="S976" s="66">
        <f>[1]SAOBCENTRALOFFICE102!$K$971</f>
        <v>0</v>
      </c>
      <c r="T976" s="66">
        <f>[1]SAOBCENTRALOFFICE102!$L$971</f>
        <v>0</v>
      </c>
      <c r="U976" s="66">
        <f>[1]SAOBCENTRALOFFICE102!$M$971</f>
        <v>0</v>
      </c>
      <c r="V976" s="66">
        <f>[1]SAOBCENTRALOFFICE102!$N$971</f>
        <v>0</v>
      </c>
      <c r="W976" s="66">
        <f>[1]SAOBCENTRALOFFICE102!$O$971</f>
        <v>0</v>
      </c>
      <c r="X976" s="66">
        <f>[1]SAOBCENTRALOFFICE102!$P$971</f>
        <v>0</v>
      </c>
      <c r="Y976" s="66">
        <f>[1]SAOBCENTRALOFFICE102!$Q$971</f>
        <v>0</v>
      </c>
      <c r="Z976" s="66">
        <f>[1]SAOBCENTRALOFFICE102!$R$971</f>
        <v>0</v>
      </c>
      <c r="AA976" s="66">
        <f>[1]SAOBCENTRALOFFICE102!$S$971</f>
        <v>0</v>
      </c>
      <c r="AB976" s="66">
        <f>[1]SAOBCENTRALOFFICE102!$T$971</f>
        <v>0</v>
      </c>
      <c r="AC976" s="66">
        <f>[1]SAOBCENTRALOFFICE102!$U$971</f>
        <v>0</v>
      </c>
      <c r="AD976" s="66">
        <f>[1]SAOBCENTRALOFFICE102!$V$971</f>
        <v>0</v>
      </c>
      <c r="AE976" s="66">
        <f>SUM($R$976:$AD$976)</f>
        <v>0</v>
      </c>
      <c r="AF976" s="66"/>
      <c r="AG976" s="120"/>
      <c r="AI976" s="73"/>
    </row>
    <row r="977" spans="1:35" hidden="1" x14ac:dyDescent="0.25">
      <c r="A977" s="76"/>
      <c r="B977" s="77" t="s">
        <v>257</v>
      </c>
      <c r="C977" s="79"/>
      <c r="D977" s="108" t="s">
        <v>258</v>
      </c>
      <c r="E977" s="72"/>
      <c r="F977" s="72"/>
      <c r="G977" s="72"/>
      <c r="H977" s="66"/>
      <c r="I977" s="66">
        <f>[1]SAOBCENTRALOFFICE102!$J$972</f>
        <v>0</v>
      </c>
      <c r="J977" s="161">
        <f>$N$977+$S$977+$T$977+$U$977</f>
        <v>0</v>
      </c>
      <c r="K977" s="161">
        <f>$O$977+$V$977+$W$977+$X$977</f>
        <v>0</v>
      </c>
      <c r="L977" s="161">
        <f>$P$977+$Y$977+$Z$977+$AA$977</f>
        <v>0</v>
      </c>
      <c r="M977" s="161">
        <f>$Q$977+$AB$977+$AC$977+$AD$977</f>
        <v>0</v>
      </c>
      <c r="N977" s="61"/>
      <c r="O977" s="61"/>
      <c r="P977" s="61"/>
      <c r="Q977" s="61"/>
      <c r="R977" s="61"/>
      <c r="S977" s="66">
        <f>[1]SAOBCENTRALOFFICE102!$K$972</f>
        <v>0</v>
      </c>
      <c r="T977" s="66">
        <f>[1]SAOBCENTRALOFFICE102!$L$972</f>
        <v>0</v>
      </c>
      <c r="U977" s="66">
        <f>[1]SAOBCENTRALOFFICE102!$M$972</f>
        <v>0</v>
      </c>
      <c r="V977" s="66">
        <f>[1]SAOBCENTRALOFFICE102!$N$972</f>
        <v>0</v>
      </c>
      <c r="W977" s="66">
        <f>[1]SAOBCENTRALOFFICE102!$O$972</f>
        <v>0</v>
      </c>
      <c r="X977" s="66">
        <f>[1]SAOBCENTRALOFFICE102!$P$972</f>
        <v>0</v>
      </c>
      <c r="Y977" s="66">
        <f>[1]SAOBCENTRALOFFICE102!$Q$972</f>
        <v>0</v>
      </c>
      <c r="Z977" s="66">
        <f>[1]SAOBCENTRALOFFICE102!$R$972</f>
        <v>0</v>
      </c>
      <c r="AA977" s="66">
        <f>[1]SAOBCENTRALOFFICE102!$S$972</f>
        <v>0</v>
      </c>
      <c r="AB977" s="66">
        <f>[1]SAOBCENTRALOFFICE102!$T$972</f>
        <v>0</v>
      </c>
      <c r="AC977" s="66">
        <f>[1]SAOBCENTRALOFFICE102!$U$972</f>
        <v>0</v>
      </c>
      <c r="AD977" s="66">
        <f>[1]SAOBCENTRALOFFICE102!$V$972</f>
        <v>0</v>
      </c>
      <c r="AE977" s="66">
        <f>SUM($R$977:$AD$977)</f>
        <v>0</v>
      </c>
      <c r="AF977" s="66"/>
      <c r="AG977" s="81"/>
      <c r="AI977" s="73"/>
    </row>
    <row r="978" spans="1:35" s="83" customFormat="1" ht="15.75" hidden="1" x14ac:dyDescent="0.25">
      <c r="A978" s="76"/>
      <c r="B978" s="77" t="s">
        <v>259</v>
      </c>
      <c r="C978" s="79"/>
      <c r="D978" s="108" t="s">
        <v>260</v>
      </c>
      <c r="E978" s="72"/>
      <c r="F978" s="72"/>
      <c r="G978" s="72"/>
      <c r="H978" s="66"/>
      <c r="I978" s="66">
        <f>[1]SAOBCENTRALOFFICE102!$J$973</f>
        <v>0</v>
      </c>
      <c r="J978" s="161">
        <f>$N$978+$S$978+$T$978+$U$978</f>
        <v>0</v>
      </c>
      <c r="K978" s="161">
        <f>$O$978+$V$978+$W$978+$X$978</f>
        <v>0</v>
      </c>
      <c r="L978" s="161">
        <f>$P$978+$Y$978+$Z$978+$AA$978</f>
        <v>0</v>
      </c>
      <c r="M978" s="161">
        <f>$Q$978+$AB$978+$AC$978+$AD$978</f>
        <v>0</v>
      </c>
      <c r="N978" s="61"/>
      <c r="O978" s="61"/>
      <c r="P978" s="61"/>
      <c r="Q978" s="61"/>
      <c r="R978" s="61"/>
      <c r="S978" s="66">
        <f>[1]SAOBCENTRALOFFICE102!$K$973</f>
        <v>0</v>
      </c>
      <c r="T978" s="66">
        <f>[1]SAOBCENTRALOFFICE102!$L$973</f>
        <v>0</v>
      </c>
      <c r="U978" s="66">
        <f>[1]SAOBCENTRALOFFICE102!$M$973</f>
        <v>0</v>
      </c>
      <c r="V978" s="66">
        <f>[1]SAOBCENTRALOFFICE102!$N$973</f>
        <v>0</v>
      </c>
      <c r="W978" s="66">
        <f>[1]SAOBCENTRALOFFICE102!$O$973</f>
        <v>0</v>
      </c>
      <c r="X978" s="66">
        <f>[1]SAOBCENTRALOFFICE102!$P$973</f>
        <v>0</v>
      </c>
      <c r="Y978" s="66">
        <f>[1]SAOBCENTRALOFFICE102!$Q$973</f>
        <v>0</v>
      </c>
      <c r="Z978" s="66">
        <f>[1]SAOBCENTRALOFFICE102!$R$973</f>
        <v>0</v>
      </c>
      <c r="AA978" s="66">
        <f>[1]SAOBCENTRALOFFICE102!$S$973</f>
        <v>0</v>
      </c>
      <c r="AB978" s="66">
        <f>[1]SAOBCENTRALOFFICE102!$T$973</f>
        <v>0</v>
      </c>
      <c r="AC978" s="66">
        <f>[1]SAOBCENTRALOFFICE102!$U$973</f>
        <v>0</v>
      </c>
      <c r="AD978" s="66">
        <f>[1]SAOBCENTRALOFFICE102!$V$973</f>
        <v>0</v>
      </c>
      <c r="AE978" s="66">
        <f>SUM($R$978:$AD$978)</f>
        <v>0</v>
      </c>
      <c r="AF978" s="66"/>
      <c r="AG978" s="120"/>
      <c r="AI978" s="73"/>
    </row>
    <row r="979" spans="1:35" hidden="1" x14ac:dyDescent="0.25">
      <c r="A979" s="76"/>
      <c r="B979" s="77" t="s">
        <v>261</v>
      </c>
      <c r="C979" s="79"/>
      <c r="D979" s="108" t="s">
        <v>262</v>
      </c>
      <c r="E979" s="72"/>
      <c r="F979" s="72"/>
      <c r="G979" s="72"/>
      <c r="H979" s="66"/>
      <c r="I979" s="66">
        <f>[1]SAOBCENTRALOFFICE102!$J$974</f>
        <v>0</v>
      </c>
      <c r="J979" s="161">
        <f>$N$979+$S$979+$T$979+$U$979</f>
        <v>0</v>
      </c>
      <c r="K979" s="161">
        <f>$O$979+$V$979+$W$979+$X$979</f>
        <v>0</v>
      </c>
      <c r="L979" s="161">
        <f>$P$979+$Y$979+$Z$979+$AA$979</f>
        <v>0</v>
      </c>
      <c r="M979" s="161">
        <f>$Q$979+$AB$979+$AC$979+$AD$979</f>
        <v>0</v>
      </c>
      <c r="N979" s="61"/>
      <c r="O979" s="61"/>
      <c r="P979" s="61"/>
      <c r="Q979" s="61"/>
      <c r="R979" s="61"/>
      <c r="S979" s="66">
        <f>[1]SAOBCENTRALOFFICE102!$K$974</f>
        <v>0</v>
      </c>
      <c r="T979" s="66">
        <f>[1]SAOBCENTRALOFFICE102!$L$974</f>
        <v>0</v>
      </c>
      <c r="U979" s="66">
        <f>[1]SAOBCENTRALOFFICE102!$M$974</f>
        <v>0</v>
      </c>
      <c r="V979" s="66">
        <f>[1]SAOBCENTRALOFFICE102!$N$974</f>
        <v>0</v>
      </c>
      <c r="W979" s="66">
        <f>[1]SAOBCENTRALOFFICE102!$O$974</f>
        <v>0</v>
      </c>
      <c r="X979" s="66">
        <f>[1]SAOBCENTRALOFFICE102!$P$974</f>
        <v>0</v>
      </c>
      <c r="Y979" s="66">
        <f>[1]SAOBCENTRALOFFICE102!$Q$974</f>
        <v>0</v>
      </c>
      <c r="Z979" s="66">
        <f>[1]SAOBCENTRALOFFICE102!$R$974</f>
        <v>0</v>
      </c>
      <c r="AA979" s="66">
        <f>[1]SAOBCENTRALOFFICE102!$S$974</f>
        <v>0</v>
      </c>
      <c r="AB979" s="66">
        <f>[1]SAOBCENTRALOFFICE102!$T$974</f>
        <v>0</v>
      </c>
      <c r="AC979" s="66">
        <f>[1]SAOBCENTRALOFFICE102!$U$974</f>
        <v>0</v>
      </c>
      <c r="AD979" s="66">
        <f>[1]SAOBCENTRALOFFICE102!$V$974</f>
        <v>0</v>
      </c>
      <c r="AE979" s="66">
        <f>SUM($R$979:$AD$979)</f>
        <v>0</v>
      </c>
      <c r="AF979" s="66"/>
      <c r="AG979" s="81"/>
      <c r="AI979" s="73"/>
    </row>
    <row r="980" spans="1:35" hidden="1" x14ac:dyDescent="0.25">
      <c r="A980" s="76"/>
      <c r="B980" s="77" t="s">
        <v>263</v>
      </c>
      <c r="C980" s="79"/>
      <c r="D980" s="108" t="s">
        <v>264</v>
      </c>
      <c r="E980" s="72"/>
      <c r="F980" s="72"/>
      <c r="G980" s="72"/>
      <c r="H980" s="66"/>
      <c r="I980" s="66">
        <f>[1]SAOBCENTRALOFFICE102!$J$975</f>
        <v>0</v>
      </c>
      <c r="J980" s="161">
        <f>$N$980+$S$980+$T$980+$U$980</f>
        <v>0</v>
      </c>
      <c r="K980" s="161">
        <f>$O$980+$V$980+$W$980+$X$980</f>
        <v>0</v>
      </c>
      <c r="L980" s="161">
        <f>$P$980+$Y$980+$Z$980+$AA$980</f>
        <v>0</v>
      </c>
      <c r="M980" s="161">
        <f>$Q$980+$AB$980+$AC$980+$AD$980</f>
        <v>0</v>
      </c>
      <c r="N980" s="61"/>
      <c r="O980" s="61"/>
      <c r="P980" s="61"/>
      <c r="Q980" s="61"/>
      <c r="R980" s="61"/>
      <c r="S980" s="66">
        <f>[1]SAOBCENTRALOFFICE102!$K$975</f>
        <v>0</v>
      </c>
      <c r="T980" s="66">
        <f>[1]SAOBCENTRALOFFICE102!$L$975</f>
        <v>0</v>
      </c>
      <c r="U980" s="66">
        <f>[1]SAOBCENTRALOFFICE102!$M$975</f>
        <v>0</v>
      </c>
      <c r="V980" s="66">
        <f>[1]SAOBCENTRALOFFICE102!$N$975</f>
        <v>0</v>
      </c>
      <c r="W980" s="66">
        <f>[1]SAOBCENTRALOFFICE102!$O$975</f>
        <v>0</v>
      </c>
      <c r="X980" s="66">
        <f>[1]SAOBCENTRALOFFICE102!$P$975</f>
        <v>0</v>
      </c>
      <c r="Y980" s="66">
        <f>[1]SAOBCENTRALOFFICE102!$Q$975</f>
        <v>0</v>
      </c>
      <c r="Z980" s="66">
        <f>[1]SAOBCENTRALOFFICE102!$R$975</f>
        <v>0</v>
      </c>
      <c r="AA980" s="66">
        <f>[1]SAOBCENTRALOFFICE102!$S$975</f>
        <v>0</v>
      </c>
      <c r="AB980" s="66">
        <f>[1]SAOBCENTRALOFFICE102!$T$975</f>
        <v>0</v>
      </c>
      <c r="AC980" s="66">
        <f>[1]SAOBCENTRALOFFICE102!$U$975</f>
        <v>0</v>
      </c>
      <c r="AD980" s="66">
        <f>[1]SAOBCENTRALOFFICE102!$V$975</f>
        <v>0</v>
      </c>
      <c r="AE980" s="66">
        <f>SUM($R$980:$AD$980)</f>
        <v>0</v>
      </c>
      <c r="AF980" s="66"/>
      <c r="AG980" s="81"/>
      <c r="AI980" s="73"/>
    </row>
    <row r="981" spans="1:35" hidden="1" x14ac:dyDescent="0.25">
      <c r="A981" s="76"/>
      <c r="B981" s="77" t="s">
        <v>265</v>
      </c>
      <c r="C981" s="79"/>
      <c r="D981" s="108" t="s">
        <v>266</v>
      </c>
      <c r="E981" s="72"/>
      <c r="F981" s="72"/>
      <c r="G981" s="72"/>
      <c r="H981" s="66"/>
      <c r="I981" s="66">
        <f>[1]SAOBCENTRALOFFICE102!$J$976</f>
        <v>0</v>
      </c>
      <c r="J981" s="161">
        <f>$N$981+$S$981+$T$981+$U$981</f>
        <v>0</v>
      </c>
      <c r="K981" s="161">
        <f>$O$981+$V$981+$W$981+$X$981</f>
        <v>0</v>
      </c>
      <c r="L981" s="161">
        <f>$P$981+$Y$981+$Z$981+$AA$981</f>
        <v>0</v>
      </c>
      <c r="M981" s="161">
        <f>$Q$981+$AB$981+$AC$981+$AD$981</f>
        <v>0</v>
      </c>
      <c r="N981" s="61"/>
      <c r="O981" s="61"/>
      <c r="P981" s="61"/>
      <c r="Q981" s="61"/>
      <c r="R981" s="61"/>
      <c r="S981" s="66">
        <f>[1]SAOBCENTRALOFFICE102!$K$976</f>
        <v>0</v>
      </c>
      <c r="T981" s="66">
        <f>[1]SAOBCENTRALOFFICE102!$L$976</f>
        <v>0</v>
      </c>
      <c r="U981" s="66">
        <f>[1]SAOBCENTRALOFFICE102!$M$976</f>
        <v>0</v>
      </c>
      <c r="V981" s="66">
        <f>[1]SAOBCENTRALOFFICE102!$N$976</f>
        <v>0</v>
      </c>
      <c r="W981" s="66">
        <f>[1]SAOBCENTRALOFFICE102!$O$976</f>
        <v>0</v>
      </c>
      <c r="X981" s="66">
        <f>[1]SAOBCENTRALOFFICE102!$P$976</f>
        <v>0</v>
      </c>
      <c r="Y981" s="66">
        <f>[1]SAOBCENTRALOFFICE102!$Q$976</f>
        <v>0</v>
      </c>
      <c r="Z981" s="66">
        <f>[1]SAOBCENTRALOFFICE102!$R$976</f>
        <v>0</v>
      </c>
      <c r="AA981" s="66">
        <f>[1]SAOBCENTRALOFFICE102!$S$976</f>
        <v>0</v>
      </c>
      <c r="AB981" s="66">
        <f>[1]SAOBCENTRALOFFICE102!$T$976</f>
        <v>0</v>
      </c>
      <c r="AC981" s="66">
        <f>[1]SAOBCENTRALOFFICE102!$U$976</f>
        <v>0</v>
      </c>
      <c r="AD981" s="66">
        <f>[1]SAOBCENTRALOFFICE102!$V$976</f>
        <v>0</v>
      </c>
      <c r="AE981" s="66">
        <f>SUM($R$981:$AD$981)</f>
        <v>0</v>
      </c>
      <c r="AF981" s="66"/>
      <c r="AG981" s="81"/>
      <c r="AI981" s="73"/>
    </row>
    <row r="982" spans="1:35" hidden="1" x14ac:dyDescent="0.25">
      <c r="A982" s="76"/>
      <c r="B982" s="77" t="s">
        <v>267</v>
      </c>
      <c r="C982" s="79"/>
      <c r="D982" s="108" t="s">
        <v>268</v>
      </c>
      <c r="E982" s="72"/>
      <c r="F982" s="72"/>
      <c r="G982" s="72"/>
      <c r="H982" s="66"/>
      <c r="I982" s="66">
        <f>[1]SAOBCENTRALOFFICE102!$J$977</f>
        <v>0</v>
      </c>
      <c r="J982" s="161">
        <f>$N$982+$S$982+$T$982+$U$982</f>
        <v>0</v>
      </c>
      <c r="K982" s="161">
        <f>$O$982+$V$982+$W$982+$X$982</f>
        <v>0</v>
      </c>
      <c r="L982" s="161">
        <f>$P$982+$Y$982+$Z$982+$AA$982</f>
        <v>0</v>
      </c>
      <c r="M982" s="161">
        <f>$Q$982+$AB$982+$AC$982+$AD$982</f>
        <v>0</v>
      </c>
      <c r="N982" s="61"/>
      <c r="O982" s="61"/>
      <c r="P982" s="61"/>
      <c r="Q982" s="61"/>
      <c r="R982" s="61"/>
      <c r="S982" s="66">
        <f>[1]SAOBCENTRALOFFICE102!$K$977</f>
        <v>0</v>
      </c>
      <c r="T982" s="66">
        <f>[1]SAOBCENTRALOFFICE102!$L$977</f>
        <v>0</v>
      </c>
      <c r="U982" s="66">
        <f>[1]SAOBCENTRALOFFICE102!$M$977</f>
        <v>0</v>
      </c>
      <c r="V982" s="66">
        <f>[1]SAOBCENTRALOFFICE102!$N$977</f>
        <v>0</v>
      </c>
      <c r="W982" s="66">
        <f>[1]SAOBCENTRALOFFICE102!$O$977</f>
        <v>0</v>
      </c>
      <c r="X982" s="66">
        <f>[1]SAOBCENTRALOFFICE102!$P$977</f>
        <v>0</v>
      </c>
      <c r="Y982" s="66">
        <f>[1]SAOBCENTRALOFFICE102!$Q$977</f>
        <v>0</v>
      </c>
      <c r="Z982" s="66">
        <f>[1]SAOBCENTRALOFFICE102!$R$977</f>
        <v>0</v>
      </c>
      <c r="AA982" s="66">
        <f>[1]SAOBCENTRALOFFICE102!$S$977</f>
        <v>0</v>
      </c>
      <c r="AB982" s="66">
        <f>[1]SAOBCENTRALOFFICE102!$T$977</f>
        <v>0</v>
      </c>
      <c r="AC982" s="66">
        <f>[1]SAOBCENTRALOFFICE102!$U$977</f>
        <v>0</v>
      </c>
      <c r="AD982" s="66">
        <f>[1]SAOBCENTRALOFFICE102!$V$977</f>
        <v>0</v>
      </c>
      <c r="AE982" s="66">
        <f>SUM($R$982:$AD$982)</f>
        <v>0</v>
      </c>
      <c r="AF982" s="66"/>
      <c r="AG982" s="81"/>
      <c r="AI982" s="73"/>
    </row>
    <row r="983" spans="1:35" hidden="1" x14ac:dyDescent="0.25">
      <c r="A983" s="76"/>
      <c r="B983" s="77" t="s">
        <v>269</v>
      </c>
      <c r="C983" s="79"/>
      <c r="D983" s="108" t="s">
        <v>270</v>
      </c>
      <c r="E983" s="72"/>
      <c r="F983" s="72"/>
      <c r="G983" s="72"/>
      <c r="H983" s="66"/>
      <c r="I983" s="66">
        <f>[1]SAOBCENTRALOFFICE102!$J$978</f>
        <v>0</v>
      </c>
      <c r="J983" s="161">
        <f>$N$983+$S$983+$T$983+$U$983</f>
        <v>0</v>
      </c>
      <c r="K983" s="161">
        <f>$O$983+$V$983+$W$983+$X$983</f>
        <v>0</v>
      </c>
      <c r="L983" s="161">
        <f>$P$983+$Y$983+$Z$983+$AA$983</f>
        <v>0</v>
      </c>
      <c r="M983" s="161">
        <f>$Q$983+$AB$983+$AC$983+$AD$983</f>
        <v>0</v>
      </c>
      <c r="N983" s="61"/>
      <c r="O983" s="61"/>
      <c r="P983" s="61"/>
      <c r="Q983" s="61"/>
      <c r="R983" s="61"/>
      <c r="S983" s="66">
        <f>[1]SAOBCENTRALOFFICE102!$K$978</f>
        <v>0</v>
      </c>
      <c r="T983" s="66">
        <f>[1]SAOBCENTRALOFFICE102!$L$978</f>
        <v>0</v>
      </c>
      <c r="U983" s="66">
        <f>[1]SAOBCENTRALOFFICE102!$M$978</f>
        <v>0</v>
      </c>
      <c r="V983" s="66">
        <f>[1]SAOBCENTRALOFFICE102!$N$978</f>
        <v>0</v>
      </c>
      <c r="W983" s="66">
        <f>[1]SAOBCENTRALOFFICE102!$O$978</f>
        <v>0</v>
      </c>
      <c r="X983" s="66">
        <f>[1]SAOBCENTRALOFFICE102!$P$978</f>
        <v>0</v>
      </c>
      <c r="Y983" s="66">
        <f>[1]SAOBCENTRALOFFICE102!$Q$978</f>
        <v>0</v>
      </c>
      <c r="Z983" s="66">
        <f>[1]SAOBCENTRALOFFICE102!$R$978</f>
        <v>0</v>
      </c>
      <c r="AA983" s="66">
        <f>[1]SAOBCENTRALOFFICE102!$S$978</f>
        <v>0</v>
      </c>
      <c r="AB983" s="66">
        <f>[1]SAOBCENTRALOFFICE102!$T$978</f>
        <v>0</v>
      </c>
      <c r="AC983" s="66">
        <f>[1]SAOBCENTRALOFFICE102!$U$978</f>
        <v>0</v>
      </c>
      <c r="AD983" s="66">
        <f>[1]SAOBCENTRALOFFICE102!$V$978</f>
        <v>0</v>
      </c>
      <c r="AE983" s="66">
        <f>SUM($R$983:$AD$983)</f>
        <v>0</v>
      </c>
      <c r="AF983" s="66"/>
      <c r="AG983" s="81"/>
      <c r="AI983" s="73"/>
    </row>
    <row r="984" spans="1:35" hidden="1" x14ac:dyDescent="0.25">
      <c r="A984" s="76"/>
      <c r="B984" s="77" t="s">
        <v>271</v>
      </c>
      <c r="C984" s="79"/>
      <c r="D984" s="108" t="s">
        <v>272</v>
      </c>
      <c r="E984" s="72"/>
      <c r="F984" s="72"/>
      <c r="G984" s="72"/>
      <c r="H984" s="66"/>
      <c r="I984" s="66">
        <f>[1]SAOBCENTRALOFFICE102!$J$979</f>
        <v>0</v>
      </c>
      <c r="J984" s="161">
        <f>$N$984+$S$984+$T$984+$U$984</f>
        <v>0</v>
      </c>
      <c r="K984" s="161">
        <f>$O$984+$V$984+$W$984+$X$984</f>
        <v>0</v>
      </c>
      <c r="L984" s="161">
        <f>$P$984+$Y$984+$Z$984+$AA$984</f>
        <v>0</v>
      </c>
      <c r="M984" s="161">
        <f>$Q$984+$AB$984+$AC$984+$AD$984</f>
        <v>0</v>
      </c>
      <c r="N984" s="61"/>
      <c r="O984" s="61"/>
      <c r="P984" s="61"/>
      <c r="Q984" s="61"/>
      <c r="R984" s="61"/>
      <c r="S984" s="66">
        <f>[1]SAOBCENTRALOFFICE102!$K$979</f>
        <v>0</v>
      </c>
      <c r="T984" s="66">
        <f>[1]SAOBCENTRALOFFICE102!$L$979</f>
        <v>0</v>
      </c>
      <c r="U984" s="66">
        <f>[1]SAOBCENTRALOFFICE102!$M$979</f>
        <v>0</v>
      </c>
      <c r="V984" s="66">
        <f>[1]SAOBCENTRALOFFICE102!$N$979</f>
        <v>0</v>
      </c>
      <c r="W984" s="66">
        <f>[1]SAOBCENTRALOFFICE102!$O$979</f>
        <v>0</v>
      </c>
      <c r="X984" s="66">
        <f>[1]SAOBCENTRALOFFICE102!$P$979</f>
        <v>0</v>
      </c>
      <c r="Y984" s="66">
        <f>[1]SAOBCENTRALOFFICE102!$Q$979</f>
        <v>0</v>
      </c>
      <c r="Z984" s="66">
        <f>[1]SAOBCENTRALOFFICE102!$R$979</f>
        <v>0</v>
      </c>
      <c r="AA984" s="66">
        <f>[1]SAOBCENTRALOFFICE102!$S$979</f>
        <v>0</v>
      </c>
      <c r="AB984" s="66">
        <f>[1]SAOBCENTRALOFFICE102!$T$979</f>
        <v>0</v>
      </c>
      <c r="AC984" s="66">
        <f>[1]SAOBCENTRALOFFICE102!$U$979</f>
        <v>0</v>
      </c>
      <c r="AD984" s="66">
        <f>[1]SAOBCENTRALOFFICE102!$V$979</f>
        <v>0</v>
      </c>
      <c r="AE984" s="66">
        <f>SUM($R$984:$AD$984)</f>
        <v>0</v>
      </c>
      <c r="AF984" s="66"/>
      <c r="AG984" s="81"/>
      <c r="AI984" s="73"/>
    </row>
    <row r="985" spans="1:35" hidden="1" x14ac:dyDescent="0.25">
      <c r="A985" s="76"/>
      <c r="B985" s="77" t="s">
        <v>273</v>
      </c>
      <c r="C985" s="79"/>
      <c r="D985" s="108" t="s">
        <v>274</v>
      </c>
      <c r="E985" s="72"/>
      <c r="F985" s="72"/>
      <c r="G985" s="72"/>
      <c r="H985" s="66"/>
      <c r="I985" s="66">
        <f>[1]SAOBCENTRALOFFICE102!$J$980</f>
        <v>0</v>
      </c>
      <c r="J985" s="161">
        <f>$N$985+$S$985+$T$985+$U$985</f>
        <v>0</v>
      </c>
      <c r="K985" s="161">
        <f>$O$985+$V$985+$W$985+$X$985</f>
        <v>0</v>
      </c>
      <c r="L985" s="161">
        <f>$P$985+$Y$985+$Z$985+$AA$985</f>
        <v>0</v>
      </c>
      <c r="M985" s="161">
        <f>$Q$985+$AB$985+$AC$985+$AD$985</f>
        <v>0</v>
      </c>
      <c r="N985" s="61"/>
      <c r="O985" s="61"/>
      <c r="P985" s="61"/>
      <c r="Q985" s="61"/>
      <c r="R985" s="61"/>
      <c r="S985" s="66">
        <f>[1]SAOBCENTRALOFFICE102!$K$980</f>
        <v>0</v>
      </c>
      <c r="T985" s="66">
        <f>[1]SAOBCENTRALOFFICE102!$L$980</f>
        <v>0</v>
      </c>
      <c r="U985" s="66">
        <f>[1]SAOBCENTRALOFFICE102!$M$980</f>
        <v>0</v>
      </c>
      <c r="V985" s="66">
        <f>[1]SAOBCENTRALOFFICE102!$N$980</f>
        <v>0</v>
      </c>
      <c r="W985" s="66">
        <f>[1]SAOBCENTRALOFFICE102!$O$980</f>
        <v>0</v>
      </c>
      <c r="X985" s="66">
        <f>[1]SAOBCENTRALOFFICE102!$P$980</f>
        <v>0</v>
      </c>
      <c r="Y985" s="66">
        <f>[1]SAOBCENTRALOFFICE102!$Q$980</f>
        <v>0</v>
      </c>
      <c r="Z985" s="66">
        <f>[1]SAOBCENTRALOFFICE102!$R$980</f>
        <v>0</v>
      </c>
      <c r="AA985" s="66">
        <f>[1]SAOBCENTRALOFFICE102!$S$980</f>
        <v>0</v>
      </c>
      <c r="AB985" s="66">
        <f>[1]SAOBCENTRALOFFICE102!$T$980</f>
        <v>0</v>
      </c>
      <c r="AC985" s="66">
        <f>[1]SAOBCENTRALOFFICE102!$U$980</f>
        <v>0</v>
      </c>
      <c r="AD985" s="66">
        <f>[1]SAOBCENTRALOFFICE102!$V$980</f>
        <v>0</v>
      </c>
      <c r="AE985" s="66">
        <f>SUM($R$985:$AD$985)</f>
        <v>0</v>
      </c>
      <c r="AF985" s="66"/>
      <c r="AG985" s="81"/>
      <c r="AI985" s="73"/>
    </row>
    <row r="986" spans="1:35" hidden="1" x14ac:dyDescent="0.25">
      <c r="A986" s="76"/>
      <c r="B986" s="77" t="s">
        <v>275</v>
      </c>
      <c r="C986" s="79"/>
      <c r="D986" s="108" t="s">
        <v>276</v>
      </c>
      <c r="E986" s="72"/>
      <c r="F986" s="72"/>
      <c r="G986" s="72"/>
      <c r="H986" s="66"/>
      <c r="I986" s="66">
        <f>[1]SAOBCENTRALOFFICE102!$J$981</f>
        <v>0</v>
      </c>
      <c r="J986" s="161">
        <f>$N$986+$S$986+$T$986+$U$986</f>
        <v>0</v>
      </c>
      <c r="K986" s="161">
        <f>$O$986+$V$986+$W$986+$X$986</f>
        <v>0</v>
      </c>
      <c r="L986" s="161">
        <f>$P$986+$Y$986+$Z$986+$AA$986</f>
        <v>0</v>
      </c>
      <c r="M986" s="161">
        <f>$Q$986+$AB$986+$AC$986+$AD$986</f>
        <v>0</v>
      </c>
      <c r="N986" s="61"/>
      <c r="O986" s="61"/>
      <c r="P986" s="61"/>
      <c r="Q986" s="61"/>
      <c r="R986" s="61"/>
      <c r="S986" s="66">
        <f>[1]SAOBCENTRALOFFICE102!$K$981</f>
        <v>0</v>
      </c>
      <c r="T986" s="66">
        <f>[1]SAOBCENTRALOFFICE102!$L$981</f>
        <v>0</v>
      </c>
      <c r="U986" s="66">
        <f>[1]SAOBCENTRALOFFICE102!$M$981</f>
        <v>0</v>
      </c>
      <c r="V986" s="66">
        <f>[1]SAOBCENTRALOFFICE102!$N$981</f>
        <v>0</v>
      </c>
      <c r="W986" s="66">
        <f>[1]SAOBCENTRALOFFICE102!$O$981</f>
        <v>0</v>
      </c>
      <c r="X986" s="66">
        <f>[1]SAOBCENTRALOFFICE102!$P$981</f>
        <v>0</v>
      </c>
      <c r="Y986" s="66">
        <f>[1]SAOBCENTRALOFFICE102!$Q$981</f>
        <v>0</v>
      </c>
      <c r="Z986" s="66">
        <f>[1]SAOBCENTRALOFFICE102!$R$981</f>
        <v>0</v>
      </c>
      <c r="AA986" s="66">
        <f>[1]SAOBCENTRALOFFICE102!$S$981</f>
        <v>0</v>
      </c>
      <c r="AB986" s="66">
        <f>[1]SAOBCENTRALOFFICE102!$T$981</f>
        <v>0</v>
      </c>
      <c r="AC986" s="66">
        <f>[1]SAOBCENTRALOFFICE102!$U$981</f>
        <v>0</v>
      </c>
      <c r="AD986" s="66">
        <f>[1]SAOBCENTRALOFFICE102!$V$981</f>
        <v>0</v>
      </c>
      <c r="AE986" s="66">
        <f>SUM($R$986:$AD$986)</f>
        <v>0</v>
      </c>
      <c r="AF986" s="66"/>
      <c r="AG986" s="81"/>
      <c r="AI986" s="73"/>
    </row>
    <row r="987" spans="1:35" hidden="1" x14ac:dyDescent="0.25">
      <c r="A987" s="76"/>
      <c r="B987" s="77" t="s">
        <v>277</v>
      </c>
      <c r="C987" s="79"/>
      <c r="D987" s="108" t="s">
        <v>278</v>
      </c>
      <c r="E987" s="72"/>
      <c r="F987" s="72"/>
      <c r="G987" s="72"/>
      <c r="H987" s="66"/>
      <c r="I987" s="66">
        <f>[1]SAOBCENTRALOFFICE102!$J$982</f>
        <v>0</v>
      </c>
      <c r="J987" s="161">
        <f>$N$987+$S$987+$T$987+$U$987</f>
        <v>0</v>
      </c>
      <c r="K987" s="161">
        <f>$O$987+$V$987+$W$987+$X$987</f>
        <v>0</v>
      </c>
      <c r="L987" s="161">
        <f>$P$987+$Y$987+$Z$987+$AA$987</f>
        <v>0</v>
      </c>
      <c r="M987" s="161">
        <f>$Q$987+$AB$987+$AC$987+$AD$987</f>
        <v>0</v>
      </c>
      <c r="N987" s="61"/>
      <c r="O987" s="61"/>
      <c r="P987" s="61"/>
      <c r="Q987" s="61"/>
      <c r="R987" s="61"/>
      <c r="S987" s="66">
        <f>[1]SAOBCENTRALOFFICE102!$K$982</f>
        <v>0</v>
      </c>
      <c r="T987" s="66">
        <f>[1]SAOBCENTRALOFFICE102!$L$982</f>
        <v>0</v>
      </c>
      <c r="U987" s="66">
        <f>[1]SAOBCENTRALOFFICE102!$M$982</f>
        <v>0</v>
      </c>
      <c r="V987" s="66">
        <f>[1]SAOBCENTRALOFFICE102!$N$982</f>
        <v>0</v>
      </c>
      <c r="W987" s="66">
        <f>[1]SAOBCENTRALOFFICE102!$O$982</f>
        <v>0</v>
      </c>
      <c r="X987" s="66">
        <f>[1]SAOBCENTRALOFFICE102!$P$982</f>
        <v>0</v>
      </c>
      <c r="Y987" s="66">
        <f>[1]SAOBCENTRALOFFICE102!$Q$982</f>
        <v>0</v>
      </c>
      <c r="Z987" s="66">
        <f>[1]SAOBCENTRALOFFICE102!$R$982</f>
        <v>0</v>
      </c>
      <c r="AA987" s="66">
        <f>[1]SAOBCENTRALOFFICE102!$S$982</f>
        <v>0</v>
      </c>
      <c r="AB987" s="66">
        <f>[1]SAOBCENTRALOFFICE102!$T$982</f>
        <v>0</v>
      </c>
      <c r="AC987" s="66">
        <f>[1]SAOBCENTRALOFFICE102!$U$982</f>
        <v>0</v>
      </c>
      <c r="AD987" s="66">
        <f>[1]SAOBCENTRALOFFICE102!$V$982</f>
        <v>0</v>
      </c>
      <c r="AE987" s="66">
        <f>SUM($R$987:$AD$987)</f>
        <v>0</v>
      </c>
      <c r="AF987" s="66"/>
      <c r="AG987" s="81"/>
      <c r="AI987" s="73"/>
    </row>
    <row r="988" spans="1:35" hidden="1" x14ac:dyDescent="0.25">
      <c r="A988" s="76"/>
      <c r="B988" s="77" t="s">
        <v>279</v>
      </c>
      <c r="C988" s="79"/>
      <c r="D988" s="108" t="s">
        <v>280</v>
      </c>
      <c r="E988" s="72"/>
      <c r="F988" s="72"/>
      <c r="G988" s="72"/>
      <c r="H988" s="66"/>
      <c r="I988" s="66">
        <f>[1]SAOBCENTRALOFFICE102!$J$983</f>
        <v>0</v>
      </c>
      <c r="J988" s="161">
        <f>$N$988+$S$988+$T$988+$U$988</f>
        <v>0</v>
      </c>
      <c r="K988" s="161">
        <f>$O$988+$V$988+$W$988+$X$988</f>
        <v>0</v>
      </c>
      <c r="L988" s="161">
        <f>$P$988+$Y$988+$Z$988+$AA$988</f>
        <v>0</v>
      </c>
      <c r="M988" s="161">
        <f>$Q$988+$AB$988+$AC$988+$AD$988</f>
        <v>0</v>
      </c>
      <c r="N988" s="61"/>
      <c r="O988" s="61"/>
      <c r="P988" s="61"/>
      <c r="Q988" s="61"/>
      <c r="R988" s="61"/>
      <c r="S988" s="66">
        <f>[1]SAOBCENTRALOFFICE102!$K$983</f>
        <v>0</v>
      </c>
      <c r="T988" s="66">
        <f>[1]SAOBCENTRALOFFICE102!$L$983</f>
        <v>0</v>
      </c>
      <c r="U988" s="66">
        <f>[1]SAOBCENTRALOFFICE102!$M$983</f>
        <v>0</v>
      </c>
      <c r="V988" s="66">
        <f>[1]SAOBCENTRALOFFICE102!$N$983</f>
        <v>0</v>
      </c>
      <c r="W988" s="66">
        <f>[1]SAOBCENTRALOFFICE102!$O$983</f>
        <v>0</v>
      </c>
      <c r="X988" s="66">
        <f>[1]SAOBCENTRALOFFICE102!$P$983</f>
        <v>0</v>
      </c>
      <c r="Y988" s="66">
        <f>[1]SAOBCENTRALOFFICE102!$Q$983</f>
        <v>0</v>
      </c>
      <c r="Z988" s="66">
        <f>[1]SAOBCENTRALOFFICE102!$R$983</f>
        <v>0</v>
      </c>
      <c r="AA988" s="66">
        <f>[1]SAOBCENTRALOFFICE102!$S$983</f>
        <v>0</v>
      </c>
      <c r="AB988" s="66">
        <f>[1]SAOBCENTRALOFFICE102!$T$983</f>
        <v>0</v>
      </c>
      <c r="AC988" s="66">
        <f>[1]SAOBCENTRALOFFICE102!$U$983</f>
        <v>0</v>
      </c>
      <c r="AD988" s="66">
        <f>[1]SAOBCENTRALOFFICE102!$V$983</f>
        <v>0</v>
      </c>
      <c r="AE988" s="66">
        <f>SUM($R$988:$AD$988)</f>
        <v>0</v>
      </c>
      <c r="AF988" s="66"/>
      <c r="AG988" s="81"/>
      <c r="AI988" s="73"/>
    </row>
    <row r="989" spans="1:35" hidden="1" x14ac:dyDescent="0.25">
      <c r="A989" s="76"/>
      <c r="B989" s="77" t="s">
        <v>281</v>
      </c>
      <c r="C989" s="79"/>
      <c r="D989" s="108" t="s">
        <v>282</v>
      </c>
      <c r="E989" s="72"/>
      <c r="F989" s="72"/>
      <c r="G989" s="72"/>
      <c r="H989" s="66"/>
      <c r="I989" s="66">
        <f>[1]SAOBCENTRALOFFICE102!$J$984</f>
        <v>0</v>
      </c>
      <c r="J989" s="161">
        <f>$N$989+$S$989+$T$989+$U$989</f>
        <v>0</v>
      </c>
      <c r="K989" s="161">
        <f>$O$989+$V$989+$W$989+$X$989</f>
        <v>0</v>
      </c>
      <c r="L989" s="161">
        <f>$P$989+$Y$989+$Z$989+$AA$989</f>
        <v>0</v>
      </c>
      <c r="M989" s="161">
        <f>$Q$989+$AB$989+$AC$989+$AD$989</f>
        <v>0</v>
      </c>
      <c r="N989" s="61"/>
      <c r="O989" s="61"/>
      <c r="P989" s="61"/>
      <c r="Q989" s="61"/>
      <c r="R989" s="61"/>
      <c r="S989" s="66">
        <f>[1]SAOBCENTRALOFFICE102!$K$984</f>
        <v>0</v>
      </c>
      <c r="T989" s="66">
        <f>[1]SAOBCENTRALOFFICE102!$L$984</f>
        <v>0</v>
      </c>
      <c r="U989" s="66">
        <f>[1]SAOBCENTRALOFFICE102!$M$984</f>
        <v>0</v>
      </c>
      <c r="V989" s="66">
        <f>[1]SAOBCENTRALOFFICE102!$N$984</f>
        <v>0</v>
      </c>
      <c r="W989" s="66">
        <f>[1]SAOBCENTRALOFFICE102!$O$984</f>
        <v>0</v>
      </c>
      <c r="X989" s="66">
        <f>[1]SAOBCENTRALOFFICE102!$P$984</f>
        <v>0</v>
      </c>
      <c r="Y989" s="66">
        <f>[1]SAOBCENTRALOFFICE102!$Q$984</f>
        <v>0</v>
      </c>
      <c r="Z989" s="66">
        <f>[1]SAOBCENTRALOFFICE102!$R$984</f>
        <v>0</v>
      </c>
      <c r="AA989" s="66">
        <f>[1]SAOBCENTRALOFFICE102!$S$984</f>
        <v>0</v>
      </c>
      <c r="AB989" s="66">
        <f>[1]SAOBCENTRALOFFICE102!$T$984</f>
        <v>0</v>
      </c>
      <c r="AC989" s="66">
        <f>[1]SAOBCENTRALOFFICE102!$U$984</f>
        <v>0</v>
      </c>
      <c r="AD989" s="66">
        <f>[1]SAOBCENTRALOFFICE102!$V$984</f>
        <v>0</v>
      </c>
      <c r="AE989" s="66">
        <f>SUM($R$989:$AD$989)</f>
        <v>0</v>
      </c>
      <c r="AF989" s="66"/>
      <c r="AG989" s="81"/>
      <c r="AI989" s="73"/>
    </row>
    <row r="990" spans="1:35" hidden="1" x14ac:dyDescent="0.25">
      <c r="A990" s="76"/>
      <c r="B990" s="77" t="s">
        <v>283</v>
      </c>
      <c r="C990" s="79"/>
      <c r="D990" s="108" t="s">
        <v>284</v>
      </c>
      <c r="E990" s="72"/>
      <c r="F990" s="72"/>
      <c r="G990" s="72"/>
      <c r="H990" s="66"/>
      <c r="I990" s="66">
        <f>[1]SAOBCENTRALOFFICE102!$J$985</f>
        <v>0</v>
      </c>
      <c r="J990" s="161">
        <f>$N$990+$S$990+$T$990+$U$990</f>
        <v>0</v>
      </c>
      <c r="K990" s="161">
        <f>$O$990+$V$990+$W$990+$X$990</f>
        <v>0</v>
      </c>
      <c r="L990" s="161">
        <f>$P$990+$Y$990+$Z$990+$AA$990</f>
        <v>0</v>
      </c>
      <c r="M990" s="161">
        <f>$Q$990+$AB$990+$AC$990+$AD$990</f>
        <v>0</v>
      </c>
      <c r="N990" s="61"/>
      <c r="O990" s="61"/>
      <c r="P990" s="61"/>
      <c r="Q990" s="61"/>
      <c r="R990" s="61"/>
      <c r="S990" s="66">
        <f>[1]SAOBCENTRALOFFICE102!$K$985</f>
        <v>0</v>
      </c>
      <c r="T990" s="66">
        <f>[1]SAOBCENTRALOFFICE102!$L$985</f>
        <v>0</v>
      </c>
      <c r="U990" s="66">
        <f>[1]SAOBCENTRALOFFICE102!$M$985</f>
        <v>0</v>
      </c>
      <c r="V990" s="66">
        <f>[1]SAOBCENTRALOFFICE102!$N$985</f>
        <v>0</v>
      </c>
      <c r="W990" s="66">
        <f>[1]SAOBCENTRALOFFICE102!$O$985</f>
        <v>0</v>
      </c>
      <c r="X990" s="66">
        <f>[1]SAOBCENTRALOFFICE102!$P$985</f>
        <v>0</v>
      </c>
      <c r="Y990" s="66">
        <f>[1]SAOBCENTRALOFFICE102!$Q$985</f>
        <v>0</v>
      </c>
      <c r="Z990" s="66">
        <f>[1]SAOBCENTRALOFFICE102!$R$985</f>
        <v>0</v>
      </c>
      <c r="AA990" s="66">
        <f>[1]SAOBCENTRALOFFICE102!$S$985</f>
        <v>0</v>
      </c>
      <c r="AB990" s="66">
        <f>[1]SAOBCENTRALOFFICE102!$T$985</f>
        <v>0</v>
      </c>
      <c r="AC990" s="66">
        <f>[1]SAOBCENTRALOFFICE102!$U$985</f>
        <v>0</v>
      </c>
      <c r="AD990" s="66">
        <f>[1]SAOBCENTRALOFFICE102!$V$985</f>
        <v>0</v>
      </c>
      <c r="AE990" s="66">
        <f>SUM($R$990:$AD$990)</f>
        <v>0</v>
      </c>
      <c r="AF990" s="66"/>
      <c r="AG990" s="81"/>
      <c r="AI990" s="73"/>
    </row>
    <row r="991" spans="1:35" hidden="1" x14ac:dyDescent="0.25">
      <c r="A991" s="76"/>
      <c r="B991" s="121" t="s">
        <v>285</v>
      </c>
      <c r="C991" s="122"/>
      <c r="D991" s="108" t="s">
        <v>286</v>
      </c>
      <c r="E991" s="72"/>
      <c r="F991" s="72"/>
      <c r="G991" s="72"/>
      <c r="H991" s="66"/>
      <c r="I991" s="66"/>
      <c r="J991" s="161"/>
      <c r="K991" s="161"/>
      <c r="L991" s="161"/>
      <c r="M991" s="161"/>
      <c r="N991" s="61"/>
      <c r="O991" s="61"/>
      <c r="P991" s="61"/>
      <c r="Q991" s="61"/>
      <c r="R991" s="61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81"/>
      <c r="AI991" s="73"/>
    </row>
    <row r="992" spans="1:35" hidden="1" x14ac:dyDescent="0.25">
      <c r="A992" s="76"/>
      <c r="B992" s="123" t="s">
        <v>183</v>
      </c>
      <c r="C992" s="122"/>
      <c r="D992" s="108" t="s">
        <v>287</v>
      </c>
      <c r="E992" s="72"/>
      <c r="F992" s="72"/>
      <c r="G992" s="72"/>
      <c r="H992" s="66"/>
      <c r="I992" s="66"/>
      <c r="J992" s="161"/>
      <c r="K992" s="161"/>
      <c r="L992" s="161"/>
      <c r="M992" s="161"/>
      <c r="N992" s="61"/>
      <c r="O992" s="61"/>
      <c r="P992" s="61"/>
      <c r="Q992" s="61"/>
      <c r="R992" s="61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81"/>
      <c r="AI992" s="73"/>
    </row>
    <row r="993" spans="1:35" hidden="1" x14ac:dyDescent="0.25">
      <c r="A993" s="76"/>
      <c r="B993" s="123" t="s">
        <v>185</v>
      </c>
      <c r="C993" s="122"/>
      <c r="D993" s="108" t="s">
        <v>288</v>
      </c>
      <c r="E993" s="72"/>
      <c r="F993" s="72"/>
      <c r="G993" s="72"/>
      <c r="H993" s="66"/>
      <c r="I993" s="66"/>
      <c r="J993" s="161"/>
      <c r="K993" s="161"/>
      <c r="L993" s="161"/>
      <c r="M993" s="161"/>
      <c r="N993" s="61"/>
      <c r="O993" s="61"/>
      <c r="P993" s="61"/>
      <c r="Q993" s="61"/>
      <c r="R993" s="61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81"/>
      <c r="AI993" s="73"/>
    </row>
    <row r="994" spans="1:35" hidden="1" x14ac:dyDescent="0.25">
      <c r="A994" s="76"/>
      <c r="B994" s="123" t="s">
        <v>187</v>
      </c>
      <c r="C994" s="122"/>
      <c r="D994" s="108" t="s">
        <v>289</v>
      </c>
      <c r="E994" s="72"/>
      <c r="F994" s="72"/>
      <c r="G994" s="72"/>
      <c r="H994" s="66"/>
      <c r="I994" s="66"/>
      <c r="J994" s="161"/>
      <c r="K994" s="161"/>
      <c r="L994" s="161"/>
      <c r="M994" s="161"/>
      <c r="N994" s="61"/>
      <c r="O994" s="61"/>
      <c r="P994" s="61"/>
      <c r="Q994" s="61"/>
      <c r="R994" s="61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81"/>
      <c r="AI994" s="73"/>
    </row>
    <row r="995" spans="1:35" hidden="1" x14ac:dyDescent="0.25">
      <c r="A995" s="76"/>
      <c r="B995" s="123" t="s">
        <v>189</v>
      </c>
      <c r="C995" s="122"/>
      <c r="D995" s="108" t="s">
        <v>290</v>
      </c>
      <c r="E995" s="72"/>
      <c r="F995" s="72"/>
      <c r="G995" s="72"/>
      <c r="H995" s="66"/>
      <c r="I995" s="66"/>
      <c r="J995" s="161"/>
      <c r="K995" s="161"/>
      <c r="L995" s="161"/>
      <c r="M995" s="161"/>
      <c r="N995" s="61"/>
      <c r="O995" s="61"/>
      <c r="P995" s="61"/>
      <c r="Q995" s="61"/>
      <c r="R995" s="61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81"/>
      <c r="AI995" s="73"/>
    </row>
    <row r="996" spans="1:35" hidden="1" x14ac:dyDescent="0.25">
      <c r="A996" s="76"/>
      <c r="B996" s="123" t="s">
        <v>191</v>
      </c>
      <c r="C996" s="122"/>
      <c r="D996" s="108" t="s">
        <v>291</v>
      </c>
      <c r="E996" s="72"/>
      <c r="F996" s="72"/>
      <c r="G996" s="72"/>
      <c r="H996" s="66"/>
      <c r="I996" s="66"/>
      <c r="J996" s="161"/>
      <c r="K996" s="161"/>
      <c r="L996" s="161"/>
      <c r="M996" s="161"/>
      <c r="N996" s="61"/>
      <c r="O996" s="61"/>
      <c r="P996" s="61"/>
      <c r="Q996" s="61"/>
      <c r="R996" s="61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81"/>
      <c r="AI996" s="73"/>
    </row>
    <row r="997" spans="1:35" hidden="1" x14ac:dyDescent="0.25">
      <c r="A997" s="76"/>
      <c r="B997" s="123" t="s">
        <v>193</v>
      </c>
      <c r="C997" s="122"/>
      <c r="D997" s="108" t="s">
        <v>292</v>
      </c>
      <c r="E997" s="72"/>
      <c r="F997" s="72"/>
      <c r="G997" s="72"/>
      <c r="H997" s="66"/>
      <c r="I997" s="66"/>
      <c r="J997" s="161"/>
      <c r="K997" s="161"/>
      <c r="L997" s="161"/>
      <c r="M997" s="161"/>
      <c r="N997" s="61"/>
      <c r="O997" s="61"/>
      <c r="P997" s="61"/>
      <c r="Q997" s="61"/>
      <c r="R997" s="61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81"/>
      <c r="AI997" s="73"/>
    </row>
    <row r="998" spans="1:35" hidden="1" x14ac:dyDescent="0.25">
      <c r="A998" s="76"/>
      <c r="B998" s="123" t="s">
        <v>195</v>
      </c>
      <c r="C998" s="122"/>
      <c r="D998" s="108" t="s">
        <v>293</v>
      </c>
      <c r="E998" s="72"/>
      <c r="F998" s="72"/>
      <c r="G998" s="72"/>
      <c r="H998" s="66"/>
      <c r="I998" s="66"/>
      <c r="J998" s="161"/>
      <c r="K998" s="161"/>
      <c r="L998" s="161"/>
      <c r="M998" s="161"/>
      <c r="N998" s="61"/>
      <c r="O998" s="61"/>
      <c r="P998" s="61"/>
      <c r="Q998" s="61"/>
      <c r="R998" s="61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81"/>
      <c r="AI998" s="73"/>
    </row>
    <row r="999" spans="1:35" hidden="1" x14ac:dyDescent="0.25">
      <c r="A999" s="76"/>
      <c r="B999" s="123" t="s">
        <v>197</v>
      </c>
      <c r="C999" s="122"/>
      <c r="D999" s="108" t="s">
        <v>294</v>
      </c>
      <c r="E999" s="72"/>
      <c r="F999" s="72"/>
      <c r="G999" s="72"/>
      <c r="H999" s="66"/>
      <c r="I999" s="66"/>
      <c r="J999" s="161"/>
      <c r="K999" s="161"/>
      <c r="L999" s="161"/>
      <c r="M999" s="161"/>
      <c r="N999" s="61"/>
      <c r="O999" s="61"/>
      <c r="P999" s="61"/>
      <c r="Q999" s="61"/>
      <c r="R999" s="61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81"/>
      <c r="AI999" s="73"/>
    </row>
    <row r="1000" spans="1:35" hidden="1" x14ac:dyDescent="0.25">
      <c r="A1000" s="76"/>
      <c r="B1000" s="121" t="s">
        <v>295</v>
      </c>
      <c r="C1000" s="122"/>
      <c r="D1000" s="108" t="s">
        <v>296</v>
      </c>
      <c r="E1000" s="72"/>
      <c r="F1000" s="72"/>
      <c r="G1000" s="72"/>
      <c r="H1000" s="66"/>
      <c r="I1000" s="66"/>
      <c r="J1000" s="161"/>
      <c r="K1000" s="161"/>
      <c r="L1000" s="161"/>
      <c r="M1000" s="161"/>
      <c r="N1000" s="61"/>
      <c r="O1000" s="61"/>
      <c r="P1000" s="61"/>
      <c r="Q1000" s="61"/>
      <c r="R1000" s="61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81"/>
      <c r="AI1000" s="73"/>
    </row>
    <row r="1001" spans="1:35" hidden="1" x14ac:dyDescent="0.25">
      <c r="A1001" s="76"/>
      <c r="B1001" s="123" t="s">
        <v>201</v>
      </c>
      <c r="C1001" s="122"/>
      <c r="D1001" s="108" t="s">
        <v>297</v>
      </c>
      <c r="E1001" s="72"/>
      <c r="F1001" s="72"/>
      <c r="G1001" s="72"/>
      <c r="H1001" s="66"/>
      <c r="I1001" s="66"/>
      <c r="J1001" s="161"/>
      <c r="K1001" s="161"/>
      <c r="L1001" s="161"/>
      <c r="M1001" s="161"/>
      <c r="N1001" s="61"/>
      <c r="O1001" s="61"/>
      <c r="P1001" s="61"/>
      <c r="Q1001" s="61"/>
      <c r="R1001" s="61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81"/>
      <c r="AI1001" s="73"/>
    </row>
    <row r="1002" spans="1:35" hidden="1" x14ac:dyDescent="0.25">
      <c r="A1002" s="76"/>
      <c r="B1002" s="123" t="s">
        <v>203</v>
      </c>
      <c r="C1002" s="122"/>
      <c r="D1002" s="108" t="s">
        <v>298</v>
      </c>
      <c r="E1002" s="72"/>
      <c r="F1002" s="72"/>
      <c r="G1002" s="72"/>
      <c r="H1002" s="66"/>
      <c r="I1002" s="66"/>
      <c r="J1002" s="161"/>
      <c r="K1002" s="161"/>
      <c r="L1002" s="161"/>
      <c r="M1002" s="161"/>
      <c r="N1002" s="61"/>
      <c r="O1002" s="61"/>
      <c r="P1002" s="61"/>
      <c r="Q1002" s="61"/>
      <c r="R1002" s="61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81"/>
      <c r="AI1002" s="73"/>
    </row>
    <row r="1003" spans="1:35" hidden="1" x14ac:dyDescent="0.25">
      <c r="A1003" s="76"/>
      <c r="B1003" s="77" t="s">
        <v>299</v>
      </c>
      <c r="C1003" s="79"/>
      <c r="D1003" s="108" t="s">
        <v>300</v>
      </c>
      <c r="E1003" s="72"/>
      <c r="F1003" s="72"/>
      <c r="G1003" s="72"/>
      <c r="H1003" s="66"/>
      <c r="I1003" s="66">
        <f>[1]SAOBCENTRALOFFICE102!$J$998</f>
        <v>0</v>
      </c>
      <c r="J1003" s="161">
        <f>$N$1003+$S$1003+$T$1003+$U$1003</f>
        <v>0</v>
      </c>
      <c r="K1003" s="161">
        <f>$O$1003+$V$1003+$W$1003+$X$1003</f>
        <v>0</v>
      </c>
      <c r="L1003" s="161">
        <f>$P$1003+$Y$1003+$Z$1003+$AA$1003</f>
        <v>0</v>
      </c>
      <c r="M1003" s="161">
        <f>$Q$1003+$AB$1003+$AC$1003+$AD$1003</f>
        <v>0</v>
      </c>
      <c r="N1003" s="61"/>
      <c r="O1003" s="61"/>
      <c r="P1003" s="61"/>
      <c r="Q1003" s="61"/>
      <c r="R1003" s="61"/>
      <c r="S1003" s="66">
        <f>[1]SAOBCENTRALOFFICE102!$K$998</f>
        <v>0</v>
      </c>
      <c r="T1003" s="66">
        <f>[1]SAOBCENTRALOFFICE102!$L$998</f>
        <v>0</v>
      </c>
      <c r="U1003" s="66">
        <f>[1]SAOBCENTRALOFFICE102!$M$998</f>
        <v>0</v>
      </c>
      <c r="V1003" s="66">
        <f>[1]SAOBCENTRALOFFICE102!$N$998</f>
        <v>0</v>
      </c>
      <c r="W1003" s="66">
        <f>[1]SAOBCENTRALOFFICE102!$O$998</f>
        <v>0</v>
      </c>
      <c r="X1003" s="66">
        <f>[1]SAOBCENTRALOFFICE102!$P$998</f>
        <v>0</v>
      </c>
      <c r="Y1003" s="66">
        <f>[1]SAOBCENTRALOFFICE102!$Q$998</f>
        <v>0</v>
      </c>
      <c r="Z1003" s="66">
        <f>[1]SAOBCENTRALOFFICE102!$R$998</f>
        <v>0</v>
      </c>
      <c r="AA1003" s="66">
        <f>[1]SAOBCENTRALOFFICE102!$S$998</f>
        <v>0</v>
      </c>
      <c r="AB1003" s="66">
        <f>[1]SAOBCENTRALOFFICE102!$T$998</f>
        <v>0</v>
      </c>
      <c r="AC1003" s="66">
        <f>[1]SAOBCENTRALOFFICE102!$U$998</f>
        <v>0</v>
      </c>
      <c r="AD1003" s="66">
        <f>[1]SAOBCENTRALOFFICE102!$V$998</f>
        <v>0</v>
      </c>
      <c r="AE1003" s="66">
        <f>SUM($R$1003:$AD$1003)</f>
        <v>0</v>
      </c>
      <c r="AF1003" s="66"/>
      <c r="AG1003" s="81"/>
      <c r="AI1003" s="73"/>
    </row>
    <row r="1004" spans="1:35" hidden="1" x14ac:dyDescent="0.25">
      <c r="A1004" s="110"/>
      <c r="B1004" s="77" t="s">
        <v>301</v>
      </c>
      <c r="C1004" s="77"/>
      <c r="D1004" s="111"/>
      <c r="E1004" s="105"/>
      <c r="F1004" s="105"/>
      <c r="G1004" s="105"/>
      <c r="H1004" s="106"/>
      <c r="I1004" s="106">
        <f>SUM($I$1005:$I$1009)</f>
        <v>0</v>
      </c>
      <c r="J1004" s="106">
        <f>SUM($J$1005:$J$1009)</f>
        <v>0</v>
      </c>
      <c r="K1004" s="106">
        <f>SUM($K$1005:$K$1009)</f>
        <v>0</v>
      </c>
      <c r="L1004" s="106">
        <f>SUM($L$1005:$L$1009)</f>
        <v>0</v>
      </c>
      <c r="M1004" s="106">
        <f>SUM($M$1005:$M$1009)</f>
        <v>0</v>
      </c>
      <c r="N1004" s="106">
        <f>SUM($R$1005:$R$1009)</f>
        <v>0</v>
      </c>
      <c r="O1004" s="106">
        <f>SUM($R$1005:$R$1009)</f>
        <v>0</v>
      </c>
      <c r="P1004" s="106">
        <f>SUM($R$1005:$R$1009)</f>
        <v>0</v>
      </c>
      <c r="Q1004" s="106">
        <f>SUM($R$1005:$R$1009)</f>
        <v>0</v>
      </c>
      <c r="R1004" s="106">
        <f>SUM($R$1005:$R$1009)</f>
        <v>0</v>
      </c>
      <c r="S1004" s="106">
        <f>SUM($S$1005:$S$1009)</f>
        <v>0</v>
      </c>
      <c r="T1004" s="106">
        <f>SUM($T$1005:$T$1009)</f>
        <v>0</v>
      </c>
      <c r="U1004" s="106">
        <f>SUM($U$1005:$U$1009)</f>
        <v>0</v>
      </c>
      <c r="V1004" s="106">
        <f>SUM($V$1005:$V$1009)</f>
        <v>0</v>
      </c>
      <c r="W1004" s="106">
        <f>SUM($W$1005:$W$1009)</f>
        <v>0</v>
      </c>
      <c r="X1004" s="106">
        <f>SUM($X$1005:$X$1009)</f>
        <v>0</v>
      </c>
      <c r="Y1004" s="106">
        <f>SUM($Y$1005:$Y$1009)</f>
        <v>0</v>
      </c>
      <c r="Z1004" s="106">
        <f>SUM($Z$1005:$Z$1009)</f>
        <v>0</v>
      </c>
      <c r="AA1004" s="106">
        <f>SUM($AA$1005:$AA$1009)</f>
        <v>0</v>
      </c>
      <c r="AB1004" s="106">
        <f>SUM($AB$1005:$AB$1009)</f>
        <v>0</v>
      </c>
      <c r="AC1004" s="106">
        <f>SUM($AC$1005:$AC$1009)</f>
        <v>0</v>
      </c>
      <c r="AD1004" s="106">
        <f>SUM($AD$1005:$AD$1009)</f>
        <v>0</v>
      </c>
      <c r="AE1004" s="106">
        <f>SUM($AE$1005:$AE$1009)</f>
        <v>0</v>
      </c>
      <c r="AF1004" s="106"/>
      <c r="AG1004" s="81"/>
      <c r="AI1004" s="107"/>
    </row>
    <row r="1005" spans="1:35" hidden="1" x14ac:dyDescent="0.25">
      <c r="A1005" s="76"/>
      <c r="B1005" s="77"/>
      <c r="C1005" s="79" t="s">
        <v>302</v>
      </c>
      <c r="D1005" s="108" t="s">
        <v>303</v>
      </c>
      <c r="E1005" s="72"/>
      <c r="F1005" s="72"/>
      <c r="G1005" s="72"/>
      <c r="H1005" s="66"/>
      <c r="I1005" s="66">
        <f>[1]SAOBCENTRALOFFICE102!$J$1000</f>
        <v>0</v>
      </c>
      <c r="J1005" s="161">
        <f>$N$1005+$S$1005+$T$1005+$U$1005</f>
        <v>0</v>
      </c>
      <c r="K1005" s="161">
        <f>$O$1005+$V$1005+$W$1005+$X$1005</f>
        <v>0</v>
      </c>
      <c r="L1005" s="161">
        <f>$P$1005+$Y$1005+$Z$1005+$AA$1005</f>
        <v>0</v>
      </c>
      <c r="M1005" s="161">
        <f>$Q$1005+$AB$1005+$AC$1005+$AD$1005</f>
        <v>0</v>
      </c>
      <c r="N1005" s="61"/>
      <c r="O1005" s="61"/>
      <c r="P1005" s="61"/>
      <c r="Q1005" s="61"/>
      <c r="R1005" s="61"/>
      <c r="S1005" s="66">
        <f>[1]SAOBCENTRALOFFICE102!$K$1000</f>
        <v>0</v>
      </c>
      <c r="T1005" s="66">
        <f>[1]SAOBCENTRALOFFICE102!$L$1000</f>
        <v>0</v>
      </c>
      <c r="U1005" s="66">
        <f>[1]SAOBCENTRALOFFICE102!$M$1000</f>
        <v>0</v>
      </c>
      <c r="V1005" s="66">
        <f>[1]SAOBCENTRALOFFICE102!$N$1000</f>
        <v>0</v>
      </c>
      <c r="W1005" s="66">
        <f>[1]SAOBCENTRALOFFICE102!$O$1000</f>
        <v>0</v>
      </c>
      <c r="X1005" s="66">
        <f>[1]SAOBCENTRALOFFICE102!$P$1000</f>
        <v>0</v>
      </c>
      <c r="Y1005" s="66">
        <f>[1]SAOBCENTRALOFFICE102!$Q$1000</f>
        <v>0</v>
      </c>
      <c r="Z1005" s="66">
        <f>[1]SAOBCENTRALOFFICE102!$R$1000</f>
        <v>0</v>
      </c>
      <c r="AA1005" s="66">
        <f>[1]SAOBCENTRALOFFICE102!$S$1000</f>
        <v>0</v>
      </c>
      <c r="AB1005" s="66">
        <f>[1]SAOBCENTRALOFFICE102!$T$1000</f>
        <v>0</v>
      </c>
      <c r="AC1005" s="66">
        <f>[1]SAOBCENTRALOFFICE102!$U$1000</f>
        <v>0</v>
      </c>
      <c r="AD1005" s="66">
        <f>[1]SAOBCENTRALOFFICE102!$V$1000</f>
        <v>0</v>
      </c>
      <c r="AE1005" s="66">
        <f>SUM($R$1005:$AD$1005)</f>
        <v>0</v>
      </c>
      <c r="AF1005" s="66"/>
      <c r="AG1005" s="81"/>
      <c r="AI1005" s="73"/>
    </row>
    <row r="1006" spans="1:35" hidden="1" x14ac:dyDescent="0.25">
      <c r="A1006" s="76"/>
      <c r="B1006" s="77"/>
      <c r="C1006" s="79" t="s">
        <v>304</v>
      </c>
      <c r="D1006" s="108" t="s">
        <v>305</v>
      </c>
      <c r="E1006" s="72"/>
      <c r="F1006" s="72"/>
      <c r="G1006" s="72"/>
      <c r="H1006" s="66"/>
      <c r="I1006" s="66">
        <f>[1]SAOBCENTRALOFFICE102!$J$1001</f>
        <v>0</v>
      </c>
      <c r="J1006" s="161">
        <f>$N$1006+$S$1006+$T$1006+$U$1006</f>
        <v>0</v>
      </c>
      <c r="K1006" s="161">
        <f>$O$1006+$V$1006+$W$1006+$X$1006</f>
        <v>0</v>
      </c>
      <c r="L1006" s="161">
        <f>$P$1006+$Y$1006+$Z$1006+$AA$1006</f>
        <v>0</v>
      </c>
      <c r="M1006" s="161">
        <f>$Q$1006+$AB$1006+$AC$1006+$AD$1006</f>
        <v>0</v>
      </c>
      <c r="N1006" s="61"/>
      <c r="O1006" s="61"/>
      <c r="P1006" s="61"/>
      <c r="Q1006" s="61"/>
      <c r="R1006" s="61"/>
      <c r="S1006" s="66">
        <f>[1]SAOBCENTRALOFFICE102!$K$1001</f>
        <v>0</v>
      </c>
      <c r="T1006" s="66">
        <f>[1]SAOBCENTRALOFFICE102!$L$1001</f>
        <v>0</v>
      </c>
      <c r="U1006" s="66">
        <f>[1]SAOBCENTRALOFFICE102!$M$1001</f>
        <v>0</v>
      </c>
      <c r="V1006" s="66">
        <f>[1]SAOBCENTRALOFFICE102!$N$1001</f>
        <v>0</v>
      </c>
      <c r="W1006" s="66">
        <f>[1]SAOBCENTRALOFFICE102!$O$1001</f>
        <v>0</v>
      </c>
      <c r="X1006" s="66">
        <f>[1]SAOBCENTRALOFFICE102!$P$1001</f>
        <v>0</v>
      </c>
      <c r="Y1006" s="66">
        <f>[1]SAOBCENTRALOFFICE102!$Q$1001</f>
        <v>0</v>
      </c>
      <c r="Z1006" s="66">
        <f>[1]SAOBCENTRALOFFICE102!$R$1001</f>
        <v>0</v>
      </c>
      <c r="AA1006" s="66">
        <f>[1]SAOBCENTRALOFFICE102!$S$1001</f>
        <v>0</v>
      </c>
      <c r="AB1006" s="66">
        <f>[1]SAOBCENTRALOFFICE102!$T$1001</f>
        <v>0</v>
      </c>
      <c r="AC1006" s="66">
        <f>[1]SAOBCENTRALOFFICE102!$U$1001</f>
        <v>0</v>
      </c>
      <c r="AD1006" s="66">
        <f>[1]SAOBCENTRALOFFICE102!$V$1001</f>
        <v>0</v>
      </c>
      <c r="AE1006" s="66">
        <f>SUM($R$1006:$AD$1006)</f>
        <v>0</v>
      </c>
      <c r="AF1006" s="66"/>
      <c r="AG1006" s="81"/>
      <c r="AI1006" s="73"/>
    </row>
    <row r="1007" spans="1:35" s="133" customFormat="1" ht="15.75" hidden="1" x14ac:dyDescent="0.25">
      <c r="A1007" s="76"/>
      <c r="B1007" s="77"/>
      <c r="C1007" s="79" t="s">
        <v>306</v>
      </c>
      <c r="D1007" s="108" t="s">
        <v>307</v>
      </c>
      <c r="E1007" s="72"/>
      <c r="F1007" s="72"/>
      <c r="G1007" s="72"/>
      <c r="H1007" s="66"/>
      <c r="I1007" s="66">
        <f>[1]SAOBCENTRALOFFICE102!$J$1002</f>
        <v>0</v>
      </c>
      <c r="J1007" s="161">
        <f>$N$1007+$S$1007+$T$1007+$U$1007</f>
        <v>0</v>
      </c>
      <c r="K1007" s="161">
        <f>$O$1007+$V$1007+$W$1007+$X$1007</f>
        <v>0</v>
      </c>
      <c r="L1007" s="161">
        <f>$P$1007+$Y$1007+$Z$1007+$AA$1007</f>
        <v>0</v>
      </c>
      <c r="M1007" s="161">
        <f>$Q$1007+$AB$1007+$AC$1007+$AD$1007</f>
        <v>0</v>
      </c>
      <c r="N1007" s="61"/>
      <c r="O1007" s="61"/>
      <c r="P1007" s="61"/>
      <c r="Q1007" s="61"/>
      <c r="R1007" s="61"/>
      <c r="S1007" s="66">
        <f>[1]SAOBCENTRALOFFICE102!$K$1002</f>
        <v>0</v>
      </c>
      <c r="T1007" s="66">
        <f>[1]SAOBCENTRALOFFICE102!$L$1002</f>
        <v>0</v>
      </c>
      <c r="U1007" s="66">
        <f>[1]SAOBCENTRALOFFICE102!$M$1002</f>
        <v>0</v>
      </c>
      <c r="V1007" s="66">
        <f>[1]SAOBCENTRALOFFICE102!$N$1002</f>
        <v>0</v>
      </c>
      <c r="W1007" s="66">
        <f>[1]SAOBCENTRALOFFICE102!$O$1002</f>
        <v>0</v>
      </c>
      <c r="X1007" s="66">
        <f>[1]SAOBCENTRALOFFICE102!$P$1002</f>
        <v>0</v>
      </c>
      <c r="Y1007" s="66">
        <f>[1]SAOBCENTRALOFFICE102!$Q$1002</f>
        <v>0</v>
      </c>
      <c r="Z1007" s="66">
        <f>[1]SAOBCENTRALOFFICE102!$R$1002</f>
        <v>0</v>
      </c>
      <c r="AA1007" s="66">
        <f>[1]SAOBCENTRALOFFICE102!$S$1002</f>
        <v>0</v>
      </c>
      <c r="AB1007" s="66">
        <f>[1]SAOBCENTRALOFFICE102!$T$1002</f>
        <v>0</v>
      </c>
      <c r="AC1007" s="66">
        <f>[1]SAOBCENTRALOFFICE102!$U$1002</f>
        <v>0</v>
      </c>
      <c r="AD1007" s="66">
        <f>[1]SAOBCENTRALOFFICE102!$V$1002</f>
        <v>0</v>
      </c>
      <c r="AE1007" s="66">
        <f>SUM($R$1007:$AD$1007)</f>
        <v>0</v>
      </c>
      <c r="AF1007" s="66"/>
      <c r="AG1007" s="132"/>
      <c r="AI1007" s="73"/>
    </row>
    <row r="1008" spans="1:35" s="133" customFormat="1" ht="15.75" hidden="1" x14ac:dyDescent="0.25">
      <c r="A1008" s="76"/>
      <c r="B1008" s="77"/>
      <c r="C1008" s="79" t="s">
        <v>308</v>
      </c>
      <c r="D1008" s="108" t="s">
        <v>309</v>
      </c>
      <c r="E1008" s="72"/>
      <c r="F1008" s="72"/>
      <c r="G1008" s="72"/>
      <c r="H1008" s="66"/>
      <c r="I1008" s="66">
        <f>[1]SAOBCENTRALOFFICE102!$J$1003</f>
        <v>0</v>
      </c>
      <c r="J1008" s="161">
        <f>$N$1008+$S$1008+$T$1008+$U$1008</f>
        <v>0</v>
      </c>
      <c r="K1008" s="161">
        <f>$O$1008+$V$1008+$W$1008+$X$1008</f>
        <v>0</v>
      </c>
      <c r="L1008" s="161">
        <f>$P$1008+$Y$1008+$Z$1008+$AA$1008</f>
        <v>0</v>
      </c>
      <c r="M1008" s="161">
        <f>$Q$1008+$AB$1008+$AC$1008+$AD$1008</f>
        <v>0</v>
      </c>
      <c r="N1008" s="61"/>
      <c r="O1008" s="61"/>
      <c r="P1008" s="61"/>
      <c r="Q1008" s="61"/>
      <c r="R1008" s="61"/>
      <c r="S1008" s="66">
        <f>[1]SAOBCENTRALOFFICE102!$K$1003</f>
        <v>0</v>
      </c>
      <c r="T1008" s="66">
        <f>[1]SAOBCENTRALOFFICE102!$L$1003</f>
        <v>0</v>
      </c>
      <c r="U1008" s="66">
        <f>[1]SAOBCENTRALOFFICE102!$M$1003</f>
        <v>0</v>
      </c>
      <c r="V1008" s="66">
        <f>[1]SAOBCENTRALOFFICE102!$N$1003</f>
        <v>0</v>
      </c>
      <c r="W1008" s="66">
        <f>[1]SAOBCENTRALOFFICE102!$O$1003</f>
        <v>0</v>
      </c>
      <c r="X1008" s="66">
        <f>[1]SAOBCENTRALOFFICE102!$P$1003</f>
        <v>0</v>
      </c>
      <c r="Y1008" s="66">
        <f>[1]SAOBCENTRALOFFICE102!$Q$1003</f>
        <v>0</v>
      </c>
      <c r="Z1008" s="66">
        <f>[1]SAOBCENTRALOFFICE102!$R$1003</f>
        <v>0</v>
      </c>
      <c r="AA1008" s="66">
        <f>[1]SAOBCENTRALOFFICE102!$S$1003</f>
        <v>0</v>
      </c>
      <c r="AB1008" s="66">
        <f>[1]SAOBCENTRALOFFICE102!$T$1003</f>
        <v>0</v>
      </c>
      <c r="AC1008" s="66">
        <f>[1]SAOBCENTRALOFFICE102!$U$1003</f>
        <v>0</v>
      </c>
      <c r="AD1008" s="66">
        <f>[1]SAOBCENTRALOFFICE102!$V$1003</f>
        <v>0</v>
      </c>
      <c r="AE1008" s="66">
        <f>SUM($R$1008:$AD$1008)</f>
        <v>0</v>
      </c>
      <c r="AF1008" s="66"/>
      <c r="AG1008" s="132"/>
      <c r="AI1008" s="73"/>
    </row>
    <row r="1009" spans="1:35" s="133" customFormat="1" ht="15.75" hidden="1" x14ac:dyDescent="0.25">
      <c r="A1009" s="76"/>
      <c r="B1009" s="77"/>
      <c r="C1009" s="79" t="s">
        <v>310</v>
      </c>
      <c r="D1009" s="108" t="s">
        <v>311</v>
      </c>
      <c r="E1009" s="72"/>
      <c r="F1009" s="72"/>
      <c r="G1009" s="72"/>
      <c r="H1009" s="66"/>
      <c r="I1009" s="66">
        <f>[1]SAOBCENTRALOFFICE102!$J$1004</f>
        <v>0</v>
      </c>
      <c r="J1009" s="161">
        <f>$N$1009+$S$1009+$T$1009+$U$1009</f>
        <v>0</v>
      </c>
      <c r="K1009" s="161">
        <f>$O$1009+$V$1009+$W$1009+$X$1009</f>
        <v>0</v>
      </c>
      <c r="L1009" s="161">
        <f>$P$1009+$Y$1009+$Z$1009+$AA$1009</f>
        <v>0</v>
      </c>
      <c r="M1009" s="161">
        <f>$Q$1009+$AB$1009+$AC$1009+$AD$1009</f>
        <v>0</v>
      </c>
      <c r="N1009" s="61">
        <f>'[1]CMFothers-CONT-1st'!$CT$473</f>
        <v>0</v>
      </c>
      <c r="O1009" s="61">
        <f>'[1]CMFothers-CONT-2nd'!$CT$473</f>
        <v>0</v>
      </c>
      <c r="P1009" s="61">
        <f>'[1]CMFothers-CONT-3rd'!$CT$473</f>
        <v>0</v>
      </c>
      <c r="Q1009" s="61">
        <f>'[1]CMFothers-CONT-4th'!$CT$473</f>
        <v>0</v>
      </c>
      <c r="R1009" s="61">
        <f>'[1]CMFothers-CONT'!$CT$473</f>
        <v>0</v>
      </c>
      <c r="S1009" s="66">
        <f>[1]SAOBCENTRALOFFICE102!$K$1004</f>
        <v>0</v>
      </c>
      <c r="T1009" s="66">
        <f>[1]SAOBCENTRALOFFICE102!$L$1004</f>
        <v>0</v>
      </c>
      <c r="U1009" s="66">
        <f>[1]SAOBCENTRALOFFICE102!$M$1004</f>
        <v>0</v>
      </c>
      <c r="V1009" s="66">
        <f>[1]SAOBCENTRALOFFICE102!$N$1004</f>
        <v>0</v>
      </c>
      <c r="W1009" s="66">
        <f>[1]SAOBCENTRALOFFICE102!$O$1004</f>
        <v>0</v>
      </c>
      <c r="X1009" s="66">
        <f>[1]SAOBCENTRALOFFICE102!$P$1004</f>
        <v>0</v>
      </c>
      <c r="Y1009" s="66">
        <f>[1]SAOBCENTRALOFFICE102!$Q$1004</f>
        <v>0</v>
      </c>
      <c r="Z1009" s="66">
        <f>[1]SAOBCENTRALOFFICE102!$R$1004</f>
        <v>0</v>
      </c>
      <c r="AA1009" s="66">
        <f>[1]SAOBCENTRALOFFICE102!$S$1004</f>
        <v>0</v>
      </c>
      <c r="AB1009" s="66">
        <f>[1]SAOBCENTRALOFFICE102!$T$1004</f>
        <v>0</v>
      </c>
      <c r="AC1009" s="66">
        <f>[1]SAOBCENTRALOFFICE102!$U$1004</f>
        <v>0</v>
      </c>
      <c r="AD1009" s="66">
        <f>[1]SAOBCENTRALOFFICE102!$V$1004</f>
        <v>0</v>
      </c>
      <c r="AE1009" s="66">
        <f>SUM($R$1009:$AD$1009)</f>
        <v>0</v>
      </c>
      <c r="AF1009" s="66"/>
      <c r="AG1009" s="132"/>
      <c r="AI1009" s="73"/>
    </row>
    <row r="1010" spans="1:35" hidden="1" x14ac:dyDescent="0.25">
      <c r="A1010" s="110"/>
      <c r="B1010" s="77" t="s">
        <v>312</v>
      </c>
      <c r="C1010" s="77"/>
      <c r="D1010" s="111"/>
      <c r="E1010" s="105"/>
      <c r="F1010" s="105"/>
      <c r="G1010" s="105"/>
      <c r="H1010" s="106"/>
      <c r="I1010" s="106">
        <f>SUM($I$1011:$I$1013)</f>
        <v>0</v>
      </c>
      <c r="J1010" s="106">
        <f>SUM($J$1011:$J$1013)</f>
        <v>0</v>
      </c>
      <c r="K1010" s="106">
        <f>SUM($K$1011:$K$1013)</f>
        <v>0</v>
      </c>
      <c r="L1010" s="106">
        <f>SUM($L$1011:$L$1013)</f>
        <v>0</v>
      </c>
      <c r="M1010" s="106">
        <f>SUM($M$1011:$M$1013)</f>
        <v>0</v>
      </c>
      <c r="N1010" s="106">
        <f>SUM($R$1011:$R$1013)</f>
        <v>0</v>
      </c>
      <c r="O1010" s="106">
        <f>SUM($R$1011:$R$1013)</f>
        <v>0</v>
      </c>
      <c r="P1010" s="106">
        <f>SUM($R$1011:$R$1013)</f>
        <v>0</v>
      </c>
      <c r="Q1010" s="106">
        <f>SUM($R$1011:$R$1013)</f>
        <v>0</v>
      </c>
      <c r="R1010" s="106">
        <f>SUM($R$1011:$R$1013)</f>
        <v>0</v>
      </c>
      <c r="S1010" s="106">
        <f>SUM($S$1011:$S$1013)</f>
        <v>0</v>
      </c>
      <c r="T1010" s="106">
        <f>SUM($T$1011:$T$1013)</f>
        <v>0</v>
      </c>
      <c r="U1010" s="106">
        <f>SUM($U$1011:$U$1013)</f>
        <v>0</v>
      </c>
      <c r="V1010" s="106">
        <f>SUM($V$1011:$V$1013)</f>
        <v>0</v>
      </c>
      <c r="W1010" s="106">
        <f>SUM($W$1011:$W$1013)</f>
        <v>0</v>
      </c>
      <c r="X1010" s="106">
        <f>SUM($X$1011:$X$1013)</f>
        <v>0</v>
      </c>
      <c r="Y1010" s="106">
        <f>SUM($Y$1011:$Y$1013)</f>
        <v>0</v>
      </c>
      <c r="Z1010" s="106">
        <f>SUM($Z$1011:$Z$1013)</f>
        <v>0</v>
      </c>
      <c r="AA1010" s="106">
        <f>SUM($AA$1011:$AA$1013)</f>
        <v>0</v>
      </c>
      <c r="AB1010" s="106">
        <f>SUM($AB$1011:$AB$1013)</f>
        <v>0</v>
      </c>
      <c r="AC1010" s="106">
        <f>SUM($AC$1011:$AC$1013)</f>
        <v>0</v>
      </c>
      <c r="AD1010" s="106">
        <f>SUM($AD$1011:$AD$1013)</f>
        <v>0</v>
      </c>
      <c r="AE1010" s="106">
        <f>SUM($AE$1011:$AE$1013)</f>
        <v>0</v>
      </c>
      <c r="AF1010" s="106"/>
      <c r="AG1010" s="81"/>
      <c r="AI1010" s="107"/>
    </row>
    <row r="1011" spans="1:35" hidden="1" x14ac:dyDescent="0.25">
      <c r="A1011" s="76"/>
      <c r="B1011" s="77"/>
      <c r="C1011" s="79" t="s">
        <v>313</v>
      </c>
      <c r="D1011" s="108" t="s">
        <v>314</v>
      </c>
      <c r="E1011" s="72"/>
      <c r="F1011" s="72"/>
      <c r="G1011" s="72"/>
      <c r="H1011" s="66"/>
      <c r="I1011" s="66">
        <f>[1]SAOBCENTRALOFFICE102!$J$1006</f>
        <v>0</v>
      </c>
      <c r="J1011" s="161">
        <f>$N$1011+$S$1011+$T$1011+$U$1011</f>
        <v>0</v>
      </c>
      <c r="K1011" s="161">
        <f>$O$1011+$V$1011+$W$1011+$X$1011</f>
        <v>0</v>
      </c>
      <c r="L1011" s="161">
        <f>$P$1011+$Y$1011+$Z$1011+$AA$1011</f>
        <v>0</v>
      </c>
      <c r="M1011" s="161">
        <f>$Q$1011+$AB$1011+$AC$1011+$AD$1011</f>
        <v>0</v>
      </c>
      <c r="N1011" s="61"/>
      <c r="O1011" s="61"/>
      <c r="P1011" s="61"/>
      <c r="Q1011" s="61"/>
      <c r="R1011" s="61"/>
      <c r="S1011" s="66">
        <f>[1]SAOBCENTRALOFFICE102!$K$1006</f>
        <v>0</v>
      </c>
      <c r="T1011" s="66">
        <f>[1]SAOBCENTRALOFFICE102!$L$1006</f>
        <v>0</v>
      </c>
      <c r="U1011" s="66">
        <f>[1]SAOBCENTRALOFFICE102!$M$1006</f>
        <v>0</v>
      </c>
      <c r="V1011" s="66">
        <f>[1]SAOBCENTRALOFFICE102!$N$1006</f>
        <v>0</v>
      </c>
      <c r="W1011" s="66">
        <f>[1]SAOBCENTRALOFFICE102!$O$1006</f>
        <v>0</v>
      </c>
      <c r="X1011" s="66">
        <f>[1]SAOBCENTRALOFFICE102!$P$1006</f>
        <v>0</v>
      </c>
      <c r="Y1011" s="66">
        <f>[1]SAOBCENTRALOFFICE102!$Q$1006</f>
        <v>0</v>
      </c>
      <c r="Z1011" s="66">
        <f>[1]SAOBCENTRALOFFICE102!$R$1006</f>
        <v>0</v>
      </c>
      <c r="AA1011" s="66">
        <f>[1]SAOBCENTRALOFFICE102!$S$1006</f>
        <v>0</v>
      </c>
      <c r="AB1011" s="66">
        <f>[1]SAOBCENTRALOFFICE102!$T$1006</f>
        <v>0</v>
      </c>
      <c r="AC1011" s="66">
        <f>[1]SAOBCENTRALOFFICE102!$U$1006</f>
        <v>0</v>
      </c>
      <c r="AD1011" s="66">
        <f>[1]SAOBCENTRALOFFICE102!$V$1006</f>
        <v>0</v>
      </c>
      <c r="AE1011" s="66">
        <f>SUM($R$1011:$AD$1011)</f>
        <v>0</v>
      </c>
      <c r="AF1011" s="66"/>
      <c r="AG1011" s="81"/>
      <c r="AI1011" s="73"/>
    </row>
    <row r="1012" spans="1:35" hidden="1" x14ac:dyDescent="0.25">
      <c r="A1012" s="76"/>
      <c r="B1012" s="77"/>
      <c r="C1012" s="79" t="s">
        <v>315</v>
      </c>
      <c r="D1012" s="108" t="s">
        <v>316</v>
      </c>
      <c r="E1012" s="72"/>
      <c r="F1012" s="72"/>
      <c r="G1012" s="72"/>
      <c r="H1012" s="66"/>
      <c r="I1012" s="66">
        <f>[1]SAOBCENTRALOFFICE102!$J$1007</f>
        <v>0</v>
      </c>
      <c r="J1012" s="161">
        <f>$N$1012+$S$1012+$T$1012+$U$1012</f>
        <v>0</v>
      </c>
      <c r="K1012" s="161">
        <f>$O$1012+$V$1012+$W$1012+$X$1012</f>
        <v>0</v>
      </c>
      <c r="L1012" s="161">
        <f>$P$1012+$Y$1012+$Z$1012+$AA$1012</f>
        <v>0</v>
      </c>
      <c r="M1012" s="161">
        <f>$Q$1012+$AB$1012+$AC$1012+$AD$1012</f>
        <v>0</v>
      </c>
      <c r="N1012" s="61"/>
      <c r="O1012" s="61"/>
      <c r="P1012" s="61"/>
      <c r="Q1012" s="61"/>
      <c r="R1012" s="61"/>
      <c r="S1012" s="66">
        <f>[1]SAOBCENTRALOFFICE102!$K$1007</f>
        <v>0</v>
      </c>
      <c r="T1012" s="66">
        <f>[1]SAOBCENTRALOFFICE102!$L$1007</f>
        <v>0</v>
      </c>
      <c r="U1012" s="66">
        <f>[1]SAOBCENTRALOFFICE102!$M$1007</f>
        <v>0</v>
      </c>
      <c r="V1012" s="66">
        <f>[1]SAOBCENTRALOFFICE102!$N$1007</f>
        <v>0</v>
      </c>
      <c r="W1012" s="66">
        <f>[1]SAOBCENTRALOFFICE102!$O$1007</f>
        <v>0</v>
      </c>
      <c r="X1012" s="66">
        <f>[1]SAOBCENTRALOFFICE102!$P$1007</f>
        <v>0</v>
      </c>
      <c r="Y1012" s="66">
        <f>[1]SAOBCENTRALOFFICE102!$Q$1007</f>
        <v>0</v>
      </c>
      <c r="Z1012" s="66">
        <f>[1]SAOBCENTRALOFFICE102!$R$1007</f>
        <v>0</v>
      </c>
      <c r="AA1012" s="66">
        <f>[1]SAOBCENTRALOFFICE102!$S$1007</f>
        <v>0</v>
      </c>
      <c r="AB1012" s="66">
        <f>[1]SAOBCENTRALOFFICE102!$T$1007</f>
        <v>0</v>
      </c>
      <c r="AC1012" s="66">
        <f>[1]SAOBCENTRALOFFICE102!$U$1007</f>
        <v>0</v>
      </c>
      <c r="AD1012" s="66">
        <f>[1]SAOBCENTRALOFFICE102!$V$1007</f>
        <v>0</v>
      </c>
      <c r="AE1012" s="66">
        <f>SUM($R$1012:$AD$1012)</f>
        <v>0</v>
      </c>
      <c r="AF1012" s="66"/>
      <c r="AG1012" s="81"/>
      <c r="AI1012" s="73"/>
    </row>
    <row r="1013" spans="1:35" hidden="1" x14ac:dyDescent="0.25">
      <c r="A1013" s="76"/>
      <c r="B1013" s="77"/>
      <c r="C1013" s="79" t="s">
        <v>317</v>
      </c>
      <c r="D1013" s="108" t="s">
        <v>318</v>
      </c>
      <c r="E1013" s="72"/>
      <c r="F1013" s="72"/>
      <c r="G1013" s="72"/>
      <c r="H1013" s="66"/>
      <c r="I1013" s="66">
        <f>[1]SAOBCENTRALOFFICE102!$J$1008</f>
        <v>0</v>
      </c>
      <c r="J1013" s="161">
        <f>$N$1013+$S$1013+$T$1013+$U$1013</f>
        <v>0</v>
      </c>
      <c r="K1013" s="161">
        <f>$O$1013+$V$1013+$W$1013+$X$1013</f>
        <v>0</v>
      </c>
      <c r="L1013" s="161">
        <f>$P$1013+$Y$1013+$Z$1013+$AA$1013</f>
        <v>0</v>
      </c>
      <c r="M1013" s="161">
        <f>$Q$1013+$AB$1013+$AC$1013+$AD$1013</f>
        <v>0</v>
      </c>
      <c r="N1013" s="61"/>
      <c r="O1013" s="61"/>
      <c r="P1013" s="61"/>
      <c r="Q1013" s="61"/>
      <c r="R1013" s="61"/>
      <c r="S1013" s="66">
        <f>[1]SAOBCENTRALOFFICE102!$K$1008</f>
        <v>0</v>
      </c>
      <c r="T1013" s="66">
        <f>[1]SAOBCENTRALOFFICE102!$L$1008</f>
        <v>0</v>
      </c>
      <c r="U1013" s="66">
        <f>[1]SAOBCENTRALOFFICE102!$M$1008</f>
        <v>0</v>
      </c>
      <c r="V1013" s="66">
        <f>[1]SAOBCENTRALOFFICE102!$N$1008</f>
        <v>0</v>
      </c>
      <c r="W1013" s="66">
        <f>[1]SAOBCENTRALOFFICE102!$O$1008</f>
        <v>0</v>
      </c>
      <c r="X1013" s="66">
        <f>[1]SAOBCENTRALOFFICE102!$P$1008</f>
        <v>0</v>
      </c>
      <c r="Y1013" s="66">
        <f>[1]SAOBCENTRALOFFICE102!$Q$1008</f>
        <v>0</v>
      </c>
      <c r="Z1013" s="66">
        <f>[1]SAOBCENTRALOFFICE102!$R$1008</f>
        <v>0</v>
      </c>
      <c r="AA1013" s="66">
        <f>[1]SAOBCENTRALOFFICE102!$S$1008</f>
        <v>0</v>
      </c>
      <c r="AB1013" s="66">
        <f>[1]SAOBCENTRALOFFICE102!$T$1008</f>
        <v>0</v>
      </c>
      <c r="AC1013" s="66">
        <f>[1]SAOBCENTRALOFFICE102!$U$1008</f>
        <v>0</v>
      </c>
      <c r="AD1013" s="66">
        <f>[1]SAOBCENTRALOFFICE102!$V$1008</f>
        <v>0</v>
      </c>
      <c r="AE1013" s="66">
        <f>SUM($R$1013:$AD$1013)</f>
        <v>0</v>
      </c>
      <c r="AF1013" s="66"/>
      <c r="AG1013" s="81"/>
      <c r="AI1013" s="73"/>
    </row>
    <row r="1014" spans="1:35" hidden="1" x14ac:dyDescent="0.25">
      <c r="A1014" s="55"/>
      <c r="B1014" s="77" t="s">
        <v>319</v>
      </c>
      <c r="C1014" s="77"/>
      <c r="D1014" s="108" t="s">
        <v>320</v>
      </c>
      <c r="E1014" s="105"/>
      <c r="F1014" s="105"/>
      <c r="G1014" s="105"/>
      <c r="H1014" s="106"/>
      <c r="I1014" s="66">
        <f>[1]SAOBCENTRALOFFICE102!$J$1009</f>
        <v>0</v>
      </c>
      <c r="J1014" s="161">
        <f>$N$1014+$S$1014+$T$1014+$U$1014</f>
        <v>0</v>
      </c>
      <c r="K1014" s="161">
        <f>$O$1014+$V$1014+$W$1014+$X$1014</f>
        <v>0</v>
      </c>
      <c r="L1014" s="161">
        <f>$P$1014+$Y$1014+$Z$1014+$AA$1014</f>
        <v>0</v>
      </c>
      <c r="M1014" s="161">
        <f>$Q$1014+$AB$1014+$AC$1014+$AD$1014</f>
        <v>0</v>
      </c>
      <c r="N1014" s="61"/>
      <c r="O1014" s="61"/>
      <c r="P1014" s="61"/>
      <c r="Q1014" s="61"/>
      <c r="R1014" s="61"/>
      <c r="S1014" s="66">
        <f>[1]SAOBCENTRALOFFICE102!$K$1009</f>
        <v>0</v>
      </c>
      <c r="T1014" s="66">
        <f>[1]SAOBCENTRALOFFICE102!$L$1009</f>
        <v>0</v>
      </c>
      <c r="U1014" s="66">
        <f>[1]SAOBCENTRALOFFICE102!$M$1009</f>
        <v>0</v>
      </c>
      <c r="V1014" s="66">
        <f>[1]SAOBCENTRALOFFICE102!$N$1009</f>
        <v>0</v>
      </c>
      <c r="W1014" s="66">
        <f>[1]SAOBCENTRALOFFICE102!$O$1009</f>
        <v>0</v>
      </c>
      <c r="X1014" s="66">
        <f>[1]SAOBCENTRALOFFICE102!$P$1009</f>
        <v>0</v>
      </c>
      <c r="Y1014" s="66">
        <f>[1]SAOBCENTRALOFFICE102!$Q$1009</f>
        <v>0</v>
      </c>
      <c r="Z1014" s="66">
        <f>[1]SAOBCENTRALOFFICE102!$R$1009</f>
        <v>0</v>
      </c>
      <c r="AA1014" s="66">
        <f>[1]SAOBCENTRALOFFICE102!$S$1009</f>
        <v>0</v>
      </c>
      <c r="AB1014" s="66">
        <f>[1]SAOBCENTRALOFFICE102!$T$1009</f>
        <v>0</v>
      </c>
      <c r="AC1014" s="66">
        <f>[1]SAOBCENTRALOFFICE102!$U$1009</f>
        <v>0</v>
      </c>
      <c r="AD1014" s="66">
        <f>[1]SAOBCENTRALOFFICE102!$V$1009</f>
        <v>0</v>
      </c>
      <c r="AE1014" s="66">
        <f>SUM($R$1014:$AD$1014)</f>
        <v>0</v>
      </c>
      <c r="AF1014" s="106"/>
      <c r="AG1014" s="81"/>
      <c r="AI1014" s="107"/>
    </row>
    <row r="1015" spans="1:35" hidden="1" x14ac:dyDescent="0.25">
      <c r="A1015" s="110"/>
      <c r="B1015" s="77" t="s">
        <v>321</v>
      </c>
      <c r="C1015" s="77"/>
      <c r="D1015" s="108"/>
      <c r="E1015" s="93"/>
      <c r="F1015" s="93"/>
      <c r="G1015" s="93"/>
      <c r="H1015" s="94"/>
      <c r="I1015" s="94">
        <f>SUM($I$1016:$I$1028)</f>
        <v>0</v>
      </c>
      <c r="J1015" s="94">
        <f>SUM($J$1016:$J$1028)</f>
        <v>0</v>
      </c>
      <c r="K1015" s="94">
        <f>SUM($K$1016:$K$1028)</f>
        <v>0</v>
      </c>
      <c r="L1015" s="94">
        <f>SUM($L$1016:$L$1028)</f>
        <v>0</v>
      </c>
      <c r="M1015" s="94">
        <f>SUM($M$1016:$M$1028)</f>
        <v>0</v>
      </c>
      <c r="N1015" s="94">
        <f>SUM($R$1016:$R$1028)</f>
        <v>0</v>
      </c>
      <c r="O1015" s="94">
        <f>SUM($R$1016:$R$1028)</f>
        <v>0</v>
      </c>
      <c r="P1015" s="94">
        <f>SUM($R$1016:$R$1028)</f>
        <v>0</v>
      </c>
      <c r="Q1015" s="94">
        <f>SUM($R$1016:$R$1028)</f>
        <v>0</v>
      </c>
      <c r="R1015" s="94">
        <f>SUM($R$1016:$R$1028)</f>
        <v>0</v>
      </c>
      <c r="S1015" s="94">
        <f>SUM($S$1016:$S$1028)</f>
        <v>0</v>
      </c>
      <c r="T1015" s="94">
        <f>SUM($T$1016:$T$1028)</f>
        <v>0</v>
      </c>
      <c r="U1015" s="94">
        <f>SUM($U$1016:$U$1028)</f>
        <v>0</v>
      </c>
      <c r="V1015" s="94">
        <f>SUM($V$1016:$V$1028)</f>
        <v>0</v>
      </c>
      <c r="W1015" s="94">
        <f>SUM($W$1016:$W$1028)</f>
        <v>0</v>
      </c>
      <c r="X1015" s="94">
        <f>SUM($X$1016:$X$1028)</f>
        <v>0</v>
      </c>
      <c r="Y1015" s="94">
        <f>SUM($Y$1016:$Y$1028)</f>
        <v>0</v>
      </c>
      <c r="Z1015" s="94">
        <f>SUM($Z$1016:$Z$1028)</f>
        <v>0</v>
      </c>
      <c r="AA1015" s="94">
        <f>SUM($AA$1016:$AA$1028)</f>
        <v>0</v>
      </c>
      <c r="AB1015" s="94">
        <f>SUM($AB$1016:$AB$1028)</f>
        <v>0</v>
      </c>
      <c r="AC1015" s="94">
        <f>SUM($AC$1016:$AC$1028)</f>
        <v>0</v>
      </c>
      <c r="AD1015" s="94">
        <f>SUM($AD$1016:$AD$1028)</f>
        <v>0</v>
      </c>
      <c r="AE1015" s="94">
        <f>SUM($AE$1016:$AE$1028)</f>
        <v>0</v>
      </c>
      <c r="AF1015" s="94"/>
      <c r="AG1015" s="81"/>
      <c r="AI1015" s="95"/>
    </row>
    <row r="1016" spans="1:35" ht="15.75" hidden="1" x14ac:dyDescent="0.25">
      <c r="A1016" s="74"/>
      <c r="B1016" s="77"/>
      <c r="C1016" s="82" t="s">
        <v>322</v>
      </c>
      <c r="D1016" s="108" t="s">
        <v>323</v>
      </c>
      <c r="E1016" s="72"/>
      <c r="F1016" s="72"/>
      <c r="G1016" s="72"/>
      <c r="H1016" s="66"/>
      <c r="I1016" s="66">
        <f>[1]SAOBCENTRALOFFICE102!$J$1011</f>
        <v>0</v>
      </c>
      <c r="J1016" s="161">
        <f>$N$1016+$S$1016+$T$1016+$U$1016</f>
        <v>0</v>
      </c>
      <c r="K1016" s="161">
        <f>$O$1016+$V$1016+$W$1016+$X$1016</f>
        <v>0</v>
      </c>
      <c r="L1016" s="161">
        <f>$P$1016+$Y$1016+$Z$1016+$AA$1016</f>
        <v>0</v>
      </c>
      <c r="M1016" s="161">
        <f>$Q$1016+$AB$1016+$AC$1016+$AD$1016</f>
        <v>0</v>
      </c>
      <c r="N1016" s="61"/>
      <c r="O1016" s="61"/>
      <c r="P1016" s="61"/>
      <c r="Q1016" s="61"/>
      <c r="R1016" s="61"/>
      <c r="S1016" s="66">
        <f>[1]SAOBCENTRALOFFICE102!$K$1011</f>
        <v>0</v>
      </c>
      <c r="T1016" s="66">
        <f>[1]SAOBCENTRALOFFICE102!$L$1011</f>
        <v>0</v>
      </c>
      <c r="U1016" s="66">
        <f>[1]SAOBCENTRALOFFICE102!$M$1011</f>
        <v>0</v>
      </c>
      <c r="V1016" s="66">
        <f>[1]SAOBCENTRALOFFICE102!$N$1011</f>
        <v>0</v>
      </c>
      <c r="W1016" s="66">
        <f>[1]SAOBCENTRALOFFICE102!$O$1011</f>
        <v>0</v>
      </c>
      <c r="X1016" s="66">
        <f>[1]SAOBCENTRALOFFICE102!$P$1011</f>
        <v>0</v>
      </c>
      <c r="Y1016" s="66">
        <f>[1]SAOBCENTRALOFFICE102!$Q$1011</f>
        <v>0</v>
      </c>
      <c r="Z1016" s="66">
        <f>[1]SAOBCENTRALOFFICE102!$R$1011</f>
        <v>0</v>
      </c>
      <c r="AA1016" s="66">
        <f>[1]SAOBCENTRALOFFICE102!$S$1011</f>
        <v>0</v>
      </c>
      <c r="AB1016" s="66">
        <f>[1]SAOBCENTRALOFFICE102!$T$1011</f>
        <v>0</v>
      </c>
      <c r="AC1016" s="66">
        <f>[1]SAOBCENTRALOFFICE102!$U$1011</f>
        <v>0</v>
      </c>
      <c r="AD1016" s="66">
        <f>[1]SAOBCENTRALOFFICE102!$V$1011</f>
        <v>0</v>
      </c>
      <c r="AE1016" s="66">
        <f>SUM($R$1016:$AD$1016)</f>
        <v>0</v>
      </c>
      <c r="AF1016" s="66"/>
      <c r="AG1016" s="81"/>
      <c r="AI1016" s="73"/>
    </row>
    <row r="1017" spans="1:35" hidden="1" x14ac:dyDescent="0.25">
      <c r="A1017" s="76"/>
      <c r="B1017" s="77"/>
      <c r="C1017" s="82" t="s">
        <v>324</v>
      </c>
      <c r="D1017" s="108" t="s">
        <v>325</v>
      </c>
      <c r="E1017" s="72"/>
      <c r="F1017" s="72"/>
      <c r="G1017" s="72"/>
      <c r="H1017" s="66"/>
      <c r="I1017" s="66">
        <f>[1]SAOBCENTRALOFFICE102!$J$1012</f>
        <v>0</v>
      </c>
      <c r="J1017" s="161">
        <f>$N$1017+$S$1017+$T$1017+$U$1017</f>
        <v>0</v>
      </c>
      <c r="K1017" s="161">
        <f>$O$1017+$V$1017+$W$1017+$X$1017</f>
        <v>0</v>
      </c>
      <c r="L1017" s="161">
        <f>$P$1017+$Y$1017+$Z$1017+$AA$1017</f>
        <v>0</v>
      </c>
      <c r="M1017" s="161">
        <f>$Q$1017+$AB$1017+$AC$1017+$AD$1017</f>
        <v>0</v>
      </c>
      <c r="N1017" s="61"/>
      <c r="O1017" s="61"/>
      <c r="P1017" s="61"/>
      <c r="Q1017" s="61"/>
      <c r="R1017" s="61"/>
      <c r="S1017" s="66">
        <f>[1]SAOBCENTRALOFFICE102!$K$1012</f>
        <v>0</v>
      </c>
      <c r="T1017" s="66">
        <f>[1]SAOBCENTRALOFFICE102!$L$1012</f>
        <v>0</v>
      </c>
      <c r="U1017" s="66">
        <f>[1]SAOBCENTRALOFFICE102!$M$1012</f>
        <v>0</v>
      </c>
      <c r="V1017" s="66">
        <f>[1]SAOBCENTRALOFFICE102!$N$1012</f>
        <v>0</v>
      </c>
      <c r="W1017" s="66">
        <f>[1]SAOBCENTRALOFFICE102!$O$1012</f>
        <v>0</v>
      </c>
      <c r="X1017" s="66">
        <f>[1]SAOBCENTRALOFFICE102!$P$1012</f>
        <v>0</v>
      </c>
      <c r="Y1017" s="66">
        <f>[1]SAOBCENTRALOFFICE102!$Q$1012</f>
        <v>0</v>
      </c>
      <c r="Z1017" s="66">
        <f>[1]SAOBCENTRALOFFICE102!$R$1012</f>
        <v>0</v>
      </c>
      <c r="AA1017" s="66">
        <f>[1]SAOBCENTRALOFFICE102!$S$1012</f>
        <v>0</v>
      </c>
      <c r="AB1017" s="66">
        <f>[1]SAOBCENTRALOFFICE102!$T$1012</f>
        <v>0</v>
      </c>
      <c r="AC1017" s="66">
        <f>[1]SAOBCENTRALOFFICE102!$U$1012</f>
        <v>0</v>
      </c>
      <c r="AD1017" s="66">
        <f>[1]SAOBCENTRALOFFICE102!$V$1012</f>
        <v>0</v>
      </c>
      <c r="AE1017" s="66">
        <f>SUM($R$1017:$AD$1017)</f>
        <v>0</v>
      </c>
      <c r="AF1017" s="66"/>
      <c r="AG1017" s="81"/>
      <c r="AI1017" s="73"/>
    </row>
    <row r="1018" spans="1:35" hidden="1" x14ac:dyDescent="0.25">
      <c r="A1018" s="124"/>
      <c r="B1018" s="77"/>
      <c r="C1018" s="82" t="s">
        <v>326</v>
      </c>
      <c r="D1018" s="108" t="s">
        <v>327</v>
      </c>
      <c r="E1018" s="72"/>
      <c r="F1018" s="72"/>
      <c r="G1018" s="72"/>
      <c r="H1018" s="66"/>
      <c r="I1018" s="66">
        <f>[1]SAOBCENTRALOFFICE102!$J$1013</f>
        <v>0</v>
      </c>
      <c r="J1018" s="161">
        <f>$N$1018+$S$1018+$T$1018+$U$1018</f>
        <v>0</v>
      </c>
      <c r="K1018" s="161">
        <f>$O$1018+$V$1018+$W$1018+$X$1018</f>
        <v>0</v>
      </c>
      <c r="L1018" s="161">
        <f>$P$1018+$Y$1018+$Z$1018+$AA$1018</f>
        <v>0</v>
      </c>
      <c r="M1018" s="161">
        <f>$Q$1018+$AB$1018+$AC$1018+$AD$1018</f>
        <v>0</v>
      </c>
      <c r="N1018" s="61">
        <f>'[1]CMFothers-CONT-1st'!$DB$473</f>
        <v>0</v>
      </c>
      <c r="O1018" s="61">
        <f>'[1]CMFothers-CONT-2nd'!$DB$473</f>
        <v>0</v>
      </c>
      <c r="P1018" s="61">
        <f>'[1]CMFothers-CONT-3rd'!$DB$473</f>
        <v>0</v>
      </c>
      <c r="Q1018" s="61">
        <f>'[1]CMFothers-CONT-4th'!$DB$473</f>
        <v>0</v>
      </c>
      <c r="R1018" s="61">
        <f>'[1]CMFothers-CONT'!$DB$473</f>
        <v>0</v>
      </c>
      <c r="S1018" s="66">
        <f>[1]SAOBCENTRALOFFICE102!$K$1013</f>
        <v>0</v>
      </c>
      <c r="T1018" s="66">
        <f>[1]SAOBCENTRALOFFICE102!$L$1013</f>
        <v>0</v>
      </c>
      <c r="U1018" s="66">
        <f>[1]SAOBCENTRALOFFICE102!$M$1013</f>
        <v>0</v>
      </c>
      <c r="V1018" s="66">
        <f>[1]SAOBCENTRALOFFICE102!$N$1013</f>
        <v>0</v>
      </c>
      <c r="W1018" s="66">
        <f>[1]SAOBCENTRALOFFICE102!$O$1013</f>
        <v>0</v>
      </c>
      <c r="X1018" s="66">
        <f>[1]SAOBCENTRALOFFICE102!$P$1013</f>
        <v>0</v>
      </c>
      <c r="Y1018" s="66">
        <f>[1]SAOBCENTRALOFFICE102!$Q$1013</f>
        <v>0</v>
      </c>
      <c r="Z1018" s="66">
        <f>[1]SAOBCENTRALOFFICE102!$R$1013</f>
        <v>0</v>
      </c>
      <c r="AA1018" s="66">
        <f>[1]SAOBCENTRALOFFICE102!$S$1013</f>
        <v>0</v>
      </c>
      <c r="AB1018" s="66">
        <f>[1]SAOBCENTRALOFFICE102!$T$1013</f>
        <v>0</v>
      </c>
      <c r="AC1018" s="66">
        <f>[1]SAOBCENTRALOFFICE102!$U$1013</f>
        <v>0</v>
      </c>
      <c r="AD1018" s="66">
        <f>[1]SAOBCENTRALOFFICE102!$V$1013</f>
        <v>0</v>
      </c>
      <c r="AE1018" s="66">
        <f>SUM($R$1018:$AD$1018)</f>
        <v>0</v>
      </c>
      <c r="AF1018" s="66"/>
      <c r="AG1018" s="81"/>
      <c r="AI1018" s="73"/>
    </row>
    <row r="1019" spans="1:35" hidden="1" x14ac:dyDescent="0.25">
      <c r="A1019" s="76"/>
      <c r="B1019" s="77"/>
      <c r="C1019" s="82" t="s">
        <v>328</v>
      </c>
      <c r="D1019" s="108" t="s">
        <v>329</v>
      </c>
      <c r="E1019" s="72"/>
      <c r="F1019" s="72"/>
      <c r="G1019" s="72"/>
      <c r="H1019" s="66"/>
      <c r="I1019" s="66">
        <f>[1]SAOBCENTRALOFFICE102!$J$1014</f>
        <v>0</v>
      </c>
      <c r="J1019" s="161">
        <f>$N$1019+$S$1019+$T$1019+$U$1019</f>
        <v>0</v>
      </c>
      <c r="K1019" s="161">
        <f>$O$1019+$V$1019+$W$1019+$X$1019</f>
        <v>0</v>
      </c>
      <c r="L1019" s="161">
        <f>$P$1019+$Y$1019+$Z$1019+$AA$1019</f>
        <v>0</v>
      </c>
      <c r="M1019" s="161">
        <f>$Q$1019+$AB$1019+$AC$1019+$AD$1019</f>
        <v>0</v>
      </c>
      <c r="N1019" s="61"/>
      <c r="O1019" s="61"/>
      <c r="P1019" s="61"/>
      <c r="Q1019" s="61"/>
      <c r="R1019" s="61"/>
      <c r="S1019" s="66">
        <f>[1]SAOBCENTRALOFFICE102!$K$1014</f>
        <v>0</v>
      </c>
      <c r="T1019" s="66">
        <f>[1]SAOBCENTRALOFFICE102!$L$1014</f>
        <v>0</v>
      </c>
      <c r="U1019" s="66">
        <f>[1]SAOBCENTRALOFFICE102!$M$1014</f>
        <v>0</v>
      </c>
      <c r="V1019" s="66">
        <f>[1]SAOBCENTRALOFFICE102!$N$1014</f>
        <v>0</v>
      </c>
      <c r="W1019" s="66">
        <f>[1]SAOBCENTRALOFFICE102!$O$1014</f>
        <v>0</v>
      </c>
      <c r="X1019" s="66">
        <f>[1]SAOBCENTRALOFFICE102!$P$1014</f>
        <v>0</v>
      </c>
      <c r="Y1019" s="66">
        <f>[1]SAOBCENTRALOFFICE102!$Q$1014</f>
        <v>0</v>
      </c>
      <c r="Z1019" s="66">
        <f>[1]SAOBCENTRALOFFICE102!$R$1014</f>
        <v>0</v>
      </c>
      <c r="AA1019" s="66">
        <f>[1]SAOBCENTRALOFFICE102!$S$1014</f>
        <v>0</v>
      </c>
      <c r="AB1019" s="66">
        <f>[1]SAOBCENTRALOFFICE102!$T$1014</f>
        <v>0</v>
      </c>
      <c r="AC1019" s="66">
        <f>[1]SAOBCENTRALOFFICE102!$U$1014</f>
        <v>0</v>
      </c>
      <c r="AD1019" s="66">
        <f>[1]SAOBCENTRALOFFICE102!$V$1014</f>
        <v>0</v>
      </c>
      <c r="AE1019" s="66">
        <f>SUM($R$1019:$AD$1019)</f>
        <v>0</v>
      </c>
      <c r="AF1019" s="66"/>
      <c r="AG1019" s="81"/>
      <c r="AI1019" s="73"/>
    </row>
    <row r="1020" spans="1:35" hidden="1" x14ac:dyDescent="0.25">
      <c r="A1020" s="76"/>
      <c r="B1020" s="77"/>
      <c r="C1020" s="82" t="s">
        <v>330</v>
      </c>
      <c r="D1020" s="108" t="s">
        <v>331</v>
      </c>
      <c r="E1020" s="72"/>
      <c r="F1020" s="72"/>
      <c r="G1020" s="72"/>
      <c r="H1020" s="66"/>
      <c r="I1020" s="66">
        <f>[1]SAOBCENTRALOFFICE102!$J$1015</f>
        <v>0</v>
      </c>
      <c r="J1020" s="161">
        <f>$N$1020+$S$1020+$T$1020+$U$1020</f>
        <v>0</v>
      </c>
      <c r="K1020" s="161">
        <f>$O$1020+$V$1020+$W$1020+$X$1020</f>
        <v>0</v>
      </c>
      <c r="L1020" s="161">
        <f>$P$1020+$Y$1020+$Z$1020+$AA$1020</f>
        <v>0</v>
      </c>
      <c r="M1020" s="161">
        <f>$Q$1020+$AB$1020+$AC$1020+$AD$1020</f>
        <v>0</v>
      </c>
      <c r="N1020" s="61"/>
      <c r="O1020" s="61"/>
      <c r="P1020" s="61"/>
      <c r="Q1020" s="61"/>
      <c r="R1020" s="61"/>
      <c r="S1020" s="66">
        <f>[1]SAOBCENTRALOFFICE102!$K$1015</f>
        <v>0</v>
      </c>
      <c r="T1020" s="66">
        <f>[1]SAOBCENTRALOFFICE102!$L$1015</f>
        <v>0</v>
      </c>
      <c r="U1020" s="66">
        <f>[1]SAOBCENTRALOFFICE102!$M$1015</f>
        <v>0</v>
      </c>
      <c r="V1020" s="66">
        <f>[1]SAOBCENTRALOFFICE102!$N$1015</f>
        <v>0</v>
      </c>
      <c r="W1020" s="66">
        <f>[1]SAOBCENTRALOFFICE102!$O$1015</f>
        <v>0</v>
      </c>
      <c r="X1020" s="66">
        <f>[1]SAOBCENTRALOFFICE102!$P$1015</f>
        <v>0</v>
      </c>
      <c r="Y1020" s="66">
        <f>[1]SAOBCENTRALOFFICE102!$Q$1015</f>
        <v>0</v>
      </c>
      <c r="Z1020" s="66">
        <f>[1]SAOBCENTRALOFFICE102!$R$1015</f>
        <v>0</v>
      </c>
      <c r="AA1020" s="66">
        <f>[1]SAOBCENTRALOFFICE102!$S$1015</f>
        <v>0</v>
      </c>
      <c r="AB1020" s="66">
        <f>[1]SAOBCENTRALOFFICE102!$T$1015</f>
        <v>0</v>
      </c>
      <c r="AC1020" s="66">
        <f>[1]SAOBCENTRALOFFICE102!$U$1015</f>
        <v>0</v>
      </c>
      <c r="AD1020" s="66">
        <f>[1]SAOBCENTRALOFFICE102!$V$1015</f>
        <v>0</v>
      </c>
      <c r="AE1020" s="66">
        <f>SUM($R$1020:$AD$1020)</f>
        <v>0</v>
      </c>
      <c r="AF1020" s="66"/>
      <c r="AG1020" s="81"/>
      <c r="AI1020" s="73"/>
    </row>
    <row r="1021" spans="1:35" hidden="1" x14ac:dyDescent="0.25">
      <c r="A1021" s="76"/>
      <c r="B1021" s="77"/>
      <c r="C1021" s="82" t="s">
        <v>332</v>
      </c>
      <c r="D1021" s="108" t="s">
        <v>333</v>
      </c>
      <c r="E1021" s="72"/>
      <c r="F1021" s="72"/>
      <c r="G1021" s="72"/>
      <c r="H1021" s="66"/>
      <c r="I1021" s="66">
        <f>[1]SAOBCENTRALOFFICE102!$J$1016</f>
        <v>0</v>
      </c>
      <c r="J1021" s="161">
        <f>$N$1021+$S$1021+$T$1021+$U$1021</f>
        <v>0</v>
      </c>
      <c r="K1021" s="161">
        <f>$O$1021+$V$1021+$W$1021+$X$1021</f>
        <v>0</v>
      </c>
      <c r="L1021" s="161">
        <f>$P$1021+$Y$1021+$Z$1021+$AA$1021</f>
        <v>0</v>
      </c>
      <c r="M1021" s="161">
        <f>$Q$1021+$AB$1021+$AC$1021+$AD$1021</f>
        <v>0</v>
      </c>
      <c r="N1021" s="61"/>
      <c r="O1021" s="61"/>
      <c r="P1021" s="61"/>
      <c r="Q1021" s="61"/>
      <c r="R1021" s="61"/>
      <c r="S1021" s="66">
        <f>[1]SAOBCENTRALOFFICE102!$K$1016</f>
        <v>0</v>
      </c>
      <c r="T1021" s="66">
        <f>[1]SAOBCENTRALOFFICE102!$L$1016</f>
        <v>0</v>
      </c>
      <c r="U1021" s="66">
        <f>[1]SAOBCENTRALOFFICE102!$M$1016</f>
        <v>0</v>
      </c>
      <c r="V1021" s="66">
        <f>[1]SAOBCENTRALOFFICE102!$N$1016</f>
        <v>0</v>
      </c>
      <c r="W1021" s="66">
        <f>[1]SAOBCENTRALOFFICE102!$O$1016</f>
        <v>0</v>
      </c>
      <c r="X1021" s="66">
        <f>[1]SAOBCENTRALOFFICE102!$P$1016</f>
        <v>0</v>
      </c>
      <c r="Y1021" s="66">
        <f>[1]SAOBCENTRALOFFICE102!$Q$1016</f>
        <v>0</v>
      </c>
      <c r="Z1021" s="66">
        <f>[1]SAOBCENTRALOFFICE102!$R$1016</f>
        <v>0</v>
      </c>
      <c r="AA1021" s="66">
        <f>[1]SAOBCENTRALOFFICE102!$S$1016</f>
        <v>0</v>
      </c>
      <c r="AB1021" s="66">
        <f>[1]SAOBCENTRALOFFICE102!$T$1016</f>
        <v>0</v>
      </c>
      <c r="AC1021" s="66">
        <f>[1]SAOBCENTRALOFFICE102!$U$1016</f>
        <v>0</v>
      </c>
      <c r="AD1021" s="66">
        <f>[1]SAOBCENTRALOFFICE102!$V$1016</f>
        <v>0</v>
      </c>
      <c r="AE1021" s="66">
        <f>SUM($R$1021:$AD$1021)</f>
        <v>0</v>
      </c>
      <c r="AF1021" s="66"/>
      <c r="AG1021" s="81"/>
      <c r="AI1021" s="73"/>
    </row>
    <row r="1022" spans="1:35" hidden="1" x14ac:dyDescent="0.25">
      <c r="A1022" s="76"/>
      <c r="B1022" s="77"/>
      <c r="C1022" s="82" t="s">
        <v>334</v>
      </c>
      <c r="D1022" s="108" t="s">
        <v>335</v>
      </c>
      <c r="E1022" s="72"/>
      <c r="F1022" s="72"/>
      <c r="G1022" s="72"/>
      <c r="H1022" s="66"/>
      <c r="I1022" s="66">
        <f>[1]SAOBCENTRALOFFICE102!$J$1017</f>
        <v>0</v>
      </c>
      <c r="J1022" s="161">
        <f>$N$1022+$S$1022+$T$1022+$U$1022</f>
        <v>0</v>
      </c>
      <c r="K1022" s="161">
        <f>$O$1022+$V$1022+$W$1022+$X$1022</f>
        <v>0</v>
      </c>
      <c r="L1022" s="161">
        <f>$P$1022+$Y$1022+$Z$1022+$AA$1022</f>
        <v>0</v>
      </c>
      <c r="M1022" s="161">
        <f>$Q$1022+$AB$1022+$AC$1022+$AD$1022</f>
        <v>0</v>
      </c>
      <c r="N1022" s="61"/>
      <c r="O1022" s="61"/>
      <c r="P1022" s="61"/>
      <c r="Q1022" s="61"/>
      <c r="R1022" s="61"/>
      <c r="S1022" s="66">
        <f>[1]SAOBCENTRALOFFICE102!$K$1017</f>
        <v>0</v>
      </c>
      <c r="T1022" s="66">
        <f>[1]SAOBCENTRALOFFICE102!$L$1017</f>
        <v>0</v>
      </c>
      <c r="U1022" s="66">
        <f>[1]SAOBCENTRALOFFICE102!$M$1017</f>
        <v>0</v>
      </c>
      <c r="V1022" s="66">
        <f>[1]SAOBCENTRALOFFICE102!$N$1017</f>
        <v>0</v>
      </c>
      <c r="W1022" s="66">
        <f>[1]SAOBCENTRALOFFICE102!$O$1017</f>
        <v>0</v>
      </c>
      <c r="X1022" s="66">
        <f>[1]SAOBCENTRALOFFICE102!$P$1017</f>
        <v>0</v>
      </c>
      <c r="Y1022" s="66">
        <f>[1]SAOBCENTRALOFFICE102!$Q$1017</f>
        <v>0</v>
      </c>
      <c r="Z1022" s="66">
        <f>[1]SAOBCENTRALOFFICE102!$R$1017</f>
        <v>0</v>
      </c>
      <c r="AA1022" s="66">
        <f>[1]SAOBCENTRALOFFICE102!$S$1017</f>
        <v>0</v>
      </c>
      <c r="AB1022" s="66">
        <f>[1]SAOBCENTRALOFFICE102!$T$1017</f>
        <v>0</v>
      </c>
      <c r="AC1022" s="66">
        <f>[1]SAOBCENTRALOFFICE102!$U$1017</f>
        <v>0</v>
      </c>
      <c r="AD1022" s="66">
        <f>[1]SAOBCENTRALOFFICE102!$V$1017</f>
        <v>0</v>
      </c>
      <c r="AE1022" s="66">
        <f>SUM($R$1022:$AD$1022)</f>
        <v>0</v>
      </c>
      <c r="AF1022" s="66"/>
      <c r="AG1022" s="81"/>
      <c r="AI1022" s="73"/>
    </row>
    <row r="1023" spans="1:35" hidden="1" x14ac:dyDescent="0.25">
      <c r="A1023" s="76"/>
      <c r="B1023" s="77"/>
      <c r="C1023" s="82" t="s">
        <v>336</v>
      </c>
      <c r="D1023" s="108" t="s">
        <v>337</v>
      </c>
      <c r="E1023" s="72"/>
      <c r="F1023" s="72"/>
      <c r="G1023" s="72"/>
      <c r="H1023" s="66"/>
      <c r="I1023" s="66">
        <f>[1]SAOBCENTRALOFFICE102!$J$1018</f>
        <v>0</v>
      </c>
      <c r="J1023" s="161">
        <f>$N$1023+$S$1023+$T$1023+$U$1023</f>
        <v>0</v>
      </c>
      <c r="K1023" s="161">
        <f>$O$1023+$V$1023+$W$1023+$X$1023</f>
        <v>0</v>
      </c>
      <c r="L1023" s="161">
        <f>$P$1023+$Y$1023+$Z$1023+$AA$1023</f>
        <v>0</v>
      </c>
      <c r="M1023" s="161">
        <f>$Q$1023+$AB$1023+$AC$1023+$AD$1023</f>
        <v>0</v>
      </c>
      <c r="N1023" s="61"/>
      <c r="O1023" s="61"/>
      <c r="P1023" s="61"/>
      <c r="Q1023" s="61"/>
      <c r="R1023" s="61"/>
      <c r="S1023" s="66">
        <f>[1]SAOBCENTRALOFFICE102!$K$1018</f>
        <v>0</v>
      </c>
      <c r="T1023" s="66">
        <f>[1]SAOBCENTRALOFFICE102!$L$1018</f>
        <v>0</v>
      </c>
      <c r="U1023" s="66">
        <f>[1]SAOBCENTRALOFFICE102!$M$1018</f>
        <v>0</v>
      </c>
      <c r="V1023" s="66">
        <f>[1]SAOBCENTRALOFFICE102!$N$1018</f>
        <v>0</v>
      </c>
      <c r="W1023" s="66">
        <f>[1]SAOBCENTRALOFFICE102!$O$1018</f>
        <v>0</v>
      </c>
      <c r="X1023" s="66">
        <f>[1]SAOBCENTRALOFFICE102!$P$1018</f>
        <v>0</v>
      </c>
      <c r="Y1023" s="66">
        <f>[1]SAOBCENTRALOFFICE102!$Q$1018</f>
        <v>0</v>
      </c>
      <c r="Z1023" s="66">
        <f>[1]SAOBCENTRALOFFICE102!$R$1018</f>
        <v>0</v>
      </c>
      <c r="AA1023" s="66">
        <f>[1]SAOBCENTRALOFFICE102!$S$1018</f>
        <v>0</v>
      </c>
      <c r="AB1023" s="66">
        <f>[1]SAOBCENTRALOFFICE102!$T$1018</f>
        <v>0</v>
      </c>
      <c r="AC1023" s="66">
        <f>[1]SAOBCENTRALOFFICE102!$U$1018</f>
        <v>0</v>
      </c>
      <c r="AD1023" s="66">
        <f>[1]SAOBCENTRALOFFICE102!$V$1018</f>
        <v>0</v>
      </c>
      <c r="AE1023" s="66">
        <f>SUM($R$1023:$AD$1023)</f>
        <v>0</v>
      </c>
      <c r="AF1023" s="66"/>
      <c r="AG1023" s="81"/>
      <c r="AI1023" s="73"/>
    </row>
    <row r="1024" spans="1:35" hidden="1" x14ac:dyDescent="0.25">
      <c r="A1024" s="76"/>
      <c r="B1024" s="77"/>
      <c r="C1024" s="82" t="s">
        <v>338</v>
      </c>
      <c r="D1024" s="108" t="s">
        <v>339</v>
      </c>
      <c r="E1024" s="72"/>
      <c r="F1024" s="72"/>
      <c r="G1024" s="72"/>
      <c r="H1024" s="66"/>
      <c r="I1024" s="66">
        <f>[1]SAOBCENTRALOFFICE102!$J$1019</f>
        <v>0</v>
      </c>
      <c r="J1024" s="161">
        <f>$N$1024+$S$1024+$T$1024+$U$1024</f>
        <v>0</v>
      </c>
      <c r="K1024" s="161">
        <f>$O$1024+$V$1024+$W$1024+$X$1024</f>
        <v>0</v>
      </c>
      <c r="L1024" s="161">
        <f>$P$1024+$Y$1024+$Z$1024+$AA$1024</f>
        <v>0</v>
      </c>
      <c r="M1024" s="161">
        <f>$Q$1024+$AB$1024+$AC$1024+$AD$1024</f>
        <v>0</v>
      </c>
      <c r="N1024" s="61"/>
      <c r="O1024" s="61"/>
      <c r="P1024" s="61"/>
      <c r="Q1024" s="61"/>
      <c r="R1024" s="61"/>
      <c r="S1024" s="66">
        <f>[1]SAOBCENTRALOFFICE102!$K$1019</f>
        <v>0</v>
      </c>
      <c r="T1024" s="66">
        <f>[1]SAOBCENTRALOFFICE102!$L$1019</f>
        <v>0</v>
      </c>
      <c r="U1024" s="66">
        <f>[1]SAOBCENTRALOFFICE102!$M$1019</f>
        <v>0</v>
      </c>
      <c r="V1024" s="66">
        <f>[1]SAOBCENTRALOFFICE102!$N$1019</f>
        <v>0</v>
      </c>
      <c r="W1024" s="66">
        <f>[1]SAOBCENTRALOFFICE102!$O$1019</f>
        <v>0</v>
      </c>
      <c r="X1024" s="66">
        <f>[1]SAOBCENTRALOFFICE102!$P$1019</f>
        <v>0</v>
      </c>
      <c r="Y1024" s="66">
        <f>[1]SAOBCENTRALOFFICE102!$Q$1019</f>
        <v>0</v>
      </c>
      <c r="Z1024" s="66">
        <f>[1]SAOBCENTRALOFFICE102!$R$1019</f>
        <v>0</v>
      </c>
      <c r="AA1024" s="66">
        <f>[1]SAOBCENTRALOFFICE102!$S$1019</f>
        <v>0</v>
      </c>
      <c r="AB1024" s="66">
        <f>[1]SAOBCENTRALOFFICE102!$T$1019</f>
        <v>0</v>
      </c>
      <c r="AC1024" s="66">
        <f>[1]SAOBCENTRALOFFICE102!$U$1019</f>
        <v>0</v>
      </c>
      <c r="AD1024" s="66">
        <f>[1]SAOBCENTRALOFFICE102!$V$1019</f>
        <v>0</v>
      </c>
      <c r="AE1024" s="66">
        <f>SUM($R$1024:$AD$1024)</f>
        <v>0</v>
      </c>
      <c r="AF1024" s="66"/>
      <c r="AG1024" s="81"/>
      <c r="AI1024" s="73"/>
    </row>
    <row r="1025" spans="1:35" hidden="1" x14ac:dyDescent="0.25">
      <c r="A1025" s="76"/>
      <c r="B1025" s="77"/>
      <c r="C1025" s="82" t="s">
        <v>340</v>
      </c>
      <c r="D1025" s="108" t="s">
        <v>341</v>
      </c>
      <c r="E1025" s="72"/>
      <c r="F1025" s="72"/>
      <c r="G1025" s="72"/>
      <c r="H1025" s="66"/>
      <c r="I1025" s="66">
        <f>[1]SAOBCENTRALOFFICE102!$J$1020</f>
        <v>0</v>
      </c>
      <c r="J1025" s="161">
        <f>$N$1025+$S$1025+$T$1025+$U$1025</f>
        <v>0</v>
      </c>
      <c r="K1025" s="161">
        <f>$O$1025+$V$1025+$W$1025+$X$1025</f>
        <v>0</v>
      </c>
      <c r="L1025" s="161">
        <f>$P$1025+$Y$1025+$Z$1025+$AA$1025</f>
        <v>0</v>
      </c>
      <c r="M1025" s="161">
        <f>$Q$1025+$AB$1025+$AC$1025+$AD$1025</f>
        <v>0</v>
      </c>
      <c r="N1025" s="61"/>
      <c r="O1025" s="61"/>
      <c r="P1025" s="61"/>
      <c r="Q1025" s="61"/>
      <c r="R1025" s="61"/>
      <c r="S1025" s="66">
        <f>[1]SAOBCENTRALOFFICE102!$K$1020</f>
        <v>0</v>
      </c>
      <c r="T1025" s="66">
        <f>[1]SAOBCENTRALOFFICE102!$L$1020</f>
        <v>0</v>
      </c>
      <c r="U1025" s="66">
        <f>[1]SAOBCENTRALOFFICE102!$M$1020</f>
        <v>0</v>
      </c>
      <c r="V1025" s="66">
        <f>[1]SAOBCENTRALOFFICE102!$N$1020</f>
        <v>0</v>
      </c>
      <c r="W1025" s="66">
        <f>[1]SAOBCENTRALOFFICE102!$O$1020</f>
        <v>0</v>
      </c>
      <c r="X1025" s="66">
        <f>[1]SAOBCENTRALOFFICE102!$P$1020</f>
        <v>0</v>
      </c>
      <c r="Y1025" s="66">
        <f>[1]SAOBCENTRALOFFICE102!$Q$1020</f>
        <v>0</v>
      </c>
      <c r="Z1025" s="66">
        <f>[1]SAOBCENTRALOFFICE102!$R$1020</f>
        <v>0</v>
      </c>
      <c r="AA1025" s="66">
        <f>[1]SAOBCENTRALOFFICE102!$S$1020</f>
        <v>0</v>
      </c>
      <c r="AB1025" s="66">
        <f>[1]SAOBCENTRALOFFICE102!$T$1020</f>
        <v>0</v>
      </c>
      <c r="AC1025" s="66">
        <f>[1]SAOBCENTRALOFFICE102!$U$1020</f>
        <v>0</v>
      </c>
      <c r="AD1025" s="66">
        <f>[1]SAOBCENTRALOFFICE102!$V$1020</f>
        <v>0</v>
      </c>
      <c r="AE1025" s="66">
        <f>SUM($R$1025:$AD$1025)</f>
        <v>0</v>
      </c>
      <c r="AF1025" s="66"/>
      <c r="AG1025" s="81"/>
      <c r="AI1025" s="73"/>
    </row>
    <row r="1026" spans="1:35" hidden="1" x14ac:dyDescent="0.25">
      <c r="A1026" s="76"/>
      <c r="B1026" s="77"/>
      <c r="C1026" s="82" t="s">
        <v>342</v>
      </c>
      <c r="D1026" s="108" t="s">
        <v>343</v>
      </c>
      <c r="E1026" s="72"/>
      <c r="F1026" s="72"/>
      <c r="G1026" s="72"/>
      <c r="H1026" s="66"/>
      <c r="I1026" s="66">
        <f>[1]SAOBCENTRALOFFICE102!$J$1021</f>
        <v>0</v>
      </c>
      <c r="J1026" s="161">
        <f>$N$1026+$S$1026+$T$1026+$U$1026</f>
        <v>0</v>
      </c>
      <c r="K1026" s="161">
        <f>$O$1026+$V$1026+$W$1026+$X$1026</f>
        <v>0</v>
      </c>
      <c r="L1026" s="161">
        <f>$P$1026+$Y$1026+$Z$1026+$AA$1026</f>
        <v>0</v>
      </c>
      <c r="M1026" s="161">
        <f>$Q$1026+$AB$1026+$AC$1026+$AD$1026</f>
        <v>0</v>
      </c>
      <c r="N1026" s="61"/>
      <c r="O1026" s="61"/>
      <c r="P1026" s="61"/>
      <c r="Q1026" s="61"/>
      <c r="R1026" s="61"/>
      <c r="S1026" s="66">
        <f>[1]SAOBCENTRALOFFICE102!$K$1021</f>
        <v>0</v>
      </c>
      <c r="T1026" s="66">
        <f>[1]SAOBCENTRALOFFICE102!$L$1021</f>
        <v>0</v>
      </c>
      <c r="U1026" s="66">
        <f>[1]SAOBCENTRALOFFICE102!$M$1021</f>
        <v>0</v>
      </c>
      <c r="V1026" s="66">
        <f>[1]SAOBCENTRALOFFICE102!$N$1021</f>
        <v>0</v>
      </c>
      <c r="W1026" s="66">
        <f>[1]SAOBCENTRALOFFICE102!$O$1021</f>
        <v>0</v>
      </c>
      <c r="X1026" s="66">
        <f>[1]SAOBCENTRALOFFICE102!$P$1021</f>
        <v>0</v>
      </c>
      <c r="Y1026" s="66">
        <f>[1]SAOBCENTRALOFFICE102!$Q$1021</f>
        <v>0</v>
      </c>
      <c r="Z1026" s="66">
        <f>[1]SAOBCENTRALOFFICE102!$R$1021</f>
        <v>0</v>
      </c>
      <c r="AA1026" s="66">
        <f>[1]SAOBCENTRALOFFICE102!$S$1021</f>
        <v>0</v>
      </c>
      <c r="AB1026" s="66">
        <f>[1]SAOBCENTRALOFFICE102!$T$1021</f>
        <v>0</v>
      </c>
      <c r="AC1026" s="66">
        <f>[1]SAOBCENTRALOFFICE102!$U$1021</f>
        <v>0</v>
      </c>
      <c r="AD1026" s="66">
        <f>[1]SAOBCENTRALOFFICE102!$V$1021</f>
        <v>0</v>
      </c>
      <c r="AE1026" s="66">
        <f>SUM($R$1026:$AD$1026)</f>
        <v>0</v>
      </c>
      <c r="AF1026" s="66"/>
      <c r="AG1026" s="81"/>
      <c r="AI1026" s="73"/>
    </row>
    <row r="1027" spans="1:35" hidden="1" x14ac:dyDescent="0.25">
      <c r="A1027" s="76"/>
      <c r="B1027" s="77"/>
      <c r="C1027" s="82" t="s">
        <v>344</v>
      </c>
      <c r="D1027" s="108" t="s">
        <v>345</v>
      </c>
      <c r="E1027" s="72"/>
      <c r="F1027" s="72"/>
      <c r="G1027" s="72"/>
      <c r="H1027" s="66"/>
      <c r="I1027" s="66">
        <f>[1]SAOBCENTRALOFFICE102!$J$1022</f>
        <v>0</v>
      </c>
      <c r="J1027" s="161">
        <f>$N$1027+$S$1027+$T$1027+$U$1027</f>
        <v>0</v>
      </c>
      <c r="K1027" s="161">
        <f>$O$1027+$V$1027+$W$1027+$X$1027</f>
        <v>0</v>
      </c>
      <c r="L1027" s="161">
        <f>$P$1027+$Y$1027+$Z$1027+$AA$1027</f>
        <v>0</v>
      </c>
      <c r="M1027" s="161">
        <f>$Q$1027+$AB$1027+$AC$1027+$AD$1027</f>
        <v>0</v>
      </c>
      <c r="N1027" s="61"/>
      <c r="O1027" s="61"/>
      <c r="P1027" s="61"/>
      <c r="Q1027" s="61"/>
      <c r="R1027" s="61"/>
      <c r="S1027" s="66">
        <f>[1]SAOBCENTRALOFFICE102!$K$1022</f>
        <v>0</v>
      </c>
      <c r="T1027" s="66">
        <f>[1]SAOBCENTRALOFFICE102!$L$1022</f>
        <v>0</v>
      </c>
      <c r="U1027" s="66">
        <f>[1]SAOBCENTRALOFFICE102!$M$1022</f>
        <v>0</v>
      </c>
      <c r="V1027" s="66">
        <f>[1]SAOBCENTRALOFFICE102!$N$1022</f>
        <v>0</v>
      </c>
      <c r="W1027" s="66">
        <f>[1]SAOBCENTRALOFFICE102!$O$1022</f>
        <v>0</v>
      </c>
      <c r="X1027" s="66">
        <f>[1]SAOBCENTRALOFFICE102!$P$1022</f>
        <v>0</v>
      </c>
      <c r="Y1027" s="66">
        <f>[1]SAOBCENTRALOFFICE102!$Q$1022</f>
        <v>0</v>
      </c>
      <c r="Z1027" s="66">
        <f>[1]SAOBCENTRALOFFICE102!$R$1022</f>
        <v>0</v>
      </c>
      <c r="AA1027" s="66">
        <f>[1]SAOBCENTRALOFFICE102!$S$1022</f>
        <v>0</v>
      </c>
      <c r="AB1027" s="66">
        <f>[1]SAOBCENTRALOFFICE102!$T$1022</f>
        <v>0</v>
      </c>
      <c r="AC1027" s="66">
        <f>[1]SAOBCENTRALOFFICE102!$U$1022</f>
        <v>0</v>
      </c>
      <c r="AD1027" s="66">
        <f>[1]SAOBCENTRALOFFICE102!$V$1022</f>
        <v>0</v>
      </c>
      <c r="AE1027" s="66">
        <f>SUM($R$1027:$AD$1027)</f>
        <v>0</v>
      </c>
      <c r="AF1027" s="66"/>
      <c r="AG1027" s="81"/>
      <c r="AI1027" s="73"/>
    </row>
    <row r="1028" spans="1:35" hidden="1" x14ac:dyDescent="0.25">
      <c r="A1028" s="76"/>
      <c r="B1028" s="77"/>
      <c r="C1028" s="82" t="s">
        <v>346</v>
      </c>
      <c r="D1028" s="108" t="s">
        <v>347</v>
      </c>
      <c r="E1028" s="72"/>
      <c r="F1028" s="72"/>
      <c r="G1028" s="72"/>
      <c r="H1028" s="66"/>
      <c r="I1028" s="66">
        <f>[1]SAOBCENTRALOFFICE102!$J$1023</f>
        <v>0</v>
      </c>
      <c r="J1028" s="161">
        <f>$N$1028+$S$1028+$T$1028+$U$1028</f>
        <v>0</v>
      </c>
      <c r="K1028" s="161">
        <f>$O$1028+$V$1028+$W$1028+$X$1028</f>
        <v>0</v>
      </c>
      <c r="L1028" s="161">
        <f>$P$1028+$Y$1028+$Z$1028+$AA$1028</f>
        <v>0</v>
      </c>
      <c r="M1028" s="161">
        <f>$Q$1028+$AB$1028+$AC$1028+$AD$1028</f>
        <v>0</v>
      </c>
      <c r="N1028" s="61">
        <f>'[1]CMFothers-CONT-1st'!$DK$473</f>
        <v>0</v>
      </c>
      <c r="O1028" s="61">
        <f>'[1]CMFothers-CONT-2nd'!$DK$473</f>
        <v>0</v>
      </c>
      <c r="P1028" s="61">
        <f>'[1]CMFothers-CONT-3rd'!$DK$473</f>
        <v>0</v>
      </c>
      <c r="Q1028" s="61">
        <f>'[1]CMFothers-CONT-4th'!$DK$473</f>
        <v>0</v>
      </c>
      <c r="R1028" s="61">
        <f>'[1]CMFothers-CONT'!$DK$473</f>
        <v>0</v>
      </c>
      <c r="S1028" s="66">
        <f>[1]SAOBCENTRALOFFICE102!$K$1023</f>
        <v>0</v>
      </c>
      <c r="T1028" s="66">
        <f>[1]SAOBCENTRALOFFICE102!$L$1023</f>
        <v>0</v>
      </c>
      <c r="U1028" s="66">
        <f>[1]SAOBCENTRALOFFICE102!$M$1023</f>
        <v>0</v>
      </c>
      <c r="V1028" s="66">
        <f>[1]SAOBCENTRALOFFICE102!$N$1023</f>
        <v>0</v>
      </c>
      <c r="W1028" s="66">
        <f>[1]SAOBCENTRALOFFICE102!$O$1023</f>
        <v>0</v>
      </c>
      <c r="X1028" s="66">
        <f>[1]SAOBCENTRALOFFICE102!$P$1023</f>
        <v>0</v>
      </c>
      <c r="Y1028" s="66">
        <f>[1]SAOBCENTRALOFFICE102!$Q$1023</f>
        <v>0</v>
      </c>
      <c r="Z1028" s="66">
        <f>[1]SAOBCENTRALOFFICE102!$R$1023</f>
        <v>0</v>
      </c>
      <c r="AA1028" s="66">
        <f>[1]SAOBCENTRALOFFICE102!$S$1023</f>
        <v>0</v>
      </c>
      <c r="AB1028" s="66">
        <f>[1]SAOBCENTRALOFFICE102!$T$1023</f>
        <v>0</v>
      </c>
      <c r="AC1028" s="66">
        <f>[1]SAOBCENTRALOFFICE102!$U$1023</f>
        <v>0</v>
      </c>
      <c r="AD1028" s="66">
        <f>[1]SAOBCENTRALOFFICE102!$V$1023</f>
        <v>0</v>
      </c>
      <c r="AE1028" s="66">
        <f>SUM($R$1028:$AD$1028)</f>
        <v>0</v>
      </c>
      <c r="AF1028" s="66"/>
      <c r="AG1028" s="81"/>
      <c r="AI1028" s="73"/>
    </row>
    <row r="1029" spans="1:35" hidden="1" x14ac:dyDescent="0.25">
      <c r="A1029" s="76"/>
      <c r="B1029" s="75"/>
      <c r="C1029" s="70"/>
      <c r="D1029" s="102"/>
      <c r="E1029" s="72"/>
      <c r="F1029" s="72"/>
      <c r="G1029" s="72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81"/>
      <c r="AI1029" s="73"/>
    </row>
    <row r="1030" spans="1:35" hidden="1" x14ac:dyDescent="0.25">
      <c r="A1030" s="90"/>
      <c r="B1030" s="91" t="s">
        <v>348</v>
      </c>
      <c r="C1030" s="91"/>
      <c r="D1030" s="125"/>
      <c r="E1030" s="93">
        <f>[1]SAOBCENTRALOFFICE102!$E$1025</f>
        <v>0</v>
      </c>
      <c r="F1030" s="93"/>
      <c r="G1030" s="93"/>
      <c r="H1030" s="93">
        <f>[1]SAOBCENTRALOFFICE102!$I$1025</f>
        <v>0</v>
      </c>
      <c r="I1030" s="94">
        <f>$I$1015+$I$1014+$I$1010+$I$1004+$I$972+$I$968+$I$963+$I$962+$I$961+$I$958+$I$952+$I$949+$I$928+$I$925+$I$922</f>
        <v>0</v>
      </c>
      <c r="J1030" s="94">
        <f>$J$1015+$J$1014+$J$1010+$J$1004+$J$972+$J$968+$J$963+$J$962+$J$961+$J$958+$J$952+$J$949+$J$928+$J$925+$J$922</f>
        <v>0</v>
      </c>
      <c r="K1030" s="94">
        <f>$K$1015+$K$1014+$K$1010+$K$1004+$K$972+$K$968+$K$963+$K$962+$K$961+$K$958+$K$952+$K$949+$K$928+$K$925+$K$922</f>
        <v>0</v>
      </c>
      <c r="L1030" s="94">
        <f>$L$1015+$L$1014+$L$1010+$L$1004+$L$972+$L$968+$L$963+$L$962+$L$961+$L$958+$L$952+$L$949+$L$928+$L$925+$L$922</f>
        <v>0</v>
      </c>
      <c r="M1030" s="94">
        <f>$M$1015+$M$1014+$M$1010+$M$1004+$M$972+$M$968+$M$963+$M$962+$M$961+$M$958+$M$952+$M$949+$M$928+$M$925+$M$922</f>
        <v>0</v>
      </c>
      <c r="N1030" s="94">
        <f>$R$1015+$R$1014+$R$1010+$R$1004+$R$972+$R$968+$R$963+$R$962+$R$961+$R$958+$R$952+$R$949+$R$928+$R$925+$R$922</f>
        <v>0</v>
      </c>
      <c r="O1030" s="94">
        <f>$R$1015+$R$1014+$R$1010+$R$1004+$R$972+$R$968+$R$963+$R$962+$R$961+$R$958+$R$952+$R$949+$R$928+$R$925+$R$922</f>
        <v>0</v>
      </c>
      <c r="P1030" s="94">
        <f>$R$1015+$R$1014+$R$1010+$R$1004+$R$972+$R$968+$R$963+$R$962+$R$961+$R$958+$R$952+$R$949+$R$928+$R$925+$R$922</f>
        <v>0</v>
      </c>
      <c r="Q1030" s="94">
        <f>$R$1015+$R$1014+$R$1010+$R$1004+$R$972+$R$968+$R$963+$R$962+$R$961+$R$958+$R$952+$R$949+$R$928+$R$925+$R$922</f>
        <v>0</v>
      </c>
      <c r="R1030" s="94">
        <f>$R$1015+$R$1014+$R$1010+$R$1004+$R$972+$R$968+$R$963+$R$962+$R$961+$R$958+$R$952+$R$949+$R$928+$R$925+$R$922</f>
        <v>0</v>
      </c>
      <c r="S1030" s="94">
        <f>$S$1015+$S$1014+$S$1010+$S$1004+$S$972+$S$968+$S$963+$S$962+$S$961+$S$958+$S$952+$S$949+$S$928+$S$925+$S$922</f>
        <v>0</v>
      </c>
      <c r="T1030" s="94">
        <f>$T$1015+$T$1014+$T$1010+$T$1004+$T$972+$T$968+$T$963+$T$962+$T$961+$T$958+$T$952+$T$949+$T$928+$T$925+$T$922</f>
        <v>0</v>
      </c>
      <c r="U1030" s="94">
        <f>$U$1015+$U$1014+$U$1010+$U$1004+$U$972+$U$968+$U$963+$U$962+$U$961+$U$958+$U$952+$U$949+$U$928+$U$925+$U$922</f>
        <v>0</v>
      </c>
      <c r="V1030" s="94">
        <f>$V$1015+$V$1014+$V$1010+$V$1004+$V$972+$V$968+$V$963+$V$962+$V$961+$V$958+$V$952+$V$949+$V$928+$V$925+$V$922</f>
        <v>0</v>
      </c>
      <c r="W1030" s="94">
        <f>$W$1015+$W$1014+$W$1010+$W$1004+$W$972+$W$968+$W$963+$W$962+$W$961+$W$958+$W$952+$W$949+$W$928+$W$925+$W$922</f>
        <v>0</v>
      </c>
      <c r="X1030" s="94">
        <f>$X$1015+$X$1014+$X$1010+$X$1004+$X$972+$X$968+$X$963+$X$962+$X$961+$X$958+$X$952+$X$949+$X$928+$X$925+$X$922</f>
        <v>0</v>
      </c>
      <c r="Y1030" s="94">
        <f>$Y$1015+$Y$1014+$Y$1010+$Y$1004+$Y$972+$Y$968+$Y$963+$Y$962+$Y$961+$Y$958+$Y$952+$Y$949+$Y$928+$Y$925+$Y$922</f>
        <v>0</v>
      </c>
      <c r="Z1030" s="94">
        <f>$Z$1015+$Z$1014+$Z$1010+$Z$1004+$Z$972+$Z$968+$Z$963+$Z$962+$Z$961+$Z$958+$Z$952+$Z$949+$Z$928+$Z$925+$Z$922</f>
        <v>0</v>
      </c>
      <c r="AA1030" s="94">
        <f>$AA$1015+$AA$1014+$AA$1010+$AA$1004+$AA$972+$AA$968+$AA$963+$AA$962+$AA$961+$AA$958+$AA$952+$AA$949+$AA$928+$AA$925+$AA$922</f>
        <v>0</v>
      </c>
      <c r="AB1030" s="94">
        <f>$AB$1015+$AB$1014+$AB$1010+$AB$1004+$AB$972+$AB$968+$AB$963+$AB$962+$AB$961+$AB$958+$AB$952+$AB$949+$AB$928+$AB$925+$AB$922</f>
        <v>0</v>
      </c>
      <c r="AC1030" s="94">
        <f>$AC$1015+$AC$1014+$AC$1010+$AC$1004+$AC$972+$AC$968+$AC$963+$AC$962+$AC$961+$AC$958+$AC$952+$AC$949+$AC$928+$AC$925+$AC$922</f>
        <v>0</v>
      </c>
      <c r="AD1030" s="94">
        <f>$AD$1015+$AD$1014+$AD$1010+$AD$1004+$AD$972+$AD$968+$AD$963+$AD$962+$AD$961+$AD$958+$AD$952+$AD$949+$AD$928+$AD$925+$AD$922</f>
        <v>0</v>
      </c>
      <c r="AE1030" s="94">
        <f>$AE$1015+$AE$1014+$AE$1010+$AE$1004+$AE$972+$AE$968+$AE$963+$AE$962+$AE$961+$AE$958+$AE$952+$AE$949+$AE$928+$AE$925+$AE$922</f>
        <v>0</v>
      </c>
      <c r="AF1030" s="94">
        <f>$E$1030-$AE$1030</f>
        <v>0</v>
      </c>
      <c r="AG1030" s="81"/>
      <c r="AI1030" s="95">
        <f>[1]SAOBCENTRALOFFICE102!$E$1025</f>
        <v>0</v>
      </c>
    </row>
    <row r="1031" spans="1:35" hidden="1" x14ac:dyDescent="0.25">
      <c r="A1031" s="76"/>
      <c r="B1031" s="75"/>
      <c r="C1031" s="70"/>
      <c r="D1031" s="102"/>
      <c r="E1031" s="72"/>
      <c r="F1031" s="72"/>
      <c r="G1031" s="72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81"/>
      <c r="AI1031" s="73"/>
    </row>
    <row r="1032" spans="1:35" ht="15.75" hidden="1" x14ac:dyDescent="0.25">
      <c r="A1032" s="68" t="s">
        <v>349</v>
      </c>
      <c r="B1032" s="96"/>
      <c r="C1032" s="97"/>
      <c r="D1032" s="98"/>
      <c r="E1032" s="99"/>
      <c r="F1032" s="99"/>
      <c r="G1032" s="99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  <c r="AD1032" s="100"/>
      <c r="AE1032" s="100"/>
      <c r="AF1032" s="100"/>
      <c r="AG1032" s="81"/>
      <c r="AI1032" s="101"/>
    </row>
    <row r="1033" spans="1:35" hidden="1" x14ac:dyDescent="0.25">
      <c r="A1033" s="76"/>
      <c r="B1033" s="75"/>
      <c r="C1033" s="70"/>
      <c r="D1033" s="102"/>
      <c r="E1033" s="72"/>
      <c r="F1033" s="72"/>
      <c r="G1033" s="72"/>
      <c r="H1033" s="66"/>
      <c r="I1033" s="66"/>
      <c r="J1033" s="66"/>
      <c r="K1033" s="66"/>
      <c r="L1033" s="66"/>
      <c r="M1033" s="66"/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/>
      <c r="Z1033" s="66"/>
      <c r="AA1033" s="66"/>
      <c r="AB1033" s="66"/>
      <c r="AC1033" s="66"/>
      <c r="AD1033" s="66"/>
      <c r="AE1033" s="66"/>
      <c r="AF1033" s="66"/>
      <c r="AG1033" s="81"/>
      <c r="AI1033" s="73"/>
    </row>
    <row r="1034" spans="1:35" s="83" customFormat="1" ht="15.75" hidden="1" x14ac:dyDescent="0.25">
      <c r="A1034" s="76"/>
      <c r="B1034" s="128" t="s">
        <v>350</v>
      </c>
      <c r="C1034" s="129"/>
      <c r="D1034" s="108" t="s">
        <v>351</v>
      </c>
      <c r="E1034" s="72"/>
      <c r="F1034" s="72"/>
      <c r="G1034" s="72"/>
      <c r="H1034" s="66"/>
      <c r="I1034" s="66">
        <f>[1]SAOBCENTRALOFFICE102!$J$1029</f>
        <v>0</v>
      </c>
      <c r="J1034" s="161">
        <f>$N$1034+$S$1034+$T$1034+$U$1034</f>
        <v>0</v>
      </c>
      <c r="K1034" s="161">
        <f>$O$1034+$V$1034+$W$1034+$X$1034</f>
        <v>0</v>
      </c>
      <c r="L1034" s="161">
        <f>$P$1034+$Y$1034+$Z$1034+$AA$1034</f>
        <v>0</v>
      </c>
      <c r="M1034" s="161">
        <f>$Q$1034+$AB$1034+$AC$1034+$AD$1034</f>
        <v>0</v>
      </c>
      <c r="N1034" s="61"/>
      <c r="O1034" s="61"/>
      <c r="P1034" s="61"/>
      <c r="Q1034" s="61"/>
      <c r="R1034" s="61"/>
      <c r="S1034" s="66">
        <f>[1]SAOBCENTRALOFFICE102!$K$1029</f>
        <v>0</v>
      </c>
      <c r="T1034" s="66">
        <f>[1]SAOBCENTRALOFFICE102!$L$1029</f>
        <v>0</v>
      </c>
      <c r="U1034" s="66">
        <f>[1]SAOBCENTRALOFFICE102!$M$1029</f>
        <v>0</v>
      </c>
      <c r="V1034" s="66">
        <f>[1]SAOBCENTRALOFFICE102!$N$1029</f>
        <v>0</v>
      </c>
      <c r="W1034" s="66">
        <f>[1]SAOBCENTRALOFFICE102!$O$1029</f>
        <v>0</v>
      </c>
      <c r="X1034" s="66">
        <f>[1]SAOBCENTRALOFFICE102!$P$1029</f>
        <v>0</v>
      </c>
      <c r="Y1034" s="66">
        <f>[1]SAOBCENTRALOFFICE102!$Q$1029</f>
        <v>0</v>
      </c>
      <c r="Z1034" s="66">
        <f>[1]SAOBCENTRALOFFICE102!$R$1029</f>
        <v>0</v>
      </c>
      <c r="AA1034" s="66">
        <f>[1]SAOBCENTRALOFFICE102!$S$1029</f>
        <v>0</v>
      </c>
      <c r="AB1034" s="66">
        <f>[1]SAOBCENTRALOFFICE102!$T$1029</f>
        <v>0</v>
      </c>
      <c r="AC1034" s="66">
        <f>[1]SAOBCENTRALOFFICE102!$U$1029</f>
        <v>0</v>
      </c>
      <c r="AD1034" s="66">
        <f>[1]SAOBCENTRALOFFICE102!$V$1029</f>
        <v>0</v>
      </c>
      <c r="AE1034" s="66">
        <f>SUM($R$1034:$AD$1034)</f>
        <v>0</v>
      </c>
      <c r="AF1034" s="66"/>
      <c r="AG1034" s="120"/>
      <c r="AI1034" s="73"/>
    </row>
    <row r="1035" spans="1:35" hidden="1" x14ac:dyDescent="0.25">
      <c r="A1035" s="76"/>
      <c r="B1035" s="75"/>
      <c r="C1035" s="70"/>
      <c r="D1035" s="102"/>
      <c r="E1035" s="72"/>
      <c r="F1035" s="72"/>
      <c r="G1035" s="72"/>
      <c r="H1035" s="66"/>
      <c r="I1035" s="66"/>
      <c r="J1035" s="66"/>
      <c r="K1035" s="66"/>
      <c r="L1035" s="66"/>
      <c r="M1035" s="66"/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/>
      <c r="Z1035" s="66"/>
      <c r="AA1035" s="66"/>
      <c r="AB1035" s="66"/>
      <c r="AC1035" s="66"/>
      <c r="AD1035" s="66"/>
      <c r="AE1035" s="66"/>
      <c r="AF1035" s="66"/>
      <c r="AG1035" s="81"/>
      <c r="AI1035" s="73"/>
    </row>
    <row r="1036" spans="1:35" hidden="1" x14ac:dyDescent="0.25">
      <c r="A1036" s="90"/>
      <c r="B1036" s="91" t="s">
        <v>352</v>
      </c>
      <c r="C1036" s="91"/>
      <c r="D1036" s="125"/>
      <c r="E1036" s="93">
        <f>[1]SAOBCENTRALOFFICE102!$E$1031</f>
        <v>0</v>
      </c>
      <c r="F1036" s="93"/>
      <c r="G1036" s="93"/>
      <c r="H1036" s="93">
        <f>[1]SAOBCENTRALOFFICE102!$I$1031</f>
        <v>0</v>
      </c>
      <c r="I1036" s="94">
        <f>$I$1034</f>
        <v>0</v>
      </c>
      <c r="J1036" s="94">
        <f>$J$1034</f>
        <v>0</v>
      </c>
      <c r="K1036" s="94">
        <f>$K$1034</f>
        <v>0</v>
      </c>
      <c r="L1036" s="94">
        <f>$L$1034</f>
        <v>0</v>
      </c>
      <c r="M1036" s="94">
        <f>$M$1034</f>
        <v>0</v>
      </c>
      <c r="N1036" s="94">
        <f>$R$1034</f>
        <v>0</v>
      </c>
      <c r="O1036" s="94">
        <f>$R$1034</f>
        <v>0</v>
      </c>
      <c r="P1036" s="94">
        <f>$R$1034</f>
        <v>0</v>
      </c>
      <c r="Q1036" s="94">
        <f>$R$1034</f>
        <v>0</v>
      </c>
      <c r="R1036" s="94">
        <f>$R$1034</f>
        <v>0</v>
      </c>
      <c r="S1036" s="94">
        <f>$S$1034</f>
        <v>0</v>
      </c>
      <c r="T1036" s="94">
        <f>$T$1034</f>
        <v>0</v>
      </c>
      <c r="U1036" s="94">
        <f>$U$1034</f>
        <v>0</v>
      </c>
      <c r="V1036" s="94">
        <f>$V$1034</f>
        <v>0</v>
      </c>
      <c r="W1036" s="94">
        <f>$W$1034</f>
        <v>0</v>
      </c>
      <c r="X1036" s="94">
        <f>$X$1034</f>
        <v>0</v>
      </c>
      <c r="Y1036" s="94">
        <f>$Y$1034</f>
        <v>0</v>
      </c>
      <c r="Z1036" s="94">
        <f>$Z$1034</f>
        <v>0</v>
      </c>
      <c r="AA1036" s="94">
        <f>$AA$1034</f>
        <v>0</v>
      </c>
      <c r="AB1036" s="94">
        <f>$AB$1034</f>
        <v>0</v>
      </c>
      <c r="AC1036" s="94">
        <f>$AC$1034</f>
        <v>0</v>
      </c>
      <c r="AD1036" s="94">
        <f>$AD$1034</f>
        <v>0</v>
      </c>
      <c r="AE1036" s="94">
        <f>$AE$1034</f>
        <v>0</v>
      </c>
      <c r="AF1036" s="94">
        <f>$E$1036-$AE$1036</f>
        <v>0</v>
      </c>
      <c r="AG1036" s="81"/>
      <c r="AI1036" s="95">
        <f>[1]SAOBCENTRALOFFICE102!$E$1031</f>
        <v>0</v>
      </c>
    </row>
    <row r="1037" spans="1:35" hidden="1" x14ac:dyDescent="0.25">
      <c r="A1037" s="76"/>
      <c r="B1037" s="75"/>
      <c r="C1037" s="70"/>
      <c r="D1037" s="102"/>
      <c r="E1037" s="72"/>
      <c r="F1037" s="72"/>
      <c r="G1037" s="72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81"/>
      <c r="AI1037" s="73"/>
    </row>
    <row r="1038" spans="1:35" ht="15.75" hidden="1" x14ac:dyDescent="0.25">
      <c r="A1038" s="74" t="s">
        <v>353</v>
      </c>
      <c r="B1038" s="75"/>
      <c r="C1038" s="70"/>
      <c r="D1038" s="102"/>
      <c r="E1038" s="72"/>
      <c r="F1038" s="72"/>
      <c r="G1038" s="72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81"/>
      <c r="AI1038" s="73"/>
    </row>
    <row r="1039" spans="1:35" hidden="1" x14ac:dyDescent="0.25">
      <c r="A1039" s="76"/>
      <c r="B1039" s="77"/>
      <c r="C1039" s="130"/>
      <c r="D1039" s="131"/>
      <c r="E1039" s="72"/>
      <c r="F1039" s="72"/>
      <c r="G1039" s="72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81"/>
      <c r="AI1039" s="73"/>
    </row>
    <row r="1040" spans="1:35" hidden="1" x14ac:dyDescent="0.25">
      <c r="A1040" s="76"/>
      <c r="B1040" s="77" t="s">
        <v>354</v>
      </c>
      <c r="C1040" s="79"/>
      <c r="D1040" s="108" t="s">
        <v>355</v>
      </c>
      <c r="E1040" s="134"/>
      <c r="F1040" s="72"/>
      <c r="G1040" s="72"/>
      <c r="H1040" s="66"/>
      <c r="I1040" s="66">
        <f>[1]SAOBCENTRALOFFICE102!$J$1035</f>
        <v>0</v>
      </c>
      <c r="J1040" s="161">
        <f>$N$1040+$S$1040+$T$1040+$U$1040</f>
        <v>0</v>
      </c>
      <c r="K1040" s="161">
        <f>$O$1040+$V$1040+$W$1040+$X$1040</f>
        <v>0</v>
      </c>
      <c r="L1040" s="161">
        <f>$P$1040+$Y$1040+$Z$1040+$AA$1040</f>
        <v>0</v>
      </c>
      <c r="M1040" s="161">
        <f>$Q$1040+$AB$1040+$AC$1040+$AD$1040</f>
        <v>0</v>
      </c>
      <c r="N1040" s="61"/>
      <c r="O1040" s="61"/>
      <c r="P1040" s="61"/>
      <c r="Q1040" s="61"/>
      <c r="R1040" s="61"/>
      <c r="S1040" s="66">
        <f>[1]SAOBCENTRALOFFICE102!$K$1035</f>
        <v>0</v>
      </c>
      <c r="T1040" s="66">
        <f>[1]SAOBCENTRALOFFICE102!$L$1035</f>
        <v>0</v>
      </c>
      <c r="U1040" s="66">
        <f>[1]SAOBCENTRALOFFICE102!$M$1035</f>
        <v>0</v>
      </c>
      <c r="V1040" s="66">
        <f>[1]SAOBCENTRALOFFICE102!$N$1035</f>
        <v>0</v>
      </c>
      <c r="W1040" s="66">
        <f>[1]SAOBCENTRALOFFICE102!$O$1035</f>
        <v>0</v>
      </c>
      <c r="X1040" s="66">
        <f>[1]SAOBCENTRALOFFICE102!$P$1035</f>
        <v>0</v>
      </c>
      <c r="Y1040" s="66">
        <f>[1]SAOBCENTRALOFFICE102!$Q$1035</f>
        <v>0</v>
      </c>
      <c r="Z1040" s="66">
        <f>[1]SAOBCENTRALOFFICE102!$R$1035</f>
        <v>0</v>
      </c>
      <c r="AA1040" s="66">
        <f>[1]SAOBCENTRALOFFICE102!$S$1035</f>
        <v>0</v>
      </c>
      <c r="AB1040" s="66">
        <f>[1]SAOBCENTRALOFFICE102!$T$1035</f>
        <v>0</v>
      </c>
      <c r="AC1040" s="66">
        <f>[1]SAOBCENTRALOFFICE102!$U$1035</f>
        <v>0</v>
      </c>
      <c r="AD1040" s="66">
        <f>[1]SAOBCENTRALOFFICE102!$V$1035</f>
        <v>0</v>
      </c>
      <c r="AE1040" s="66">
        <f>SUM($R$1040:$AD$1040)</f>
        <v>0</v>
      </c>
      <c r="AF1040" s="66"/>
      <c r="AG1040" s="81"/>
      <c r="AI1040" s="135"/>
    </row>
    <row r="1041" spans="1:35" hidden="1" x14ac:dyDescent="0.25">
      <c r="A1041" s="76"/>
      <c r="B1041" s="77" t="s">
        <v>356</v>
      </c>
      <c r="C1041" s="79"/>
      <c r="D1041" s="108" t="s">
        <v>357</v>
      </c>
      <c r="E1041" s="136"/>
      <c r="F1041" s="136"/>
      <c r="G1041" s="136"/>
      <c r="H1041" s="118"/>
      <c r="I1041" s="118">
        <f>[1]SAOBCENTRALOFFICE102!$J$1036</f>
        <v>0</v>
      </c>
      <c r="J1041" s="163">
        <f>$N$1041+$S$1041+$T$1041+$U$1041</f>
        <v>0</v>
      </c>
      <c r="K1041" s="163">
        <f>$O$1041+$V$1041+$W$1041+$X$1041</f>
        <v>0</v>
      </c>
      <c r="L1041" s="163">
        <f>$P$1041+$Y$1041+$Z$1041+$AA$1041</f>
        <v>0</v>
      </c>
      <c r="M1041" s="163">
        <f>$Q$1041+$AB$1041+$AC$1041+$AD$1041</f>
        <v>0</v>
      </c>
      <c r="N1041" s="164"/>
      <c r="O1041" s="164"/>
      <c r="P1041" s="164"/>
      <c r="Q1041" s="164"/>
      <c r="R1041" s="164"/>
      <c r="S1041" s="118">
        <f>[1]SAOBCENTRALOFFICE102!$K$1036</f>
        <v>0</v>
      </c>
      <c r="T1041" s="118">
        <f>[1]SAOBCENTRALOFFICE102!$L$1036</f>
        <v>0</v>
      </c>
      <c r="U1041" s="118">
        <f>[1]SAOBCENTRALOFFICE102!$M$1036</f>
        <v>0</v>
      </c>
      <c r="V1041" s="118">
        <f>[1]SAOBCENTRALOFFICE102!$N$1036</f>
        <v>0</v>
      </c>
      <c r="W1041" s="118">
        <f>[1]SAOBCENTRALOFFICE102!$O$1036</f>
        <v>0</v>
      </c>
      <c r="X1041" s="118">
        <f>[1]SAOBCENTRALOFFICE102!$P$1036</f>
        <v>0</v>
      </c>
      <c r="Y1041" s="118">
        <f>[1]SAOBCENTRALOFFICE102!$Q$1036</f>
        <v>0</v>
      </c>
      <c r="Z1041" s="118">
        <f>[1]SAOBCENTRALOFFICE102!$R$1036</f>
        <v>0</v>
      </c>
      <c r="AA1041" s="118">
        <f>[1]SAOBCENTRALOFFICE102!$S$1036</f>
        <v>0</v>
      </c>
      <c r="AB1041" s="118">
        <f>[1]SAOBCENTRALOFFICE102!$T$1036</f>
        <v>0</v>
      </c>
      <c r="AC1041" s="118">
        <f>[1]SAOBCENTRALOFFICE102!$U$1036</f>
        <v>0</v>
      </c>
      <c r="AD1041" s="118">
        <f>[1]SAOBCENTRALOFFICE102!$V$1036</f>
        <v>0</v>
      </c>
      <c r="AE1041" s="118">
        <f>SUM($R$1041:$AD$1041)</f>
        <v>0</v>
      </c>
      <c r="AF1041" s="118"/>
      <c r="AG1041" s="81"/>
      <c r="AI1041" s="137"/>
    </row>
    <row r="1042" spans="1:35" hidden="1" x14ac:dyDescent="0.25">
      <c r="A1042" s="76"/>
      <c r="B1042" s="77" t="s">
        <v>358</v>
      </c>
      <c r="C1042" s="79"/>
      <c r="D1042" s="108"/>
      <c r="E1042" s="136"/>
      <c r="F1042" s="136"/>
      <c r="G1042" s="136"/>
      <c r="H1042" s="118"/>
      <c r="I1042" s="118">
        <f>$I$1043+$I$1044</f>
        <v>0</v>
      </c>
      <c r="J1042" s="118">
        <f>$J$1043+$J$1044</f>
        <v>0</v>
      </c>
      <c r="K1042" s="118">
        <f>$K$1043+$K$1044</f>
        <v>0</v>
      </c>
      <c r="L1042" s="118">
        <f>$L$1043+$L$1044</f>
        <v>0</v>
      </c>
      <c r="M1042" s="118">
        <f>$M$1043+$M$1044</f>
        <v>0</v>
      </c>
      <c r="N1042" s="118">
        <f>$R$1043+$R$1044</f>
        <v>0</v>
      </c>
      <c r="O1042" s="118">
        <f>$R$1043+$R$1044</f>
        <v>0</v>
      </c>
      <c r="P1042" s="118">
        <f>$R$1043+$R$1044</f>
        <v>0</v>
      </c>
      <c r="Q1042" s="118">
        <f>$R$1043+$R$1044</f>
        <v>0</v>
      </c>
      <c r="R1042" s="118">
        <f>$R$1043+$R$1044</f>
        <v>0</v>
      </c>
      <c r="S1042" s="118">
        <f>$S$1043+$S$1044</f>
        <v>0</v>
      </c>
      <c r="T1042" s="118">
        <f>$T$1043+$T$1044</f>
        <v>0</v>
      </c>
      <c r="U1042" s="118">
        <f>$U$1043+$U$1044</f>
        <v>0</v>
      </c>
      <c r="V1042" s="118">
        <f>$V$1043+$V$1044</f>
        <v>0</v>
      </c>
      <c r="W1042" s="118">
        <f>$W$1043+$W$1044</f>
        <v>0</v>
      </c>
      <c r="X1042" s="118">
        <f>$X$1043+$X$1044</f>
        <v>0</v>
      </c>
      <c r="Y1042" s="118">
        <f>$Y$1043+$Y$1044</f>
        <v>0</v>
      </c>
      <c r="Z1042" s="118">
        <f>$Z$1043+$Z$1044</f>
        <v>0</v>
      </c>
      <c r="AA1042" s="118">
        <f>$AA$1043+$AA$1044</f>
        <v>0</v>
      </c>
      <c r="AB1042" s="118">
        <f>$AB$1043+$AB$1044</f>
        <v>0</v>
      </c>
      <c r="AC1042" s="118">
        <f>$AC$1043+$AC$1044</f>
        <v>0</v>
      </c>
      <c r="AD1042" s="118">
        <f>$AD$1043+$AD$1044</f>
        <v>0</v>
      </c>
      <c r="AE1042" s="118">
        <f>$AE$1043+$AE$1044</f>
        <v>0</v>
      </c>
      <c r="AF1042" s="118"/>
      <c r="AG1042" s="81"/>
      <c r="AI1042" s="137"/>
    </row>
    <row r="1043" spans="1:35" hidden="1" x14ac:dyDescent="0.25">
      <c r="A1043" s="76"/>
      <c r="B1043" s="77"/>
      <c r="C1043" s="79" t="s">
        <v>359</v>
      </c>
      <c r="D1043" s="108" t="s">
        <v>360</v>
      </c>
      <c r="E1043" s="72"/>
      <c r="F1043" s="72"/>
      <c r="G1043" s="72"/>
      <c r="H1043" s="66"/>
      <c r="I1043" s="66">
        <f>[1]SAOBCENTRALOFFICE102!$J$1038</f>
        <v>0</v>
      </c>
      <c r="J1043" s="161">
        <f>$N$1043+$S$1043+$T$1043+$U$1043</f>
        <v>0</v>
      </c>
      <c r="K1043" s="161">
        <f>$O$1043+$V$1043+$W$1043+$X$1043</f>
        <v>0</v>
      </c>
      <c r="L1043" s="161">
        <f>$P$1043+$Y$1043+$Z$1043+$AA$1043</f>
        <v>0</v>
      </c>
      <c r="M1043" s="161">
        <f>$Q$1043+$AB$1043+$AC$1043+$AD$1043</f>
        <v>0</v>
      </c>
      <c r="N1043" s="61"/>
      <c r="O1043" s="61"/>
      <c r="P1043" s="61"/>
      <c r="Q1043" s="61"/>
      <c r="R1043" s="61"/>
      <c r="S1043" s="66">
        <f>[1]SAOBCENTRALOFFICE102!$K$1038</f>
        <v>0</v>
      </c>
      <c r="T1043" s="66">
        <f>[1]SAOBCENTRALOFFICE102!$L$1038</f>
        <v>0</v>
      </c>
      <c r="U1043" s="66">
        <f>[1]SAOBCENTRALOFFICE102!$M$1038</f>
        <v>0</v>
      </c>
      <c r="V1043" s="66">
        <f>[1]SAOBCENTRALOFFICE102!$N$1038</f>
        <v>0</v>
      </c>
      <c r="W1043" s="66">
        <f>[1]SAOBCENTRALOFFICE102!$O$1038</f>
        <v>0</v>
      </c>
      <c r="X1043" s="66">
        <f>[1]SAOBCENTRALOFFICE102!$P$1038</f>
        <v>0</v>
      </c>
      <c r="Y1043" s="66">
        <f>[1]SAOBCENTRALOFFICE102!$Q$1038</f>
        <v>0</v>
      </c>
      <c r="Z1043" s="66">
        <f>[1]SAOBCENTRALOFFICE102!$R$1038</f>
        <v>0</v>
      </c>
      <c r="AA1043" s="66">
        <f>[1]SAOBCENTRALOFFICE102!$S$1038</f>
        <v>0</v>
      </c>
      <c r="AB1043" s="66">
        <f>[1]SAOBCENTRALOFFICE102!$T$1038</f>
        <v>0</v>
      </c>
      <c r="AC1043" s="66">
        <f>[1]SAOBCENTRALOFFICE102!$U$1038</f>
        <v>0</v>
      </c>
      <c r="AD1043" s="66">
        <f>[1]SAOBCENTRALOFFICE102!$V$1038</f>
        <v>0</v>
      </c>
      <c r="AE1043" s="66">
        <f>SUM($R$1043:$AD$1043)</f>
        <v>0</v>
      </c>
      <c r="AF1043" s="66"/>
      <c r="AG1043" s="81"/>
      <c r="AI1043" s="73"/>
    </row>
    <row r="1044" spans="1:35" ht="15.75" hidden="1" x14ac:dyDescent="0.25">
      <c r="A1044" s="74"/>
      <c r="B1044" s="77"/>
      <c r="C1044" s="79" t="s">
        <v>361</v>
      </c>
      <c r="D1044" s="108" t="s">
        <v>362</v>
      </c>
      <c r="E1044" s="72"/>
      <c r="F1044" s="72"/>
      <c r="G1044" s="72"/>
      <c r="H1044" s="66"/>
      <c r="I1044" s="66">
        <f>[1]SAOBCENTRALOFFICE102!$J$1039</f>
        <v>0</v>
      </c>
      <c r="J1044" s="161">
        <f>$N$1044+$S$1044+$T$1044+$U$1044</f>
        <v>0</v>
      </c>
      <c r="K1044" s="161">
        <f>$O$1044+$V$1044+$W$1044+$X$1044</f>
        <v>0</v>
      </c>
      <c r="L1044" s="161">
        <f>$P$1044+$Y$1044+$Z$1044+$AA$1044</f>
        <v>0</v>
      </c>
      <c r="M1044" s="161">
        <f>$Q$1044+$AB$1044+$AC$1044+$AD$1044</f>
        <v>0</v>
      </c>
      <c r="N1044" s="61"/>
      <c r="O1044" s="61"/>
      <c r="P1044" s="61"/>
      <c r="Q1044" s="61"/>
      <c r="R1044" s="61"/>
      <c r="S1044" s="66">
        <f>[1]SAOBCENTRALOFFICE102!$K$1039</f>
        <v>0</v>
      </c>
      <c r="T1044" s="66">
        <f>[1]SAOBCENTRALOFFICE102!$L$1039</f>
        <v>0</v>
      </c>
      <c r="U1044" s="66">
        <f>[1]SAOBCENTRALOFFICE102!$M$1039</f>
        <v>0</v>
      </c>
      <c r="V1044" s="66">
        <f>[1]SAOBCENTRALOFFICE102!$N$1039</f>
        <v>0</v>
      </c>
      <c r="W1044" s="66">
        <f>[1]SAOBCENTRALOFFICE102!$O$1039</f>
        <v>0</v>
      </c>
      <c r="X1044" s="66">
        <f>[1]SAOBCENTRALOFFICE102!$P$1039</f>
        <v>0</v>
      </c>
      <c r="Y1044" s="66">
        <f>[1]SAOBCENTRALOFFICE102!$Q$1039</f>
        <v>0</v>
      </c>
      <c r="Z1044" s="66">
        <f>[1]SAOBCENTRALOFFICE102!$R$1039</f>
        <v>0</v>
      </c>
      <c r="AA1044" s="66">
        <f>[1]SAOBCENTRALOFFICE102!$S$1039</f>
        <v>0</v>
      </c>
      <c r="AB1044" s="66">
        <f>[1]SAOBCENTRALOFFICE102!$T$1039</f>
        <v>0</v>
      </c>
      <c r="AC1044" s="66">
        <f>[1]SAOBCENTRALOFFICE102!$U$1039</f>
        <v>0</v>
      </c>
      <c r="AD1044" s="66">
        <f>[1]SAOBCENTRALOFFICE102!$V$1039</f>
        <v>0</v>
      </c>
      <c r="AE1044" s="66">
        <f>SUM($R$1044:$AD$1044)</f>
        <v>0</v>
      </c>
      <c r="AF1044" s="66"/>
      <c r="AG1044" s="81"/>
      <c r="AI1044" s="73"/>
    </row>
    <row r="1045" spans="1:35" hidden="1" x14ac:dyDescent="0.25">
      <c r="A1045" s="76"/>
      <c r="B1045" s="113" t="s">
        <v>363</v>
      </c>
      <c r="C1045" s="113"/>
      <c r="D1045" s="108"/>
      <c r="E1045" s="134"/>
      <c r="F1045" s="134"/>
      <c r="G1045" s="134"/>
      <c r="H1045" s="140"/>
      <c r="I1045" s="140">
        <f>SUM($I$1046:$I$1053)</f>
        <v>0</v>
      </c>
      <c r="J1045" s="140">
        <f>SUM($J$1046:$J$1053)</f>
        <v>0</v>
      </c>
      <c r="K1045" s="140">
        <f>SUM($K$1046:$K$1053)</f>
        <v>0</v>
      </c>
      <c r="L1045" s="140">
        <f>SUM($L$1046:$L$1053)</f>
        <v>0</v>
      </c>
      <c r="M1045" s="140">
        <f>SUM($M$1046:$M$1053)</f>
        <v>0</v>
      </c>
      <c r="N1045" s="140">
        <f>SUM($R$1046:$R$1053)</f>
        <v>0</v>
      </c>
      <c r="O1045" s="140">
        <f>SUM($R$1046:$R$1053)</f>
        <v>0</v>
      </c>
      <c r="P1045" s="140">
        <f>SUM($R$1046:$R$1053)</f>
        <v>0</v>
      </c>
      <c r="Q1045" s="140">
        <f>SUM($R$1046:$R$1053)</f>
        <v>0</v>
      </c>
      <c r="R1045" s="140">
        <f>SUM($R$1046:$R$1053)</f>
        <v>0</v>
      </c>
      <c r="S1045" s="140">
        <f>SUM($S$1046:$S$1053)</f>
        <v>0</v>
      </c>
      <c r="T1045" s="140">
        <f>SUM($T$1046:$T$1053)</f>
        <v>0</v>
      </c>
      <c r="U1045" s="140">
        <f>SUM($U$1046:$U$1053)</f>
        <v>0</v>
      </c>
      <c r="V1045" s="140">
        <f>SUM($V$1046:$V$1053)</f>
        <v>0</v>
      </c>
      <c r="W1045" s="140">
        <f>SUM($W$1046:$W$1053)</f>
        <v>0</v>
      </c>
      <c r="X1045" s="140">
        <f>SUM($X$1046:$X$1053)</f>
        <v>0</v>
      </c>
      <c r="Y1045" s="140">
        <f>SUM($Y$1046:$Y$1053)</f>
        <v>0</v>
      </c>
      <c r="Z1045" s="140">
        <f>SUM($Z$1046:$Z$1053)</f>
        <v>0</v>
      </c>
      <c r="AA1045" s="140">
        <f>SUM($AA$1046:$AA$1053)</f>
        <v>0</v>
      </c>
      <c r="AB1045" s="140">
        <f>SUM($AB$1046:$AB$1053)</f>
        <v>0</v>
      </c>
      <c r="AC1045" s="140">
        <f>SUM($AC$1046:$AC$1053)</f>
        <v>0</v>
      </c>
      <c r="AD1045" s="140">
        <f>SUM($AD$1046:$AD$1053)</f>
        <v>0</v>
      </c>
      <c r="AE1045" s="140">
        <f>SUM($AE$1046:$AE$1053)</f>
        <v>0</v>
      </c>
      <c r="AF1045" s="140"/>
      <c r="AG1045" s="81"/>
      <c r="AI1045" s="135"/>
    </row>
    <row r="1046" spans="1:35" ht="15.75" hidden="1" x14ac:dyDescent="0.25">
      <c r="A1046" s="68"/>
      <c r="B1046" s="77"/>
      <c r="C1046" s="79" t="s">
        <v>364</v>
      </c>
      <c r="D1046" s="108" t="s">
        <v>365</v>
      </c>
      <c r="E1046" s="72"/>
      <c r="F1046" s="72"/>
      <c r="G1046" s="72"/>
      <c r="H1046" s="66"/>
      <c r="I1046" s="66">
        <f>[1]SAOBCENTRALOFFICE102!$J$1041</f>
        <v>0</v>
      </c>
      <c r="J1046" s="161">
        <f>$N$1046+$S$1046+$T$1046+$U$1046</f>
        <v>0</v>
      </c>
      <c r="K1046" s="161">
        <f>$O$1046+$V$1046+$W$1046+$X$1046</f>
        <v>0</v>
      </c>
      <c r="L1046" s="161">
        <f>$P$1046+$Y$1046+$Z$1046+$AA$1046</f>
        <v>0</v>
      </c>
      <c r="M1046" s="161">
        <f>$Q$1046+$AB$1046+$AC$1046+$AD$1046</f>
        <v>0</v>
      </c>
      <c r="N1046" s="61"/>
      <c r="O1046" s="61"/>
      <c r="P1046" s="61"/>
      <c r="Q1046" s="61"/>
      <c r="R1046" s="61"/>
      <c r="S1046" s="66">
        <f>[1]SAOBCENTRALOFFICE102!$K$1041</f>
        <v>0</v>
      </c>
      <c r="T1046" s="66">
        <f>[1]SAOBCENTRALOFFICE102!$L$1041</f>
        <v>0</v>
      </c>
      <c r="U1046" s="66">
        <f>[1]SAOBCENTRALOFFICE102!$M$1041</f>
        <v>0</v>
      </c>
      <c r="V1046" s="66">
        <f>[1]SAOBCENTRALOFFICE102!$N$1041</f>
        <v>0</v>
      </c>
      <c r="W1046" s="66">
        <f>[1]SAOBCENTRALOFFICE102!$O$1041</f>
        <v>0</v>
      </c>
      <c r="X1046" s="66">
        <f>[1]SAOBCENTRALOFFICE102!$P$1041</f>
        <v>0</v>
      </c>
      <c r="Y1046" s="66">
        <f>[1]SAOBCENTRALOFFICE102!$Q$1041</f>
        <v>0</v>
      </c>
      <c r="Z1046" s="66">
        <f>[1]SAOBCENTRALOFFICE102!$R$1041</f>
        <v>0</v>
      </c>
      <c r="AA1046" s="66">
        <f>[1]SAOBCENTRALOFFICE102!$S$1041</f>
        <v>0</v>
      </c>
      <c r="AB1046" s="66">
        <f>[1]SAOBCENTRALOFFICE102!$T$1041</f>
        <v>0</v>
      </c>
      <c r="AC1046" s="66">
        <f>[1]SAOBCENTRALOFFICE102!$U$1041</f>
        <v>0</v>
      </c>
      <c r="AD1046" s="66">
        <f>[1]SAOBCENTRALOFFICE102!$V$1041</f>
        <v>0</v>
      </c>
      <c r="AE1046" s="66">
        <f>SUM($R$1046:$AD$1046)</f>
        <v>0</v>
      </c>
      <c r="AF1046" s="66"/>
      <c r="AG1046" s="81"/>
      <c r="AI1046" s="73"/>
    </row>
    <row r="1047" spans="1:35" hidden="1" x14ac:dyDescent="0.25">
      <c r="A1047" s="76"/>
      <c r="B1047" s="77"/>
      <c r="C1047" s="82" t="s">
        <v>366</v>
      </c>
      <c r="D1047" s="108" t="s">
        <v>367</v>
      </c>
      <c r="E1047" s="72"/>
      <c r="F1047" s="72"/>
      <c r="G1047" s="72"/>
      <c r="H1047" s="66"/>
      <c r="I1047" s="66">
        <f>[1]SAOBCENTRALOFFICE102!$J$1042</f>
        <v>0</v>
      </c>
      <c r="J1047" s="161">
        <f>$N$1047+$S$1047+$T$1047+$U$1047</f>
        <v>0</v>
      </c>
      <c r="K1047" s="161">
        <f>$O$1047+$V$1047+$W$1047+$X$1047</f>
        <v>0</v>
      </c>
      <c r="L1047" s="161">
        <f>$P$1047+$Y$1047+$Z$1047+$AA$1047</f>
        <v>0</v>
      </c>
      <c r="M1047" s="161">
        <f>$Q$1047+$AB$1047+$AC$1047+$AD$1047</f>
        <v>0</v>
      </c>
      <c r="N1047" s="61">
        <f>'[1]CMFothers-CONT-1st'!$DV$473</f>
        <v>0</v>
      </c>
      <c r="O1047" s="61">
        <f>'[1]CMFothers-CONT-2nd'!$DV$473</f>
        <v>0</v>
      </c>
      <c r="P1047" s="61">
        <f>'[1]CMFothers-CONT-3rd'!$DV$473</f>
        <v>0</v>
      </c>
      <c r="Q1047" s="61">
        <f>'[1]CMFothers-CONT-4th'!$DV$473</f>
        <v>0</v>
      </c>
      <c r="R1047" s="61">
        <f>'[1]CMFothers-CONT'!$DV$473</f>
        <v>0</v>
      </c>
      <c r="S1047" s="66">
        <f>[1]SAOBCENTRALOFFICE102!$K$1042</f>
        <v>0</v>
      </c>
      <c r="T1047" s="66">
        <f>[1]SAOBCENTRALOFFICE102!$L$1042</f>
        <v>0</v>
      </c>
      <c r="U1047" s="66">
        <f>[1]SAOBCENTRALOFFICE102!$M$1042</f>
        <v>0</v>
      </c>
      <c r="V1047" s="66">
        <f>[1]SAOBCENTRALOFFICE102!$N$1042</f>
        <v>0</v>
      </c>
      <c r="W1047" s="66">
        <f>[1]SAOBCENTRALOFFICE102!$O$1042</f>
        <v>0</v>
      </c>
      <c r="X1047" s="66">
        <f>[1]SAOBCENTRALOFFICE102!$P$1042</f>
        <v>0</v>
      </c>
      <c r="Y1047" s="66">
        <f>[1]SAOBCENTRALOFFICE102!$Q$1042</f>
        <v>0</v>
      </c>
      <c r="Z1047" s="66">
        <f>[1]SAOBCENTRALOFFICE102!$R$1042</f>
        <v>0</v>
      </c>
      <c r="AA1047" s="66">
        <f>[1]SAOBCENTRALOFFICE102!$S$1042</f>
        <v>0</v>
      </c>
      <c r="AB1047" s="66">
        <f>[1]SAOBCENTRALOFFICE102!$T$1042</f>
        <v>0</v>
      </c>
      <c r="AC1047" s="66">
        <f>[1]SAOBCENTRALOFFICE102!$U$1042</f>
        <v>0</v>
      </c>
      <c r="AD1047" s="66">
        <f>[1]SAOBCENTRALOFFICE102!$V$1042</f>
        <v>0</v>
      </c>
      <c r="AE1047" s="66">
        <f>SUM($R$1047:$AD$1047)</f>
        <v>0</v>
      </c>
      <c r="AF1047" s="66"/>
      <c r="AG1047" s="81"/>
      <c r="AI1047" s="73"/>
    </row>
    <row r="1048" spans="1:35" hidden="1" x14ac:dyDescent="0.25">
      <c r="A1048" s="76"/>
      <c r="B1048" s="77"/>
      <c r="C1048" s="79" t="s">
        <v>368</v>
      </c>
      <c r="D1048" s="108" t="s">
        <v>369</v>
      </c>
      <c r="E1048" s="72"/>
      <c r="F1048" s="72"/>
      <c r="G1048" s="72"/>
      <c r="H1048" s="66"/>
      <c r="I1048" s="66">
        <f>[1]SAOBCENTRALOFFICE102!$J$1043</f>
        <v>0</v>
      </c>
      <c r="J1048" s="161">
        <f>$N$1048+$S$1048+$T$1048+$U$1048</f>
        <v>0</v>
      </c>
      <c r="K1048" s="161">
        <f>$O$1048+$V$1048+$W$1048+$X$1048</f>
        <v>0</v>
      </c>
      <c r="L1048" s="161">
        <f>$P$1048+$Y$1048+$Z$1048+$AA$1048</f>
        <v>0</v>
      </c>
      <c r="M1048" s="161">
        <f>$Q$1048+$AB$1048+$AC$1048+$AD$1048</f>
        <v>0</v>
      </c>
      <c r="N1048" s="61">
        <f>'[1]CMFothers-CONT-1st'!$DW$473</f>
        <v>0</v>
      </c>
      <c r="O1048" s="61">
        <f>'[1]CMFothers-CONT-2nd'!$DW$473</f>
        <v>0</v>
      </c>
      <c r="P1048" s="61">
        <f>'[1]CMFothers-CONT-3rd'!$DW$473</f>
        <v>0</v>
      </c>
      <c r="Q1048" s="61">
        <f>'[1]CMFothers-CONT-4th'!$DW$473</f>
        <v>0</v>
      </c>
      <c r="R1048" s="61">
        <f>'[1]CMFothers-CONT'!$DW$473</f>
        <v>0</v>
      </c>
      <c r="S1048" s="66">
        <f>[1]SAOBCENTRALOFFICE102!$K$1043</f>
        <v>0</v>
      </c>
      <c r="T1048" s="66">
        <f>[1]SAOBCENTRALOFFICE102!$L$1043</f>
        <v>0</v>
      </c>
      <c r="U1048" s="66">
        <f>[1]SAOBCENTRALOFFICE102!$M$1043</f>
        <v>0</v>
      </c>
      <c r="V1048" s="66">
        <f>[1]SAOBCENTRALOFFICE102!$N$1043</f>
        <v>0</v>
      </c>
      <c r="W1048" s="66">
        <f>[1]SAOBCENTRALOFFICE102!$O$1043</f>
        <v>0</v>
      </c>
      <c r="X1048" s="66">
        <f>[1]SAOBCENTRALOFFICE102!$P$1043</f>
        <v>0</v>
      </c>
      <c r="Y1048" s="66">
        <f>[1]SAOBCENTRALOFFICE102!$Q$1043</f>
        <v>0</v>
      </c>
      <c r="Z1048" s="66">
        <f>[1]SAOBCENTRALOFFICE102!$R$1043</f>
        <v>0</v>
      </c>
      <c r="AA1048" s="66">
        <f>[1]SAOBCENTRALOFFICE102!$S$1043</f>
        <v>0</v>
      </c>
      <c r="AB1048" s="66">
        <f>[1]SAOBCENTRALOFFICE102!$T$1043</f>
        <v>0</v>
      </c>
      <c r="AC1048" s="66">
        <f>[1]SAOBCENTRALOFFICE102!$U$1043</f>
        <v>0</v>
      </c>
      <c r="AD1048" s="66">
        <f>[1]SAOBCENTRALOFFICE102!$V$1043</f>
        <v>0</v>
      </c>
      <c r="AE1048" s="66">
        <f>SUM($R$1048:$AD$1048)</f>
        <v>0</v>
      </c>
      <c r="AF1048" s="66"/>
      <c r="AG1048" s="81"/>
      <c r="AI1048" s="73"/>
    </row>
    <row r="1049" spans="1:35" hidden="1" x14ac:dyDescent="0.25">
      <c r="A1049" s="76"/>
      <c r="B1049" s="77"/>
      <c r="C1049" s="79" t="s">
        <v>370</v>
      </c>
      <c r="D1049" s="108" t="s">
        <v>371</v>
      </c>
      <c r="E1049" s="72"/>
      <c r="F1049" s="72"/>
      <c r="G1049" s="72"/>
      <c r="H1049" s="66"/>
      <c r="I1049" s="66">
        <f>[1]SAOBCENTRALOFFICE102!$J$1044</f>
        <v>0</v>
      </c>
      <c r="J1049" s="161">
        <f>$N$1049+$S$1049+$T$1049+$U$1049</f>
        <v>0</v>
      </c>
      <c r="K1049" s="161">
        <f>$O$1049+$V$1049+$W$1049+$X$1049</f>
        <v>0</v>
      </c>
      <c r="L1049" s="161">
        <f>$P$1049+$Y$1049+$Z$1049+$AA$1049</f>
        <v>0</v>
      </c>
      <c r="M1049" s="161">
        <f>$Q$1049+$AB$1049+$AC$1049+$AD$1049</f>
        <v>0</v>
      </c>
      <c r="N1049" s="61"/>
      <c r="O1049" s="61"/>
      <c r="P1049" s="61"/>
      <c r="Q1049" s="61"/>
      <c r="R1049" s="61"/>
      <c r="S1049" s="66">
        <f>[1]SAOBCENTRALOFFICE102!$K$1044</f>
        <v>0</v>
      </c>
      <c r="T1049" s="66">
        <f>[1]SAOBCENTRALOFFICE102!$L$1044</f>
        <v>0</v>
      </c>
      <c r="U1049" s="66">
        <f>[1]SAOBCENTRALOFFICE102!$M$1044</f>
        <v>0</v>
      </c>
      <c r="V1049" s="66">
        <f>[1]SAOBCENTRALOFFICE102!$N$1044</f>
        <v>0</v>
      </c>
      <c r="W1049" s="66">
        <f>[1]SAOBCENTRALOFFICE102!$O$1044</f>
        <v>0</v>
      </c>
      <c r="X1049" s="66">
        <f>[1]SAOBCENTRALOFFICE102!$P$1044</f>
        <v>0</v>
      </c>
      <c r="Y1049" s="66">
        <f>[1]SAOBCENTRALOFFICE102!$Q$1044</f>
        <v>0</v>
      </c>
      <c r="Z1049" s="66">
        <f>[1]SAOBCENTRALOFFICE102!$R$1044</f>
        <v>0</v>
      </c>
      <c r="AA1049" s="66">
        <f>[1]SAOBCENTRALOFFICE102!$S$1044</f>
        <v>0</v>
      </c>
      <c r="AB1049" s="66">
        <f>[1]SAOBCENTRALOFFICE102!$T$1044</f>
        <v>0</v>
      </c>
      <c r="AC1049" s="66">
        <f>[1]SAOBCENTRALOFFICE102!$U$1044</f>
        <v>0</v>
      </c>
      <c r="AD1049" s="66">
        <f>[1]SAOBCENTRALOFFICE102!$V$1044</f>
        <v>0</v>
      </c>
      <c r="AE1049" s="66">
        <f>SUM($R$1049:$AD$1049)</f>
        <v>0</v>
      </c>
      <c r="AF1049" s="66"/>
      <c r="AG1049" s="81"/>
      <c r="AI1049" s="73"/>
    </row>
    <row r="1050" spans="1:35" hidden="1" x14ac:dyDescent="0.25">
      <c r="A1050" s="76"/>
      <c r="B1050" s="77"/>
      <c r="C1050" s="79" t="s">
        <v>372</v>
      </c>
      <c r="D1050" s="108" t="s">
        <v>373</v>
      </c>
      <c r="E1050" s="72"/>
      <c r="F1050" s="72"/>
      <c r="G1050" s="72"/>
      <c r="H1050" s="66"/>
      <c r="I1050" s="66">
        <f>[1]SAOBCENTRALOFFICE102!$J$1045</f>
        <v>0</v>
      </c>
      <c r="J1050" s="161">
        <f>$N$1050+$S$1050+$T$1050+$U$1050</f>
        <v>0</v>
      </c>
      <c r="K1050" s="161">
        <f>$O$1050+$V$1050+$W$1050+$X$1050</f>
        <v>0</v>
      </c>
      <c r="L1050" s="161">
        <f>$P$1050+$Y$1050+$Z$1050+$AA$1050</f>
        <v>0</v>
      </c>
      <c r="M1050" s="161">
        <f>$Q$1050+$AB$1050+$AC$1050+$AD$1050</f>
        <v>0</v>
      </c>
      <c r="N1050" s="61"/>
      <c r="O1050" s="61"/>
      <c r="P1050" s="61"/>
      <c r="Q1050" s="61"/>
      <c r="R1050" s="61"/>
      <c r="S1050" s="66">
        <f>[1]SAOBCENTRALOFFICE102!$K$1045</f>
        <v>0</v>
      </c>
      <c r="T1050" s="66">
        <f>[1]SAOBCENTRALOFFICE102!$L$1045</f>
        <v>0</v>
      </c>
      <c r="U1050" s="66">
        <f>[1]SAOBCENTRALOFFICE102!$M$1045</f>
        <v>0</v>
      </c>
      <c r="V1050" s="66">
        <f>[1]SAOBCENTRALOFFICE102!$N$1045</f>
        <v>0</v>
      </c>
      <c r="W1050" s="66">
        <f>[1]SAOBCENTRALOFFICE102!$O$1045</f>
        <v>0</v>
      </c>
      <c r="X1050" s="66">
        <f>[1]SAOBCENTRALOFFICE102!$P$1045</f>
        <v>0</v>
      </c>
      <c r="Y1050" s="66">
        <f>[1]SAOBCENTRALOFFICE102!$Q$1045</f>
        <v>0</v>
      </c>
      <c r="Z1050" s="66">
        <f>[1]SAOBCENTRALOFFICE102!$R$1045</f>
        <v>0</v>
      </c>
      <c r="AA1050" s="66">
        <f>[1]SAOBCENTRALOFFICE102!$S$1045</f>
        <v>0</v>
      </c>
      <c r="AB1050" s="66">
        <f>[1]SAOBCENTRALOFFICE102!$T$1045</f>
        <v>0</v>
      </c>
      <c r="AC1050" s="66">
        <f>[1]SAOBCENTRALOFFICE102!$U$1045</f>
        <v>0</v>
      </c>
      <c r="AD1050" s="66">
        <f>[1]SAOBCENTRALOFFICE102!$V$1045</f>
        <v>0</v>
      </c>
      <c r="AE1050" s="66">
        <f>SUM($R$1050:$AD$1050)</f>
        <v>0</v>
      </c>
      <c r="AF1050" s="66"/>
      <c r="AG1050" s="81"/>
      <c r="AI1050" s="73"/>
    </row>
    <row r="1051" spans="1:35" hidden="1" x14ac:dyDescent="0.25">
      <c r="A1051" s="76"/>
      <c r="B1051" s="77"/>
      <c r="C1051" s="79" t="s">
        <v>374</v>
      </c>
      <c r="D1051" s="108" t="s">
        <v>375</v>
      </c>
      <c r="E1051" s="72"/>
      <c r="F1051" s="72"/>
      <c r="G1051" s="72"/>
      <c r="H1051" s="66"/>
      <c r="I1051" s="66">
        <f>[1]SAOBCENTRALOFFICE102!$J$1046</f>
        <v>0</v>
      </c>
      <c r="J1051" s="161">
        <f>$N$1051+$S$1051+$T$1051+$U$1051</f>
        <v>0</v>
      </c>
      <c r="K1051" s="161">
        <f>$O$1051+$V$1051+$W$1051+$X$1051</f>
        <v>0</v>
      </c>
      <c r="L1051" s="161">
        <f>$P$1051+$Y$1051+$Z$1051+$AA$1051</f>
        <v>0</v>
      </c>
      <c r="M1051" s="161">
        <f>$Q$1051+$AB$1051+$AC$1051+$AD$1051</f>
        <v>0</v>
      </c>
      <c r="N1051" s="61"/>
      <c r="O1051" s="61"/>
      <c r="P1051" s="61"/>
      <c r="Q1051" s="61"/>
      <c r="R1051" s="61"/>
      <c r="S1051" s="66">
        <f>[1]SAOBCENTRALOFFICE102!$K$1046</f>
        <v>0</v>
      </c>
      <c r="T1051" s="66">
        <f>[1]SAOBCENTRALOFFICE102!$L$1046</f>
        <v>0</v>
      </c>
      <c r="U1051" s="66">
        <f>[1]SAOBCENTRALOFFICE102!$M$1046</f>
        <v>0</v>
      </c>
      <c r="V1051" s="66">
        <f>[1]SAOBCENTRALOFFICE102!$N$1046</f>
        <v>0</v>
      </c>
      <c r="W1051" s="66">
        <f>[1]SAOBCENTRALOFFICE102!$O$1046</f>
        <v>0</v>
      </c>
      <c r="X1051" s="66">
        <f>[1]SAOBCENTRALOFFICE102!$P$1046</f>
        <v>0</v>
      </c>
      <c r="Y1051" s="66">
        <f>[1]SAOBCENTRALOFFICE102!$Q$1046</f>
        <v>0</v>
      </c>
      <c r="Z1051" s="66">
        <f>[1]SAOBCENTRALOFFICE102!$R$1046</f>
        <v>0</v>
      </c>
      <c r="AA1051" s="66">
        <f>[1]SAOBCENTRALOFFICE102!$S$1046</f>
        <v>0</v>
      </c>
      <c r="AB1051" s="66">
        <f>[1]SAOBCENTRALOFFICE102!$T$1046</f>
        <v>0</v>
      </c>
      <c r="AC1051" s="66">
        <f>[1]SAOBCENTRALOFFICE102!$U$1046</f>
        <v>0</v>
      </c>
      <c r="AD1051" s="66">
        <f>[1]SAOBCENTRALOFFICE102!$V$1046</f>
        <v>0</v>
      </c>
      <c r="AE1051" s="66">
        <f>SUM($R$1051:$AD$1051)</f>
        <v>0</v>
      </c>
      <c r="AF1051" s="66"/>
      <c r="AG1051" s="81"/>
      <c r="AI1051" s="73"/>
    </row>
    <row r="1052" spans="1:35" ht="15.75" hidden="1" x14ac:dyDescent="0.25">
      <c r="A1052" s="28"/>
      <c r="B1052" s="77"/>
      <c r="C1052" s="79" t="s">
        <v>376</v>
      </c>
      <c r="D1052" s="108" t="s">
        <v>377</v>
      </c>
      <c r="E1052" s="72"/>
      <c r="F1052" s="72"/>
      <c r="G1052" s="72"/>
      <c r="H1052" s="66"/>
      <c r="I1052" s="66">
        <f>[1]SAOBCENTRALOFFICE102!$J$1047</f>
        <v>0</v>
      </c>
      <c r="J1052" s="161">
        <f>$N$1052+$S$1052+$T$1052+$U$1052</f>
        <v>0</v>
      </c>
      <c r="K1052" s="161">
        <f>$O$1052+$V$1052+$W$1052+$X$1052</f>
        <v>0</v>
      </c>
      <c r="L1052" s="161">
        <f>$P$1052+$Y$1052+$Z$1052+$AA$1052</f>
        <v>0</v>
      </c>
      <c r="M1052" s="161">
        <f>$Q$1052+$AB$1052+$AC$1052+$AD$1052</f>
        <v>0</v>
      </c>
      <c r="N1052" s="61"/>
      <c r="O1052" s="61"/>
      <c r="P1052" s="61"/>
      <c r="Q1052" s="61"/>
      <c r="R1052" s="61"/>
      <c r="S1052" s="66">
        <f>[1]SAOBCENTRALOFFICE102!$K$1047</f>
        <v>0</v>
      </c>
      <c r="T1052" s="66">
        <f>[1]SAOBCENTRALOFFICE102!$L$1047</f>
        <v>0</v>
      </c>
      <c r="U1052" s="66">
        <f>[1]SAOBCENTRALOFFICE102!$M$1047</f>
        <v>0</v>
      </c>
      <c r="V1052" s="66">
        <f>[1]SAOBCENTRALOFFICE102!$N$1047</f>
        <v>0</v>
      </c>
      <c r="W1052" s="66">
        <f>[1]SAOBCENTRALOFFICE102!$O$1047</f>
        <v>0</v>
      </c>
      <c r="X1052" s="66">
        <f>[1]SAOBCENTRALOFFICE102!$P$1047</f>
        <v>0</v>
      </c>
      <c r="Y1052" s="66">
        <f>[1]SAOBCENTRALOFFICE102!$Q$1047</f>
        <v>0</v>
      </c>
      <c r="Z1052" s="66">
        <f>[1]SAOBCENTRALOFFICE102!$R$1047</f>
        <v>0</v>
      </c>
      <c r="AA1052" s="66">
        <f>[1]SAOBCENTRALOFFICE102!$S$1047</f>
        <v>0</v>
      </c>
      <c r="AB1052" s="66">
        <f>[1]SAOBCENTRALOFFICE102!$T$1047</f>
        <v>0</v>
      </c>
      <c r="AC1052" s="66">
        <f>[1]SAOBCENTRALOFFICE102!$U$1047</f>
        <v>0</v>
      </c>
      <c r="AD1052" s="66">
        <f>[1]SAOBCENTRALOFFICE102!$V$1047</f>
        <v>0</v>
      </c>
      <c r="AE1052" s="66">
        <f>SUM($R$1052:$AD$1052)</f>
        <v>0</v>
      </c>
      <c r="AF1052" s="66"/>
      <c r="AG1052" s="81"/>
      <c r="AI1052" s="73"/>
    </row>
    <row r="1053" spans="1:35" ht="15.75" hidden="1" x14ac:dyDescent="0.25">
      <c r="A1053" s="28"/>
      <c r="B1053" s="77"/>
      <c r="C1053" s="79" t="s">
        <v>378</v>
      </c>
      <c r="D1053" s="108" t="s">
        <v>379</v>
      </c>
      <c r="E1053" s="72"/>
      <c r="F1053" s="72"/>
      <c r="G1053" s="72"/>
      <c r="H1053" s="66"/>
      <c r="I1053" s="66">
        <f>[1]SAOBCENTRALOFFICE102!$J$1048</f>
        <v>0</v>
      </c>
      <c r="J1053" s="161">
        <f>$N$1053+$S$1053+$T$1053+$U$1053</f>
        <v>0</v>
      </c>
      <c r="K1053" s="161">
        <f>$O$1053+$V$1053+$W$1053+$X$1053</f>
        <v>0</v>
      </c>
      <c r="L1053" s="161">
        <f>$P$1053+$Y$1053+$Z$1053+$AA$1053</f>
        <v>0</v>
      </c>
      <c r="M1053" s="161">
        <f>$Q$1053+$AB$1053+$AC$1053+$AD$1053</f>
        <v>0</v>
      </c>
      <c r="N1053" s="61"/>
      <c r="O1053" s="61"/>
      <c r="P1053" s="61"/>
      <c r="Q1053" s="61"/>
      <c r="R1053" s="61"/>
      <c r="S1053" s="66">
        <f>[1]SAOBCENTRALOFFICE102!$K$1048</f>
        <v>0</v>
      </c>
      <c r="T1053" s="66">
        <f>[1]SAOBCENTRALOFFICE102!$L$1048</f>
        <v>0</v>
      </c>
      <c r="U1053" s="66">
        <f>[1]SAOBCENTRALOFFICE102!$M$1048</f>
        <v>0</v>
      </c>
      <c r="V1053" s="66">
        <f>[1]SAOBCENTRALOFFICE102!$N$1048</f>
        <v>0</v>
      </c>
      <c r="W1053" s="66">
        <f>[1]SAOBCENTRALOFFICE102!$O$1048</f>
        <v>0</v>
      </c>
      <c r="X1053" s="66">
        <f>[1]SAOBCENTRALOFFICE102!$P$1048</f>
        <v>0</v>
      </c>
      <c r="Y1053" s="66">
        <f>[1]SAOBCENTRALOFFICE102!$Q$1048</f>
        <v>0</v>
      </c>
      <c r="Z1053" s="66">
        <f>[1]SAOBCENTRALOFFICE102!$R$1048</f>
        <v>0</v>
      </c>
      <c r="AA1053" s="66">
        <f>[1]SAOBCENTRALOFFICE102!$S$1048</f>
        <v>0</v>
      </c>
      <c r="AB1053" s="66">
        <f>[1]SAOBCENTRALOFFICE102!$T$1048</f>
        <v>0</v>
      </c>
      <c r="AC1053" s="66">
        <f>[1]SAOBCENTRALOFFICE102!$U$1048</f>
        <v>0</v>
      </c>
      <c r="AD1053" s="66">
        <f>[1]SAOBCENTRALOFFICE102!$V$1048</f>
        <v>0</v>
      </c>
      <c r="AE1053" s="66">
        <f>SUM($R$1053:$AD$1053)</f>
        <v>0</v>
      </c>
      <c r="AF1053" s="66"/>
      <c r="AG1053" s="81"/>
      <c r="AI1053" s="73"/>
    </row>
    <row r="1054" spans="1:35" ht="15.75" hidden="1" x14ac:dyDescent="0.25">
      <c r="A1054" s="28"/>
      <c r="B1054" s="113" t="s">
        <v>380</v>
      </c>
      <c r="C1054" s="79"/>
      <c r="D1054" s="108"/>
      <c r="E1054" s="134"/>
      <c r="F1054" s="134"/>
      <c r="G1054" s="134"/>
      <c r="H1054" s="140"/>
      <c r="I1054" s="140">
        <f>SUM($I$1055:$I$1056)</f>
        <v>0</v>
      </c>
      <c r="J1054" s="140">
        <f>SUM($J$1055:$J$1056)</f>
        <v>0</v>
      </c>
      <c r="K1054" s="140">
        <f>SUM($K$1055:$K$1056)</f>
        <v>0</v>
      </c>
      <c r="L1054" s="140">
        <f>SUM($L$1055:$L$1056)</f>
        <v>0</v>
      </c>
      <c r="M1054" s="140">
        <f>SUM($M$1055:$M$1056)</f>
        <v>0</v>
      </c>
      <c r="N1054" s="140">
        <f>SUM($R$1055:$R$1056)</f>
        <v>0</v>
      </c>
      <c r="O1054" s="140">
        <f>SUM($R$1055:$R$1056)</f>
        <v>0</v>
      </c>
      <c r="P1054" s="140">
        <f>SUM($R$1055:$R$1056)</f>
        <v>0</v>
      </c>
      <c r="Q1054" s="140">
        <f>SUM($R$1055:$R$1056)</f>
        <v>0</v>
      </c>
      <c r="R1054" s="140">
        <f>SUM($R$1055:$R$1056)</f>
        <v>0</v>
      </c>
      <c r="S1054" s="140">
        <f>SUM($S$1055:$S$1056)</f>
        <v>0</v>
      </c>
      <c r="T1054" s="140">
        <f>SUM($T$1055:$T$1056)</f>
        <v>0</v>
      </c>
      <c r="U1054" s="140">
        <f>SUM($U$1055:$U$1056)</f>
        <v>0</v>
      </c>
      <c r="V1054" s="140">
        <f>SUM($V$1055:$V$1056)</f>
        <v>0</v>
      </c>
      <c r="W1054" s="140">
        <f>SUM($W$1055:$W$1056)</f>
        <v>0</v>
      </c>
      <c r="X1054" s="140">
        <f>SUM($X$1055:$X$1056)</f>
        <v>0</v>
      </c>
      <c r="Y1054" s="140">
        <f>SUM($Y$1055:$Y$1056)</f>
        <v>0</v>
      </c>
      <c r="Z1054" s="140">
        <f>SUM($Z$1055:$Z$1056)</f>
        <v>0</v>
      </c>
      <c r="AA1054" s="140">
        <f>SUM($AA$1055:$AA$1056)</f>
        <v>0</v>
      </c>
      <c r="AB1054" s="140">
        <f>SUM($AB$1055:$AB$1056)</f>
        <v>0</v>
      </c>
      <c r="AC1054" s="140">
        <f>SUM($AC$1055:$AC$1056)</f>
        <v>0</v>
      </c>
      <c r="AD1054" s="140">
        <f>SUM($AD$1055:$AD$1056)</f>
        <v>0</v>
      </c>
      <c r="AE1054" s="140">
        <f>SUM($AE$1055:$AE$1056)</f>
        <v>0</v>
      </c>
      <c r="AF1054" s="140"/>
      <c r="AG1054" s="81"/>
      <c r="AI1054" s="135"/>
    </row>
    <row r="1055" spans="1:35" ht="15.75" hidden="1" x14ac:dyDescent="0.25">
      <c r="A1055" s="28"/>
      <c r="B1055" s="77"/>
      <c r="C1055" s="79" t="s">
        <v>381</v>
      </c>
      <c r="D1055" s="108" t="s">
        <v>382</v>
      </c>
      <c r="E1055" s="72"/>
      <c r="F1055" s="72"/>
      <c r="G1055" s="72"/>
      <c r="H1055" s="66"/>
      <c r="I1055" s="66">
        <f>[1]SAOBCENTRALOFFICE102!$J$1050</f>
        <v>0</v>
      </c>
      <c r="J1055" s="161">
        <f>$N$1055+$S$1055+$T$1055+$U$1055</f>
        <v>0</v>
      </c>
      <c r="K1055" s="161">
        <f>$O$1055+$V$1055+$W$1055+$X$1055</f>
        <v>0</v>
      </c>
      <c r="L1055" s="161">
        <f>$P$1055+$Y$1055+$Z$1055+$AA$1055</f>
        <v>0</v>
      </c>
      <c r="M1055" s="161">
        <f>$Q$1055+$AB$1055+$AC$1055+$AD$1055</f>
        <v>0</v>
      </c>
      <c r="N1055" s="61">
        <f>'[1]CMFothers-CONT-1st'!$EA$473</f>
        <v>0</v>
      </c>
      <c r="O1055" s="61">
        <f>'[1]CMFothers-CONT-2nd'!$EA$473</f>
        <v>0</v>
      </c>
      <c r="P1055" s="61">
        <f>'[1]CMFothers-CONT-3rd'!$EA$473</f>
        <v>0</v>
      </c>
      <c r="Q1055" s="61">
        <f>'[1]CMFothers-CONT-4th'!$EA$473</f>
        <v>0</v>
      </c>
      <c r="R1055" s="61">
        <f>'[1]CMFothers-CONT'!$EA$473</f>
        <v>0</v>
      </c>
      <c r="S1055" s="66">
        <f>[1]SAOBCENTRALOFFICE102!$K$1050</f>
        <v>0</v>
      </c>
      <c r="T1055" s="66">
        <f>[1]SAOBCENTRALOFFICE102!$L$1050</f>
        <v>0</v>
      </c>
      <c r="U1055" s="66">
        <f>[1]SAOBCENTRALOFFICE102!$M$1050</f>
        <v>0</v>
      </c>
      <c r="V1055" s="66">
        <f>[1]SAOBCENTRALOFFICE102!$N$1050</f>
        <v>0</v>
      </c>
      <c r="W1055" s="66">
        <f>[1]SAOBCENTRALOFFICE102!$O$1050</f>
        <v>0</v>
      </c>
      <c r="X1055" s="66">
        <f>[1]SAOBCENTRALOFFICE102!$P$1050</f>
        <v>0</v>
      </c>
      <c r="Y1055" s="66">
        <f>[1]SAOBCENTRALOFFICE102!$Q$1050</f>
        <v>0</v>
      </c>
      <c r="Z1055" s="66">
        <f>[1]SAOBCENTRALOFFICE102!$R$1050</f>
        <v>0</v>
      </c>
      <c r="AA1055" s="66">
        <f>[1]SAOBCENTRALOFFICE102!$S$1050</f>
        <v>0</v>
      </c>
      <c r="AB1055" s="66">
        <f>[1]SAOBCENTRALOFFICE102!$T$1050</f>
        <v>0</v>
      </c>
      <c r="AC1055" s="66">
        <f>[1]SAOBCENTRALOFFICE102!$U$1050</f>
        <v>0</v>
      </c>
      <c r="AD1055" s="66">
        <f>[1]SAOBCENTRALOFFICE102!$V$1050</f>
        <v>0</v>
      </c>
      <c r="AE1055" s="66">
        <f>SUM($R$1055:$AD$1055)</f>
        <v>0</v>
      </c>
      <c r="AF1055" s="66"/>
      <c r="AG1055" s="81"/>
      <c r="AI1055" s="73"/>
    </row>
    <row r="1056" spans="1:35" ht="15.75" hidden="1" x14ac:dyDescent="0.25">
      <c r="A1056" s="28"/>
      <c r="B1056" s="77"/>
      <c r="C1056" s="79" t="s">
        <v>383</v>
      </c>
      <c r="D1056" s="108" t="s">
        <v>384</v>
      </c>
      <c r="E1056" s="72"/>
      <c r="F1056" s="72"/>
      <c r="G1056" s="72"/>
      <c r="H1056" s="66"/>
      <c r="I1056" s="66">
        <f>[1]SAOBCENTRALOFFICE102!$J$1051</f>
        <v>0</v>
      </c>
      <c r="J1056" s="161">
        <f>$N$1056+$S$1056+$T$1056+$U$1056</f>
        <v>0</v>
      </c>
      <c r="K1056" s="161">
        <f>$O$1056+$V$1056+$W$1056+$X$1056</f>
        <v>0</v>
      </c>
      <c r="L1056" s="161">
        <f>$P$1056+$Y$1056+$Z$1056+$AA$1056</f>
        <v>0</v>
      </c>
      <c r="M1056" s="161">
        <f>$Q$1056+$AB$1056+$AC$1056+$AD$1056</f>
        <v>0</v>
      </c>
      <c r="N1056" s="61"/>
      <c r="O1056" s="61"/>
      <c r="P1056" s="61"/>
      <c r="Q1056" s="61"/>
      <c r="R1056" s="61"/>
      <c r="S1056" s="66">
        <f>[1]SAOBCENTRALOFFICE102!$K$1051</f>
        <v>0</v>
      </c>
      <c r="T1056" s="66">
        <f>[1]SAOBCENTRALOFFICE102!$L$1051</f>
        <v>0</v>
      </c>
      <c r="U1056" s="66">
        <f>[1]SAOBCENTRALOFFICE102!$M$1051</f>
        <v>0</v>
      </c>
      <c r="V1056" s="66">
        <f>[1]SAOBCENTRALOFFICE102!$N$1051</f>
        <v>0</v>
      </c>
      <c r="W1056" s="66">
        <f>[1]SAOBCENTRALOFFICE102!$O$1051</f>
        <v>0</v>
      </c>
      <c r="X1056" s="66">
        <f>[1]SAOBCENTRALOFFICE102!$P$1051</f>
        <v>0</v>
      </c>
      <c r="Y1056" s="66">
        <f>[1]SAOBCENTRALOFFICE102!$Q$1051</f>
        <v>0</v>
      </c>
      <c r="Z1056" s="66">
        <f>[1]SAOBCENTRALOFFICE102!$R$1051</f>
        <v>0</v>
      </c>
      <c r="AA1056" s="66">
        <f>[1]SAOBCENTRALOFFICE102!$S$1051</f>
        <v>0</v>
      </c>
      <c r="AB1056" s="66">
        <f>[1]SAOBCENTRALOFFICE102!$T$1051</f>
        <v>0</v>
      </c>
      <c r="AC1056" s="66">
        <f>[1]SAOBCENTRALOFFICE102!$U$1051</f>
        <v>0</v>
      </c>
      <c r="AD1056" s="66">
        <f>[1]SAOBCENTRALOFFICE102!$V$1051</f>
        <v>0</v>
      </c>
      <c r="AE1056" s="66">
        <f>SUM($R$1056:$AD$1056)</f>
        <v>0</v>
      </c>
      <c r="AF1056" s="66"/>
      <c r="AG1056" s="81"/>
      <c r="AI1056" s="73"/>
    </row>
    <row r="1057" spans="1:35" ht="15.75" hidden="1" x14ac:dyDescent="0.25">
      <c r="A1057" s="28"/>
      <c r="B1057" s="113" t="s">
        <v>385</v>
      </c>
      <c r="C1057" s="79"/>
      <c r="D1057" s="108"/>
      <c r="E1057" s="134"/>
      <c r="F1057" s="134"/>
      <c r="G1057" s="134"/>
      <c r="H1057" s="140"/>
      <c r="I1057" s="140">
        <f>$I$1058+$I$1059</f>
        <v>0</v>
      </c>
      <c r="J1057" s="140">
        <f>$J$1058+$J$1059</f>
        <v>0</v>
      </c>
      <c r="K1057" s="140">
        <f>$K$1058+$K$1059</f>
        <v>0</v>
      </c>
      <c r="L1057" s="140">
        <f>$L$1058+$L$1059</f>
        <v>0</v>
      </c>
      <c r="M1057" s="140">
        <f>$M$1058+$M$1059</f>
        <v>0</v>
      </c>
      <c r="N1057" s="140">
        <f>$R$1058+$R$1059</f>
        <v>0</v>
      </c>
      <c r="O1057" s="140">
        <f>$R$1058+$R$1059</f>
        <v>0</v>
      </c>
      <c r="P1057" s="140">
        <f>$R$1058+$R$1059</f>
        <v>0</v>
      </c>
      <c r="Q1057" s="140">
        <f>$R$1058+$R$1059</f>
        <v>0</v>
      </c>
      <c r="R1057" s="140">
        <f>$R$1058+$R$1059</f>
        <v>0</v>
      </c>
      <c r="S1057" s="140">
        <f>$S$1058+$S$1059</f>
        <v>0</v>
      </c>
      <c r="T1057" s="140">
        <f>$T$1058+$T$1059</f>
        <v>0</v>
      </c>
      <c r="U1057" s="140">
        <f>$U$1058+$U$1059</f>
        <v>0</v>
      </c>
      <c r="V1057" s="140">
        <f>$V$1058+$V$1059</f>
        <v>0</v>
      </c>
      <c r="W1057" s="140">
        <f>$W$1058+$W$1059</f>
        <v>0</v>
      </c>
      <c r="X1057" s="140">
        <f>$X$1058+$X$1059</f>
        <v>0</v>
      </c>
      <c r="Y1057" s="140">
        <f>$Y$1058+$Y$1059</f>
        <v>0</v>
      </c>
      <c r="Z1057" s="140">
        <f>$Z$1058+$Z$1059</f>
        <v>0</v>
      </c>
      <c r="AA1057" s="140">
        <f>$AA$1058+$AA$1059</f>
        <v>0</v>
      </c>
      <c r="AB1057" s="140">
        <f>$AB$1058+$AB$1059</f>
        <v>0</v>
      </c>
      <c r="AC1057" s="140">
        <f>$AC$1058+$AC$1059</f>
        <v>0</v>
      </c>
      <c r="AD1057" s="140">
        <f>$AD$1058+$AD$1059</f>
        <v>0</v>
      </c>
      <c r="AE1057" s="140">
        <f>$AE$1058+$AE$1059</f>
        <v>0</v>
      </c>
      <c r="AF1057" s="140"/>
      <c r="AG1057" s="81"/>
      <c r="AI1057" s="135"/>
    </row>
    <row r="1058" spans="1:35" hidden="1" x14ac:dyDescent="0.25">
      <c r="A1058" s="63"/>
      <c r="B1058" s="77"/>
      <c r="C1058" s="82" t="s">
        <v>386</v>
      </c>
      <c r="D1058" s="108" t="s">
        <v>387</v>
      </c>
      <c r="E1058" s="72"/>
      <c r="F1058" s="72"/>
      <c r="G1058" s="72"/>
      <c r="H1058" s="66"/>
      <c r="I1058" s="66">
        <f>[1]SAOBCENTRALOFFICE102!$J$1053</f>
        <v>0</v>
      </c>
      <c r="J1058" s="161">
        <f>$N$1058+$S$1058+$T$1058+$U$1058</f>
        <v>0</v>
      </c>
      <c r="K1058" s="161">
        <f>$O$1058+$V$1058+$W$1058+$X$1058</f>
        <v>0</v>
      </c>
      <c r="L1058" s="161">
        <f>$P$1058+$Y$1058+$Z$1058+$AA$1058</f>
        <v>0</v>
      </c>
      <c r="M1058" s="161">
        <f>$Q$1058+$AB$1058+$AC$1058+$AD$1058</f>
        <v>0</v>
      </c>
      <c r="N1058" s="61">
        <f>'[1]CMFothers-CONT-1st'!$ED$473</f>
        <v>0</v>
      </c>
      <c r="O1058" s="61">
        <f>'[1]CMFothers-CONT-2nd'!$ED$473</f>
        <v>0</v>
      </c>
      <c r="P1058" s="61">
        <f>'[1]CMFothers-CONT-3rd'!$ED$473</f>
        <v>0</v>
      </c>
      <c r="Q1058" s="61">
        <f>'[1]CMFothers-CONT-4th'!$ED$473</f>
        <v>0</v>
      </c>
      <c r="R1058" s="61">
        <f>'[1]CMFothers-CONT'!$ED$473</f>
        <v>0</v>
      </c>
      <c r="S1058" s="66">
        <f>[1]SAOBCENTRALOFFICE102!$K$1053</f>
        <v>0</v>
      </c>
      <c r="T1058" s="66">
        <f>[1]SAOBCENTRALOFFICE102!$L$1053</f>
        <v>0</v>
      </c>
      <c r="U1058" s="66">
        <f>[1]SAOBCENTRALOFFICE102!$M$1053</f>
        <v>0</v>
      </c>
      <c r="V1058" s="66">
        <f>[1]SAOBCENTRALOFFICE102!$N$1053</f>
        <v>0</v>
      </c>
      <c r="W1058" s="66">
        <f>[1]SAOBCENTRALOFFICE102!$O$1053</f>
        <v>0</v>
      </c>
      <c r="X1058" s="66">
        <f>[1]SAOBCENTRALOFFICE102!$P$1053</f>
        <v>0</v>
      </c>
      <c r="Y1058" s="66">
        <f>[1]SAOBCENTRALOFFICE102!$Q$1053</f>
        <v>0</v>
      </c>
      <c r="Z1058" s="66">
        <f>[1]SAOBCENTRALOFFICE102!$R$1053</f>
        <v>0</v>
      </c>
      <c r="AA1058" s="66">
        <f>[1]SAOBCENTRALOFFICE102!$S$1053</f>
        <v>0</v>
      </c>
      <c r="AB1058" s="66">
        <f>[1]SAOBCENTRALOFFICE102!$T$1053</f>
        <v>0</v>
      </c>
      <c r="AC1058" s="66">
        <f>[1]SAOBCENTRALOFFICE102!$U$1053</f>
        <v>0</v>
      </c>
      <c r="AD1058" s="66">
        <f>[1]SAOBCENTRALOFFICE102!$V$1053</f>
        <v>0</v>
      </c>
      <c r="AE1058" s="66">
        <f>SUM($R$1058:$AD$1058)</f>
        <v>0</v>
      </c>
      <c r="AF1058" s="66"/>
      <c r="AG1058" s="81"/>
      <c r="AI1058" s="73"/>
    </row>
    <row r="1059" spans="1:35" ht="15.75" hidden="1" x14ac:dyDescent="0.25">
      <c r="A1059" s="74"/>
      <c r="B1059" s="77"/>
      <c r="C1059" s="82" t="s">
        <v>388</v>
      </c>
      <c r="D1059" s="108" t="s">
        <v>389</v>
      </c>
      <c r="E1059" s="72"/>
      <c r="F1059" s="72"/>
      <c r="G1059" s="72"/>
      <c r="H1059" s="66"/>
      <c r="I1059" s="66">
        <f>[1]SAOBCENTRALOFFICE102!$J$1054</f>
        <v>0</v>
      </c>
      <c r="J1059" s="161">
        <f>$N$1059+$S$1059+$T$1059+$U$1059</f>
        <v>0</v>
      </c>
      <c r="K1059" s="161">
        <f>$O$1059+$V$1059+$W$1059+$X$1059</f>
        <v>0</v>
      </c>
      <c r="L1059" s="161">
        <f>$P$1059+$Y$1059+$Z$1059+$AA$1059</f>
        <v>0</v>
      </c>
      <c r="M1059" s="161">
        <f>$Q$1059+$AB$1059+$AC$1059+$AD$1059</f>
        <v>0</v>
      </c>
      <c r="N1059" s="61"/>
      <c r="O1059" s="61"/>
      <c r="P1059" s="61"/>
      <c r="Q1059" s="61"/>
      <c r="R1059" s="61"/>
      <c r="S1059" s="66">
        <f>[1]SAOBCENTRALOFFICE102!$K$1054</f>
        <v>0</v>
      </c>
      <c r="T1059" s="66">
        <f>[1]SAOBCENTRALOFFICE102!$L$1054</f>
        <v>0</v>
      </c>
      <c r="U1059" s="66">
        <f>[1]SAOBCENTRALOFFICE102!$M$1054</f>
        <v>0</v>
      </c>
      <c r="V1059" s="66">
        <f>[1]SAOBCENTRALOFFICE102!$N$1054</f>
        <v>0</v>
      </c>
      <c r="W1059" s="66">
        <f>[1]SAOBCENTRALOFFICE102!$O$1054</f>
        <v>0</v>
      </c>
      <c r="X1059" s="66">
        <f>[1]SAOBCENTRALOFFICE102!$P$1054</f>
        <v>0</v>
      </c>
      <c r="Y1059" s="66">
        <f>[1]SAOBCENTRALOFFICE102!$Q$1054</f>
        <v>0</v>
      </c>
      <c r="Z1059" s="66">
        <f>[1]SAOBCENTRALOFFICE102!$R$1054</f>
        <v>0</v>
      </c>
      <c r="AA1059" s="66">
        <f>[1]SAOBCENTRALOFFICE102!$S$1054</f>
        <v>0</v>
      </c>
      <c r="AB1059" s="66">
        <f>[1]SAOBCENTRALOFFICE102!$T$1054</f>
        <v>0</v>
      </c>
      <c r="AC1059" s="66">
        <f>[1]SAOBCENTRALOFFICE102!$U$1054</f>
        <v>0</v>
      </c>
      <c r="AD1059" s="66">
        <f>[1]SAOBCENTRALOFFICE102!$V$1054</f>
        <v>0</v>
      </c>
      <c r="AE1059" s="66">
        <f>SUM($R$1059:$AD$1059)</f>
        <v>0</v>
      </c>
      <c r="AF1059" s="66"/>
      <c r="AG1059" s="81"/>
      <c r="AI1059" s="73"/>
    </row>
    <row r="1060" spans="1:35" ht="15.75" hidden="1" x14ac:dyDescent="0.25">
      <c r="A1060" s="74"/>
      <c r="B1060" s="77" t="s">
        <v>390</v>
      </c>
      <c r="C1060" s="77"/>
      <c r="D1060" s="108" t="s">
        <v>391</v>
      </c>
      <c r="E1060" s="134"/>
      <c r="F1060" s="134"/>
      <c r="G1060" s="134"/>
      <c r="H1060" s="140"/>
      <c r="I1060" s="66">
        <f>[1]SAOBCENTRALOFFICE102!$J$1055</f>
        <v>0</v>
      </c>
      <c r="J1060" s="161">
        <f>$N$1060+$S$1060+$T$1060+$U$1060</f>
        <v>0</v>
      </c>
      <c r="K1060" s="161">
        <f>$O$1060+$V$1060+$W$1060+$X$1060</f>
        <v>0</v>
      </c>
      <c r="L1060" s="161">
        <f>$P$1060+$Y$1060+$Z$1060+$AA$1060</f>
        <v>0</v>
      </c>
      <c r="M1060" s="161">
        <f>$Q$1060+$AB$1060+$AC$1060+$AD$1060</f>
        <v>0</v>
      </c>
      <c r="N1060" s="61">
        <f>'[1]CMFothers-CONT-1st'!$EG$473</f>
        <v>0</v>
      </c>
      <c r="O1060" s="61">
        <f>'[1]CMFothers-CONT-2nd'!$EG$473</f>
        <v>0</v>
      </c>
      <c r="P1060" s="61">
        <f>'[1]CMFothers-CONT-3rd'!$EG$473</f>
        <v>0</v>
      </c>
      <c r="Q1060" s="61">
        <f>'[1]CMFothers-CONT-4th'!$EG$473</f>
        <v>0</v>
      </c>
      <c r="R1060" s="61">
        <f>'[1]CMFothers-CONT'!$EG$473</f>
        <v>0</v>
      </c>
      <c r="S1060" s="66">
        <f>[1]SAOBCENTRALOFFICE102!$K$1055</f>
        <v>0</v>
      </c>
      <c r="T1060" s="66">
        <f>[1]SAOBCENTRALOFFICE102!$L$1055</f>
        <v>0</v>
      </c>
      <c r="U1060" s="66">
        <f>[1]SAOBCENTRALOFFICE102!$M$1055</f>
        <v>0</v>
      </c>
      <c r="V1060" s="66">
        <f>[1]SAOBCENTRALOFFICE102!$N$1055</f>
        <v>0</v>
      </c>
      <c r="W1060" s="66">
        <f>[1]SAOBCENTRALOFFICE102!$O$1055</f>
        <v>0</v>
      </c>
      <c r="X1060" s="66">
        <f>[1]SAOBCENTRALOFFICE102!$P$1055</f>
        <v>0</v>
      </c>
      <c r="Y1060" s="66">
        <f>[1]SAOBCENTRALOFFICE102!$Q$1055</f>
        <v>0</v>
      </c>
      <c r="Z1060" s="66">
        <f>[1]SAOBCENTRALOFFICE102!$R$1055</f>
        <v>0</v>
      </c>
      <c r="AA1060" s="66">
        <f>[1]SAOBCENTRALOFFICE102!$S$1055</f>
        <v>0</v>
      </c>
      <c r="AB1060" s="66">
        <f>[1]SAOBCENTRALOFFICE102!$T$1055</f>
        <v>0</v>
      </c>
      <c r="AC1060" s="66">
        <f>[1]SAOBCENTRALOFFICE102!$U$1055</f>
        <v>0</v>
      </c>
      <c r="AD1060" s="66">
        <f>[1]SAOBCENTRALOFFICE102!$V$1055</f>
        <v>0</v>
      </c>
      <c r="AE1060" s="66">
        <f>SUM($R$1060:$AD$1060)</f>
        <v>0</v>
      </c>
      <c r="AF1060" s="66"/>
      <c r="AG1060" s="81"/>
      <c r="AI1060" s="135"/>
    </row>
    <row r="1061" spans="1:35" hidden="1" x14ac:dyDescent="0.25">
      <c r="A1061" s="76"/>
      <c r="B1061" s="77" t="s">
        <v>392</v>
      </c>
      <c r="C1061" s="82"/>
      <c r="D1061" s="108"/>
      <c r="E1061" s="134"/>
      <c r="F1061" s="134"/>
      <c r="G1061" s="134"/>
      <c r="H1061" s="140"/>
      <c r="I1061" s="118">
        <f>$I$1062+$I$1063</f>
        <v>0</v>
      </c>
      <c r="J1061" s="118">
        <f>$J$1062+$J$1063</f>
        <v>0</v>
      </c>
      <c r="K1061" s="118">
        <f>$K$1062+$K$1063</f>
        <v>0</v>
      </c>
      <c r="L1061" s="118">
        <f>$L$1062+$L$1063</f>
        <v>0</v>
      </c>
      <c r="M1061" s="118">
        <f>$M$1062+$M$1063</f>
        <v>0</v>
      </c>
      <c r="N1061" s="118">
        <f>$R$1062+$R$1063</f>
        <v>0</v>
      </c>
      <c r="O1061" s="118">
        <f>$R$1062+$R$1063</f>
        <v>0</v>
      </c>
      <c r="P1061" s="118">
        <f>$R$1062+$R$1063</f>
        <v>0</v>
      </c>
      <c r="Q1061" s="118">
        <f>$R$1062+$R$1063</f>
        <v>0</v>
      </c>
      <c r="R1061" s="118">
        <f>$R$1062+$R$1063</f>
        <v>0</v>
      </c>
      <c r="S1061" s="118">
        <f>$S$1062+$S$1063</f>
        <v>0</v>
      </c>
      <c r="T1061" s="118">
        <f>$T$1062+$T$1063</f>
        <v>0</v>
      </c>
      <c r="U1061" s="118">
        <f>$U$1062+$U$1063</f>
        <v>0</v>
      </c>
      <c r="V1061" s="118">
        <f>$V$1062+$V$1063</f>
        <v>0</v>
      </c>
      <c r="W1061" s="118">
        <f>$W$1062+$W$1063</f>
        <v>0</v>
      </c>
      <c r="X1061" s="118">
        <f>$X$1062+$X$1063</f>
        <v>0</v>
      </c>
      <c r="Y1061" s="118">
        <f>$Y$1062+$Y$1063</f>
        <v>0</v>
      </c>
      <c r="Z1061" s="118">
        <f>$Z$1062+$Z$1063</f>
        <v>0</v>
      </c>
      <c r="AA1061" s="118">
        <f>$AA$1062+$AA$1063</f>
        <v>0</v>
      </c>
      <c r="AB1061" s="118">
        <f>$AB$1062+$AB$1063</f>
        <v>0</v>
      </c>
      <c r="AC1061" s="118">
        <f>$AC$1062+$AC$1063</f>
        <v>0</v>
      </c>
      <c r="AD1061" s="118">
        <f>$AD$1062+$AD$1063</f>
        <v>0</v>
      </c>
      <c r="AE1061" s="118">
        <f>$AE$1062+$AE$1063</f>
        <v>0</v>
      </c>
      <c r="AF1061" s="118"/>
      <c r="AG1061" s="81"/>
      <c r="AI1061" s="135"/>
    </row>
    <row r="1062" spans="1:35" hidden="1" x14ac:dyDescent="0.25">
      <c r="A1062" s="76"/>
      <c r="B1062" s="77"/>
      <c r="C1062" s="79" t="s">
        <v>393</v>
      </c>
      <c r="D1062" s="108" t="s">
        <v>394</v>
      </c>
      <c r="E1062" s="72"/>
      <c r="F1062" s="72"/>
      <c r="G1062" s="72"/>
      <c r="H1062" s="66"/>
      <c r="I1062" s="66">
        <f>[1]SAOBCENTRALOFFICE102!$J$1057</f>
        <v>0</v>
      </c>
      <c r="J1062" s="161">
        <f>$N$1062+$S$1062+$T$1062+$U$1062</f>
        <v>0</v>
      </c>
      <c r="K1062" s="161">
        <f>$O$1062+$V$1062+$W$1062+$X$1062</f>
        <v>0</v>
      </c>
      <c r="L1062" s="161">
        <f>$P$1062+$Y$1062+$Z$1062+$AA$1062</f>
        <v>0</v>
      </c>
      <c r="M1062" s="161">
        <f>$Q$1062+$AB$1062+$AC$1062+$AD$1062</f>
        <v>0</v>
      </c>
      <c r="N1062" s="61"/>
      <c r="O1062" s="61"/>
      <c r="P1062" s="61"/>
      <c r="Q1062" s="61"/>
      <c r="R1062" s="61"/>
      <c r="S1062" s="66">
        <f>[1]SAOBCENTRALOFFICE102!$K$1057</f>
        <v>0</v>
      </c>
      <c r="T1062" s="66">
        <f>[1]SAOBCENTRALOFFICE102!$L$1057</f>
        <v>0</v>
      </c>
      <c r="U1062" s="66">
        <f>[1]SAOBCENTRALOFFICE102!$M$1057</f>
        <v>0</v>
      </c>
      <c r="V1062" s="66">
        <f>[1]SAOBCENTRALOFFICE102!$N$1057</f>
        <v>0</v>
      </c>
      <c r="W1062" s="66">
        <f>[1]SAOBCENTRALOFFICE102!$O$1057</f>
        <v>0</v>
      </c>
      <c r="X1062" s="66">
        <f>[1]SAOBCENTRALOFFICE102!$P$1057</f>
        <v>0</v>
      </c>
      <c r="Y1062" s="66">
        <f>[1]SAOBCENTRALOFFICE102!$Q$1057</f>
        <v>0</v>
      </c>
      <c r="Z1062" s="66">
        <f>[1]SAOBCENTRALOFFICE102!$R$1057</f>
        <v>0</v>
      </c>
      <c r="AA1062" s="66">
        <f>[1]SAOBCENTRALOFFICE102!$S$1057</f>
        <v>0</v>
      </c>
      <c r="AB1062" s="66">
        <f>[1]SAOBCENTRALOFFICE102!$T$1057</f>
        <v>0</v>
      </c>
      <c r="AC1062" s="66">
        <f>[1]SAOBCENTRALOFFICE102!$U$1057</f>
        <v>0</v>
      </c>
      <c r="AD1062" s="66">
        <f>[1]SAOBCENTRALOFFICE102!$V$1057</f>
        <v>0</v>
      </c>
      <c r="AE1062" s="66">
        <f>SUM($R$1062:$AD$1062)</f>
        <v>0</v>
      </c>
      <c r="AF1062" s="66"/>
      <c r="AG1062" s="81"/>
      <c r="AI1062" s="73"/>
    </row>
    <row r="1063" spans="1:35" hidden="1" x14ac:dyDescent="0.25">
      <c r="A1063" s="76"/>
      <c r="B1063" s="77"/>
      <c r="C1063" s="79" t="s">
        <v>395</v>
      </c>
      <c r="D1063" s="108" t="s">
        <v>396</v>
      </c>
      <c r="E1063" s="72"/>
      <c r="F1063" s="72"/>
      <c r="G1063" s="72"/>
      <c r="H1063" s="66"/>
      <c r="I1063" s="66">
        <f>[1]SAOBCENTRALOFFICE102!$J$1058</f>
        <v>0</v>
      </c>
      <c r="J1063" s="161">
        <f>$N$1063+$S$1063+$T$1063+$U$1063</f>
        <v>0</v>
      </c>
      <c r="K1063" s="161">
        <f>$O$1063+$V$1063+$W$1063+$X$1063</f>
        <v>0</v>
      </c>
      <c r="L1063" s="161">
        <f>$P$1063+$Y$1063+$Z$1063+$AA$1063</f>
        <v>0</v>
      </c>
      <c r="M1063" s="161">
        <f>$Q$1063+$AB$1063+$AC$1063+$AD$1063</f>
        <v>0</v>
      </c>
      <c r="N1063" s="61"/>
      <c r="O1063" s="61"/>
      <c r="P1063" s="61"/>
      <c r="Q1063" s="61"/>
      <c r="R1063" s="61"/>
      <c r="S1063" s="66">
        <f>[1]SAOBCENTRALOFFICE102!$K$1058</f>
        <v>0</v>
      </c>
      <c r="T1063" s="66">
        <f>[1]SAOBCENTRALOFFICE102!$L$1058</f>
        <v>0</v>
      </c>
      <c r="U1063" s="66">
        <f>[1]SAOBCENTRALOFFICE102!$M$1058</f>
        <v>0</v>
      </c>
      <c r="V1063" s="66">
        <f>[1]SAOBCENTRALOFFICE102!$N$1058</f>
        <v>0</v>
      </c>
      <c r="W1063" s="66">
        <f>[1]SAOBCENTRALOFFICE102!$O$1058</f>
        <v>0</v>
      </c>
      <c r="X1063" s="66">
        <f>[1]SAOBCENTRALOFFICE102!$P$1058</f>
        <v>0</v>
      </c>
      <c r="Y1063" s="66">
        <f>[1]SAOBCENTRALOFFICE102!$Q$1058</f>
        <v>0</v>
      </c>
      <c r="Z1063" s="66">
        <f>[1]SAOBCENTRALOFFICE102!$R$1058</f>
        <v>0</v>
      </c>
      <c r="AA1063" s="66">
        <f>[1]SAOBCENTRALOFFICE102!$S$1058</f>
        <v>0</v>
      </c>
      <c r="AB1063" s="66">
        <f>[1]SAOBCENTRALOFFICE102!$T$1058</f>
        <v>0</v>
      </c>
      <c r="AC1063" s="66">
        <f>[1]SAOBCENTRALOFFICE102!$U$1058</f>
        <v>0</v>
      </c>
      <c r="AD1063" s="66">
        <f>[1]SAOBCENTRALOFFICE102!$V$1058</f>
        <v>0</v>
      </c>
      <c r="AE1063" s="66">
        <f>SUM($R$1063:$AD$1063)</f>
        <v>0</v>
      </c>
      <c r="AF1063" s="66"/>
      <c r="AG1063" s="81"/>
      <c r="AI1063" s="73"/>
    </row>
    <row r="1064" spans="1:35" hidden="1" x14ac:dyDescent="0.25">
      <c r="A1064" s="76"/>
      <c r="B1064" s="77"/>
      <c r="C1064" s="141"/>
      <c r="D1064" s="142"/>
      <c r="E1064" s="72"/>
      <c r="F1064" s="72"/>
      <c r="G1064" s="72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81"/>
      <c r="AI1064" s="73"/>
    </row>
    <row r="1065" spans="1:35" hidden="1" x14ac:dyDescent="0.25">
      <c r="A1065" s="90"/>
      <c r="B1065" s="91" t="s">
        <v>397</v>
      </c>
      <c r="C1065" s="91"/>
      <c r="D1065" s="125"/>
      <c r="E1065" s="93">
        <f>[1]SAOBCENTRALOFFICE102!$E$1060</f>
        <v>0</v>
      </c>
      <c r="F1065" s="93"/>
      <c r="G1065" s="93"/>
      <c r="H1065" s="93">
        <f>[1]SAOBCENTRALOFFICE102!$I$1060</f>
        <v>0</v>
      </c>
      <c r="I1065" s="94">
        <f>$I$1061+$I$1060+$I$1057+$I$1054+$I$1045+$I$1042+$I$1041+$I$1040</f>
        <v>0</v>
      </c>
      <c r="J1065" s="94">
        <f>$J$1061+$J$1060+$J$1057+$J$1054+$J$1045+$J$1042+$J$1041+$J$1040</f>
        <v>0</v>
      </c>
      <c r="K1065" s="94">
        <f>$K$1061+$K$1060+$K$1057+$K$1054+$K$1045+$K$1042+$K$1041+$K$1040</f>
        <v>0</v>
      </c>
      <c r="L1065" s="94">
        <f>$L$1061+$L$1060+$L$1057+$L$1054+$L$1045+$L$1042+$L$1041+$L$1040</f>
        <v>0</v>
      </c>
      <c r="M1065" s="94">
        <f>$M$1061+$M$1060+$M$1057+$M$1054+$M$1045+$M$1042+$M$1041+$M$1040</f>
        <v>0</v>
      </c>
      <c r="N1065" s="94">
        <f>$R$1061+$R$1060+$R$1057+$R$1054+$R$1045+$R$1042+$R$1041+$R$1040</f>
        <v>0</v>
      </c>
      <c r="O1065" s="94">
        <f>$R$1061+$R$1060+$R$1057+$R$1054+$R$1045+$R$1042+$R$1041+$R$1040</f>
        <v>0</v>
      </c>
      <c r="P1065" s="94">
        <f>$R$1061+$R$1060+$R$1057+$R$1054+$R$1045+$R$1042+$R$1041+$R$1040</f>
        <v>0</v>
      </c>
      <c r="Q1065" s="94">
        <f>$R$1061+$R$1060+$R$1057+$R$1054+$R$1045+$R$1042+$R$1041+$R$1040</f>
        <v>0</v>
      </c>
      <c r="R1065" s="94">
        <f>$R$1061+$R$1060+$R$1057+$R$1054+$R$1045+$R$1042+$R$1041+$R$1040</f>
        <v>0</v>
      </c>
      <c r="S1065" s="94">
        <f>$S$1061+$S$1060+$S$1057+$S$1054+$S$1045+$S$1042+$S$1041+$S$1040</f>
        <v>0</v>
      </c>
      <c r="T1065" s="94">
        <f>$T$1061+$T$1060+$T$1057+$T$1054+$T$1045+$T$1042+$T$1041+$T$1040</f>
        <v>0</v>
      </c>
      <c r="U1065" s="94">
        <f>$U$1061+$U$1060+$U$1057+$U$1054+$U$1045+$U$1042+$U$1041+$U$1040</f>
        <v>0</v>
      </c>
      <c r="V1065" s="94">
        <f>$V$1061+$V$1060+$V$1057+$V$1054+$V$1045+$V$1042+$V$1041+$V$1040</f>
        <v>0</v>
      </c>
      <c r="W1065" s="94">
        <f>$W$1061+$W$1060+$W$1057+$W$1054+$W$1045+$W$1042+$W$1041+$W$1040</f>
        <v>0</v>
      </c>
      <c r="X1065" s="94">
        <f>$X$1061+$X$1060+$X$1057+$X$1054+$X$1045+$X$1042+$X$1041+$X$1040</f>
        <v>0</v>
      </c>
      <c r="Y1065" s="94">
        <f>$Y$1061+$Y$1060+$Y$1057+$Y$1054+$Y$1045+$Y$1042+$Y$1041+$Y$1040</f>
        <v>0</v>
      </c>
      <c r="Z1065" s="94">
        <f>$Z$1061+$Z$1060+$Z$1057+$Z$1054+$Z$1045+$Z$1042+$Z$1041+$Z$1040</f>
        <v>0</v>
      </c>
      <c r="AA1065" s="94">
        <f>$AA$1061+$AA$1060+$AA$1057+$AA$1054+$AA$1045+$AA$1042+$AA$1041+$AA$1040</f>
        <v>0</v>
      </c>
      <c r="AB1065" s="94">
        <f>$AB$1061+$AB$1060+$AB$1057+$AB$1054+$AB$1045+$AB$1042+$AB$1041+$AB$1040</f>
        <v>0</v>
      </c>
      <c r="AC1065" s="94">
        <f>$AC$1061+$AC$1060+$AC$1057+$AC$1054+$AC$1045+$AC$1042+$AC$1041+$AC$1040</f>
        <v>0</v>
      </c>
      <c r="AD1065" s="94">
        <f>$AD$1061+$AD$1060+$AD$1057+$AD$1054+$AD$1045+$AD$1042+$AD$1041+$AD$1040</f>
        <v>0</v>
      </c>
      <c r="AE1065" s="94">
        <f>$AE$1061+$AE$1060+$AE$1057+$AE$1054+$AE$1045+$AE$1042+$AE$1041+$AE$1040</f>
        <v>0</v>
      </c>
      <c r="AF1065" s="94">
        <f>$E$1065-$AE$1065</f>
        <v>0</v>
      </c>
      <c r="AG1065" s="81"/>
      <c r="AI1065" s="95">
        <f>[1]SAOBCENTRALOFFICE102!$E$1060</f>
        <v>0</v>
      </c>
    </row>
    <row r="1066" spans="1:35" hidden="1" x14ac:dyDescent="0.25">
      <c r="A1066" s="76"/>
      <c r="B1066" s="143"/>
      <c r="C1066" s="143"/>
      <c r="D1066" s="144"/>
      <c r="E1066" s="72"/>
      <c r="F1066" s="72"/>
      <c r="G1066" s="72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81"/>
      <c r="AI1066" s="73"/>
    </row>
    <row r="1067" spans="1:35" hidden="1" x14ac:dyDescent="0.25">
      <c r="A1067" s="145" t="s">
        <v>398</v>
      </c>
      <c r="B1067" s="146"/>
      <c r="C1067" s="146"/>
      <c r="D1067" s="147"/>
      <c r="E1067" s="105">
        <f>$E$1065+$E$1036+$E$1030+$E$918</f>
        <v>0</v>
      </c>
      <c r="F1067" s="105"/>
      <c r="G1067" s="105"/>
      <c r="H1067" s="105">
        <f>$H$1065+$H$1036+$H$1030+$H$918</f>
        <v>0</v>
      </c>
      <c r="I1067" s="105">
        <f>$I$1065+$I$1036+$I$1030+$I$918</f>
        <v>0</v>
      </c>
      <c r="J1067" s="105">
        <f>$J$1065+$J$1036+$J$1030+$J$918</f>
        <v>0</v>
      </c>
      <c r="K1067" s="105">
        <f>$K$1065+$K$1036+$K$1030+$K$918</f>
        <v>0</v>
      </c>
      <c r="L1067" s="105">
        <f>$L$1065+$L$1036+$L$1030+$L$918</f>
        <v>0</v>
      </c>
      <c r="M1067" s="105">
        <f>$M$1065+$M$1036+$M$1030+$M$918</f>
        <v>0</v>
      </c>
      <c r="N1067" s="105">
        <f>$R$1065+$R$1036+$R$1030+$R$918</f>
        <v>0</v>
      </c>
      <c r="O1067" s="105">
        <f>$R$1065+$R$1036+$R$1030+$R$918</f>
        <v>0</v>
      </c>
      <c r="P1067" s="105">
        <f>$R$1065+$R$1036+$R$1030+$R$918</f>
        <v>0</v>
      </c>
      <c r="Q1067" s="105">
        <f>$R$1065+$R$1036+$R$1030+$R$918</f>
        <v>0</v>
      </c>
      <c r="R1067" s="105">
        <f>$R$1065+$R$1036+$R$1030+$R$918</f>
        <v>0</v>
      </c>
      <c r="S1067" s="105">
        <f>$S$1065+$S$1036+$S$1030+$S$918</f>
        <v>0</v>
      </c>
      <c r="T1067" s="105">
        <f>$T$1065+$T$1036+$T$1030+$T$918</f>
        <v>0</v>
      </c>
      <c r="U1067" s="105">
        <f>$U$1065+$U$1036+$U$1030+$U$918</f>
        <v>0</v>
      </c>
      <c r="V1067" s="105">
        <f>$V$1065+$V$1036+$V$1030+$V$918</f>
        <v>0</v>
      </c>
      <c r="W1067" s="105">
        <f>$W$1065+$W$1036+$W$1030+$W$918</f>
        <v>0</v>
      </c>
      <c r="X1067" s="105">
        <f>$X$1065+$X$1036+$X$1030+$X$918</f>
        <v>0</v>
      </c>
      <c r="Y1067" s="105">
        <f>$Y$1065+$Y$1036+$Y$1030+$Y$918</f>
        <v>0</v>
      </c>
      <c r="Z1067" s="105">
        <f>$Z$1065+$Z$1036+$Z$1030+$Z$918</f>
        <v>0</v>
      </c>
      <c r="AA1067" s="105">
        <f>$AA$1065+$AA$1036+$AA$1030+$AA$918</f>
        <v>0</v>
      </c>
      <c r="AB1067" s="105">
        <f>$AB$1065+$AB$1036+$AB$1030+$AB$918</f>
        <v>0</v>
      </c>
      <c r="AC1067" s="105">
        <f>$AC$1065+$AC$1036+$AC$1030+$AC$918</f>
        <v>0</v>
      </c>
      <c r="AD1067" s="105">
        <f>$AD$1065+$AD$1036+$AD$1030+$AD$918</f>
        <v>0</v>
      </c>
      <c r="AE1067" s="105">
        <f>$AE$1065+$AE$1036+$AE$1030+$AE$918</f>
        <v>0</v>
      </c>
      <c r="AF1067" s="105">
        <f>$AF$1065+$AF$1036+$AF$1030+$AF$918</f>
        <v>0</v>
      </c>
      <c r="AG1067" s="81"/>
      <c r="AI1067" s="107">
        <f>$E$1065+$E$1036+$E$1030+$E$918</f>
        <v>0</v>
      </c>
    </row>
    <row r="1068" spans="1:35" hidden="1" x14ac:dyDescent="0.25">
      <c r="A1068" s="76"/>
      <c r="B1068" s="143"/>
      <c r="C1068" s="143"/>
      <c r="D1068" s="144"/>
      <c r="E1068" s="72"/>
      <c r="F1068" s="72"/>
      <c r="G1068" s="72"/>
      <c r="H1068" s="66"/>
      <c r="I1068" s="66"/>
      <c r="J1068" s="66"/>
      <c r="K1068" s="66"/>
      <c r="L1068" s="66"/>
      <c r="M1068" s="66"/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/>
      <c r="Z1068" s="66"/>
      <c r="AA1068" s="66"/>
      <c r="AB1068" s="66"/>
      <c r="AC1068" s="66"/>
      <c r="AD1068" s="66"/>
      <c r="AE1068" s="66"/>
      <c r="AF1068" s="66"/>
      <c r="AG1068" s="81"/>
      <c r="AI1068" s="73"/>
    </row>
    <row r="1069" spans="1:35" hidden="1" x14ac:dyDescent="0.25">
      <c r="A1069" s="24" t="s">
        <v>399</v>
      </c>
      <c r="B1069" s="75"/>
      <c r="C1069" s="148" t="s">
        <v>400</v>
      </c>
      <c r="D1069" s="149" t="s">
        <v>136</v>
      </c>
      <c r="E1069" s="109"/>
      <c r="F1069" s="109"/>
      <c r="G1069" s="109"/>
      <c r="H1069" s="109"/>
      <c r="I1069" s="66"/>
      <c r="J1069" s="161"/>
      <c r="K1069" s="161"/>
      <c r="L1069" s="161"/>
      <c r="M1069" s="161"/>
      <c r="N1069" s="161"/>
      <c r="O1069" s="161"/>
      <c r="P1069" s="161"/>
      <c r="Q1069" s="161"/>
      <c r="R1069" s="161"/>
      <c r="S1069" s="66"/>
      <c r="T1069" s="66"/>
      <c r="U1069" s="66"/>
      <c r="V1069" s="66"/>
      <c r="W1069" s="66"/>
      <c r="X1069" s="66"/>
      <c r="Y1069" s="66"/>
      <c r="Z1069" s="66"/>
      <c r="AA1069" s="66"/>
      <c r="AB1069" s="66"/>
      <c r="AC1069" s="66"/>
      <c r="AD1069" s="66"/>
      <c r="AE1069" s="66"/>
      <c r="AF1069" s="117"/>
      <c r="AG1069" s="81"/>
      <c r="AI1069" s="150"/>
    </row>
    <row r="1070" spans="1:35" hidden="1" x14ac:dyDescent="0.25">
      <c r="A1070" s="76"/>
      <c r="B1070" s="143"/>
      <c r="C1070" s="143"/>
      <c r="D1070" s="144"/>
      <c r="E1070" s="72"/>
      <c r="F1070" s="72"/>
      <c r="G1070" s="72"/>
      <c r="H1070" s="66"/>
      <c r="I1070" s="66"/>
      <c r="J1070" s="66"/>
      <c r="K1070" s="66"/>
      <c r="L1070" s="66"/>
      <c r="M1070" s="66"/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/>
      <c r="Z1070" s="66"/>
      <c r="AA1070" s="66"/>
      <c r="AB1070" s="66"/>
      <c r="AC1070" s="66"/>
      <c r="AD1070" s="66"/>
      <c r="AE1070" s="66"/>
      <c r="AF1070" s="66"/>
      <c r="AG1070" s="81"/>
      <c r="AI1070" s="73"/>
    </row>
    <row r="1071" spans="1:35" ht="15.75" hidden="1" thickBot="1" x14ac:dyDescent="0.3">
      <c r="A1071" s="151" t="s">
        <v>402</v>
      </c>
      <c r="B1071" s="152"/>
      <c r="C1071" s="152"/>
      <c r="D1071" s="160"/>
      <c r="E1071" s="154">
        <f>$E$1069+$E$1067</f>
        <v>0</v>
      </c>
      <c r="F1071" s="154"/>
      <c r="G1071" s="154"/>
      <c r="H1071" s="154">
        <f>$H$1069+$H$1067</f>
        <v>0</v>
      </c>
      <c r="I1071" s="154">
        <f>$I$1069+$I$1067</f>
        <v>0</v>
      </c>
      <c r="J1071" s="154">
        <f>$J$1069+$J$1067</f>
        <v>0</v>
      </c>
      <c r="K1071" s="154">
        <f>$K$1069+$K$1067</f>
        <v>0</v>
      </c>
      <c r="L1071" s="154">
        <f>$L$1069+$L$1067</f>
        <v>0</v>
      </c>
      <c r="M1071" s="154">
        <f>$M$1069+$M$1067</f>
        <v>0</v>
      </c>
      <c r="N1071" s="154">
        <f>$R$1069+$R$1067</f>
        <v>0</v>
      </c>
      <c r="O1071" s="154">
        <f>$R$1069+$R$1067</f>
        <v>0</v>
      </c>
      <c r="P1071" s="154">
        <f>$R$1069+$R$1067</f>
        <v>0</v>
      </c>
      <c r="Q1071" s="154">
        <f>$R$1069+$R$1067</f>
        <v>0</v>
      </c>
      <c r="R1071" s="154">
        <f>$R$1069+$R$1067</f>
        <v>0</v>
      </c>
      <c r="S1071" s="154">
        <f>$S$1069+$S$1067</f>
        <v>0</v>
      </c>
      <c r="T1071" s="154">
        <f>$T$1069+$T$1067</f>
        <v>0</v>
      </c>
      <c r="U1071" s="154">
        <f>$U$1069+$U$1067</f>
        <v>0</v>
      </c>
      <c r="V1071" s="154">
        <f>$V$1069+$V$1067</f>
        <v>0</v>
      </c>
      <c r="W1071" s="154">
        <f>$W$1069+$W$1067</f>
        <v>0</v>
      </c>
      <c r="X1071" s="154">
        <f>$X$1069+$X$1067</f>
        <v>0</v>
      </c>
      <c r="Y1071" s="154">
        <f>$Y$1069+$Y$1067</f>
        <v>0</v>
      </c>
      <c r="Z1071" s="154">
        <f>$Z$1069+$Z$1067</f>
        <v>0</v>
      </c>
      <c r="AA1071" s="154">
        <f>$AA$1069+$AA$1067</f>
        <v>0</v>
      </c>
      <c r="AB1071" s="154">
        <f>$AB$1069+$AB$1067</f>
        <v>0</v>
      </c>
      <c r="AC1071" s="154">
        <f>$AC$1069+$AC$1067</f>
        <v>0</v>
      </c>
      <c r="AD1071" s="154">
        <f>$AD$1069+$AD$1067</f>
        <v>0</v>
      </c>
      <c r="AE1071" s="154">
        <f>$AE$1069+$AE$1067</f>
        <v>0</v>
      </c>
      <c r="AF1071" s="154">
        <f>$AF$1069+$AF$1067</f>
        <v>0</v>
      </c>
      <c r="AG1071" s="81"/>
      <c r="AI1071" s="155">
        <f>$E$1069+$E$1067</f>
        <v>0</v>
      </c>
    </row>
    <row r="1072" spans="1:35" hidden="1" x14ac:dyDescent="0.25">
      <c r="A1072" s="76"/>
      <c r="B1072" s="143"/>
      <c r="C1072" s="143"/>
      <c r="D1072" s="144"/>
      <c r="E1072" s="72"/>
      <c r="F1072" s="72"/>
      <c r="G1072" s="72"/>
      <c r="H1072" s="66"/>
      <c r="I1072" s="66"/>
      <c r="J1072" s="161"/>
      <c r="K1072" s="161"/>
      <c r="L1072" s="161"/>
      <c r="M1072" s="161"/>
      <c r="N1072" s="161"/>
      <c r="O1072" s="161"/>
      <c r="P1072" s="161"/>
      <c r="Q1072" s="161"/>
      <c r="R1072" s="161"/>
      <c r="S1072" s="66"/>
      <c r="T1072" s="66"/>
      <c r="U1072" s="66"/>
      <c r="V1072" s="66"/>
      <c r="W1072" s="66"/>
      <c r="X1072" s="66"/>
      <c r="Y1072" s="66"/>
      <c r="Z1072" s="66"/>
      <c r="AA1072" s="66"/>
      <c r="AB1072" s="66"/>
      <c r="AC1072" s="66"/>
      <c r="AD1072" s="66"/>
      <c r="AE1072" s="66"/>
      <c r="AF1072" s="66"/>
      <c r="AG1072" s="81"/>
      <c r="AI1072" s="73"/>
    </row>
    <row r="1073" spans="1:35" x14ac:dyDescent="0.25">
      <c r="A1073" s="46" t="s">
        <v>73</v>
      </c>
      <c r="B1073" s="47"/>
      <c r="C1073" s="47"/>
      <c r="D1073" s="162"/>
      <c r="E1073" s="72"/>
      <c r="F1073" s="72"/>
      <c r="G1073" s="72"/>
      <c r="H1073" s="66"/>
      <c r="I1073" s="66"/>
      <c r="J1073" s="161"/>
      <c r="K1073" s="161"/>
      <c r="L1073" s="161"/>
      <c r="M1073" s="161"/>
      <c r="N1073" s="161"/>
      <c r="O1073" s="161"/>
      <c r="P1073" s="161"/>
      <c r="Q1073" s="161"/>
      <c r="R1073" s="161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81"/>
      <c r="AI1073" s="73"/>
    </row>
    <row r="1074" spans="1:35" ht="15.75" x14ac:dyDescent="0.25">
      <c r="A1074" s="14" t="s">
        <v>45</v>
      </c>
      <c r="B1074" s="57"/>
      <c r="C1074" s="58"/>
      <c r="D1074" s="157"/>
      <c r="E1074" s="60"/>
      <c r="F1074" s="60"/>
      <c r="G1074" s="60"/>
      <c r="H1074" s="61"/>
      <c r="I1074" s="61"/>
      <c r="J1074" s="161"/>
      <c r="K1074" s="161"/>
      <c r="L1074" s="161"/>
      <c r="M1074" s="161"/>
      <c r="N1074" s="161"/>
      <c r="O1074" s="161"/>
      <c r="P1074" s="161"/>
      <c r="Q1074" s="161"/>
      <c r="R1074" s="161"/>
      <c r="S1074" s="61"/>
      <c r="T1074" s="61"/>
      <c r="U1074" s="61"/>
      <c r="V1074" s="61"/>
      <c r="W1074" s="61"/>
      <c r="X1074" s="61"/>
      <c r="Y1074" s="61"/>
      <c r="Z1074" s="61"/>
      <c r="AA1074" s="61"/>
      <c r="AB1074" s="61"/>
      <c r="AC1074" s="61"/>
      <c r="AD1074" s="61"/>
      <c r="AE1074" s="61"/>
      <c r="AF1074" s="61"/>
      <c r="AG1074" s="81"/>
      <c r="AI1074" s="62"/>
    </row>
    <row r="1075" spans="1:35" ht="24.6" hidden="1" customHeight="1" x14ac:dyDescent="0.25">
      <c r="A1075" s="63"/>
      <c r="B1075" s="64"/>
      <c r="C1075" s="64"/>
      <c r="D1075" s="158"/>
      <c r="E1075" s="65"/>
      <c r="F1075" s="65"/>
      <c r="G1075" s="65"/>
      <c r="H1075" s="66"/>
      <c r="I1075" s="66"/>
      <c r="J1075" s="161"/>
      <c r="K1075" s="161"/>
      <c r="L1075" s="161"/>
      <c r="M1075" s="161"/>
      <c r="N1075" s="161"/>
      <c r="O1075" s="161"/>
      <c r="P1075" s="161"/>
      <c r="Q1075" s="161"/>
      <c r="R1075" s="161"/>
      <c r="S1075" s="61"/>
      <c r="T1075" s="61"/>
      <c r="U1075" s="61"/>
      <c r="V1075" s="61"/>
      <c r="W1075" s="61"/>
      <c r="X1075" s="61"/>
      <c r="Y1075" s="61"/>
      <c r="Z1075" s="61"/>
      <c r="AA1075" s="61"/>
      <c r="AB1075" s="61"/>
      <c r="AC1075" s="61"/>
      <c r="AD1075" s="61"/>
      <c r="AE1075" s="61"/>
      <c r="AF1075" s="61"/>
      <c r="AG1075" s="81"/>
      <c r="AI1075" s="67"/>
    </row>
    <row r="1076" spans="1:35" ht="15.75" hidden="1" x14ac:dyDescent="0.25">
      <c r="A1076" s="68" t="s">
        <v>76</v>
      </c>
      <c r="B1076" s="69"/>
      <c r="C1076" s="70"/>
      <c r="D1076" s="102"/>
      <c r="E1076" s="72"/>
      <c r="F1076" s="72"/>
      <c r="G1076" s="72"/>
      <c r="H1076" s="66"/>
      <c r="I1076" s="66"/>
      <c r="J1076" s="161"/>
      <c r="K1076" s="161"/>
      <c r="L1076" s="161"/>
      <c r="M1076" s="161"/>
      <c r="N1076" s="161"/>
      <c r="O1076" s="161"/>
      <c r="P1076" s="161"/>
      <c r="Q1076" s="161"/>
      <c r="R1076" s="161"/>
      <c r="S1076" s="61"/>
      <c r="T1076" s="61"/>
      <c r="U1076" s="61"/>
      <c r="V1076" s="61"/>
      <c r="W1076" s="61"/>
      <c r="X1076" s="61"/>
      <c r="Y1076" s="61"/>
      <c r="Z1076" s="61"/>
      <c r="AA1076" s="61"/>
      <c r="AB1076" s="61"/>
      <c r="AC1076" s="61"/>
      <c r="AD1076" s="61"/>
      <c r="AE1076" s="61"/>
      <c r="AF1076" s="61"/>
      <c r="AG1076" s="81"/>
      <c r="AI1076" s="73"/>
    </row>
    <row r="1077" spans="1:35" ht="15.75" hidden="1" x14ac:dyDescent="0.25">
      <c r="A1077" s="74"/>
      <c r="B1077" s="75"/>
      <c r="C1077" s="70"/>
      <c r="D1077" s="102"/>
      <c r="E1077" s="72"/>
      <c r="F1077" s="72"/>
      <c r="G1077" s="72"/>
      <c r="H1077" s="66"/>
      <c r="I1077" s="66"/>
      <c r="J1077" s="161"/>
      <c r="K1077" s="161"/>
      <c r="L1077" s="161"/>
      <c r="M1077" s="161"/>
      <c r="N1077" s="161"/>
      <c r="O1077" s="161"/>
      <c r="P1077" s="161"/>
      <c r="Q1077" s="161"/>
      <c r="R1077" s="161"/>
      <c r="S1077" s="61"/>
      <c r="T1077" s="61"/>
      <c r="U1077" s="61"/>
      <c r="V1077" s="61"/>
      <c r="W1077" s="61"/>
      <c r="X1077" s="61"/>
      <c r="Y1077" s="61"/>
      <c r="Z1077" s="61"/>
      <c r="AA1077" s="61"/>
      <c r="AB1077" s="61"/>
      <c r="AC1077" s="61"/>
      <c r="AD1077" s="61"/>
      <c r="AE1077" s="61"/>
      <c r="AF1077" s="61"/>
      <c r="AG1077" s="81"/>
      <c r="AI1077" s="73"/>
    </row>
    <row r="1078" spans="1:35" hidden="1" x14ac:dyDescent="0.25">
      <c r="A1078" s="76"/>
      <c r="B1078" s="77" t="s">
        <v>77</v>
      </c>
      <c r="C1078" s="70"/>
      <c r="D1078" s="102"/>
      <c r="E1078" s="72"/>
      <c r="F1078" s="72"/>
      <c r="G1078" s="72"/>
      <c r="H1078" s="66"/>
      <c r="I1078" s="66"/>
      <c r="J1078" s="161"/>
      <c r="K1078" s="161"/>
      <c r="L1078" s="161"/>
      <c r="M1078" s="161"/>
      <c r="N1078" s="161"/>
      <c r="O1078" s="161"/>
      <c r="P1078" s="161"/>
      <c r="Q1078" s="161"/>
      <c r="R1078" s="161"/>
      <c r="S1078" s="66"/>
      <c r="T1078" s="66"/>
      <c r="U1078" s="66"/>
      <c r="V1078" s="66"/>
      <c r="W1078" s="66"/>
      <c r="X1078" s="66"/>
      <c r="Y1078" s="66"/>
      <c r="Z1078" s="66"/>
      <c r="AA1078" s="66"/>
      <c r="AB1078" s="66"/>
      <c r="AC1078" s="66"/>
      <c r="AD1078" s="66"/>
      <c r="AE1078" s="66"/>
      <c r="AF1078" s="66"/>
      <c r="AG1078" s="81"/>
      <c r="AI1078" s="73"/>
    </row>
    <row r="1079" spans="1:35" hidden="1" x14ac:dyDescent="0.25">
      <c r="A1079" s="76"/>
      <c r="B1079" s="78"/>
      <c r="C1079" s="79" t="s">
        <v>78</v>
      </c>
      <c r="D1079" s="108" t="s">
        <v>79</v>
      </c>
      <c r="E1079" s="72"/>
      <c r="F1079" s="72"/>
      <c r="G1079" s="72"/>
      <c r="H1079" s="66"/>
      <c r="I1079" s="66"/>
      <c r="J1079" s="161"/>
      <c r="K1079" s="161"/>
      <c r="L1079" s="161"/>
      <c r="M1079" s="161"/>
      <c r="N1079" s="161"/>
      <c r="O1079" s="161"/>
      <c r="P1079" s="161"/>
      <c r="Q1079" s="161"/>
      <c r="R1079" s="161"/>
      <c r="S1079" s="66"/>
      <c r="T1079" s="66"/>
      <c r="U1079" s="66"/>
      <c r="V1079" s="66"/>
      <c r="W1079" s="66"/>
      <c r="X1079" s="66"/>
      <c r="Y1079" s="66"/>
      <c r="Z1079" s="66"/>
      <c r="AA1079" s="66"/>
      <c r="AB1079" s="66"/>
      <c r="AC1079" s="66"/>
      <c r="AD1079" s="66"/>
      <c r="AE1079" s="66"/>
      <c r="AF1079" s="66"/>
      <c r="AG1079" s="81"/>
      <c r="AI1079" s="73"/>
    </row>
    <row r="1080" spans="1:35" hidden="1" x14ac:dyDescent="0.25">
      <c r="A1080" s="76"/>
      <c r="B1080" s="78"/>
      <c r="C1080" s="79" t="s">
        <v>80</v>
      </c>
      <c r="D1080" s="108" t="s">
        <v>81</v>
      </c>
      <c r="E1080" s="72"/>
      <c r="F1080" s="72"/>
      <c r="G1080" s="72"/>
      <c r="H1080" s="66"/>
      <c r="I1080" s="66"/>
      <c r="J1080" s="161"/>
      <c r="K1080" s="161"/>
      <c r="L1080" s="161"/>
      <c r="M1080" s="161"/>
      <c r="N1080" s="161"/>
      <c r="O1080" s="161"/>
      <c r="P1080" s="161"/>
      <c r="Q1080" s="161"/>
      <c r="R1080" s="161"/>
      <c r="S1080" s="66"/>
      <c r="T1080" s="66"/>
      <c r="U1080" s="66"/>
      <c r="V1080" s="66"/>
      <c r="W1080" s="66"/>
      <c r="X1080" s="66"/>
      <c r="Y1080" s="66"/>
      <c r="Z1080" s="66"/>
      <c r="AA1080" s="66"/>
      <c r="AB1080" s="66"/>
      <c r="AC1080" s="66"/>
      <c r="AD1080" s="66"/>
      <c r="AE1080" s="66"/>
      <c r="AF1080" s="66"/>
      <c r="AG1080" s="81"/>
      <c r="AI1080" s="73"/>
    </row>
    <row r="1081" spans="1:35" hidden="1" x14ac:dyDescent="0.25">
      <c r="A1081" s="76"/>
      <c r="B1081" s="77" t="s">
        <v>82</v>
      </c>
      <c r="C1081" s="79"/>
      <c r="D1081" s="108"/>
      <c r="E1081" s="72"/>
      <c r="F1081" s="72"/>
      <c r="G1081" s="72"/>
      <c r="H1081" s="66"/>
      <c r="I1081" s="66"/>
      <c r="J1081" s="161"/>
      <c r="K1081" s="161"/>
      <c r="L1081" s="161"/>
      <c r="M1081" s="161"/>
      <c r="N1081" s="161"/>
      <c r="O1081" s="161"/>
      <c r="P1081" s="161"/>
      <c r="Q1081" s="161"/>
      <c r="R1081" s="161"/>
      <c r="S1081" s="66"/>
      <c r="T1081" s="66"/>
      <c r="U1081" s="66"/>
      <c r="V1081" s="66"/>
      <c r="W1081" s="66"/>
      <c r="X1081" s="66"/>
      <c r="Y1081" s="66"/>
      <c r="Z1081" s="66"/>
      <c r="AA1081" s="66"/>
      <c r="AB1081" s="66"/>
      <c r="AC1081" s="66"/>
      <c r="AD1081" s="66"/>
      <c r="AE1081" s="66"/>
      <c r="AF1081" s="66"/>
      <c r="AG1081" s="81"/>
      <c r="AI1081" s="73"/>
    </row>
    <row r="1082" spans="1:35" hidden="1" x14ac:dyDescent="0.25">
      <c r="A1082" s="76"/>
      <c r="B1082" s="78"/>
      <c r="C1082" s="79" t="s">
        <v>83</v>
      </c>
      <c r="D1082" s="108" t="s">
        <v>84</v>
      </c>
      <c r="E1082" s="72"/>
      <c r="F1082" s="72"/>
      <c r="G1082" s="72"/>
      <c r="H1082" s="66"/>
      <c r="I1082" s="66"/>
      <c r="J1082" s="161"/>
      <c r="K1082" s="161"/>
      <c r="L1082" s="161"/>
      <c r="M1082" s="161"/>
      <c r="N1082" s="161"/>
      <c r="O1082" s="161"/>
      <c r="P1082" s="161"/>
      <c r="Q1082" s="161"/>
      <c r="R1082" s="161"/>
      <c r="S1082" s="66"/>
      <c r="T1082" s="66"/>
      <c r="U1082" s="66"/>
      <c r="V1082" s="66"/>
      <c r="W1082" s="66"/>
      <c r="X1082" s="66"/>
      <c r="Y1082" s="66"/>
      <c r="Z1082" s="66"/>
      <c r="AA1082" s="66"/>
      <c r="AB1082" s="66"/>
      <c r="AC1082" s="66"/>
      <c r="AD1082" s="66"/>
      <c r="AE1082" s="66"/>
      <c r="AF1082" s="66"/>
      <c r="AG1082" s="81"/>
      <c r="AI1082" s="73"/>
    </row>
    <row r="1083" spans="1:35" hidden="1" x14ac:dyDescent="0.25">
      <c r="A1083" s="76"/>
      <c r="B1083" s="78"/>
      <c r="C1083" s="79" t="s">
        <v>85</v>
      </c>
      <c r="D1083" s="108" t="s">
        <v>86</v>
      </c>
      <c r="E1083" s="72"/>
      <c r="F1083" s="72"/>
      <c r="G1083" s="72"/>
      <c r="H1083" s="66"/>
      <c r="I1083" s="66"/>
      <c r="J1083" s="161"/>
      <c r="K1083" s="161"/>
      <c r="L1083" s="161"/>
      <c r="M1083" s="161"/>
      <c r="N1083" s="161"/>
      <c r="O1083" s="161"/>
      <c r="P1083" s="161"/>
      <c r="Q1083" s="161"/>
      <c r="R1083" s="161"/>
      <c r="S1083" s="66"/>
      <c r="T1083" s="66"/>
      <c r="U1083" s="66"/>
      <c r="V1083" s="66"/>
      <c r="W1083" s="66"/>
      <c r="X1083" s="66"/>
      <c r="Y1083" s="66"/>
      <c r="Z1083" s="66"/>
      <c r="AA1083" s="66"/>
      <c r="AB1083" s="66"/>
      <c r="AC1083" s="66"/>
      <c r="AD1083" s="66"/>
      <c r="AE1083" s="66"/>
      <c r="AF1083" s="66"/>
      <c r="AG1083" s="81"/>
      <c r="AI1083" s="73"/>
    </row>
    <row r="1084" spans="1:35" hidden="1" x14ac:dyDescent="0.25">
      <c r="A1084" s="76"/>
      <c r="B1084" s="78"/>
      <c r="C1084" s="79" t="s">
        <v>87</v>
      </c>
      <c r="D1084" s="108" t="s">
        <v>88</v>
      </c>
      <c r="E1084" s="72"/>
      <c r="F1084" s="72"/>
      <c r="G1084" s="72"/>
      <c r="H1084" s="66"/>
      <c r="I1084" s="66"/>
      <c r="J1084" s="161"/>
      <c r="K1084" s="161"/>
      <c r="L1084" s="161"/>
      <c r="M1084" s="161"/>
      <c r="N1084" s="161"/>
      <c r="O1084" s="161"/>
      <c r="P1084" s="161"/>
      <c r="Q1084" s="161"/>
      <c r="R1084" s="161"/>
      <c r="S1084" s="66"/>
      <c r="T1084" s="66"/>
      <c r="U1084" s="66"/>
      <c r="V1084" s="66"/>
      <c r="W1084" s="66"/>
      <c r="X1084" s="66"/>
      <c r="Y1084" s="66"/>
      <c r="Z1084" s="66"/>
      <c r="AA1084" s="66"/>
      <c r="AB1084" s="66"/>
      <c r="AC1084" s="66"/>
      <c r="AD1084" s="66"/>
      <c r="AE1084" s="66"/>
      <c r="AF1084" s="66"/>
      <c r="AG1084" s="81"/>
      <c r="AI1084" s="73"/>
    </row>
    <row r="1085" spans="1:35" hidden="1" x14ac:dyDescent="0.25">
      <c r="A1085" s="76"/>
      <c r="B1085" s="77" t="s">
        <v>89</v>
      </c>
      <c r="C1085" s="79"/>
      <c r="D1085" s="108" t="s">
        <v>90</v>
      </c>
      <c r="E1085" s="72"/>
      <c r="F1085" s="72"/>
      <c r="G1085" s="72"/>
      <c r="H1085" s="66"/>
      <c r="I1085" s="66"/>
      <c r="J1085" s="161"/>
      <c r="K1085" s="161"/>
      <c r="L1085" s="161"/>
      <c r="M1085" s="161"/>
      <c r="N1085" s="161"/>
      <c r="O1085" s="161"/>
      <c r="P1085" s="161"/>
      <c r="Q1085" s="161"/>
      <c r="R1085" s="161"/>
      <c r="S1085" s="66"/>
      <c r="T1085" s="66"/>
      <c r="U1085" s="66"/>
      <c r="V1085" s="66"/>
      <c r="W1085" s="66"/>
      <c r="X1085" s="66"/>
      <c r="Y1085" s="66"/>
      <c r="Z1085" s="66"/>
      <c r="AA1085" s="66"/>
      <c r="AB1085" s="66"/>
      <c r="AC1085" s="66"/>
      <c r="AD1085" s="66"/>
      <c r="AE1085" s="66"/>
      <c r="AF1085" s="66"/>
      <c r="AG1085" s="81"/>
      <c r="AI1085" s="73"/>
    </row>
    <row r="1086" spans="1:35" hidden="1" x14ac:dyDescent="0.25">
      <c r="A1086" s="76"/>
      <c r="B1086" s="77" t="s">
        <v>91</v>
      </c>
      <c r="C1086" s="79"/>
      <c r="D1086" s="108"/>
      <c r="E1086" s="72"/>
      <c r="F1086" s="72"/>
      <c r="G1086" s="72"/>
      <c r="H1086" s="66"/>
      <c r="I1086" s="66"/>
      <c r="J1086" s="161"/>
      <c r="K1086" s="161"/>
      <c r="L1086" s="161"/>
      <c r="M1086" s="161"/>
      <c r="N1086" s="161"/>
      <c r="O1086" s="161"/>
      <c r="P1086" s="161"/>
      <c r="Q1086" s="161"/>
      <c r="R1086" s="161"/>
      <c r="S1086" s="66"/>
      <c r="T1086" s="66"/>
      <c r="U1086" s="66"/>
      <c r="V1086" s="66"/>
      <c r="W1086" s="66"/>
      <c r="X1086" s="66"/>
      <c r="Y1086" s="66"/>
      <c r="Z1086" s="66"/>
      <c r="AA1086" s="66"/>
      <c r="AB1086" s="66"/>
      <c r="AC1086" s="66"/>
      <c r="AD1086" s="66"/>
      <c r="AE1086" s="66"/>
      <c r="AF1086" s="66"/>
      <c r="AG1086" s="81"/>
      <c r="AI1086" s="73"/>
    </row>
    <row r="1087" spans="1:35" hidden="1" x14ac:dyDescent="0.25">
      <c r="A1087" s="76"/>
      <c r="B1087" s="77"/>
      <c r="C1087" s="82" t="s">
        <v>92</v>
      </c>
      <c r="D1087" s="108" t="s">
        <v>93</v>
      </c>
      <c r="E1087" s="72"/>
      <c r="F1087" s="72"/>
      <c r="G1087" s="72"/>
      <c r="H1087" s="66"/>
      <c r="I1087" s="66"/>
      <c r="J1087" s="161"/>
      <c r="K1087" s="161"/>
      <c r="L1087" s="161"/>
      <c r="M1087" s="161"/>
      <c r="N1087" s="161"/>
      <c r="O1087" s="161"/>
      <c r="P1087" s="161"/>
      <c r="Q1087" s="161"/>
      <c r="R1087" s="161"/>
      <c r="S1087" s="66"/>
      <c r="T1087" s="66"/>
      <c r="U1087" s="66"/>
      <c r="V1087" s="66"/>
      <c r="W1087" s="66"/>
      <c r="X1087" s="66"/>
      <c r="Y1087" s="66"/>
      <c r="Z1087" s="66"/>
      <c r="AA1087" s="66"/>
      <c r="AB1087" s="66"/>
      <c r="AC1087" s="66"/>
      <c r="AD1087" s="66"/>
      <c r="AE1087" s="66"/>
      <c r="AF1087" s="66"/>
      <c r="AG1087" s="81"/>
      <c r="AI1087" s="73"/>
    </row>
    <row r="1088" spans="1:35" hidden="1" x14ac:dyDescent="0.25">
      <c r="A1088" s="76"/>
      <c r="B1088" s="77"/>
      <c r="C1088" s="82" t="s">
        <v>94</v>
      </c>
      <c r="D1088" s="108" t="s">
        <v>95</v>
      </c>
      <c r="E1088" s="72"/>
      <c r="F1088" s="72"/>
      <c r="G1088" s="72"/>
      <c r="H1088" s="66"/>
      <c r="I1088" s="66"/>
      <c r="J1088" s="161"/>
      <c r="K1088" s="161"/>
      <c r="L1088" s="161"/>
      <c r="M1088" s="161"/>
      <c r="N1088" s="161"/>
      <c r="O1088" s="161"/>
      <c r="P1088" s="161"/>
      <c r="Q1088" s="161"/>
      <c r="R1088" s="161"/>
      <c r="S1088" s="66"/>
      <c r="T1088" s="66"/>
      <c r="U1088" s="66"/>
      <c r="V1088" s="66"/>
      <c r="W1088" s="66"/>
      <c r="X1088" s="66"/>
      <c r="Y1088" s="66"/>
      <c r="Z1088" s="66"/>
      <c r="AA1088" s="66"/>
      <c r="AB1088" s="66"/>
      <c r="AC1088" s="66"/>
      <c r="AD1088" s="66"/>
      <c r="AE1088" s="66"/>
      <c r="AF1088" s="66"/>
      <c r="AG1088" s="81"/>
      <c r="AI1088" s="73"/>
    </row>
    <row r="1089" spans="1:35" hidden="1" x14ac:dyDescent="0.25">
      <c r="A1089" s="76"/>
      <c r="B1089" s="77" t="s">
        <v>96</v>
      </c>
      <c r="C1089" s="79"/>
      <c r="D1089" s="108"/>
      <c r="E1089" s="72"/>
      <c r="F1089" s="72"/>
      <c r="G1089" s="72"/>
      <c r="H1089" s="66"/>
      <c r="I1089" s="66"/>
      <c r="J1089" s="161"/>
      <c r="K1089" s="161"/>
      <c r="L1089" s="161"/>
      <c r="M1089" s="161"/>
      <c r="N1089" s="161"/>
      <c r="O1089" s="161"/>
      <c r="P1089" s="161"/>
      <c r="Q1089" s="161"/>
      <c r="R1089" s="161"/>
      <c r="S1089" s="66"/>
      <c r="T1089" s="66"/>
      <c r="U1089" s="66"/>
      <c r="V1089" s="66"/>
      <c r="W1089" s="66"/>
      <c r="X1089" s="66"/>
      <c r="Y1089" s="66"/>
      <c r="Z1089" s="66"/>
      <c r="AA1089" s="66"/>
      <c r="AB1089" s="66"/>
      <c r="AC1089" s="66"/>
      <c r="AD1089" s="66"/>
      <c r="AE1089" s="66"/>
      <c r="AF1089" s="66"/>
      <c r="AG1089" s="81"/>
      <c r="AI1089" s="73"/>
    </row>
    <row r="1090" spans="1:35" hidden="1" x14ac:dyDescent="0.25">
      <c r="A1090" s="76"/>
      <c r="B1090" s="77"/>
      <c r="C1090" s="79" t="s">
        <v>97</v>
      </c>
      <c r="D1090" s="108" t="s">
        <v>98</v>
      </c>
      <c r="E1090" s="72"/>
      <c r="F1090" s="72"/>
      <c r="G1090" s="72"/>
      <c r="H1090" s="66"/>
      <c r="I1090" s="66"/>
      <c r="J1090" s="161"/>
      <c r="K1090" s="161"/>
      <c r="L1090" s="161"/>
      <c r="M1090" s="161"/>
      <c r="N1090" s="161"/>
      <c r="O1090" s="161"/>
      <c r="P1090" s="161"/>
      <c r="Q1090" s="161"/>
      <c r="R1090" s="161"/>
      <c r="S1090" s="66"/>
      <c r="T1090" s="66"/>
      <c r="U1090" s="66"/>
      <c r="V1090" s="66"/>
      <c r="W1090" s="66"/>
      <c r="X1090" s="66"/>
      <c r="Y1090" s="66"/>
      <c r="Z1090" s="66"/>
      <c r="AA1090" s="66"/>
      <c r="AB1090" s="66"/>
      <c r="AC1090" s="66"/>
      <c r="AD1090" s="66"/>
      <c r="AE1090" s="66"/>
      <c r="AF1090" s="66"/>
      <c r="AG1090" s="81"/>
      <c r="AI1090" s="73"/>
    </row>
    <row r="1091" spans="1:35" hidden="1" x14ac:dyDescent="0.25">
      <c r="A1091" s="76"/>
      <c r="B1091" s="77"/>
      <c r="C1091" s="82" t="s">
        <v>92</v>
      </c>
      <c r="D1091" s="108" t="s">
        <v>99</v>
      </c>
      <c r="E1091" s="72"/>
      <c r="F1091" s="72"/>
      <c r="G1091" s="72"/>
      <c r="H1091" s="66"/>
      <c r="I1091" s="66"/>
      <c r="J1091" s="161"/>
      <c r="K1091" s="161"/>
      <c r="L1091" s="161"/>
      <c r="M1091" s="161"/>
      <c r="N1091" s="161"/>
      <c r="O1091" s="161"/>
      <c r="P1091" s="161"/>
      <c r="Q1091" s="161"/>
      <c r="R1091" s="161"/>
      <c r="S1091" s="66"/>
      <c r="T1091" s="66"/>
      <c r="U1091" s="66"/>
      <c r="V1091" s="66"/>
      <c r="W1091" s="66"/>
      <c r="X1091" s="66"/>
      <c r="Y1091" s="66"/>
      <c r="Z1091" s="66"/>
      <c r="AA1091" s="66"/>
      <c r="AB1091" s="66"/>
      <c r="AC1091" s="66"/>
      <c r="AD1091" s="66"/>
      <c r="AE1091" s="66"/>
      <c r="AF1091" s="66"/>
      <c r="AG1091" s="81"/>
      <c r="AI1091" s="73"/>
    </row>
    <row r="1092" spans="1:35" hidden="1" x14ac:dyDescent="0.25">
      <c r="A1092" s="76"/>
      <c r="B1092" s="77"/>
      <c r="C1092" s="82" t="s">
        <v>94</v>
      </c>
      <c r="D1092" s="108" t="s">
        <v>100</v>
      </c>
      <c r="E1092" s="72"/>
      <c r="F1092" s="72"/>
      <c r="G1092" s="72"/>
      <c r="H1092" s="66"/>
      <c r="I1092" s="66"/>
      <c r="J1092" s="161"/>
      <c r="K1092" s="161"/>
      <c r="L1092" s="161"/>
      <c r="M1092" s="161"/>
      <c r="N1092" s="161"/>
      <c r="O1092" s="161"/>
      <c r="P1092" s="161"/>
      <c r="Q1092" s="161"/>
      <c r="R1092" s="161"/>
      <c r="S1092" s="66"/>
      <c r="T1092" s="66"/>
      <c r="U1092" s="66"/>
      <c r="V1092" s="66"/>
      <c r="W1092" s="66"/>
      <c r="X1092" s="66"/>
      <c r="Y1092" s="66"/>
      <c r="Z1092" s="66"/>
      <c r="AA1092" s="66"/>
      <c r="AB1092" s="66"/>
      <c r="AC1092" s="66"/>
      <c r="AD1092" s="66"/>
      <c r="AE1092" s="66"/>
      <c r="AF1092" s="66"/>
      <c r="AG1092" s="81"/>
      <c r="AI1092" s="73"/>
    </row>
    <row r="1093" spans="1:35" hidden="1" x14ac:dyDescent="0.25">
      <c r="A1093" s="76"/>
      <c r="B1093" s="77" t="s">
        <v>101</v>
      </c>
      <c r="C1093" s="79"/>
      <c r="D1093" s="108"/>
      <c r="E1093" s="72"/>
      <c r="F1093" s="72"/>
      <c r="G1093" s="72"/>
      <c r="H1093" s="66"/>
      <c r="I1093" s="66"/>
      <c r="J1093" s="161"/>
      <c r="K1093" s="161"/>
      <c r="L1093" s="161"/>
      <c r="M1093" s="161"/>
      <c r="N1093" s="161"/>
      <c r="O1093" s="161"/>
      <c r="P1093" s="161"/>
      <c r="Q1093" s="161"/>
      <c r="R1093" s="161"/>
      <c r="S1093" s="66"/>
      <c r="T1093" s="66"/>
      <c r="U1093" s="66"/>
      <c r="V1093" s="66"/>
      <c r="W1093" s="66"/>
      <c r="X1093" s="66"/>
      <c r="Y1093" s="66"/>
      <c r="Z1093" s="66"/>
      <c r="AA1093" s="66"/>
      <c r="AB1093" s="66"/>
      <c r="AC1093" s="66"/>
      <c r="AD1093" s="66"/>
      <c r="AE1093" s="66"/>
      <c r="AF1093" s="66"/>
      <c r="AG1093" s="81"/>
      <c r="AI1093" s="73"/>
    </row>
    <row r="1094" spans="1:35" hidden="1" x14ac:dyDescent="0.25">
      <c r="A1094" s="76"/>
      <c r="B1094" s="77"/>
      <c r="C1094" s="79" t="s">
        <v>97</v>
      </c>
      <c r="D1094" s="108" t="s">
        <v>102</v>
      </c>
      <c r="E1094" s="72"/>
      <c r="F1094" s="72"/>
      <c r="G1094" s="72"/>
      <c r="H1094" s="66"/>
      <c r="I1094" s="66"/>
      <c r="J1094" s="161"/>
      <c r="K1094" s="161"/>
      <c r="L1094" s="161"/>
      <c r="M1094" s="161"/>
      <c r="N1094" s="161"/>
      <c r="O1094" s="161"/>
      <c r="P1094" s="161"/>
      <c r="Q1094" s="161"/>
      <c r="R1094" s="161"/>
      <c r="S1094" s="66"/>
      <c r="T1094" s="66"/>
      <c r="U1094" s="66"/>
      <c r="V1094" s="66"/>
      <c r="W1094" s="66"/>
      <c r="X1094" s="66"/>
      <c r="Y1094" s="66"/>
      <c r="Z1094" s="66"/>
      <c r="AA1094" s="66"/>
      <c r="AB1094" s="66"/>
      <c r="AC1094" s="66"/>
      <c r="AD1094" s="66"/>
      <c r="AE1094" s="66"/>
      <c r="AF1094" s="66"/>
      <c r="AG1094" s="81"/>
      <c r="AI1094" s="73"/>
    </row>
    <row r="1095" spans="1:35" hidden="1" x14ac:dyDescent="0.25">
      <c r="A1095" s="76"/>
      <c r="B1095" s="77"/>
      <c r="C1095" s="82" t="s">
        <v>92</v>
      </c>
      <c r="D1095" s="108" t="s">
        <v>103</v>
      </c>
      <c r="E1095" s="72"/>
      <c r="F1095" s="72"/>
      <c r="G1095" s="72"/>
      <c r="H1095" s="66"/>
      <c r="I1095" s="66"/>
      <c r="J1095" s="161"/>
      <c r="K1095" s="161"/>
      <c r="L1095" s="161"/>
      <c r="M1095" s="161"/>
      <c r="N1095" s="161"/>
      <c r="O1095" s="161"/>
      <c r="P1095" s="161"/>
      <c r="Q1095" s="161"/>
      <c r="R1095" s="161"/>
      <c r="S1095" s="66"/>
      <c r="T1095" s="66"/>
      <c r="U1095" s="66"/>
      <c r="V1095" s="66"/>
      <c r="W1095" s="66"/>
      <c r="X1095" s="66"/>
      <c r="Y1095" s="66"/>
      <c r="Z1095" s="66"/>
      <c r="AA1095" s="66"/>
      <c r="AB1095" s="66"/>
      <c r="AC1095" s="66"/>
      <c r="AD1095" s="66"/>
      <c r="AE1095" s="66"/>
      <c r="AF1095" s="66"/>
      <c r="AG1095" s="81"/>
      <c r="AI1095" s="73"/>
    </row>
    <row r="1096" spans="1:35" hidden="1" x14ac:dyDescent="0.25">
      <c r="A1096" s="76"/>
      <c r="B1096" s="77"/>
      <c r="C1096" s="82" t="s">
        <v>94</v>
      </c>
      <c r="D1096" s="108" t="s">
        <v>104</v>
      </c>
      <c r="E1096" s="72"/>
      <c r="F1096" s="72"/>
      <c r="G1096" s="72"/>
      <c r="H1096" s="66"/>
      <c r="I1096" s="66"/>
      <c r="J1096" s="161"/>
      <c r="K1096" s="161"/>
      <c r="L1096" s="161"/>
      <c r="M1096" s="161"/>
      <c r="N1096" s="161"/>
      <c r="O1096" s="161"/>
      <c r="P1096" s="161"/>
      <c r="Q1096" s="161"/>
      <c r="R1096" s="161"/>
      <c r="S1096" s="66"/>
      <c r="T1096" s="66"/>
      <c r="U1096" s="66"/>
      <c r="V1096" s="66"/>
      <c r="W1096" s="66"/>
      <c r="X1096" s="66"/>
      <c r="Y1096" s="66"/>
      <c r="Z1096" s="66"/>
      <c r="AA1096" s="66"/>
      <c r="AB1096" s="66"/>
      <c r="AC1096" s="66"/>
      <c r="AD1096" s="66"/>
      <c r="AE1096" s="66"/>
      <c r="AF1096" s="66"/>
      <c r="AG1096" s="81"/>
      <c r="AI1096" s="73"/>
    </row>
    <row r="1097" spans="1:35" hidden="1" x14ac:dyDescent="0.25">
      <c r="A1097" s="76"/>
      <c r="B1097" s="77" t="s">
        <v>105</v>
      </c>
      <c r="C1097" s="79"/>
      <c r="D1097" s="108" t="s">
        <v>106</v>
      </c>
      <c r="E1097" s="72"/>
      <c r="F1097" s="72"/>
      <c r="G1097" s="72"/>
      <c r="H1097" s="66"/>
      <c r="I1097" s="66"/>
      <c r="J1097" s="161"/>
      <c r="K1097" s="161"/>
      <c r="L1097" s="161"/>
      <c r="M1097" s="161"/>
      <c r="N1097" s="161"/>
      <c r="O1097" s="161"/>
      <c r="P1097" s="161"/>
      <c r="Q1097" s="161"/>
      <c r="R1097" s="161"/>
      <c r="S1097" s="66"/>
      <c r="T1097" s="66"/>
      <c r="U1097" s="66"/>
      <c r="V1097" s="66"/>
      <c r="W1097" s="66"/>
      <c r="X1097" s="66"/>
      <c r="Y1097" s="66"/>
      <c r="Z1097" s="66"/>
      <c r="AA1097" s="66"/>
      <c r="AB1097" s="66"/>
      <c r="AC1097" s="66"/>
      <c r="AD1097" s="66"/>
      <c r="AE1097" s="66"/>
      <c r="AF1097" s="66"/>
      <c r="AG1097" s="81"/>
      <c r="AI1097" s="73"/>
    </row>
    <row r="1098" spans="1:35" hidden="1" x14ac:dyDescent="0.25">
      <c r="A1098" s="76"/>
      <c r="B1098" s="77" t="s">
        <v>107</v>
      </c>
      <c r="C1098" s="79"/>
      <c r="D1098" s="108" t="s">
        <v>108</v>
      </c>
      <c r="E1098" s="72"/>
      <c r="F1098" s="72"/>
      <c r="G1098" s="72"/>
      <c r="H1098" s="66"/>
      <c r="I1098" s="66"/>
      <c r="J1098" s="161"/>
      <c r="K1098" s="161"/>
      <c r="L1098" s="161"/>
      <c r="M1098" s="161"/>
      <c r="N1098" s="161"/>
      <c r="O1098" s="161"/>
      <c r="P1098" s="161"/>
      <c r="Q1098" s="161"/>
      <c r="R1098" s="161"/>
      <c r="S1098" s="66"/>
      <c r="T1098" s="66"/>
      <c r="U1098" s="66"/>
      <c r="V1098" s="66"/>
      <c r="W1098" s="66"/>
      <c r="X1098" s="66"/>
      <c r="Y1098" s="66"/>
      <c r="Z1098" s="66"/>
      <c r="AA1098" s="66"/>
      <c r="AB1098" s="66"/>
      <c r="AC1098" s="66"/>
      <c r="AD1098" s="66"/>
      <c r="AE1098" s="66"/>
      <c r="AF1098" s="66"/>
      <c r="AG1098" s="81"/>
      <c r="AI1098" s="73"/>
    </row>
    <row r="1099" spans="1:35" hidden="1" x14ac:dyDescent="0.25">
      <c r="A1099" s="76"/>
      <c r="B1099" s="77" t="s">
        <v>109</v>
      </c>
      <c r="C1099" s="79"/>
      <c r="D1099" s="108"/>
      <c r="E1099" s="72"/>
      <c r="F1099" s="72"/>
      <c r="G1099" s="72"/>
      <c r="H1099" s="66"/>
      <c r="I1099" s="66"/>
      <c r="J1099" s="161"/>
      <c r="K1099" s="161"/>
      <c r="L1099" s="161"/>
      <c r="M1099" s="161"/>
      <c r="N1099" s="161"/>
      <c r="O1099" s="161"/>
      <c r="P1099" s="161"/>
      <c r="Q1099" s="161"/>
      <c r="R1099" s="161"/>
      <c r="S1099" s="66"/>
      <c r="T1099" s="66"/>
      <c r="U1099" s="66"/>
      <c r="V1099" s="66"/>
      <c r="W1099" s="66"/>
      <c r="X1099" s="66"/>
      <c r="Y1099" s="66"/>
      <c r="Z1099" s="66"/>
      <c r="AA1099" s="66"/>
      <c r="AB1099" s="66"/>
      <c r="AC1099" s="66"/>
      <c r="AD1099" s="66"/>
      <c r="AE1099" s="66"/>
      <c r="AF1099" s="66"/>
      <c r="AG1099" s="81"/>
      <c r="AI1099" s="73"/>
    </row>
    <row r="1100" spans="1:35" hidden="1" x14ac:dyDescent="0.25">
      <c r="A1100" s="76"/>
      <c r="B1100" s="77"/>
      <c r="C1100" s="79" t="s">
        <v>97</v>
      </c>
      <c r="D1100" s="108" t="s">
        <v>110</v>
      </c>
      <c r="E1100" s="72"/>
      <c r="F1100" s="72"/>
      <c r="G1100" s="72"/>
      <c r="H1100" s="66"/>
      <c r="I1100" s="66"/>
      <c r="J1100" s="161"/>
      <c r="K1100" s="161"/>
      <c r="L1100" s="161"/>
      <c r="M1100" s="161"/>
      <c r="N1100" s="161"/>
      <c r="O1100" s="161"/>
      <c r="P1100" s="161"/>
      <c r="Q1100" s="161"/>
      <c r="R1100" s="161"/>
      <c r="S1100" s="66"/>
      <c r="T1100" s="66"/>
      <c r="U1100" s="66"/>
      <c r="V1100" s="66"/>
      <c r="W1100" s="66"/>
      <c r="X1100" s="66"/>
      <c r="Y1100" s="66"/>
      <c r="Z1100" s="66"/>
      <c r="AA1100" s="66"/>
      <c r="AB1100" s="66"/>
      <c r="AC1100" s="66"/>
      <c r="AD1100" s="66"/>
      <c r="AE1100" s="66"/>
      <c r="AF1100" s="66"/>
      <c r="AG1100" s="81"/>
      <c r="AI1100" s="73"/>
    </row>
    <row r="1101" spans="1:35" hidden="1" x14ac:dyDescent="0.25">
      <c r="A1101" s="76"/>
      <c r="B1101" s="77"/>
      <c r="C1101" s="82" t="s">
        <v>94</v>
      </c>
      <c r="D1101" s="108" t="s">
        <v>111</v>
      </c>
      <c r="E1101" s="72"/>
      <c r="F1101" s="72"/>
      <c r="G1101" s="72"/>
      <c r="H1101" s="66"/>
      <c r="I1101" s="66"/>
      <c r="J1101" s="161"/>
      <c r="K1101" s="161"/>
      <c r="L1101" s="161"/>
      <c r="M1101" s="161"/>
      <c r="N1101" s="161"/>
      <c r="O1101" s="161"/>
      <c r="P1101" s="161"/>
      <c r="Q1101" s="161"/>
      <c r="R1101" s="161"/>
      <c r="S1101" s="66"/>
      <c r="T1101" s="66"/>
      <c r="U1101" s="66"/>
      <c r="V1101" s="66"/>
      <c r="W1101" s="66"/>
      <c r="X1101" s="66"/>
      <c r="Y1101" s="66"/>
      <c r="Z1101" s="66"/>
      <c r="AA1101" s="66"/>
      <c r="AB1101" s="66"/>
      <c r="AC1101" s="66"/>
      <c r="AD1101" s="66"/>
      <c r="AE1101" s="66"/>
      <c r="AF1101" s="66"/>
      <c r="AG1101" s="81"/>
      <c r="AI1101" s="73"/>
    </row>
    <row r="1102" spans="1:35" hidden="1" x14ac:dyDescent="0.25">
      <c r="A1102" s="76"/>
      <c r="B1102" s="77" t="s">
        <v>112</v>
      </c>
      <c r="C1102" s="79"/>
      <c r="D1102" s="108"/>
      <c r="E1102" s="72"/>
      <c r="F1102" s="72"/>
      <c r="G1102" s="72"/>
      <c r="H1102" s="66"/>
      <c r="I1102" s="66"/>
      <c r="J1102" s="161"/>
      <c r="K1102" s="161"/>
      <c r="L1102" s="161"/>
      <c r="M1102" s="161"/>
      <c r="N1102" s="161"/>
      <c r="O1102" s="161"/>
      <c r="P1102" s="161"/>
      <c r="Q1102" s="161"/>
      <c r="R1102" s="161"/>
      <c r="S1102" s="66"/>
      <c r="T1102" s="66"/>
      <c r="U1102" s="66"/>
      <c r="V1102" s="66"/>
      <c r="W1102" s="66"/>
      <c r="X1102" s="66"/>
      <c r="Y1102" s="66"/>
      <c r="Z1102" s="66"/>
      <c r="AA1102" s="66"/>
      <c r="AB1102" s="66"/>
      <c r="AC1102" s="66"/>
      <c r="AD1102" s="66"/>
      <c r="AE1102" s="66"/>
      <c r="AF1102" s="66"/>
      <c r="AG1102" s="81"/>
      <c r="AI1102" s="73"/>
    </row>
    <row r="1103" spans="1:35" hidden="1" x14ac:dyDescent="0.25">
      <c r="A1103" s="76"/>
      <c r="B1103" s="77"/>
      <c r="C1103" s="79" t="s">
        <v>112</v>
      </c>
      <c r="D1103" s="108" t="s">
        <v>113</v>
      </c>
      <c r="E1103" s="72"/>
      <c r="F1103" s="72"/>
      <c r="G1103" s="72"/>
      <c r="H1103" s="66"/>
      <c r="I1103" s="66"/>
      <c r="J1103" s="161"/>
      <c r="K1103" s="161"/>
      <c r="L1103" s="161"/>
      <c r="M1103" s="161"/>
      <c r="N1103" s="161"/>
      <c r="O1103" s="161"/>
      <c r="P1103" s="161"/>
      <c r="Q1103" s="161"/>
      <c r="R1103" s="161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81"/>
      <c r="AI1103" s="73"/>
    </row>
    <row r="1104" spans="1:35" hidden="1" x14ac:dyDescent="0.25">
      <c r="A1104" s="76"/>
      <c r="B1104" s="77"/>
      <c r="C1104" s="82" t="s">
        <v>94</v>
      </c>
      <c r="D1104" s="108" t="s">
        <v>114</v>
      </c>
      <c r="E1104" s="72"/>
      <c r="F1104" s="72"/>
      <c r="G1104" s="72"/>
      <c r="H1104" s="66"/>
      <c r="I1104" s="66"/>
      <c r="J1104" s="161"/>
      <c r="K1104" s="161"/>
      <c r="L1104" s="161"/>
      <c r="M1104" s="161"/>
      <c r="N1104" s="161"/>
      <c r="O1104" s="161"/>
      <c r="P1104" s="161"/>
      <c r="Q1104" s="161"/>
      <c r="R1104" s="161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81"/>
      <c r="AI1104" s="73"/>
    </row>
    <row r="1105" spans="1:35" hidden="1" x14ac:dyDescent="0.25">
      <c r="A1105" s="76"/>
      <c r="B1105" s="77" t="s">
        <v>115</v>
      </c>
      <c r="C1105" s="79"/>
      <c r="D1105" s="108"/>
      <c r="E1105" s="72"/>
      <c r="F1105" s="72"/>
      <c r="G1105" s="72"/>
      <c r="H1105" s="66"/>
      <c r="I1105" s="66"/>
      <c r="J1105" s="161"/>
      <c r="K1105" s="161"/>
      <c r="L1105" s="161"/>
      <c r="M1105" s="161"/>
      <c r="N1105" s="161"/>
      <c r="O1105" s="161"/>
      <c r="P1105" s="161"/>
      <c r="Q1105" s="161"/>
      <c r="R1105" s="161"/>
      <c r="S1105" s="66"/>
      <c r="T1105" s="66"/>
      <c r="U1105" s="66"/>
      <c r="V1105" s="66"/>
      <c r="W1105" s="66"/>
      <c r="X1105" s="66"/>
      <c r="Y1105" s="66"/>
      <c r="Z1105" s="66"/>
      <c r="AA1105" s="66"/>
      <c r="AB1105" s="66"/>
      <c r="AC1105" s="66"/>
      <c r="AD1105" s="66"/>
      <c r="AE1105" s="66"/>
      <c r="AF1105" s="66"/>
      <c r="AG1105" s="81"/>
      <c r="AI1105" s="73"/>
    </row>
    <row r="1106" spans="1:35" hidden="1" x14ac:dyDescent="0.25">
      <c r="A1106" s="76"/>
      <c r="B1106" s="77"/>
      <c r="C1106" s="79" t="s">
        <v>97</v>
      </c>
      <c r="D1106" s="108" t="s">
        <v>116</v>
      </c>
      <c r="E1106" s="72"/>
      <c r="F1106" s="72"/>
      <c r="G1106" s="72"/>
      <c r="H1106" s="66"/>
      <c r="I1106" s="66"/>
      <c r="J1106" s="161"/>
      <c r="K1106" s="161"/>
      <c r="L1106" s="161"/>
      <c r="M1106" s="161"/>
      <c r="N1106" s="161"/>
      <c r="O1106" s="161"/>
      <c r="P1106" s="161"/>
      <c r="Q1106" s="161"/>
      <c r="R1106" s="161"/>
      <c r="S1106" s="66"/>
      <c r="T1106" s="66"/>
      <c r="U1106" s="66"/>
      <c r="V1106" s="66"/>
      <c r="W1106" s="66"/>
      <c r="X1106" s="66"/>
      <c r="Y1106" s="66"/>
      <c r="Z1106" s="66"/>
      <c r="AA1106" s="66"/>
      <c r="AB1106" s="66"/>
      <c r="AC1106" s="66"/>
      <c r="AD1106" s="66"/>
      <c r="AE1106" s="66"/>
      <c r="AF1106" s="66"/>
      <c r="AG1106" s="81"/>
      <c r="AI1106" s="73"/>
    </row>
    <row r="1107" spans="1:35" hidden="1" x14ac:dyDescent="0.25">
      <c r="A1107" s="76"/>
      <c r="B1107" s="77"/>
      <c r="C1107" s="82" t="s">
        <v>94</v>
      </c>
      <c r="D1107" s="108" t="s">
        <v>117</v>
      </c>
      <c r="E1107" s="72"/>
      <c r="F1107" s="72"/>
      <c r="G1107" s="72"/>
      <c r="H1107" s="66"/>
      <c r="I1107" s="66"/>
      <c r="J1107" s="161"/>
      <c r="K1107" s="161"/>
      <c r="L1107" s="161"/>
      <c r="M1107" s="161"/>
      <c r="N1107" s="161"/>
      <c r="O1107" s="161"/>
      <c r="P1107" s="161"/>
      <c r="Q1107" s="161"/>
      <c r="R1107" s="161"/>
      <c r="S1107" s="66"/>
      <c r="T1107" s="66"/>
      <c r="U1107" s="66"/>
      <c r="V1107" s="66"/>
      <c r="W1107" s="66"/>
      <c r="X1107" s="66"/>
      <c r="Y1107" s="66"/>
      <c r="Z1107" s="66"/>
      <c r="AA1107" s="66"/>
      <c r="AB1107" s="66"/>
      <c r="AC1107" s="66"/>
      <c r="AD1107" s="66"/>
      <c r="AE1107" s="66"/>
      <c r="AF1107" s="66"/>
      <c r="AG1107" s="81"/>
      <c r="AI1107" s="73"/>
    </row>
    <row r="1108" spans="1:35" hidden="1" x14ac:dyDescent="0.25">
      <c r="A1108" s="76"/>
      <c r="B1108" s="77" t="s">
        <v>118</v>
      </c>
      <c r="C1108" s="79"/>
      <c r="D1108" s="108"/>
      <c r="E1108" s="72"/>
      <c r="F1108" s="72"/>
      <c r="G1108" s="72"/>
      <c r="H1108" s="66"/>
      <c r="I1108" s="66"/>
      <c r="J1108" s="161"/>
      <c r="K1108" s="161"/>
      <c r="L1108" s="161"/>
      <c r="M1108" s="161"/>
      <c r="N1108" s="161"/>
      <c r="O1108" s="161"/>
      <c r="P1108" s="161"/>
      <c r="Q1108" s="161"/>
      <c r="R1108" s="161"/>
      <c r="S1108" s="66"/>
      <c r="T1108" s="66"/>
      <c r="U1108" s="66"/>
      <c r="V1108" s="66"/>
      <c r="W1108" s="66"/>
      <c r="X1108" s="66"/>
      <c r="Y1108" s="66"/>
      <c r="Z1108" s="66"/>
      <c r="AA1108" s="66"/>
      <c r="AB1108" s="66"/>
      <c r="AC1108" s="66"/>
      <c r="AD1108" s="66"/>
      <c r="AE1108" s="66"/>
      <c r="AF1108" s="66"/>
      <c r="AG1108" s="81"/>
      <c r="AI1108" s="73"/>
    </row>
    <row r="1109" spans="1:35" hidden="1" x14ac:dyDescent="0.25">
      <c r="A1109" s="76"/>
      <c r="B1109" s="77"/>
      <c r="C1109" s="82" t="s">
        <v>119</v>
      </c>
      <c r="D1109" s="108" t="s">
        <v>120</v>
      </c>
      <c r="E1109" s="72"/>
      <c r="F1109" s="72"/>
      <c r="G1109" s="72"/>
      <c r="H1109" s="66"/>
      <c r="I1109" s="66"/>
      <c r="J1109" s="161"/>
      <c r="K1109" s="161"/>
      <c r="L1109" s="161"/>
      <c r="M1109" s="161"/>
      <c r="N1109" s="161"/>
      <c r="O1109" s="161"/>
      <c r="P1109" s="161"/>
      <c r="Q1109" s="161"/>
      <c r="R1109" s="161"/>
      <c r="S1109" s="66"/>
      <c r="T1109" s="66"/>
      <c r="U1109" s="66"/>
      <c r="V1109" s="66"/>
      <c r="W1109" s="66"/>
      <c r="X1109" s="66"/>
      <c r="Y1109" s="66"/>
      <c r="Z1109" s="66"/>
      <c r="AA1109" s="66"/>
      <c r="AB1109" s="66"/>
      <c r="AC1109" s="66"/>
      <c r="AD1109" s="66"/>
      <c r="AE1109" s="66"/>
      <c r="AF1109" s="66"/>
      <c r="AG1109" s="81"/>
      <c r="AI1109" s="73"/>
    </row>
    <row r="1110" spans="1:35" hidden="1" x14ac:dyDescent="0.25">
      <c r="A1110" s="76"/>
      <c r="B1110" s="77"/>
      <c r="C1110" s="82" t="s">
        <v>121</v>
      </c>
      <c r="D1110" s="108" t="s">
        <v>122</v>
      </c>
      <c r="E1110" s="72"/>
      <c r="F1110" s="72"/>
      <c r="G1110" s="72"/>
      <c r="H1110" s="66"/>
      <c r="I1110" s="66"/>
      <c r="J1110" s="161"/>
      <c r="K1110" s="161"/>
      <c r="L1110" s="161"/>
      <c r="M1110" s="161"/>
      <c r="N1110" s="161"/>
      <c r="O1110" s="161"/>
      <c r="P1110" s="161"/>
      <c r="Q1110" s="161"/>
      <c r="R1110" s="161"/>
      <c r="S1110" s="66"/>
      <c r="T1110" s="66"/>
      <c r="U1110" s="66"/>
      <c r="V1110" s="66"/>
      <c r="W1110" s="66"/>
      <c r="X1110" s="66"/>
      <c r="Y1110" s="66"/>
      <c r="Z1110" s="66"/>
      <c r="AA1110" s="66"/>
      <c r="AB1110" s="66"/>
      <c r="AC1110" s="66"/>
      <c r="AD1110" s="66"/>
      <c r="AE1110" s="66"/>
      <c r="AF1110" s="66"/>
      <c r="AG1110" s="81"/>
      <c r="AI1110" s="73"/>
    </row>
    <row r="1111" spans="1:35" hidden="1" x14ac:dyDescent="0.25">
      <c r="A1111" s="76"/>
      <c r="B1111" s="77" t="s">
        <v>123</v>
      </c>
      <c r="C1111" s="82"/>
      <c r="D1111" s="108" t="s">
        <v>124</v>
      </c>
      <c r="E1111" s="72"/>
      <c r="F1111" s="72"/>
      <c r="G1111" s="72"/>
      <c r="H1111" s="66"/>
      <c r="I1111" s="66"/>
      <c r="J1111" s="161"/>
      <c r="K1111" s="161"/>
      <c r="L1111" s="161"/>
      <c r="M1111" s="161"/>
      <c r="N1111" s="161"/>
      <c r="O1111" s="161"/>
      <c r="P1111" s="161"/>
      <c r="Q1111" s="161"/>
      <c r="R1111" s="161"/>
      <c r="S1111" s="66"/>
      <c r="T1111" s="66"/>
      <c r="U1111" s="66"/>
      <c r="V1111" s="66"/>
      <c r="W1111" s="66"/>
      <c r="X1111" s="66"/>
      <c r="Y1111" s="66"/>
      <c r="Z1111" s="66"/>
      <c r="AA1111" s="66"/>
      <c r="AB1111" s="66"/>
      <c r="AC1111" s="66"/>
      <c r="AD1111" s="66"/>
      <c r="AE1111" s="66"/>
      <c r="AF1111" s="66"/>
      <c r="AG1111" s="81"/>
      <c r="AI1111" s="73"/>
    </row>
    <row r="1112" spans="1:35" hidden="1" x14ac:dyDescent="0.25">
      <c r="A1112" s="84"/>
      <c r="B1112" s="77" t="s">
        <v>125</v>
      </c>
      <c r="C1112" s="82"/>
      <c r="D1112" s="108" t="s">
        <v>126</v>
      </c>
      <c r="E1112" s="72"/>
      <c r="F1112" s="72"/>
      <c r="G1112" s="72"/>
      <c r="H1112" s="66"/>
      <c r="I1112" s="66"/>
      <c r="J1112" s="161"/>
      <c r="K1112" s="161"/>
      <c r="L1112" s="161"/>
      <c r="M1112" s="161"/>
      <c r="N1112" s="161"/>
      <c r="O1112" s="161"/>
      <c r="P1112" s="161"/>
      <c r="Q1112" s="161"/>
      <c r="R1112" s="161"/>
      <c r="S1112" s="66"/>
      <c r="T1112" s="66"/>
      <c r="U1112" s="66"/>
      <c r="V1112" s="66"/>
      <c r="W1112" s="66"/>
      <c r="X1112" s="66"/>
      <c r="Y1112" s="66"/>
      <c r="Z1112" s="66"/>
      <c r="AA1112" s="66"/>
      <c r="AB1112" s="66"/>
      <c r="AC1112" s="66"/>
      <c r="AD1112" s="66"/>
      <c r="AE1112" s="66"/>
      <c r="AF1112" s="66"/>
      <c r="AG1112" s="81"/>
      <c r="AI1112" s="73"/>
    </row>
    <row r="1113" spans="1:35" hidden="1" x14ac:dyDescent="0.25">
      <c r="A1113" s="76"/>
      <c r="B1113" s="77" t="s">
        <v>127</v>
      </c>
      <c r="C1113" s="82"/>
      <c r="D1113" s="108"/>
      <c r="E1113" s="72"/>
      <c r="F1113" s="72"/>
      <c r="G1113" s="72"/>
      <c r="H1113" s="66"/>
      <c r="I1113" s="66"/>
      <c r="J1113" s="161"/>
      <c r="K1113" s="161"/>
      <c r="L1113" s="161"/>
      <c r="M1113" s="161"/>
      <c r="N1113" s="161"/>
      <c r="O1113" s="161"/>
      <c r="P1113" s="161"/>
      <c r="Q1113" s="161"/>
      <c r="R1113" s="161"/>
      <c r="S1113" s="66"/>
      <c r="T1113" s="66"/>
      <c r="U1113" s="66"/>
      <c r="V1113" s="66"/>
      <c r="W1113" s="66"/>
      <c r="X1113" s="66"/>
      <c r="Y1113" s="66"/>
      <c r="Z1113" s="66"/>
      <c r="AA1113" s="66"/>
      <c r="AB1113" s="66"/>
      <c r="AC1113" s="66"/>
      <c r="AD1113" s="66"/>
      <c r="AE1113" s="66"/>
      <c r="AF1113" s="66"/>
      <c r="AG1113" s="81"/>
      <c r="AI1113" s="73"/>
    </row>
    <row r="1114" spans="1:35" hidden="1" x14ac:dyDescent="0.25">
      <c r="A1114" s="84"/>
      <c r="B1114" s="77"/>
      <c r="C1114" s="82" t="s">
        <v>128</v>
      </c>
      <c r="D1114" s="108" t="s">
        <v>129</v>
      </c>
      <c r="E1114" s="72"/>
      <c r="F1114" s="72"/>
      <c r="G1114" s="72"/>
      <c r="H1114" s="66"/>
      <c r="I1114" s="66"/>
      <c r="J1114" s="161"/>
      <c r="K1114" s="161"/>
      <c r="L1114" s="161"/>
      <c r="M1114" s="161"/>
      <c r="N1114" s="161"/>
      <c r="O1114" s="161"/>
      <c r="P1114" s="161"/>
      <c r="Q1114" s="161"/>
      <c r="R1114" s="161"/>
      <c r="S1114" s="66"/>
      <c r="T1114" s="66"/>
      <c r="U1114" s="66"/>
      <c r="V1114" s="66"/>
      <c r="W1114" s="66"/>
      <c r="X1114" s="66"/>
      <c r="Y1114" s="66"/>
      <c r="Z1114" s="66"/>
      <c r="AA1114" s="66"/>
      <c r="AB1114" s="66"/>
      <c r="AC1114" s="66"/>
      <c r="AD1114" s="66"/>
      <c r="AE1114" s="66"/>
      <c r="AF1114" s="66"/>
      <c r="AG1114" s="81"/>
      <c r="AI1114" s="73"/>
    </row>
    <row r="1115" spans="1:35" hidden="1" x14ac:dyDescent="0.25">
      <c r="A1115" s="80"/>
      <c r="B1115" s="77"/>
      <c r="C1115" s="82" t="s">
        <v>130</v>
      </c>
      <c r="D1115" s="108" t="s">
        <v>131</v>
      </c>
      <c r="E1115" s="72"/>
      <c r="F1115" s="72"/>
      <c r="G1115" s="72"/>
      <c r="H1115" s="66"/>
      <c r="I1115" s="66"/>
      <c r="J1115" s="161"/>
      <c r="K1115" s="161"/>
      <c r="L1115" s="161"/>
      <c r="M1115" s="161"/>
      <c r="N1115" s="161"/>
      <c r="O1115" s="161"/>
      <c r="P1115" s="161"/>
      <c r="Q1115" s="161"/>
      <c r="R1115" s="161"/>
      <c r="S1115" s="66"/>
      <c r="T1115" s="66"/>
      <c r="U1115" s="66"/>
      <c r="V1115" s="66"/>
      <c r="W1115" s="66"/>
      <c r="X1115" s="66"/>
      <c r="Y1115" s="66"/>
      <c r="Z1115" s="66"/>
      <c r="AA1115" s="66"/>
      <c r="AB1115" s="66"/>
      <c r="AC1115" s="66"/>
      <c r="AD1115" s="66"/>
      <c r="AE1115" s="66"/>
      <c r="AF1115" s="66"/>
      <c r="AG1115" s="81"/>
      <c r="AI1115" s="73"/>
    </row>
    <row r="1116" spans="1:35" ht="15.75" hidden="1" x14ac:dyDescent="0.25">
      <c r="A1116" s="74"/>
      <c r="B1116" s="77"/>
      <c r="C1116" s="82" t="s">
        <v>132</v>
      </c>
      <c r="D1116" s="108" t="s">
        <v>133</v>
      </c>
      <c r="E1116" s="72"/>
      <c r="F1116" s="72"/>
      <c r="G1116" s="72"/>
      <c r="H1116" s="66"/>
      <c r="I1116" s="66"/>
      <c r="J1116" s="161"/>
      <c r="K1116" s="161"/>
      <c r="L1116" s="161"/>
      <c r="M1116" s="161"/>
      <c r="N1116" s="161"/>
      <c r="O1116" s="161"/>
      <c r="P1116" s="161"/>
      <c r="Q1116" s="161"/>
      <c r="R1116" s="161"/>
      <c r="S1116" s="66"/>
      <c r="T1116" s="66"/>
      <c r="U1116" s="66"/>
      <c r="V1116" s="66"/>
      <c r="W1116" s="66"/>
      <c r="X1116" s="66"/>
      <c r="Y1116" s="66"/>
      <c r="Z1116" s="66"/>
      <c r="AA1116" s="66"/>
      <c r="AB1116" s="66"/>
      <c r="AC1116" s="66"/>
      <c r="AD1116" s="66"/>
      <c r="AE1116" s="66"/>
      <c r="AF1116" s="66"/>
      <c r="AG1116" s="81"/>
      <c r="AI1116" s="73"/>
    </row>
    <row r="1117" spans="1:35" hidden="1" x14ac:dyDescent="0.25">
      <c r="A1117" s="63"/>
      <c r="B1117" s="77" t="s">
        <v>134</v>
      </c>
      <c r="C1117" s="79"/>
      <c r="D1117" s="108"/>
      <c r="E1117" s="72"/>
      <c r="F1117" s="72"/>
      <c r="G1117" s="72"/>
      <c r="H1117" s="66"/>
      <c r="I1117" s="66"/>
      <c r="J1117" s="161"/>
      <c r="K1117" s="161"/>
      <c r="L1117" s="161"/>
      <c r="M1117" s="161"/>
      <c r="N1117" s="161"/>
      <c r="O1117" s="161"/>
      <c r="P1117" s="161"/>
      <c r="Q1117" s="161"/>
      <c r="R1117" s="161"/>
      <c r="S1117" s="66"/>
      <c r="T1117" s="66"/>
      <c r="U1117" s="66"/>
      <c r="V1117" s="66"/>
      <c r="W1117" s="66"/>
      <c r="X1117" s="66"/>
      <c r="Y1117" s="66"/>
      <c r="Z1117" s="66"/>
      <c r="AA1117" s="66"/>
      <c r="AB1117" s="66"/>
      <c r="AC1117" s="66"/>
      <c r="AD1117" s="66"/>
      <c r="AE1117" s="66"/>
      <c r="AF1117" s="66"/>
      <c r="AG1117" s="81"/>
      <c r="AI1117" s="73"/>
    </row>
    <row r="1118" spans="1:35" ht="15.75" hidden="1" x14ac:dyDescent="0.25">
      <c r="A1118" s="28"/>
      <c r="B1118" s="85"/>
      <c r="C1118" s="82" t="s">
        <v>135</v>
      </c>
      <c r="D1118" s="149" t="s">
        <v>136</v>
      </c>
      <c r="E1118" s="72"/>
      <c r="F1118" s="72"/>
      <c r="G1118" s="72"/>
      <c r="H1118" s="66"/>
      <c r="I1118" s="66"/>
      <c r="J1118" s="161"/>
      <c r="K1118" s="161"/>
      <c r="L1118" s="161"/>
      <c r="M1118" s="161"/>
      <c r="N1118" s="161"/>
      <c r="O1118" s="161"/>
      <c r="P1118" s="161"/>
      <c r="Q1118" s="161"/>
      <c r="R1118" s="161"/>
      <c r="S1118" s="66"/>
      <c r="T1118" s="66"/>
      <c r="U1118" s="66"/>
      <c r="V1118" s="66"/>
      <c r="W1118" s="66"/>
      <c r="X1118" s="66"/>
      <c r="Y1118" s="66"/>
      <c r="Z1118" s="66"/>
      <c r="AA1118" s="66"/>
      <c r="AB1118" s="66"/>
      <c r="AC1118" s="66"/>
      <c r="AD1118" s="66"/>
      <c r="AE1118" s="66"/>
      <c r="AF1118" s="66"/>
      <c r="AG1118" s="81"/>
      <c r="AI1118" s="73"/>
    </row>
    <row r="1119" spans="1:35" hidden="1" x14ac:dyDescent="0.25">
      <c r="A1119" s="87"/>
      <c r="B1119" s="88"/>
      <c r="C1119" s="79" t="s">
        <v>137</v>
      </c>
      <c r="D1119" s="108" t="s">
        <v>138</v>
      </c>
      <c r="E1119" s="72"/>
      <c r="F1119" s="72"/>
      <c r="G1119" s="72"/>
      <c r="H1119" s="66"/>
      <c r="I1119" s="66"/>
      <c r="J1119" s="161"/>
      <c r="K1119" s="161"/>
      <c r="L1119" s="161"/>
      <c r="M1119" s="161"/>
      <c r="N1119" s="161"/>
      <c r="O1119" s="161"/>
      <c r="P1119" s="161"/>
      <c r="Q1119" s="161"/>
      <c r="R1119" s="161"/>
      <c r="S1119" s="66"/>
      <c r="T1119" s="66"/>
      <c r="U1119" s="66"/>
      <c r="V1119" s="66"/>
      <c r="W1119" s="66"/>
      <c r="X1119" s="66"/>
      <c r="Y1119" s="66"/>
      <c r="Z1119" s="66"/>
      <c r="AA1119" s="66"/>
      <c r="AB1119" s="66"/>
      <c r="AC1119" s="66"/>
      <c r="AD1119" s="66"/>
      <c r="AE1119" s="66"/>
      <c r="AF1119" s="66"/>
      <c r="AG1119" s="81"/>
      <c r="AI1119" s="73"/>
    </row>
    <row r="1120" spans="1:35" hidden="1" x14ac:dyDescent="0.25">
      <c r="A1120" s="87"/>
      <c r="B1120" s="77"/>
      <c r="C1120" s="79" t="s">
        <v>139</v>
      </c>
      <c r="D1120" s="108" t="s">
        <v>140</v>
      </c>
      <c r="E1120" s="72"/>
      <c r="F1120" s="72"/>
      <c r="G1120" s="72"/>
      <c r="H1120" s="66"/>
      <c r="I1120" s="66"/>
      <c r="J1120" s="161"/>
      <c r="K1120" s="161"/>
      <c r="L1120" s="161"/>
      <c r="M1120" s="161"/>
      <c r="N1120" s="161"/>
      <c r="O1120" s="161"/>
      <c r="P1120" s="161"/>
      <c r="Q1120" s="161"/>
      <c r="R1120" s="161"/>
      <c r="S1120" s="66"/>
      <c r="T1120" s="66"/>
      <c r="U1120" s="66"/>
      <c r="V1120" s="66"/>
      <c r="W1120" s="66"/>
      <c r="X1120" s="66"/>
      <c r="Y1120" s="66"/>
      <c r="Z1120" s="66"/>
      <c r="AA1120" s="66"/>
      <c r="AB1120" s="66"/>
      <c r="AC1120" s="66"/>
      <c r="AD1120" s="66"/>
      <c r="AE1120" s="66"/>
      <c r="AF1120" s="66"/>
      <c r="AG1120" s="81"/>
      <c r="AI1120" s="73"/>
    </row>
    <row r="1121" spans="1:35" hidden="1" x14ac:dyDescent="0.25">
      <c r="A1121" s="76"/>
      <c r="B1121" s="77"/>
      <c r="C1121" s="79" t="s">
        <v>141</v>
      </c>
      <c r="D1121" s="108" t="s">
        <v>142</v>
      </c>
      <c r="E1121" s="72"/>
      <c r="F1121" s="72"/>
      <c r="G1121" s="72"/>
      <c r="H1121" s="66"/>
      <c r="I1121" s="66"/>
      <c r="J1121" s="161"/>
      <c r="K1121" s="161"/>
      <c r="L1121" s="161"/>
      <c r="M1121" s="161"/>
      <c r="N1121" s="161"/>
      <c r="O1121" s="161"/>
      <c r="P1121" s="161"/>
      <c r="Q1121" s="161"/>
      <c r="R1121" s="161"/>
      <c r="S1121" s="66"/>
      <c r="T1121" s="66"/>
      <c r="U1121" s="66"/>
      <c r="V1121" s="66"/>
      <c r="W1121" s="66"/>
      <c r="X1121" s="66"/>
      <c r="Y1121" s="66"/>
      <c r="Z1121" s="66"/>
      <c r="AA1121" s="66"/>
      <c r="AB1121" s="66"/>
      <c r="AC1121" s="66"/>
      <c r="AD1121" s="66"/>
      <c r="AE1121" s="66"/>
      <c r="AF1121" s="66"/>
      <c r="AG1121" s="81"/>
      <c r="AI1121" s="73"/>
    </row>
    <row r="1122" spans="1:35" hidden="1" x14ac:dyDescent="0.25">
      <c r="A1122" s="76"/>
      <c r="B1122" s="69" t="s">
        <v>143</v>
      </c>
      <c r="C1122" s="89"/>
      <c r="D1122" s="108"/>
      <c r="E1122" s="72"/>
      <c r="F1122" s="72"/>
      <c r="G1122" s="72"/>
      <c r="H1122" s="66"/>
      <c r="I1122" s="66"/>
      <c r="J1122" s="161"/>
      <c r="K1122" s="161"/>
      <c r="L1122" s="161"/>
      <c r="M1122" s="161"/>
      <c r="N1122" s="161"/>
      <c r="O1122" s="161"/>
      <c r="P1122" s="161"/>
      <c r="Q1122" s="161"/>
      <c r="R1122" s="161"/>
      <c r="S1122" s="66"/>
      <c r="T1122" s="66"/>
      <c r="U1122" s="66"/>
      <c r="V1122" s="66"/>
      <c r="W1122" s="66"/>
      <c r="X1122" s="66"/>
      <c r="Y1122" s="66"/>
      <c r="Z1122" s="66"/>
      <c r="AA1122" s="66"/>
      <c r="AB1122" s="66"/>
      <c r="AC1122" s="66"/>
      <c r="AD1122" s="66"/>
      <c r="AE1122" s="66"/>
      <c r="AF1122" s="66"/>
      <c r="AG1122" s="81"/>
      <c r="AI1122" s="73"/>
    </row>
    <row r="1123" spans="1:35" hidden="1" x14ac:dyDescent="0.25">
      <c r="A1123" s="80"/>
      <c r="B1123" s="88"/>
      <c r="C1123" s="79" t="s">
        <v>144</v>
      </c>
      <c r="D1123" s="108" t="s">
        <v>145</v>
      </c>
      <c r="E1123" s="72"/>
      <c r="F1123" s="72"/>
      <c r="G1123" s="72"/>
      <c r="H1123" s="66"/>
      <c r="I1123" s="66"/>
      <c r="J1123" s="161"/>
      <c r="K1123" s="161"/>
      <c r="L1123" s="161"/>
      <c r="M1123" s="161"/>
      <c r="N1123" s="161"/>
      <c r="O1123" s="161"/>
      <c r="P1123" s="161"/>
      <c r="Q1123" s="161"/>
      <c r="R1123" s="161"/>
      <c r="S1123" s="66"/>
      <c r="T1123" s="66"/>
      <c r="U1123" s="66"/>
      <c r="V1123" s="66"/>
      <c r="W1123" s="66"/>
      <c r="X1123" s="66"/>
      <c r="Y1123" s="66"/>
      <c r="Z1123" s="66"/>
      <c r="AA1123" s="66"/>
      <c r="AB1123" s="66"/>
      <c r="AC1123" s="66"/>
      <c r="AD1123" s="66"/>
      <c r="AE1123" s="66"/>
      <c r="AF1123" s="66"/>
      <c r="AG1123" s="81"/>
      <c r="AI1123" s="73"/>
    </row>
    <row r="1124" spans="1:35" hidden="1" x14ac:dyDescent="0.25">
      <c r="A1124" s="76"/>
      <c r="B1124" s="88"/>
      <c r="C1124" s="82" t="s">
        <v>146</v>
      </c>
      <c r="D1124" s="108" t="s">
        <v>147</v>
      </c>
      <c r="E1124" s="72"/>
      <c r="F1124" s="72"/>
      <c r="G1124" s="72"/>
      <c r="H1124" s="66"/>
      <c r="I1124" s="66"/>
      <c r="J1124" s="161"/>
      <c r="K1124" s="161"/>
      <c r="L1124" s="161"/>
      <c r="M1124" s="161"/>
      <c r="N1124" s="161"/>
      <c r="O1124" s="161"/>
      <c r="P1124" s="161"/>
      <c r="Q1124" s="161"/>
      <c r="R1124" s="161"/>
      <c r="S1124" s="66"/>
      <c r="T1124" s="66"/>
      <c r="U1124" s="66"/>
      <c r="V1124" s="66"/>
      <c r="W1124" s="66"/>
      <c r="X1124" s="66"/>
      <c r="Y1124" s="66"/>
      <c r="Z1124" s="66"/>
      <c r="AA1124" s="66"/>
      <c r="AB1124" s="66"/>
      <c r="AC1124" s="66"/>
      <c r="AD1124" s="66"/>
      <c r="AE1124" s="66"/>
      <c r="AF1124" s="66"/>
      <c r="AG1124" s="81"/>
      <c r="AI1124" s="73"/>
    </row>
    <row r="1125" spans="1:35" hidden="1" x14ac:dyDescent="0.25">
      <c r="A1125" s="76"/>
      <c r="B1125" s="88"/>
      <c r="C1125" s="79" t="s">
        <v>148</v>
      </c>
      <c r="D1125" s="108" t="s">
        <v>149</v>
      </c>
      <c r="E1125" s="72"/>
      <c r="F1125" s="72"/>
      <c r="G1125" s="72"/>
      <c r="H1125" s="66"/>
      <c r="I1125" s="66"/>
      <c r="J1125" s="161"/>
      <c r="K1125" s="161"/>
      <c r="L1125" s="161"/>
      <c r="M1125" s="161"/>
      <c r="N1125" s="161"/>
      <c r="O1125" s="161"/>
      <c r="P1125" s="161"/>
      <c r="Q1125" s="161"/>
      <c r="R1125" s="161"/>
      <c r="S1125" s="66"/>
      <c r="T1125" s="66"/>
      <c r="U1125" s="66"/>
      <c r="V1125" s="66"/>
      <c r="W1125" s="66"/>
      <c r="X1125" s="66"/>
      <c r="Y1125" s="66"/>
      <c r="Z1125" s="66"/>
      <c r="AA1125" s="66"/>
      <c r="AB1125" s="66"/>
      <c r="AC1125" s="66"/>
      <c r="AD1125" s="66"/>
      <c r="AE1125" s="66"/>
      <c r="AF1125" s="66"/>
      <c r="AG1125" s="81"/>
      <c r="AI1125" s="73"/>
    </row>
    <row r="1126" spans="1:35" hidden="1" x14ac:dyDescent="0.25">
      <c r="A1126" s="84"/>
      <c r="B1126" s="88"/>
      <c r="C1126" s="82" t="s">
        <v>150</v>
      </c>
      <c r="D1126" s="108" t="s">
        <v>151</v>
      </c>
      <c r="E1126" s="72"/>
      <c r="F1126" s="72"/>
      <c r="G1126" s="72"/>
      <c r="H1126" s="66"/>
      <c r="I1126" s="66"/>
      <c r="J1126" s="161"/>
      <c r="K1126" s="161"/>
      <c r="L1126" s="161"/>
      <c r="M1126" s="161"/>
      <c r="N1126" s="161"/>
      <c r="O1126" s="161"/>
      <c r="P1126" s="161"/>
      <c r="Q1126" s="161"/>
      <c r="R1126" s="161"/>
      <c r="S1126" s="66"/>
      <c r="T1126" s="66"/>
      <c r="U1126" s="66"/>
      <c r="V1126" s="66"/>
      <c r="W1126" s="66"/>
      <c r="X1126" s="66"/>
      <c r="Y1126" s="66"/>
      <c r="Z1126" s="66"/>
      <c r="AA1126" s="66"/>
      <c r="AB1126" s="66"/>
      <c r="AC1126" s="66"/>
      <c r="AD1126" s="66"/>
      <c r="AE1126" s="66"/>
      <c r="AF1126" s="66"/>
      <c r="AG1126" s="81"/>
      <c r="AI1126" s="73"/>
    </row>
    <row r="1127" spans="1:35" hidden="1" x14ac:dyDescent="0.25">
      <c r="A1127" s="76"/>
      <c r="B1127" s="88"/>
      <c r="C1127" s="79" t="s">
        <v>152</v>
      </c>
      <c r="D1127" s="108" t="s">
        <v>153</v>
      </c>
      <c r="E1127" s="72"/>
      <c r="F1127" s="72"/>
      <c r="G1127" s="72"/>
      <c r="H1127" s="66"/>
      <c r="I1127" s="66"/>
      <c r="J1127" s="161"/>
      <c r="K1127" s="161"/>
      <c r="L1127" s="161"/>
      <c r="M1127" s="161"/>
      <c r="N1127" s="161"/>
      <c r="O1127" s="161"/>
      <c r="P1127" s="161"/>
      <c r="Q1127" s="161"/>
      <c r="R1127" s="161"/>
      <c r="S1127" s="66"/>
      <c r="T1127" s="66"/>
      <c r="U1127" s="66"/>
      <c r="V1127" s="66"/>
      <c r="W1127" s="66"/>
      <c r="X1127" s="66"/>
      <c r="Y1127" s="66"/>
      <c r="Z1127" s="66"/>
      <c r="AA1127" s="66"/>
      <c r="AB1127" s="66"/>
      <c r="AC1127" s="66"/>
      <c r="AD1127" s="66"/>
      <c r="AE1127" s="66"/>
      <c r="AF1127" s="66"/>
      <c r="AG1127" s="81"/>
      <c r="AI1127" s="73"/>
    </row>
    <row r="1128" spans="1:35" hidden="1" x14ac:dyDescent="0.25">
      <c r="A1128" s="76"/>
      <c r="B1128" s="75"/>
      <c r="C1128" s="70"/>
      <c r="D1128" s="102"/>
      <c r="E1128" s="72"/>
      <c r="F1128" s="72"/>
      <c r="G1128" s="72"/>
      <c r="H1128" s="66"/>
      <c r="I1128" s="66"/>
      <c r="J1128" s="161"/>
      <c r="K1128" s="161"/>
      <c r="L1128" s="161"/>
      <c r="M1128" s="161"/>
      <c r="N1128" s="161"/>
      <c r="O1128" s="161"/>
      <c r="P1128" s="161"/>
      <c r="Q1128" s="161"/>
      <c r="R1128" s="161"/>
      <c r="S1128" s="66"/>
      <c r="T1128" s="66"/>
      <c r="U1128" s="66"/>
      <c r="V1128" s="66"/>
      <c r="W1128" s="66"/>
      <c r="X1128" s="66"/>
      <c r="Y1128" s="66"/>
      <c r="Z1128" s="66"/>
      <c r="AA1128" s="66"/>
      <c r="AB1128" s="66"/>
      <c r="AC1128" s="66"/>
      <c r="AD1128" s="66"/>
      <c r="AE1128" s="66"/>
      <c r="AF1128" s="66"/>
      <c r="AG1128" s="81"/>
      <c r="AI1128" s="73"/>
    </row>
    <row r="1129" spans="1:35" hidden="1" x14ac:dyDescent="0.25">
      <c r="A1129" s="90"/>
      <c r="B1129" s="91" t="s">
        <v>154</v>
      </c>
      <c r="C1129" s="91"/>
      <c r="D1129" s="125"/>
      <c r="E1129" s="93"/>
      <c r="F1129" s="93"/>
      <c r="G1129" s="93"/>
      <c r="H1129" s="93"/>
      <c r="I1129" s="94"/>
      <c r="J1129" s="94">
        <f>SUM($J$1078:$J$1128)</f>
        <v>0</v>
      </c>
      <c r="K1129" s="94">
        <f>SUM($K$1078:$K$1128)</f>
        <v>0</v>
      </c>
      <c r="L1129" s="94">
        <f>SUM($L$1078:$L$1128)</f>
        <v>0</v>
      </c>
      <c r="M1129" s="94">
        <f>SUM($M$1078:$M$1128)</f>
        <v>0</v>
      </c>
      <c r="N1129" s="94">
        <f>SUM($R$1078:$R$1128)</f>
        <v>0</v>
      </c>
      <c r="O1129" s="94">
        <f>SUM($R$1078:$R$1128)</f>
        <v>0</v>
      </c>
      <c r="P1129" s="94">
        <f>SUM($R$1078:$R$1128)</f>
        <v>0</v>
      </c>
      <c r="Q1129" s="94">
        <f>SUM($R$1078:$R$1128)</f>
        <v>0</v>
      </c>
      <c r="R1129" s="94">
        <f>SUM($R$1078:$R$1128)</f>
        <v>0</v>
      </c>
      <c r="S1129" s="94">
        <f>SUM($S$1078:$S$1128)</f>
        <v>0</v>
      </c>
      <c r="T1129" s="94">
        <f>SUM($T$1078:$T$1128)</f>
        <v>0</v>
      </c>
      <c r="U1129" s="94">
        <f>SUM($U$1078:$U$1128)</f>
        <v>0</v>
      </c>
      <c r="V1129" s="94">
        <f>SUM($V$1078:$V$1128)</f>
        <v>0</v>
      </c>
      <c r="W1129" s="94">
        <f>SUM($W$1078:$W$1128)</f>
        <v>0</v>
      </c>
      <c r="X1129" s="94">
        <f>SUM($X$1078:$X$1128)</f>
        <v>0</v>
      </c>
      <c r="Y1129" s="94">
        <f>SUM($Y$1078:$Y$1128)</f>
        <v>0</v>
      </c>
      <c r="Z1129" s="94">
        <f>SUM($Z$1078:$Z$1128)</f>
        <v>0</v>
      </c>
      <c r="AA1129" s="94">
        <f>SUM($AA$1078:$AA$1128)</f>
        <v>0</v>
      </c>
      <c r="AB1129" s="94">
        <f>SUM($AB$1078:$AB$1128)</f>
        <v>0</v>
      </c>
      <c r="AC1129" s="94">
        <f>SUM($AC$1078:$AC$1128)</f>
        <v>0</v>
      </c>
      <c r="AD1129" s="94">
        <f>SUM($AD$1078:$AD$1128)</f>
        <v>0</v>
      </c>
      <c r="AE1129" s="94">
        <f>SUM($AE$1078:$AE$1128)</f>
        <v>0</v>
      </c>
      <c r="AF1129" s="94">
        <f>$E$1129-$AE$1129</f>
        <v>0</v>
      </c>
      <c r="AG1129" s="81"/>
      <c r="AI1129" s="95"/>
    </row>
    <row r="1130" spans="1:35" x14ac:dyDescent="0.25">
      <c r="A1130" s="84"/>
      <c r="B1130" s="75"/>
      <c r="C1130" s="70"/>
      <c r="D1130" s="102"/>
      <c r="E1130" s="72"/>
      <c r="F1130" s="72"/>
      <c r="G1130" s="72"/>
      <c r="H1130" s="66"/>
      <c r="I1130" s="66"/>
      <c r="J1130" s="161"/>
      <c r="K1130" s="161"/>
      <c r="L1130" s="161"/>
      <c r="M1130" s="161"/>
      <c r="N1130" s="161"/>
      <c r="O1130" s="161"/>
      <c r="P1130" s="161"/>
      <c r="Q1130" s="161"/>
      <c r="R1130" s="161"/>
      <c r="S1130" s="66"/>
      <c r="T1130" s="66"/>
      <c r="U1130" s="66"/>
      <c r="V1130" s="66"/>
      <c r="W1130" s="66"/>
      <c r="X1130" s="66"/>
      <c r="Y1130" s="66"/>
      <c r="Z1130" s="66"/>
      <c r="AA1130" s="66"/>
      <c r="AB1130" s="66"/>
      <c r="AC1130" s="66"/>
      <c r="AD1130" s="66"/>
      <c r="AE1130" s="66"/>
      <c r="AF1130" s="66"/>
      <c r="AG1130" s="81"/>
      <c r="AI1130" s="73"/>
    </row>
    <row r="1131" spans="1:35" ht="15.75" x14ac:dyDescent="0.25">
      <c r="A1131" s="68" t="s">
        <v>155</v>
      </c>
      <c r="B1131" s="96"/>
      <c r="C1131" s="97"/>
      <c r="D1131" s="98"/>
      <c r="E1131" s="99"/>
      <c r="F1131" s="99"/>
      <c r="G1131" s="99"/>
      <c r="H1131" s="100"/>
      <c r="I1131" s="100"/>
      <c r="J1131" s="161"/>
      <c r="K1131" s="161"/>
      <c r="L1131" s="161"/>
      <c r="M1131" s="161"/>
      <c r="N1131" s="161"/>
      <c r="O1131" s="161"/>
      <c r="P1131" s="161"/>
      <c r="Q1131" s="161"/>
      <c r="R1131" s="161"/>
      <c r="S1131" s="100"/>
      <c r="T1131" s="100"/>
      <c r="U1131" s="100"/>
      <c r="V1131" s="100"/>
      <c r="W1131" s="100"/>
      <c r="X1131" s="100"/>
      <c r="Y1131" s="100"/>
      <c r="Z1131" s="100"/>
      <c r="AA1131" s="100"/>
      <c r="AB1131" s="100"/>
      <c r="AC1131" s="100"/>
      <c r="AD1131" s="100"/>
      <c r="AE1131" s="100"/>
      <c r="AF1131" s="100"/>
      <c r="AG1131" s="81"/>
      <c r="AI1131" s="101"/>
    </row>
    <row r="1132" spans="1:35" x14ac:dyDescent="0.25">
      <c r="A1132" s="84"/>
      <c r="B1132" s="75"/>
      <c r="C1132" s="70"/>
      <c r="D1132" s="102"/>
      <c r="E1132" s="72"/>
      <c r="F1132" s="72"/>
      <c r="G1132" s="72"/>
      <c r="H1132" s="66"/>
      <c r="I1132" s="66"/>
      <c r="J1132" s="161"/>
      <c r="K1132" s="161"/>
      <c r="L1132" s="161"/>
      <c r="M1132" s="161"/>
      <c r="N1132" s="161"/>
      <c r="O1132" s="161"/>
      <c r="P1132" s="161"/>
      <c r="Q1132" s="161"/>
      <c r="R1132" s="161"/>
      <c r="S1132" s="66"/>
      <c r="T1132" s="66"/>
      <c r="U1132" s="66"/>
      <c r="V1132" s="66"/>
      <c r="W1132" s="66"/>
      <c r="X1132" s="66"/>
      <c r="Y1132" s="66"/>
      <c r="Z1132" s="66"/>
      <c r="AA1132" s="66"/>
      <c r="AB1132" s="66"/>
      <c r="AC1132" s="66"/>
      <c r="AD1132" s="66"/>
      <c r="AE1132" s="66"/>
      <c r="AF1132" s="66"/>
      <c r="AG1132" s="81"/>
      <c r="AI1132" s="73"/>
    </row>
    <row r="1133" spans="1:35" x14ac:dyDescent="0.25">
      <c r="A1133" s="103"/>
      <c r="B1133" s="77" t="s">
        <v>156</v>
      </c>
      <c r="C1133" s="75"/>
      <c r="D1133" s="104"/>
      <c r="E1133" s="106">
        <f>E1134+E1135</f>
        <v>8741642.1400000025</v>
      </c>
      <c r="F1133" s="106">
        <f>F1134+F1135</f>
        <v>-6374760.8099999996</v>
      </c>
      <c r="G1133" s="106">
        <f t="shared" ref="G1133" si="133">G1134+G1135</f>
        <v>2366881.3300000029</v>
      </c>
      <c r="H1133" s="106">
        <f>H1134+H1135</f>
        <v>2312869.3300000029</v>
      </c>
      <c r="I1133" s="106">
        <f>I1134+I1135</f>
        <v>-54012</v>
      </c>
      <c r="J1133" s="106">
        <f t="shared" ref="J1133:AD1133" si="134">J1134+J1135</f>
        <v>865661.49</v>
      </c>
      <c r="K1133" s="106">
        <f t="shared" si="134"/>
        <v>1127962.1300000001</v>
      </c>
      <c r="L1133" s="106">
        <f t="shared" si="134"/>
        <v>0</v>
      </c>
      <c r="M1133" s="106">
        <f t="shared" si="134"/>
        <v>0</v>
      </c>
      <c r="N1133" s="106">
        <f>N1134+N1135</f>
        <v>226583.77</v>
      </c>
      <c r="O1133" s="106">
        <f t="shared" si="134"/>
        <v>899265.35</v>
      </c>
      <c r="P1133" s="106">
        <f t="shared" si="134"/>
        <v>0</v>
      </c>
      <c r="Q1133" s="106">
        <f t="shared" si="134"/>
        <v>0</v>
      </c>
      <c r="R1133" s="106">
        <f t="shared" si="134"/>
        <v>1125849.1200000001</v>
      </c>
      <c r="S1133" s="106">
        <f t="shared" si="134"/>
        <v>0</v>
      </c>
      <c r="T1133" s="106">
        <f t="shared" si="134"/>
        <v>294205</v>
      </c>
      <c r="U1133" s="106">
        <f t="shared" si="134"/>
        <v>344872.72</v>
      </c>
      <c r="V1133" s="106">
        <f t="shared" si="134"/>
        <v>225714</v>
      </c>
      <c r="W1133" s="106">
        <f t="shared" si="134"/>
        <v>2982.78</v>
      </c>
      <c r="X1133" s="106">
        <f t="shared" si="134"/>
        <v>0</v>
      </c>
      <c r="Y1133" s="106">
        <f t="shared" si="134"/>
        <v>0</v>
      </c>
      <c r="Z1133" s="106">
        <f t="shared" si="134"/>
        <v>0</v>
      </c>
      <c r="AA1133" s="106">
        <f t="shared" si="134"/>
        <v>0</v>
      </c>
      <c r="AB1133" s="106">
        <f t="shared" si="134"/>
        <v>0</v>
      </c>
      <c r="AC1133" s="106">
        <f t="shared" si="134"/>
        <v>0</v>
      </c>
      <c r="AD1133" s="106">
        <f t="shared" si="134"/>
        <v>0</v>
      </c>
      <c r="AE1133" s="106">
        <f>AE1134+AE1135</f>
        <v>1993623.62</v>
      </c>
      <c r="AF1133" s="106">
        <f>AF1134+AF1135</f>
        <v>373257.71000000276</v>
      </c>
      <c r="AG1133" s="81"/>
      <c r="AI1133" s="165">
        <f>AI1134+AI1135</f>
        <v>8741642.1399999857</v>
      </c>
    </row>
    <row r="1134" spans="1:35" x14ac:dyDescent="0.25">
      <c r="A1134" s="84"/>
      <c r="B1134" s="78" t="s">
        <v>157</v>
      </c>
      <c r="C1134" s="79" t="s">
        <v>157</v>
      </c>
      <c r="D1134" s="108" t="s">
        <v>158</v>
      </c>
      <c r="E1134" s="66">
        <f>E1346+E1558+E1770+E1982+E2193</f>
        <v>8741642.1400000025</v>
      </c>
      <c r="F1134" s="66">
        <f>F1346+F1558+F1770+F1982+F2193</f>
        <v>-6374760.8099999996</v>
      </c>
      <c r="G1134" s="66">
        <f>E1134+F1134</f>
        <v>2366881.3300000029</v>
      </c>
      <c r="H1134" s="66">
        <f>G1134+I1134</f>
        <v>2312869.3300000029</v>
      </c>
      <c r="I1134" s="66">
        <f>I1346+I1558+I1770+I1982+I2193</f>
        <v>-54012</v>
      </c>
      <c r="J1134" s="66">
        <f>J1346+J1558+J1770+J1982+J2193</f>
        <v>865661.49</v>
      </c>
      <c r="K1134" s="66">
        <f t="shared" ref="K1134:AD1134" si="135">K1346+K1558+K1770+K1982+K2193</f>
        <v>1127962.1300000001</v>
      </c>
      <c r="L1134" s="66">
        <f t="shared" si="135"/>
        <v>0</v>
      </c>
      <c r="M1134" s="66">
        <f t="shared" si="135"/>
        <v>0</v>
      </c>
      <c r="N1134" s="66">
        <f>N1346+N1558+N1770+N1982+N2193</f>
        <v>226583.77</v>
      </c>
      <c r="O1134" s="66">
        <f t="shared" si="135"/>
        <v>899265.35</v>
      </c>
      <c r="P1134" s="66">
        <f t="shared" si="135"/>
        <v>0</v>
      </c>
      <c r="Q1134" s="66">
        <f t="shared" si="135"/>
        <v>0</v>
      </c>
      <c r="R1134" s="66">
        <f>R1346+R1558+R1770+R1982+R2193</f>
        <v>1125849.1200000001</v>
      </c>
      <c r="S1134" s="66">
        <f t="shared" si="135"/>
        <v>0</v>
      </c>
      <c r="T1134" s="66">
        <f t="shared" si="135"/>
        <v>294205</v>
      </c>
      <c r="U1134" s="66">
        <f t="shared" si="135"/>
        <v>344872.72</v>
      </c>
      <c r="V1134" s="66">
        <f t="shared" si="135"/>
        <v>225714</v>
      </c>
      <c r="W1134" s="66">
        <f t="shared" si="135"/>
        <v>2982.78</v>
      </c>
      <c r="X1134" s="66">
        <f t="shared" si="135"/>
        <v>0</v>
      </c>
      <c r="Y1134" s="66">
        <f t="shared" si="135"/>
        <v>0</v>
      </c>
      <c r="Z1134" s="66">
        <f t="shared" si="135"/>
        <v>0</v>
      </c>
      <c r="AA1134" s="66">
        <f t="shared" si="135"/>
        <v>0</v>
      </c>
      <c r="AB1134" s="66">
        <f t="shared" si="135"/>
        <v>0</v>
      </c>
      <c r="AC1134" s="66">
        <f t="shared" si="135"/>
        <v>0</v>
      </c>
      <c r="AD1134" s="66">
        <f t="shared" si="135"/>
        <v>0</v>
      </c>
      <c r="AE1134" s="66">
        <f>SUM(R1134:AD1134)</f>
        <v>1993623.62</v>
      </c>
      <c r="AF1134" s="66">
        <f>SUM(G1134-AE1134)</f>
        <v>373257.71000000276</v>
      </c>
      <c r="AG1134" s="81"/>
      <c r="AI1134" s="166">
        <f>AI1346+AI1558+AI1770+AI1982+AI2193</f>
        <v>8741642.1399999857</v>
      </c>
    </row>
    <row r="1135" spans="1:35" x14ac:dyDescent="0.25">
      <c r="A1135" s="84"/>
      <c r="B1135" s="78" t="s">
        <v>159</v>
      </c>
      <c r="C1135" s="79" t="s">
        <v>159</v>
      </c>
      <c r="D1135" s="108" t="s">
        <v>160</v>
      </c>
      <c r="E1135" s="66">
        <f>E1347+E1559+E1771+E1983+E2194</f>
        <v>0</v>
      </c>
      <c r="F1135" s="66">
        <f>F1347+F1559+F1771+F1983+F2194</f>
        <v>0</v>
      </c>
      <c r="G1135" s="66">
        <f>E1135+F1135</f>
        <v>0</v>
      </c>
      <c r="H1135" s="66">
        <f>G1135+I1135</f>
        <v>0</v>
      </c>
      <c r="I1135" s="66">
        <f>I1347+I1559+I1771+I1983+I2194</f>
        <v>0</v>
      </c>
      <c r="J1135" s="66">
        <f t="shared" ref="J1135:AD1135" si="136">J1347+J1559+J1771+J1983+J2194</f>
        <v>0</v>
      </c>
      <c r="K1135" s="66">
        <f t="shared" si="136"/>
        <v>0</v>
      </c>
      <c r="L1135" s="66">
        <f t="shared" si="136"/>
        <v>0</v>
      </c>
      <c r="M1135" s="66">
        <f t="shared" si="136"/>
        <v>0</v>
      </c>
      <c r="N1135" s="66">
        <f t="shared" si="136"/>
        <v>0</v>
      </c>
      <c r="O1135" s="66">
        <f t="shared" si="136"/>
        <v>0</v>
      </c>
      <c r="P1135" s="66">
        <f t="shared" si="136"/>
        <v>0</v>
      </c>
      <c r="Q1135" s="66">
        <f t="shared" si="136"/>
        <v>0</v>
      </c>
      <c r="R1135" s="66">
        <f t="shared" si="136"/>
        <v>0</v>
      </c>
      <c r="S1135" s="66">
        <f t="shared" si="136"/>
        <v>0</v>
      </c>
      <c r="T1135" s="66">
        <f t="shared" si="136"/>
        <v>0</v>
      </c>
      <c r="U1135" s="66">
        <f t="shared" si="136"/>
        <v>0</v>
      </c>
      <c r="V1135" s="66">
        <f t="shared" si="136"/>
        <v>0</v>
      </c>
      <c r="W1135" s="66">
        <f t="shared" si="136"/>
        <v>0</v>
      </c>
      <c r="X1135" s="66">
        <f t="shared" si="136"/>
        <v>0</v>
      </c>
      <c r="Y1135" s="66">
        <f t="shared" si="136"/>
        <v>0</v>
      </c>
      <c r="Z1135" s="66">
        <f t="shared" si="136"/>
        <v>0</v>
      </c>
      <c r="AA1135" s="66">
        <f t="shared" si="136"/>
        <v>0</v>
      </c>
      <c r="AB1135" s="66">
        <f t="shared" si="136"/>
        <v>0</v>
      </c>
      <c r="AC1135" s="66">
        <f t="shared" si="136"/>
        <v>0</v>
      </c>
      <c r="AD1135" s="66">
        <f t="shared" si="136"/>
        <v>0</v>
      </c>
      <c r="AE1135" s="66">
        <f>SUM(R1135:AD1135)</f>
        <v>0</v>
      </c>
      <c r="AF1135" s="66">
        <f>E1135-AE1135</f>
        <v>0</v>
      </c>
      <c r="AG1135" s="81"/>
      <c r="AI1135" s="166">
        <f>AI1347+AI1559+AI1771+AI1983+AI2194</f>
        <v>0</v>
      </c>
    </row>
    <row r="1136" spans="1:35" x14ac:dyDescent="0.25">
      <c r="A1136" s="110"/>
      <c r="B1136" s="77" t="s">
        <v>161</v>
      </c>
      <c r="C1136" s="77"/>
      <c r="D1136" s="111"/>
      <c r="E1136" s="106">
        <f>E1137+E1138</f>
        <v>191802045.57999986</v>
      </c>
      <c r="F1136" s="106">
        <f>F1137+F1138</f>
        <v>-166703290.05999997</v>
      </c>
      <c r="G1136" s="106">
        <f t="shared" ref="G1136" si="137">G1137+G1138</f>
        <v>25098755.519999892</v>
      </c>
      <c r="H1136" s="106">
        <f>H1137+H1138</f>
        <v>23595267.519999892</v>
      </c>
      <c r="I1136" s="106">
        <f>I1137+I1138</f>
        <v>-1503488</v>
      </c>
      <c r="J1136" s="106">
        <f t="shared" ref="J1136:AE1136" si="138">J1137+J1138</f>
        <v>5265683</v>
      </c>
      <c r="K1136" s="106">
        <f t="shared" si="138"/>
        <v>3613916.7</v>
      </c>
      <c r="L1136" s="106">
        <f t="shared" si="138"/>
        <v>0</v>
      </c>
      <c r="M1136" s="106">
        <f t="shared" si="138"/>
        <v>0</v>
      </c>
      <c r="N1136" s="106">
        <f t="shared" si="138"/>
        <v>1758328</v>
      </c>
      <c r="O1136" s="106">
        <f t="shared" si="138"/>
        <v>1819656.7</v>
      </c>
      <c r="P1136" s="106">
        <f t="shared" si="138"/>
        <v>0</v>
      </c>
      <c r="Q1136" s="106">
        <f t="shared" si="138"/>
        <v>0</v>
      </c>
      <c r="R1136" s="106">
        <f t="shared" si="138"/>
        <v>3577984.7</v>
      </c>
      <c r="S1136" s="106">
        <f t="shared" si="138"/>
        <v>0</v>
      </c>
      <c r="T1136" s="106">
        <f t="shared" si="138"/>
        <v>304800</v>
      </c>
      <c r="U1136" s="106">
        <f t="shared" si="138"/>
        <v>3202555</v>
      </c>
      <c r="V1136" s="106">
        <f t="shared" si="138"/>
        <v>984341</v>
      </c>
      <c r="W1136" s="106">
        <f t="shared" si="138"/>
        <v>809919</v>
      </c>
      <c r="X1136" s="106">
        <f t="shared" si="138"/>
        <v>0</v>
      </c>
      <c r="Y1136" s="106">
        <f t="shared" si="138"/>
        <v>0</v>
      </c>
      <c r="Z1136" s="106">
        <f t="shared" si="138"/>
        <v>0</v>
      </c>
      <c r="AA1136" s="106">
        <f t="shared" si="138"/>
        <v>0</v>
      </c>
      <c r="AB1136" s="106">
        <f t="shared" si="138"/>
        <v>0</v>
      </c>
      <c r="AC1136" s="106">
        <f t="shared" si="138"/>
        <v>0</v>
      </c>
      <c r="AD1136" s="106">
        <f t="shared" si="138"/>
        <v>0</v>
      </c>
      <c r="AE1136" s="106">
        <f t="shared" si="138"/>
        <v>8879599.6999999993</v>
      </c>
      <c r="AF1136" s="106">
        <f>AF1137+AF1138</f>
        <v>16219155.819999892</v>
      </c>
      <c r="AG1136" s="81"/>
      <c r="AI1136" s="165">
        <f>AI1137+AI1138</f>
        <v>191802045.57999998</v>
      </c>
    </row>
    <row r="1137" spans="1:35" x14ac:dyDescent="0.25">
      <c r="A1137" s="76"/>
      <c r="B1137" s="77"/>
      <c r="C1137" s="79" t="s">
        <v>162</v>
      </c>
      <c r="D1137" s="108" t="s">
        <v>163</v>
      </c>
      <c r="E1137" s="66">
        <f t="shared" ref="E1137:F1138" si="139">E1349+E1561+E1773+E1985+E2196</f>
        <v>191802045.57999986</v>
      </c>
      <c r="F1137" s="66">
        <f t="shared" si="139"/>
        <v>-166703290.05999997</v>
      </c>
      <c r="G1137" s="66">
        <f t="shared" ref="G1137:G1138" si="140">E1137+F1137</f>
        <v>25098755.519999892</v>
      </c>
      <c r="H1137" s="66">
        <f t="shared" ref="H1137:H1138" si="141">G1137+I1137</f>
        <v>23595267.519999892</v>
      </c>
      <c r="I1137" s="66">
        <f t="shared" ref="I1137:AD1138" si="142">I1349+I1561+I1773+I1985+I2196</f>
        <v>-1503488</v>
      </c>
      <c r="J1137" s="66">
        <f t="shared" si="142"/>
        <v>5265683</v>
      </c>
      <c r="K1137" s="66">
        <f t="shared" si="142"/>
        <v>3613916.7</v>
      </c>
      <c r="L1137" s="66">
        <f t="shared" si="142"/>
        <v>0</v>
      </c>
      <c r="M1137" s="66">
        <f t="shared" si="142"/>
        <v>0</v>
      </c>
      <c r="N1137" s="66">
        <f t="shared" si="142"/>
        <v>1758328</v>
      </c>
      <c r="O1137" s="66">
        <f t="shared" si="142"/>
        <v>1819656.7</v>
      </c>
      <c r="P1137" s="66">
        <f t="shared" si="142"/>
        <v>0</v>
      </c>
      <c r="Q1137" s="66">
        <f t="shared" si="142"/>
        <v>0</v>
      </c>
      <c r="R1137" s="66">
        <f t="shared" si="142"/>
        <v>3577984.7</v>
      </c>
      <c r="S1137" s="66">
        <f t="shared" si="142"/>
        <v>0</v>
      </c>
      <c r="T1137" s="66">
        <f t="shared" si="142"/>
        <v>304800</v>
      </c>
      <c r="U1137" s="66">
        <f t="shared" si="142"/>
        <v>3202555</v>
      </c>
      <c r="V1137" s="66">
        <f t="shared" si="142"/>
        <v>984341</v>
      </c>
      <c r="W1137" s="66">
        <f t="shared" si="142"/>
        <v>809919</v>
      </c>
      <c r="X1137" s="66">
        <f t="shared" si="142"/>
        <v>0</v>
      </c>
      <c r="Y1137" s="66">
        <f t="shared" si="142"/>
        <v>0</v>
      </c>
      <c r="Z1137" s="66">
        <f t="shared" si="142"/>
        <v>0</v>
      </c>
      <c r="AA1137" s="66">
        <f t="shared" si="142"/>
        <v>0</v>
      </c>
      <c r="AB1137" s="66">
        <f t="shared" si="142"/>
        <v>0</v>
      </c>
      <c r="AC1137" s="66">
        <f t="shared" si="142"/>
        <v>0</v>
      </c>
      <c r="AD1137" s="66">
        <f t="shared" si="142"/>
        <v>0</v>
      </c>
      <c r="AE1137" s="66">
        <f>SUM(R1137:AD1137)</f>
        <v>8879599.6999999993</v>
      </c>
      <c r="AF1137" s="66">
        <f t="shared" ref="AF1137:AF1138" si="143">SUM(G1137-AE1137)</f>
        <v>16219155.819999892</v>
      </c>
      <c r="AG1137" s="81"/>
      <c r="AI1137" s="166">
        <f t="shared" ref="AI1137:AI1138" si="144">AI1349+AI1561+AI1773+AI1985+AI2196</f>
        <v>191802045.57999998</v>
      </c>
    </row>
    <row r="1138" spans="1:35" x14ac:dyDescent="0.25">
      <c r="A1138" s="76"/>
      <c r="B1138" s="77"/>
      <c r="C1138" s="79" t="s">
        <v>164</v>
      </c>
      <c r="D1138" s="108" t="s">
        <v>165</v>
      </c>
      <c r="E1138" s="66">
        <f t="shared" si="139"/>
        <v>0</v>
      </c>
      <c r="F1138" s="66">
        <f t="shared" si="139"/>
        <v>0</v>
      </c>
      <c r="G1138" s="66">
        <f t="shared" si="140"/>
        <v>0</v>
      </c>
      <c r="H1138" s="66">
        <f t="shared" si="141"/>
        <v>0</v>
      </c>
      <c r="I1138" s="66">
        <f t="shared" si="142"/>
        <v>0</v>
      </c>
      <c r="J1138" s="66">
        <f t="shared" si="142"/>
        <v>0</v>
      </c>
      <c r="K1138" s="66">
        <f t="shared" si="142"/>
        <v>0</v>
      </c>
      <c r="L1138" s="66">
        <f t="shared" si="142"/>
        <v>0</v>
      </c>
      <c r="M1138" s="66">
        <f t="shared" si="142"/>
        <v>0</v>
      </c>
      <c r="N1138" s="66">
        <f t="shared" si="142"/>
        <v>0</v>
      </c>
      <c r="O1138" s="66">
        <f t="shared" si="142"/>
        <v>0</v>
      </c>
      <c r="P1138" s="66">
        <f t="shared" si="142"/>
        <v>0</v>
      </c>
      <c r="Q1138" s="66">
        <f t="shared" si="142"/>
        <v>0</v>
      </c>
      <c r="R1138" s="66">
        <f t="shared" si="142"/>
        <v>0</v>
      </c>
      <c r="S1138" s="66">
        <f t="shared" si="142"/>
        <v>0</v>
      </c>
      <c r="T1138" s="66">
        <f t="shared" si="142"/>
        <v>0</v>
      </c>
      <c r="U1138" s="66">
        <f t="shared" si="142"/>
        <v>0</v>
      </c>
      <c r="V1138" s="66">
        <f t="shared" si="142"/>
        <v>0</v>
      </c>
      <c r="W1138" s="66">
        <f t="shared" si="142"/>
        <v>0</v>
      </c>
      <c r="X1138" s="66">
        <f t="shared" si="142"/>
        <v>0</v>
      </c>
      <c r="Y1138" s="66">
        <f t="shared" si="142"/>
        <v>0</v>
      </c>
      <c r="Z1138" s="66">
        <f t="shared" si="142"/>
        <v>0</v>
      </c>
      <c r="AA1138" s="66">
        <f t="shared" si="142"/>
        <v>0</v>
      </c>
      <c r="AB1138" s="66">
        <f t="shared" si="142"/>
        <v>0</v>
      </c>
      <c r="AC1138" s="66">
        <f t="shared" si="142"/>
        <v>0</v>
      </c>
      <c r="AD1138" s="66">
        <f t="shared" si="142"/>
        <v>0</v>
      </c>
      <c r="AE1138" s="66">
        <f>SUM(R1138:AD1138)</f>
        <v>0</v>
      </c>
      <c r="AF1138" s="66">
        <f t="shared" si="143"/>
        <v>0</v>
      </c>
      <c r="AG1138" s="81"/>
      <c r="AI1138" s="166">
        <f t="shared" si="144"/>
        <v>0</v>
      </c>
    </row>
    <row r="1139" spans="1:35" x14ac:dyDescent="0.25">
      <c r="A1139" s="112"/>
      <c r="B1139" s="77" t="s">
        <v>166</v>
      </c>
      <c r="C1139" s="113"/>
      <c r="D1139" s="111"/>
      <c r="E1139" s="115">
        <f>SUM(E1140:E1159)</f>
        <v>2668951</v>
      </c>
      <c r="F1139" s="115">
        <f>SUM(F1140:F1159)</f>
        <v>-1008835.9700000001</v>
      </c>
      <c r="G1139" s="115">
        <f t="shared" ref="G1139" si="145">SUM(G1140:G1159)</f>
        <v>1660115.03</v>
      </c>
      <c r="H1139" s="115">
        <f>SUM(H1140:H1159)</f>
        <v>1660115.03</v>
      </c>
      <c r="I1139" s="115">
        <f>SUM(I1140:I1159)</f>
        <v>0</v>
      </c>
      <c r="J1139" s="115">
        <f t="shared" ref="J1139:AD1139" si="146">SUM(J1140:J1159)</f>
        <v>222975.5</v>
      </c>
      <c r="K1139" s="115">
        <f t="shared" si="146"/>
        <v>0</v>
      </c>
      <c r="L1139" s="115">
        <f t="shared" si="146"/>
        <v>0</v>
      </c>
      <c r="M1139" s="115">
        <f t="shared" si="146"/>
        <v>0</v>
      </c>
      <c r="N1139" s="115">
        <f t="shared" si="146"/>
        <v>211519.5</v>
      </c>
      <c r="O1139" s="115">
        <f t="shared" si="146"/>
        <v>0</v>
      </c>
      <c r="P1139" s="115">
        <f t="shared" si="146"/>
        <v>0</v>
      </c>
      <c r="Q1139" s="115">
        <f t="shared" si="146"/>
        <v>0</v>
      </c>
      <c r="R1139" s="115">
        <f t="shared" si="146"/>
        <v>211519.5</v>
      </c>
      <c r="S1139" s="115">
        <f t="shared" si="146"/>
        <v>5780</v>
      </c>
      <c r="T1139" s="115">
        <f t="shared" si="146"/>
        <v>139</v>
      </c>
      <c r="U1139" s="115">
        <f t="shared" si="146"/>
        <v>5537</v>
      </c>
      <c r="V1139" s="115">
        <f t="shared" si="146"/>
        <v>-2345</v>
      </c>
      <c r="W1139" s="115">
        <f t="shared" si="146"/>
        <v>2345</v>
      </c>
      <c r="X1139" s="115">
        <f t="shared" si="146"/>
        <v>0</v>
      </c>
      <c r="Y1139" s="115">
        <f t="shared" si="146"/>
        <v>0</v>
      </c>
      <c r="Z1139" s="115">
        <f t="shared" si="146"/>
        <v>0</v>
      </c>
      <c r="AA1139" s="115">
        <f t="shared" si="146"/>
        <v>0</v>
      </c>
      <c r="AB1139" s="115">
        <f t="shared" si="146"/>
        <v>0</v>
      </c>
      <c r="AC1139" s="115">
        <f t="shared" si="146"/>
        <v>0</v>
      </c>
      <c r="AD1139" s="115">
        <f t="shared" si="146"/>
        <v>0</v>
      </c>
      <c r="AE1139" s="115">
        <f>SUM(AE1140:AE1159)</f>
        <v>222975.5</v>
      </c>
      <c r="AF1139" s="115">
        <f>SUM(AF1140:AF1159)</f>
        <v>1437139.53</v>
      </c>
      <c r="AG1139" s="81"/>
      <c r="AI1139" s="167">
        <f>SUM(AI1140:AI1159)</f>
        <v>2668951.0000000047</v>
      </c>
    </row>
    <row r="1140" spans="1:35" x14ac:dyDescent="0.25">
      <c r="A1140" s="76"/>
      <c r="B1140" s="77"/>
      <c r="C1140" s="79" t="s">
        <v>167</v>
      </c>
      <c r="D1140" s="108" t="s">
        <v>168</v>
      </c>
      <c r="E1140" s="66">
        <f t="shared" ref="E1140:F1155" si="147">E1352+E1564+E1776+E1988+E2199</f>
        <v>1999315.34</v>
      </c>
      <c r="F1140" s="66">
        <f t="shared" si="147"/>
        <v>-392449.31000000006</v>
      </c>
      <c r="G1140" s="66">
        <f t="shared" ref="G1140:G1159" si="148">E1140+F1140</f>
        <v>1606866.03</v>
      </c>
      <c r="H1140" s="66">
        <f t="shared" ref="H1140:H1159" si="149">G1140+I1140</f>
        <v>1606866.03</v>
      </c>
      <c r="I1140" s="66">
        <f t="shared" ref="I1140:AD1155" si="150">I1352+I1564+I1776+I1988+I2199</f>
        <v>0</v>
      </c>
      <c r="J1140" s="66">
        <f t="shared" si="150"/>
        <v>217299.5</v>
      </c>
      <c r="K1140" s="66">
        <f t="shared" si="150"/>
        <v>0</v>
      </c>
      <c r="L1140" s="66">
        <f t="shared" si="150"/>
        <v>0</v>
      </c>
      <c r="M1140" s="66">
        <f t="shared" si="150"/>
        <v>0</v>
      </c>
      <c r="N1140" s="66">
        <f t="shared" si="150"/>
        <v>211519.5</v>
      </c>
      <c r="O1140" s="66">
        <f t="shared" si="150"/>
        <v>0</v>
      </c>
      <c r="P1140" s="66">
        <f t="shared" si="150"/>
        <v>0</v>
      </c>
      <c r="Q1140" s="66">
        <f t="shared" si="150"/>
        <v>0</v>
      </c>
      <c r="R1140" s="66">
        <f t="shared" si="150"/>
        <v>211519.5</v>
      </c>
      <c r="S1140" s="66">
        <f t="shared" si="150"/>
        <v>5780</v>
      </c>
      <c r="T1140" s="66">
        <f t="shared" si="150"/>
        <v>0</v>
      </c>
      <c r="U1140" s="66">
        <f t="shared" si="150"/>
        <v>0</v>
      </c>
      <c r="V1140" s="66">
        <f t="shared" si="150"/>
        <v>0</v>
      </c>
      <c r="W1140" s="66">
        <f t="shared" si="150"/>
        <v>0</v>
      </c>
      <c r="X1140" s="66">
        <f t="shared" si="150"/>
        <v>0</v>
      </c>
      <c r="Y1140" s="66">
        <f t="shared" si="150"/>
        <v>0</v>
      </c>
      <c r="Z1140" s="66">
        <f t="shared" si="150"/>
        <v>0</v>
      </c>
      <c r="AA1140" s="66">
        <f t="shared" si="150"/>
        <v>0</v>
      </c>
      <c r="AB1140" s="66">
        <f t="shared" si="150"/>
        <v>0</v>
      </c>
      <c r="AC1140" s="66">
        <f t="shared" si="150"/>
        <v>0</v>
      </c>
      <c r="AD1140" s="66">
        <f t="shared" si="150"/>
        <v>0</v>
      </c>
      <c r="AE1140" s="66">
        <f t="shared" ref="AE1140:AE1159" si="151">SUM(R1140:AD1140)</f>
        <v>217299.5</v>
      </c>
      <c r="AF1140" s="66">
        <f t="shared" ref="AF1140:AF1159" si="152">SUM(G1140-AE1140)</f>
        <v>1389566.53</v>
      </c>
      <c r="AG1140" s="81"/>
      <c r="AI1140" s="166">
        <f t="shared" ref="AI1140:AI1146" si="153">AI1352+AI1564+AI1776+AI1988+AI2199</f>
        <v>1999315.3400000036</v>
      </c>
    </row>
    <row r="1141" spans="1:35" x14ac:dyDescent="0.25">
      <c r="A1141" s="76"/>
      <c r="B1141" s="77"/>
      <c r="C1141" s="79" t="s">
        <v>169</v>
      </c>
      <c r="D1141" s="108" t="s">
        <v>170</v>
      </c>
      <c r="E1141" s="66">
        <f t="shared" si="147"/>
        <v>81000</v>
      </c>
      <c r="F1141" s="66">
        <f t="shared" si="147"/>
        <v>-79251</v>
      </c>
      <c r="G1141" s="66">
        <f t="shared" si="148"/>
        <v>1749</v>
      </c>
      <c r="H1141" s="66">
        <f t="shared" si="149"/>
        <v>1749</v>
      </c>
      <c r="I1141" s="66">
        <f t="shared" si="150"/>
        <v>0</v>
      </c>
      <c r="J1141" s="66">
        <f t="shared" si="150"/>
        <v>0</v>
      </c>
      <c r="K1141" s="66">
        <f t="shared" si="150"/>
        <v>0</v>
      </c>
      <c r="L1141" s="66">
        <f t="shared" si="150"/>
        <v>0</v>
      </c>
      <c r="M1141" s="66">
        <f t="shared" si="150"/>
        <v>0</v>
      </c>
      <c r="N1141" s="66">
        <f t="shared" si="150"/>
        <v>0</v>
      </c>
      <c r="O1141" s="66">
        <f t="shared" si="150"/>
        <v>0</v>
      </c>
      <c r="P1141" s="66">
        <f t="shared" si="150"/>
        <v>0</v>
      </c>
      <c r="Q1141" s="66">
        <f t="shared" si="150"/>
        <v>0</v>
      </c>
      <c r="R1141" s="66">
        <f t="shared" si="150"/>
        <v>0</v>
      </c>
      <c r="S1141" s="66">
        <f t="shared" si="150"/>
        <v>0</v>
      </c>
      <c r="T1141" s="66">
        <f t="shared" si="150"/>
        <v>0</v>
      </c>
      <c r="U1141" s="66">
        <f t="shared" si="150"/>
        <v>0</v>
      </c>
      <c r="V1141" s="66">
        <f t="shared" si="150"/>
        <v>0</v>
      </c>
      <c r="W1141" s="66">
        <f t="shared" si="150"/>
        <v>0</v>
      </c>
      <c r="X1141" s="66">
        <f t="shared" si="150"/>
        <v>0</v>
      </c>
      <c r="Y1141" s="66">
        <f t="shared" si="150"/>
        <v>0</v>
      </c>
      <c r="Z1141" s="66">
        <f t="shared" si="150"/>
        <v>0</v>
      </c>
      <c r="AA1141" s="66">
        <f t="shared" si="150"/>
        <v>0</v>
      </c>
      <c r="AB1141" s="66">
        <f t="shared" si="150"/>
        <v>0</v>
      </c>
      <c r="AC1141" s="66">
        <f t="shared" si="150"/>
        <v>0</v>
      </c>
      <c r="AD1141" s="66">
        <f t="shared" si="150"/>
        <v>0</v>
      </c>
      <c r="AE1141" s="66">
        <f t="shared" si="151"/>
        <v>0</v>
      </c>
      <c r="AF1141" s="66">
        <f t="shared" si="152"/>
        <v>1749</v>
      </c>
      <c r="AG1141" s="81"/>
      <c r="AI1141" s="166">
        <f t="shared" si="153"/>
        <v>81000</v>
      </c>
    </row>
    <row r="1142" spans="1:35" x14ac:dyDescent="0.25">
      <c r="A1142" s="76"/>
      <c r="B1142" s="77"/>
      <c r="C1142" s="79" t="s">
        <v>171</v>
      </c>
      <c r="D1142" s="108" t="s">
        <v>172</v>
      </c>
      <c r="E1142" s="66">
        <f t="shared" si="147"/>
        <v>0</v>
      </c>
      <c r="F1142" s="66">
        <f t="shared" si="147"/>
        <v>0</v>
      </c>
      <c r="G1142" s="66">
        <f t="shared" si="148"/>
        <v>0</v>
      </c>
      <c r="H1142" s="66">
        <f t="shared" si="149"/>
        <v>0</v>
      </c>
      <c r="I1142" s="66">
        <f t="shared" si="150"/>
        <v>0</v>
      </c>
      <c r="J1142" s="66">
        <f t="shared" si="150"/>
        <v>0</v>
      </c>
      <c r="K1142" s="66">
        <f t="shared" si="150"/>
        <v>0</v>
      </c>
      <c r="L1142" s="66">
        <f t="shared" si="150"/>
        <v>0</v>
      </c>
      <c r="M1142" s="66">
        <f t="shared" si="150"/>
        <v>0</v>
      </c>
      <c r="N1142" s="66">
        <f t="shared" si="150"/>
        <v>0</v>
      </c>
      <c r="O1142" s="66">
        <f t="shared" si="150"/>
        <v>0</v>
      </c>
      <c r="P1142" s="66">
        <f t="shared" si="150"/>
        <v>0</v>
      </c>
      <c r="Q1142" s="66">
        <f t="shared" si="150"/>
        <v>0</v>
      </c>
      <c r="R1142" s="66">
        <f t="shared" si="150"/>
        <v>0</v>
      </c>
      <c r="S1142" s="66">
        <f t="shared" si="150"/>
        <v>0</v>
      </c>
      <c r="T1142" s="66">
        <f t="shared" si="150"/>
        <v>0</v>
      </c>
      <c r="U1142" s="66">
        <f t="shared" si="150"/>
        <v>0</v>
      </c>
      <c r="V1142" s="66">
        <f t="shared" si="150"/>
        <v>0</v>
      </c>
      <c r="W1142" s="66">
        <f t="shared" si="150"/>
        <v>0</v>
      </c>
      <c r="X1142" s="66">
        <f t="shared" si="150"/>
        <v>0</v>
      </c>
      <c r="Y1142" s="66">
        <f t="shared" si="150"/>
        <v>0</v>
      </c>
      <c r="Z1142" s="66">
        <f t="shared" si="150"/>
        <v>0</v>
      </c>
      <c r="AA1142" s="66">
        <f t="shared" si="150"/>
        <v>0</v>
      </c>
      <c r="AB1142" s="66">
        <f t="shared" si="150"/>
        <v>0</v>
      </c>
      <c r="AC1142" s="66">
        <f t="shared" si="150"/>
        <v>0</v>
      </c>
      <c r="AD1142" s="66">
        <f t="shared" si="150"/>
        <v>0</v>
      </c>
      <c r="AE1142" s="66">
        <f t="shared" si="151"/>
        <v>0</v>
      </c>
      <c r="AF1142" s="66">
        <f t="shared" si="152"/>
        <v>0</v>
      </c>
      <c r="AG1142" s="81"/>
      <c r="AI1142" s="166">
        <f t="shared" si="153"/>
        <v>0</v>
      </c>
    </row>
    <row r="1143" spans="1:35" x14ac:dyDescent="0.25">
      <c r="A1143" s="76"/>
      <c r="B1143" s="77"/>
      <c r="C1143" s="82" t="s">
        <v>173</v>
      </c>
      <c r="D1143" s="80" t="s">
        <v>174</v>
      </c>
      <c r="E1143" s="66">
        <f t="shared" si="147"/>
        <v>0</v>
      </c>
      <c r="F1143" s="66">
        <f t="shared" si="147"/>
        <v>0</v>
      </c>
      <c r="G1143" s="66">
        <f t="shared" si="148"/>
        <v>0</v>
      </c>
      <c r="H1143" s="66">
        <f t="shared" si="149"/>
        <v>0</v>
      </c>
      <c r="I1143" s="66">
        <f t="shared" si="150"/>
        <v>0</v>
      </c>
      <c r="J1143" s="66">
        <f t="shared" si="150"/>
        <v>0</v>
      </c>
      <c r="K1143" s="66">
        <f t="shared" si="150"/>
        <v>0</v>
      </c>
      <c r="L1143" s="66">
        <f t="shared" si="150"/>
        <v>0</v>
      </c>
      <c r="M1143" s="66">
        <f t="shared" si="150"/>
        <v>0</v>
      </c>
      <c r="N1143" s="66">
        <f t="shared" si="150"/>
        <v>0</v>
      </c>
      <c r="O1143" s="66">
        <f t="shared" si="150"/>
        <v>0</v>
      </c>
      <c r="P1143" s="66">
        <f t="shared" si="150"/>
        <v>0</v>
      </c>
      <c r="Q1143" s="66">
        <f t="shared" si="150"/>
        <v>0</v>
      </c>
      <c r="R1143" s="66">
        <f t="shared" si="150"/>
        <v>0</v>
      </c>
      <c r="S1143" s="66">
        <f t="shared" si="150"/>
        <v>0</v>
      </c>
      <c r="T1143" s="66">
        <f t="shared" si="150"/>
        <v>0</v>
      </c>
      <c r="U1143" s="66">
        <f t="shared" si="150"/>
        <v>0</v>
      </c>
      <c r="V1143" s="66">
        <f t="shared" si="150"/>
        <v>0</v>
      </c>
      <c r="W1143" s="66">
        <f t="shared" si="150"/>
        <v>0</v>
      </c>
      <c r="X1143" s="66">
        <f t="shared" si="150"/>
        <v>0</v>
      </c>
      <c r="Y1143" s="66">
        <f t="shared" si="150"/>
        <v>0</v>
      </c>
      <c r="Z1143" s="66">
        <f t="shared" si="150"/>
        <v>0</v>
      </c>
      <c r="AA1143" s="66">
        <f t="shared" si="150"/>
        <v>0</v>
      </c>
      <c r="AB1143" s="66">
        <f t="shared" si="150"/>
        <v>0</v>
      </c>
      <c r="AC1143" s="66">
        <f t="shared" si="150"/>
        <v>0</v>
      </c>
      <c r="AD1143" s="66">
        <f t="shared" si="150"/>
        <v>0</v>
      </c>
      <c r="AE1143" s="66">
        <f t="shared" si="151"/>
        <v>0</v>
      </c>
      <c r="AF1143" s="66">
        <f t="shared" si="152"/>
        <v>0</v>
      </c>
      <c r="AG1143" s="81"/>
      <c r="AI1143" s="166">
        <f t="shared" si="153"/>
        <v>0</v>
      </c>
    </row>
    <row r="1144" spans="1:35" x14ac:dyDescent="0.25">
      <c r="A1144" s="76"/>
      <c r="B1144" s="77"/>
      <c r="C1144" s="79" t="s">
        <v>175</v>
      </c>
      <c r="D1144" s="108" t="s">
        <v>176</v>
      </c>
      <c r="E1144" s="66">
        <f t="shared" si="147"/>
        <v>0</v>
      </c>
      <c r="F1144" s="66">
        <f t="shared" si="147"/>
        <v>0</v>
      </c>
      <c r="G1144" s="66">
        <f t="shared" si="148"/>
        <v>0</v>
      </c>
      <c r="H1144" s="66">
        <f t="shared" si="149"/>
        <v>0</v>
      </c>
      <c r="I1144" s="66">
        <f t="shared" si="150"/>
        <v>0</v>
      </c>
      <c r="J1144" s="66">
        <f t="shared" si="150"/>
        <v>0</v>
      </c>
      <c r="K1144" s="66">
        <f t="shared" si="150"/>
        <v>0</v>
      </c>
      <c r="L1144" s="66">
        <f t="shared" si="150"/>
        <v>0</v>
      </c>
      <c r="M1144" s="66">
        <f t="shared" si="150"/>
        <v>0</v>
      </c>
      <c r="N1144" s="66">
        <f t="shared" si="150"/>
        <v>0</v>
      </c>
      <c r="O1144" s="66">
        <f t="shared" si="150"/>
        <v>0</v>
      </c>
      <c r="P1144" s="66">
        <f t="shared" si="150"/>
        <v>0</v>
      </c>
      <c r="Q1144" s="66">
        <f t="shared" si="150"/>
        <v>0</v>
      </c>
      <c r="R1144" s="66">
        <f t="shared" si="150"/>
        <v>0</v>
      </c>
      <c r="S1144" s="66">
        <f t="shared" si="150"/>
        <v>0</v>
      </c>
      <c r="T1144" s="66">
        <f t="shared" si="150"/>
        <v>0</v>
      </c>
      <c r="U1144" s="66">
        <f t="shared" si="150"/>
        <v>0</v>
      </c>
      <c r="V1144" s="66">
        <f t="shared" si="150"/>
        <v>0</v>
      </c>
      <c r="W1144" s="66">
        <f t="shared" si="150"/>
        <v>0</v>
      </c>
      <c r="X1144" s="66">
        <f t="shared" si="150"/>
        <v>0</v>
      </c>
      <c r="Y1144" s="66">
        <f t="shared" si="150"/>
        <v>0</v>
      </c>
      <c r="Z1144" s="66">
        <f t="shared" si="150"/>
        <v>0</v>
      </c>
      <c r="AA1144" s="66">
        <f t="shared" si="150"/>
        <v>0</v>
      </c>
      <c r="AB1144" s="66">
        <f t="shared" si="150"/>
        <v>0</v>
      </c>
      <c r="AC1144" s="66">
        <f t="shared" si="150"/>
        <v>0</v>
      </c>
      <c r="AD1144" s="66">
        <f t="shared" si="150"/>
        <v>0</v>
      </c>
      <c r="AE1144" s="66">
        <f t="shared" si="151"/>
        <v>0</v>
      </c>
      <c r="AF1144" s="66">
        <f t="shared" si="152"/>
        <v>0</v>
      </c>
      <c r="AG1144" s="81"/>
      <c r="AI1144" s="166">
        <f t="shared" si="153"/>
        <v>0</v>
      </c>
    </row>
    <row r="1145" spans="1:35" s="83" customFormat="1" ht="15.75" x14ac:dyDescent="0.25">
      <c r="A1145" s="76"/>
      <c r="B1145" s="77"/>
      <c r="C1145" s="79" t="s">
        <v>177</v>
      </c>
      <c r="D1145" s="108" t="s">
        <v>178</v>
      </c>
      <c r="E1145" s="66">
        <f t="shared" si="147"/>
        <v>0</v>
      </c>
      <c r="F1145" s="66">
        <f t="shared" si="147"/>
        <v>0</v>
      </c>
      <c r="G1145" s="66">
        <f t="shared" si="148"/>
        <v>0</v>
      </c>
      <c r="H1145" s="66">
        <f t="shared" si="149"/>
        <v>0</v>
      </c>
      <c r="I1145" s="66">
        <f t="shared" si="150"/>
        <v>0</v>
      </c>
      <c r="J1145" s="66">
        <f t="shared" si="150"/>
        <v>0</v>
      </c>
      <c r="K1145" s="66">
        <f t="shared" si="150"/>
        <v>0</v>
      </c>
      <c r="L1145" s="66">
        <f t="shared" si="150"/>
        <v>0</v>
      </c>
      <c r="M1145" s="66">
        <f t="shared" si="150"/>
        <v>0</v>
      </c>
      <c r="N1145" s="66">
        <f t="shared" si="150"/>
        <v>0</v>
      </c>
      <c r="O1145" s="66">
        <f t="shared" si="150"/>
        <v>0</v>
      </c>
      <c r="P1145" s="66">
        <f t="shared" si="150"/>
        <v>0</v>
      </c>
      <c r="Q1145" s="66">
        <f t="shared" si="150"/>
        <v>0</v>
      </c>
      <c r="R1145" s="66">
        <f t="shared" si="150"/>
        <v>0</v>
      </c>
      <c r="S1145" s="66">
        <f t="shared" si="150"/>
        <v>0</v>
      </c>
      <c r="T1145" s="66">
        <f t="shared" si="150"/>
        <v>0</v>
      </c>
      <c r="U1145" s="66">
        <f t="shared" si="150"/>
        <v>0</v>
      </c>
      <c r="V1145" s="66">
        <f t="shared" si="150"/>
        <v>0</v>
      </c>
      <c r="W1145" s="66">
        <f t="shared" si="150"/>
        <v>0</v>
      </c>
      <c r="X1145" s="66">
        <f t="shared" si="150"/>
        <v>0</v>
      </c>
      <c r="Y1145" s="66">
        <f t="shared" si="150"/>
        <v>0</v>
      </c>
      <c r="Z1145" s="66">
        <f t="shared" si="150"/>
        <v>0</v>
      </c>
      <c r="AA1145" s="66">
        <f t="shared" si="150"/>
        <v>0</v>
      </c>
      <c r="AB1145" s="66">
        <f t="shared" si="150"/>
        <v>0</v>
      </c>
      <c r="AC1145" s="66">
        <f t="shared" si="150"/>
        <v>0</v>
      </c>
      <c r="AD1145" s="66">
        <f t="shared" si="150"/>
        <v>0</v>
      </c>
      <c r="AE1145" s="66">
        <f t="shared" si="151"/>
        <v>0</v>
      </c>
      <c r="AF1145" s="66">
        <f t="shared" si="152"/>
        <v>0</v>
      </c>
      <c r="AG1145" s="120"/>
      <c r="AI1145" s="166">
        <f t="shared" si="153"/>
        <v>0</v>
      </c>
    </row>
    <row r="1146" spans="1:35" x14ac:dyDescent="0.25">
      <c r="A1146" s="76"/>
      <c r="B1146" s="77"/>
      <c r="C1146" s="79" t="s">
        <v>179</v>
      </c>
      <c r="D1146" s="108" t="s">
        <v>180</v>
      </c>
      <c r="E1146" s="66">
        <f t="shared" si="147"/>
        <v>247512.67000000013</v>
      </c>
      <c r="F1146" s="66">
        <f t="shared" si="147"/>
        <v>-247512.67</v>
      </c>
      <c r="G1146" s="66">
        <f t="shared" si="148"/>
        <v>0</v>
      </c>
      <c r="H1146" s="66">
        <f t="shared" si="149"/>
        <v>0</v>
      </c>
      <c r="I1146" s="66">
        <f t="shared" si="150"/>
        <v>0</v>
      </c>
      <c r="J1146" s="66">
        <f t="shared" si="150"/>
        <v>0</v>
      </c>
      <c r="K1146" s="66">
        <f t="shared" si="150"/>
        <v>0</v>
      </c>
      <c r="L1146" s="66">
        <f t="shared" si="150"/>
        <v>0</v>
      </c>
      <c r="M1146" s="66">
        <f t="shared" si="150"/>
        <v>0</v>
      </c>
      <c r="N1146" s="66">
        <f t="shared" si="150"/>
        <v>0</v>
      </c>
      <c r="O1146" s="66">
        <f t="shared" si="150"/>
        <v>0</v>
      </c>
      <c r="P1146" s="66">
        <f t="shared" si="150"/>
        <v>0</v>
      </c>
      <c r="Q1146" s="66">
        <f t="shared" si="150"/>
        <v>0</v>
      </c>
      <c r="R1146" s="66">
        <f t="shared" si="150"/>
        <v>0</v>
      </c>
      <c r="S1146" s="66">
        <f t="shared" si="150"/>
        <v>0</v>
      </c>
      <c r="T1146" s="66">
        <f t="shared" si="150"/>
        <v>0</v>
      </c>
      <c r="U1146" s="66">
        <f t="shared" si="150"/>
        <v>0</v>
      </c>
      <c r="V1146" s="66">
        <f t="shared" si="150"/>
        <v>0</v>
      </c>
      <c r="W1146" s="66">
        <f t="shared" si="150"/>
        <v>0</v>
      </c>
      <c r="X1146" s="66">
        <f t="shared" si="150"/>
        <v>0</v>
      </c>
      <c r="Y1146" s="66">
        <f t="shared" si="150"/>
        <v>0</v>
      </c>
      <c r="Z1146" s="66">
        <f t="shared" si="150"/>
        <v>0</v>
      </c>
      <c r="AA1146" s="66">
        <f t="shared" si="150"/>
        <v>0</v>
      </c>
      <c r="AB1146" s="66">
        <f t="shared" si="150"/>
        <v>0</v>
      </c>
      <c r="AC1146" s="66">
        <f t="shared" si="150"/>
        <v>0</v>
      </c>
      <c r="AD1146" s="66">
        <f t="shared" si="150"/>
        <v>0</v>
      </c>
      <c r="AE1146" s="66">
        <f t="shared" si="151"/>
        <v>0</v>
      </c>
      <c r="AF1146" s="66">
        <f t="shared" si="152"/>
        <v>0</v>
      </c>
      <c r="AG1146" s="81"/>
      <c r="AI1146" s="166">
        <f t="shared" si="153"/>
        <v>247512.67000000086</v>
      </c>
    </row>
    <row r="1147" spans="1:35" x14ac:dyDescent="0.25">
      <c r="A1147" s="76"/>
      <c r="B1147" s="77"/>
      <c r="C1147" s="82" t="s">
        <v>181</v>
      </c>
      <c r="D1147" s="108" t="s">
        <v>182</v>
      </c>
      <c r="E1147" s="66">
        <f t="shared" si="147"/>
        <v>0</v>
      </c>
      <c r="F1147" s="66">
        <f t="shared" si="147"/>
        <v>0</v>
      </c>
      <c r="G1147" s="66">
        <f t="shared" si="148"/>
        <v>0</v>
      </c>
      <c r="H1147" s="66">
        <f t="shared" si="149"/>
        <v>0</v>
      </c>
      <c r="I1147" s="66">
        <f t="shared" ref="I1147:R1158" si="154">I1359+I1571+I1783+I2007+I2218</f>
        <v>0</v>
      </c>
      <c r="J1147" s="66">
        <f t="shared" si="154"/>
        <v>0</v>
      </c>
      <c r="K1147" s="66">
        <f t="shared" si="154"/>
        <v>0</v>
      </c>
      <c r="L1147" s="66">
        <f t="shared" si="154"/>
        <v>0</v>
      </c>
      <c r="M1147" s="66">
        <f t="shared" si="154"/>
        <v>0</v>
      </c>
      <c r="N1147" s="66">
        <f t="shared" si="154"/>
        <v>0</v>
      </c>
      <c r="O1147" s="66">
        <f t="shared" si="154"/>
        <v>0</v>
      </c>
      <c r="P1147" s="66">
        <f t="shared" si="154"/>
        <v>0</v>
      </c>
      <c r="Q1147" s="66">
        <f t="shared" si="154"/>
        <v>0</v>
      </c>
      <c r="R1147" s="66">
        <f t="shared" si="154"/>
        <v>0</v>
      </c>
      <c r="S1147" s="66">
        <f t="shared" si="150"/>
        <v>0</v>
      </c>
      <c r="T1147" s="66">
        <f t="shared" si="150"/>
        <v>0</v>
      </c>
      <c r="U1147" s="66">
        <f t="shared" si="150"/>
        <v>0</v>
      </c>
      <c r="V1147" s="66">
        <f t="shared" si="150"/>
        <v>0</v>
      </c>
      <c r="W1147" s="66">
        <f t="shared" si="150"/>
        <v>0</v>
      </c>
      <c r="X1147" s="66">
        <f t="shared" si="150"/>
        <v>0</v>
      </c>
      <c r="Y1147" s="66">
        <f t="shared" si="150"/>
        <v>0</v>
      </c>
      <c r="Z1147" s="66">
        <f t="shared" si="150"/>
        <v>0</v>
      </c>
      <c r="AA1147" s="66">
        <f t="shared" si="150"/>
        <v>0</v>
      </c>
      <c r="AB1147" s="66">
        <f t="shared" si="150"/>
        <v>0</v>
      </c>
      <c r="AC1147" s="66">
        <f t="shared" si="150"/>
        <v>0</v>
      </c>
      <c r="AD1147" s="66">
        <f t="shared" si="150"/>
        <v>0</v>
      </c>
      <c r="AE1147" s="66">
        <f t="shared" si="151"/>
        <v>0</v>
      </c>
      <c r="AF1147" s="66">
        <f t="shared" si="152"/>
        <v>0</v>
      </c>
      <c r="AG1147" s="81"/>
      <c r="AI1147" s="166">
        <f t="shared" ref="AI1147:AI1158" si="155">AI1359+AI1571+AI1783+AI2007+AI2218</f>
        <v>0</v>
      </c>
    </row>
    <row r="1148" spans="1:35" x14ac:dyDescent="0.25">
      <c r="A1148" s="76"/>
      <c r="B1148" s="77"/>
      <c r="C1148" s="82" t="s">
        <v>183</v>
      </c>
      <c r="D1148" s="108" t="s">
        <v>184</v>
      </c>
      <c r="E1148" s="66">
        <f t="shared" si="147"/>
        <v>0</v>
      </c>
      <c r="F1148" s="66">
        <f t="shared" si="147"/>
        <v>0</v>
      </c>
      <c r="G1148" s="66">
        <f t="shared" si="148"/>
        <v>0</v>
      </c>
      <c r="H1148" s="66">
        <f t="shared" si="149"/>
        <v>0</v>
      </c>
      <c r="I1148" s="66">
        <f t="shared" si="154"/>
        <v>0</v>
      </c>
      <c r="J1148" s="66">
        <f t="shared" si="154"/>
        <v>0</v>
      </c>
      <c r="K1148" s="66">
        <f t="shared" si="154"/>
        <v>0</v>
      </c>
      <c r="L1148" s="66">
        <f t="shared" si="154"/>
        <v>0</v>
      </c>
      <c r="M1148" s="66">
        <f t="shared" si="154"/>
        <v>0</v>
      </c>
      <c r="N1148" s="66">
        <f t="shared" si="154"/>
        <v>0</v>
      </c>
      <c r="O1148" s="66">
        <f t="shared" si="154"/>
        <v>0</v>
      </c>
      <c r="P1148" s="66">
        <f t="shared" si="154"/>
        <v>0</v>
      </c>
      <c r="Q1148" s="66">
        <f t="shared" si="154"/>
        <v>0</v>
      </c>
      <c r="R1148" s="66">
        <f t="shared" si="154"/>
        <v>0</v>
      </c>
      <c r="S1148" s="66">
        <f t="shared" si="150"/>
        <v>0</v>
      </c>
      <c r="T1148" s="66">
        <f t="shared" si="150"/>
        <v>0</v>
      </c>
      <c r="U1148" s="66">
        <f t="shared" si="150"/>
        <v>0</v>
      </c>
      <c r="V1148" s="66">
        <f t="shared" si="150"/>
        <v>0</v>
      </c>
      <c r="W1148" s="66">
        <f t="shared" si="150"/>
        <v>0</v>
      </c>
      <c r="X1148" s="66">
        <f t="shared" si="150"/>
        <v>0</v>
      </c>
      <c r="Y1148" s="66">
        <f t="shared" si="150"/>
        <v>0</v>
      </c>
      <c r="Z1148" s="66">
        <f t="shared" si="150"/>
        <v>0</v>
      </c>
      <c r="AA1148" s="66">
        <f t="shared" si="150"/>
        <v>0</v>
      </c>
      <c r="AB1148" s="66">
        <f t="shared" si="150"/>
        <v>0</v>
      </c>
      <c r="AC1148" s="66">
        <f t="shared" si="150"/>
        <v>0</v>
      </c>
      <c r="AD1148" s="66">
        <f t="shared" si="150"/>
        <v>0</v>
      </c>
      <c r="AE1148" s="66">
        <f t="shared" si="151"/>
        <v>0</v>
      </c>
      <c r="AF1148" s="66">
        <f t="shared" si="152"/>
        <v>0</v>
      </c>
      <c r="AG1148" s="81"/>
      <c r="AI1148" s="166">
        <f t="shared" si="155"/>
        <v>0</v>
      </c>
    </row>
    <row r="1149" spans="1:35" x14ac:dyDescent="0.25">
      <c r="A1149" s="76"/>
      <c r="B1149" s="77"/>
      <c r="C1149" s="82" t="s">
        <v>185</v>
      </c>
      <c r="D1149" s="108" t="s">
        <v>186</v>
      </c>
      <c r="E1149" s="66">
        <f t="shared" si="147"/>
        <v>185139.49</v>
      </c>
      <c r="F1149" s="66">
        <f t="shared" si="147"/>
        <v>-185139.49</v>
      </c>
      <c r="G1149" s="66">
        <f t="shared" si="148"/>
        <v>0</v>
      </c>
      <c r="H1149" s="66">
        <f t="shared" si="149"/>
        <v>0</v>
      </c>
      <c r="I1149" s="66">
        <f t="shared" si="154"/>
        <v>0</v>
      </c>
      <c r="J1149" s="66">
        <f t="shared" si="154"/>
        <v>0</v>
      </c>
      <c r="K1149" s="66">
        <f t="shared" si="154"/>
        <v>0</v>
      </c>
      <c r="L1149" s="66">
        <f t="shared" si="154"/>
        <v>0</v>
      </c>
      <c r="M1149" s="66">
        <f t="shared" si="154"/>
        <v>0</v>
      </c>
      <c r="N1149" s="66">
        <f t="shared" si="154"/>
        <v>0</v>
      </c>
      <c r="O1149" s="66">
        <f t="shared" si="154"/>
        <v>0</v>
      </c>
      <c r="P1149" s="66">
        <f t="shared" si="154"/>
        <v>0</v>
      </c>
      <c r="Q1149" s="66">
        <f t="shared" si="154"/>
        <v>0</v>
      </c>
      <c r="R1149" s="66">
        <f t="shared" si="154"/>
        <v>0</v>
      </c>
      <c r="S1149" s="66">
        <f t="shared" si="150"/>
        <v>0</v>
      </c>
      <c r="T1149" s="66">
        <f t="shared" si="150"/>
        <v>0</v>
      </c>
      <c r="U1149" s="66">
        <f t="shared" si="150"/>
        <v>0</v>
      </c>
      <c r="V1149" s="66">
        <f t="shared" si="150"/>
        <v>0</v>
      </c>
      <c r="W1149" s="66">
        <f t="shared" si="150"/>
        <v>0</v>
      </c>
      <c r="X1149" s="66">
        <f t="shared" si="150"/>
        <v>0</v>
      </c>
      <c r="Y1149" s="66">
        <f t="shared" si="150"/>
        <v>0</v>
      </c>
      <c r="Z1149" s="66">
        <f t="shared" si="150"/>
        <v>0</v>
      </c>
      <c r="AA1149" s="66">
        <f t="shared" si="150"/>
        <v>0</v>
      </c>
      <c r="AB1149" s="66">
        <f t="shared" si="150"/>
        <v>0</v>
      </c>
      <c r="AC1149" s="66">
        <f t="shared" si="150"/>
        <v>0</v>
      </c>
      <c r="AD1149" s="66">
        <f t="shared" si="150"/>
        <v>0</v>
      </c>
      <c r="AE1149" s="66">
        <f t="shared" si="151"/>
        <v>0</v>
      </c>
      <c r="AF1149" s="66">
        <f t="shared" si="152"/>
        <v>0</v>
      </c>
      <c r="AG1149" s="81"/>
      <c r="AI1149" s="166">
        <f t="shared" si="155"/>
        <v>185139.49</v>
      </c>
    </row>
    <row r="1150" spans="1:35" x14ac:dyDescent="0.25">
      <c r="A1150" s="76"/>
      <c r="B1150" s="77"/>
      <c r="C1150" s="82" t="s">
        <v>187</v>
      </c>
      <c r="D1150" s="108" t="s">
        <v>188</v>
      </c>
      <c r="E1150" s="66">
        <f t="shared" si="147"/>
        <v>94000</v>
      </c>
      <c r="F1150" s="66">
        <f t="shared" si="147"/>
        <v>-69000</v>
      </c>
      <c r="G1150" s="66">
        <f t="shared" si="148"/>
        <v>25000</v>
      </c>
      <c r="H1150" s="66">
        <f t="shared" si="149"/>
        <v>25000</v>
      </c>
      <c r="I1150" s="66">
        <f t="shared" si="154"/>
        <v>0</v>
      </c>
      <c r="J1150" s="66">
        <f t="shared" si="154"/>
        <v>0</v>
      </c>
      <c r="K1150" s="66">
        <f t="shared" si="154"/>
        <v>0</v>
      </c>
      <c r="L1150" s="66">
        <f t="shared" si="154"/>
        <v>0</v>
      </c>
      <c r="M1150" s="66">
        <f t="shared" si="154"/>
        <v>0</v>
      </c>
      <c r="N1150" s="66">
        <f t="shared" si="154"/>
        <v>0</v>
      </c>
      <c r="O1150" s="66">
        <f t="shared" si="154"/>
        <v>0</v>
      </c>
      <c r="P1150" s="66">
        <f t="shared" si="154"/>
        <v>0</v>
      </c>
      <c r="Q1150" s="66">
        <f t="shared" si="154"/>
        <v>0</v>
      </c>
      <c r="R1150" s="66">
        <f t="shared" si="154"/>
        <v>0</v>
      </c>
      <c r="S1150" s="66">
        <f t="shared" si="150"/>
        <v>0</v>
      </c>
      <c r="T1150" s="66">
        <f t="shared" si="150"/>
        <v>0</v>
      </c>
      <c r="U1150" s="66">
        <f t="shared" si="150"/>
        <v>0</v>
      </c>
      <c r="V1150" s="66">
        <f t="shared" si="150"/>
        <v>0</v>
      </c>
      <c r="W1150" s="66">
        <f t="shared" si="150"/>
        <v>0</v>
      </c>
      <c r="X1150" s="66">
        <f t="shared" si="150"/>
        <v>0</v>
      </c>
      <c r="Y1150" s="66">
        <f t="shared" si="150"/>
        <v>0</v>
      </c>
      <c r="Z1150" s="66">
        <f t="shared" si="150"/>
        <v>0</v>
      </c>
      <c r="AA1150" s="66">
        <f t="shared" si="150"/>
        <v>0</v>
      </c>
      <c r="AB1150" s="66">
        <f t="shared" si="150"/>
        <v>0</v>
      </c>
      <c r="AC1150" s="66">
        <f t="shared" si="150"/>
        <v>0</v>
      </c>
      <c r="AD1150" s="66">
        <f t="shared" si="150"/>
        <v>0</v>
      </c>
      <c r="AE1150" s="66">
        <f t="shared" si="151"/>
        <v>0</v>
      </c>
      <c r="AF1150" s="66">
        <f t="shared" si="152"/>
        <v>25000</v>
      </c>
      <c r="AG1150" s="81"/>
      <c r="AI1150" s="166">
        <f t="shared" si="155"/>
        <v>94000</v>
      </c>
    </row>
    <row r="1151" spans="1:35" x14ac:dyDescent="0.25">
      <c r="A1151" s="76"/>
      <c r="B1151" s="77"/>
      <c r="C1151" s="82" t="s">
        <v>189</v>
      </c>
      <c r="D1151" s="108" t="s">
        <v>190</v>
      </c>
      <c r="E1151" s="66">
        <f t="shared" si="147"/>
        <v>0</v>
      </c>
      <c r="F1151" s="66">
        <f t="shared" si="147"/>
        <v>0</v>
      </c>
      <c r="G1151" s="66">
        <f t="shared" si="148"/>
        <v>0</v>
      </c>
      <c r="H1151" s="66">
        <f t="shared" si="149"/>
        <v>0</v>
      </c>
      <c r="I1151" s="66">
        <f t="shared" si="154"/>
        <v>0</v>
      </c>
      <c r="J1151" s="66">
        <f t="shared" si="154"/>
        <v>0</v>
      </c>
      <c r="K1151" s="66">
        <f t="shared" si="154"/>
        <v>0</v>
      </c>
      <c r="L1151" s="66">
        <f t="shared" si="154"/>
        <v>0</v>
      </c>
      <c r="M1151" s="66">
        <f t="shared" si="154"/>
        <v>0</v>
      </c>
      <c r="N1151" s="66">
        <f t="shared" si="154"/>
        <v>0</v>
      </c>
      <c r="O1151" s="66">
        <f t="shared" si="154"/>
        <v>0</v>
      </c>
      <c r="P1151" s="66">
        <f t="shared" si="154"/>
        <v>0</v>
      </c>
      <c r="Q1151" s="66">
        <f t="shared" si="154"/>
        <v>0</v>
      </c>
      <c r="R1151" s="66">
        <f t="shared" si="154"/>
        <v>0</v>
      </c>
      <c r="S1151" s="66">
        <f t="shared" si="150"/>
        <v>0</v>
      </c>
      <c r="T1151" s="66">
        <f t="shared" si="150"/>
        <v>0</v>
      </c>
      <c r="U1151" s="66">
        <f t="shared" si="150"/>
        <v>0</v>
      </c>
      <c r="V1151" s="66">
        <f t="shared" si="150"/>
        <v>0</v>
      </c>
      <c r="W1151" s="66">
        <f t="shared" si="150"/>
        <v>0</v>
      </c>
      <c r="X1151" s="66">
        <f t="shared" si="150"/>
        <v>0</v>
      </c>
      <c r="Y1151" s="66">
        <f t="shared" si="150"/>
        <v>0</v>
      </c>
      <c r="Z1151" s="66">
        <f t="shared" si="150"/>
        <v>0</v>
      </c>
      <c r="AA1151" s="66">
        <f t="shared" si="150"/>
        <v>0</v>
      </c>
      <c r="AB1151" s="66">
        <f t="shared" si="150"/>
        <v>0</v>
      </c>
      <c r="AC1151" s="66">
        <f t="shared" si="150"/>
        <v>0</v>
      </c>
      <c r="AD1151" s="66">
        <f t="shared" si="150"/>
        <v>0</v>
      </c>
      <c r="AE1151" s="66">
        <f t="shared" si="151"/>
        <v>0</v>
      </c>
      <c r="AF1151" s="66">
        <f t="shared" si="152"/>
        <v>0</v>
      </c>
      <c r="AG1151" s="81"/>
      <c r="AI1151" s="166">
        <f t="shared" si="155"/>
        <v>0</v>
      </c>
    </row>
    <row r="1152" spans="1:35" x14ac:dyDescent="0.25">
      <c r="A1152" s="76"/>
      <c r="B1152" s="77"/>
      <c r="C1152" s="82" t="s">
        <v>191</v>
      </c>
      <c r="D1152" s="108" t="s">
        <v>192</v>
      </c>
      <c r="E1152" s="66">
        <f t="shared" si="147"/>
        <v>0</v>
      </c>
      <c r="F1152" s="66">
        <f t="shared" si="147"/>
        <v>0</v>
      </c>
      <c r="G1152" s="66">
        <f t="shared" si="148"/>
        <v>0</v>
      </c>
      <c r="H1152" s="66">
        <f t="shared" si="149"/>
        <v>0</v>
      </c>
      <c r="I1152" s="66">
        <f t="shared" si="154"/>
        <v>0</v>
      </c>
      <c r="J1152" s="66">
        <f t="shared" si="154"/>
        <v>0</v>
      </c>
      <c r="K1152" s="66">
        <f t="shared" si="154"/>
        <v>0</v>
      </c>
      <c r="L1152" s="66">
        <f t="shared" si="154"/>
        <v>0</v>
      </c>
      <c r="M1152" s="66">
        <f t="shared" si="154"/>
        <v>0</v>
      </c>
      <c r="N1152" s="66">
        <f t="shared" si="154"/>
        <v>0</v>
      </c>
      <c r="O1152" s="66">
        <f t="shared" si="154"/>
        <v>0</v>
      </c>
      <c r="P1152" s="66">
        <f t="shared" si="154"/>
        <v>0</v>
      </c>
      <c r="Q1152" s="66">
        <f t="shared" si="154"/>
        <v>0</v>
      </c>
      <c r="R1152" s="66">
        <f t="shared" si="154"/>
        <v>0</v>
      </c>
      <c r="S1152" s="66">
        <f t="shared" si="150"/>
        <v>0</v>
      </c>
      <c r="T1152" s="66">
        <f t="shared" si="150"/>
        <v>0</v>
      </c>
      <c r="U1152" s="66">
        <f t="shared" si="150"/>
        <v>0</v>
      </c>
      <c r="V1152" s="66">
        <f t="shared" si="150"/>
        <v>0</v>
      </c>
      <c r="W1152" s="66">
        <f t="shared" si="150"/>
        <v>0</v>
      </c>
      <c r="X1152" s="66">
        <f t="shared" si="150"/>
        <v>0</v>
      </c>
      <c r="Y1152" s="66">
        <f t="shared" si="150"/>
        <v>0</v>
      </c>
      <c r="Z1152" s="66">
        <f t="shared" si="150"/>
        <v>0</v>
      </c>
      <c r="AA1152" s="66">
        <f t="shared" si="150"/>
        <v>0</v>
      </c>
      <c r="AB1152" s="66">
        <f t="shared" si="150"/>
        <v>0</v>
      </c>
      <c r="AC1152" s="66">
        <f t="shared" si="150"/>
        <v>0</v>
      </c>
      <c r="AD1152" s="66">
        <f t="shared" si="150"/>
        <v>0</v>
      </c>
      <c r="AE1152" s="66">
        <f t="shared" si="151"/>
        <v>0</v>
      </c>
      <c r="AF1152" s="66">
        <f t="shared" si="152"/>
        <v>0</v>
      </c>
      <c r="AG1152" s="81"/>
      <c r="AI1152" s="166">
        <f t="shared" si="155"/>
        <v>0</v>
      </c>
    </row>
    <row r="1153" spans="1:35" x14ac:dyDescent="0.25">
      <c r="A1153" s="76"/>
      <c r="B1153" s="77"/>
      <c r="C1153" s="82" t="s">
        <v>193</v>
      </c>
      <c r="D1153" s="108" t="s">
        <v>194</v>
      </c>
      <c r="E1153" s="66">
        <f t="shared" si="147"/>
        <v>0</v>
      </c>
      <c r="F1153" s="66">
        <f t="shared" si="147"/>
        <v>0</v>
      </c>
      <c r="G1153" s="66">
        <f t="shared" si="148"/>
        <v>0</v>
      </c>
      <c r="H1153" s="66">
        <f t="shared" si="149"/>
        <v>0</v>
      </c>
      <c r="I1153" s="66">
        <f t="shared" si="154"/>
        <v>0</v>
      </c>
      <c r="J1153" s="66">
        <f t="shared" si="154"/>
        <v>0</v>
      </c>
      <c r="K1153" s="66">
        <f t="shared" si="154"/>
        <v>0</v>
      </c>
      <c r="L1153" s="66">
        <f t="shared" si="154"/>
        <v>0</v>
      </c>
      <c r="M1153" s="66">
        <f t="shared" si="154"/>
        <v>0</v>
      </c>
      <c r="N1153" s="66">
        <f t="shared" si="154"/>
        <v>0</v>
      </c>
      <c r="O1153" s="66">
        <f t="shared" si="154"/>
        <v>0</v>
      </c>
      <c r="P1153" s="66">
        <f t="shared" si="154"/>
        <v>0</v>
      </c>
      <c r="Q1153" s="66">
        <f t="shared" si="154"/>
        <v>0</v>
      </c>
      <c r="R1153" s="66">
        <f t="shared" si="154"/>
        <v>0</v>
      </c>
      <c r="S1153" s="66">
        <f t="shared" si="150"/>
        <v>0</v>
      </c>
      <c r="T1153" s="66">
        <f t="shared" si="150"/>
        <v>0</v>
      </c>
      <c r="U1153" s="66">
        <f t="shared" si="150"/>
        <v>0</v>
      </c>
      <c r="V1153" s="66">
        <f t="shared" si="150"/>
        <v>0</v>
      </c>
      <c r="W1153" s="66">
        <f t="shared" si="150"/>
        <v>0</v>
      </c>
      <c r="X1153" s="66">
        <f t="shared" si="150"/>
        <v>0</v>
      </c>
      <c r="Y1153" s="66">
        <f t="shared" si="150"/>
        <v>0</v>
      </c>
      <c r="Z1153" s="66">
        <f t="shared" si="150"/>
        <v>0</v>
      </c>
      <c r="AA1153" s="66">
        <f t="shared" si="150"/>
        <v>0</v>
      </c>
      <c r="AB1153" s="66">
        <f t="shared" si="150"/>
        <v>0</v>
      </c>
      <c r="AC1153" s="66">
        <f t="shared" si="150"/>
        <v>0</v>
      </c>
      <c r="AD1153" s="66">
        <f t="shared" si="150"/>
        <v>0</v>
      </c>
      <c r="AE1153" s="66">
        <f t="shared" si="151"/>
        <v>0</v>
      </c>
      <c r="AF1153" s="66">
        <f t="shared" si="152"/>
        <v>0</v>
      </c>
      <c r="AG1153" s="81"/>
      <c r="AI1153" s="166">
        <f t="shared" si="155"/>
        <v>0</v>
      </c>
    </row>
    <row r="1154" spans="1:35" x14ac:dyDescent="0.25">
      <c r="A1154" s="76"/>
      <c r="B1154" s="77"/>
      <c r="C1154" s="82" t="s">
        <v>195</v>
      </c>
      <c r="D1154" s="108" t="s">
        <v>196</v>
      </c>
      <c r="E1154" s="66">
        <f t="shared" si="147"/>
        <v>0</v>
      </c>
      <c r="F1154" s="66">
        <f t="shared" si="147"/>
        <v>0</v>
      </c>
      <c r="G1154" s="66">
        <f t="shared" si="148"/>
        <v>0</v>
      </c>
      <c r="H1154" s="66">
        <f t="shared" si="149"/>
        <v>0</v>
      </c>
      <c r="I1154" s="66">
        <f t="shared" si="154"/>
        <v>0</v>
      </c>
      <c r="J1154" s="66">
        <f t="shared" si="154"/>
        <v>0</v>
      </c>
      <c r="K1154" s="66">
        <f t="shared" si="154"/>
        <v>0</v>
      </c>
      <c r="L1154" s="66">
        <f t="shared" si="154"/>
        <v>0</v>
      </c>
      <c r="M1154" s="66">
        <f t="shared" si="154"/>
        <v>0</v>
      </c>
      <c r="N1154" s="66">
        <f t="shared" si="154"/>
        <v>0</v>
      </c>
      <c r="O1154" s="66">
        <f t="shared" si="154"/>
        <v>0</v>
      </c>
      <c r="P1154" s="66">
        <f t="shared" si="154"/>
        <v>0</v>
      </c>
      <c r="Q1154" s="66">
        <f t="shared" si="154"/>
        <v>0</v>
      </c>
      <c r="R1154" s="66">
        <f t="shared" si="154"/>
        <v>0</v>
      </c>
      <c r="S1154" s="66">
        <f t="shared" si="150"/>
        <v>0</v>
      </c>
      <c r="T1154" s="66">
        <f t="shared" si="150"/>
        <v>0</v>
      </c>
      <c r="U1154" s="66">
        <f t="shared" si="150"/>
        <v>0</v>
      </c>
      <c r="V1154" s="66">
        <f t="shared" si="150"/>
        <v>0</v>
      </c>
      <c r="W1154" s="66">
        <f t="shared" si="150"/>
        <v>0</v>
      </c>
      <c r="X1154" s="66">
        <f t="shared" si="150"/>
        <v>0</v>
      </c>
      <c r="Y1154" s="66">
        <f t="shared" si="150"/>
        <v>0</v>
      </c>
      <c r="Z1154" s="66">
        <f t="shared" si="150"/>
        <v>0</v>
      </c>
      <c r="AA1154" s="66">
        <f t="shared" si="150"/>
        <v>0</v>
      </c>
      <c r="AB1154" s="66">
        <f t="shared" si="150"/>
        <v>0</v>
      </c>
      <c r="AC1154" s="66">
        <f t="shared" si="150"/>
        <v>0</v>
      </c>
      <c r="AD1154" s="66">
        <f t="shared" si="150"/>
        <v>0</v>
      </c>
      <c r="AE1154" s="66">
        <f t="shared" si="151"/>
        <v>0</v>
      </c>
      <c r="AF1154" s="66">
        <f t="shared" si="152"/>
        <v>0</v>
      </c>
      <c r="AG1154" s="81"/>
      <c r="AI1154" s="166">
        <f t="shared" si="155"/>
        <v>0</v>
      </c>
    </row>
    <row r="1155" spans="1:35" x14ac:dyDescent="0.25">
      <c r="A1155" s="76"/>
      <c r="B1155" s="77"/>
      <c r="C1155" s="82" t="s">
        <v>197</v>
      </c>
      <c r="D1155" s="108" t="s">
        <v>198</v>
      </c>
      <c r="E1155" s="66">
        <f t="shared" si="147"/>
        <v>0</v>
      </c>
      <c r="F1155" s="66">
        <f t="shared" si="147"/>
        <v>0</v>
      </c>
      <c r="G1155" s="66">
        <f t="shared" si="148"/>
        <v>0</v>
      </c>
      <c r="H1155" s="66">
        <f t="shared" si="149"/>
        <v>0</v>
      </c>
      <c r="I1155" s="66">
        <f t="shared" si="154"/>
        <v>0</v>
      </c>
      <c r="J1155" s="66">
        <f t="shared" si="154"/>
        <v>0</v>
      </c>
      <c r="K1155" s="66">
        <f t="shared" si="154"/>
        <v>0</v>
      </c>
      <c r="L1155" s="66">
        <f t="shared" si="154"/>
        <v>0</v>
      </c>
      <c r="M1155" s="66">
        <f t="shared" si="154"/>
        <v>0</v>
      </c>
      <c r="N1155" s="66">
        <f t="shared" si="154"/>
        <v>0</v>
      </c>
      <c r="O1155" s="66">
        <f t="shared" si="154"/>
        <v>0</v>
      </c>
      <c r="P1155" s="66">
        <f t="shared" si="154"/>
        <v>0</v>
      </c>
      <c r="Q1155" s="66">
        <f t="shared" si="154"/>
        <v>0</v>
      </c>
      <c r="R1155" s="66">
        <f t="shared" si="154"/>
        <v>0</v>
      </c>
      <c r="S1155" s="66">
        <f t="shared" si="150"/>
        <v>0</v>
      </c>
      <c r="T1155" s="66">
        <f t="shared" si="150"/>
        <v>0</v>
      </c>
      <c r="U1155" s="66">
        <f t="shared" si="150"/>
        <v>0</v>
      </c>
      <c r="V1155" s="66">
        <f t="shared" si="150"/>
        <v>0</v>
      </c>
      <c r="W1155" s="66">
        <f t="shared" si="150"/>
        <v>0</v>
      </c>
      <c r="X1155" s="66">
        <f t="shared" ref="X1155:AD1155" si="156">X1367+X1579+X1791+X2003+X2214</f>
        <v>0</v>
      </c>
      <c r="Y1155" s="66">
        <f t="shared" si="156"/>
        <v>0</v>
      </c>
      <c r="Z1155" s="66">
        <f t="shared" si="156"/>
        <v>0</v>
      </c>
      <c r="AA1155" s="66">
        <f t="shared" si="156"/>
        <v>0</v>
      </c>
      <c r="AB1155" s="66">
        <f t="shared" si="156"/>
        <v>0</v>
      </c>
      <c r="AC1155" s="66">
        <f t="shared" si="156"/>
        <v>0</v>
      </c>
      <c r="AD1155" s="66">
        <f t="shared" si="156"/>
        <v>0</v>
      </c>
      <c r="AE1155" s="66">
        <f t="shared" si="151"/>
        <v>0</v>
      </c>
      <c r="AF1155" s="66">
        <f t="shared" si="152"/>
        <v>0</v>
      </c>
      <c r="AG1155" s="81"/>
      <c r="AI1155" s="166">
        <f t="shared" si="155"/>
        <v>0</v>
      </c>
    </row>
    <row r="1156" spans="1:35" x14ac:dyDescent="0.25">
      <c r="A1156" s="76"/>
      <c r="B1156" s="77"/>
      <c r="C1156" s="82" t="s">
        <v>199</v>
      </c>
      <c r="D1156" s="108" t="s">
        <v>200</v>
      </c>
      <c r="E1156" s="66">
        <f t="shared" ref="E1156:F1159" si="157">E1368+E1580+E1792+E2004+E2215</f>
        <v>0</v>
      </c>
      <c r="F1156" s="66">
        <f t="shared" si="157"/>
        <v>0</v>
      </c>
      <c r="G1156" s="66">
        <f t="shared" si="148"/>
        <v>0</v>
      </c>
      <c r="H1156" s="66">
        <f t="shared" si="149"/>
        <v>0</v>
      </c>
      <c r="I1156" s="66">
        <f t="shared" si="154"/>
        <v>0</v>
      </c>
      <c r="J1156" s="66">
        <f t="shared" si="154"/>
        <v>0</v>
      </c>
      <c r="K1156" s="66">
        <f t="shared" si="154"/>
        <v>0</v>
      </c>
      <c r="L1156" s="66">
        <f t="shared" si="154"/>
        <v>0</v>
      </c>
      <c r="M1156" s="66">
        <f t="shared" si="154"/>
        <v>0</v>
      </c>
      <c r="N1156" s="66">
        <f t="shared" si="154"/>
        <v>0</v>
      </c>
      <c r="O1156" s="66">
        <f t="shared" si="154"/>
        <v>0</v>
      </c>
      <c r="P1156" s="66">
        <f t="shared" si="154"/>
        <v>0</v>
      </c>
      <c r="Q1156" s="66">
        <f t="shared" si="154"/>
        <v>0</v>
      </c>
      <c r="R1156" s="66">
        <f t="shared" si="154"/>
        <v>0</v>
      </c>
      <c r="S1156" s="66">
        <f t="shared" ref="S1156:AD1159" si="158">S1368+S1580+S1792+S2004+S2215</f>
        <v>0</v>
      </c>
      <c r="T1156" s="66">
        <f t="shared" si="158"/>
        <v>0</v>
      </c>
      <c r="U1156" s="66">
        <f t="shared" si="158"/>
        <v>0</v>
      </c>
      <c r="V1156" s="66">
        <f t="shared" si="158"/>
        <v>0</v>
      </c>
      <c r="W1156" s="66">
        <f t="shared" si="158"/>
        <v>0</v>
      </c>
      <c r="X1156" s="66">
        <f t="shared" si="158"/>
        <v>0</v>
      </c>
      <c r="Y1156" s="66">
        <f t="shared" si="158"/>
        <v>0</v>
      </c>
      <c r="Z1156" s="66">
        <f t="shared" si="158"/>
        <v>0</v>
      </c>
      <c r="AA1156" s="66">
        <f t="shared" si="158"/>
        <v>0</v>
      </c>
      <c r="AB1156" s="66">
        <f t="shared" si="158"/>
        <v>0</v>
      </c>
      <c r="AC1156" s="66">
        <f t="shared" si="158"/>
        <v>0</v>
      </c>
      <c r="AD1156" s="66">
        <f t="shared" si="158"/>
        <v>0</v>
      </c>
      <c r="AE1156" s="66">
        <f t="shared" si="151"/>
        <v>0</v>
      </c>
      <c r="AF1156" s="66">
        <f t="shared" si="152"/>
        <v>0</v>
      </c>
      <c r="AG1156" s="81"/>
      <c r="AI1156" s="166">
        <f t="shared" si="155"/>
        <v>0</v>
      </c>
    </row>
    <row r="1157" spans="1:35" x14ac:dyDescent="0.25">
      <c r="A1157" s="76"/>
      <c r="B1157" s="77"/>
      <c r="C1157" s="82" t="s">
        <v>201</v>
      </c>
      <c r="D1157" s="108" t="s">
        <v>202</v>
      </c>
      <c r="E1157" s="66">
        <f t="shared" si="157"/>
        <v>0</v>
      </c>
      <c r="F1157" s="66">
        <f t="shared" si="157"/>
        <v>0</v>
      </c>
      <c r="G1157" s="66">
        <f t="shared" si="148"/>
        <v>0</v>
      </c>
      <c r="H1157" s="66">
        <f t="shared" si="149"/>
        <v>0</v>
      </c>
      <c r="I1157" s="66">
        <f t="shared" si="154"/>
        <v>0</v>
      </c>
      <c r="J1157" s="66">
        <f t="shared" si="154"/>
        <v>0</v>
      </c>
      <c r="K1157" s="66">
        <f t="shared" si="154"/>
        <v>0</v>
      </c>
      <c r="L1157" s="66">
        <f t="shared" si="154"/>
        <v>0</v>
      </c>
      <c r="M1157" s="66">
        <f t="shared" si="154"/>
        <v>0</v>
      </c>
      <c r="N1157" s="66">
        <f t="shared" si="154"/>
        <v>0</v>
      </c>
      <c r="O1157" s="66">
        <f t="shared" si="154"/>
        <v>0</v>
      </c>
      <c r="P1157" s="66">
        <f t="shared" si="154"/>
        <v>0</v>
      </c>
      <c r="Q1157" s="66">
        <f t="shared" si="154"/>
        <v>0</v>
      </c>
      <c r="R1157" s="66">
        <f t="shared" si="154"/>
        <v>0</v>
      </c>
      <c r="S1157" s="66">
        <f t="shared" si="158"/>
        <v>0</v>
      </c>
      <c r="T1157" s="66">
        <f t="shared" si="158"/>
        <v>0</v>
      </c>
      <c r="U1157" s="66">
        <f t="shared" si="158"/>
        <v>0</v>
      </c>
      <c r="V1157" s="66">
        <f t="shared" si="158"/>
        <v>0</v>
      </c>
      <c r="W1157" s="66">
        <f t="shared" si="158"/>
        <v>0</v>
      </c>
      <c r="X1157" s="66">
        <f t="shared" si="158"/>
        <v>0</v>
      </c>
      <c r="Y1157" s="66">
        <f t="shared" si="158"/>
        <v>0</v>
      </c>
      <c r="Z1157" s="66">
        <f t="shared" si="158"/>
        <v>0</v>
      </c>
      <c r="AA1157" s="66">
        <f t="shared" si="158"/>
        <v>0</v>
      </c>
      <c r="AB1157" s="66">
        <f t="shared" si="158"/>
        <v>0</v>
      </c>
      <c r="AC1157" s="66">
        <f t="shared" si="158"/>
        <v>0</v>
      </c>
      <c r="AD1157" s="66">
        <f t="shared" si="158"/>
        <v>0</v>
      </c>
      <c r="AE1157" s="66">
        <f t="shared" si="151"/>
        <v>0</v>
      </c>
      <c r="AF1157" s="66">
        <f t="shared" si="152"/>
        <v>0</v>
      </c>
      <c r="AG1157" s="81"/>
      <c r="AI1157" s="166">
        <f t="shared" si="155"/>
        <v>0</v>
      </c>
    </row>
    <row r="1158" spans="1:35" x14ac:dyDescent="0.25">
      <c r="A1158" s="76"/>
      <c r="B1158" s="77"/>
      <c r="C1158" s="82" t="s">
        <v>203</v>
      </c>
      <c r="D1158" s="108" t="s">
        <v>204</v>
      </c>
      <c r="E1158" s="66">
        <f t="shared" si="157"/>
        <v>0</v>
      </c>
      <c r="F1158" s="66">
        <f t="shared" si="157"/>
        <v>0</v>
      </c>
      <c r="G1158" s="66">
        <f t="shared" si="148"/>
        <v>0</v>
      </c>
      <c r="H1158" s="66">
        <f t="shared" si="149"/>
        <v>0</v>
      </c>
      <c r="I1158" s="66">
        <f t="shared" si="154"/>
        <v>0</v>
      </c>
      <c r="J1158" s="66">
        <f t="shared" si="154"/>
        <v>0</v>
      </c>
      <c r="K1158" s="66">
        <f t="shared" si="154"/>
        <v>0</v>
      </c>
      <c r="L1158" s="66">
        <f t="shared" si="154"/>
        <v>0</v>
      </c>
      <c r="M1158" s="66">
        <f t="shared" si="154"/>
        <v>0</v>
      </c>
      <c r="N1158" s="66">
        <f t="shared" si="154"/>
        <v>0</v>
      </c>
      <c r="O1158" s="66">
        <f t="shared" si="154"/>
        <v>0</v>
      </c>
      <c r="P1158" s="66">
        <f t="shared" si="154"/>
        <v>0</v>
      </c>
      <c r="Q1158" s="66">
        <f t="shared" si="154"/>
        <v>0</v>
      </c>
      <c r="R1158" s="66">
        <f t="shared" si="154"/>
        <v>0</v>
      </c>
      <c r="S1158" s="66">
        <f t="shared" si="158"/>
        <v>0</v>
      </c>
      <c r="T1158" s="66">
        <f t="shared" si="158"/>
        <v>0</v>
      </c>
      <c r="U1158" s="66">
        <f t="shared" si="158"/>
        <v>0</v>
      </c>
      <c r="V1158" s="66">
        <f t="shared" si="158"/>
        <v>0</v>
      </c>
      <c r="W1158" s="66">
        <f t="shared" si="158"/>
        <v>0</v>
      </c>
      <c r="X1158" s="66">
        <f t="shared" si="158"/>
        <v>0</v>
      </c>
      <c r="Y1158" s="66">
        <f t="shared" si="158"/>
        <v>0</v>
      </c>
      <c r="Z1158" s="66">
        <f t="shared" si="158"/>
        <v>0</v>
      </c>
      <c r="AA1158" s="66">
        <f t="shared" si="158"/>
        <v>0</v>
      </c>
      <c r="AB1158" s="66">
        <f t="shared" si="158"/>
        <v>0</v>
      </c>
      <c r="AC1158" s="66">
        <f t="shared" si="158"/>
        <v>0</v>
      </c>
      <c r="AD1158" s="66">
        <f t="shared" si="158"/>
        <v>0</v>
      </c>
      <c r="AE1158" s="66">
        <f t="shared" si="151"/>
        <v>0</v>
      </c>
      <c r="AF1158" s="66">
        <f t="shared" si="152"/>
        <v>0</v>
      </c>
      <c r="AG1158" s="81"/>
      <c r="AI1158" s="166">
        <f t="shared" si="155"/>
        <v>0</v>
      </c>
    </row>
    <row r="1159" spans="1:35" x14ac:dyDescent="0.25">
      <c r="A1159" s="76"/>
      <c r="B1159" s="77"/>
      <c r="C1159" s="79" t="s">
        <v>205</v>
      </c>
      <c r="D1159" s="108" t="s">
        <v>206</v>
      </c>
      <c r="E1159" s="66">
        <f t="shared" si="157"/>
        <v>61983.5</v>
      </c>
      <c r="F1159" s="66">
        <f t="shared" si="157"/>
        <v>-35483.5</v>
      </c>
      <c r="G1159" s="66">
        <f t="shared" si="148"/>
        <v>26500</v>
      </c>
      <c r="H1159" s="66">
        <f t="shared" si="149"/>
        <v>26500</v>
      </c>
      <c r="I1159" s="66">
        <f>I1371+I1583+I1795+I2019+I2230</f>
        <v>0</v>
      </c>
      <c r="J1159" s="66">
        <f>J1371+J1583+J1795+J2007+J2218</f>
        <v>5676</v>
      </c>
      <c r="K1159" s="66">
        <f>K1371+K1583+K1795+K2007+K2218</f>
        <v>0</v>
      </c>
      <c r="L1159" s="66">
        <f>L1371+L1583+L1795+L2007+L2218</f>
        <v>0</v>
      </c>
      <c r="M1159" s="66">
        <f>M1371+M1583+M1795+M2007+M2218</f>
        <v>0</v>
      </c>
      <c r="N1159" s="66">
        <f>N1371+N1583+N1795+N2019+N2230</f>
        <v>0</v>
      </c>
      <c r="O1159" s="66">
        <f>O1371+O1583+O1795+O2019+O2230</f>
        <v>0</v>
      </c>
      <c r="P1159" s="66">
        <f>P1371+P1583+P1795+P2019+P2230</f>
        <v>0</v>
      </c>
      <c r="Q1159" s="66">
        <f>Q1371+Q1583+Q1795+Q2019+Q2230</f>
        <v>0</v>
      </c>
      <c r="R1159" s="66">
        <f>R1371+R1583+R1795+R2019+R2230</f>
        <v>0</v>
      </c>
      <c r="S1159" s="66">
        <f t="shared" si="158"/>
        <v>0</v>
      </c>
      <c r="T1159" s="66">
        <f t="shared" si="158"/>
        <v>139</v>
      </c>
      <c r="U1159" s="66">
        <f t="shared" si="158"/>
        <v>5537</v>
      </c>
      <c r="V1159" s="66">
        <f t="shared" si="158"/>
        <v>-2345</v>
      </c>
      <c r="W1159" s="66">
        <f t="shared" si="158"/>
        <v>2345</v>
      </c>
      <c r="X1159" s="66">
        <f t="shared" si="158"/>
        <v>0</v>
      </c>
      <c r="Y1159" s="66">
        <f t="shared" si="158"/>
        <v>0</v>
      </c>
      <c r="Z1159" s="66">
        <f t="shared" si="158"/>
        <v>0</v>
      </c>
      <c r="AA1159" s="66">
        <f t="shared" si="158"/>
        <v>0</v>
      </c>
      <c r="AB1159" s="66">
        <f t="shared" si="158"/>
        <v>0</v>
      </c>
      <c r="AC1159" s="66">
        <f t="shared" si="158"/>
        <v>0</v>
      </c>
      <c r="AD1159" s="66">
        <f t="shared" si="158"/>
        <v>0</v>
      </c>
      <c r="AE1159" s="66">
        <f t="shared" si="151"/>
        <v>5676</v>
      </c>
      <c r="AF1159" s="66">
        <f t="shared" si="152"/>
        <v>20824</v>
      </c>
      <c r="AG1159" s="81"/>
      <c r="AI1159" s="166">
        <f>AI1371+AI1583+AI1795+AI2019+AI2230</f>
        <v>61983.5</v>
      </c>
    </row>
    <row r="1160" spans="1:35" x14ac:dyDescent="0.25">
      <c r="A1160" s="110"/>
      <c r="B1160" s="77" t="s">
        <v>207</v>
      </c>
      <c r="C1160" s="77"/>
      <c r="D1160" s="111"/>
      <c r="E1160" s="106">
        <f>E1161+E1162</f>
        <v>780334.8</v>
      </c>
      <c r="F1160" s="106">
        <f>F1161+F1162</f>
        <v>-414362.68999999994</v>
      </c>
      <c r="G1160" s="106">
        <f t="shared" ref="G1160" si="159">G1161+G1162</f>
        <v>365972.11000000022</v>
      </c>
      <c r="H1160" s="106">
        <f>H1161+H1162</f>
        <v>365972.11000000022</v>
      </c>
      <c r="I1160" s="106">
        <f>I1161+I1162</f>
        <v>0</v>
      </c>
      <c r="J1160" s="106">
        <f t="shared" ref="J1160:AE1160" si="160">J1161+J1162</f>
        <v>231256.41</v>
      </c>
      <c r="K1160" s="106">
        <f t="shared" si="160"/>
        <v>134715.70000000001</v>
      </c>
      <c r="L1160" s="106">
        <f t="shared" si="160"/>
        <v>0</v>
      </c>
      <c r="M1160" s="106">
        <f t="shared" si="160"/>
        <v>0</v>
      </c>
      <c r="N1160" s="106">
        <f t="shared" si="160"/>
        <v>0</v>
      </c>
      <c r="O1160" s="106">
        <f t="shared" si="160"/>
        <v>0</v>
      </c>
      <c r="P1160" s="106">
        <f t="shared" si="160"/>
        <v>0</v>
      </c>
      <c r="Q1160" s="106">
        <f t="shared" si="160"/>
        <v>0</v>
      </c>
      <c r="R1160" s="106">
        <f t="shared" si="160"/>
        <v>0</v>
      </c>
      <c r="S1160" s="106">
        <f t="shared" si="160"/>
        <v>0</v>
      </c>
      <c r="T1160" s="106">
        <f t="shared" si="160"/>
        <v>60000</v>
      </c>
      <c r="U1160" s="106">
        <f t="shared" si="160"/>
        <v>171256.41</v>
      </c>
      <c r="V1160" s="106">
        <f t="shared" si="160"/>
        <v>134715.70000000001</v>
      </c>
      <c r="W1160" s="106">
        <f t="shared" si="160"/>
        <v>0</v>
      </c>
      <c r="X1160" s="106">
        <f t="shared" si="160"/>
        <v>0</v>
      </c>
      <c r="Y1160" s="106">
        <f t="shared" si="160"/>
        <v>0</v>
      </c>
      <c r="Z1160" s="106">
        <f t="shared" si="160"/>
        <v>0</v>
      </c>
      <c r="AA1160" s="106">
        <f t="shared" si="160"/>
        <v>0</v>
      </c>
      <c r="AB1160" s="106">
        <f t="shared" si="160"/>
        <v>0</v>
      </c>
      <c r="AC1160" s="106">
        <f t="shared" si="160"/>
        <v>0</v>
      </c>
      <c r="AD1160" s="106">
        <f t="shared" si="160"/>
        <v>0</v>
      </c>
      <c r="AE1160" s="106">
        <f t="shared" si="160"/>
        <v>365972.11</v>
      </c>
      <c r="AF1160" s="106">
        <f>AF1161+AF1162</f>
        <v>2.1100277081131935E-10</v>
      </c>
      <c r="AG1160" s="81"/>
      <c r="AI1160" s="165">
        <f>AI1161+AI1162</f>
        <v>780334.8000000004</v>
      </c>
    </row>
    <row r="1161" spans="1:35" x14ac:dyDescent="0.25">
      <c r="A1161" s="76"/>
      <c r="B1161" s="77"/>
      <c r="C1161" s="79" t="s">
        <v>208</v>
      </c>
      <c r="D1161" s="108" t="s">
        <v>209</v>
      </c>
      <c r="E1161" s="66">
        <f t="shared" ref="E1161:F1162" si="161">E1373+E1585+E1797+E2009+E2220</f>
        <v>256494.47999999998</v>
      </c>
      <c r="F1161" s="66">
        <f t="shared" si="161"/>
        <v>-220476.35</v>
      </c>
      <c r="G1161" s="66">
        <f t="shared" ref="G1161:G1162" si="162">E1161+F1161</f>
        <v>36018.129999999976</v>
      </c>
      <c r="H1161" s="66">
        <f t="shared" ref="H1161:H1162" si="163">G1161+I1161</f>
        <v>36018.129999999976</v>
      </c>
      <c r="I1161" s="66">
        <f t="shared" ref="I1161:AD1162" si="164">I1373+I1585+I1797+I2009+I2220</f>
        <v>0</v>
      </c>
      <c r="J1161" s="66">
        <f t="shared" si="164"/>
        <v>24615.309999999998</v>
      </c>
      <c r="K1161" s="66">
        <f t="shared" si="164"/>
        <v>11402.82</v>
      </c>
      <c r="L1161" s="66">
        <f t="shared" si="164"/>
        <v>0</v>
      </c>
      <c r="M1161" s="66">
        <f t="shared" si="164"/>
        <v>0</v>
      </c>
      <c r="N1161" s="66">
        <f t="shared" si="164"/>
        <v>0</v>
      </c>
      <c r="O1161" s="66">
        <f t="shared" si="164"/>
        <v>0</v>
      </c>
      <c r="P1161" s="66">
        <f t="shared" si="164"/>
        <v>0</v>
      </c>
      <c r="Q1161" s="66">
        <f t="shared" si="164"/>
        <v>0</v>
      </c>
      <c r="R1161" s="66">
        <f t="shared" si="164"/>
        <v>0</v>
      </c>
      <c r="S1161" s="66">
        <f t="shared" si="164"/>
        <v>0</v>
      </c>
      <c r="T1161" s="66">
        <f t="shared" si="164"/>
        <v>0</v>
      </c>
      <c r="U1161" s="66">
        <f t="shared" si="164"/>
        <v>24615.309999999998</v>
      </c>
      <c r="V1161" s="66">
        <f t="shared" si="164"/>
        <v>11402.82</v>
      </c>
      <c r="W1161" s="66">
        <f t="shared" si="164"/>
        <v>0</v>
      </c>
      <c r="X1161" s="66">
        <f t="shared" si="164"/>
        <v>0</v>
      </c>
      <c r="Y1161" s="66">
        <f t="shared" si="164"/>
        <v>0</v>
      </c>
      <c r="Z1161" s="66">
        <f t="shared" si="164"/>
        <v>0</v>
      </c>
      <c r="AA1161" s="66">
        <f t="shared" si="164"/>
        <v>0</v>
      </c>
      <c r="AB1161" s="66">
        <f t="shared" si="164"/>
        <v>0</v>
      </c>
      <c r="AC1161" s="66">
        <f t="shared" si="164"/>
        <v>0</v>
      </c>
      <c r="AD1161" s="66">
        <f t="shared" si="164"/>
        <v>0</v>
      </c>
      <c r="AE1161" s="66">
        <f>SUM(R1161:AD1161)</f>
        <v>36018.129999999997</v>
      </c>
      <c r="AF1161" s="66">
        <f t="shared" ref="AF1161:AF1162" si="165">SUM(G1161-AE1161)</f>
        <v>-2.1827872842550278E-11</v>
      </c>
      <c r="AG1161" s="81"/>
      <c r="AI1161" s="166">
        <f t="shared" ref="AI1161:AI1162" si="166">AI1373+AI1585+AI1797+AI2009+AI2220</f>
        <v>256494.4800000001</v>
      </c>
    </row>
    <row r="1162" spans="1:35" x14ac:dyDescent="0.25">
      <c r="A1162" s="76"/>
      <c r="B1162" s="77"/>
      <c r="C1162" s="79" t="s">
        <v>210</v>
      </c>
      <c r="D1162" s="108" t="s">
        <v>211</v>
      </c>
      <c r="E1162" s="66">
        <f t="shared" si="161"/>
        <v>523840.32000000012</v>
      </c>
      <c r="F1162" s="66">
        <f t="shared" si="161"/>
        <v>-193886.33999999991</v>
      </c>
      <c r="G1162" s="66">
        <f t="shared" si="162"/>
        <v>329953.98000000021</v>
      </c>
      <c r="H1162" s="66">
        <f t="shared" si="163"/>
        <v>329953.98000000021</v>
      </c>
      <c r="I1162" s="66">
        <f t="shared" si="164"/>
        <v>0</v>
      </c>
      <c r="J1162" s="66">
        <f t="shared" si="164"/>
        <v>206641.1</v>
      </c>
      <c r="K1162" s="66">
        <f t="shared" si="164"/>
        <v>123312.88</v>
      </c>
      <c r="L1162" s="66">
        <f t="shared" si="164"/>
        <v>0</v>
      </c>
      <c r="M1162" s="66">
        <f t="shared" si="164"/>
        <v>0</v>
      </c>
      <c r="N1162" s="66">
        <f t="shared" si="164"/>
        <v>0</v>
      </c>
      <c r="O1162" s="66">
        <f t="shared" si="164"/>
        <v>0</v>
      </c>
      <c r="P1162" s="66">
        <f t="shared" si="164"/>
        <v>0</v>
      </c>
      <c r="Q1162" s="66">
        <f t="shared" si="164"/>
        <v>0</v>
      </c>
      <c r="R1162" s="66">
        <f t="shared" si="164"/>
        <v>0</v>
      </c>
      <c r="S1162" s="66">
        <f t="shared" si="164"/>
        <v>0</v>
      </c>
      <c r="T1162" s="66">
        <f t="shared" si="164"/>
        <v>60000</v>
      </c>
      <c r="U1162" s="66">
        <f t="shared" si="164"/>
        <v>146641.1</v>
      </c>
      <c r="V1162" s="66">
        <f t="shared" si="164"/>
        <v>123312.88</v>
      </c>
      <c r="W1162" s="66">
        <f t="shared" si="164"/>
        <v>0</v>
      </c>
      <c r="X1162" s="66">
        <f t="shared" si="164"/>
        <v>0</v>
      </c>
      <c r="Y1162" s="66">
        <f t="shared" si="164"/>
        <v>0</v>
      </c>
      <c r="Z1162" s="66">
        <f t="shared" si="164"/>
        <v>0</v>
      </c>
      <c r="AA1162" s="66">
        <f t="shared" si="164"/>
        <v>0</v>
      </c>
      <c r="AB1162" s="66">
        <f t="shared" si="164"/>
        <v>0</v>
      </c>
      <c r="AC1162" s="66">
        <f t="shared" si="164"/>
        <v>0</v>
      </c>
      <c r="AD1162" s="66">
        <f t="shared" si="164"/>
        <v>0</v>
      </c>
      <c r="AE1162" s="66">
        <f>SUM(R1162:AD1162)</f>
        <v>329953.98</v>
      </c>
      <c r="AF1162" s="66">
        <f t="shared" si="165"/>
        <v>2.3283064365386963E-10</v>
      </c>
      <c r="AG1162" s="81"/>
      <c r="AI1162" s="166">
        <f t="shared" si="166"/>
        <v>523840.3200000003</v>
      </c>
    </row>
    <row r="1163" spans="1:35" x14ac:dyDescent="0.25">
      <c r="A1163" s="110"/>
      <c r="B1163" s="77" t="s">
        <v>212</v>
      </c>
      <c r="C1163" s="77"/>
      <c r="D1163" s="111"/>
      <c r="E1163" s="106">
        <f>SUM(E1164:E1168)</f>
        <v>1086974.3700000008</v>
      </c>
      <c r="F1163" s="106">
        <f>SUM(F1164:F1168)</f>
        <v>-909121.62</v>
      </c>
      <c r="G1163" s="106">
        <f t="shared" ref="G1163" si="167">SUM(G1164:G1168)</f>
        <v>177852.7500000009</v>
      </c>
      <c r="H1163" s="106">
        <f>SUM(H1164:H1168)</f>
        <v>177852.7500000009</v>
      </c>
      <c r="I1163" s="106">
        <f>SUM(I1164:I1168)</f>
        <v>0</v>
      </c>
      <c r="J1163" s="106">
        <f t="shared" ref="J1163:AD1163" si="168">SUM(J1164:J1168)</f>
        <v>28982.399999999998</v>
      </c>
      <c r="K1163" s="106">
        <f t="shared" si="168"/>
        <v>17040</v>
      </c>
      <c r="L1163" s="106">
        <f t="shared" si="168"/>
        <v>0</v>
      </c>
      <c r="M1163" s="106">
        <f t="shared" si="168"/>
        <v>0</v>
      </c>
      <c r="N1163" s="106">
        <f t="shared" si="168"/>
        <v>112</v>
      </c>
      <c r="O1163" s="106">
        <f t="shared" si="168"/>
        <v>2172</v>
      </c>
      <c r="P1163" s="106">
        <f t="shared" si="168"/>
        <v>0</v>
      </c>
      <c r="Q1163" s="106">
        <f t="shared" si="168"/>
        <v>0</v>
      </c>
      <c r="R1163" s="106">
        <f t="shared" si="168"/>
        <v>2284</v>
      </c>
      <c r="S1163" s="106">
        <f t="shared" si="168"/>
        <v>7597.8</v>
      </c>
      <c r="T1163" s="106">
        <f t="shared" si="168"/>
        <v>3000</v>
      </c>
      <c r="U1163" s="106">
        <f t="shared" si="168"/>
        <v>18272.599999999999</v>
      </c>
      <c r="V1163" s="106">
        <f t="shared" si="168"/>
        <v>0</v>
      </c>
      <c r="W1163" s="106">
        <f t="shared" si="168"/>
        <v>14868</v>
      </c>
      <c r="X1163" s="106">
        <f t="shared" si="168"/>
        <v>0</v>
      </c>
      <c r="Y1163" s="106">
        <f t="shared" si="168"/>
        <v>0</v>
      </c>
      <c r="Z1163" s="106">
        <f t="shared" si="168"/>
        <v>0</v>
      </c>
      <c r="AA1163" s="106">
        <f t="shared" si="168"/>
        <v>0</v>
      </c>
      <c r="AB1163" s="106">
        <f t="shared" si="168"/>
        <v>0</v>
      </c>
      <c r="AC1163" s="106">
        <f t="shared" si="168"/>
        <v>0</v>
      </c>
      <c r="AD1163" s="106">
        <f t="shared" si="168"/>
        <v>0</v>
      </c>
      <c r="AE1163" s="106">
        <f>SUM(AE1164:AE1168)</f>
        <v>46022.399999999994</v>
      </c>
      <c r="AF1163" s="106">
        <f>SUM(AF1164:AF1168)</f>
        <v>131830.35000000091</v>
      </c>
      <c r="AG1163" s="81"/>
      <c r="AI1163" s="165">
        <f>SUM(AI1164:AI1168)</f>
        <v>1086974.3699999987</v>
      </c>
    </row>
    <row r="1164" spans="1:35" x14ac:dyDescent="0.25">
      <c r="A1164" s="76"/>
      <c r="B1164" s="77"/>
      <c r="C1164" s="89" t="s">
        <v>213</v>
      </c>
      <c r="D1164" s="108" t="s">
        <v>214</v>
      </c>
      <c r="E1164" s="66">
        <f t="shared" ref="E1164:F1168" si="169">E1376+E1588+E1800+E2012+E2223</f>
        <v>167277.97</v>
      </c>
      <c r="F1164" s="66">
        <f t="shared" si="169"/>
        <v>-165277.97</v>
      </c>
      <c r="G1164" s="66">
        <f t="shared" ref="G1164:G1168" si="170">E1164+F1164</f>
        <v>2000</v>
      </c>
      <c r="H1164" s="66">
        <f t="shared" ref="H1164:H1168" si="171">G1164+I1164</f>
        <v>2000</v>
      </c>
      <c r="I1164" s="66">
        <f t="shared" ref="I1164:AD1168" si="172">I1376+I1588+I1800+I2012+I2223</f>
        <v>0</v>
      </c>
      <c r="J1164" s="66">
        <f t="shared" si="172"/>
        <v>112</v>
      </c>
      <c r="K1164" s="66">
        <f t="shared" si="172"/>
        <v>672</v>
      </c>
      <c r="L1164" s="66">
        <f t="shared" si="172"/>
        <v>0</v>
      </c>
      <c r="M1164" s="66">
        <f t="shared" si="172"/>
        <v>0</v>
      </c>
      <c r="N1164" s="66">
        <f t="shared" si="172"/>
        <v>112</v>
      </c>
      <c r="O1164" s="66">
        <f t="shared" si="172"/>
        <v>672</v>
      </c>
      <c r="P1164" s="66">
        <f t="shared" si="172"/>
        <v>0</v>
      </c>
      <c r="Q1164" s="66">
        <f t="shared" si="172"/>
        <v>0</v>
      </c>
      <c r="R1164" s="66">
        <f t="shared" si="172"/>
        <v>784</v>
      </c>
      <c r="S1164" s="66">
        <f t="shared" si="172"/>
        <v>0</v>
      </c>
      <c r="T1164" s="66">
        <f t="shared" si="172"/>
        <v>0</v>
      </c>
      <c r="U1164" s="66">
        <f t="shared" si="172"/>
        <v>0</v>
      </c>
      <c r="V1164" s="66">
        <f t="shared" si="172"/>
        <v>0</v>
      </c>
      <c r="W1164" s="66">
        <f t="shared" si="172"/>
        <v>0</v>
      </c>
      <c r="X1164" s="66">
        <f t="shared" si="172"/>
        <v>0</v>
      </c>
      <c r="Y1164" s="66">
        <f t="shared" si="172"/>
        <v>0</v>
      </c>
      <c r="Z1164" s="66">
        <f t="shared" si="172"/>
        <v>0</v>
      </c>
      <c r="AA1164" s="66">
        <f t="shared" si="172"/>
        <v>0</v>
      </c>
      <c r="AB1164" s="66">
        <f t="shared" si="172"/>
        <v>0</v>
      </c>
      <c r="AC1164" s="66">
        <f t="shared" si="172"/>
        <v>0</v>
      </c>
      <c r="AD1164" s="66">
        <f t="shared" si="172"/>
        <v>0</v>
      </c>
      <c r="AE1164" s="66">
        <f>SUM(R1164:AD1164)</f>
        <v>784</v>
      </c>
      <c r="AF1164" s="66">
        <f t="shared" ref="AF1164:AF1167" si="173">SUM(G1164-AE1164)</f>
        <v>1216</v>
      </c>
      <c r="AG1164" s="81"/>
      <c r="AI1164" s="166">
        <f t="shared" ref="AI1164:AI1168" si="174">AI1376+AI1588+AI1800+AI2012+AI2223</f>
        <v>167277.96999999997</v>
      </c>
    </row>
    <row r="1165" spans="1:35" x14ac:dyDescent="0.25">
      <c r="A1165" s="76"/>
      <c r="B1165" s="77"/>
      <c r="C1165" s="89" t="s">
        <v>215</v>
      </c>
      <c r="D1165" s="108" t="s">
        <v>216</v>
      </c>
      <c r="E1165" s="66">
        <f t="shared" si="169"/>
        <v>510104.05000000086</v>
      </c>
      <c r="F1165" s="66">
        <f t="shared" si="169"/>
        <v>-371951.89999999997</v>
      </c>
      <c r="G1165" s="66">
        <f t="shared" si="170"/>
        <v>138152.1500000009</v>
      </c>
      <c r="H1165" s="66">
        <f t="shared" si="171"/>
        <v>138152.1500000009</v>
      </c>
      <c r="I1165" s="66">
        <f t="shared" si="172"/>
        <v>0</v>
      </c>
      <c r="J1165" s="66">
        <f t="shared" si="172"/>
        <v>6037.8</v>
      </c>
      <c r="K1165" s="66">
        <f t="shared" si="172"/>
        <v>1500</v>
      </c>
      <c r="L1165" s="66">
        <f t="shared" si="172"/>
        <v>0</v>
      </c>
      <c r="M1165" s="66">
        <f t="shared" si="172"/>
        <v>0</v>
      </c>
      <c r="N1165" s="66">
        <f t="shared" si="172"/>
        <v>0</v>
      </c>
      <c r="O1165" s="66">
        <f t="shared" si="172"/>
        <v>1500</v>
      </c>
      <c r="P1165" s="66">
        <f t="shared" si="172"/>
        <v>0</v>
      </c>
      <c r="Q1165" s="66">
        <f t="shared" si="172"/>
        <v>0</v>
      </c>
      <c r="R1165" s="66">
        <f t="shared" si="172"/>
        <v>1500</v>
      </c>
      <c r="S1165" s="66">
        <f t="shared" si="172"/>
        <v>0</v>
      </c>
      <c r="T1165" s="66">
        <f t="shared" si="172"/>
        <v>3000</v>
      </c>
      <c r="U1165" s="66">
        <f t="shared" si="172"/>
        <v>3037.8</v>
      </c>
      <c r="V1165" s="66">
        <f t="shared" si="172"/>
        <v>0</v>
      </c>
      <c r="W1165" s="66">
        <f t="shared" si="172"/>
        <v>0</v>
      </c>
      <c r="X1165" s="66">
        <f t="shared" si="172"/>
        <v>0</v>
      </c>
      <c r="Y1165" s="66">
        <f t="shared" si="172"/>
        <v>0</v>
      </c>
      <c r="Z1165" s="66">
        <f t="shared" si="172"/>
        <v>0</v>
      </c>
      <c r="AA1165" s="66">
        <f t="shared" si="172"/>
        <v>0</v>
      </c>
      <c r="AB1165" s="66">
        <f t="shared" si="172"/>
        <v>0</v>
      </c>
      <c r="AC1165" s="66">
        <f t="shared" si="172"/>
        <v>0</v>
      </c>
      <c r="AD1165" s="66">
        <f t="shared" si="172"/>
        <v>0</v>
      </c>
      <c r="AE1165" s="66">
        <f>SUM(R1165:AD1165)</f>
        <v>7537.8</v>
      </c>
      <c r="AF1165" s="66">
        <f t="shared" si="173"/>
        <v>130614.35000000089</v>
      </c>
      <c r="AG1165" s="81"/>
      <c r="AI1165" s="166">
        <f t="shared" si="174"/>
        <v>510104.04999999888</v>
      </c>
    </row>
    <row r="1166" spans="1:35" x14ac:dyDescent="0.25">
      <c r="A1166" s="76"/>
      <c r="B1166" s="77"/>
      <c r="C1166" s="89" t="s">
        <v>217</v>
      </c>
      <c r="D1166" s="108" t="s">
        <v>218</v>
      </c>
      <c r="E1166" s="66">
        <f t="shared" si="169"/>
        <v>83522.830000000016</v>
      </c>
      <c r="F1166" s="66">
        <f t="shared" si="169"/>
        <v>-45822.23</v>
      </c>
      <c r="G1166" s="66">
        <f t="shared" si="170"/>
        <v>37700.600000000013</v>
      </c>
      <c r="H1166" s="66">
        <f t="shared" si="171"/>
        <v>37700.600000000013</v>
      </c>
      <c r="I1166" s="66">
        <f t="shared" si="172"/>
        <v>0</v>
      </c>
      <c r="J1166" s="66">
        <f t="shared" si="172"/>
        <v>22832.6</v>
      </c>
      <c r="K1166" s="66">
        <f t="shared" si="172"/>
        <v>14868</v>
      </c>
      <c r="L1166" s="66">
        <f t="shared" si="172"/>
        <v>0</v>
      </c>
      <c r="M1166" s="66">
        <f t="shared" si="172"/>
        <v>0</v>
      </c>
      <c r="N1166" s="66">
        <f t="shared" si="172"/>
        <v>0</v>
      </c>
      <c r="O1166" s="66">
        <f t="shared" si="172"/>
        <v>0</v>
      </c>
      <c r="P1166" s="66">
        <f t="shared" si="172"/>
        <v>0</v>
      </c>
      <c r="Q1166" s="66">
        <f t="shared" si="172"/>
        <v>0</v>
      </c>
      <c r="R1166" s="66">
        <f t="shared" si="172"/>
        <v>0</v>
      </c>
      <c r="S1166" s="66">
        <f t="shared" si="172"/>
        <v>7597.8</v>
      </c>
      <c r="T1166" s="66">
        <f t="shared" si="172"/>
        <v>0</v>
      </c>
      <c r="U1166" s="66">
        <f t="shared" si="172"/>
        <v>15234.8</v>
      </c>
      <c r="V1166" s="66">
        <f t="shared" si="172"/>
        <v>0</v>
      </c>
      <c r="W1166" s="66">
        <f t="shared" si="172"/>
        <v>14868</v>
      </c>
      <c r="X1166" s="66">
        <f t="shared" si="172"/>
        <v>0</v>
      </c>
      <c r="Y1166" s="66">
        <f t="shared" si="172"/>
        <v>0</v>
      </c>
      <c r="Z1166" s="66">
        <f t="shared" si="172"/>
        <v>0</v>
      </c>
      <c r="AA1166" s="66">
        <f t="shared" si="172"/>
        <v>0</v>
      </c>
      <c r="AB1166" s="66">
        <f t="shared" si="172"/>
        <v>0</v>
      </c>
      <c r="AC1166" s="66">
        <f t="shared" si="172"/>
        <v>0</v>
      </c>
      <c r="AD1166" s="66">
        <f t="shared" si="172"/>
        <v>0</v>
      </c>
      <c r="AE1166" s="66">
        <f>SUM(R1166:AD1166)</f>
        <v>37700.6</v>
      </c>
      <c r="AF1166" s="66">
        <f t="shared" si="173"/>
        <v>1.4551915228366852E-11</v>
      </c>
      <c r="AG1166" s="81"/>
      <c r="AI1166" s="166">
        <f t="shared" si="174"/>
        <v>83522.8299999999</v>
      </c>
    </row>
    <row r="1167" spans="1:35" x14ac:dyDescent="0.25">
      <c r="A1167" s="76"/>
      <c r="B1167" s="77"/>
      <c r="C1167" s="89" t="s">
        <v>219</v>
      </c>
      <c r="D1167" s="108" t="s">
        <v>220</v>
      </c>
      <c r="E1167" s="66">
        <f t="shared" si="169"/>
        <v>326069.52</v>
      </c>
      <c r="F1167" s="66">
        <f t="shared" si="169"/>
        <v>-326069.52</v>
      </c>
      <c r="G1167" s="66">
        <f t="shared" si="170"/>
        <v>0</v>
      </c>
      <c r="H1167" s="66">
        <f t="shared" si="171"/>
        <v>0</v>
      </c>
      <c r="I1167" s="66">
        <f t="shared" si="172"/>
        <v>0</v>
      </c>
      <c r="J1167" s="66">
        <f t="shared" si="172"/>
        <v>0</v>
      </c>
      <c r="K1167" s="66">
        <f t="shared" si="172"/>
        <v>0</v>
      </c>
      <c r="L1167" s="66">
        <f t="shared" si="172"/>
        <v>0</v>
      </c>
      <c r="M1167" s="66">
        <f t="shared" si="172"/>
        <v>0</v>
      </c>
      <c r="N1167" s="66">
        <f t="shared" si="172"/>
        <v>0</v>
      </c>
      <c r="O1167" s="66">
        <f t="shared" si="172"/>
        <v>0</v>
      </c>
      <c r="P1167" s="66">
        <f t="shared" si="172"/>
        <v>0</v>
      </c>
      <c r="Q1167" s="66">
        <f t="shared" si="172"/>
        <v>0</v>
      </c>
      <c r="R1167" s="66">
        <f t="shared" si="172"/>
        <v>0</v>
      </c>
      <c r="S1167" s="66">
        <f t="shared" si="172"/>
        <v>0</v>
      </c>
      <c r="T1167" s="66">
        <f t="shared" si="172"/>
        <v>0</v>
      </c>
      <c r="U1167" s="66">
        <f t="shared" si="172"/>
        <v>0</v>
      </c>
      <c r="V1167" s="66">
        <f t="shared" si="172"/>
        <v>0</v>
      </c>
      <c r="W1167" s="66">
        <f t="shared" si="172"/>
        <v>0</v>
      </c>
      <c r="X1167" s="66">
        <f t="shared" si="172"/>
        <v>0</v>
      </c>
      <c r="Y1167" s="66">
        <f t="shared" si="172"/>
        <v>0</v>
      </c>
      <c r="Z1167" s="66">
        <f t="shared" si="172"/>
        <v>0</v>
      </c>
      <c r="AA1167" s="66">
        <f t="shared" si="172"/>
        <v>0</v>
      </c>
      <c r="AB1167" s="66">
        <f t="shared" si="172"/>
        <v>0</v>
      </c>
      <c r="AC1167" s="66">
        <f t="shared" si="172"/>
        <v>0</v>
      </c>
      <c r="AD1167" s="66">
        <f t="shared" si="172"/>
        <v>0</v>
      </c>
      <c r="AE1167" s="66">
        <f>SUM(R1167:AD1167)</f>
        <v>0</v>
      </c>
      <c r="AF1167" s="66">
        <f t="shared" si="173"/>
        <v>0</v>
      </c>
      <c r="AG1167" s="81"/>
      <c r="AI1167" s="166">
        <f t="shared" si="174"/>
        <v>326069.52</v>
      </c>
    </row>
    <row r="1168" spans="1:35" x14ac:dyDescent="0.25">
      <c r="A1168" s="76"/>
      <c r="B1168" s="77"/>
      <c r="C1168" s="89" t="s">
        <v>221</v>
      </c>
      <c r="D1168" s="108" t="s">
        <v>222</v>
      </c>
      <c r="E1168" s="66">
        <f t="shared" si="169"/>
        <v>0</v>
      </c>
      <c r="F1168" s="66">
        <f t="shared" si="169"/>
        <v>0</v>
      </c>
      <c r="G1168" s="66">
        <f t="shared" si="170"/>
        <v>0</v>
      </c>
      <c r="H1168" s="66">
        <f t="shared" si="171"/>
        <v>0</v>
      </c>
      <c r="I1168" s="66">
        <f t="shared" si="172"/>
        <v>0</v>
      </c>
      <c r="J1168" s="66">
        <f t="shared" si="172"/>
        <v>0</v>
      </c>
      <c r="K1168" s="66">
        <f t="shared" si="172"/>
        <v>0</v>
      </c>
      <c r="L1168" s="66">
        <f t="shared" si="172"/>
        <v>0</v>
      </c>
      <c r="M1168" s="66">
        <f t="shared" si="172"/>
        <v>0</v>
      </c>
      <c r="N1168" s="66">
        <f t="shared" si="172"/>
        <v>0</v>
      </c>
      <c r="O1168" s="66">
        <f t="shared" si="172"/>
        <v>0</v>
      </c>
      <c r="P1168" s="66">
        <f t="shared" si="172"/>
        <v>0</v>
      </c>
      <c r="Q1168" s="66">
        <f t="shared" si="172"/>
        <v>0</v>
      </c>
      <c r="R1168" s="66">
        <f t="shared" si="172"/>
        <v>0</v>
      </c>
      <c r="S1168" s="66">
        <f t="shared" si="172"/>
        <v>0</v>
      </c>
      <c r="T1168" s="66">
        <f t="shared" si="172"/>
        <v>0</v>
      </c>
      <c r="U1168" s="66">
        <f t="shared" si="172"/>
        <v>0</v>
      </c>
      <c r="V1168" s="66">
        <f t="shared" si="172"/>
        <v>0</v>
      </c>
      <c r="W1168" s="66">
        <f t="shared" si="172"/>
        <v>0</v>
      </c>
      <c r="X1168" s="66">
        <f t="shared" si="172"/>
        <v>0</v>
      </c>
      <c r="Y1168" s="66">
        <f t="shared" si="172"/>
        <v>0</v>
      </c>
      <c r="Z1168" s="66">
        <f t="shared" si="172"/>
        <v>0</v>
      </c>
      <c r="AA1168" s="66">
        <f t="shared" si="172"/>
        <v>0</v>
      </c>
      <c r="AB1168" s="66">
        <f t="shared" si="172"/>
        <v>0</v>
      </c>
      <c r="AC1168" s="66">
        <f t="shared" si="172"/>
        <v>0</v>
      </c>
      <c r="AD1168" s="66">
        <f t="shared" si="172"/>
        <v>0</v>
      </c>
      <c r="AE1168" s="66">
        <f>SUM(R1168:AD1168)</f>
        <v>0</v>
      </c>
      <c r="AF1168" s="66">
        <f>SUM(G1168-AE1168)</f>
        <v>0</v>
      </c>
      <c r="AG1168" s="81"/>
      <c r="AI1168" s="166">
        <f t="shared" si="174"/>
        <v>0</v>
      </c>
    </row>
    <row r="1169" spans="1:35" x14ac:dyDescent="0.25">
      <c r="A1169" s="110"/>
      <c r="B1169" s="77" t="s">
        <v>223</v>
      </c>
      <c r="C1169" s="69"/>
      <c r="D1169" s="108"/>
      <c r="E1169" s="106">
        <f>E1170+E1171+E1172</f>
        <v>152000</v>
      </c>
      <c r="F1169" s="106">
        <f>F1170+F1171+F1172</f>
        <v>-152000</v>
      </c>
      <c r="G1169" s="106">
        <f t="shared" ref="G1169:AE1169" si="175">G1170+G1171+G1172</f>
        <v>0</v>
      </c>
      <c r="H1169" s="106">
        <f t="shared" si="175"/>
        <v>0</v>
      </c>
      <c r="I1169" s="106">
        <f t="shared" si="175"/>
        <v>0</v>
      </c>
      <c r="J1169" s="106">
        <f t="shared" si="175"/>
        <v>0</v>
      </c>
      <c r="K1169" s="106">
        <f t="shared" si="175"/>
        <v>0</v>
      </c>
      <c r="L1169" s="106">
        <f t="shared" si="175"/>
        <v>0</v>
      </c>
      <c r="M1169" s="106">
        <f t="shared" si="175"/>
        <v>0</v>
      </c>
      <c r="N1169" s="106">
        <f t="shared" si="175"/>
        <v>0</v>
      </c>
      <c r="O1169" s="106">
        <f t="shared" si="175"/>
        <v>0</v>
      </c>
      <c r="P1169" s="106">
        <f t="shared" si="175"/>
        <v>0</v>
      </c>
      <c r="Q1169" s="106">
        <f t="shared" si="175"/>
        <v>0</v>
      </c>
      <c r="R1169" s="106">
        <f t="shared" si="175"/>
        <v>0</v>
      </c>
      <c r="S1169" s="106">
        <f t="shared" si="175"/>
        <v>0</v>
      </c>
      <c r="T1169" s="106">
        <f t="shared" si="175"/>
        <v>0</v>
      </c>
      <c r="U1169" s="106">
        <f t="shared" si="175"/>
        <v>0</v>
      </c>
      <c r="V1169" s="106">
        <f t="shared" si="175"/>
        <v>0</v>
      </c>
      <c r="W1169" s="106">
        <f t="shared" si="175"/>
        <v>0</v>
      </c>
      <c r="X1169" s="106">
        <f t="shared" si="175"/>
        <v>0</v>
      </c>
      <c r="Y1169" s="106">
        <f t="shared" si="175"/>
        <v>0</v>
      </c>
      <c r="Z1169" s="106">
        <f t="shared" si="175"/>
        <v>0</v>
      </c>
      <c r="AA1169" s="106">
        <f t="shared" si="175"/>
        <v>0</v>
      </c>
      <c r="AB1169" s="106">
        <f t="shared" si="175"/>
        <v>0</v>
      </c>
      <c r="AC1169" s="106">
        <f t="shared" si="175"/>
        <v>0</v>
      </c>
      <c r="AD1169" s="106">
        <f t="shared" si="175"/>
        <v>0</v>
      </c>
      <c r="AE1169" s="106">
        <f t="shared" si="175"/>
        <v>0</v>
      </c>
      <c r="AF1169" s="106">
        <f>AF1170+AF1171+AF1172</f>
        <v>0</v>
      </c>
      <c r="AG1169" s="81"/>
      <c r="AI1169" s="165">
        <f>AI1170+AI1172</f>
        <v>152000</v>
      </c>
    </row>
    <row r="1170" spans="1:35" x14ac:dyDescent="0.25">
      <c r="A1170" s="76"/>
      <c r="B1170" s="77"/>
      <c r="C1170" s="89" t="s">
        <v>224</v>
      </c>
      <c r="D1170" s="108" t="s">
        <v>225</v>
      </c>
      <c r="E1170" s="66">
        <f t="shared" ref="E1170:T1174" si="176">E1382+E1594+E1806+E2018+E2229</f>
        <v>0</v>
      </c>
      <c r="F1170" s="66">
        <f t="shared" si="176"/>
        <v>0</v>
      </c>
      <c r="G1170" s="66">
        <f t="shared" ref="G1170:G1174" si="177">E1170+F1170</f>
        <v>0</v>
      </c>
      <c r="H1170" s="66">
        <f t="shared" ref="H1170:H1173" si="178">G1170+I1170</f>
        <v>0</v>
      </c>
      <c r="I1170" s="66">
        <f t="shared" ref="I1170:AD1171" si="179">I1382+I1594+I1806+I2018+I2229</f>
        <v>0</v>
      </c>
      <c r="J1170" s="66">
        <f t="shared" si="179"/>
        <v>0</v>
      </c>
      <c r="K1170" s="66">
        <f t="shared" si="179"/>
        <v>0</v>
      </c>
      <c r="L1170" s="66">
        <f t="shared" si="179"/>
        <v>0</v>
      </c>
      <c r="M1170" s="66">
        <f t="shared" si="179"/>
        <v>0</v>
      </c>
      <c r="N1170" s="66">
        <f t="shared" si="179"/>
        <v>0</v>
      </c>
      <c r="O1170" s="66">
        <f t="shared" si="179"/>
        <v>0</v>
      </c>
      <c r="P1170" s="66">
        <f t="shared" si="179"/>
        <v>0</v>
      </c>
      <c r="Q1170" s="66">
        <f t="shared" si="179"/>
        <v>0</v>
      </c>
      <c r="R1170" s="66">
        <f t="shared" si="179"/>
        <v>0</v>
      </c>
      <c r="S1170" s="66">
        <f t="shared" si="179"/>
        <v>0</v>
      </c>
      <c r="T1170" s="66">
        <f t="shared" si="179"/>
        <v>0</v>
      </c>
      <c r="U1170" s="66">
        <f t="shared" si="179"/>
        <v>0</v>
      </c>
      <c r="V1170" s="66">
        <f t="shared" si="179"/>
        <v>0</v>
      </c>
      <c r="W1170" s="66">
        <f t="shared" si="179"/>
        <v>0</v>
      </c>
      <c r="X1170" s="66">
        <f t="shared" si="179"/>
        <v>0</v>
      </c>
      <c r="Y1170" s="66">
        <f t="shared" si="179"/>
        <v>0</v>
      </c>
      <c r="Z1170" s="66">
        <f t="shared" si="179"/>
        <v>0</v>
      </c>
      <c r="AA1170" s="66">
        <f t="shared" si="179"/>
        <v>0</v>
      </c>
      <c r="AB1170" s="66">
        <f t="shared" si="179"/>
        <v>0</v>
      </c>
      <c r="AC1170" s="66">
        <f t="shared" si="179"/>
        <v>0</v>
      </c>
      <c r="AD1170" s="66">
        <f t="shared" si="179"/>
        <v>0</v>
      </c>
      <c r="AE1170" s="66">
        <f>SUM(R1170:AD1170)</f>
        <v>0</v>
      </c>
      <c r="AF1170" s="66">
        <f t="shared" ref="AF1170:AF1174" si="180">SUM(G1170-AE1170)</f>
        <v>0</v>
      </c>
      <c r="AG1170" s="81"/>
      <c r="AI1170" s="166">
        <f t="shared" ref="AI1170" si="181">AI1382+AI1594+AI1806+AI2018+AI2229</f>
        <v>0</v>
      </c>
    </row>
    <row r="1171" spans="1:35" x14ac:dyDescent="0.25">
      <c r="A1171" s="76"/>
      <c r="B1171" s="77"/>
      <c r="C1171" s="89" t="s">
        <v>404</v>
      </c>
      <c r="D1171" s="108" t="s">
        <v>405</v>
      </c>
      <c r="E1171" s="66">
        <f t="shared" si="176"/>
        <v>0</v>
      </c>
      <c r="F1171" s="168">
        <f t="shared" si="176"/>
        <v>0</v>
      </c>
      <c r="G1171" s="66">
        <f t="shared" si="177"/>
        <v>0</v>
      </c>
      <c r="H1171" s="66">
        <f t="shared" si="178"/>
        <v>0</v>
      </c>
      <c r="I1171" s="66">
        <f t="shared" si="176"/>
        <v>0</v>
      </c>
      <c r="J1171" s="66">
        <f t="shared" si="176"/>
        <v>0</v>
      </c>
      <c r="K1171" s="66">
        <f t="shared" si="176"/>
        <v>0</v>
      </c>
      <c r="L1171" s="66">
        <f t="shared" si="176"/>
        <v>0</v>
      </c>
      <c r="M1171" s="66">
        <f t="shared" si="176"/>
        <v>0</v>
      </c>
      <c r="N1171" s="66">
        <f t="shared" si="176"/>
        <v>0</v>
      </c>
      <c r="O1171" s="66">
        <f t="shared" si="176"/>
        <v>0</v>
      </c>
      <c r="P1171" s="66">
        <f t="shared" si="176"/>
        <v>0</v>
      </c>
      <c r="Q1171" s="66">
        <f t="shared" si="176"/>
        <v>0</v>
      </c>
      <c r="R1171" s="66">
        <f t="shared" si="176"/>
        <v>0</v>
      </c>
      <c r="S1171" s="66">
        <f t="shared" si="176"/>
        <v>0</v>
      </c>
      <c r="T1171" s="66">
        <f t="shared" si="176"/>
        <v>0</v>
      </c>
      <c r="U1171" s="66">
        <f t="shared" si="179"/>
        <v>0</v>
      </c>
      <c r="V1171" s="66">
        <f t="shared" si="179"/>
        <v>0</v>
      </c>
      <c r="W1171" s="66">
        <f t="shared" si="179"/>
        <v>0</v>
      </c>
      <c r="X1171" s="66">
        <f t="shared" si="179"/>
        <v>0</v>
      </c>
      <c r="Y1171" s="66">
        <f t="shared" si="179"/>
        <v>0</v>
      </c>
      <c r="Z1171" s="66">
        <f t="shared" si="179"/>
        <v>0</v>
      </c>
      <c r="AA1171" s="66">
        <f t="shared" si="179"/>
        <v>0</v>
      </c>
      <c r="AB1171" s="66">
        <f t="shared" si="179"/>
        <v>0</v>
      </c>
      <c r="AC1171" s="66">
        <f t="shared" si="179"/>
        <v>0</v>
      </c>
      <c r="AD1171" s="66">
        <f t="shared" si="179"/>
        <v>0</v>
      </c>
      <c r="AE1171" s="66">
        <f t="shared" ref="AE1171:AE1173" si="182">SUM(R1171:AD1171)</f>
        <v>0</v>
      </c>
      <c r="AF1171" s="66">
        <f t="shared" si="180"/>
        <v>0</v>
      </c>
      <c r="AG1171" s="1"/>
      <c r="AI1171" s="1"/>
    </row>
    <row r="1172" spans="1:35" x14ac:dyDescent="0.25">
      <c r="A1172" s="76"/>
      <c r="B1172" s="77"/>
      <c r="C1172" s="89" t="s">
        <v>226</v>
      </c>
      <c r="D1172" s="108" t="s">
        <v>227</v>
      </c>
      <c r="E1172" s="66">
        <f t="shared" si="176"/>
        <v>152000</v>
      </c>
      <c r="F1172" s="66">
        <f t="shared" si="176"/>
        <v>-152000</v>
      </c>
      <c r="G1172" s="66">
        <f t="shared" si="177"/>
        <v>0</v>
      </c>
      <c r="H1172" s="66">
        <f t="shared" si="178"/>
        <v>0</v>
      </c>
      <c r="I1172" s="66">
        <f t="shared" ref="I1172:AD1174" si="183">I1384+I1596+I1808+I2019+I2230</f>
        <v>0</v>
      </c>
      <c r="J1172" s="66">
        <f t="shared" si="183"/>
        <v>0</v>
      </c>
      <c r="K1172" s="66">
        <f t="shared" si="183"/>
        <v>0</v>
      </c>
      <c r="L1172" s="66">
        <f t="shared" si="183"/>
        <v>0</v>
      </c>
      <c r="M1172" s="66">
        <f t="shared" si="183"/>
        <v>0</v>
      </c>
      <c r="N1172" s="66">
        <f t="shared" si="183"/>
        <v>0</v>
      </c>
      <c r="O1172" s="66">
        <f t="shared" si="183"/>
        <v>0</v>
      </c>
      <c r="P1172" s="66">
        <f t="shared" si="183"/>
        <v>0</v>
      </c>
      <c r="Q1172" s="66">
        <f t="shared" si="183"/>
        <v>0</v>
      </c>
      <c r="R1172" s="66">
        <f t="shared" si="183"/>
        <v>0</v>
      </c>
      <c r="S1172" s="66">
        <f t="shared" si="183"/>
        <v>0</v>
      </c>
      <c r="T1172" s="66">
        <f t="shared" si="183"/>
        <v>0</v>
      </c>
      <c r="U1172" s="66">
        <f t="shared" si="183"/>
        <v>0</v>
      </c>
      <c r="V1172" s="66">
        <f t="shared" si="183"/>
        <v>0</v>
      </c>
      <c r="W1172" s="66">
        <f t="shared" si="183"/>
        <v>0</v>
      </c>
      <c r="X1172" s="66">
        <f t="shared" si="183"/>
        <v>0</v>
      </c>
      <c r="Y1172" s="66">
        <f t="shared" si="183"/>
        <v>0</v>
      </c>
      <c r="Z1172" s="66">
        <f t="shared" si="183"/>
        <v>0</v>
      </c>
      <c r="AA1172" s="66">
        <f t="shared" si="183"/>
        <v>0</v>
      </c>
      <c r="AB1172" s="66">
        <f t="shared" si="183"/>
        <v>0</v>
      </c>
      <c r="AC1172" s="66">
        <f t="shared" si="183"/>
        <v>0</v>
      </c>
      <c r="AD1172" s="66">
        <f t="shared" si="183"/>
        <v>0</v>
      </c>
      <c r="AE1172" s="66">
        <f t="shared" si="182"/>
        <v>0</v>
      </c>
      <c r="AF1172" s="66">
        <f t="shared" si="180"/>
        <v>0</v>
      </c>
      <c r="AG1172" s="81"/>
      <c r="AI1172" s="166">
        <f t="shared" ref="AI1172:AI1174" si="184">AI1384+AI1596+AI1808+AI2019+AI2230</f>
        <v>152000</v>
      </c>
    </row>
    <row r="1173" spans="1:35" x14ac:dyDescent="0.25">
      <c r="A1173" s="110"/>
      <c r="B1173" s="77" t="s">
        <v>228</v>
      </c>
      <c r="C1173" s="69"/>
      <c r="D1173" s="108" t="s">
        <v>229</v>
      </c>
      <c r="E1173" s="66">
        <f t="shared" si="176"/>
        <v>0</v>
      </c>
      <c r="F1173" s="66">
        <f t="shared" si="176"/>
        <v>0</v>
      </c>
      <c r="G1173" s="66">
        <f t="shared" si="177"/>
        <v>0</v>
      </c>
      <c r="H1173" s="66">
        <f t="shared" si="178"/>
        <v>0</v>
      </c>
      <c r="I1173" s="66">
        <f>I1385+I1597+I1809+I2020+I2231</f>
        <v>0</v>
      </c>
      <c r="J1173" s="66">
        <f t="shared" si="183"/>
        <v>0</v>
      </c>
      <c r="K1173" s="66">
        <f t="shared" si="183"/>
        <v>0</v>
      </c>
      <c r="L1173" s="66">
        <f t="shared" si="183"/>
        <v>0</v>
      </c>
      <c r="M1173" s="66">
        <f t="shared" si="183"/>
        <v>0</v>
      </c>
      <c r="N1173" s="66">
        <f t="shared" si="183"/>
        <v>0</v>
      </c>
      <c r="O1173" s="66">
        <f t="shared" si="183"/>
        <v>0</v>
      </c>
      <c r="P1173" s="66">
        <f t="shared" si="183"/>
        <v>0</v>
      </c>
      <c r="Q1173" s="66">
        <f t="shared" si="183"/>
        <v>0</v>
      </c>
      <c r="R1173" s="66">
        <f t="shared" si="183"/>
        <v>0</v>
      </c>
      <c r="S1173" s="66">
        <f t="shared" si="183"/>
        <v>0</v>
      </c>
      <c r="T1173" s="66">
        <f t="shared" si="183"/>
        <v>0</v>
      </c>
      <c r="U1173" s="66">
        <f t="shared" si="183"/>
        <v>0</v>
      </c>
      <c r="V1173" s="66">
        <f t="shared" si="183"/>
        <v>0</v>
      </c>
      <c r="W1173" s="66">
        <f t="shared" si="183"/>
        <v>0</v>
      </c>
      <c r="X1173" s="66">
        <f t="shared" si="183"/>
        <v>0</v>
      </c>
      <c r="Y1173" s="66">
        <f t="shared" si="183"/>
        <v>0</v>
      </c>
      <c r="Z1173" s="66">
        <f t="shared" si="183"/>
        <v>0</v>
      </c>
      <c r="AA1173" s="66">
        <f t="shared" si="183"/>
        <v>0</v>
      </c>
      <c r="AB1173" s="66">
        <f t="shared" si="183"/>
        <v>0</v>
      </c>
      <c r="AC1173" s="66">
        <f t="shared" si="183"/>
        <v>0</v>
      </c>
      <c r="AD1173" s="66">
        <f t="shared" si="183"/>
        <v>0</v>
      </c>
      <c r="AE1173" s="66">
        <f t="shared" si="182"/>
        <v>0</v>
      </c>
      <c r="AF1173" s="66">
        <f t="shared" si="180"/>
        <v>0</v>
      </c>
      <c r="AG1173" s="81"/>
      <c r="AI1173" s="166">
        <f t="shared" si="184"/>
        <v>0</v>
      </c>
    </row>
    <row r="1174" spans="1:35" x14ac:dyDescent="0.25">
      <c r="A1174" s="110"/>
      <c r="B1174" s="77" t="s">
        <v>230</v>
      </c>
      <c r="C1174" s="69"/>
      <c r="D1174" s="108" t="s">
        <v>231</v>
      </c>
      <c r="E1174" s="66">
        <f t="shared" si="176"/>
        <v>0</v>
      </c>
      <c r="F1174" s="118">
        <f t="shared" si="176"/>
        <v>0</v>
      </c>
      <c r="G1174" s="169">
        <f t="shared" si="177"/>
        <v>0</v>
      </c>
      <c r="H1174" s="118">
        <f>G1174+I1174</f>
        <v>0</v>
      </c>
      <c r="I1174" s="118">
        <f>I1386+I1598+I1810+I2021+I2232</f>
        <v>0</v>
      </c>
      <c r="J1174" s="118">
        <f t="shared" si="183"/>
        <v>0</v>
      </c>
      <c r="K1174" s="118">
        <f t="shared" si="183"/>
        <v>0</v>
      </c>
      <c r="L1174" s="118">
        <f t="shared" si="183"/>
        <v>0</v>
      </c>
      <c r="M1174" s="118">
        <f t="shared" si="183"/>
        <v>0</v>
      </c>
      <c r="N1174" s="118">
        <f t="shared" si="183"/>
        <v>0</v>
      </c>
      <c r="O1174" s="118">
        <f t="shared" si="183"/>
        <v>0</v>
      </c>
      <c r="P1174" s="118">
        <f t="shared" si="183"/>
        <v>0</v>
      </c>
      <c r="Q1174" s="118">
        <f t="shared" si="183"/>
        <v>0</v>
      </c>
      <c r="R1174" s="118">
        <f t="shared" si="183"/>
        <v>0</v>
      </c>
      <c r="S1174" s="118">
        <f t="shared" si="183"/>
        <v>0</v>
      </c>
      <c r="T1174" s="118">
        <f t="shared" si="183"/>
        <v>0</v>
      </c>
      <c r="U1174" s="118">
        <f t="shared" si="183"/>
        <v>0</v>
      </c>
      <c r="V1174" s="118">
        <f t="shared" si="183"/>
        <v>0</v>
      </c>
      <c r="W1174" s="118">
        <f t="shared" si="183"/>
        <v>0</v>
      </c>
      <c r="X1174" s="118">
        <f t="shared" si="183"/>
        <v>0</v>
      </c>
      <c r="Y1174" s="118">
        <f t="shared" si="183"/>
        <v>0</v>
      </c>
      <c r="Z1174" s="118">
        <f t="shared" si="183"/>
        <v>0</v>
      </c>
      <c r="AA1174" s="118">
        <f t="shared" si="183"/>
        <v>0</v>
      </c>
      <c r="AB1174" s="118">
        <f t="shared" si="183"/>
        <v>0</v>
      </c>
      <c r="AC1174" s="118">
        <f t="shared" si="183"/>
        <v>0</v>
      </c>
      <c r="AD1174" s="118">
        <f t="shared" si="183"/>
        <v>0</v>
      </c>
      <c r="AE1174" s="118">
        <f>SUM(R1174:AD1174)</f>
        <v>0</v>
      </c>
      <c r="AF1174" s="66">
        <f t="shared" si="180"/>
        <v>0</v>
      </c>
      <c r="AG1174" s="81"/>
      <c r="AI1174" s="170">
        <f t="shared" si="184"/>
        <v>0</v>
      </c>
    </row>
    <row r="1175" spans="1:35" x14ac:dyDescent="0.25">
      <c r="A1175" s="110"/>
      <c r="B1175" s="77" t="s">
        <v>232</v>
      </c>
      <c r="C1175" s="77"/>
      <c r="D1175" s="108"/>
      <c r="E1175" s="106">
        <f>SUM(E1176:E1179)</f>
        <v>60328673.669999942</v>
      </c>
      <c r="F1175" s="106">
        <f>SUM(F1176:F1179)</f>
        <v>173709050.72999999</v>
      </c>
      <c r="G1175" s="94">
        <f t="shared" ref="G1175" si="185">SUM(G1176:G1179)</f>
        <v>234037724.39999995</v>
      </c>
      <c r="H1175" s="106">
        <f>SUM(H1176:H1179)</f>
        <v>234037724.39999995</v>
      </c>
      <c r="I1175" s="106">
        <f>SUM(I1176:I1179)</f>
        <v>0</v>
      </c>
      <c r="J1175" s="106">
        <f t="shared" ref="J1175:AD1175" si="186">SUM(J1176:J1179)</f>
        <v>171063360.59</v>
      </c>
      <c r="K1175" s="106">
        <f t="shared" si="186"/>
        <v>48329940.819999993</v>
      </c>
      <c r="L1175" s="106">
        <f t="shared" si="186"/>
        <v>0</v>
      </c>
      <c r="M1175" s="106">
        <f t="shared" si="186"/>
        <v>0</v>
      </c>
      <c r="N1175" s="106">
        <f t="shared" si="186"/>
        <v>157072675.97</v>
      </c>
      <c r="O1175" s="106">
        <f t="shared" si="186"/>
        <v>47975210.439999998</v>
      </c>
      <c r="P1175" s="106">
        <f t="shared" si="186"/>
        <v>0</v>
      </c>
      <c r="Q1175" s="106">
        <f t="shared" si="186"/>
        <v>0</v>
      </c>
      <c r="R1175" s="106">
        <f t="shared" si="186"/>
        <v>205047886.41000003</v>
      </c>
      <c r="S1175" s="106">
        <f t="shared" si="186"/>
        <v>0</v>
      </c>
      <c r="T1175" s="106">
        <f t="shared" si="186"/>
        <v>5414451.5600000005</v>
      </c>
      <c r="U1175" s="106">
        <f t="shared" si="186"/>
        <v>8576233.0599999987</v>
      </c>
      <c r="V1175" s="106">
        <f t="shared" si="186"/>
        <v>350500.76</v>
      </c>
      <c r="W1175" s="106">
        <f t="shared" si="186"/>
        <v>4229.62</v>
      </c>
      <c r="X1175" s="106">
        <f t="shared" si="186"/>
        <v>0</v>
      </c>
      <c r="Y1175" s="106">
        <f t="shared" si="186"/>
        <v>0</v>
      </c>
      <c r="Z1175" s="106">
        <f t="shared" si="186"/>
        <v>0</v>
      </c>
      <c r="AA1175" s="106">
        <f t="shared" si="186"/>
        <v>0</v>
      </c>
      <c r="AB1175" s="106">
        <f t="shared" si="186"/>
        <v>0</v>
      </c>
      <c r="AC1175" s="106">
        <f t="shared" si="186"/>
        <v>0</v>
      </c>
      <c r="AD1175" s="106">
        <f t="shared" si="186"/>
        <v>0</v>
      </c>
      <c r="AE1175" s="106">
        <f>SUM(AE1176:AE1179)</f>
        <v>219393301.41000003</v>
      </c>
      <c r="AF1175" s="106">
        <f>SUM(AF1176:AF1179)</f>
        <v>14644422.98999992</v>
      </c>
      <c r="AG1175" s="81"/>
      <c r="AI1175" s="165">
        <f>SUM(AI1176:AI1179)</f>
        <v>60328673.669999883</v>
      </c>
    </row>
    <row r="1176" spans="1:35" x14ac:dyDescent="0.25">
      <c r="A1176" s="76"/>
      <c r="B1176" s="77"/>
      <c r="C1176" s="79" t="s">
        <v>233</v>
      </c>
      <c r="D1176" s="108" t="s">
        <v>234</v>
      </c>
      <c r="E1176" s="66">
        <f t="shared" ref="E1176:F1179" si="187">E1388+E1600+E1812+E2024+E2235</f>
        <v>0</v>
      </c>
      <c r="F1176" s="66">
        <f t="shared" si="187"/>
        <v>0</v>
      </c>
      <c r="G1176" s="66">
        <f t="shared" ref="G1176:G1179" si="188">E1176+F1176</f>
        <v>0</v>
      </c>
      <c r="H1176" s="66">
        <f t="shared" ref="H1176:H1179" si="189">G1176+I1176</f>
        <v>0</v>
      </c>
      <c r="I1176" s="66">
        <f t="shared" ref="I1176:AD1179" si="190">I1388+I1600+I1812+I2023+I2234</f>
        <v>0</v>
      </c>
      <c r="J1176" s="66">
        <f t="shared" si="190"/>
        <v>0</v>
      </c>
      <c r="K1176" s="66">
        <f t="shared" si="190"/>
        <v>0</v>
      </c>
      <c r="L1176" s="66">
        <f t="shared" si="190"/>
        <v>0</v>
      </c>
      <c r="M1176" s="66">
        <f t="shared" si="190"/>
        <v>0</v>
      </c>
      <c r="N1176" s="66">
        <f t="shared" si="190"/>
        <v>0</v>
      </c>
      <c r="O1176" s="66">
        <f t="shared" si="190"/>
        <v>0</v>
      </c>
      <c r="P1176" s="66">
        <f t="shared" si="190"/>
        <v>0</v>
      </c>
      <c r="Q1176" s="66">
        <f t="shared" si="190"/>
        <v>0</v>
      </c>
      <c r="R1176" s="66">
        <f t="shared" si="190"/>
        <v>0</v>
      </c>
      <c r="S1176" s="66">
        <f t="shared" si="190"/>
        <v>0</v>
      </c>
      <c r="T1176" s="66">
        <f t="shared" si="190"/>
        <v>0</v>
      </c>
      <c r="U1176" s="66">
        <f t="shared" si="190"/>
        <v>0</v>
      </c>
      <c r="V1176" s="66">
        <f t="shared" si="190"/>
        <v>0</v>
      </c>
      <c r="W1176" s="66">
        <f t="shared" si="190"/>
        <v>0</v>
      </c>
      <c r="X1176" s="66">
        <f t="shared" si="190"/>
        <v>0</v>
      </c>
      <c r="Y1176" s="66">
        <f t="shared" si="190"/>
        <v>0</v>
      </c>
      <c r="Z1176" s="66">
        <f t="shared" si="190"/>
        <v>0</v>
      </c>
      <c r="AA1176" s="66">
        <f t="shared" si="190"/>
        <v>0</v>
      </c>
      <c r="AB1176" s="66">
        <f t="shared" si="190"/>
        <v>0</v>
      </c>
      <c r="AC1176" s="66">
        <f t="shared" si="190"/>
        <v>0</v>
      </c>
      <c r="AD1176" s="66">
        <f t="shared" si="190"/>
        <v>0</v>
      </c>
      <c r="AE1176" s="66">
        <f>SUM(R1176:AD1176)</f>
        <v>0</v>
      </c>
      <c r="AF1176" s="66">
        <f t="shared" ref="AF1176:AF1179" si="191">SUM(G1176-AE1176)</f>
        <v>0</v>
      </c>
      <c r="AG1176" s="81"/>
      <c r="AI1176" s="166">
        <f t="shared" ref="AI1176:AI1179" si="192">AI1388+AI1600+AI1812+AI2023+AI2234</f>
        <v>0</v>
      </c>
    </row>
    <row r="1177" spans="1:35" x14ac:dyDescent="0.25">
      <c r="A1177" s="76"/>
      <c r="B1177" s="77"/>
      <c r="C1177" s="79" t="s">
        <v>235</v>
      </c>
      <c r="D1177" s="108" t="s">
        <v>236</v>
      </c>
      <c r="E1177" s="66">
        <f t="shared" si="187"/>
        <v>191166</v>
      </c>
      <c r="F1177" s="66">
        <f t="shared" si="187"/>
        <v>-136699.76</v>
      </c>
      <c r="G1177" s="66">
        <f t="shared" si="188"/>
        <v>54466.239999999991</v>
      </c>
      <c r="H1177" s="66">
        <f t="shared" si="189"/>
        <v>54466.239999999991</v>
      </c>
      <c r="I1177" s="66">
        <f t="shared" si="190"/>
        <v>0</v>
      </c>
      <c r="J1177" s="66">
        <f>J1389+J1601+J1813+J2024+J2235</f>
        <v>54466.239999999998</v>
      </c>
      <c r="K1177" s="66">
        <f t="shared" si="190"/>
        <v>-2500</v>
      </c>
      <c r="L1177" s="66">
        <f t="shared" si="190"/>
        <v>0</v>
      </c>
      <c r="M1177" s="66">
        <f t="shared" si="190"/>
        <v>0</v>
      </c>
      <c r="N1177" s="66">
        <f t="shared" si="190"/>
        <v>0</v>
      </c>
      <c r="O1177" s="66">
        <f t="shared" si="190"/>
        <v>0</v>
      </c>
      <c r="P1177" s="66">
        <f t="shared" si="190"/>
        <v>0</v>
      </c>
      <c r="Q1177" s="66">
        <f t="shared" si="190"/>
        <v>0</v>
      </c>
      <c r="R1177" s="66">
        <f t="shared" si="190"/>
        <v>0</v>
      </c>
      <c r="S1177" s="66">
        <f t="shared" si="190"/>
        <v>0</v>
      </c>
      <c r="T1177" s="66">
        <f t="shared" si="190"/>
        <v>7669</v>
      </c>
      <c r="U1177" s="66">
        <f t="shared" si="190"/>
        <v>46797.24</v>
      </c>
      <c r="V1177" s="66">
        <f t="shared" si="190"/>
        <v>-2500</v>
      </c>
      <c r="W1177" s="66">
        <f t="shared" si="190"/>
        <v>0</v>
      </c>
      <c r="X1177" s="66">
        <f t="shared" si="190"/>
        <v>0</v>
      </c>
      <c r="Y1177" s="66">
        <f t="shared" si="190"/>
        <v>0</v>
      </c>
      <c r="Z1177" s="66">
        <f t="shared" si="190"/>
        <v>0</v>
      </c>
      <c r="AA1177" s="66">
        <f t="shared" si="190"/>
        <v>0</v>
      </c>
      <c r="AB1177" s="66">
        <f t="shared" si="190"/>
        <v>0</v>
      </c>
      <c r="AC1177" s="66">
        <f t="shared" si="190"/>
        <v>0</v>
      </c>
      <c r="AD1177" s="66">
        <f t="shared" si="190"/>
        <v>0</v>
      </c>
      <c r="AE1177" s="66">
        <f>SUM(R1177:AD1177)</f>
        <v>51966.239999999998</v>
      </c>
      <c r="AF1177" s="66">
        <f t="shared" si="191"/>
        <v>2499.9999999999927</v>
      </c>
      <c r="AG1177" s="81"/>
      <c r="AI1177" s="166">
        <f t="shared" si="192"/>
        <v>191166</v>
      </c>
    </row>
    <row r="1178" spans="1:35" x14ac:dyDescent="0.25">
      <c r="A1178" s="76"/>
      <c r="B1178" s="77"/>
      <c r="C1178" s="79" t="s">
        <v>237</v>
      </c>
      <c r="D1178" s="108" t="s">
        <v>238</v>
      </c>
      <c r="E1178" s="66">
        <f t="shared" si="187"/>
        <v>7908135.440000006</v>
      </c>
      <c r="F1178" s="66">
        <f t="shared" si="187"/>
        <v>29237290.43</v>
      </c>
      <c r="G1178" s="66">
        <f t="shared" si="188"/>
        <v>37145425.870000005</v>
      </c>
      <c r="H1178" s="66">
        <f t="shared" si="189"/>
        <v>37145425.870000005</v>
      </c>
      <c r="I1178" s="66">
        <f t="shared" si="190"/>
        <v>0</v>
      </c>
      <c r="J1178" s="66">
        <f t="shared" si="190"/>
        <v>23648638.420000002</v>
      </c>
      <c r="K1178" s="66">
        <f t="shared" si="190"/>
        <v>9289600.2400000002</v>
      </c>
      <c r="L1178" s="66">
        <f t="shared" si="190"/>
        <v>0</v>
      </c>
      <c r="M1178" s="66">
        <f t="shared" si="190"/>
        <v>0</v>
      </c>
      <c r="N1178" s="66">
        <f t="shared" si="190"/>
        <v>19194369.660000004</v>
      </c>
      <c r="O1178" s="66">
        <f t="shared" si="190"/>
        <v>9289600.2400000002</v>
      </c>
      <c r="P1178" s="66">
        <f t="shared" si="190"/>
        <v>0</v>
      </c>
      <c r="Q1178" s="66">
        <f t="shared" si="190"/>
        <v>0</v>
      </c>
      <c r="R1178" s="66">
        <f t="shared" si="190"/>
        <v>28483969.899999999</v>
      </c>
      <c r="S1178" s="66">
        <f t="shared" si="190"/>
        <v>0</v>
      </c>
      <c r="T1178" s="66">
        <f t="shared" si="190"/>
        <v>0</v>
      </c>
      <c r="U1178" s="66">
        <f t="shared" si="190"/>
        <v>4454268.76</v>
      </c>
      <c r="V1178" s="66">
        <f t="shared" si="190"/>
        <v>0</v>
      </c>
      <c r="W1178" s="66">
        <f t="shared" si="190"/>
        <v>0</v>
      </c>
      <c r="X1178" s="66">
        <f t="shared" si="190"/>
        <v>0</v>
      </c>
      <c r="Y1178" s="66">
        <f t="shared" si="190"/>
        <v>0</v>
      </c>
      <c r="Z1178" s="66">
        <f t="shared" si="190"/>
        <v>0</v>
      </c>
      <c r="AA1178" s="66">
        <f t="shared" si="190"/>
        <v>0</v>
      </c>
      <c r="AB1178" s="66">
        <f t="shared" si="190"/>
        <v>0</v>
      </c>
      <c r="AC1178" s="66">
        <f t="shared" si="190"/>
        <v>0</v>
      </c>
      <c r="AD1178" s="66">
        <f t="shared" si="190"/>
        <v>0</v>
      </c>
      <c r="AE1178" s="66">
        <f>SUM(R1178:AD1178)</f>
        <v>32938238.659999996</v>
      </c>
      <c r="AF1178" s="66">
        <f t="shared" si="191"/>
        <v>4207187.2100000083</v>
      </c>
      <c r="AG1178" s="81"/>
      <c r="AI1178" s="166">
        <f t="shared" si="192"/>
        <v>7908135.4399999678</v>
      </c>
    </row>
    <row r="1179" spans="1:35" x14ac:dyDescent="0.25">
      <c r="A1179" s="76"/>
      <c r="B1179" s="77"/>
      <c r="C1179" s="79" t="s">
        <v>239</v>
      </c>
      <c r="D1179" s="108" t="s">
        <v>240</v>
      </c>
      <c r="E1179" s="66">
        <f t="shared" si="187"/>
        <v>52229372.229999937</v>
      </c>
      <c r="F1179" s="66">
        <f t="shared" si="187"/>
        <v>144608460.06</v>
      </c>
      <c r="G1179" s="66">
        <f t="shared" si="188"/>
        <v>196837832.28999993</v>
      </c>
      <c r="H1179" s="66">
        <f t="shared" si="189"/>
        <v>196837832.28999993</v>
      </c>
      <c r="I1179" s="66">
        <f t="shared" si="190"/>
        <v>0</v>
      </c>
      <c r="J1179" s="66">
        <f t="shared" si="190"/>
        <v>147360255.93000001</v>
      </c>
      <c r="K1179" s="66">
        <f t="shared" si="190"/>
        <v>39042840.579999991</v>
      </c>
      <c r="L1179" s="66">
        <f t="shared" si="190"/>
        <v>0</v>
      </c>
      <c r="M1179" s="66">
        <f t="shared" si="190"/>
        <v>0</v>
      </c>
      <c r="N1179" s="66">
        <f t="shared" si="190"/>
        <v>137878306.31</v>
      </c>
      <c r="O1179" s="66">
        <f t="shared" si="190"/>
        <v>38685610.199999996</v>
      </c>
      <c r="P1179" s="66">
        <f t="shared" si="190"/>
        <v>0</v>
      </c>
      <c r="Q1179" s="66">
        <f t="shared" si="190"/>
        <v>0</v>
      </c>
      <c r="R1179" s="66">
        <f t="shared" si="190"/>
        <v>176563916.51000002</v>
      </c>
      <c r="S1179" s="66">
        <f t="shared" si="190"/>
        <v>0</v>
      </c>
      <c r="T1179" s="66">
        <f t="shared" si="190"/>
        <v>5406782.5600000005</v>
      </c>
      <c r="U1179" s="66">
        <f t="shared" si="190"/>
        <v>4075167.0599999991</v>
      </c>
      <c r="V1179" s="66">
        <f t="shared" si="190"/>
        <v>353000.76</v>
      </c>
      <c r="W1179" s="66">
        <f t="shared" si="190"/>
        <v>4229.62</v>
      </c>
      <c r="X1179" s="66">
        <f t="shared" si="190"/>
        <v>0</v>
      </c>
      <c r="Y1179" s="66">
        <f t="shared" si="190"/>
        <v>0</v>
      </c>
      <c r="Z1179" s="66">
        <f t="shared" si="190"/>
        <v>0</v>
      </c>
      <c r="AA1179" s="66">
        <f t="shared" si="190"/>
        <v>0</v>
      </c>
      <c r="AB1179" s="66">
        <f t="shared" si="190"/>
        <v>0</v>
      </c>
      <c r="AC1179" s="66">
        <f t="shared" si="190"/>
        <v>0</v>
      </c>
      <c r="AD1179" s="66">
        <f t="shared" si="190"/>
        <v>0</v>
      </c>
      <c r="AE1179" s="66">
        <f>SUM(R1179:AD1179)</f>
        <v>186403096.51000002</v>
      </c>
      <c r="AF1179" s="66">
        <f t="shared" si="191"/>
        <v>10434735.779999912</v>
      </c>
      <c r="AG1179" s="81"/>
      <c r="AI1179" s="166">
        <f t="shared" si="192"/>
        <v>52229372.229999915</v>
      </c>
    </row>
    <row r="1180" spans="1:35" x14ac:dyDescent="0.25">
      <c r="A1180" s="110"/>
      <c r="B1180" s="77" t="s">
        <v>241</v>
      </c>
      <c r="C1180" s="77"/>
      <c r="D1180" s="111"/>
      <c r="E1180" s="106">
        <f>SUM(E1181:E1183)</f>
        <v>934743.06999999983</v>
      </c>
      <c r="F1180" s="106">
        <f>SUM(F1181:F1183)</f>
        <v>-868498.35</v>
      </c>
      <c r="G1180" s="106">
        <f t="shared" ref="G1180" si="193">SUM(G1181:G1183)</f>
        <v>66244.719999999914</v>
      </c>
      <c r="H1180" s="106">
        <f>SUM(H1181:H1183)</f>
        <v>66244.719999999914</v>
      </c>
      <c r="I1180" s="106">
        <f>SUM(I1181:I1183)</f>
        <v>0</v>
      </c>
      <c r="J1180" s="106">
        <f t="shared" ref="J1180:AD1180" si="194">SUM(J1181:J1183)</f>
        <v>66244.72</v>
      </c>
      <c r="K1180" s="106">
        <f t="shared" si="194"/>
        <v>0</v>
      </c>
      <c r="L1180" s="106">
        <f t="shared" si="194"/>
        <v>0</v>
      </c>
      <c r="M1180" s="106">
        <f t="shared" si="194"/>
        <v>0</v>
      </c>
      <c r="N1180" s="106">
        <f t="shared" si="194"/>
        <v>66244.72</v>
      </c>
      <c r="O1180" s="106">
        <f t="shared" si="194"/>
        <v>0</v>
      </c>
      <c r="P1180" s="106">
        <f t="shared" si="194"/>
        <v>0</v>
      </c>
      <c r="Q1180" s="106">
        <f t="shared" si="194"/>
        <v>0</v>
      </c>
      <c r="R1180" s="106">
        <f t="shared" si="194"/>
        <v>66244.72</v>
      </c>
      <c r="S1180" s="106">
        <f t="shared" si="194"/>
        <v>0</v>
      </c>
      <c r="T1180" s="106">
        <f t="shared" si="194"/>
        <v>0</v>
      </c>
      <c r="U1180" s="106">
        <f t="shared" si="194"/>
        <v>0</v>
      </c>
      <c r="V1180" s="106">
        <f t="shared" si="194"/>
        <v>0</v>
      </c>
      <c r="W1180" s="106">
        <f t="shared" si="194"/>
        <v>0</v>
      </c>
      <c r="X1180" s="106">
        <f t="shared" si="194"/>
        <v>0</v>
      </c>
      <c r="Y1180" s="106">
        <f t="shared" si="194"/>
        <v>0</v>
      </c>
      <c r="Z1180" s="106">
        <f t="shared" si="194"/>
        <v>0</v>
      </c>
      <c r="AA1180" s="106">
        <f t="shared" si="194"/>
        <v>0</v>
      </c>
      <c r="AB1180" s="106">
        <f t="shared" si="194"/>
        <v>0</v>
      </c>
      <c r="AC1180" s="106">
        <f t="shared" si="194"/>
        <v>0</v>
      </c>
      <c r="AD1180" s="106">
        <f t="shared" si="194"/>
        <v>0</v>
      </c>
      <c r="AE1180" s="106">
        <f>SUM(AE1181:AE1183)</f>
        <v>66244.72</v>
      </c>
      <c r="AF1180" s="106">
        <f>SUM(AF1181:AF1183)</f>
        <v>-8.7311491370201111E-11</v>
      </c>
      <c r="AG1180" s="81"/>
      <c r="AI1180" s="165">
        <f>SUM(AI1181:AI1183)</f>
        <v>934743.06999999937</v>
      </c>
    </row>
    <row r="1181" spans="1:35" x14ac:dyDescent="0.25">
      <c r="A1181" s="76"/>
      <c r="B1181" s="77"/>
      <c r="C1181" s="79" t="s">
        <v>242</v>
      </c>
      <c r="D1181" s="108" t="s">
        <v>243</v>
      </c>
      <c r="E1181" s="66">
        <f t="shared" ref="E1181:F1183" si="195">E1393+E1605+E1817+E2029+E2240</f>
        <v>464296.43999999983</v>
      </c>
      <c r="F1181" s="66">
        <f t="shared" si="195"/>
        <v>-464296.43999999994</v>
      </c>
      <c r="G1181" s="66">
        <f t="shared" ref="G1181:G1183" si="196">E1181+F1181</f>
        <v>0</v>
      </c>
      <c r="H1181" s="66">
        <f t="shared" ref="H1181:H1183" si="197">G1181+I1181</f>
        <v>0</v>
      </c>
      <c r="I1181" s="66">
        <f t="shared" ref="I1181:AD1183" si="198">I1393+I1605+I1817+I2028+I2239</f>
        <v>0</v>
      </c>
      <c r="J1181" s="66">
        <f t="shared" si="198"/>
        <v>0</v>
      </c>
      <c r="K1181" s="66">
        <f t="shared" si="198"/>
        <v>0</v>
      </c>
      <c r="L1181" s="66">
        <f t="shared" si="198"/>
        <v>0</v>
      </c>
      <c r="M1181" s="66">
        <f t="shared" si="198"/>
        <v>0</v>
      </c>
      <c r="N1181" s="66">
        <f t="shared" si="198"/>
        <v>0</v>
      </c>
      <c r="O1181" s="66">
        <f t="shared" si="198"/>
        <v>0</v>
      </c>
      <c r="P1181" s="66">
        <f t="shared" si="198"/>
        <v>0</v>
      </c>
      <c r="Q1181" s="66">
        <f t="shared" si="198"/>
        <v>0</v>
      </c>
      <c r="R1181" s="66">
        <f t="shared" si="198"/>
        <v>0</v>
      </c>
      <c r="S1181" s="66">
        <f t="shared" si="198"/>
        <v>0</v>
      </c>
      <c r="T1181" s="66">
        <f t="shared" si="198"/>
        <v>0</v>
      </c>
      <c r="U1181" s="66">
        <f t="shared" si="198"/>
        <v>0</v>
      </c>
      <c r="V1181" s="66">
        <f t="shared" si="198"/>
        <v>0</v>
      </c>
      <c r="W1181" s="66">
        <f t="shared" si="198"/>
        <v>0</v>
      </c>
      <c r="X1181" s="66">
        <f t="shared" si="198"/>
        <v>0</v>
      </c>
      <c r="Y1181" s="66">
        <f t="shared" si="198"/>
        <v>0</v>
      </c>
      <c r="Z1181" s="66">
        <f t="shared" si="198"/>
        <v>0</v>
      </c>
      <c r="AA1181" s="66">
        <f t="shared" si="198"/>
        <v>0</v>
      </c>
      <c r="AB1181" s="66">
        <f t="shared" si="198"/>
        <v>0</v>
      </c>
      <c r="AC1181" s="66">
        <f t="shared" si="198"/>
        <v>0</v>
      </c>
      <c r="AD1181" s="66">
        <f t="shared" si="198"/>
        <v>0</v>
      </c>
      <c r="AE1181" s="66">
        <f>SUM(R1181:AD1181)</f>
        <v>0</v>
      </c>
      <c r="AF1181" s="66">
        <f t="shared" ref="AF1181:AF1182" si="199">SUM(G1181-AE1181)</f>
        <v>0</v>
      </c>
      <c r="AG1181" s="81"/>
      <c r="AI1181" s="166">
        <f t="shared" ref="AI1181:AI1183" si="200">AI1393+AI1605+AI1817+AI2028+AI2239</f>
        <v>464296.43999999948</v>
      </c>
    </row>
    <row r="1182" spans="1:35" x14ac:dyDescent="0.25">
      <c r="A1182" s="76"/>
      <c r="B1182" s="77"/>
      <c r="C1182" s="79" t="s">
        <v>244</v>
      </c>
      <c r="D1182" s="108" t="s">
        <v>245</v>
      </c>
      <c r="E1182" s="66">
        <f t="shared" si="195"/>
        <v>470446.62999999995</v>
      </c>
      <c r="F1182" s="66">
        <f t="shared" si="195"/>
        <v>-404201.91000000003</v>
      </c>
      <c r="G1182" s="66">
        <f t="shared" si="196"/>
        <v>66244.719999999914</v>
      </c>
      <c r="H1182" s="66">
        <f t="shared" si="197"/>
        <v>66244.719999999914</v>
      </c>
      <c r="I1182" s="66">
        <f t="shared" si="198"/>
        <v>0</v>
      </c>
      <c r="J1182" s="66">
        <f t="shared" si="198"/>
        <v>66244.72</v>
      </c>
      <c r="K1182" s="66">
        <f t="shared" si="198"/>
        <v>0</v>
      </c>
      <c r="L1182" s="66">
        <f t="shared" si="198"/>
        <v>0</v>
      </c>
      <c r="M1182" s="66">
        <f t="shared" si="198"/>
        <v>0</v>
      </c>
      <c r="N1182" s="66">
        <f t="shared" si="198"/>
        <v>66244.72</v>
      </c>
      <c r="O1182" s="66">
        <f t="shared" si="198"/>
        <v>0</v>
      </c>
      <c r="P1182" s="66">
        <f t="shared" si="198"/>
        <v>0</v>
      </c>
      <c r="Q1182" s="66">
        <f t="shared" si="198"/>
        <v>0</v>
      </c>
      <c r="R1182" s="66">
        <f t="shared" si="198"/>
        <v>66244.72</v>
      </c>
      <c r="S1182" s="66">
        <f t="shared" si="198"/>
        <v>0</v>
      </c>
      <c r="T1182" s="66">
        <f t="shared" si="198"/>
        <v>0</v>
      </c>
      <c r="U1182" s="66">
        <f t="shared" si="198"/>
        <v>0</v>
      </c>
      <c r="V1182" s="66">
        <f t="shared" si="198"/>
        <v>0</v>
      </c>
      <c r="W1182" s="66">
        <f t="shared" si="198"/>
        <v>0</v>
      </c>
      <c r="X1182" s="66">
        <f t="shared" si="198"/>
        <v>0</v>
      </c>
      <c r="Y1182" s="66">
        <f t="shared" si="198"/>
        <v>0</v>
      </c>
      <c r="Z1182" s="66">
        <f t="shared" si="198"/>
        <v>0</v>
      </c>
      <c r="AA1182" s="66">
        <f t="shared" si="198"/>
        <v>0</v>
      </c>
      <c r="AB1182" s="66">
        <f t="shared" si="198"/>
        <v>0</v>
      </c>
      <c r="AC1182" s="66">
        <f t="shared" si="198"/>
        <v>0</v>
      </c>
      <c r="AD1182" s="66">
        <f t="shared" si="198"/>
        <v>0</v>
      </c>
      <c r="AE1182" s="66">
        <f>SUM(R1182:AD1182)</f>
        <v>66244.72</v>
      </c>
      <c r="AF1182" s="66">
        <f t="shared" si="199"/>
        <v>-8.7311491370201111E-11</v>
      </c>
      <c r="AG1182" s="81"/>
      <c r="AI1182" s="166">
        <f t="shared" si="200"/>
        <v>470446.62999999989</v>
      </c>
    </row>
    <row r="1183" spans="1:35" x14ac:dyDescent="0.25">
      <c r="A1183" s="76"/>
      <c r="B1183" s="77"/>
      <c r="C1183" s="79" t="s">
        <v>246</v>
      </c>
      <c r="D1183" s="108" t="s">
        <v>247</v>
      </c>
      <c r="E1183" s="66">
        <f t="shared" si="195"/>
        <v>0</v>
      </c>
      <c r="F1183" s="66">
        <f t="shared" si="195"/>
        <v>0</v>
      </c>
      <c r="G1183" s="66">
        <f t="shared" si="196"/>
        <v>0</v>
      </c>
      <c r="H1183" s="66">
        <f t="shared" si="197"/>
        <v>0</v>
      </c>
      <c r="I1183" s="66">
        <f t="shared" si="198"/>
        <v>0</v>
      </c>
      <c r="J1183" s="66">
        <f t="shared" si="198"/>
        <v>0</v>
      </c>
      <c r="K1183" s="66">
        <f t="shared" si="198"/>
        <v>0</v>
      </c>
      <c r="L1183" s="66">
        <f t="shared" si="198"/>
        <v>0</v>
      </c>
      <c r="M1183" s="66">
        <f t="shared" si="198"/>
        <v>0</v>
      </c>
      <c r="N1183" s="66">
        <f t="shared" si="198"/>
        <v>0</v>
      </c>
      <c r="O1183" s="66">
        <f t="shared" si="198"/>
        <v>0</v>
      </c>
      <c r="P1183" s="66">
        <f t="shared" si="198"/>
        <v>0</v>
      </c>
      <c r="Q1183" s="66">
        <f t="shared" si="198"/>
        <v>0</v>
      </c>
      <c r="R1183" s="66">
        <f t="shared" si="198"/>
        <v>0</v>
      </c>
      <c r="S1183" s="66">
        <f t="shared" si="198"/>
        <v>0</v>
      </c>
      <c r="T1183" s="66">
        <f t="shared" si="198"/>
        <v>0</v>
      </c>
      <c r="U1183" s="66">
        <f t="shared" si="198"/>
        <v>0</v>
      </c>
      <c r="V1183" s="66">
        <f t="shared" si="198"/>
        <v>0</v>
      </c>
      <c r="W1183" s="66">
        <f t="shared" si="198"/>
        <v>0</v>
      </c>
      <c r="X1183" s="66">
        <f t="shared" si="198"/>
        <v>0</v>
      </c>
      <c r="Y1183" s="66">
        <f t="shared" si="198"/>
        <v>0</v>
      </c>
      <c r="Z1183" s="66">
        <f t="shared" si="198"/>
        <v>0</v>
      </c>
      <c r="AA1183" s="66">
        <f t="shared" si="198"/>
        <v>0</v>
      </c>
      <c r="AB1183" s="66">
        <f t="shared" si="198"/>
        <v>0</v>
      </c>
      <c r="AC1183" s="66">
        <f t="shared" si="198"/>
        <v>0</v>
      </c>
      <c r="AD1183" s="66">
        <f t="shared" si="198"/>
        <v>0</v>
      </c>
      <c r="AE1183" s="66">
        <f>SUM(R1183:AD1183)</f>
        <v>0</v>
      </c>
      <c r="AF1183" s="66">
        <f>SUM(G1183-AE1183)</f>
        <v>0</v>
      </c>
      <c r="AG1183" s="81"/>
      <c r="AI1183" s="166">
        <f t="shared" si="200"/>
        <v>0</v>
      </c>
    </row>
    <row r="1184" spans="1:35" x14ac:dyDescent="0.25">
      <c r="A1184" s="110"/>
      <c r="B1184" s="77" t="s">
        <v>248</v>
      </c>
      <c r="C1184" s="77"/>
      <c r="D1184" s="111"/>
      <c r="E1184" s="106">
        <f>SUM(E1185:E1215)</f>
        <v>2487882.6400000011</v>
      </c>
      <c r="F1184" s="106">
        <f>SUM(F1185:F1215)</f>
        <v>-2112882.64</v>
      </c>
      <c r="G1184" s="106">
        <f t="shared" ref="G1184:AD1184" si="201">SUM(G1185:G1215)</f>
        <v>375000.00000000105</v>
      </c>
      <c r="H1184" s="106">
        <f t="shared" si="201"/>
        <v>375000.00000000105</v>
      </c>
      <c r="I1184" s="106">
        <f t="shared" si="201"/>
        <v>0</v>
      </c>
      <c r="J1184" s="106">
        <f t="shared" si="201"/>
        <v>53416</v>
      </c>
      <c r="K1184" s="106">
        <f t="shared" si="201"/>
        <v>35000</v>
      </c>
      <c r="L1184" s="106">
        <f t="shared" si="201"/>
        <v>0</v>
      </c>
      <c r="M1184" s="106">
        <f t="shared" si="201"/>
        <v>0</v>
      </c>
      <c r="N1184" s="106">
        <f t="shared" si="201"/>
        <v>0</v>
      </c>
      <c r="O1184" s="106">
        <f t="shared" si="201"/>
        <v>0</v>
      </c>
      <c r="P1184" s="106">
        <f t="shared" si="201"/>
        <v>0</v>
      </c>
      <c r="Q1184" s="106">
        <f t="shared" si="201"/>
        <v>0</v>
      </c>
      <c r="R1184" s="106">
        <f t="shared" si="201"/>
        <v>0</v>
      </c>
      <c r="S1184" s="106">
        <f t="shared" si="201"/>
        <v>0</v>
      </c>
      <c r="T1184" s="106">
        <f t="shared" si="201"/>
        <v>0</v>
      </c>
      <c r="U1184" s="106">
        <f t="shared" si="201"/>
        <v>53416</v>
      </c>
      <c r="V1184" s="106">
        <f t="shared" si="201"/>
        <v>0</v>
      </c>
      <c r="W1184" s="106">
        <f t="shared" si="201"/>
        <v>35000</v>
      </c>
      <c r="X1184" s="106">
        <f t="shared" si="201"/>
        <v>0</v>
      </c>
      <c r="Y1184" s="106">
        <f t="shared" si="201"/>
        <v>0</v>
      </c>
      <c r="Z1184" s="106">
        <f t="shared" si="201"/>
        <v>0</v>
      </c>
      <c r="AA1184" s="106">
        <f t="shared" si="201"/>
        <v>0</v>
      </c>
      <c r="AB1184" s="106">
        <f t="shared" si="201"/>
        <v>0</v>
      </c>
      <c r="AC1184" s="106">
        <f t="shared" si="201"/>
        <v>0</v>
      </c>
      <c r="AD1184" s="106">
        <f t="shared" si="201"/>
        <v>0</v>
      </c>
      <c r="AE1184" s="106">
        <f>SUM(AE1185:AE1215)</f>
        <v>88416</v>
      </c>
      <c r="AF1184" s="106">
        <f>SUM(AF1185:AF1215)</f>
        <v>286584.00000000105</v>
      </c>
      <c r="AG1184" s="81"/>
      <c r="AI1184" s="165">
        <f>SUM(AI1185:AI1215)</f>
        <v>2487882.6400000006</v>
      </c>
    </row>
    <row r="1185" spans="1:35" x14ac:dyDescent="0.25">
      <c r="A1185" s="76"/>
      <c r="B1185" s="77" t="s">
        <v>249</v>
      </c>
      <c r="C1185" s="79"/>
      <c r="D1185" s="108" t="s">
        <v>250</v>
      </c>
      <c r="E1185" s="66">
        <f t="shared" ref="E1185:F1200" si="202">E1397+E1609+E1821+E2033+E2244</f>
        <v>0</v>
      </c>
      <c r="F1185" s="66">
        <f t="shared" si="202"/>
        <v>0</v>
      </c>
      <c r="G1185" s="66">
        <f t="shared" ref="G1185:G1215" si="203">E1185+F1185</f>
        <v>0</v>
      </c>
      <c r="H1185" s="66">
        <f t="shared" ref="H1185:H1215" si="204">G1185+I1185</f>
        <v>0</v>
      </c>
      <c r="I1185" s="66">
        <f t="shared" ref="I1185:AD1196" si="205">I1397+I1609+I1821+I2032+I2243</f>
        <v>0</v>
      </c>
      <c r="J1185" s="66">
        <f t="shared" si="205"/>
        <v>0</v>
      </c>
      <c r="K1185" s="66">
        <f t="shared" si="205"/>
        <v>0</v>
      </c>
      <c r="L1185" s="66">
        <f t="shared" si="205"/>
        <v>0</v>
      </c>
      <c r="M1185" s="66">
        <f t="shared" si="205"/>
        <v>0</v>
      </c>
      <c r="N1185" s="66">
        <f t="shared" si="205"/>
        <v>0</v>
      </c>
      <c r="O1185" s="66">
        <f t="shared" si="205"/>
        <v>0</v>
      </c>
      <c r="P1185" s="66">
        <f t="shared" si="205"/>
        <v>0</v>
      </c>
      <c r="Q1185" s="66">
        <f t="shared" si="205"/>
        <v>0</v>
      </c>
      <c r="R1185" s="66">
        <f t="shared" si="205"/>
        <v>0</v>
      </c>
      <c r="S1185" s="66">
        <f t="shared" si="205"/>
        <v>0</v>
      </c>
      <c r="T1185" s="66">
        <f t="shared" si="205"/>
        <v>0</v>
      </c>
      <c r="U1185" s="66">
        <f t="shared" si="205"/>
        <v>0</v>
      </c>
      <c r="V1185" s="66">
        <f t="shared" si="205"/>
        <v>0</v>
      </c>
      <c r="W1185" s="66">
        <f t="shared" si="205"/>
        <v>0</v>
      </c>
      <c r="X1185" s="66">
        <f t="shared" si="205"/>
        <v>0</v>
      </c>
      <c r="Y1185" s="66">
        <f t="shared" si="205"/>
        <v>0</v>
      </c>
      <c r="Z1185" s="66">
        <f t="shared" si="205"/>
        <v>0</v>
      </c>
      <c r="AA1185" s="66">
        <f t="shared" si="205"/>
        <v>0</v>
      </c>
      <c r="AB1185" s="66">
        <f t="shared" si="205"/>
        <v>0</v>
      </c>
      <c r="AC1185" s="66">
        <f t="shared" si="205"/>
        <v>0</v>
      </c>
      <c r="AD1185" s="66">
        <f t="shared" si="205"/>
        <v>0</v>
      </c>
      <c r="AE1185" s="66">
        <f t="shared" ref="AE1185:AE1215" si="206">SUM(R1185:AD1185)</f>
        <v>0</v>
      </c>
      <c r="AF1185" s="66">
        <f t="shared" ref="AF1185:AF1215" si="207">SUM(G1185-AE1185)</f>
        <v>0</v>
      </c>
      <c r="AG1185" s="81"/>
      <c r="AI1185" s="166">
        <f t="shared" ref="AI1185:AI1215" si="208">AI1397+AI1609+AI1821+AI2032+AI2243</f>
        <v>0</v>
      </c>
    </row>
    <row r="1186" spans="1:35" x14ac:dyDescent="0.25">
      <c r="A1186" s="76"/>
      <c r="B1186" s="77" t="s">
        <v>251</v>
      </c>
      <c r="C1186" s="79"/>
      <c r="D1186" s="108" t="s">
        <v>252</v>
      </c>
      <c r="E1186" s="66">
        <f t="shared" si="202"/>
        <v>0</v>
      </c>
      <c r="F1186" s="66">
        <f t="shared" si="202"/>
        <v>0</v>
      </c>
      <c r="G1186" s="66">
        <f t="shared" si="203"/>
        <v>0</v>
      </c>
      <c r="H1186" s="66">
        <f t="shared" si="204"/>
        <v>0</v>
      </c>
      <c r="I1186" s="66">
        <f t="shared" si="205"/>
        <v>0</v>
      </c>
      <c r="J1186" s="66">
        <f t="shared" si="205"/>
        <v>0</v>
      </c>
      <c r="K1186" s="66">
        <f t="shared" si="205"/>
        <v>0</v>
      </c>
      <c r="L1186" s="66">
        <f t="shared" si="205"/>
        <v>0</v>
      </c>
      <c r="M1186" s="66">
        <f t="shared" si="205"/>
        <v>0</v>
      </c>
      <c r="N1186" s="66">
        <f t="shared" si="205"/>
        <v>0</v>
      </c>
      <c r="O1186" s="66">
        <f t="shared" si="205"/>
        <v>0</v>
      </c>
      <c r="P1186" s="66">
        <f t="shared" si="205"/>
        <v>0</v>
      </c>
      <c r="Q1186" s="66">
        <f t="shared" si="205"/>
        <v>0</v>
      </c>
      <c r="R1186" s="66">
        <f t="shared" si="205"/>
        <v>0</v>
      </c>
      <c r="S1186" s="66">
        <f t="shared" si="205"/>
        <v>0</v>
      </c>
      <c r="T1186" s="66">
        <f t="shared" si="205"/>
        <v>0</v>
      </c>
      <c r="U1186" s="66">
        <f t="shared" si="205"/>
        <v>0</v>
      </c>
      <c r="V1186" s="66">
        <f t="shared" si="205"/>
        <v>0</v>
      </c>
      <c r="W1186" s="66">
        <f t="shared" si="205"/>
        <v>0</v>
      </c>
      <c r="X1186" s="66">
        <f t="shared" si="205"/>
        <v>0</v>
      </c>
      <c r="Y1186" s="66">
        <f t="shared" si="205"/>
        <v>0</v>
      </c>
      <c r="Z1186" s="66">
        <f t="shared" si="205"/>
        <v>0</v>
      </c>
      <c r="AA1186" s="66">
        <f t="shared" si="205"/>
        <v>0</v>
      </c>
      <c r="AB1186" s="66">
        <f t="shared" si="205"/>
        <v>0</v>
      </c>
      <c r="AC1186" s="66">
        <f t="shared" si="205"/>
        <v>0</v>
      </c>
      <c r="AD1186" s="66">
        <f t="shared" si="205"/>
        <v>0</v>
      </c>
      <c r="AE1186" s="66">
        <f t="shared" si="206"/>
        <v>0</v>
      </c>
      <c r="AF1186" s="66">
        <f t="shared" si="207"/>
        <v>0</v>
      </c>
      <c r="AG1186" s="81"/>
      <c r="AI1186" s="166">
        <f t="shared" si="208"/>
        <v>0</v>
      </c>
    </row>
    <row r="1187" spans="1:35" x14ac:dyDescent="0.25">
      <c r="A1187" s="76"/>
      <c r="B1187" s="77" t="s">
        <v>253</v>
      </c>
      <c r="C1187" s="79"/>
      <c r="D1187" s="108" t="s">
        <v>254</v>
      </c>
      <c r="E1187" s="66">
        <f t="shared" si="202"/>
        <v>110701.8</v>
      </c>
      <c r="F1187" s="66">
        <f t="shared" si="202"/>
        <v>-110701.8</v>
      </c>
      <c r="G1187" s="66">
        <f t="shared" si="203"/>
        <v>0</v>
      </c>
      <c r="H1187" s="66">
        <f t="shared" si="204"/>
        <v>0</v>
      </c>
      <c r="I1187" s="66">
        <f t="shared" si="205"/>
        <v>0</v>
      </c>
      <c r="J1187" s="66">
        <f t="shared" si="205"/>
        <v>0</v>
      </c>
      <c r="K1187" s="66">
        <f t="shared" si="205"/>
        <v>0</v>
      </c>
      <c r="L1187" s="66">
        <f t="shared" si="205"/>
        <v>0</v>
      </c>
      <c r="M1187" s="66">
        <f t="shared" si="205"/>
        <v>0</v>
      </c>
      <c r="N1187" s="66">
        <f t="shared" si="205"/>
        <v>0</v>
      </c>
      <c r="O1187" s="66">
        <f t="shared" si="205"/>
        <v>0</v>
      </c>
      <c r="P1187" s="66">
        <f t="shared" si="205"/>
        <v>0</v>
      </c>
      <c r="Q1187" s="66">
        <f t="shared" si="205"/>
        <v>0</v>
      </c>
      <c r="R1187" s="66">
        <f t="shared" si="205"/>
        <v>0</v>
      </c>
      <c r="S1187" s="66">
        <f t="shared" si="205"/>
        <v>0</v>
      </c>
      <c r="T1187" s="66">
        <f t="shared" si="205"/>
        <v>0</v>
      </c>
      <c r="U1187" s="66">
        <f t="shared" si="205"/>
        <v>0</v>
      </c>
      <c r="V1187" s="66">
        <f t="shared" si="205"/>
        <v>0</v>
      </c>
      <c r="W1187" s="66">
        <f t="shared" si="205"/>
        <v>0</v>
      </c>
      <c r="X1187" s="66">
        <f t="shared" si="205"/>
        <v>0</v>
      </c>
      <c r="Y1187" s="66">
        <f t="shared" si="205"/>
        <v>0</v>
      </c>
      <c r="Z1187" s="66">
        <f t="shared" si="205"/>
        <v>0</v>
      </c>
      <c r="AA1187" s="66">
        <f t="shared" si="205"/>
        <v>0</v>
      </c>
      <c r="AB1187" s="66">
        <f t="shared" si="205"/>
        <v>0</v>
      </c>
      <c r="AC1187" s="66">
        <f t="shared" si="205"/>
        <v>0</v>
      </c>
      <c r="AD1187" s="66">
        <f t="shared" si="205"/>
        <v>0</v>
      </c>
      <c r="AE1187" s="66">
        <f t="shared" si="206"/>
        <v>0</v>
      </c>
      <c r="AF1187" s="66">
        <f t="shared" si="207"/>
        <v>0</v>
      </c>
      <c r="AG1187" s="81"/>
      <c r="AI1187" s="166">
        <f t="shared" si="208"/>
        <v>110701.80000000005</v>
      </c>
    </row>
    <row r="1188" spans="1:35" s="83" customFormat="1" ht="15.75" x14ac:dyDescent="0.25">
      <c r="A1188" s="76"/>
      <c r="B1188" s="77" t="s">
        <v>255</v>
      </c>
      <c r="C1188" s="79"/>
      <c r="D1188" s="108" t="s">
        <v>256</v>
      </c>
      <c r="E1188" s="66">
        <f t="shared" si="202"/>
        <v>0</v>
      </c>
      <c r="F1188" s="66">
        <f t="shared" si="202"/>
        <v>0</v>
      </c>
      <c r="G1188" s="66">
        <f t="shared" si="203"/>
        <v>0</v>
      </c>
      <c r="H1188" s="66">
        <f t="shared" si="204"/>
        <v>0</v>
      </c>
      <c r="I1188" s="66">
        <f t="shared" si="205"/>
        <v>0</v>
      </c>
      <c r="J1188" s="66">
        <f t="shared" si="205"/>
        <v>0</v>
      </c>
      <c r="K1188" s="66">
        <f t="shared" si="205"/>
        <v>0</v>
      </c>
      <c r="L1188" s="66">
        <f t="shared" si="205"/>
        <v>0</v>
      </c>
      <c r="M1188" s="66">
        <f t="shared" si="205"/>
        <v>0</v>
      </c>
      <c r="N1188" s="66">
        <f t="shared" si="205"/>
        <v>0</v>
      </c>
      <c r="O1188" s="66">
        <f t="shared" si="205"/>
        <v>0</v>
      </c>
      <c r="P1188" s="66">
        <f t="shared" si="205"/>
        <v>0</v>
      </c>
      <c r="Q1188" s="66">
        <f t="shared" si="205"/>
        <v>0</v>
      </c>
      <c r="R1188" s="66">
        <f t="shared" si="205"/>
        <v>0</v>
      </c>
      <c r="S1188" s="66">
        <f t="shared" si="205"/>
        <v>0</v>
      </c>
      <c r="T1188" s="66">
        <f t="shared" si="205"/>
        <v>0</v>
      </c>
      <c r="U1188" s="66">
        <f t="shared" si="205"/>
        <v>0</v>
      </c>
      <c r="V1188" s="66">
        <f t="shared" si="205"/>
        <v>0</v>
      </c>
      <c r="W1188" s="66">
        <f t="shared" si="205"/>
        <v>0</v>
      </c>
      <c r="X1188" s="66">
        <f t="shared" si="205"/>
        <v>0</v>
      </c>
      <c r="Y1188" s="66">
        <f t="shared" si="205"/>
        <v>0</v>
      </c>
      <c r="Z1188" s="66">
        <f t="shared" si="205"/>
        <v>0</v>
      </c>
      <c r="AA1188" s="66">
        <f t="shared" si="205"/>
        <v>0</v>
      </c>
      <c r="AB1188" s="66">
        <f t="shared" si="205"/>
        <v>0</v>
      </c>
      <c r="AC1188" s="66">
        <f t="shared" si="205"/>
        <v>0</v>
      </c>
      <c r="AD1188" s="66">
        <f t="shared" si="205"/>
        <v>0</v>
      </c>
      <c r="AE1188" s="66">
        <f t="shared" si="206"/>
        <v>0</v>
      </c>
      <c r="AF1188" s="66">
        <f t="shared" si="207"/>
        <v>0</v>
      </c>
      <c r="AG1188" s="120"/>
      <c r="AI1188" s="166">
        <f t="shared" si="208"/>
        <v>0</v>
      </c>
    </row>
    <row r="1189" spans="1:35" x14ac:dyDescent="0.25">
      <c r="A1189" s="76"/>
      <c r="B1189" s="77" t="s">
        <v>257</v>
      </c>
      <c r="C1189" s="79"/>
      <c r="D1189" s="108" t="s">
        <v>258</v>
      </c>
      <c r="E1189" s="66">
        <f t="shared" si="202"/>
        <v>0</v>
      </c>
      <c r="F1189" s="66">
        <f t="shared" si="202"/>
        <v>0</v>
      </c>
      <c r="G1189" s="66">
        <f t="shared" si="203"/>
        <v>0</v>
      </c>
      <c r="H1189" s="66">
        <f t="shared" si="204"/>
        <v>0</v>
      </c>
      <c r="I1189" s="66">
        <f t="shared" si="205"/>
        <v>0</v>
      </c>
      <c r="J1189" s="66">
        <f t="shared" si="205"/>
        <v>0</v>
      </c>
      <c r="K1189" s="66">
        <f t="shared" si="205"/>
        <v>0</v>
      </c>
      <c r="L1189" s="66">
        <f t="shared" si="205"/>
        <v>0</v>
      </c>
      <c r="M1189" s="66">
        <f t="shared" si="205"/>
        <v>0</v>
      </c>
      <c r="N1189" s="66">
        <f t="shared" si="205"/>
        <v>0</v>
      </c>
      <c r="O1189" s="66">
        <f t="shared" si="205"/>
        <v>0</v>
      </c>
      <c r="P1189" s="66">
        <f t="shared" si="205"/>
        <v>0</v>
      </c>
      <c r="Q1189" s="66">
        <f t="shared" si="205"/>
        <v>0</v>
      </c>
      <c r="R1189" s="66">
        <f t="shared" si="205"/>
        <v>0</v>
      </c>
      <c r="S1189" s="66">
        <f t="shared" si="205"/>
        <v>0</v>
      </c>
      <c r="T1189" s="66">
        <f t="shared" si="205"/>
        <v>0</v>
      </c>
      <c r="U1189" s="66">
        <f t="shared" si="205"/>
        <v>0</v>
      </c>
      <c r="V1189" s="66">
        <f t="shared" si="205"/>
        <v>0</v>
      </c>
      <c r="W1189" s="66">
        <f t="shared" si="205"/>
        <v>0</v>
      </c>
      <c r="X1189" s="66">
        <f t="shared" si="205"/>
        <v>0</v>
      </c>
      <c r="Y1189" s="66">
        <f t="shared" si="205"/>
        <v>0</v>
      </c>
      <c r="Z1189" s="66">
        <f t="shared" si="205"/>
        <v>0</v>
      </c>
      <c r="AA1189" s="66">
        <f t="shared" si="205"/>
        <v>0</v>
      </c>
      <c r="AB1189" s="66">
        <f t="shared" si="205"/>
        <v>0</v>
      </c>
      <c r="AC1189" s="66">
        <f t="shared" si="205"/>
        <v>0</v>
      </c>
      <c r="AD1189" s="66">
        <f t="shared" si="205"/>
        <v>0</v>
      </c>
      <c r="AE1189" s="66">
        <f t="shared" si="206"/>
        <v>0</v>
      </c>
      <c r="AF1189" s="66">
        <f t="shared" si="207"/>
        <v>0</v>
      </c>
      <c r="AG1189" s="81"/>
      <c r="AI1189" s="166">
        <f t="shared" si="208"/>
        <v>0</v>
      </c>
    </row>
    <row r="1190" spans="1:35" s="83" customFormat="1" ht="15.75" x14ac:dyDescent="0.25">
      <c r="A1190" s="76"/>
      <c r="B1190" s="77" t="s">
        <v>259</v>
      </c>
      <c r="C1190" s="79"/>
      <c r="D1190" s="108" t="s">
        <v>260</v>
      </c>
      <c r="E1190" s="66">
        <f t="shared" si="202"/>
        <v>637106</v>
      </c>
      <c r="F1190" s="66">
        <f t="shared" si="202"/>
        <v>-605690</v>
      </c>
      <c r="G1190" s="66">
        <f t="shared" si="203"/>
        <v>31416</v>
      </c>
      <c r="H1190" s="66">
        <f t="shared" si="204"/>
        <v>31416</v>
      </c>
      <c r="I1190" s="66">
        <f t="shared" si="205"/>
        <v>0</v>
      </c>
      <c r="J1190" s="66">
        <f t="shared" si="205"/>
        <v>31416</v>
      </c>
      <c r="K1190" s="66">
        <f t="shared" si="205"/>
        <v>0</v>
      </c>
      <c r="L1190" s="66">
        <f t="shared" si="205"/>
        <v>0</v>
      </c>
      <c r="M1190" s="66">
        <f t="shared" si="205"/>
        <v>0</v>
      </c>
      <c r="N1190" s="66">
        <f t="shared" si="205"/>
        <v>0</v>
      </c>
      <c r="O1190" s="66">
        <f t="shared" si="205"/>
        <v>0</v>
      </c>
      <c r="P1190" s="66">
        <f t="shared" si="205"/>
        <v>0</v>
      </c>
      <c r="Q1190" s="66">
        <f t="shared" si="205"/>
        <v>0</v>
      </c>
      <c r="R1190" s="66">
        <f t="shared" si="205"/>
        <v>0</v>
      </c>
      <c r="S1190" s="66">
        <f t="shared" si="205"/>
        <v>0</v>
      </c>
      <c r="T1190" s="66">
        <f t="shared" si="205"/>
        <v>0</v>
      </c>
      <c r="U1190" s="66">
        <f t="shared" si="205"/>
        <v>31416</v>
      </c>
      <c r="V1190" s="66">
        <f t="shared" si="205"/>
        <v>0</v>
      </c>
      <c r="W1190" s="66">
        <f t="shared" si="205"/>
        <v>0</v>
      </c>
      <c r="X1190" s="66">
        <f t="shared" si="205"/>
        <v>0</v>
      </c>
      <c r="Y1190" s="66">
        <f t="shared" si="205"/>
        <v>0</v>
      </c>
      <c r="Z1190" s="66">
        <f t="shared" si="205"/>
        <v>0</v>
      </c>
      <c r="AA1190" s="66">
        <f t="shared" si="205"/>
        <v>0</v>
      </c>
      <c r="AB1190" s="66">
        <f t="shared" si="205"/>
        <v>0</v>
      </c>
      <c r="AC1190" s="66">
        <f t="shared" si="205"/>
        <v>0</v>
      </c>
      <c r="AD1190" s="66">
        <f t="shared" si="205"/>
        <v>0</v>
      </c>
      <c r="AE1190" s="66">
        <f t="shared" si="206"/>
        <v>31416</v>
      </c>
      <c r="AF1190" s="66">
        <f t="shared" si="207"/>
        <v>0</v>
      </c>
      <c r="AG1190" s="120"/>
      <c r="AI1190" s="166">
        <f t="shared" si="208"/>
        <v>637106</v>
      </c>
    </row>
    <row r="1191" spans="1:35" x14ac:dyDescent="0.25">
      <c r="A1191" s="76"/>
      <c r="B1191" s="77" t="s">
        <v>261</v>
      </c>
      <c r="C1191" s="79"/>
      <c r="D1191" s="108" t="s">
        <v>262</v>
      </c>
      <c r="E1191" s="66">
        <f t="shared" si="202"/>
        <v>384038</v>
      </c>
      <c r="F1191" s="66">
        <f t="shared" si="202"/>
        <v>-384038</v>
      </c>
      <c r="G1191" s="66">
        <f t="shared" si="203"/>
        <v>0</v>
      </c>
      <c r="H1191" s="66">
        <f t="shared" si="204"/>
        <v>0</v>
      </c>
      <c r="I1191" s="66">
        <f t="shared" si="205"/>
        <v>0</v>
      </c>
      <c r="J1191" s="66">
        <f t="shared" si="205"/>
        <v>0</v>
      </c>
      <c r="K1191" s="66">
        <f t="shared" si="205"/>
        <v>0</v>
      </c>
      <c r="L1191" s="66">
        <f t="shared" si="205"/>
        <v>0</v>
      </c>
      <c r="M1191" s="66">
        <f t="shared" si="205"/>
        <v>0</v>
      </c>
      <c r="N1191" s="66">
        <f t="shared" si="205"/>
        <v>0</v>
      </c>
      <c r="O1191" s="66">
        <f t="shared" si="205"/>
        <v>0</v>
      </c>
      <c r="P1191" s="66">
        <f t="shared" si="205"/>
        <v>0</v>
      </c>
      <c r="Q1191" s="66">
        <f t="shared" si="205"/>
        <v>0</v>
      </c>
      <c r="R1191" s="66">
        <f t="shared" si="205"/>
        <v>0</v>
      </c>
      <c r="S1191" s="66">
        <f t="shared" si="205"/>
        <v>0</v>
      </c>
      <c r="T1191" s="66">
        <f t="shared" si="205"/>
        <v>0</v>
      </c>
      <c r="U1191" s="66">
        <f t="shared" si="205"/>
        <v>0</v>
      </c>
      <c r="V1191" s="66">
        <f t="shared" si="205"/>
        <v>0</v>
      </c>
      <c r="W1191" s="66">
        <f t="shared" si="205"/>
        <v>0</v>
      </c>
      <c r="X1191" s="66">
        <f t="shared" si="205"/>
        <v>0</v>
      </c>
      <c r="Y1191" s="66">
        <f t="shared" si="205"/>
        <v>0</v>
      </c>
      <c r="Z1191" s="66">
        <f t="shared" si="205"/>
        <v>0</v>
      </c>
      <c r="AA1191" s="66">
        <f t="shared" si="205"/>
        <v>0</v>
      </c>
      <c r="AB1191" s="66">
        <f t="shared" si="205"/>
        <v>0</v>
      </c>
      <c r="AC1191" s="66">
        <f t="shared" si="205"/>
        <v>0</v>
      </c>
      <c r="AD1191" s="66">
        <f t="shared" si="205"/>
        <v>0</v>
      </c>
      <c r="AE1191" s="66">
        <f t="shared" si="206"/>
        <v>0</v>
      </c>
      <c r="AF1191" s="66">
        <f t="shared" si="207"/>
        <v>0</v>
      </c>
      <c r="AG1191" s="81"/>
      <c r="AI1191" s="166">
        <f t="shared" si="208"/>
        <v>384038</v>
      </c>
    </row>
    <row r="1192" spans="1:35" x14ac:dyDescent="0.25">
      <c r="A1192" s="76"/>
      <c r="B1192" s="77" t="s">
        <v>263</v>
      </c>
      <c r="C1192" s="79"/>
      <c r="D1192" s="108" t="s">
        <v>264</v>
      </c>
      <c r="E1192" s="66">
        <f t="shared" si="202"/>
        <v>0</v>
      </c>
      <c r="F1192" s="66">
        <f t="shared" si="202"/>
        <v>0</v>
      </c>
      <c r="G1192" s="66">
        <f t="shared" si="203"/>
        <v>0</v>
      </c>
      <c r="H1192" s="66">
        <f t="shared" si="204"/>
        <v>0</v>
      </c>
      <c r="I1192" s="66">
        <f t="shared" si="205"/>
        <v>0</v>
      </c>
      <c r="J1192" s="66">
        <f t="shared" si="205"/>
        <v>0</v>
      </c>
      <c r="K1192" s="66">
        <f t="shared" si="205"/>
        <v>0</v>
      </c>
      <c r="L1192" s="66">
        <f t="shared" si="205"/>
        <v>0</v>
      </c>
      <c r="M1192" s="66">
        <f t="shared" si="205"/>
        <v>0</v>
      </c>
      <c r="N1192" s="66">
        <f t="shared" si="205"/>
        <v>0</v>
      </c>
      <c r="O1192" s="66">
        <f t="shared" si="205"/>
        <v>0</v>
      </c>
      <c r="P1192" s="66">
        <f t="shared" si="205"/>
        <v>0</v>
      </c>
      <c r="Q1192" s="66">
        <f t="shared" si="205"/>
        <v>0</v>
      </c>
      <c r="R1192" s="66">
        <f t="shared" si="205"/>
        <v>0</v>
      </c>
      <c r="S1192" s="66">
        <f t="shared" si="205"/>
        <v>0</v>
      </c>
      <c r="T1192" s="66">
        <f t="shared" si="205"/>
        <v>0</v>
      </c>
      <c r="U1192" s="66">
        <f t="shared" si="205"/>
        <v>0</v>
      </c>
      <c r="V1192" s="66">
        <f t="shared" si="205"/>
        <v>0</v>
      </c>
      <c r="W1192" s="66">
        <f t="shared" si="205"/>
        <v>0</v>
      </c>
      <c r="X1192" s="66">
        <f t="shared" si="205"/>
        <v>0</v>
      </c>
      <c r="Y1192" s="66">
        <f t="shared" si="205"/>
        <v>0</v>
      </c>
      <c r="Z1192" s="66">
        <f t="shared" si="205"/>
        <v>0</v>
      </c>
      <c r="AA1192" s="66">
        <f t="shared" si="205"/>
        <v>0</v>
      </c>
      <c r="AB1192" s="66">
        <f t="shared" si="205"/>
        <v>0</v>
      </c>
      <c r="AC1192" s="66">
        <f t="shared" si="205"/>
        <v>0</v>
      </c>
      <c r="AD1192" s="66">
        <f t="shared" si="205"/>
        <v>0</v>
      </c>
      <c r="AE1192" s="66">
        <f t="shared" si="206"/>
        <v>0</v>
      </c>
      <c r="AF1192" s="66">
        <f t="shared" si="207"/>
        <v>0</v>
      </c>
      <c r="AG1192" s="81"/>
      <c r="AI1192" s="166">
        <f t="shared" si="208"/>
        <v>0</v>
      </c>
    </row>
    <row r="1193" spans="1:35" x14ac:dyDescent="0.25">
      <c r="A1193" s="76"/>
      <c r="B1193" s="77" t="s">
        <v>265</v>
      </c>
      <c r="C1193" s="79"/>
      <c r="D1193" s="108" t="s">
        <v>266</v>
      </c>
      <c r="E1193" s="66">
        <f t="shared" si="202"/>
        <v>0</v>
      </c>
      <c r="F1193" s="66">
        <f t="shared" si="202"/>
        <v>0</v>
      </c>
      <c r="G1193" s="66">
        <f t="shared" si="203"/>
        <v>0</v>
      </c>
      <c r="H1193" s="66">
        <f t="shared" si="204"/>
        <v>0</v>
      </c>
      <c r="I1193" s="66">
        <f t="shared" si="205"/>
        <v>0</v>
      </c>
      <c r="J1193" s="66">
        <f t="shared" si="205"/>
        <v>0</v>
      </c>
      <c r="K1193" s="66">
        <f t="shared" si="205"/>
        <v>0</v>
      </c>
      <c r="L1193" s="66">
        <f t="shared" si="205"/>
        <v>0</v>
      </c>
      <c r="M1193" s="66">
        <f t="shared" si="205"/>
        <v>0</v>
      </c>
      <c r="N1193" s="66">
        <f t="shared" si="205"/>
        <v>0</v>
      </c>
      <c r="O1193" s="66">
        <f t="shared" si="205"/>
        <v>0</v>
      </c>
      <c r="P1193" s="66">
        <f t="shared" si="205"/>
        <v>0</v>
      </c>
      <c r="Q1193" s="66">
        <f t="shared" si="205"/>
        <v>0</v>
      </c>
      <c r="R1193" s="66">
        <f t="shared" si="205"/>
        <v>0</v>
      </c>
      <c r="S1193" s="66">
        <f t="shared" si="205"/>
        <v>0</v>
      </c>
      <c r="T1193" s="66">
        <f t="shared" si="205"/>
        <v>0</v>
      </c>
      <c r="U1193" s="66">
        <f t="shared" si="205"/>
        <v>0</v>
      </c>
      <c r="V1193" s="66">
        <f t="shared" si="205"/>
        <v>0</v>
      </c>
      <c r="W1193" s="66">
        <f t="shared" si="205"/>
        <v>0</v>
      </c>
      <c r="X1193" s="66">
        <f t="shared" si="205"/>
        <v>0</v>
      </c>
      <c r="Y1193" s="66">
        <f t="shared" si="205"/>
        <v>0</v>
      </c>
      <c r="Z1193" s="66">
        <f t="shared" si="205"/>
        <v>0</v>
      </c>
      <c r="AA1193" s="66">
        <f t="shared" si="205"/>
        <v>0</v>
      </c>
      <c r="AB1193" s="66">
        <f t="shared" si="205"/>
        <v>0</v>
      </c>
      <c r="AC1193" s="66">
        <f t="shared" si="205"/>
        <v>0</v>
      </c>
      <c r="AD1193" s="66">
        <f t="shared" si="205"/>
        <v>0</v>
      </c>
      <c r="AE1193" s="66">
        <f t="shared" si="206"/>
        <v>0</v>
      </c>
      <c r="AF1193" s="66">
        <f t="shared" si="207"/>
        <v>0</v>
      </c>
      <c r="AG1193" s="81"/>
      <c r="AI1193" s="166">
        <f t="shared" si="208"/>
        <v>0</v>
      </c>
    </row>
    <row r="1194" spans="1:35" x14ac:dyDescent="0.25">
      <c r="A1194" s="76"/>
      <c r="B1194" s="77" t="s">
        <v>267</v>
      </c>
      <c r="C1194" s="79"/>
      <c r="D1194" s="108" t="s">
        <v>268</v>
      </c>
      <c r="E1194" s="66">
        <f t="shared" si="202"/>
        <v>0</v>
      </c>
      <c r="F1194" s="66">
        <f t="shared" si="202"/>
        <v>0</v>
      </c>
      <c r="G1194" s="66">
        <f t="shared" si="203"/>
        <v>0</v>
      </c>
      <c r="H1194" s="66">
        <f t="shared" si="204"/>
        <v>0</v>
      </c>
      <c r="I1194" s="66">
        <f t="shared" si="205"/>
        <v>0</v>
      </c>
      <c r="J1194" s="66">
        <f t="shared" si="205"/>
        <v>0</v>
      </c>
      <c r="K1194" s="66">
        <f t="shared" si="205"/>
        <v>0</v>
      </c>
      <c r="L1194" s="66">
        <f t="shared" si="205"/>
        <v>0</v>
      </c>
      <c r="M1194" s="66">
        <f t="shared" si="205"/>
        <v>0</v>
      </c>
      <c r="N1194" s="66">
        <f t="shared" si="205"/>
        <v>0</v>
      </c>
      <c r="O1194" s="66">
        <f t="shared" si="205"/>
        <v>0</v>
      </c>
      <c r="P1194" s="66">
        <f t="shared" si="205"/>
        <v>0</v>
      </c>
      <c r="Q1194" s="66">
        <f t="shared" si="205"/>
        <v>0</v>
      </c>
      <c r="R1194" s="66">
        <f t="shared" si="205"/>
        <v>0</v>
      </c>
      <c r="S1194" s="66">
        <f t="shared" si="205"/>
        <v>0</v>
      </c>
      <c r="T1194" s="66">
        <f t="shared" si="205"/>
        <v>0</v>
      </c>
      <c r="U1194" s="66">
        <f t="shared" si="205"/>
        <v>0</v>
      </c>
      <c r="V1194" s="66">
        <f t="shared" si="205"/>
        <v>0</v>
      </c>
      <c r="W1194" s="66">
        <f t="shared" si="205"/>
        <v>0</v>
      </c>
      <c r="X1194" s="66">
        <f t="shared" si="205"/>
        <v>0</v>
      </c>
      <c r="Y1194" s="66">
        <f t="shared" si="205"/>
        <v>0</v>
      </c>
      <c r="Z1194" s="66">
        <f t="shared" si="205"/>
        <v>0</v>
      </c>
      <c r="AA1194" s="66">
        <f t="shared" si="205"/>
        <v>0</v>
      </c>
      <c r="AB1194" s="66">
        <f t="shared" si="205"/>
        <v>0</v>
      </c>
      <c r="AC1194" s="66">
        <f t="shared" si="205"/>
        <v>0</v>
      </c>
      <c r="AD1194" s="66">
        <f t="shared" si="205"/>
        <v>0</v>
      </c>
      <c r="AE1194" s="66">
        <f t="shared" si="206"/>
        <v>0</v>
      </c>
      <c r="AF1194" s="66">
        <f t="shared" si="207"/>
        <v>0</v>
      </c>
      <c r="AG1194" s="81"/>
      <c r="AI1194" s="166">
        <f t="shared" si="208"/>
        <v>0</v>
      </c>
    </row>
    <row r="1195" spans="1:35" x14ac:dyDescent="0.25">
      <c r="A1195" s="76"/>
      <c r="B1195" s="77" t="s">
        <v>269</v>
      </c>
      <c r="C1195" s="79"/>
      <c r="D1195" s="108" t="s">
        <v>270</v>
      </c>
      <c r="E1195" s="66">
        <f t="shared" si="202"/>
        <v>0</v>
      </c>
      <c r="F1195" s="66">
        <f t="shared" si="202"/>
        <v>0</v>
      </c>
      <c r="G1195" s="66">
        <f t="shared" si="203"/>
        <v>0</v>
      </c>
      <c r="H1195" s="66">
        <f t="shared" si="204"/>
        <v>0</v>
      </c>
      <c r="I1195" s="66">
        <f t="shared" si="205"/>
        <v>0</v>
      </c>
      <c r="J1195" s="66">
        <f t="shared" si="205"/>
        <v>0</v>
      </c>
      <c r="K1195" s="66">
        <f t="shared" si="205"/>
        <v>0</v>
      </c>
      <c r="L1195" s="66">
        <f t="shared" si="205"/>
        <v>0</v>
      </c>
      <c r="M1195" s="66">
        <f t="shared" si="205"/>
        <v>0</v>
      </c>
      <c r="N1195" s="66">
        <f t="shared" si="205"/>
        <v>0</v>
      </c>
      <c r="O1195" s="66">
        <f t="shared" si="205"/>
        <v>0</v>
      </c>
      <c r="P1195" s="66">
        <f t="shared" si="205"/>
        <v>0</v>
      </c>
      <c r="Q1195" s="66">
        <f t="shared" si="205"/>
        <v>0</v>
      </c>
      <c r="R1195" s="66">
        <f t="shared" si="205"/>
        <v>0</v>
      </c>
      <c r="S1195" s="66">
        <f t="shared" si="205"/>
        <v>0</v>
      </c>
      <c r="T1195" s="66">
        <f t="shared" si="205"/>
        <v>0</v>
      </c>
      <c r="U1195" s="66">
        <f t="shared" si="205"/>
        <v>0</v>
      </c>
      <c r="V1195" s="66">
        <f t="shared" si="205"/>
        <v>0</v>
      </c>
      <c r="W1195" s="66">
        <f t="shared" si="205"/>
        <v>0</v>
      </c>
      <c r="X1195" s="66">
        <f t="shared" si="205"/>
        <v>0</v>
      </c>
      <c r="Y1195" s="66">
        <f t="shared" si="205"/>
        <v>0</v>
      </c>
      <c r="Z1195" s="66">
        <f t="shared" si="205"/>
        <v>0</v>
      </c>
      <c r="AA1195" s="66">
        <f t="shared" si="205"/>
        <v>0</v>
      </c>
      <c r="AB1195" s="66">
        <f t="shared" si="205"/>
        <v>0</v>
      </c>
      <c r="AC1195" s="66">
        <f t="shared" si="205"/>
        <v>0</v>
      </c>
      <c r="AD1195" s="66">
        <f t="shared" si="205"/>
        <v>0</v>
      </c>
      <c r="AE1195" s="66">
        <f t="shared" si="206"/>
        <v>0</v>
      </c>
      <c r="AF1195" s="66">
        <f t="shared" si="207"/>
        <v>0</v>
      </c>
      <c r="AG1195" s="81"/>
      <c r="AI1195" s="166">
        <f t="shared" si="208"/>
        <v>0</v>
      </c>
    </row>
    <row r="1196" spans="1:35" x14ac:dyDescent="0.25">
      <c r="A1196" s="76"/>
      <c r="B1196" s="77" t="s">
        <v>271</v>
      </c>
      <c r="C1196" s="79"/>
      <c r="D1196" s="108" t="s">
        <v>272</v>
      </c>
      <c r="E1196" s="66">
        <f t="shared" si="202"/>
        <v>0</v>
      </c>
      <c r="F1196" s="66">
        <f t="shared" si="202"/>
        <v>0</v>
      </c>
      <c r="G1196" s="66">
        <f t="shared" si="203"/>
        <v>0</v>
      </c>
      <c r="H1196" s="66">
        <f t="shared" si="204"/>
        <v>0</v>
      </c>
      <c r="I1196" s="66">
        <f t="shared" si="205"/>
        <v>0</v>
      </c>
      <c r="J1196" s="66">
        <f t="shared" si="205"/>
        <v>0</v>
      </c>
      <c r="K1196" s="66">
        <f t="shared" si="205"/>
        <v>0</v>
      </c>
      <c r="L1196" s="66">
        <f t="shared" si="205"/>
        <v>0</v>
      </c>
      <c r="M1196" s="66">
        <f t="shared" si="205"/>
        <v>0</v>
      </c>
      <c r="N1196" s="66">
        <f t="shared" si="205"/>
        <v>0</v>
      </c>
      <c r="O1196" s="66">
        <f t="shared" si="205"/>
        <v>0</v>
      </c>
      <c r="P1196" s="66">
        <f t="shared" si="205"/>
        <v>0</v>
      </c>
      <c r="Q1196" s="66">
        <f t="shared" si="205"/>
        <v>0</v>
      </c>
      <c r="R1196" s="66">
        <f t="shared" si="205"/>
        <v>0</v>
      </c>
      <c r="S1196" s="66">
        <f t="shared" si="205"/>
        <v>0</v>
      </c>
      <c r="T1196" s="66">
        <f t="shared" si="205"/>
        <v>0</v>
      </c>
      <c r="U1196" s="66">
        <f t="shared" si="205"/>
        <v>0</v>
      </c>
      <c r="V1196" s="66">
        <f t="shared" ref="V1196:AD1196" si="209">V1408+V1620+V1832+V2043+V2254</f>
        <v>0</v>
      </c>
      <c r="W1196" s="66">
        <f t="shared" si="209"/>
        <v>0</v>
      </c>
      <c r="X1196" s="66">
        <f t="shared" si="209"/>
        <v>0</v>
      </c>
      <c r="Y1196" s="66">
        <f t="shared" si="209"/>
        <v>0</v>
      </c>
      <c r="Z1196" s="66">
        <f t="shared" si="209"/>
        <v>0</v>
      </c>
      <c r="AA1196" s="66">
        <f t="shared" si="209"/>
        <v>0</v>
      </c>
      <c r="AB1196" s="66">
        <f t="shared" si="209"/>
        <v>0</v>
      </c>
      <c r="AC1196" s="66">
        <f t="shared" si="209"/>
        <v>0</v>
      </c>
      <c r="AD1196" s="66">
        <f t="shared" si="209"/>
        <v>0</v>
      </c>
      <c r="AE1196" s="66">
        <f t="shared" si="206"/>
        <v>0</v>
      </c>
      <c r="AF1196" s="66">
        <f t="shared" si="207"/>
        <v>0</v>
      </c>
      <c r="AG1196" s="81"/>
      <c r="AI1196" s="166">
        <f t="shared" si="208"/>
        <v>0</v>
      </c>
    </row>
    <row r="1197" spans="1:35" x14ac:dyDescent="0.25">
      <c r="A1197" s="76"/>
      <c r="B1197" s="77" t="s">
        <v>273</v>
      </c>
      <c r="C1197" s="79"/>
      <c r="D1197" s="108" t="s">
        <v>274</v>
      </c>
      <c r="E1197" s="66">
        <f t="shared" si="202"/>
        <v>0</v>
      </c>
      <c r="F1197" s="66">
        <f t="shared" si="202"/>
        <v>0</v>
      </c>
      <c r="G1197" s="66">
        <f t="shared" si="203"/>
        <v>0</v>
      </c>
      <c r="H1197" s="66">
        <f t="shared" si="204"/>
        <v>0</v>
      </c>
      <c r="I1197" s="66">
        <f t="shared" ref="I1197:AD1208" si="210">I1409+I1621+I1833+I2044+I2255</f>
        <v>0</v>
      </c>
      <c r="J1197" s="66">
        <f t="shared" si="210"/>
        <v>0</v>
      </c>
      <c r="K1197" s="66">
        <f t="shared" si="210"/>
        <v>0</v>
      </c>
      <c r="L1197" s="66">
        <f t="shared" si="210"/>
        <v>0</v>
      </c>
      <c r="M1197" s="66">
        <f t="shared" si="210"/>
        <v>0</v>
      </c>
      <c r="N1197" s="66">
        <f t="shared" si="210"/>
        <v>0</v>
      </c>
      <c r="O1197" s="66">
        <f t="shared" si="210"/>
        <v>0</v>
      </c>
      <c r="P1197" s="66">
        <f t="shared" si="210"/>
        <v>0</v>
      </c>
      <c r="Q1197" s="66">
        <f t="shared" si="210"/>
        <v>0</v>
      </c>
      <c r="R1197" s="66">
        <f t="shared" si="210"/>
        <v>0</v>
      </c>
      <c r="S1197" s="66">
        <f t="shared" si="210"/>
        <v>0</v>
      </c>
      <c r="T1197" s="66">
        <f t="shared" si="210"/>
        <v>0</v>
      </c>
      <c r="U1197" s="66">
        <f t="shared" si="210"/>
        <v>0</v>
      </c>
      <c r="V1197" s="66">
        <f t="shared" si="210"/>
        <v>0</v>
      </c>
      <c r="W1197" s="66">
        <f t="shared" si="210"/>
        <v>0</v>
      </c>
      <c r="X1197" s="66">
        <f t="shared" si="210"/>
        <v>0</v>
      </c>
      <c r="Y1197" s="66">
        <f t="shared" si="210"/>
        <v>0</v>
      </c>
      <c r="Z1197" s="66">
        <f t="shared" si="210"/>
        <v>0</v>
      </c>
      <c r="AA1197" s="66">
        <f t="shared" si="210"/>
        <v>0</v>
      </c>
      <c r="AB1197" s="66">
        <f t="shared" si="210"/>
        <v>0</v>
      </c>
      <c r="AC1197" s="66">
        <f t="shared" si="210"/>
        <v>0</v>
      </c>
      <c r="AD1197" s="66">
        <f t="shared" si="210"/>
        <v>0</v>
      </c>
      <c r="AE1197" s="66">
        <f t="shared" si="206"/>
        <v>0</v>
      </c>
      <c r="AF1197" s="66">
        <f t="shared" si="207"/>
        <v>0</v>
      </c>
      <c r="AG1197" s="81"/>
      <c r="AI1197" s="166">
        <f t="shared" si="208"/>
        <v>0</v>
      </c>
    </row>
    <row r="1198" spans="1:35" x14ac:dyDescent="0.25">
      <c r="A1198" s="76"/>
      <c r="B1198" s="77" t="s">
        <v>275</v>
      </c>
      <c r="C1198" s="79"/>
      <c r="D1198" s="108" t="s">
        <v>276</v>
      </c>
      <c r="E1198" s="66">
        <f t="shared" si="202"/>
        <v>1352531.840000001</v>
      </c>
      <c r="F1198" s="66">
        <f t="shared" si="202"/>
        <v>-1008947.84</v>
      </c>
      <c r="G1198" s="66">
        <f t="shared" si="203"/>
        <v>343584.00000000105</v>
      </c>
      <c r="H1198" s="66">
        <f t="shared" si="204"/>
        <v>343584.00000000105</v>
      </c>
      <c r="I1198" s="66">
        <f t="shared" si="210"/>
        <v>0</v>
      </c>
      <c r="J1198" s="66">
        <f t="shared" si="210"/>
        <v>22000</v>
      </c>
      <c r="K1198" s="66">
        <f t="shared" si="210"/>
        <v>35000</v>
      </c>
      <c r="L1198" s="66">
        <f t="shared" si="210"/>
        <v>0</v>
      </c>
      <c r="M1198" s="66">
        <f t="shared" si="210"/>
        <v>0</v>
      </c>
      <c r="N1198" s="66">
        <f t="shared" si="210"/>
        <v>0</v>
      </c>
      <c r="O1198" s="66">
        <f t="shared" si="210"/>
        <v>0</v>
      </c>
      <c r="P1198" s="66">
        <f t="shared" si="210"/>
        <v>0</v>
      </c>
      <c r="Q1198" s="66">
        <f t="shared" si="210"/>
        <v>0</v>
      </c>
      <c r="R1198" s="66">
        <f t="shared" si="210"/>
        <v>0</v>
      </c>
      <c r="S1198" s="66">
        <f t="shared" si="210"/>
        <v>0</v>
      </c>
      <c r="T1198" s="66">
        <f t="shared" si="210"/>
        <v>0</v>
      </c>
      <c r="U1198" s="66">
        <f t="shared" si="210"/>
        <v>22000</v>
      </c>
      <c r="V1198" s="66">
        <f t="shared" si="210"/>
        <v>0</v>
      </c>
      <c r="W1198" s="66">
        <f t="shared" si="210"/>
        <v>35000</v>
      </c>
      <c r="X1198" s="66">
        <f t="shared" si="210"/>
        <v>0</v>
      </c>
      <c r="Y1198" s="66">
        <f t="shared" si="210"/>
        <v>0</v>
      </c>
      <c r="Z1198" s="66">
        <f t="shared" si="210"/>
        <v>0</v>
      </c>
      <c r="AA1198" s="66">
        <f t="shared" si="210"/>
        <v>0</v>
      </c>
      <c r="AB1198" s="66">
        <f t="shared" si="210"/>
        <v>0</v>
      </c>
      <c r="AC1198" s="66">
        <f t="shared" si="210"/>
        <v>0</v>
      </c>
      <c r="AD1198" s="66">
        <f t="shared" si="210"/>
        <v>0</v>
      </c>
      <c r="AE1198" s="66">
        <f t="shared" si="206"/>
        <v>57000</v>
      </c>
      <c r="AF1198" s="66">
        <f t="shared" si="207"/>
        <v>286584.00000000105</v>
      </c>
      <c r="AG1198" s="81"/>
      <c r="AI1198" s="166">
        <f t="shared" si="208"/>
        <v>1352531.8400000008</v>
      </c>
    </row>
    <row r="1199" spans="1:35" x14ac:dyDescent="0.25">
      <c r="A1199" s="76"/>
      <c r="B1199" s="77" t="s">
        <v>277</v>
      </c>
      <c r="C1199" s="79"/>
      <c r="D1199" s="108" t="s">
        <v>278</v>
      </c>
      <c r="E1199" s="66">
        <f t="shared" si="202"/>
        <v>0</v>
      </c>
      <c r="F1199" s="66">
        <f t="shared" si="202"/>
        <v>0</v>
      </c>
      <c r="G1199" s="66">
        <f t="shared" si="203"/>
        <v>0</v>
      </c>
      <c r="H1199" s="66">
        <f t="shared" si="204"/>
        <v>0</v>
      </c>
      <c r="I1199" s="66">
        <f t="shared" si="210"/>
        <v>0</v>
      </c>
      <c r="J1199" s="66">
        <f t="shared" si="210"/>
        <v>0</v>
      </c>
      <c r="K1199" s="66">
        <f t="shared" si="210"/>
        <v>0</v>
      </c>
      <c r="L1199" s="66">
        <f t="shared" si="210"/>
        <v>0</v>
      </c>
      <c r="M1199" s="66">
        <f t="shared" si="210"/>
        <v>0</v>
      </c>
      <c r="N1199" s="66">
        <f t="shared" si="210"/>
        <v>0</v>
      </c>
      <c r="O1199" s="66">
        <f t="shared" si="210"/>
        <v>0</v>
      </c>
      <c r="P1199" s="66">
        <f t="shared" si="210"/>
        <v>0</v>
      </c>
      <c r="Q1199" s="66">
        <f t="shared" si="210"/>
        <v>0</v>
      </c>
      <c r="R1199" s="66">
        <f t="shared" si="210"/>
        <v>0</v>
      </c>
      <c r="S1199" s="66">
        <f t="shared" si="210"/>
        <v>0</v>
      </c>
      <c r="T1199" s="66">
        <f t="shared" si="210"/>
        <v>0</v>
      </c>
      <c r="U1199" s="66">
        <f t="shared" si="210"/>
        <v>0</v>
      </c>
      <c r="V1199" s="66">
        <f t="shared" si="210"/>
        <v>0</v>
      </c>
      <c r="W1199" s="66">
        <f t="shared" si="210"/>
        <v>0</v>
      </c>
      <c r="X1199" s="66">
        <f t="shared" si="210"/>
        <v>0</v>
      </c>
      <c r="Y1199" s="66">
        <f t="shared" si="210"/>
        <v>0</v>
      </c>
      <c r="Z1199" s="66">
        <f t="shared" si="210"/>
        <v>0</v>
      </c>
      <c r="AA1199" s="66">
        <f t="shared" si="210"/>
        <v>0</v>
      </c>
      <c r="AB1199" s="66">
        <f t="shared" si="210"/>
        <v>0</v>
      </c>
      <c r="AC1199" s="66">
        <f t="shared" si="210"/>
        <v>0</v>
      </c>
      <c r="AD1199" s="66">
        <f t="shared" si="210"/>
        <v>0</v>
      </c>
      <c r="AE1199" s="66">
        <f t="shared" si="206"/>
        <v>0</v>
      </c>
      <c r="AF1199" s="66">
        <f t="shared" si="207"/>
        <v>0</v>
      </c>
      <c r="AG1199" s="81"/>
      <c r="AI1199" s="166">
        <f t="shared" si="208"/>
        <v>0</v>
      </c>
    </row>
    <row r="1200" spans="1:35" x14ac:dyDescent="0.25">
      <c r="A1200" s="76"/>
      <c r="B1200" s="77" t="s">
        <v>279</v>
      </c>
      <c r="C1200" s="79"/>
      <c r="D1200" s="108" t="s">
        <v>280</v>
      </c>
      <c r="E1200" s="66">
        <f t="shared" si="202"/>
        <v>3505</v>
      </c>
      <c r="F1200" s="66">
        <f t="shared" si="202"/>
        <v>-3505</v>
      </c>
      <c r="G1200" s="66">
        <f t="shared" si="203"/>
        <v>0</v>
      </c>
      <c r="H1200" s="66">
        <f t="shared" si="204"/>
        <v>0</v>
      </c>
      <c r="I1200" s="66">
        <f t="shared" si="210"/>
        <v>0</v>
      </c>
      <c r="J1200" s="66">
        <f t="shared" si="210"/>
        <v>0</v>
      </c>
      <c r="K1200" s="66">
        <f t="shared" si="210"/>
        <v>0</v>
      </c>
      <c r="L1200" s="66">
        <f t="shared" si="210"/>
        <v>0</v>
      </c>
      <c r="M1200" s="66">
        <f t="shared" si="210"/>
        <v>0</v>
      </c>
      <c r="N1200" s="66">
        <f t="shared" si="210"/>
        <v>0</v>
      </c>
      <c r="O1200" s="66">
        <f t="shared" si="210"/>
        <v>0</v>
      </c>
      <c r="P1200" s="66">
        <f t="shared" si="210"/>
        <v>0</v>
      </c>
      <c r="Q1200" s="66">
        <f t="shared" si="210"/>
        <v>0</v>
      </c>
      <c r="R1200" s="66">
        <f t="shared" si="210"/>
        <v>0</v>
      </c>
      <c r="S1200" s="66">
        <f t="shared" si="210"/>
        <v>0</v>
      </c>
      <c r="T1200" s="66">
        <f t="shared" si="210"/>
        <v>0</v>
      </c>
      <c r="U1200" s="66">
        <f t="shared" si="210"/>
        <v>0</v>
      </c>
      <c r="V1200" s="66">
        <f t="shared" si="210"/>
        <v>0</v>
      </c>
      <c r="W1200" s="66">
        <f t="shared" si="210"/>
        <v>0</v>
      </c>
      <c r="X1200" s="66">
        <f t="shared" si="210"/>
        <v>0</v>
      </c>
      <c r="Y1200" s="66">
        <f t="shared" si="210"/>
        <v>0</v>
      </c>
      <c r="Z1200" s="66">
        <f t="shared" si="210"/>
        <v>0</v>
      </c>
      <c r="AA1200" s="66">
        <f t="shared" si="210"/>
        <v>0</v>
      </c>
      <c r="AB1200" s="66">
        <f t="shared" si="210"/>
        <v>0</v>
      </c>
      <c r="AC1200" s="66">
        <f t="shared" si="210"/>
        <v>0</v>
      </c>
      <c r="AD1200" s="66">
        <f t="shared" si="210"/>
        <v>0</v>
      </c>
      <c r="AE1200" s="66">
        <f t="shared" si="206"/>
        <v>0</v>
      </c>
      <c r="AF1200" s="66">
        <f t="shared" si="207"/>
        <v>0</v>
      </c>
      <c r="AG1200" s="81"/>
      <c r="AI1200" s="166">
        <f t="shared" si="208"/>
        <v>3505</v>
      </c>
    </row>
    <row r="1201" spans="1:35" x14ac:dyDescent="0.25">
      <c r="A1201" s="76"/>
      <c r="B1201" s="77" t="s">
        <v>281</v>
      </c>
      <c r="C1201" s="79"/>
      <c r="D1201" s="108" t="s">
        <v>282</v>
      </c>
      <c r="E1201" s="66">
        <f t="shared" ref="E1201:F1215" si="211">E1413+E1625+E1837+E2049+E2260</f>
        <v>0</v>
      </c>
      <c r="F1201" s="66">
        <f t="shared" si="211"/>
        <v>0</v>
      </c>
      <c r="G1201" s="66">
        <f t="shared" si="203"/>
        <v>0</v>
      </c>
      <c r="H1201" s="66">
        <f t="shared" si="204"/>
        <v>0</v>
      </c>
      <c r="I1201" s="66">
        <f t="shared" si="210"/>
        <v>0</v>
      </c>
      <c r="J1201" s="66">
        <f t="shared" si="210"/>
        <v>0</v>
      </c>
      <c r="K1201" s="66">
        <f t="shared" si="210"/>
        <v>0</v>
      </c>
      <c r="L1201" s="66">
        <f t="shared" si="210"/>
        <v>0</v>
      </c>
      <c r="M1201" s="66">
        <f t="shared" si="210"/>
        <v>0</v>
      </c>
      <c r="N1201" s="66">
        <f t="shared" si="210"/>
        <v>0</v>
      </c>
      <c r="O1201" s="66">
        <f t="shared" si="210"/>
        <v>0</v>
      </c>
      <c r="P1201" s="66">
        <f t="shared" si="210"/>
        <v>0</v>
      </c>
      <c r="Q1201" s="66">
        <f t="shared" si="210"/>
        <v>0</v>
      </c>
      <c r="R1201" s="66">
        <f t="shared" si="210"/>
        <v>0</v>
      </c>
      <c r="S1201" s="66">
        <f t="shared" si="210"/>
        <v>0</v>
      </c>
      <c r="T1201" s="66">
        <f t="shared" si="210"/>
        <v>0</v>
      </c>
      <c r="U1201" s="66">
        <f t="shared" si="210"/>
        <v>0</v>
      </c>
      <c r="V1201" s="66">
        <f t="shared" si="210"/>
        <v>0</v>
      </c>
      <c r="W1201" s="66">
        <f t="shared" si="210"/>
        <v>0</v>
      </c>
      <c r="X1201" s="66">
        <f t="shared" si="210"/>
        <v>0</v>
      </c>
      <c r="Y1201" s="66">
        <f t="shared" si="210"/>
        <v>0</v>
      </c>
      <c r="Z1201" s="66">
        <f t="shared" si="210"/>
        <v>0</v>
      </c>
      <c r="AA1201" s="66">
        <f t="shared" si="210"/>
        <v>0</v>
      </c>
      <c r="AB1201" s="66">
        <f t="shared" si="210"/>
        <v>0</v>
      </c>
      <c r="AC1201" s="66">
        <f t="shared" si="210"/>
        <v>0</v>
      </c>
      <c r="AD1201" s="66">
        <f t="shared" si="210"/>
        <v>0</v>
      </c>
      <c r="AE1201" s="66">
        <f t="shared" si="206"/>
        <v>0</v>
      </c>
      <c r="AF1201" s="66">
        <f t="shared" si="207"/>
        <v>0</v>
      </c>
      <c r="AG1201" s="81"/>
      <c r="AI1201" s="166">
        <f t="shared" si="208"/>
        <v>0</v>
      </c>
    </row>
    <row r="1202" spans="1:35" x14ac:dyDescent="0.25">
      <c r="A1202" s="76"/>
      <c r="B1202" s="77" t="s">
        <v>283</v>
      </c>
      <c r="C1202" s="79"/>
      <c r="D1202" s="108" t="s">
        <v>284</v>
      </c>
      <c r="E1202" s="66">
        <f t="shared" si="211"/>
        <v>0</v>
      </c>
      <c r="F1202" s="66">
        <f t="shared" si="211"/>
        <v>0</v>
      </c>
      <c r="G1202" s="66">
        <f t="shared" si="203"/>
        <v>0</v>
      </c>
      <c r="H1202" s="66">
        <f t="shared" si="204"/>
        <v>0</v>
      </c>
      <c r="I1202" s="66">
        <f t="shared" si="210"/>
        <v>0</v>
      </c>
      <c r="J1202" s="66">
        <f t="shared" si="210"/>
        <v>0</v>
      </c>
      <c r="K1202" s="66">
        <f t="shared" si="210"/>
        <v>0</v>
      </c>
      <c r="L1202" s="66">
        <f t="shared" si="210"/>
        <v>0</v>
      </c>
      <c r="M1202" s="66">
        <f t="shared" si="210"/>
        <v>0</v>
      </c>
      <c r="N1202" s="66">
        <f t="shared" si="210"/>
        <v>0</v>
      </c>
      <c r="O1202" s="66">
        <f t="shared" si="210"/>
        <v>0</v>
      </c>
      <c r="P1202" s="66">
        <f t="shared" si="210"/>
        <v>0</v>
      </c>
      <c r="Q1202" s="66">
        <f t="shared" si="210"/>
        <v>0</v>
      </c>
      <c r="R1202" s="66">
        <f t="shared" si="210"/>
        <v>0</v>
      </c>
      <c r="S1202" s="66">
        <f t="shared" si="210"/>
        <v>0</v>
      </c>
      <c r="T1202" s="66">
        <f t="shared" si="210"/>
        <v>0</v>
      </c>
      <c r="U1202" s="66">
        <f t="shared" si="210"/>
        <v>0</v>
      </c>
      <c r="V1202" s="66">
        <f t="shared" si="210"/>
        <v>0</v>
      </c>
      <c r="W1202" s="66">
        <f t="shared" si="210"/>
        <v>0</v>
      </c>
      <c r="X1202" s="66">
        <f t="shared" si="210"/>
        <v>0</v>
      </c>
      <c r="Y1202" s="66">
        <f t="shared" si="210"/>
        <v>0</v>
      </c>
      <c r="Z1202" s="66">
        <f t="shared" si="210"/>
        <v>0</v>
      </c>
      <c r="AA1202" s="66">
        <f t="shared" si="210"/>
        <v>0</v>
      </c>
      <c r="AB1202" s="66">
        <f t="shared" si="210"/>
        <v>0</v>
      </c>
      <c r="AC1202" s="66">
        <f t="shared" si="210"/>
        <v>0</v>
      </c>
      <c r="AD1202" s="66">
        <f t="shared" si="210"/>
        <v>0</v>
      </c>
      <c r="AE1202" s="66">
        <f t="shared" si="206"/>
        <v>0</v>
      </c>
      <c r="AF1202" s="66">
        <f t="shared" si="207"/>
        <v>0</v>
      </c>
      <c r="AG1202" s="81"/>
      <c r="AI1202" s="166">
        <f t="shared" si="208"/>
        <v>0</v>
      </c>
    </row>
    <row r="1203" spans="1:35" x14ac:dyDescent="0.25">
      <c r="A1203" s="76"/>
      <c r="B1203" s="121" t="s">
        <v>285</v>
      </c>
      <c r="C1203" s="122"/>
      <c r="D1203" s="108" t="s">
        <v>286</v>
      </c>
      <c r="E1203" s="66">
        <f t="shared" si="211"/>
        <v>0</v>
      </c>
      <c r="F1203" s="66">
        <f t="shared" si="211"/>
        <v>0</v>
      </c>
      <c r="G1203" s="66">
        <f t="shared" si="203"/>
        <v>0</v>
      </c>
      <c r="H1203" s="66">
        <f t="shared" si="204"/>
        <v>0</v>
      </c>
      <c r="I1203" s="66">
        <f t="shared" si="210"/>
        <v>0</v>
      </c>
      <c r="J1203" s="66">
        <f t="shared" si="210"/>
        <v>0</v>
      </c>
      <c r="K1203" s="66">
        <f t="shared" si="210"/>
        <v>0</v>
      </c>
      <c r="L1203" s="66">
        <f t="shared" si="210"/>
        <v>0</v>
      </c>
      <c r="M1203" s="66">
        <f t="shared" si="210"/>
        <v>0</v>
      </c>
      <c r="N1203" s="66">
        <f t="shared" si="210"/>
        <v>0</v>
      </c>
      <c r="O1203" s="66">
        <f t="shared" si="210"/>
        <v>0</v>
      </c>
      <c r="P1203" s="66">
        <f t="shared" si="210"/>
        <v>0</v>
      </c>
      <c r="Q1203" s="66">
        <f t="shared" si="210"/>
        <v>0</v>
      </c>
      <c r="R1203" s="66">
        <f t="shared" si="210"/>
        <v>0</v>
      </c>
      <c r="S1203" s="66">
        <f t="shared" si="210"/>
        <v>0</v>
      </c>
      <c r="T1203" s="66">
        <f t="shared" si="210"/>
        <v>0</v>
      </c>
      <c r="U1203" s="66">
        <f t="shared" si="210"/>
        <v>0</v>
      </c>
      <c r="V1203" s="66">
        <f t="shared" si="210"/>
        <v>0</v>
      </c>
      <c r="W1203" s="66">
        <f t="shared" si="210"/>
        <v>0</v>
      </c>
      <c r="X1203" s="66">
        <f t="shared" si="210"/>
        <v>0</v>
      </c>
      <c r="Y1203" s="66">
        <f t="shared" si="210"/>
        <v>0</v>
      </c>
      <c r="Z1203" s="66">
        <f t="shared" si="210"/>
        <v>0</v>
      </c>
      <c r="AA1203" s="66">
        <f t="shared" si="210"/>
        <v>0</v>
      </c>
      <c r="AB1203" s="66">
        <f t="shared" si="210"/>
        <v>0</v>
      </c>
      <c r="AC1203" s="66">
        <f t="shared" si="210"/>
        <v>0</v>
      </c>
      <c r="AD1203" s="66">
        <f t="shared" si="210"/>
        <v>0</v>
      </c>
      <c r="AE1203" s="66">
        <f t="shared" si="206"/>
        <v>0</v>
      </c>
      <c r="AF1203" s="66">
        <f t="shared" si="207"/>
        <v>0</v>
      </c>
      <c r="AG1203" s="81"/>
      <c r="AI1203" s="166">
        <f t="shared" si="208"/>
        <v>0</v>
      </c>
    </row>
    <row r="1204" spans="1:35" x14ac:dyDescent="0.25">
      <c r="A1204" s="76"/>
      <c r="B1204" s="123" t="s">
        <v>183</v>
      </c>
      <c r="C1204" s="122"/>
      <c r="D1204" s="108" t="s">
        <v>287</v>
      </c>
      <c r="E1204" s="66">
        <f t="shared" si="211"/>
        <v>0</v>
      </c>
      <c r="F1204" s="66">
        <f t="shared" si="211"/>
        <v>0</v>
      </c>
      <c r="G1204" s="66">
        <f t="shared" si="203"/>
        <v>0</v>
      </c>
      <c r="H1204" s="66">
        <f t="shared" si="204"/>
        <v>0</v>
      </c>
      <c r="I1204" s="66">
        <f t="shared" si="210"/>
        <v>0</v>
      </c>
      <c r="J1204" s="66">
        <f t="shared" si="210"/>
        <v>0</v>
      </c>
      <c r="K1204" s="66">
        <f t="shared" si="210"/>
        <v>0</v>
      </c>
      <c r="L1204" s="66">
        <f t="shared" si="210"/>
        <v>0</v>
      </c>
      <c r="M1204" s="66">
        <f t="shared" si="210"/>
        <v>0</v>
      </c>
      <c r="N1204" s="66">
        <f t="shared" si="210"/>
        <v>0</v>
      </c>
      <c r="O1204" s="66">
        <f t="shared" si="210"/>
        <v>0</v>
      </c>
      <c r="P1204" s="66">
        <f t="shared" si="210"/>
        <v>0</v>
      </c>
      <c r="Q1204" s="66">
        <f t="shared" si="210"/>
        <v>0</v>
      </c>
      <c r="R1204" s="66">
        <f t="shared" si="210"/>
        <v>0</v>
      </c>
      <c r="S1204" s="66">
        <f t="shared" si="210"/>
        <v>0</v>
      </c>
      <c r="T1204" s="66">
        <f t="shared" si="210"/>
        <v>0</v>
      </c>
      <c r="U1204" s="66">
        <f t="shared" si="210"/>
        <v>0</v>
      </c>
      <c r="V1204" s="66">
        <f t="shared" si="210"/>
        <v>0</v>
      </c>
      <c r="W1204" s="66">
        <f t="shared" si="210"/>
        <v>0</v>
      </c>
      <c r="X1204" s="66">
        <f t="shared" si="210"/>
        <v>0</v>
      </c>
      <c r="Y1204" s="66">
        <f t="shared" si="210"/>
        <v>0</v>
      </c>
      <c r="Z1204" s="66">
        <f t="shared" si="210"/>
        <v>0</v>
      </c>
      <c r="AA1204" s="66">
        <f t="shared" si="210"/>
        <v>0</v>
      </c>
      <c r="AB1204" s="66">
        <f t="shared" si="210"/>
        <v>0</v>
      </c>
      <c r="AC1204" s="66">
        <f t="shared" si="210"/>
        <v>0</v>
      </c>
      <c r="AD1204" s="66">
        <f t="shared" si="210"/>
        <v>0</v>
      </c>
      <c r="AE1204" s="66">
        <f t="shared" si="206"/>
        <v>0</v>
      </c>
      <c r="AF1204" s="66">
        <f t="shared" si="207"/>
        <v>0</v>
      </c>
      <c r="AG1204" s="81"/>
      <c r="AI1204" s="166">
        <f t="shared" si="208"/>
        <v>0</v>
      </c>
    </row>
    <row r="1205" spans="1:35" x14ac:dyDescent="0.25">
      <c r="A1205" s="76"/>
      <c r="B1205" s="123" t="s">
        <v>185</v>
      </c>
      <c r="C1205" s="122"/>
      <c r="D1205" s="108" t="s">
        <v>288</v>
      </c>
      <c r="E1205" s="66">
        <f t="shared" si="211"/>
        <v>0</v>
      </c>
      <c r="F1205" s="66">
        <f t="shared" si="211"/>
        <v>0</v>
      </c>
      <c r="G1205" s="66">
        <f t="shared" si="203"/>
        <v>0</v>
      </c>
      <c r="H1205" s="66">
        <f t="shared" si="204"/>
        <v>0</v>
      </c>
      <c r="I1205" s="66">
        <f t="shared" si="210"/>
        <v>0</v>
      </c>
      <c r="J1205" s="66">
        <f t="shared" si="210"/>
        <v>0</v>
      </c>
      <c r="K1205" s="66">
        <f t="shared" si="210"/>
        <v>0</v>
      </c>
      <c r="L1205" s="66">
        <f t="shared" si="210"/>
        <v>0</v>
      </c>
      <c r="M1205" s="66">
        <f t="shared" si="210"/>
        <v>0</v>
      </c>
      <c r="N1205" s="66">
        <f t="shared" si="210"/>
        <v>0</v>
      </c>
      <c r="O1205" s="66">
        <f t="shared" si="210"/>
        <v>0</v>
      </c>
      <c r="P1205" s="66">
        <f t="shared" si="210"/>
        <v>0</v>
      </c>
      <c r="Q1205" s="66">
        <f t="shared" si="210"/>
        <v>0</v>
      </c>
      <c r="R1205" s="66">
        <f t="shared" si="210"/>
        <v>0</v>
      </c>
      <c r="S1205" s="66">
        <f t="shared" si="210"/>
        <v>0</v>
      </c>
      <c r="T1205" s="66">
        <f t="shared" si="210"/>
        <v>0</v>
      </c>
      <c r="U1205" s="66">
        <f t="shared" si="210"/>
        <v>0</v>
      </c>
      <c r="V1205" s="66">
        <f t="shared" si="210"/>
        <v>0</v>
      </c>
      <c r="W1205" s="66">
        <f t="shared" si="210"/>
        <v>0</v>
      </c>
      <c r="X1205" s="66">
        <f t="shared" si="210"/>
        <v>0</v>
      </c>
      <c r="Y1205" s="66">
        <f t="shared" si="210"/>
        <v>0</v>
      </c>
      <c r="Z1205" s="66">
        <f t="shared" si="210"/>
        <v>0</v>
      </c>
      <c r="AA1205" s="66">
        <f t="shared" si="210"/>
        <v>0</v>
      </c>
      <c r="AB1205" s="66">
        <f t="shared" si="210"/>
        <v>0</v>
      </c>
      <c r="AC1205" s="66">
        <f t="shared" si="210"/>
        <v>0</v>
      </c>
      <c r="AD1205" s="66">
        <f t="shared" si="210"/>
        <v>0</v>
      </c>
      <c r="AE1205" s="66">
        <f t="shared" si="206"/>
        <v>0</v>
      </c>
      <c r="AF1205" s="66">
        <f t="shared" si="207"/>
        <v>0</v>
      </c>
      <c r="AG1205" s="81"/>
      <c r="AI1205" s="166">
        <f t="shared" si="208"/>
        <v>0</v>
      </c>
    </row>
    <row r="1206" spans="1:35" x14ac:dyDescent="0.25">
      <c r="A1206" s="76"/>
      <c r="B1206" s="123" t="s">
        <v>187</v>
      </c>
      <c r="C1206" s="122"/>
      <c r="D1206" s="108" t="s">
        <v>289</v>
      </c>
      <c r="E1206" s="66">
        <f t="shared" si="211"/>
        <v>0</v>
      </c>
      <c r="F1206" s="66">
        <f t="shared" si="211"/>
        <v>0</v>
      </c>
      <c r="G1206" s="66">
        <f t="shared" si="203"/>
        <v>0</v>
      </c>
      <c r="H1206" s="66">
        <f t="shared" si="204"/>
        <v>0</v>
      </c>
      <c r="I1206" s="66">
        <f t="shared" si="210"/>
        <v>0</v>
      </c>
      <c r="J1206" s="66">
        <f t="shared" si="210"/>
        <v>0</v>
      </c>
      <c r="K1206" s="66">
        <f t="shared" si="210"/>
        <v>0</v>
      </c>
      <c r="L1206" s="66">
        <f t="shared" si="210"/>
        <v>0</v>
      </c>
      <c r="M1206" s="66">
        <f t="shared" si="210"/>
        <v>0</v>
      </c>
      <c r="N1206" s="66">
        <f t="shared" si="210"/>
        <v>0</v>
      </c>
      <c r="O1206" s="66">
        <f t="shared" si="210"/>
        <v>0</v>
      </c>
      <c r="P1206" s="66">
        <f t="shared" si="210"/>
        <v>0</v>
      </c>
      <c r="Q1206" s="66">
        <f t="shared" si="210"/>
        <v>0</v>
      </c>
      <c r="R1206" s="66">
        <f t="shared" si="210"/>
        <v>0</v>
      </c>
      <c r="S1206" s="66">
        <f t="shared" si="210"/>
        <v>0</v>
      </c>
      <c r="T1206" s="66">
        <f t="shared" si="210"/>
        <v>0</v>
      </c>
      <c r="U1206" s="66">
        <f t="shared" si="210"/>
        <v>0</v>
      </c>
      <c r="V1206" s="66">
        <f t="shared" si="210"/>
        <v>0</v>
      </c>
      <c r="W1206" s="66">
        <f t="shared" si="210"/>
        <v>0</v>
      </c>
      <c r="X1206" s="66">
        <f t="shared" si="210"/>
        <v>0</v>
      </c>
      <c r="Y1206" s="66">
        <f t="shared" si="210"/>
        <v>0</v>
      </c>
      <c r="Z1206" s="66">
        <f t="shared" si="210"/>
        <v>0</v>
      </c>
      <c r="AA1206" s="66">
        <f t="shared" si="210"/>
        <v>0</v>
      </c>
      <c r="AB1206" s="66">
        <f t="shared" si="210"/>
        <v>0</v>
      </c>
      <c r="AC1206" s="66">
        <f t="shared" si="210"/>
        <v>0</v>
      </c>
      <c r="AD1206" s="66">
        <f t="shared" si="210"/>
        <v>0</v>
      </c>
      <c r="AE1206" s="66">
        <f t="shared" si="206"/>
        <v>0</v>
      </c>
      <c r="AF1206" s="66">
        <f t="shared" si="207"/>
        <v>0</v>
      </c>
      <c r="AG1206" s="81"/>
      <c r="AI1206" s="166">
        <f t="shared" si="208"/>
        <v>0</v>
      </c>
    </row>
    <row r="1207" spans="1:35" x14ac:dyDescent="0.25">
      <c r="A1207" s="76"/>
      <c r="B1207" s="123" t="s">
        <v>189</v>
      </c>
      <c r="C1207" s="122"/>
      <c r="D1207" s="108" t="s">
        <v>290</v>
      </c>
      <c r="E1207" s="66">
        <f t="shared" si="211"/>
        <v>0</v>
      </c>
      <c r="F1207" s="66">
        <f t="shared" si="211"/>
        <v>0</v>
      </c>
      <c r="G1207" s="66">
        <f t="shared" si="203"/>
        <v>0</v>
      </c>
      <c r="H1207" s="66">
        <f t="shared" si="204"/>
        <v>0</v>
      </c>
      <c r="I1207" s="66">
        <f t="shared" si="210"/>
        <v>0</v>
      </c>
      <c r="J1207" s="66">
        <f t="shared" si="210"/>
        <v>0</v>
      </c>
      <c r="K1207" s="66">
        <f t="shared" si="210"/>
        <v>0</v>
      </c>
      <c r="L1207" s="66">
        <f t="shared" si="210"/>
        <v>0</v>
      </c>
      <c r="M1207" s="66">
        <f t="shared" si="210"/>
        <v>0</v>
      </c>
      <c r="N1207" s="66">
        <f t="shared" si="210"/>
        <v>0</v>
      </c>
      <c r="O1207" s="66">
        <f t="shared" si="210"/>
        <v>0</v>
      </c>
      <c r="P1207" s="66">
        <f t="shared" si="210"/>
        <v>0</v>
      </c>
      <c r="Q1207" s="66">
        <f t="shared" si="210"/>
        <v>0</v>
      </c>
      <c r="R1207" s="66">
        <f t="shared" si="210"/>
        <v>0</v>
      </c>
      <c r="S1207" s="66">
        <f t="shared" si="210"/>
        <v>0</v>
      </c>
      <c r="T1207" s="66">
        <f t="shared" si="210"/>
        <v>0</v>
      </c>
      <c r="U1207" s="66">
        <f t="shared" si="210"/>
        <v>0</v>
      </c>
      <c r="V1207" s="66">
        <f t="shared" si="210"/>
        <v>0</v>
      </c>
      <c r="W1207" s="66">
        <f t="shared" si="210"/>
        <v>0</v>
      </c>
      <c r="X1207" s="66">
        <f t="shared" si="210"/>
        <v>0</v>
      </c>
      <c r="Y1207" s="66">
        <f t="shared" si="210"/>
        <v>0</v>
      </c>
      <c r="Z1207" s="66">
        <f t="shared" si="210"/>
        <v>0</v>
      </c>
      <c r="AA1207" s="66">
        <f t="shared" si="210"/>
        <v>0</v>
      </c>
      <c r="AB1207" s="66">
        <f t="shared" si="210"/>
        <v>0</v>
      </c>
      <c r="AC1207" s="66">
        <f t="shared" si="210"/>
        <v>0</v>
      </c>
      <c r="AD1207" s="66">
        <f t="shared" si="210"/>
        <v>0</v>
      </c>
      <c r="AE1207" s="66">
        <f t="shared" si="206"/>
        <v>0</v>
      </c>
      <c r="AF1207" s="66">
        <f t="shared" si="207"/>
        <v>0</v>
      </c>
      <c r="AG1207" s="81"/>
      <c r="AI1207" s="166">
        <f t="shared" si="208"/>
        <v>0</v>
      </c>
    </row>
    <row r="1208" spans="1:35" x14ac:dyDescent="0.25">
      <c r="A1208" s="76"/>
      <c r="B1208" s="123" t="s">
        <v>191</v>
      </c>
      <c r="C1208" s="122"/>
      <c r="D1208" s="108" t="s">
        <v>291</v>
      </c>
      <c r="E1208" s="66">
        <f t="shared" si="211"/>
        <v>0</v>
      </c>
      <c r="F1208" s="66">
        <f t="shared" si="211"/>
        <v>0</v>
      </c>
      <c r="G1208" s="66">
        <f t="shared" si="203"/>
        <v>0</v>
      </c>
      <c r="H1208" s="66">
        <f t="shared" si="204"/>
        <v>0</v>
      </c>
      <c r="I1208" s="66">
        <f t="shared" si="210"/>
        <v>0</v>
      </c>
      <c r="J1208" s="66">
        <f t="shared" si="210"/>
        <v>0</v>
      </c>
      <c r="K1208" s="66">
        <f t="shared" si="210"/>
        <v>0</v>
      </c>
      <c r="L1208" s="66">
        <f t="shared" si="210"/>
        <v>0</v>
      </c>
      <c r="M1208" s="66">
        <f t="shared" si="210"/>
        <v>0</v>
      </c>
      <c r="N1208" s="66">
        <f t="shared" si="210"/>
        <v>0</v>
      </c>
      <c r="O1208" s="66">
        <f t="shared" si="210"/>
        <v>0</v>
      </c>
      <c r="P1208" s="66">
        <f t="shared" si="210"/>
        <v>0</v>
      </c>
      <c r="Q1208" s="66">
        <f t="shared" si="210"/>
        <v>0</v>
      </c>
      <c r="R1208" s="66">
        <f t="shared" si="210"/>
        <v>0</v>
      </c>
      <c r="S1208" s="66">
        <f t="shared" si="210"/>
        <v>0</v>
      </c>
      <c r="T1208" s="66">
        <f t="shared" si="210"/>
        <v>0</v>
      </c>
      <c r="U1208" s="66">
        <f t="shared" si="210"/>
        <v>0</v>
      </c>
      <c r="V1208" s="66">
        <f t="shared" ref="V1208:AD1215" si="212">V1420+V1632+V1844+V2055+V2266</f>
        <v>0</v>
      </c>
      <c r="W1208" s="66">
        <f t="shared" si="212"/>
        <v>0</v>
      </c>
      <c r="X1208" s="66">
        <f t="shared" si="212"/>
        <v>0</v>
      </c>
      <c r="Y1208" s="66">
        <f t="shared" si="212"/>
        <v>0</v>
      </c>
      <c r="Z1208" s="66">
        <f t="shared" si="212"/>
        <v>0</v>
      </c>
      <c r="AA1208" s="66">
        <f t="shared" si="212"/>
        <v>0</v>
      </c>
      <c r="AB1208" s="66">
        <f t="shared" si="212"/>
        <v>0</v>
      </c>
      <c r="AC1208" s="66">
        <f t="shared" si="212"/>
        <v>0</v>
      </c>
      <c r="AD1208" s="66">
        <f t="shared" si="212"/>
        <v>0</v>
      </c>
      <c r="AE1208" s="66">
        <f t="shared" si="206"/>
        <v>0</v>
      </c>
      <c r="AF1208" s="66">
        <f t="shared" si="207"/>
        <v>0</v>
      </c>
      <c r="AG1208" s="81"/>
      <c r="AI1208" s="166">
        <f t="shared" si="208"/>
        <v>0</v>
      </c>
    </row>
    <row r="1209" spans="1:35" x14ac:dyDescent="0.25">
      <c r="A1209" s="76"/>
      <c r="B1209" s="123" t="s">
        <v>193</v>
      </c>
      <c r="C1209" s="122"/>
      <c r="D1209" s="108" t="s">
        <v>292</v>
      </c>
      <c r="E1209" s="66">
        <f t="shared" si="211"/>
        <v>0</v>
      </c>
      <c r="F1209" s="66">
        <f t="shared" si="211"/>
        <v>0</v>
      </c>
      <c r="G1209" s="66">
        <f t="shared" si="203"/>
        <v>0</v>
      </c>
      <c r="H1209" s="66">
        <f t="shared" si="204"/>
        <v>0</v>
      </c>
      <c r="I1209" s="66">
        <f t="shared" ref="I1209:X1215" si="213">I1421+I1633+I1845+I2056+I2267</f>
        <v>0</v>
      </c>
      <c r="J1209" s="66">
        <f t="shared" si="213"/>
        <v>0</v>
      </c>
      <c r="K1209" s="66">
        <f t="shared" si="213"/>
        <v>0</v>
      </c>
      <c r="L1209" s="66">
        <f t="shared" si="213"/>
        <v>0</v>
      </c>
      <c r="M1209" s="66">
        <f t="shared" si="213"/>
        <v>0</v>
      </c>
      <c r="N1209" s="66">
        <f t="shared" si="213"/>
        <v>0</v>
      </c>
      <c r="O1209" s="66">
        <f t="shared" si="213"/>
        <v>0</v>
      </c>
      <c r="P1209" s="66">
        <f t="shared" si="213"/>
        <v>0</v>
      </c>
      <c r="Q1209" s="66">
        <f t="shared" si="213"/>
        <v>0</v>
      </c>
      <c r="R1209" s="66">
        <f t="shared" si="213"/>
        <v>0</v>
      </c>
      <c r="S1209" s="66">
        <f t="shared" si="213"/>
        <v>0</v>
      </c>
      <c r="T1209" s="66">
        <f t="shared" si="213"/>
        <v>0</v>
      </c>
      <c r="U1209" s="66">
        <f t="shared" si="213"/>
        <v>0</v>
      </c>
      <c r="V1209" s="66">
        <f t="shared" si="213"/>
        <v>0</v>
      </c>
      <c r="W1209" s="66">
        <f t="shared" si="213"/>
        <v>0</v>
      </c>
      <c r="X1209" s="66">
        <f t="shared" si="213"/>
        <v>0</v>
      </c>
      <c r="Y1209" s="66">
        <f t="shared" si="212"/>
        <v>0</v>
      </c>
      <c r="Z1209" s="66">
        <f t="shared" si="212"/>
        <v>0</v>
      </c>
      <c r="AA1209" s="66">
        <f t="shared" si="212"/>
        <v>0</v>
      </c>
      <c r="AB1209" s="66">
        <f t="shared" si="212"/>
        <v>0</v>
      </c>
      <c r="AC1209" s="66">
        <f t="shared" si="212"/>
        <v>0</v>
      </c>
      <c r="AD1209" s="66">
        <f t="shared" si="212"/>
        <v>0</v>
      </c>
      <c r="AE1209" s="66">
        <f t="shared" si="206"/>
        <v>0</v>
      </c>
      <c r="AF1209" s="66">
        <f t="shared" si="207"/>
        <v>0</v>
      </c>
      <c r="AG1209" s="81"/>
      <c r="AI1209" s="166">
        <f t="shared" si="208"/>
        <v>0</v>
      </c>
    </row>
    <row r="1210" spans="1:35" x14ac:dyDescent="0.25">
      <c r="A1210" s="76"/>
      <c r="B1210" s="123" t="s">
        <v>195</v>
      </c>
      <c r="C1210" s="122"/>
      <c r="D1210" s="108" t="s">
        <v>293</v>
      </c>
      <c r="E1210" s="66">
        <f t="shared" si="211"/>
        <v>0</v>
      </c>
      <c r="F1210" s="66">
        <f t="shared" si="211"/>
        <v>0</v>
      </c>
      <c r="G1210" s="66">
        <f t="shared" si="203"/>
        <v>0</v>
      </c>
      <c r="H1210" s="66">
        <f t="shared" si="204"/>
        <v>0</v>
      </c>
      <c r="I1210" s="66">
        <f t="shared" si="213"/>
        <v>0</v>
      </c>
      <c r="J1210" s="66">
        <f t="shared" si="213"/>
        <v>0</v>
      </c>
      <c r="K1210" s="66">
        <f t="shared" si="213"/>
        <v>0</v>
      </c>
      <c r="L1210" s="66">
        <f t="shared" si="213"/>
        <v>0</v>
      </c>
      <c r="M1210" s="66">
        <f t="shared" si="213"/>
        <v>0</v>
      </c>
      <c r="N1210" s="66">
        <f t="shared" si="213"/>
        <v>0</v>
      </c>
      <c r="O1210" s="66">
        <f t="shared" si="213"/>
        <v>0</v>
      </c>
      <c r="P1210" s="66">
        <f t="shared" si="213"/>
        <v>0</v>
      </c>
      <c r="Q1210" s="66">
        <f t="shared" si="213"/>
        <v>0</v>
      </c>
      <c r="R1210" s="66">
        <f t="shared" si="213"/>
        <v>0</v>
      </c>
      <c r="S1210" s="66">
        <f t="shared" si="213"/>
        <v>0</v>
      </c>
      <c r="T1210" s="66">
        <f t="shared" si="213"/>
        <v>0</v>
      </c>
      <c r="U1210" s="66">
        <f t="shared" si="213"/>
        <v>0</v>
      </c>
      <c r="V1210" s="66">
        <f t="shared" si="213"/>
        <v>0</v>
      </c>
      <c r="W1210" s="66">
        <f t="shared" si="213"/>
        <v>0</v>
      </c>
      <c r="X1210" s="66">
        <f t="shared" si="213"/>
        <v>0</v>
      </c>
      <c r="Y1210" s="66">
        <f t="shared" si="212"/>
        <v>0</v>
      </c>
      <c r="Z1210" s="66">
        <f t="shared" si="212"/>
        <v>0</v>
      </c>
      <c r="AA1210" s="66">
        <f t="shared" si="212"/>
        <v>0</v>
      </c>
      <c r="AB1210" s="66">
        <f t="shared" si="212"/>
        <v>0</v>
      </c>
      <c r="AC1210" s="66">
        <f t="shared" si="212"/>
        <v>0</v>
      </c>
      <c r="AD1210" s="66">
        <f t="shared" si="212"/>
        <v>0</v>
      </c>
      <c r="AE1210" s="66">
        <f t="shared" si="206"/>
        <v>0</v>
      </c>
      <c r="AF1210" s="66">
        <f t="shared" si="207"/>
        <v>0</v>
      </c>
      <c r="AG1210" s="81"/>
      <c r="AI1210" s="166">
        <f t="shared" si="208"/>
        <v>0</v>
      </c>
    </row>
    <row r="1211" spans="1:35" x14ac:dyDescent="0.25">
      <c r="A1211" s="76"/>
      <c r="B1211" s="123" t="s">
        <v>197</v>
      </c>
      <c r="C1211" s="122"/>
      <c r="D1211" s="108" t="s">
        <v>294</v>
      </c>
      <c r="E1211" s="66">
        <f t="shared" si="211"/>
        <v>0</v>
      </c>
      <c r="F1211" s="66">
        <f t="shared" si="211"/>
        <v>0</v>
      </c>
      <c r="G1211" s="66">
        <f t="shared" si="203"/>
        <v>0</v>
      </c>
      <c r="H1211" s="66">
        <f t="shared" si="204"/>
        <v>0</v>
      </c>
      <c r="I1211" s="66">
        <f t="shared" si="213"/>
        <v>0</v>
      </c>
      <c r="J1211" s="66">
        <f t="shared" si="213"/>
        <v>0</v>
      </c>
      <c r="K1211" s="66">
        <f t="shared" si="213"/>
        <v>0</v>
      </c>
      <c r="L1211" s="66">
        <f t="shared" si="213"/>
        <v>0</v>
      </c>
      <c r="M1211" s="66">
        <f t="shared" si="213"/>
        <v>0</v>
      </c>
      <c r="N1211" s="66">
        <f t="shared" si="213"/>
        <v>0</v>
      </c>
      <c r="O1211" s="66">
        <f t="shared" si="213"/>
        <v>0</v>
      </c>
      <c r="P1211" s="66">
        <f t="shared" si="213"/>
        <v>0</v>
      </c>
      <c r="Q1211" s="66">
        <f t="shared" si="213"/>
        <v>0</v>
      </c>
      <c r="R1211" s="66">
        <f t="shared" si="213"/>
        <v>0</v>
      </c>
      <c r="S1211" s="66">
        <f t="shared" si="213"/>
        <v>0</v>
      </c>
      <c r="T1211" s="66">
        <f t="shared" si="213"/>
        <v>0</v>
      </c>
      <c r="U1211" s="66">
        <f t="shared" si="213"/>
        <v>0</v>
      </c>
      <c r="V1211" s="66">
        <f t="shared" si="213"/>
        <v>0</v>
      </c>
      <c r="W1211" s="66">
        <f t="shared" si="213"/>
        <v>0</v>
      </c>
      <c r="X1211" s="66">
        <f t="shared" si="213"/>
        <v>0</v>
      </c>
      <c r="Y1211" s="66">
        <f t="shared" si="212"/>
        <v>0</v>
      </c>
      <c r="Z1211" s="66">
        <f t="shared" si="212"/>
        <v>0</v>
      </c>
      <c r="AA1211" s="66">
        <f t="shared" si="212"/>
        <v>0</v>
      </c>
      <c r="AB1211" s="66">
        <f t="shared" si="212"/>
        <v>0</v>
      </c>
      <c r="AC1211" s="66">
        <f t="shared" si="212"/>
        <v>0</v>
      </c>
      <c r="AD1211" s="66">
        <f t="shared" si="212"/>
        <v>0</v>
      </c>
      <c r="AE1211" s="66">
        <f t="shared" si="206"/>
        <v>0</v>
      </c>
      <c r="AF1211" s="66">
        <f t="shared" si="207"/>
        <v>0</v>
      </c>
      <c r="AG1211" s="81"/>
      <c r="AI1211" s="166">
        <f t="shared" si="208"/>
        <v>0</v>
      </c>
    </row>
    <row r="1212" spans="1:35" x14ac:dyDescent="0.25">
      <c r="A1212" s="76"/>
      <c r="B1212" s="121" t="s">
        <v>295</v>
      </c>
      <c r="C1212" s="122"/>
      <c r="D1212" s="108" t="s">
        <v>296</v>
      </c>
      <c r="E1212" s="66">
        <f t="shared" si="211"/>
        <v>0</v>
      </c>
      <c r="F1212" s="66">
        <f t="shared" si="211"/>
        <v>0</v>
      </c>
      <c r="G1212" s="66">
        <f t="shared" si="203"/>
        <v>0</v>
      </c>
      <c r="H1212" s="66">
        <f t="shared" si="204"/>
        <v>0</v>
      </c>
      <c r="I1212" s="66">
        <f t="shared" si="213"/>
        <v>0</v>
      </c>
      <c r="J1212" s="66">
        <f t="shared" si="213"/>
        <v>0</v>
      </c>
      <c r="K1212" s="66">
        <f t="shared" si="213"/>
        <v>0</v>
      </c>
      <c r="L1212" s="66">
        <f t="shared" si="213"/>
        <v>0</v>
      </c>
      <c r="M1212" s="66">
        <f t="shared" si="213"/>
        <v>0</v>
      </c>
      <c r="N1212" s="66">
        <f t="shared" si="213"/>
        <v>0</v>
      </c>
      <c r="O1212" s="66">
        <f t="shared" si="213"/>
        <v>0</v>
      </c>
      <c r="P1212" s="66">
        <f t="shared" si="213"/>
        <v>0</v>
      </c>
      <c r="Q1212" s="66">
        <f t="shared" si="213"/>
        <v>0</v>
      </c>
      <c r="R1212" s="66">
        <f t="shared" si="213"/>
        <v>0</v>
      </c>
      <c r="S1212" s="66">
        <f t="shared" si="213"/>
        <v>0</v>
      </c>
      <c r="T1212" s="66">
        <f t="shared" si="213"/>
        <v>0</v>
      </c>
      <c r="U1212" s="66">
        <f t="shared" si="213"/>
        <v>0</v>
      </c>
      <c r="V1212" s="66">
        <f t="shared" si="213"/>
        <v>0</v>
      </c>
      <c r="W1212" s="66">
        <f t="shared" si="213"/>
        <v>0</v>
      </c>
      <c r="X1212" s="66">
        <f t="shared" si="213"/>
        <v>0</v>
      </c>
      <c r="Y1212" s="66">
        <f t="shared" si="212"/>
        <v>0</v>
      </c>
      <c r="Z1212" s="66">
        <f t="shared" si="212"/>
        <v>0</v>
      </c>
      <c r="AA1212" s="66">
        <f t="shared" si="212"/>
        <v>0</v>
      </c>
      <c r="AB1212" s="66">
        <f t="shared" si="212"/>
        <v>0</v>
      </c>
      <c r="AC1212" s="66">
        <f t="shared" si="212"/>
        <v>0</v>
      </c>
      <c r="AD1212" s="66">
        <f t="shared" si="212"/>
        <v>0</v>
      </c>
      <c r="AE1212" s="66">
        <f t="shared" si="206"/>
        <v>0</v>
      </c>
      <c r="AF1212" s="66">
        <f t="shared" si="207"/>
        <v>0</v>
      </c>
      <c r="AG1212" s="81"/>
      <c r="AI1212" s="166">
        <f t="shared" si="208"/>
        <v>0</v>
      </c>
    </row>
    <row r="1213" spans="1:35" x14ac:dyDescent="0.25">
      <c r="A1213" s="76"/>
      <c r="B1213" s="123" t="s">
        <v>201</v>
      </c>
      <c r="C1213" s="122"/>
      <c r="D1213" s="108" t="s">
        <v>297</v>
      </c>
      <c r="E1213" s="66">
        <f t="shared" si="211"/>
        <v>0</v>
      </c>
      <c r="F1213" s="66">
        <f t="shared" si="211"/>
        <v>0</v>
      </c>
      <c r="G1213" s="66">
        <f t="shared" si="203"/>
        <v>0</v>
      </c>
      <c r="H1213" s="66">
        <f t="shared" si="204"/>
        <v>0</v>
      </c>
      <c r="I1213" s="66">
        <f t="shared" si="213"/>
        <v>0</v>
      </c>
      <c r="J1213" s="66">
        <f t="shared" si="213"/>
        <v>0</v>
      </c>
      <c r="K1213" s="66">
        <f t="shared" si="213"/>
        <v>0</v>
      </c>
      <c r="L1213" s="66">
        <f t="shared" si="213"/>
        <v>0</v>
      </c>
      <c r="M1213" s="66">
        <f t="shared" si="213"/>
        <v>0</v>
      </c>
      <c r="N1213" s="66">
        <f t="shared" si="213"/>
        <v>0</v>
      </c>
      <c r="O1213" s="66">
        <f t="shared" si="213"/>
        <v>0</v>
      </c>
      <c r="P1213" s="66">
        <f t="shared" si="213"/>
        <v>0</v>
      </c>
      <c r="Q1213" s="66">
        <f t="shared" si="213"/>
        <v>0</v>
      </c>
      <c r="R1213" s="66">
        <f t="shared" si="213"/>
        <v>0</v>
      </c>
      <c r="S1213" s="66">
        <f t="shared" si="213"/>
        <v>0</v>
      </c>
      <c r="T1213" s="66">
        <f t="shared" si="213"/>
        <v>0</v>
      </c>
      <c r="U1213" s="66">
        <f t="shared" si="213"/>
        <v>0</v>
      </c>
      <c r="V1213" s="66">
        <f t="shared" si="213"/>
        <v>0</v>
      </c>
      <c r="W1213" s="66">
        <f t="shared" si="213"/>
        <v>0</v>
      </c>
      <c r="X1213" s="66">
        <f t="shared" si="213"/>
        <v>0</v>
      </c>
      <c r="Y1213" s="66">
        <f t="shared" si="212"/>
        <v>0</v>
      </c>
      <c r="Z1213" s="66">
        <f t="shared" si="212"/>
        <v>0</v>
      </c>
      <c r="AA1213" s="66">
        <f t="shared" si="212"/>
        <v>0</v>
      </c>
      <c r="AB1213" s="66">
        <f t="shared" si="212"/>
        <v>0</v>
      </c>
      <c r="AC1213" s="66">
        <f t="shared" si="212"/>
        <v>0</v>
      </c>
      <c r="AD1213" s="66">
        <f t="shared" si="212"/>
        <v>0</v>
      </c>
      <c r="AE1213" s="66">
        <f t="shared" si="206"/>
        <v>0</v>
      </c>
      <c r="AF1213" s="66">
        <f t="shared" si="207"/>
        <v>0</v>
      </c>
      <c r="AG1213" s="81"/>
      <c r="AI1213" s="166">
        <f t="shared" si="208"/>
        <v>0</v>
      </c>
    </row>
    <row r="1214" spans="1:35" x14ac:dyDescent="0.25">
      <c r="A1214" s="76"/>
      <c r="B1214" s="123" t="s">
        <v>203</v>
      </c>
      <c r="C1214" s="122"/>
      <c r="D1214" s="108" t="s">
        <v>298</v>
      </c>
      <c r="E1214" s="66">
        <f t="shared" si="211"/>
        <v>0</v>
      </c>
      <c r="F1214" s="66">
        <f t="shared" si="211"/>
        <v>0</v>
      </c>
      <c r="G1214" s="66">
        <f t="shared" si="203"/>
        <v>0</v>
      </c>
      <c r="H1214" s="66">
        <f t="shared" si="204"/>
        <v>0</v>
      </c>
      <c r="I1214" s="66">
        <f t="shared" si="213"/>
        <v>0</v>
      </c>
      <c r="J1214" s="66">
        <f t="shared" si="213"/>
        <v>0</v>
      </c>
      <c r="K1214" s="66">
        <f t="shared" si="213"/>
        <v>0</v>
      </c>
      <c r="L1214" s="66">
        <f t="shared" si="213"/>
        <v>0</v>
      </c>
      <c r="M1214" s="66">
        <f t="shared" si="213"/>
        <v>0</v>
      </c>
      <c r="N1214" s="66">
        <f t="shared" si="213"/>
        <v>0</v>
      </c>
      <c r="O1214" s="66">
        <f t="shared" si="213"/>
        <v>0</v>
      </c>
      <c r="P1214" s="66">
        <f t="shared" si="213"/>
        <v>0</v>
      </c>
      <c r="Q1214" s="66">
        <f t="shared" si="213"/>
        <v>0</v>
      </c>
      <c r="R1214" s="66">
        <f t="shared" si="213"/>
        <v>0</v>
      </c>
      <c r="S1214" s="66">
        <f t="shared" si="213"/>
        <v>0</v>
      </c>
      <c r="T1214" s="66">
        <f t="shared" si="213"/>
        <v>0</v>
      </c>
      <c r="U1214" s="66">
        <f t="shared" si="213"/>
        <v>0</v>
      </c>
      <c r="V1214" s="66">
        <f t="shared" si="213"/>
        <v>0</v>
      </c>
      <c r="W1214" s="66">
        <f t="shared" si="213"/>
        <v>0</v>
      </c>
      <c r="X1214" s="66">
        <f t="shared" si="213"/>
        <v>0</v>
      </c>
      <c r="Y1214" s="66">
        <f t="shared" si="212"/>
        <v>0</v>
      </c>
      <c r="Z1214" s="66">
        <f t="shared" si="212"/>
        <v>0</v>
      </c>
      <c r="AA1214" s="66">
        <f t="shared" si="212"/>
        <v>0</v>
      </c>
      <c r="AB1214" s="66">
        <f t="shared" si="212"/>
        <v>0</v>
      </c>
      <c r="AC1214" s="66">
        <f t="shared" si="212"/>
        <v>0</v>
      </c>
      <c r="AD1214" s="66">
        <f t="shared" si="212"/>
        <v>0</v>
      </c>
      <c r="AE1214" s="66">
        <f t="shared" si="206"/>
        <v>0</v>
      </c>
      <c r="AF1214" s="66">
        <f t="shared" si="207"/>
        <v>0</v>
      </c>
      <c r="AG1214" s="81"/>
      <c r="AI1214" s="166">
        <f t="shared" si="208"/>
        <v>0</v>
      </c>
    </row>
    <row r="1215" spans="1:35" x14ac:dyDescent="0.25">
      <c r="A1215" s="76"/>
      <c r="B1215" s="77" t="s">
        <v>299</v>
      </c>
      <c r="C1215" s="79"/>
      <c r="D1215" s="108" t="s">
        <v>300</v>
      </c>
      <c r="E1215" s="66">
        <f t="shared" si="211"/>
        <v>0</v>
      </c>
      <c r="F1215" s="66">
        <f t="shared" si="211"/>
        <v>0</v>
      </c>
      <c r="G1215" s="66">
        <f t="shared" si="203"/>
        <v>0</v>
      </c>
      <c r="H1215" s="66">
        <f t="shared" si="204"/>
        <v>0</v>
      </c>
      <c r="I1215" s="66">
        <f>I1427+I1639+I1851+I2062+I2273</f>
        <v>0</v>
      </c>
      <c r="J1215" s="66">
        <f t="shared" si="213"/>
        <v>0</v>
      </c>
      <c r="K1215" s="66">
        <f t="shared" si="213"/>
        <v>0</v>
      </c>
      <c r="L1215" s="66">
        <f t="shared" si="213"/>
        <v>0</v>
      </c>
      <c r="M1215" s="66">
        <f t="shared" si="213"/>
        <v>0</v>
      </c>
      <c r="N1215" s="66">
        <f t="shared" si="213"/>
        <v>0</v>
      </c>
      <c r="O1215" s="66">
        <f t="shared" si="213"/>
        <v>0</v>
      </c>
      <c r="P1215" s="66">
        <f t="shared" si="213"/>
        <v>0</v>
      </c>
      <c r="Q1215" s="66">
        <f t="shared" si="213"/>
        <v>0</v>
      </c>
      <c r="R1215" s="66">
        <f t="shared" si="213"/>
        <v>0</v>
      </c>
      <c r="S1215" s="66">
        <f t="shared" si="213"/>
        <v>0</v>
      </c>
      <c r="T1215" s="66">
        <f t="shared" si="213"/>
        <v>0</v>
      </c>
      <c r="U1215" s="66">
        <f t="shared" si="213"/>
        <v>0</v>
      </c>
      <c r="V1215" s="66">
        <f t="shared" si="213"/>
        <v>0</v>
      </c>
      <c r="W1215" s="66">
        <f t="shared" si="213"/>
        <v>0</v>
      </c>
      <c r="X1215" s="66">
        <f t="shared" si="213"/>
        <v>0</v>
      </c>
      <c r="Y1215" s="66">
        <f t="shared" si="212"/>
        <v>0</v>
      </c>
      <c r="Z1215" s="66">
        <f t="shared" si="212"/>
        <v>0</v>
      </c>
      <c r="AA1215" s="66">
        <f t="shared" si="212"/>
        <v>0</v>
      </c>
      <c r="AB1215" s="66">
        <f t="shared" si="212"/>
        <v>0</v>
      </c>
      <c r="AC1215" s="66">
        <f t="shared" si="212"/>
        <v>0</v>
      </c>
      <c r="AD1215" s="66">
        <f t="shared" si="212"/>
        <v>0</v>
      </c>
      <c r="AE1215" s="66">
        <f t="shared" si="206"/>
        <v>0</v>
      </c>
      <c r="AF1215" s="66">
        <f t="shared" si="207"/>
        <v>0</v>
      </c>
      <c r="AG1215" s="81"/>
      <c r="AI1215" s="166">
        <f t="shared" si="208"/>
        <v>0</v>
      </c>
    </row>
    <row r="1216" spans="1:35" x14ac:dyDescent="0.25">
      <c r="A1216" s="110"/>
      <c r="B1216" s="77" t="s">
        <v>301</v>
      </c>
      <c r="C1216" s="77"/>
      <c r="D1216" s="111"/>
      <c r="E1216" s="106">
        <f>SUM(E1217:E1221)</f>
        <v>145599740.12999988</v>
      </c>
      <c r="F1216" s="106">
        <f>SUM(F1217:F1221)</f>
        <v>3773914.1800000016</v>
      </c>
      <c r="G1216" s="106">
        <f t="shared" ref="G1216" si="214">SUM(G1217:G1221)</f>
        <v>149373654.30999988</v>
      </c>
      <c r="H1216" s="106">
        <f>SUM(H1217:H1221)</f>
        <v>89870575.309999883</v>
      </c>
      <c r="I1216" s="106">
        <f>SUM(I1217:I1221)</f>
        <v>-59503079</v>
      </c>
      <c r="J1216" s="106">
        <f t="shared" ref="J1216:AD1216" si="215">SUM(J1217:J1221)</f>
        <v>90035038.219999999</v>
      </c>
      <c r="K1216" s="106">
        <f t="shared" si="215"/>
        <v>53314100.200000003</v>
      </c>
      <c r="L1216" s="106">
        <f t="shared" si="215"/>
        <v>0</v>
      </c>
      <c r="M1216" s="106">
        <f t="shared" si="215"/>
        <v>0</v>
      </c>
      <c r="N1216" s="106">
        <f t="shared" si="215"/>
        <v>90035038.219999999</v>
      </c>
      <c r="O1216" s="106">
        <f t="shared" si="215"/>
        <v>53314100.200000003</v>
      </c>
      <c r="P1216" s="106">
        <f t="shared" si="215"/>
        <v>0</v>
      </c>
      <c r="Q1216" s="106">
        <f t="shared" si="215"/>
        <v>0</v>
      </c>
      <c r="R1216" s="106">
        <f t="shared" si="215"/>
        <v>143349138.42000002</v>
      </c>
      <c r="S1216" s="106">
        <f t="shared" si="215"/>
        <v>0</v>
      </c>
      <c r="T1216" s="106">
        <f t="shared" si="215"/>
        <v>0</v>
      </c>
      <c r="U1216" s="106">
        <f t="shared" si="215"/>
        <v>0</v>
      </c>
      <c r="V1216" s="106">
        <f t="shared" si="215"/>
        <v>0</v>
      </c>
      <c r="W1216" s="106">
        <f t="shared" si="215"/>
        <v>0</v>
      </c>
      <c r="X1216" s="106">
        <f t="shared" si="215"/>
        <v>0</v>
      </c>
      <c r="Y1216" s="106">
        <f t="shared" si="215"/>
        <v>0</v>
      </c>
      <c r="Z1216" s="106">
        <f t="shared" si="215"/>
        <v>0</v>
      </c>
      <c r="AA1216" s="106">
        <f t="shared" si="215"/>
        <v>0</v>
      </c>
      <c r="AB1216" s="106">
        <f t="shared" si="215"/>
        <v>0</v>
      </c>
      <c r="AC1216" s="106">
        <f t="shared" si="215"/>
        <v>0</v>
      </c>
      <c r="AD1216" s="106">
        <f t="shared" si="215"/>
        <v>0</v>
      </c>
      <c r="AE1216" s="106">
        <f>SUM(AE1217:AE1221)</f>
        <v>143349138.42000002</v>
      </c>
      <c r="AF1216" s="106">
        <f>SUM(AF1217:AF1221)</f>
        <v>6024515.8899998665</v>
      </c>
      <c r="AG1216" s="81"/>
      <c r="AI1216" s="165">
        <f>SUM(AI1217:AI1221)</f>
        <v>145599740.1299997</v>
      </c>
    </row>
    <row r="1217" spans="1:35" x14ac:dyDescent="0.25">
      <c r="A1217" s="76"/>
      <c r="B1217" s="77"/>
      <c r="C1217" s="79" t="s">
        <v>302</v>
      </c>
      <c r="D1217" s="108" t="s">
        <v>303</v>
      </c>
      <c r="E1217" s="66">
        <f t="shared" ref="E1217:F1221" si="216">E1429+E1641+E1853+E2065+E2276</f>
        <v>0</v>
      </c>
      <c r="F1217" s="66">
        <f t="shared" si="216"/>
        <v>0</v>
      </c>
      <c r="G1217" s="66">
        <f t="shared" ref="G1217:G1221" si="217">E1217+F1217</f>
        <v>0</v>
      </c>
      <c r="H1217" s="66">
        <f t="shared" ref="H1217:H1221" si="218">G1217+I1217</f>
        <v>0</v>
      </c>
      <c r="I1217" s="66">
        <f t="shared" ref="I1217:AD1221" si="219">I1429+I1641+I1853+I2064+I2275</f>
        <v>0</v>
      </c>
      <c r="J1217" s="66">
        <f t="shared" si="219"/>
        <v>0</v>
      </c>
      <c r="K1217" s="66">
        <f t="shared" si="219"/>
        <v>0</v>
      </c>
      <c r="L1217" s="66">
        <f t="shared" si="219"/>
        <v>0</v>
      </c>
      <c r="M1217" s="66">
        <f t="shared" si="219"/>
        <v>0</v>
      </c>
      <c r="N1217" s="66">
        <f t="shared" si="219"/>
        <v>0</v>
      </c>
      <c r="O1217" s="66">
        <f t="shared" si="219"/>
        <v>0</v>
      </c>
      <c r="P1217" s="66">
        <f t="shared" si="219"/>
        <v>0</v>
      </c>
      <c r="Q1217" s="66">
        <f t="shared" si="219"/>
        <v>0</v>
      </c>
      <c r="R1217" s="66">
        <f t="shared" si="219"/>
        <v>0</v>
      </c>
      <c r="S1217" s="66">
        <f t="shared" si="219"/>
        <v>0</v>
      </c>
      <c r="T1217" s="66">
        <f t="shared" si="219"/>
        <v>0</v>
      </c>
      <c r="U1217" s="66">
        <f t="shared" si="219"/>
        <v>0</v>
      </c>
      <c r="V1217" s="66">
        <f t="shared" si="219"/>
        <v>0</v>
      </c>
      <c r="W1217" s="66">
        <f t="shared" si="219"/>
        <v>0</v>
      </c>
      <c r="X1217" s="66">
        <f t="shared" si="219"/>
        <v>0</v>
      </c>
      <c r="Y1217" s="66">
        <f t="shared" si="219"/>
        <v>0</v>
      </c>
      <c r="Z1217" s="66">
        <f t="shared" si="219"/>
        <v>0</v>
      </c>
      <c r="AA1217" s="66">
        <f t="shared" si="219"/>
        <v>0</v>
      </c>
      <c r="AB1217" s="66">
        <f t="shared" si="219"/>
        <v>0</v>
      </c>
      <c r="AC1217" s="66">
        <f t="shared" si="219"/>
        <v>0</v>
      </c>
      <c r="AD1217" s="66">
        <f t="shared" si="219"/>
        <v>0</v>
      </c>
      <c r="AE1217" s="66">
        <f>SUM(R1217:AD1217)</f>
        <v>0</v>
      </c>
      <c r="AF1217" s="66">
        <f t="shared" ref="AF1217:AF1221" si="220">SUM(G1217-AE1217)</f>
        <v>0</v>
      </c>
      <c r="AG1217" s="81"/>
      <c r="AI1217" s="166">
        <f t="shared" ref="AI1217:AI1221" si="221">AI1429+AI1641+AI1853+AI2064+AI2275</f>
        <v>0</v>
      </c>
    </row>
    <row r="1218" spans="1:35" x14ac:dyDescent="0.25">
      <c r="A1218" s="76"/>
      <c r="B1218" s="77"/>
      <c r="C1218" s="79" t="s">
        <v>304</v>
      </c>
      <c r="D1218" s="108" t="s">
        <v>305</v>
      </c>
      <c r="E1218" s="66">
        <f t="shared" si="216"/>
        <v>0</v>
      </c>
      <c r="F1218" s="66">
        <f t="shared" si="216"/>
        <v>0</v>
      </c>
      <c r="G1218" s="66">
        <f t="shared" si="217"/>
        <v>0</v>
      </c>
      <c r="H1218" s="66">
        <f t="shared" si="218"/>
        <v>0</v>
      </c>
      <c r="I1218" s="66">
        <f t="shared" si="219"/>
        <v>0</v>
      </c>
      <c r="J1218" s="66">
        <f t="shared" si="219"/>
        <v>0</v>
      </c>
      <c r="K1218" s="66">
        <f t="shared" si="219"/>
        <v>0</v>
      </c>
      <c r="L1218" s="66">
        <f t="shared" si="219"/>
        <v>0</v>
      </c>
      <c r="M1218" s="66">
        <f t="shared" si="219"/>
        <v>0</v>
      </c>
      <c r="N1218" s="66">
        <f t="shared" si="219"/>
        <v>0</v>
      </c>
      <c r="O1218" s="66">
        <f t="shared" si="219"/>
        <v>0</v>
      </c>
      <c r="P1218" s="66">
        <f t="shared" si="219"/>
        <v>0</v>
      </c>
      <c r="Q1218" s="66">
        <f t="shared" si="219"/>
        <v>0</v>
      </c>
      <c r="R1218" s="66">
        <f t="shared" si="219"/>
        <v>0</v>
      </c>
      <c r="S1218" s="66">
        <f t="shared" si="219"/>
        <v>0</v>
      </c>
      <c r="T1218" s="66">
        <f t="shared" si="219"/>
        <v>0</v>
      </c>
      <c r="U1218" s="66">
        <f t="shared" si="219"/>
        <v>0</v>
      </c>
      <c r="V1218" s="66">
        <f t="shared" si="219"/>
        <v>0</v>
      </c>
      <c r="W1218" s="66">
        <f t="shared" si="219"/>
        <v>0</v>
      </c>
      <c r="X1218" s="66">
        <f t="shared" si="219"/>
        <v>0</v>
      </c>
      <c r="Y1218" s="66">
        <f t="shared" si="219"/>
        <v>0</v>
      </c>
      <c r="Z1218" s="66">
        <f t="shared" si="219"/>
        <v>0</v>
      </c>
      <c r="AA1218" s="66">
        <f t="shared" si="219"/>
        <v>0</v>
      </c>
      <c r="AB1218" s="66">
        <f t="shared" si="219"/>
        <v>0</v>
      </c>
      <c r="AC1218" s="66">
        <f t="shared" si="219"/>
        <v>0</v>
      </c>
      <c r="AD1218" s="66">
        <f t="shared" si="219"/>
        <v>0</v>
      </c>
      <c r="AE1218" s="66">
        <f>SUM(R1218:AD1218)</f>
        <v>0</v>
      </c>
      <c r="AF1218" s="66">
        <f t="shared" si="220"/>
        <v>0</v>
      </c>
      <c r="AG1218" s="81"/>
      <c r="AI1218" s="166">
        <f t="shared" si="221"/>
        <v>0</v>
      </c>
    </row>
    <row r="1219" spans="1:35" s="133" customFormat="1" ht="15.75" x14ac:dyDescent="0.25">
      <c r="A1219" s="76"/>
      <c r="B1219" s="77"/>
      <c r="C1219" s="79" t="s">
        <v>306</v>
      </c>
      <c r="D1219" s="108" t="s">
        <v>307</v>
      </c>
      <c r="E1219" s="66">
        <f t="shared" si="216"/>
        <v>0</v>
      </c>
      <c r="F1219" s="66">
        <f t="shared" si="216"/>
        <v>0</v>
      </c>
      <c r="G1219" s="66">
        <f t="shared" si="217"/>
        <v>0</v>
      </c>
      <c r="H1219" s="66">
        <f t="shared" si="218"/>
        <v>0</v>
      </c>
      <c r="I1219" s="66">
        <f t="shared" si="219"/>
        <v>0</v>
      </c>
      <c r="J1219" s="66">
        <f t="shared" si="219"/>
        <v>0</v>
      </c>
      <c r="K1219" s="66">
        <f t="shared" si="219"/>
        <v>0</v>
      </c>
      <c r="L1219" s="66">
        <f t="shared" si="219"/>
        <v>0</v>
      </c>
      <c r="M1219" s="66">
        <f t="shared" si="219"/>
        <v>0</v>
      </c>
      <c r="N1219" s="66">
        <f t="shared" si="219"/>
        <v>0</v>
      </c>
      <c r="O1219" s="66">
        <f t="shared" si="219"/>
        <v>0</v>
      </c>
      <c r="P1219" s="66">
        <f t="shared" si="219"/>
        <v>0</v>
      </c>
      <c r="Q1219" s="66">
        <f t="shared" si="219"/>
        <v>0</v>
      </c>
      <c r="R1219" s="66">
        <f t="shared" si="219"/>
        <v>0</v>
      </c>
      <c r="S1219" s="66">
        <f t="shared" si="219"/>
        <v>0</v>
      </c>
      <c r="T1219" s="66">
        <f t="shared" si="219"/>
        <v>0</v>
      </c>
      <c r="U1219" s="66">
        <f t="shared" si="219"/>
        <v>0</v>
      </c>
      <c r="V1219" s="66">
        <f t="shared" si="219"/>
        <v>0</v>
      </c>
      <c r="W1219" s="66">
        <f t="shared" si="219"/>
        <v>0</v>
      </c>
      <c r="X1219" s="66">
        <f t="shared" si="219"/>
        <v>0</v>
      </c>
      <c r="Y1219" s="66">
        <f t="shared" si="219"/>
        <v>0</v>
      </c>
      <c r="Z1219" s="66">
        <f t="shared" si="219"/>
        <v>0</v>
      </c>
      <c r="AA1219" s="66">
        <f t="shared" si="219"/>
        <v>0</v>
      </c>
      <c r="AB1219" s="66">
        <f t="shared" si="219"/>
        <v>0</v>
      </c>
      <c r="AC1219" s="66">
        <f t="shared" si="219"/>
        <v>0</v>
      </c>
      <c r="AD1219" s="66">
        <f t="shared" si="219"/>
        <v>0</v>
      </c>
      <c r="AE1219" s="66">
        <f>SUM(R1219:AD1219)</f>
        <v>0</v>
      </c>
      <c r="AF1219" s="66">
        <f t="shared" si="220"/>
        <v>0</v>
      </c>
      <c r="AG1219" s="132"/>
      <c r="AI1219" s="166">
        <f t="shared" si="221"/>
        <v>0</v>
      </c>
    </row>
    <row r="1220" spans="1:35" s="133" customFormat="1" ht="15.75" x14ac:dyDescent="0.25">
      <c r="A1220" s="76"/>
      <c r="B1220" s="77"/>
      <c r="C1220" s="79" t="s">
        <v>308</v>
      </c>
      <c r="D1220" s="108" t="s">
        <v>309</v>
      </c>
      <c r="E1220" s="66">
        <f t="shared" si="216"/>
        <v>0</v>
      </c>
      <c r="F1220" s="66">
        <f t="shared" si="216"/>
        <v>0</v>
      </c>
      <c r="G1220" s="66">
        <f t="shared" si="217"/>
        <v>0</v>
      </c>
      <c r="H1220" s="66">
        <f t="shared" si="218"/>
        <v>0</v>
      </c>
      <c r="I1220" s="66">
        <f t="shared" si="219"/>
        <v>0</v>
      </c>
      <c r="J1220" s="66">
        <f t="shared" si="219"/>
        <v>0</v>
      </c>
      <c r="K1220" s="66">
        <f t="shared" si="219"/>
        <v>0</v>
      </c>
      <c r="L1220" s="66">
        <f t="shared" si="219"/>
        <v>0</v>
      </c>
      <c r="M1220" s="66">
        <f t="shared" si="219"/>
        <v>0</v>
      </c>
      <c r="N1220" s="66">
        <f t="shared" si="219"/>
        <v>0</v>
      </c>
      <c r="O1220" s="66">
        <f t="shared" si="219"/>
        <v>0</v>
      </c>
      <c r="P1220" s="66">
        <f t="shared" si="219"/>
        <v>0</v>
      </c>
      <c r="Q1220" s="66">
        <f t="shared" si="219"/>
        <v>0</v>
      </c>
      <c r="R1220" s="66">
        <f t="shared" si="219"/>
        <v>0</v>
      </c>
      <c r="S1220" s="66">
        <f t="shared" si="219"/>
        <v>0</v>
      </c>
      <c r="T1220" s="66">
        <f t="shared" si="219"/>
        <v>0</v>
      </c>
      <c r="U1220" s="66">
        <f t="shared" si="219"/>
        <v>0</v>
      </c>
      <c r="V1220" s="66">
        <f t="shared" si="219"/>
        <v>0</v>
      </c>
      <c r="W1220" s="66">
        <f t="shared" si="219"/>
        <v>0</v>
      </c>
      <c r="X1220" s="66">
        <f t="shared" si="219"/>
        <v>0</v>
      </c>
      <c r="Y1220" s="66">
        <f t="shared" si="219"/>
        <v>0</v>
      </c>
      <c r="Z1220" s="66">
        <f t="shared" si="219"/>
        <v>0</v>
      </c>
      <c r="AA1220" s="66">
        <f t="shared" si="219"/>
        <v>0</v>
      </c>
      <c r="AB1220" s="66">
        <f t="shared" si="219"/>
        <v>0</v>
      </c>
      <c r="AC1220" s="66">
        <f t="shared" si="219"/>
        <v>0</v>
      </c>
      <c r="AD1220" s="66">
        <f t="shared" si="219"/>
        <v>0</v>
      </c>
      <c r="AE1220" s="66">
        <f>SUM(R1220:AD1220)</f>
        <v>0</v>
      </c>
      <c r="AF1220" s="66">
        <f t="shared" si="220"/>
        <v>0</v>
      </c>
      <c r="AG1220" s="132"/>
      <c r="AI1220" s="166">
        <f t="shared" si="221"/>
        <v>0</v>
      </c>
    </row>
    <row r="1221" spans="1:35" s="133" customFormat="1" ht="15.75" x14ac:dyDescent="0.25">
      <c r="A1221" s="76"/>
      <c r="B1221" s="77"/>
      <c r="C1221" s="79" t="s">
        <v>310</v>
      </c>
      <c r="D1221" s="108" t="s">
        <v>311</v>
      </c>
      <c r="E1221" s="66">
        <f t="shared" si="216"/>
        <v>145599740.12999988</v>
      </c>
      <c r="F1221" s="66">
        <f t="shared" si="216"/>
        <v>3773914.1800000016</v>
      </c>
      <c r="G1221" s="66">
        <f t="shared" si="217"/>
        <v>149373654.30999988</v>
      </c>
      <c r="H1221" s="66">
        <f t="shared" si="218"/>
        <v>89870575.309999883</v>
      </c>
      <c r="I1221" s="66">
        <f t="shared" si="219"/>
        <v>-59503079</v>
      </c>
      <c r="J1221" s="66">
        <f t="shared" si="219"/>
        <v>90035038.219999999</v>
      </c>
      <c r="K1221" s="66">
        <f t="shared" si="219"/>
        <v>53314100.200000003</v>
      </c>
      <c r="L1221" s="66">
        <f t="shared" si="219"/>
        <v>0</v>
      </c>
      <c r="M1221" s="66">
        <f t="shared" si="219"/>
        <v>0</v>
      </c>
      <c r="N1221" s="66">
        <f t="shared" si="219"/>
        <v>90035038.219999999</v>
      </c>
      <c r="O1221" s="66">
        <f t="shared" si="219"/>
        <v>53314100.200000003</v>
      </c>
      <c r="P1221" s="66">
        <f t="shared" si="219"/>
        <v>0</v>
      </c>
      <c r="Q1221" s="66">
        <f t="shared" si="219"/>
        <v>0</v>
      </c>
      <c r="R1221" s="66">
        <f t="shared" si="219"/>
        <v>143349138.42000002</v>
      </c>
      <c r="S1221" s="66">
        <f t="shared" si="219"/>
        <v>0</v>
      </c>
      <c r="T1221" s="66">
        <f t="shared" si="219"/>
        <v>0</v>
      </c>
      <c r="U1221" s="66">
        <f t="shared" si="219"/>
        <v>0</v>
      </c>
      <c r="V1221" s="66">
        <f t="shared" si="219"/>
        <v>0</v>
      </c>
      <c r="W1221" s="66">
        <f t="shared" si="219"/>
        <v>0</v>
      </c>
      <c r="X1221" s="66">
        <f t="shared" si="219"/>
        <v>0</v>
      </c>
      <c r="Y1221" s="66">
        <f t="shared" si="219"/>
        <v>0</v>
      </c>
      <c r="Z1221" s="66">
        <f t="shared" si="219"/>
        <v>0</v>
      </c>
      <c r="AA1221" s="66">
        <f t="shared" si="219"/>
        <v>0</v>
      </c>
      <c r="AB1221" s="66">
        <f t="shared" si="219"/>
        <v>0</v>
      </c>
      <c r="AC1221" s="66">
        <f t="shared" si="219"/>
        <v>0</v>
      </c>
      <c r="AD1221" s="66">
        <f t="shared" si="219"/>
        <v>0</v>
      </c>
      <c r="AE1221" s="66">
        <f>SUM(R1221:AD1221)</f>
        <v>143349138.42000002</v>
      </c>
      <c r="AF1221" s="66">
        <f t="shared" si="220"/>
        <v>6024515.8899998665</v>
      </c>
      <c r="AG1221" s="132"/>
      <c r="AI1221" s="166">
        <f t="shared" si="221"/>
        <v>145599740.1299997</v>
      </c>
    </row>
    <row r="1222" spans="1:35" x14ac:dyDescent="0.25">
      <c r="A1222" s="110"/>
      <c r="B1222" s="77" t="s">
        <v>312</v>
      </c>
      <c r="C1222" s="77"/>
      <c r="D1222" s="111"/>
      <c r="E1222" s="106">
        <f>SUM(E1223:E1225)</f>
        <v>391149.71</v>
      </c>
      <c r="F1222" s="106">
        <f>SUM(F1223:F1225)</f>
        <v>-338649.71</v>
      </c>
      <c r="G1222" s="106">
        <f t="shared" ref="G1222" si="222">SUM(G1223:G1225)</f>
        <v>52500</v>
      </c>
      <c r="H1222" s="106">
        <f>SUM(H1223:H1225)</f>
        <v>52500</v>
      </c>
      <c r="I1222" s="106">
        <f>SUM(I1223:I1225)</f>
        <v>0</v>
      </c>
      <c r="J1222" s="106">
        <f t="shared" ref="J1222:AD1222" si="223">SUM(J1223:J1225)</f>
        <v>52500</v>
      </c>
      <c r="K1222" s="106">
        <f t="shared" si="223"/>
        <v>0</v>
      </c>
      <c r="L1222" s="106">
        <f t="shared" si="223"/>
        <v>0</v>
      </c>
      <c r="M1222" s="106">
        <f t="shared" si="223"/>
        <v>0</v>
      </c>
      <c r="N1222" s="106">
        <f t="shared" si="223"/>
        <v>0</v>
      </c>
      <c r="O1222" s="106">
        <f t="shared" si="223"/>
        <v>0</v>
      </c>
      <c r="P1222" s="106">
        <f t="shared" si="223"/>
        <v>0</v>
      </c>
      <c r="Q1222" s="106">
        <f t="shared" si="223"/>
        <v>0</v>
      </c>
      <c r="R1222" s="106">
        <f t="shared" si="223"/>
        <v>0</v>
      </c>
      <c r="S1222" s="106">
        <f t="shared" si="223"/>
        <v>0</v>
      </c>
      <c r="T1222" s="106">
        <f t="shared" si="223"/>
        <v>0</v>
      </c>
      <c r="U1222" s="106">
        <f t="shared" si="223"/>
        <v>52500</v>
      </c>
      <c r="V1222" s="106">
        <f t="shared" si="223"/>
        <v>0</v>
      </c>
      <c r="W1222" s="106">
        <f t="shared" si="223"/>
        <v>0</v>
      </c>
      <c r="X1222" s="106">
        <f t="shared" si="223"/>
        <v>0</v>
      </c>
      <c r="Y1222" s="106">
        <f t="shared" si="223"/>
        <v>0</v>
      </c>
      <c r="Z1222" s="106">
        <f t="shared" si="223"/>
        <v>0</v>
      </c>
      <c r="AA1222" s="106">
        <f t="shared" si="223"/>
        <v>0</v>
      </c>
      <c r="AB1222" s="106">
        <f t="shared" si="223"/>
        <v>0</v>
      </c>
      <c r="AC1222" s="106">
        <f t="shared" si="223"/>
        <v>0</v>
      </c>
      <c r="AD1222" s="106">
        <f t="shared" si="223"/>
        <v>0</v>
      </c>
      <c r="AE1222" s="106">
        <f>SUM(AE1223:AE1225)</f>
        <v>52500</v>
      </c>
      <c r="AF1222" s="106">
        <f>SUM(AF1223:AF1225)</f>
        <v>0</v>
      </c>
      <c r="AG1222" s="81"/>
      <c r="AI1222" s="165">
        <f>SUM(AI1223:AI1225)</f>
        <v>391149.71000000008</v>
      </c>
    </row>
    <row r="1223" spans="1:35" x14ac:dyDescent="0.25">
      <c r="A1223" s="76"/>
      <c r="B1223" s="77"/>
      <c r="C1223" s="79" t="s">
        <v>313</v>
      </c>
      <c r="D1223" s="108" t="s">
        <v>314</v>
      </c>
      <c r="E1223" s="66">
        <f t="shared" ref="E1223:F1226" si="224">E1435+E1647+E1859+E2071+E2282</f>
        <v>0</v>
      </c>
      <c r="F1223" s="66">
        <f t="shared" si="224"/>
        <v>0</v>
      </c>
      <c r="G1223" s="66">
        <f t="shared" ref="G1223:G1226" si="225">E1223+F1223</f>
        <v>0</v>
      </c>
      <c r="H1223" s="66">
        <f t="shared" ref="H1223:H1226" si="226">G1223+I1223</f>
        <v>0</v>
      </c>
      <c r="I1223" s="66">
        <f t="shared" ref="I1223:AD1226" si="227">I1435+I1647+I1859+I2070+I2281</f>
        <v>0</v>
      </c>
      <c r="J1223" s="66">
        <f t="shared" si="227"/>
        <v>0</v>
      </c>
      <c r="K1223" s="66">
        <f t="shared" si="227"/>
        <v>0</v>
      </c>
      <c r="L1223" s="66">
        <f t="shared" si="227"/>
        <v>0</v>
      </c>
      <c r="M1223" s="66">
        <f t="shared" si="227"/>
        <v>0</v>
      </c>
      <c r="N1223" s="66">
        <f t="shared" si="227"/>
        <v>0</v>
      </c>
      <c r="O1223" s="66">
        <f t="shared" si="227"/>
        <v>0</v>
      </c>
      <c r="P1223" s="66">
        <f t="shared" si="227"/>
        <v>0</v>
      </c>
      <c r="Q1223" s="66">
        <f t="shared" si="227"/>
        <v>0</v>
      </c>
      <c r="R1223" s="66">
        <f t="shared" si="227"/>
        <v>0</v>
      </c>
      <c r="S1223" s="66">
        <f t="shared" si="227"/>
        <v>0</v>
      </c>
      <c r="T1223" s="66">
        <f t="shared" si="227"/>
        <v>0</v>
      </c>
      <c r="U1223" s="66">
        <f t="shared" si="227"/>
        <v>0</v>
      </c>
      <c r="V1223" s="66">
        <f t="shared" si="227"/>
        <v>0</v>
      </c>
      <c r="W1223" s="66">
        <f t="shared" si="227"/>
        <v>0</v>
      </c>
      <c r="X1223" s="66">
        <f t="shared" si="227"/>
        <v>0</v>
      </c>
      <c r="Y1223" s="66">
        <f t="shared" si="227"/>
        <v>0</v>
      </c>
      <c r="Z1223" s="66">
        <f t="shared" si="227"/>
        <v>0</v>
      </c>
      <c r="AA1223" s="66">
        <f t="shared" si="227"/>
        <v>0</v>
      </c>
      <c r="AB1223" s="66">
        <f t="shared" si="227"/>
        <v>0</v>
      </c>
      <c r="AC1223" s="66">
        <f t="shared" si="227"/>
        <v>0</v>
      </c>
      <c r="AD1223" s="66">
        <f t="shared" si="227"/>
        <v>0</v>
      </c>
      <c r="AE1223" s="66">
        <f>SUM(R1223:AD1223)</f>
        <v>0</v>
      </c>
      <c r="AF1223" s="66">
        <f t="shared" ref="AF1223:AF1226" si="228">SUM(G1223-AE1223)</f>
        <v>0</v>
      </c>
      <c r="AG1223" s="81"/>
      <c r="AI1223" s="166">
        <f t="shared" ref="AI1223:AI1225" si="229">AI1435+AI1647+AI1859+AI2070+AI2281</f>
        <v>0</v>
      </c>
    </row>
    <row r="1224" spans="1:35" x14ac:dyDescent="0.25">
      <c r="A1224" s="76"/>
      <c r="B1224" s="77"/>
      <c r="C1224" s="79" t="s">
        <v>315</v>
      </c>
      <c r="D1224" s="108" t="s">
        <v>316</v>
      </c>
      <c r="E1224" s="66">
        <f t="shared" si="224"/>
        <v>51375</v>
      </c>
      <c r="F1224" s="66">
        <f t="shared" si="224"/>
        <v>1125</v>
      </c>
      <c r="G1224" s="66">
        <f t="shared" si="225"/>
        <v>52500</v>
      </c>
      <c r="H1224" s="66">
        <f t="shared" si="226"/>
        <v>52500</v>
      </c>
      <c r="I1224" s="66">
        <f t="shared" si="227"/>
        <v>0</v>
      </c>
      <c r="J1224" s="66">
        <f t="shared" si="227"/>
        <v>52500</v>
      </c>
      <c r="K1224" s="66">
        <f t="shared" si="227"/>
        <v>0</v>
      </c>
      <c r="L1224" s="66">
        <f t="shared" si="227"/>
        <v>0</v>
      </c>
      <c r="M1224" s="66">
        <f t="shared" si="227"/>
        <v>0</v>
      </c>
      <c r="N1224" s="66">
        <f t="shared" si="227"/>
        <v>0</v>
      </c>
      <c r="O1224" s="66">
        <f t="shared" si="227"/>
        <v>0</v>
      </c>
      <c r="P1224" s="66">
        <f t="shared" si="227"/>
        <v>0</v>
      </c>
      <c r="Q1224" s="66">
        <f t="shared" si="227"/>
        <v>0</v>
      </c>
      <c r="R1224" s="66">
        <f t="shared" si="227"/>
        <v>0</v>
      </c>
      <c r="S1224" s="66">
        <f t="shared" si="227"/>
        <v>0</v>
      </c>
      <c r="T1224" s="66">
        <f t="shared" si="227"/>
        <v>0</v>
      </c>
      <c r="U1224" s="66">
        <f t="shared" si="227"/>
        <v>52500</v>
      </c>
      <c r="V1224" s="66">
        <f t="shared" si="227"/>
        <v>0</v>
      </c>
      <c r="W1224" s="66">
        <f t="shared" si="227"/>
        <v>0</v>
      </c>
      <c r="X1224" s="66">
        <f t="shared" si="227"/>
        <v>0</v>
      </c>
      <c r="Y1224" s="66">
        <f t="shared" si="227"/>
        <v>0</v>
      </c>
      <c r="Z1224" s="66">
        <f t="shared" si="227"/>
        <v>0</v>
      </c>
      <c r="AA1224" s="66">
        <f t="shared" si="227"/>
        <v>0</v>
      </c>
      <c r="AB1224" s="66">
        <f t="shared" si="227"/>
        <v>0</v>
      </c>
      <c r="AC1224" s="66">
        <f t="shared" si="227"/>
        <v>0</v>
      </c>
      <c r="AD1224" s="66">
        <f t="shared" si="227"/>
        <v>0</v>
      </c>
      <c r="AE1224" s="66">
        <f>SUM(R1224:AD1224)</f>
        <v>52500</v>
      </c>
      <c r="AF1224" s="66">
        <f t="shared" si="228"/>
        <v>0</v>
      </c>
      <c r="AG1224" s="81"/>
      <c r="AI1224" s="166">
        <f t="shared" si="229"/>
        <v>51375</v>
      </c>
    </row>
    <row r="1225" spans="1:35" x14ac:dyDescent="0.25">
      <c r="A1225" s="76"/>
      <c r="B1225" s="77"/>
      <c r="C1225" s="79" t="s">
        <v>317</v>
      </c>
      <c r="D1225" s="108" t="s">
        <v>318</v>
      </c>
      <c r="E1225" s="66">
        <f t="shared" si="224"/>
        <v>339774.71</v>
      </c>
      <c r="F1225" s="66">
        <f t="shared" si="224"/>
        <v>-339774.71</v>
      </c>
      <c r="G1225" s="66">
        <f t="shared" si="225"/>
        <v>0</v>
      </c>
      <c r="H1225" s="66">
        <f t="shared" si="226"/>
        <v>0</v>
      </c>
      <c r="I1225" s="66">
        <f t="shared" si="227"/>
        <v>0</v>
      </c>
      <c r="J1225" s="66">
        <f t="shared" si="227"/>
        <v>0</v>
      </c>
      <c r="K1225" s="66">
        <f t="shared" si="227"/>
        <v>0</v>
      </c>
      <c r="L1225" s="66">
        <f t="shared" si="227"/>
        <v>0</v>
      </c>
      <c r="M1225" s="66">
        <f t="shared" si="227"/>
        <v>0</v>
      </c>
      <c r="N1225" s="66">
        <f t="shared" si="227"/>
        <v>0</v>
      </c>
      <c r="O1225" s="66">
        <f t="shared" si="227"/>
        <v>0</v>
      </c>
      <c r="P1225" s="66">
        <f t="shared" si="227"/>
        <v>0</v>
      </c>
      <c r="Q1225" s="66">
        <f t="shared" si="227"/>
        <v>0</v>
      </c>
      <c r="R1225" s="66">
        <f t="shared" si="227"/>
        <v>0</v>
      </c>
      <c r="S1225" s="66">
        <f t="shared" si="227"/>
        <v>0</v>
      </c>
      <c r="T1225" s="66">
        <f t="shared" si="227"/>
        <v>0</v>
      </c>
      <c r="U1225" s="66">
        <f t="shared" si="227"/>
        <v>0</v>
      </c>
      <c r="V1225" s="66">
        <f t="shared" si="227"/>
        <v>0</v>
      </c>
      <c r="W1225" s="66">
        <f t="shared" si="227"/>
        <v>0</v>
      </c>
      <c r="X1225" s="66">
        <f t="shared" si="227"/>
        <v>0</v>
      </c>
      <c r="Y1225" s="66">
        <f t="shared" si="227"/>
        <v>0</v>
      </c>
      <c r="Z1225" s="66">
        <f t="shared" si="227"/>
        <v>0</v>
      </c>
      <c r="AA1225" s="66">
        <f t="shared" si="227"/>
        <v>0</v>
      </c>
      <c r="AB1225" s="66">
        <f t="shared" si="227"/>
        <v>0</v>
      </c>
      <c r="AC1225" s="66">
        <f t="shared" si="227"/>
        <v>0</v>
      </c>
      <c r="AD1225" s="66">
        <f t="shared" si="227"/>
        <v>0</v>
      </c>
      <c r="AE1225" s="66">
        <f>SUM(R1225:AD1225)</f>
        <v>0</v>
      </c>
      <c r="AF1225" s="66">
        <f t="shared" si="228"/>
        <v>0</v>
      </c>
      <c r="AG1225" s="81"/>
      <c r="AI1225" s="166">
        <f t="shared" si="229"/>
        <v>339774.71000000008</v>
      </c>
    </row>
    <row r="1226" spans="1:35" x14ac:dyDescent="0.25">
      <c r="A1226" s="55"/>
      <c r="B1226" s="77" t="s">
        <v>319</v>
      </c>
      <c r="C1226" s="77"/>
      <c r="D1226" s="108" t="s">
        <v>320</v>
      </c>
      <c r="E1226" s="66">
        <f t="shared" si="224"/>
        <v>80770</v>
      </c>
      <c r="F1226" s="66">
        <f t="shared" si="224"/>
        <v>-80770</v>
      </c>
      <c r="G1226" s="66">
        <f t="shared" si="225"/>
        <v>0</v>
      </c>
      <c r="H1226" s="66">
        <f t="shared" si="226"/>
        <v>0</v>
      </c>
      <c r="I1226" s="66">
        <f>I1438+I1650+I1862+I2073+I2284</f>
        <v>0</v>
      </c>
      <c r="J1226" s="66">
        <f t="shared" si="227"/>
        <v>0</v>
      </c>
      <c r="K1226" s="66">
        <f t="shared" si="227"/>
        <v>0</v>
      </c>
      <c r="L1226" s="66">
        <f t="shared" si="227"/>
        <v>0</v>
      </c>
      <c r="M1226" s="66">
        <f t="shared" si="227"/>
        <v>0</v>
      </c>
      <c r="N1226" s="66">
        <f t="shared" si="227"/>
        <v>0</v>
      </c>
      <c r="O1226" s="66">
        <f t="shared" si="227"/>
        <v>0</v>
      </c>
      <c r="P1226" s="66">
        <f t="shared" si="227"/>
        <v>0</v>
      </c>
      <c r="Q1226" s="66">
        <f t="shared" si="227"/>
        <v>0</v>
      </c>
      <c r="R1226" s="66">
        <f t="shared" si="227"/>
        <v>0</v>
      </c>
      <c r="S1226" s="66">
        <f t="shared" si="227"/>
        <v>0</v>
      </c>
      <c r="T1226" s="66">
        <f t="shared" si="227"/>
        <v>0</v>
      </c>
      <c r="U1226" s="66">
        <f t="shared" si="227"/>
        <v>0</v>
      </c>
      <c r="V1226" s="66">
        <f t="shared" si="227"/>
        <v>0</v>
      </c>
      <c r="W1226" s="66">
        <f t="shared" si="227"/>
        <v>0</v>
      </c>
      <c r="X1226" s="66">
        <f t="shared" si="227"/>
        <v>0</v>
      </c>
      <c r="Y1226" s="66">
        <f t="shared" si="227"/>
        <v>0</v>
      </c>
      <c r="Z1226" s="66">
        <f t="shared" si="227"/>
        <v>0</v>
      </c>
      <c r="AA1226" s="66">
        <f t="shared" si="227"/>
        <v>0</v>
      </c>
      <c r="AB1226" s="66">
        <f t="shared" si="227"/>
        <v>0</v>
      </c>
      <c r="AC1226" s="66">
        <f t="shared" si="227"/>
        <v>0</v>
      </c>
      <c r="AD1226" s="66">
        <f t="shared" si="227"/>
        <v>0</v>
      </c>
      <c r="AE1226" s="66">
        <f>SUM(R1226:AD1226)</f>
        <v>0</v>
      </c>
      <c r="AF1226" s="66">
        <f t="shared" si="228"/>
        <v>0</v>
      </c>
      <c r="AG1226" s="81"/>
      <c r="AI1226" s="166">
        <f>AI1438+AI1650+AI1862+AI2073+AI2284</f>
        <v>80770</v>
      </c>
    </row>
    <row r="1227" spans="1:35" x14ac:dyDescent="0.25">
      <c r="A1227" s="110"/>
      <c r="B1227" s="77" t="s">
        <v>321</v>
      </c>
      <c r="C1227" s="77"/>
      <c r="D1227" s="108"/>
      <c r="E1227" s="94">
        <f>SUM(E1228:E1240)</f>
        <v>8362849.8199999994</v>
      </c>
      <c r="F1227" s="94">
        <f>SUM(F1228:F1240)</f>
        <v>1480206.9400000004</v>
      </c>
      <c r="G1227" s="94">
        <f t="shared" ref="G1227" si="230">SUM(G1228:G1240)</f>
        <v>9843056.7599999998</v>
      </c>
      <c r="H1227" s="94">
        <f>SUM(H1228:H1240)</f>
        <v>9843056.7599999998</v>
      </c>
      <c r="I1227" s="94">
        <f>SUM(I1228:I1240)</f>
        <v>0</v>
      </c>
      <c r="J1227" s="94">
        <f t="shared" ref="J1227:AD1227" si="231">SUM(J1228:J1240)</f>
        <v>330531</v>
      </c>
      <c r="K1227" s="94">
        <f t="shared" si="231"/>
        <v>9397935.3599999994</v>
      </c>
      <c r="L1227" s="94">
        <f t="shared" si="231"/>
        <v>0</v>
      </c>
      <c r="M1227" s="94">
        <f t="shared" si="231"/>
        <v>0</v>
      </c>
      <c r="N1227" s="94">
        <f t="shared" si="231"/>
        <v>0</v>
      </c>
      <c r="O1227" s="94">
        <f t="shared" si="231"/>
        <v>0</v>
      </c>
      <c r="P1227" s="94">
        <f t="shared" si="231"/>
        <v>0</v>
      </c>
      <c r="Q1227" s="94">
        <f t="shared" si="231"/>
        <v>0</v>
      </c>
      <c r="R1227" s="94">
        <f t="shared" si="231"/>
        <v>0</v>
      </c>
      <c r="S1227" s="94">
        <f t="shared" si="231"/>
        <v>0</v>
      </c>
      <c r="T1227" s="94">
        <f t="shared" si="231"/>
        <v>121830</v>
      </c>
      <c r="U1227" s="94">
        <f t="shared" si="231"/>
        <v>208701</v>
      </c>
      <c r="V1227" s="94">
        <f t="shared" si="231"/>
        <v>146796.6</v>
      </c>
      <c r="W1227" s="94">
        <f t="shared" si="231"/>
        <v>9251138.7599999998</v>
      </c>
      <c r="X1227" s="94">
        <f t="shared" si="231"/>
        <v>0</v>
      </c>
      <c r="Y1227" s="94">
        <f t="shared" si="231"/>
        <v>0</v>
      </c>
      <c r="Z1227" s="94">
        <f t="shared" si="231"/>
        <v>0</v>
      </c>
      <c r="AA1227" s="94">
        <f t="shared" si="231"/>
        <v>0</v>
      </c>
      <c r="AB1227" s="94">
        <f t="shared" si="231"/>
        <v>0</v>
      </c>
      <c r="AC1227" s="94">
        <f t="shared" si="231"/>
        <v>0</v>
      </c>
      <c r="AD1227" s="94">
        <f t="shared" si="231"/>
        <v>0</v>
      </c>
      <c r="AE1227" s="94">
        <f>SUM(AE1228:AE1240)</f>
        <v>9728466.3599999994</v>
      </c>
      <c r="AF1227" s="94">
        <f>SUM(AF1228:AF1240)</f>
        <v>114590.40000000002</v>
      </c>
      <c r="AG1227" s="81"/>
      <c r="AI1227" s="159">
        <f>SUM(AI1228:AI1240)</f>
        <v>8362849.8200000003</v>
      </c>
    </row>
    <row r="1228" spans="1:35" ht="15.75" x14ac:dyDescent="0.25">
      <c r="A1228" s="74"/>
      <c r="B1228" s="77"/>
      <c r="C1228" s="82" t="s">
        <v>322</v>
      </c>
      <c r="D1228" s="108" t="s">
        <v>323</v>
      </c>
      <c r="E1228" s="66">
        <f t="shared" ref="E1228:F1240" si="232">E1440+E1652+E1864+E2076+E2287</f>
        <v>3435928.14</v>
      </c>
      <c r="F1228" s="66">
        <f t="shared" si="232"/>
        <v>-3435928.14</v>
      </c>
      <c r="G1228" s="66">
        <f t="shared" ref="G1228:G1240" si="233">E1228+F1228</f>
        <v>0</v>
      </c>
      <c r="H1228" s="66">
        <f t="shared" ref="H1228:H1240" si="234">G1228+I1228</f>
        <v>0</v>
      </c>
      <c r="I1228" s="66">
        <f t="shared" ref="I1228:AD1239" si="235">I1440+I1652+I1864+I2075+I2286</f>
        <v>0</v>
      </c>
      <c r="J1228" s="66">
        <f t="shared" si="235"/>
        <v>0</v>
      </c>
      <c r="K1228" s="66">
        <f t="shared" si="235"/>
        <v>0</v>
      </c>
      <c r="L1228" s="66">
        <f t="shared" si="235"/>
        <v>0</v>
      </c>
      <c r="M1228" s="66">
        <f t="shared" si="235"/>
        <v>0</v>
      </c>
      <c r="N1228" s="66">
        <f t="shared" si="235"/>
        <v>0</v>
      </c>
      <c r="O1228" s="66">
        <f t="shared" si="235"/>
        <v>0</v>
      </c>
      <c r="P1228" s="66">
        <f t="shared" si="235"/>
        <v>0</v>
      </c>
      <c r="Q1228" s="66">
        <f t="shared" si="235"/>
        <v>0</v>
      </c>
      <c r="R1228" s="66">
        <f t="shared" si="235"/>
        <v>0</v>
      </c>
      <c r="S1228" s="66">
        <f t="shared" si="235"/>
        <v>0</v>
      </c>
      <c r="T1228" s="66">
        <f t="shared" si="235"/>
        <v>0</v>
      </c>
      <c r="U1228" s="66">
        <f t="shared" si="235"/>
        <v>0</v>
      </c>
      <c r="V1228" s="66">
        <f t="shared" si="235"/>
        <v>0</v>
      </c>
      <c r="W1228" s="66">
        <f t="shared" si="235"/>
        <v>0</v>
      </c>
      <c r="X1228" s="66">
        <f t="shared" si="235"/>
        <v>0</v>
      </c>
      <c r="Y1228" s="66">
        <f t="shared" si="235"/>
        <v>0</v>
      </c>
      <c r="Z1228" s="66">
        <f t="shared" si="235"/>
        <v>0</v>
      </c>
      <c r="AA1228" s="66">
        <f t="shared" si="235"/>
        <v>0</v>
      </c>
      <c r="AB1228" s="66">
        <f t="shared" si="235"/>
        <v>0</v>
      </c>
      <c r="AC1228" s="66">
        <f t="shared" si="235"/>
        <v>0</v>
      </c>
      <c r="AD1228" s="66">
        <f t="shared" si="235"/>
        <v>0</v>
      </c>
      <c r="AE1228" s="66">
        <f t="shared" ref="AE1228:AE1240" si="236">SUM(R1228:AD1228)</f>
        <v>0</v>
      </c>
      <c r="AF1228" s="66">
        <f t="shared" ref="AF1228:AF1240" si="237">SUM(G1228-AE1228)</f>
        <v>0</v>
      </c>
      <c r="AG1228" s="81"/>
      <c r="AI1228" s="166">
        <f t="shared" ref="AI1228:AI1240" si="238">AI1440+AI1652+AI1864+AI2075+AI2286</f>
        <v>3435928.14</v>
      </c>
    </row>
    <row r="1229" spans="1:35" x14ac:dyDescent="0.25">
      <c r="A1229" s="76"/>
      <c r="B1229" s="77"/>
      <c r="C1229" s="82" t="s">
        <v>324</v>
      </c>
      <c r="D1229" s="108" t="s">
        <v>325</v>
      </c>
      <c r="E1229" s="66">
        <f t="shared" si="232"/>
        <v>1723263</v>
      </c>
      <c r="F1229" s="66">
        <f t="shared" si="232"/>
        <v>-1633263</v>
      </c>
      <c r="G1229" s="66">
        <f t="shared" si="233"/>
        <v>90000</v>
      </c>
      <c r="H1229" s="66">
        <f t="shared" si="234"/>
        <v>90000</v>
      </c>
      <c r="I1229" s="66">
        <f t="shared" si="235"/>
        <v>0</v>
      </c>
      <c r="J1229" s="66">
        <f t="shared" si="235"/>
        <v>0</v>
      </c>
      <c r="K1229" s="66">
        <f t="shared" si="235"/>
        <v>0</v>
      </c>
      <c r="L1229" s="66">
        <f t="shared" si="235"/>
        <v>0</v>
      </c>
      <c r="M1229" s="66">
        <f t="shared" si="235"/>
        <v>0</v>
      </c>
      <c r="N1229" s="66">
        <f t="shared" si="235"/>
        <v>0</v>
      </c>
      <c r="O1229" s="66">
        <f t="shared" si="235"/>
        <v>0</v>
      </c>
      <c r="P1229" s="66">
        <f t="shared" si="235"/>
        <v>0</v>
      </c>
      <c r="Q1229" s="66">
        <f t="shared" si="235"/>
        <v>0</v>
      </c>
      <c r="R1229" s="66">
        <f t="shared" si="235"/>
        <v>0</v>
      </c>
      <c r="S1229" s="66">
        <f t="shared" si="235"/>
        <v>0</v>
      </c>
      <c r="T1229" s="66">
        <f t="shared" si="235"/>
        <v>0</v>
      </c>
      <c r="U1229" s="66">
        <f t="shared" si="235"/>
        <v>0</v>
      </c>
      <c r="V1229" s="66">
        <f t="shared" si="235"/>
        <v>0</v>
      </c>
      <c r="W1229" s="66">
        <f t="shared" si="235"/>
        <v>0</v>
      </c>
      <c r="X1229" s="66">
        <f t="shared" si="235"/>
        <v>0</v>
      </c>
      <c r="Y1229" s="66">
        <f t="shared" si="235"/>
        <v>0</v>
      </c>
      <c r="Z1229" s="66">
        <f t="shared" si="235"/>
        <v>0</v>
      </c>
      <c r="AA1229" s="66">
        <f t="shared" si="235"/>
        <v>0</v>
      </c>
      <c r="AB1229" s="66">
        <f t="shared" si="235"/>
        <v>0</v>
      </c>
      <c r="AC1229" s="66">
        <f t="shared" si="235"/>
        <v>0</v>
      </c>
      <c r="AD1229" s="66">
        <f t="shared" si="235"/>
        <v>0</v>
      </c>
      <c r="AE1229" s="66">
        <f t="shared" si="236"/>
        <v>0</v>
      </c>
      <c r="AF1229" s="66">
        <f t="shared" si="237"/>
        <v>90000</v>
      </c>
      <c r="AG1229" s="81"/>
      <c r="AI1229" s="166">
        <f t="shared" si="238"/>
        <v>1723263</v>
      </c>
    </row>
    <row r="1230" spans="1:35" x14ac:dyDescent="0.25">
      <c r="A1230" s="124"/>
      <c r="B1230" s="77"/>
      <c r="C1230" s="82" t="s">
        <v>326</v>
      </c>
      <c r="D1230" s="108" t="s">
        <v>327</v>
      </c>
      <c r="E1230" s="66">
        <f t="shared" si="232"/>
        <v>1136944.47</v>
      </c>
      <c r="F1230" s="66">
        <f t="shared" si="232"/>
        <v>-629814.47</v>
      </c>
      <c r="G1230" s="66">
        <f t="shared" si="233"/>
        <v>507130</v>
      </c>
      <c r="H1230" s="66">
        <f t="shared" si="234"/>
        <v>507130</v>
      </c>
      <c r="I1230" s="66">
        <f t="shared" si="235"/>
        <v>0</v>
      </c>
      <c r="J1230" s="66">
        <f t="shared" si="235"/>
        <v>275331</v>
      </c>
      <c r="K1230" s="66">
        <f t="shared" si="235"/>
        <v>228708.6</v>
      </c>
      <c r="L1230" s="66">
        <f t="shared" si="235"/>
        <v>0</v>
      </c>
      <c r="M1230" s="66">
        <f t="shared" si="235"/>
        <v>0</v>
      </c>
      <c r="N1230" s="66">
        <f t="shared" si="235"/>
        <v>0</v>
      </c>
      <c r="O1230" s="66">
        <f t="shared" si="235"/>
        <v>0</v>
      </c>
      <c r="P1230" s="66">
        <f t="shared" si="235"/>
        <v>0</v>
      </c>
      <c r="Q1230" s="66">
        <f t="shared" si="235"/>
        <v>0</v>
      </c>
      <c r="R1230" s="66">
        <f t="shared" si="235"/>
        <v>0</v>
      </c>
      <c r="S1230" s="66">
        <f t="shared" si="235"/>
        <v>0</v>
      </c>
      <c r="T1230" s="66">
        <f t="shared" si="235"/>
        <v>66630</v>
      </c>
      <c r="U1230" s="66">
        <f t="shared" si="235"/>
        <v>208701</v>
      </c>
      <c r="V1230" s="66">
        <f t="shared" si="235"/>
        <v>168296.6</v>
      </c>
      <c r="W1230" s="66">
        <f t="shared" si="235"/>
        <v>60412</v>
      </c>
      <c r="X1230" s="66">
        <f t="shared" si="235"/>
        <v>0</v>
      </c>
      <c r="Y1230" s="66">
        <f t="shared" si="235"/>
        <v>0</v>
      </c>
      <c r="Z1230" s="66">
        <f t="shared" si="235"/>
        <v>0</v>
      </c>
      <c r="AA1230" s="66">
        <f t="shared" si="235"/>
        <v>0</v>
      </c>
      <c r="AB1230" s="66">
        <f t="shared" si="235"/>
        <v>0</v>
      </c>
      <c r="AC1230" s="66">
        <f t="shared" si="235"/>
        <v>0</v>
      </c>
      <c r="AD1230" s="66">
        <f t="shared" si="235"/>
        <v>0</v>
      </c>
      <c r="AE1230" s="66">
        <f t="shared" si="236"/>
        <v>504039.6</v>
      </c>
      <c r="AF1230" s="66">
        <f t="shared" si="237"/>
        <v>3090.4000000000233</v>
      </c>
      <c r="AG1230" s="81"/>
      <c r="AI1230" s="166">
        <f t="shared" si="238"/>
        <v>1136944.4699999997</v>
      </c>
    </row>
    <row r="1231" spans="1:35" x14ac:dyDescent="0.25">
      <c r="A1231" s="76"/>
      <c r="B1231" s="77"/>
      <c r="C1231" s="82" t="s">
        <v>328</v>
      </c>
      <c r="D1231" s="108" t="s">
        <v>329</v>
      </c>
      <c r="E1231" s="66">
        <f t="shared" si="232"/>
        <v>44592.72</v>
      </c>
      <c r="F1231" s="66">
        <f t="shared" si="232"/>
        <v>-44592.72</v>
      </c>
      <c r="G1231" s="66">
        <f t="shared" si="233"/>
        <v>0</v>
      </c>
      <c r="H1231" s="66">
        <f t="shared" si="234"/>
        <v>0</v>
      </c>
      <c r="I1231" s="66">
        <f t="shared" si="235"/>
        <v>0</v>
      </c>
      <c r="J1231" s="66">
        <f t="shared" si="235"/>
        <v>0</v>
      </c>
      <c r="K1231" s="66">
        <f t="shared" si="235"/>
        <v>0</v>
      </c>
      <c r="L1231" s="66">
        <f t="shared" si="235"/>
        <v>0</v>
      </c>
      <c r="M1231" s="66">
        <f t="shared" si="235"/>
        <v>0</v>
      </c>
      <c r="N1231" s="66">
        <f t="shared" si="235"/>
        <v>0</v>
      </c>
      <c r="O1231" s="66">
        <f t="shared" si="235"/>
        <v>0</v>
      </c>
      <c r="P1231" s="66">
        <f t="shared" si="235"/>
        <v>0</v>
      </c>
      <c r="Q1231" s="66">
        <f t="shared" si="235"/>
        <v>0</v>
      </c>
      <c r="R1231" s="66">
        <f t="shared" si="235"/>
        <v>0</v>
      </c>
      <c r="S1231" s="66">
        <f t="shared" si="235"/>
        <v>0</v>
      </c>
      <c r="T1231" s="66">
        <f t="shared" si="235"/>
        <v>0</v>
      </c>
      <c r="U1231" s="66">
        <f t="shared" si="235"/>
        <v>0</v>
      </c>
      <c r="V1231" s="66">
        <f t="shared" si="235"/>
        <v>0</v>
      </c>
      <c r="W1231" s="66">
        <f t="shared" si="235"/>
        <v>0</v>
      </c>
      <c r="X1231" s="66">
        <f t="shared" si="235"/>
        <v>0</v>
      </c>
      <c r="Y1231" s="66">
        <f t="shared" si="235"/>
        <v>0</v>
      </c>
      <c r="Z1231" s="66">
        <f t="shared" si="235"/>
        <v>0</v>
      </c>
      <c r="AA1231" s="66">
        <f t="shared" si="235"/>
        <v>0</v>
      </c>
      <c r="AB1231" s="66">
        <f t="shared" si="235"/>
        <v>0</v>
      </c>
      <c r="AC1231" s="66">
        <f t="shared" si="235"/>
        <v>0</v>
      </c>
      <c r="AD1231" s="66">
        <f t="shared" si="235"/>
        <v>0</v>
      </c>
      <c r="AE1231" s="66">
        <f t="shared" si="236"/>
        <v>0</v>
      </c>
      <c r="AF1231" s="66">
        <f t="shared" si="237"/>
        <v>0</v>
      </c>
      <c r="AG1231" s="81"/>
      <c r="AI1231" s="166">
        <f t="shared" si="238"/>
        <v>44592.719999999972</v>
      </c>
    </row>
    <row r="1232" spans="1:35" x14ac:dyDescent="0.25">
      <c r="A1232" s="76"/>
      <c r="B1232" s="77"/>
      <c r="C1232" s="82" t="s">
        <v>330</v>
      </c>
      <c r="D1232" s="108" t="s">
        <v>331</v>
      </c>
      <c r="E1232" s="66">
        <f t="shared" si="232"/>
        <v>1853129.8399999989</v>
      </c>
      <c r="F1232" s="66">
        <f t="shared" si="232"/>
        <v>-1853129.84</v>
      </c>
      <c r="G1232" s="66">
        <f t="shared" si="233"/>
        <v>0</v>
      </c>
      <c r="H1232" s="66">
        <f t="shared" si="234"/>
        <v>0</v>
      </c>
      <c r="I1232" s="66">
        <f t="shared" si="235"/>
        <v>0</v>
      </c>
      <c r="J1232" s="66">
        <f t="shared" si="235"/>
        <v>0</v>
      </c>
      <c r="K1232" s="66">
        <f t="shared" si="235"/>
        <v>0</v>
      </c>
      <c r="L1232" s="66">
        <f t="shared" si="235"/>
        <v>0</v>
      </c>
      <c r="M1232" s="66">
        <f t="shared" si="235"/>
        <v>0</v>
      </c>
      <c r="N1232" s="66">
        <f t="shared" si="235"/>
        <v>0</v>
      </c>
      <c r="O1232" s="66">
        <f t="shared" si="235"/>
        <v>0</v>
      </c>
      <c r="P1232" s="66">
        <f t="shared" si="235"/>
        <v>0</v>
      </c>
      <c r="Q1232" s="66">
        <f t="shared" si="235"/>
        <v>0</v>
      </c>
      <c r="R1232" s="66">
        <f t="shared" si="235"/>
        <v>0</v>
      </c>
      <c r="S1232" s="66">
        <f t="shared" si="235"/>
        <v>0</v>
      </c>
      <c r="T1232" s="66">
        <f t="shared" si="235"/>
        <v>0</v>
      </c>
      <c r="U1232" s="66">
        <f t="shared" si="235"/>
        <v>0</v>
      </c>
      <c r="V1232" s="66">
        <f t="shared" si="235"/>
        <v>0</v>
      </c>
      <c r="W1232" s="66">
        <f t="shared" si="235"/>
        <v>0</v>
      </c>
      <c r="X1232" s="66">
        <f t="shared" si="235"/>
        <v>0</v>
      </c>
      <c r="Y1232" s="66">
        <f t="shared" si="235"/>
        <v>0</v>
      </c>
      <c r="Z1232" s="66">
        <f t="shared" si="235"/>
        <v>0</v>
      </c>
      <c r="AA1232" s="66">
        <f t="shared" si="235"/>
        <v>0</v>
      </c>
      <c r="AB1232" s="66">
        <f t="shared" si="235"/>
        <v>0</v>
      </c>
      <c r="AC1232" s="66">
        <f t="shared" si="235"/>
        <v>0</v>
      </c>
      <c r="AD1232" s="66">
        <f t="shared" si="235"/>
        <v>0</v>
      </c>
      <c r="AE1232" s="66">
        <f t="shared" si="236"/>
        <v>0</v>
      </c>
      <c r="AF1232" s="66">
        <f t="shared" si="237"/>
        <v>0</v>
      </c>
      <c r="AG1232" s="81"/>
      <c r="AI1232" s="166">
        <f t="shared" si="238"/>
        <v>1853129.8399999999</v>
      </c>
    </row>
    <row r="1233" spans="1:35" x14ac:dyDescent="0.25">
      <c r="A1233" s="76"/>
      <c r="B1233" s="77"/>
      <c r="C1233" s="82" t="s">
        <v>332</v>
      </c>
      <c r="D1233" s="108" t="s">
        <v>333</v>
      </c>
      <c r="E1233" s="66">
        <f t="shared" si="232"/>
        <v>0</v>
      </c>
      <c r="F1233" s="66">
        <f t="shared" si="232"/>
        <v>0</v>
      </c>
      <c r="G1233" s="66">
        <f t="shared" si="233"/>
        <v>0</v>
      </c>
      <c r="H1233" s="66">
        <f t="shared" si="234"/>
        <v>0</v>
      </c>
      <c r="I1233" s="66">
        <f t="shared" si="235"/>
        <v>0</v>
      </c>
      <c r="J1233" s="66">
        <f t="shared" si="235"/>
        <v>0</v>
      </c>
      <c r="K1233" s="66">
        <f t="shared" si="235"/>
        <v>0</v>
      </c>
      <c r="L1233" s="66">
        <f t="shared" si="235"/>
        <v>0</v>
      </c>
      <c r="M1233" s="66">
        <f t="shared" si="235"/>
        <v>0</v>
      </c>
      <c r="N1233" s="66">
        <f t="shared" si="235"/>
        <v>0</v>
      </c>
      <c r="O1233" s="66">
        <f t="shared" si="235"/>
        <v>0</v>
      </c>
      <c r="P1233" s="66">
        <f t="shared" si="235"/>
        <v>0</v>
      </c>
      <c r="Q1233" s="66">
        <f t="shared" si="235"/>
        <v>0</v>
      </c>
      <c r="R1233" s="66">
        <f t="shared" si="235"/>
        <v>0</v>
      </c>
      <c r="S1233" s="66">
        <f t="shared" si="235"/>
        <v>0</v>
      </c>
      <c r="T1233" s="66">
        <f t="shared" si="235"/>
        <v>0</v>
      </c>
      <c r="U1233" s="66">
        <f t="shared" si="235"/>
        <v>0</v>
      </c>
      <c r="V1233" s="66">
        <f t="shared" si="235"/>
        <v>0</v>
      </c>
      <c r="W1233" s="66">
        <f t="shared" si="235"/>
        <v>0</v>
      </c>
      <c r="X1233" s="66">
        <f t="shared" si="235"/>
        <v>0</v>
      </c>
      <c r="Y1233" s="66">
        <f t="shared" si="235"/>
        <v>0</v>
      </c>
      <c r="Z1233" s="66">
        <f t="shared" si="235"/>
        <v>0</v>
      </c>
      <c r="AA1233" s="66">
        <f t="shared" si="235"/>
        <v>0</v>
      </c>
      <c r="AB1233" s="66">
        <f t="shared" si="235"/>
        <v>0</v>
      </c>
      <c r="AC1233" s="66">
        <f t="shared" si="235"/>
        <v>0</v>
      </c>
      <c r="AD1233" s="66">
        <f t="shared" si="235"/>
        <v>0</v>
      </c>
      <c r="AE1233" s="66">
        <f t="shared" si="236"/>
        <v>0</v>
      </c>
      <c r="AF1233" s="66">
        <f t="shared" si="237"/>
        <v>0</v>
      </c>
      <c r="AG1233" s="81"/>
      <c r="AI1233" s="166">
        <f t="shared" si="238"/>
        <v>0</v>
      </c>
    </row>
    <row r="1234" spans="1:35" x14ac:dyDescent="0.25">
      <c r="A1234" s="76"/>
      <c r="B1234" s="77"/>
      <c r="C1234" s="82" t="s">
        <v>334</v>
      </c>
      <c r="D1234" s="108" t="s">
        <v>335</v>
      </c>
      <c r="E1234" s="66">
        <f t="shared" si="232"/>
        <v>28400</v>
      </c>
      <c r="F1234" s="66">
        <f t="shared" si="232"/>
        <v>26800</v>
      </c>
      <c r="G1234" s="66">
        <f t="shared" si="233"/>
        <v>55200</v>
      </c>
      <c r="H1234" s="66">
        <f t="shared" si="234"/>
        <v>55200</v>
      </c>
      <c r="I1234" s="66">
        <f t="shared" si="235"/>
        <v>0</v>
      </c>
      <c r="J1234" s="66">
        <f t="shared" si="235"/>
        <v>55200</v>
      </c>
      <c r="K1234" s="66">
        <f t="shared" si="235"/>
        <v>-21500</v>
      </c>
      <c r="L1234" s="66">
        <f t="shared" si="235"/>
        <v>0</v>
      </c>
      <c r="M1234" s="66">
        <f t="shared" si="235"/>
        <v>0</v>
      </c>
      <c r="N1234" s="66">
        <f t="shared" si="235"/>
        <v>0</v>
      </c>
      <c r="O1234" s="66">
        <f t="shared" si="235"/>
        <v>0</v>
      </c>
      <c r="P1234" s="66">
        <f t="shared" si="235"/>
        <v>0</v>
      </c>
      <c r="Q1234" s="66">
        <f t="shared" si="235"/>
        <v>0</v>
      </c>
      <c r="R1234" s="66">
        <f t="shared" si="235"/>
        <v>0</v>
      </c>
      <c r="S1234" s="66">
        <f t="shared" si="235"/>
        <v>0</v>
      </c>
      <c r="T1234" s="66">
        <f t="shared" si="235"/>
        <v>55200</v>
      </c>
      <c r="U1234" s="66">
        <f t="shared" si="235"/>
        <v>0</v>
      </c>
      <c r="V1234" s="66">
        <f t="shared" si="235"/>
        <v>-21500</v>
      </c>
      <c r="W1234" s="66">
        <f t="shared" si="235"/>
        <v>0</v>
      </c>
      <c r="X1234" s="66">
        <f t="shared" si="235"/>
        <v>0</v>
      </c>
      <c r="Y1234" s="66">
        <f t="shared" si="235"/>
        <v>0</v>
      </c>
      <c r="Z1234" s="66">
        <f t="shared" si="235"/>
        <v>0</v>
      </c>
      <c r="AA1234" s="66">
        <f t="shared" si="235"/>
        <v>0</v>
      </c>
      <c r="AB1234" s="66">
        <f t="shared" si="235"/>
        <v>0</v>
      </c>
      <c r="AC1234" s="66">
        <f t="shared" si="235"/>
        <v>0</v>
      </c>
      <c r="AD1234" s="66">
        <f t="shared" si="235"/>
        <v>0</v>
      </c>
      <c r="AE1234" s="66">
        <f>SUM(R1234:AD1234)</f>
        <v>33700</v>
      </c>
      <c r="AF1234" s="66">
        <f t="shared" si="237"/>
        <v>21500</v>
      </c>
      <c r="AG1234" s="81"/>
      <c r="AI1234" s="166">
        <f t="shared" si="238"/>
        <v>28400</v>
      </c>
    </row>
    <row r="1235" spans="1:35" x14ac:dyDescent="0.25">
      <c r="A1235" s="76"/>
      <c r="B1235" s="77"/>
      <c r="C1235" s="82" t="s">
        <v>336</v>
      </c>
      <c r="D1235" s="108" t="s">
        <v>337</v>
      </c>
      <c r="E1235" s="66">
        <f t="shared" si="232"/>
        <v>95193.450000000012</v>
      </c>
      <c r="F1235" s="66">
        <f t="shared" si="232"/>
        <v>-95193.45</v>
      </c>
      <c r="G1235" s="66">
        <f t="shared" si="233"/>
        <v>0</v>
      </c>
      <c r="H1235" s="66">
        <f t="shared" si="234"/>
        <v>0</v>
      </c>
      <c r="I1235" s="66">
        <f t="shared" si="235"/>
        <v>0</v>
      </c>
      <c r="J1235" s="66">
        <f t="shared" si="235"/>
        <v>0</v>
      </c>
      <c r="K1235" s="66">
        <f t="shared" si="235"/>
        <v>0</v>
      </c>
      <c r="L1235" s="66">
        <f t="shared" si="235"/>
        <v>0</v>
      </c>
      <c r="M1235" s="66">
        <f t="shared" si="235"/>
        <v>0</v>
      </c>
      <c r="N1235" s="66">
        <f t="shared" si="235"/>
        <v>0</v>
      </c>
      <c r="O1235" s="66">
        <f t="shared" si="235"/>
        <v>0</v>
      </c>
      <c r="P1235" s="66">
        <f t="shared" si="235"/>
        <v>0</v>
      </c>
      <c r="Q1235" s="66">
        <f t="shared" si="235"/>
        <v>0</v>
      </c>
      <c r="R1235" s="66">
        <f t="shared" si="235"/>
        <v>0</v>
      </c>
      <c r="S1235" s="66">
        <f t="shared" si="235"/>
        <v>0</v>
      </c>
      <c r="T1235" s="66">
        <f t="shared" si="235"/>
        <v>0</v>
      </c>
      <c r="U1235" s="66">
        <f t="shared" si="235"/>
        <v>0</v>
      </c>
      <c r="V1235" s="66">
        <f t="shared" si="235"/>
        <v>0</v>
      </c>
      <c r="W1235" s="66">
        <f t="shared" si="235"/>
        <v>0</v>
      </c>
      <c r="X1235" s="66">
        <f t="shared" si="235"/>
        <v>0</v>
      </c>
      <c r="Y1235" s="66">
        <f t="shared" si="235"/>
        <v>0</v>
      </c>
      <c r="Z1235" s="66">
        <f t="shared" si="235"/>
        <v>0</v>
      </c>
      <c r="AA1235" s="66">
        <f t="shared" si="235"/>
        <v>0</v>
      </c>
      <c r="AB1235" s="66">
        <f t="shared" si="235"/>
        <v>0</v>
      </c>
      <c r="AC1235" s="66">
        <f t="shared" si="235"/>
        <v>0</v>
      </c>
      <c r="AD1235" s="66">
        <f t="shared" si="235"/>
        <v>0</v>
      </c>
      <c r="AE1235" s="66">
        <f t="shared" si="236"/>
        <v>0</v>
      </c>
      <c r="AF1235" s="66">
        <f t="shared" si="237"/>
        <v>0</v>
      </c>
      <c r="AG1235" s="81"/>
      <c r="AI1235" s="166">
        <f t="shared" si="238"/>
        <v>95193.450000000012</v>
      </c>
    </row>
    <row r="1236" spans="1:35" x14ac:dyDescent="0.25">
      <c r="A1236" s="76"/>
      <c r="B1236" s="77"/>
      <c r="C1236" s="82" t="s">
        <v>338</v>
      </c>
      <c r="D1236" s="108" t="s">
        <v>339</v>
      </c>
      <c r="E1236" s="66">
        <f t="shared" si="232"/>
        <v>0</v>
      </c>
      <c r="F1236" s="66">
        <f t="shared" si="232"/>
        <v>0</v>
      </c>
      <c r="G1236" s="66">
        <f t="shared" si="233"/>
        <v>0</v>
      </c>
      <c r="H1236" s="66">
        <f t="shared" si="234"/>
        <v>0</v>
      </c>
      <c r="I1236" s="66">
        <f t="shared" si="235"/>
        <v>0</v>
      </c>
      <c r="J1236" s="66">
        <f t="shared" si="235"/>
        <v>0</v>
      </c>
      <c r="K1236" s="66">
        <f t="shared" si="235"/>
        <v>0</v>
      </c>
      <c r="L1236" s="66">
        <f t="shared" si="235"/>
        <v>0</v>
      </c>
      <c r="M1236" s="66">
        <f t="shared" si="235"/>
        <v>0</v>
      </c>
      <c r="N1236" s="66">
        <f t="shared" si="235"/>
        <v>0</v>
      </c>
      <c r="O1236" s="66">
        <f t="shared" si="235"/>
        <v>0</v>
      </c>
      <c r="P1236" s="66">
        <f t="shared" si="235"/>
        <v>0</v>
      </c>
      <c r="Q1236" s="66">
        <f t="shared" si="235"/>
        <v>0</v>
      </c>
      <c r="R1236" s="66">
        <f t="shared" si="235"/>
        <v>0</v>
      </c>
      <c r="S1236" s="66">
        <f t="shared" si="235"/>
        <v>0</v>
      </c>
      <c r="T1236" s="66">
        <f t="shared" si="235"/>
        <v>0</v>
      </c>
      <c r="U1236" s="66">
        <f t="shared" si="235"/>
        <v>0</v>
      </c>
      <c r="V1236" s="66">
        <f t="shared" si="235"/>
        <v>0</v>
      </c>
      <c r="W1236" s="66">
        <f t="shared" si="235"/>
        <v>0</v>
      </c>
      <c r="X1236" s="66">
        <f t="shared" si="235"/>
        <v>0</v>
      </c>
      <c r="Y1236" s="66">
        <f t="shared" si="235"/>
        <v>0</v>
      </c>
      <c r="Z1236" s="66">
        <f t="shared" si="235"/>
        <v>0</v>
      </c>
      <c r="AA1236" s="66">
        <f t="shared" si="235"/>
        <v>0</v>
      </c>
      <c r="AB1236" s="66">
        <f t="shared" si="235"/>
        <v>0</v>
      </c>
      <c r="AC1236" s="66">
        <f t="shared" si="235"/>
        <v>0</v>
      </c>
      <c r="AD1236" s="66">
        <f t="shared" si="235"/>
        <v>0</v>
      </c>
      <c r="AE1236" s="66">
        <f t="shared" si="236"/>
        <v>0</v>
      </c>
      <c r="AF1236" s="66">
        <f t="shared" si="237"/>
        <v>0</v>
      </c>
      <c r="AG1236" s="81"/>
      <c r="AI1236" s="166">
        <f t="shared" si="238"/>
        <v>0</v>
      </c>
    </row>
    <row r="1237" spans="1:35" x14ac:dyDescent="0.25">
      <c r="A1237" s="76"/>
      <c r="B1237" s="77"/>
      <c r="C1237" s="82" t="s">
        <v>340</v>
      </c>
      <c r="D1237" s="108" t="s">
        <v>341</v>
      </c>
      <c r="E1237" s="66">
        <f t="shared" si="232"/>
        <v>0</v>
      </c>
      <c r="F1237" s="66">
        <f t="shared" si="232"/>
        <v>0</v>
      </c>
      <c r="G1237" s="66">
        <f t="shared" si="233"/>
        <v>0</v>
      </c>
      <c r="H1237" s="66">
        <f t="shared" si="234"/>
        <v>0</v>
      </c>
      <c r="I1237" s="66">
        <f t="shared" si="235"/>
        <v>0</v>
      </c>
      <c r="J1237" s="66">
        <f t="shared" si="235"/>
        <v>0</v>
      </c>
      <c r="K1237" s="66">
        <f t="shared" si="235"/>
        <v>0</v>
      </c>
      <c r="L1237" s="66">
        <f t="shared" si="235"/>
        <v>0</v>
      </c>
      <c r="M1237" s="66">
        <f t="shared" si="235"/>
        <v>0</v>
      </c>
      <c r="N1237" s="66">
        <f t="shared" si="235"/>
        <v>0</v>
      </c>
      <c r="O1237" s="66">
        <f t="shared" si="235"/>
        <v>0</v>
      </c>
      <c r="P1237" s="66">
        <f t="shared" si="235"/>
        <v>0</v>
      </c>
      <c r="Q1237" s="66">
        <f t="shared" si="235"/>
        <v>0</v>
      </c>
      <c r="R1237" s="66">
        <f t="shared" si="235"/>
        <v>0</v>
      </c>
      <c r="S1237" s="66">
        <f t="shared" si="235"/>
        <v>0</v>
      </c>
      <c r="T1237" s="66">
        <f t="shared" si="235"/>
        <v>0</v>
      </c>
      <c r="U1237" s="66">
        <f t="shared" si="235"/>
        <v>0</v>
      </c>
      <c r="V1237" s="66">
        <f t="shared" si="235"/>
        <v>0</v>
      </c>
      <c r="W1237" s="66">
        <f t="shared" si="235"/>
        <v>0</v>
      </c>
      <c r="X1237" s="66">
        <f t="shared" si="235"/>
        <v>0</v>
      </c>
      <c r="Y1237" s="66">
        <f t="shared" si="235"/>
        <v>0</v>
      </c>
      <c r="Z1237" s="66">
        <f t="shared" si="235"/>
        <v>0</v>
      </c>
      <c r="AA1237" s="66">
        <f t="shared" si="235"/>
        <v>0</v>
      </c>
      <c r="AB1237" s="66">
        <f t="shared" si="235"/>
        <v>0</v>
      </c>
      <c r="AC1237" s="66">
        <f t="shared" si="235"/>
        <v>0</v>
      </c>
      <c r="AD1237" s="66">
        <f t="shared" si="235"/>
        <v>0</v>
      </c>
      <c r="AE1237" s="66">
        <f t="shared" si="236"/>
        <v>0</v>
      </c>
      <c r="AF1237" s="66">
        <f t="shared" si="237"/>
        <v>0</v>
      </c>
      <c r="AG1237" s="81"/>
      <c r="AI1237" s="166">
        <f t="shared" si="238"/>
        <v>0</v>
      </c>
    </row>
    <row r="1238" spans="1:35" x14ac:dyDescent="0.25">
      <c r="A1238" s="76"/>
      <c r="B1238" s="77"/>
      <c r="C1238" s="82" t="s">
        <v>342</v>
      </c>
      <c r="D1238" s="108" t="s">
        <v>343</v>
      </c>
      <c r="E1238" s="66">
        <f t="shared" si="232"/>
        <v>0</v>
      </c>
      <c r="F1238" s="66">
        <f t="shared" si="232"/>
        <v>0</v>
      </c>
      <c r="G1238" s="66">
        <f t="shared" si="233"/>
        <v>0</v>
      </c>
      <c r="H1238" s="66">
        <f t="shared" si="234"/>
        <v>0</v>
      </c>
      <c r="I1238" s="66">
        <f t="shared" si="235"/>
        <v>0</v>
      </c>
      <c r="J1238" s="66">
        <f t="shared" si="235"/>
        <v>0</v>
      </c>
      <c r="K1238" s="66">
        <f t="shared" si="235"/>
        <v>0</v>
      </c>
      <c r="L1238" s="66">
        <f t="shared" si="235"/>
        <v>0</v>
      </c>
      <c r="M1238" s="66">
        <f t="shared" si="235"/>
        <v>0</v>
      </c>
      <c r="N1238" s="66">
        <f t="shared" si="235"/>
        <v>0</v>
      </c>
      <c r="O1238" s="66">
        <f t="shared" si="235"/>
        <v>0</v>
      </c>
      <c r="P1238" s="66">
        <f t="shared" si="235"/>
        <v>0</v>
      </c>
      <c r="Q1238" s="66">
        <f t="shared" si="235"/>
        <v>0</v>
      </c>
      <c r="R1238" s="66">
        <f t="shared" si="235"/>
        <v>0</v>
      </c>
      <c r="S1238" s="66">
        <f t="shared" si="235"/>
        <v>0</v>
      </c>
      <c r="T1238" s="66">
        <f t="shared" si="235"/>
        <v>0</v>
      </c>
      <c r="U1238" s="66">
        <f t="shared" si="235"/>
        <v>0</v>
      </c>
      <c r="V1238" s="66">
        <f t="shared" si="235"/>
        <v>0</v>
      </c>
      <c r="W1238" s="66">
        <f t="shared" si="235"/>
        <v>0</v>
      </c>
      <c r="X1238" s="66">
        <f t="shared" si="235"/>
        <v>0</v>
      </c>
      <c r="Y1238" s="66">
        <f t="shared" si="235"/>
        <v>0</v>
      </c>
      <c r="Z1238" s="66">
        <f t="shared" si="235"/>
        <v>0</v>
      </c>
      <c r="AA1238" s="66">
        <f t="shared" si="235"/>
        <v>0</v>
      </c>
      <c r="AB1238" s="66">
        <f t="shared" si="235"/>
        <v>0</v>
      </c>
      <c r="AC1238" s="66">
        <f t="shared" si="235"/>
        <v>0</v>
      </c>
      <c r="AD1238" s="66">
        <f t="shared" si="235"/>
        <v>0</v>
      </c>
      <c r="AE1238" s="66">
        <f t="shared" si="236"/>
        <v>0</v>
      </c>
      <c r="AF1238" s="66">
        <f t="shared" si="237"/>
        <v>0</v>
      </c>
      <c r="AG1238" s="81"/>
      <c r="AI1238" s="166">
        <f t="shared" si="238"/>
        <v>0</v>
      </c>
    </row>
    <row r="1239" spans="1:35" x14ac:dyDescent="0.25">
      <c r="A1239" s="76"/>
      <c r="B1239" s="77"/>
      <c r="C1239" s="82" t="s">
        <v>344</v>
      </c>
      <c r="D1239" s="108" t="s">
        <v>345</v>
      </c>
      <c r="E1239" s="66">
        <f t="shared" si="232"/>
        <v>0</v>
      </c>
      <c r="F1239" s="66">
        <f t="shared" si="232"/>
        <v>0</v>
      </c>
      <c r="G1239" s="66">
        <f t="shared" si="233"/>
        <v>0</v>
      </c>
      <c r="H1239" s="66">
        <f t="shared" si="234"/>
        <v>0</v>
      </c>
      <c r="I1239" s="66">
        <f t="shared" si="235"/>
        <v>0</v>
      </c>
      <c r="J1239" s="66">
        <f t="shared" si="235"/>
        <v>0</v>
      </c>
      <c r="K1239" s="66">
        <f t="shared" si="235"/>
        <v>0</v>
      </c>
      <c r="L1239" s="66">
        <f t="shared" si="235"/>
        <v>0</v>
      </c>
      <c r="M1239" s="66">
        <f t="shared" si="235"/>
        <v>0</v>
      </c>
      <c r="N1239" s="66">
        <f t="shared" si="235"/>
        <v>0</v>
      </c>
      <c r="O1239" s="66">
        <f t="shared" si="235"/>
        <v>0</v>
      </c>
      <c r="P1239" s="66">
        <f t="shared" si="235"/>
        <v>0</v>
      </c>
      <c r="Q1239" s="66">
        <f t="shared" si="235"/>
        <v>0</v>
      </c>
      <c r="R1239" s="66">
        <f t="shared" si="235"/>
        <v>0</v>
      </c>
      <c r="S1239" s="66">
        <f t="shared" si="235"/>
        <v>0</v>
      </c>
      <c r="T1239" s="66">
        <f t="shared" si="235"/>
        <v>0</v>
      </c>
      <c r="U1239" s="66">
        <f t="shared" si="235"/>
        <v>0</v>
      </c>
      <c r="V1239" s="66">
        <f t="shared" ref="V1239:AD1239" si="239">V1451+V1663+V1875+V2086+V2297</f>
        <v>0</v>
      </c>
      <c r="W1239" s="66">
        <f t="shared" si="239"/>
        <v>0</v>
      </c>
      <c r="X1239" s="66">
        <f t="shared" si="239"/>
        <v>0</v>
      </c>
      <c r="Y1239" s="66">
        <f t="shared" si="239"/>
        <v>0</v>
      </c>
      <c r="Z1239" s="66">
        <f t="shared" si="239"/>
        <v>0</v>
      </c>
      <c r="AA1239" s="66">
        <f t="shared" si="239"/>
        <v>0</v>
      </c>
      <c r="AB1239" s="66">
        <f t="shared" si="239"/>
        <v>0</v>
      </c>
      <c r="AC1239" s="66">
        <f t="shared" si="239"/>
        <v>0</v>
      </c>
      <c r="AD1239" s="66">
        <f t="shared" si="239"/>
        <v>0</v>
      </c>
      <c r="AE1239" s="66">
        <f t="shared" si="236"/>
        <v>0</v>
      </c>
      <c r="AF1239" s="66">
        <f t="shared" si="237"/>
        <v>0</v>
      </c>
      <c r="AG1239" s="81"/>
      <c r="AI1239" s="166">
        <f t="shared" si="238"/>
        <v>0</v>
      </c>
    </row>
    <row r="1240" spans="1:35" x14ac:dyDescent="0.25">
      <c r="A1240" s="76"/>
      <c r="B1240" s="77"/>
      <c r="C1240" s="82" t="s">
        <v>346</v>
      </c>
      <c r="D1240" s="108" t="s">
        <v>347</v>
      </c>
      <c r="E1240" s="66">
        <f t="shared" si="232"/>
        <v>45398.2</v>
      </c>
      <c r="F1240" s="66">
        <f t="shared" si="232"/>
        <v>9145328.5600000005</v>
      </c>
      <c r="G1240" s="66">
        <f t="shared" si="233"/>
        <v>9190726.7599999998</v>
      </c>
      <c r="H1240" s="66">
        <f t="shared" si="234"/>
        <v>9190726.7599999998</v>
      </c>
      <c r="I1240" s="66">
        <f t="shared" ref="I1240:AA1240" si="240">I1452+I1664+I1876+I2087+I2298</f>
        <v>0</v>
      </c>
      <c r="J1240" s="66">
        <f t="shared" si="240"/>
        <v>0</v>
      </c>
      <c r="K1240" s="66">
        <f t="shared" si="240"/>
        <v>9190726.7599999998</v>
      </c>
      <c r="L1240" s="66">
        <f t="shared" si="240"/>
        <v>0</v>
      </c>
      <c r="M1240" s="66">
        <f t="shared" si="240"/>
        <v>0</v>
      </c>
      <c r="N1240" s="66">
        <f t="shared" si="240"/>
        <v>0</v>
      </c>
      <c r="O1240" s="66">
        <f t="shared" si="240"/>
        <v>0</v>
      </c>
      <c r="P1240" s="66">
        <f t="shared" si="240"/>
        <v>0</v>
      </c>
      <c r="Q1240" s="66">
        <f t="shared" si="240"/>
        <v>0</v>
      </c>
      <c r="R1240" s="66">
        <f t="shared" si="240"/>
        <v>0</v>
      </c>
      <c r="S1240" s="66">
        <f t="shared" si="240"/>
        <v>0</v>
      </c>
      <c r="T1240" s="66">
        <f t="shared" si="240"/>
        <v>0</v>
      </c>
      <c r="U1240" s="66">
        <f t="shared" si="240"/>
        <v>0</v>
      </c>
      <c r="V1240" s="66">
        <f t="shared" si="240"/>
        <v>0</v>
      </c>
      <c r="W1240" s="66">
        <f t="shared" si="240"/>
        <v>9190726.7599999998</v>
      </c>
      <c r="X1240" s="66">
        <f t="shared" si="240"/>
        <v>0</v>
      </c>
      <c r="Y1240" s="66">
        <f t="shared" si="240"/>
        <v>0</v>
      </c>
      <c r="Z1240" s="66">
        <f t="shared" si="240"/>
        <v>0</v>
      </c>
      <c r="AA1240" s="66">
        <f t="shared" si="240"/>
        <v>0</v>
      </c>
      <c r="AB1240" s="66">
        <f>AB1452+AB1664+AB1876+AB2087+AB2298</f>
        <v>0</v>
      </c>
      <c r="AC1240" s="66">
        <f>AC1452+AC1664+AC1876+AC2087+AC2298</f>
        <v>0</v>
      </c>
      <c r="AD1240" s="66">
        <f>AD1452+AD1664+AD1876+AD2087+AD2298</f>
        <v>0</v>
      </c>
      <c r="AE1240" s="66">
        <f t="shared" si="236"/>
        <v>9190726.7599999998</v>
      </c>
      <c r="AF1240" s="66">
        <f t="shared" si="237"/>
        <v>0</v>
      </c>
      <c r="AG1240" s="81"/>
      <c r="AI1240" s="166">
        <f t="shared" si="238"/>
        <v>45398.200000000012</v>
      </c>
    </row>
    <row r="1241" spans="1:35" x14ac:dyDescent="0.25">
      <c r="A1241" s="76"/>
      <c r="B1241" s="75"/>
      <c r="C1241" s="70"/>
      <c r="D1241" s="102"/>
      <c r="E1241" s="72"/>
      <c r="F1241" s="72"/>
      <c r="G1241" s="72"/>
      <c r="H1241" s="66"/>
      <c r="I1241" s="66"/>
      <c r="J1241" s="66"/>
      <c r="K1241" s="66"/>
      <c r="L1241" s="66"/>
      <c r="M1241" s="66"/>
      <c r="N1241" s="66"/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/>
      <c r="Z1241" s="66"/>
      <c r="AA1241" s="66"/>
      <c r="AB1241" s="66"/>
      <c r="AC1241" s="66"/>
      <c r="AD1241" s="66"/>
      <c r="AE1241" s="66"/>
      <c r="AF1241" s="72"/>
      <c r="AG1241" s="81"/>
      <c r="AI1241" s="73"/>
    </row>
    <row r="1242" spans="1:35" x14ac:dyDescent="0.25">
      <c r="A1242" s="90"/>
      <c r="B1242" s="91" t="s">
        <v>348</v>
      </c>
      <c r="C1242" s="91"/>
      <c r="D1242" s="125"/>
      <c r="E1242" s="94">
        <f>E1227+E1226+E1222+E1216+E1184+E1180+E1175+E1174+E1173+E1169+E1163+E1160+E1139+E1136+E1133</f>
        <v>423417756.92999971</v>
      </c>
      <c r="F1242" s="94">
        <f t="shared" ref="F1242:G1242" si="241">F1227+F1226+F1222+F1216+F1184+F1180+F1175+F1174+F1173+F1169+F1163+F1160+F1139+F1136+F1133</f>
        <v>0</v>
      </c>
      <c r="G1242" s="94">
        <f t="shared" si="241"/>
        <v>423417756.92999965</v>
      </c>
      <c r="H1242" s="94">
        <f>H1227+H1226+H1222+H1216+H1184+H1180+H1175+H1174+H1173+H1169+H1163+H1160+H1139+H1136+H1133</f>
        <v>362357177.92999965</v>
      </c>
      <c r="I1242" s="94">
        <f>I1227+I1226+I1222+I1216+I1184+I1180+I1175+I1174+I1173+I1169+I1163+I1160+I1139+I1136+I1133</f>
        <v>-61060579</v>
      </c>
      <c r="J1242" s="94">
        <f t="shared" ref="J1242:AE1242" si="242">J1227+J1226+J1222+J1216+J1184+J1180+J1175+J1174+J1173+J1169+J1163+J1160+J1139+J1136+J1133</f>
        <v>268215649.33000001</v>
      </c>
      <c r="K1242" s="94">
        <f t="shared" si="242"/>
        <v>115970610.91</v>
      </c>
      <c r="L1242" s="94">
        <f t="shared" si="242"/>
        <v>0</v>
      </c>
      <c r="M1242" s="94">
        <f t="shared" si="242"/>
        <v>0</v>
      </c>
      <c r="N1242" s="94">
        <f t="shared" si="242"/>
        <v>249370502.18000001</v>
      </c>
      <c r="O1242" s="94">
        <f t="shared" si="242"/>
        <v>104010404.69</v>
      </c>
      <c r="P1242" s="94">
        <f t="shared" si="242"/>
        <v>0</v>
      </c>
      <c r="Q1242" s="94">
        <f t="shared" si="242"/>
        <v>0</v>
      </c>
      <c r="R1242" s="94">
        <f t="shared" si="242"/>
        <v>353380906.87000006</v>
      </c>
      <c r="S1242" s="94">
        <f t="shared" si="242"/>
        <v>13377.8</v>
      </c>
      <c r="T1242" s="94">
        <f t="shared" si="242"/>
        <v>6198425.5600000005</v>
      </c>
      <c r="U1242" s="94">
        <f t="shared" si="242"/>
        <v>12633343.789999999</v>
      </c>
      <c r="V1242" s="94">
        <f t="shared" si="242"/>
        <v>1839723.06</v>
      </c>
      <c r="W1242" s="94">
        <f t="shared" si="242"/>
        <v>10120483.159999998</v>
      </c>
      <c r="X1242" s="94">
        <f t="shared" si="242"/>
        <v>0</v>
      </c>
      <c r="Y1242" s="94">
        <f t="shared" si="242"/>
        <v>0</v>
      </c>
      <c r="Z1242" s="94">
        <f t="shared" si="242"/>
        <v>0</v>
      </c>
      <c r="AA1242" s="94">
        <f t="shared" si="242"/>
        <v>0</v>
      </c>
      <c r="AB1242" s="94">
        <f t="shared" si="242"/>
        <v>0</v>
      </c>
      <c r="AC1242" s="94">
        <f t="shared" si="242"/>
        <v>0</v>
      </c>
      <c r="AD1242" s="94">
        <f t="shared" si="242"/>
        <v>0</v>
      </c>
      <c r="AE1242" s="94">
        <f t="shared" si="242"/>
        <v>384186260.24000007</v>
      </c>
      <c r="AF1242" s="94">
        <f>AF1227+AF1226+AF1222+AF1216+AF1184+AF1180+AF1175+AF1174+AF1173+AF1169+AF1163+AF1160+AF1139+AF1136+AF1133</f>
        <v>39231496.689999685</v>
      </c>
      <c r="AG1242" s="81"/>
      <c r="AI1242" s="159">
        <f>AI1227+AI1226+AI1222+AI1216+AI1184+AI1180+AI1175+AI1174+AI1173+AI1169+AI1163+AI1160+AI1139+AI1136+AI1133</f>
        <v>423417756.92999959</v>
      </c>
    </row>
    <row r="1243" spans="1:35" hidden="1" x14ac:dyDescent="0.25">
      <c r="A1243" s="76"/>
      <c r="B1243" s="75"/>
      <c r="C1243" s="70"/>
      <c r="D1243" s="102"/>
      <c r="E1243" s="72"/>
      <c r="F1243" s="72"/>
      <c r="G1243" s="72"/>
      <c r="H1243" s="66"/>
      <c r="I1243" s="66"/>
      <c r="J1243" s="66"/>
      <c r="K1243" s="66"/>
      <c r="L1243" s="66"/>
      <c r="M1243" s="66"/>
      <c r="N1243" s="66"/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/>
      <c r="Z1243" s="66"/>
      <c r="AA1243" s="66"/>
      <c r="AB1243" s="66"/>
      <c r="AC1243" s="66"/>
      <c r="AD1243" s="66"/>
      <c r="AE1243" s="66"/>
      <c r="AF1243" s="66"/>
      <c r="AG1243" s="81"/>
      <c r="AI1243" s="73"/>
    </row>
    <row r="1244" spans="1:35" ht="15.75" hidden="1" x14ac:dyDescent="0.25">
      <c r="A1244" s="68" t="s">
        <v>349</v>
      </c>
      <c r="B1244" s="96"/>
      <c r="C1244" s="97"/>
      <c r="D1244" s="98"/>
      <c r="E1244" s="99"/>
      <c r="F1244" s="99"/>
      <c r="G1244" s="99"/>
      <c r="H1244" s="100"/>
      <c r="I1244" s="100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00"/>
      <c r="W1244" s="100"/>
      <c r="X1244" s="100"/>
      <c r="Y1244" s="100"/>
      <c r="Z1244" s="100"/>
      <c r="AA1244" s="100"/>
      <c r="AB1244" s="100"/>
      <c r="AC1244" s="100"/>
      <c r="AD1244" s="100"/>
      <c r="AE1244" s="100"/>
      <c r="AF1244" s="100"/>
      <c r="AG1244" s="81"/>
      <c r="AI1244" s="101"/>
    </row>
    <row r="1245" spans="1:35" hidden="1" x14ac:dyDescent="0.25">
      <c r="A1245" s="76"/>
      <c r="B1245" s="75"/>
      <c r="C1245" s="70"/>
      <c r="D1245" s="102"/>
      <c r="E1245" s="72"/>
      <c r="F1245" s="72"/>
      <c r="G1245" s="72"/>
      <c r="H1245" s="66"/>
      <c r="I1245" s="66"/>
      <c r="J1245" s="66"/>
      <c r="K1245" s="66"/>
      <c r="L1245" s="66"/>
      <c r="M1245" s="66"/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/>
      <c r="Z1245" s="66"/>
      <c r="AA1245" s="66"/>
      <c r="AB1245" s="66"/>
      <c r="AC1245" s="66"/>
      <c r="AD1245" s="66"/>
      <c r="AE1245" s="66"/>
      <c r="AF1245" s="66"/>
      <c r="AG1245" s="81"/>
      <c r="AI1245" s="73"/>
    </row>
    <row r="1246" spans="1:35" s="83" customFormat="1" ht="15.75" hidden="1" x14ac:dyDescent="0.25">
      <c r="A1246" s="76"/>
      <c r="B1246" s="128" t="s">
        <v>350</v>
      </c>
      <c r="C1246" s="129"/>
      <c r="D1246" s="108" t="s">
        <v>351</v>
      </c>
      <c r="E1246" s="72"/>
      <c r="F1246" s="72"/>
      <c r="G1246" s="72"/>
      <c r="H1246" s="66"/>
      <c r="I1246" s="66"/>
      <c r="J1246" s="66"/>
      <c r="K1246" s="66"/>
      <c r="L1246" s="66"/>
      <c r="M1246" s="66"/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/>
      <c r="Z1246" s="66"/>
      <c r="AA1246" s="66"/>
      <c r="AB1246" s="66"/>
      <c r="AC1246" s="66"/>
      <c r="AD1246" s="66"/>
      <c r="AE1246" s="66">
        <f>SUM(R1246:AD1246)</f>
        <v>0</v>
      </c>
      <c r="AF1246" s="66"/>
      <c r="AG1246" s="120"/>
      <c r="AI1246" s="73"/>
    </row>
    <row r="1247" spans="1:35" hidden="1" x14ac:dyDescent="0.25">
      <c r="A1247" s="76"/>
      <c r="B1247" s="75"/>
      <c r="C1247" s="70"/>
      <c r="D1247" s="102"/>
      <c r="E1247" s="72"/>
      <c r="F1247" s="72"/>
      <c r="G1247" s="72"/>
      <c r="H1247" s="66"/>
      <c r="I1247" s="66"/>
      <c r="J1247" s="66"/>
      <c r="K1247" s="66"/>
      <c r="L1247" s="66"/>
      <c r="M1247" s="66"/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/>
      <c r="Z1247" s="66"/>
      <c r="AA1247" s="66"/>
      <c r="AB1247" s="66"/>
      <c r="AC1247" s="66"/>
      <c r="AD1247" s="66"/>
      <c r="AE1247" s="66"/>
      <c r="AF1247" s="66"/>
      <c r="AG1247" s="81"/>
      <c r="AI1247" s="73"/>
    </row>
    <row r="1248" spans="1:35" hidden="1" x14ac:dyDescent="0.25">
      <c r="A1248" s="90"/>
      <c r="B1248" s="91" t="s">
        <v>352</v>
      </c>
      <c r="C1248" s="91"/>
      <c r="D1248" s="125"/>
      <c r="E1248" s="94">
        <f>E1460+E1672+E1884+E2095+E2306</f>
        <v>0</v>
      </c>
      <c r="F1248" s="94">
        <f t="shared" ref="F1248:G1248" si="243">F1460+F1672+F1884+F2095+F2306</f>
        <v>0</v>
      </c>
      <c r="G1248" s="94">
        <f t="shared" si="243"/>
        <v>0</v>
      </c>
      <c r="H1248" s="94">
        <f>H1460+H1672+H1884+H2095+H2306</f>
        <v>0</v>
      </c>
      <c r="I1248" s="94">
        <f>I1246</f>
        <v>0</v>
      </c>
      <c r="J1248" s="94">
        <f t="shared" ref="J1248:AE1248" si="244">J1246</f>
        <v>0</v>
      </c>
      <c r="K1248" s="94">
        <f t="shared" si="244"/>
        <v>0</v>
      </c>
      <c r="L1248" s="94">
        <f t="shared" si="244"/>
        <v>0</v>
      </c>
      <c r="M1248" s="94">
        <f t="shared" si="244"/>
        <v>0</v>
      </c>
      <c r="N1248" s="94">
        <f t="shared" si="244"/>
        <v>0</v>
      </c>
      <c r="O1248" s="94">
        <f t="shared" si="244"/>
        <v>0</v>
      </c>
      <c r="P1248" s="94">
        <f t="shared" si="244"/>
        <v>0</v>
      </c>
      <c r="Q1248" s="94">
        <f t="shared" si="244"/>
        <v>0</v>
      </c>
      <c r="R1248" s="94">
        <f t="shared" si="244"/>
        <v>0</v>
      </c>
      <c r="S1248" s="94">
        <f t="shared" si="244"/>
        <v>0</v>
      </c>
      <c r="T1248" s="94">
        <f t="shared" si="244"/>
        <v>0</v>
      </c>
      <c r="U1248" s="94">
        <f t="shared" si="244"/>
        <v>0</v>
      </c>
      <c r="V1248" s="94">
        <f t="shared" si="244"/>
        <v>0</v>
      </c>
      <c r="W1248" s="94">
        <f t="shared" si="244"/>
        <v>0</v>
      </c>
      <c r="X1248" s="94">
        <f t="shared" si="244"/>
        <v>0</v>
      </c>
      <c r="Y1248" s="94">
        <f t="shared" si="244"/>
        <v>0</v>
      </c>
      <c r="Z1248" s="94">
        <f t="shared" si="244"/>
        <v>0</v>
      </c>
      <c r="AA1248" s="94">
        <f t="shared" si="244"/>
        <v>0</v>
      </c>
      <c r="AB1248" s="94">
        <f t="shared" si="244"/>
        <v>0</v>
      </c>
      <c r="AC1248" s="94">
        <f t="shared" si="244"/>
        <v>0</v>
      </c>
      <c r="AD1248" s="94">
        <f t="shared" si="244"/>
        <v>0</v>
      </c>
      <c r="AE1248" s="94">
        <f t="shared" si="244"/>
        <v>0</v>
      </c>
      <c r="AF1248" s="94">
        <f>$E$1248-$AE$1248</f>
        <v>0</v>
      </c>
      <c r="AG1248" s="81"/>
      <c r="AI1248" s="159">
        <f>AI1460+AI1672+AI1884+AI2095+AI2306</f>
        <v>0</v>
      </c>
    </row>
    <row r="1249" spans="1:35" hidden="1" x14ac:dyDescent="0.25">
      <c r="A1249" s="76"/>
      <c r="B1249" s="75"/>
      <c r="C1249" s="70"/>
      <c r="D1249" s="102"/>
      <c r="E1249" s="72"/>
      <c r="F1249" s="72"/>
      <c r="G1249" s="72"/>
      <c r="H1249" s="66"/>
      <c r="I1249" s="66"/>
      <c r="J1249" s="66"/>
      <c r="K1249" s="66"/>
      <c r="L1249" s="66"/>
      <c r="M1249" s="66"/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/>
      <c r="Z1249" s="66"/>
      <c r="AA1249" s="66"/>
      <c r="AB1249" s="66"/>
      <c r="AC1249" s="66"/>
      <c r="AD1249" s="66"/>
      <c r="AE1249" s="66"/>
      <c r="AF1249" s="66"/>
      <c r="AG1249" s="81"/>
      <c r="AI1249" s="73"/>
    </row>
    <row r="1250" spans="1:35" ht="15.75" hidden="1" x14ac:dyDescent="0.25">
      <c r="A1250" s="74" t="s">
        <v>353</v>
      </c>
      <c r="B1250" s="75"/>
      <c r="C1250" s="70"/>
      <c r="D1250" s="102"/>
      <c r="E1250" s="72"/>
      <c r="F1250" s="72"/>
      <c r="G1250" s="72"/>
      <c r="H1250" s="66"/>
      <c r="I1250" s="66"/>
      <c r="J1250" s="66"/>
      <c r="K1250" s="66"/>
      <c r="L1250" s="66"/>
      <c r="M1250" s="66"/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/>
      <c r="Z1250" s="66"/>
      <c r="AA1250" s="66"/>
      <c r="AB1250" s="66"/>
      <c r="AC1250" s="66"/>
      <c r="AD1250" s="66"/>
      <c r="AE1250" s="66"/>
      <c r="AF1250" s="66"/>
      <c r="AG1250" s="81"/>
      <c r="AI1250" s="73"/>
    </row>
    <row r="1251" spans="1:35" hidden="1" x14ac:dyDescent="0.25">
      <c r="A1251" s="76"/>
      <c r="B1251" s="77"/>
      <c r="C1251" s="130"/>
      <c r="D1251" s="131"/>
      <c r="E1251" s="72"/>
      <c r="F1251" s="72"/>
      <c r="G1251" s="72"/>
      <c r="H1251" s="66"/>
      <c r="I1251" s="66"/>
      <c r="J1251" s="66"/>
      <c r="K1251" s="66"/>
      <c r="L1251" s="66"/>
      <c r="M1251" s="66"/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/>
      <c r="Z1251" s="66"/>
      <c r="AA1251" s="66"/>
      <c r="AB1251" s="66"/>
      <c r="AC1251" s="66"/>
      <c r="AD1251" s="66"/>
      <c r="AE1251" s="66"/>
      <c r="AF1251" s="66"/>
      <c r="AG1251" s="81"/>
      <c r="AI1251" s="73"/>
    </row>
    <row r="1252" spans="1:35" hidden="1" x14ac:dyDescent="0.25">
      <c r="A1252" s="76"/>
      <c r="B1252" s="77" t="s">
        <v>354</v>
      </c>
      <c r="C1252" s="79"/>
      <c r="D1252" s="108" t="s">
        <v>355</v>
      </c>
      <c r="E1252" s="134"/>
      <c r="F1252" s="72"/>
      <c r="G1252" s="72"/>
      <c r="H1252" s="66"/>
      <c r="I1252" s="66">
        <f t="shared" ref="I1252:AD1253" si="245">I1464+I1676+I1888+I2099+I2310</f>
        <v>0</v>
      </c>
      <c r="J1252" s="66">
        <f t="shared" si="245"/>
        <v>0</v>
      </c>
      <c r="K1252" s="66">
        <f t="shared" si="245"/>
        <v>0</v>
      </c>
      <c r="L1252" s="66">
        <f t="shared" si="245"/>
        <v>0</v>
      </c>
      <c r="M1252" s="66">
        <f t="shared" si="245"/>
        <v>0</v>
      </c>
      <c r="N1252" s="66">
        <f t="shared" si="245"/>
        <v>0</v>
      </c>
      <c r="O1252" s="66">
        <f t="shared" si="245"/>
        <v>0</v>
      </c>
      <c r="P1252" s="66">
        <f t="shared" si="245"/>
        <v>0</v>
      </c>
      <c r="Q1252" s="66">
        <f t="shared" si="245"/>
        <v>0</v>
      </c>
      <c r="R1252" s="66">
        <f t="shared" si="245"/>
        <v>0</v>
      </c>
      <c r="S1252" s="66">
        <f t="shared" si="245"/>
        <v>0</v>
      </c>
      <c r="T1252" s="66">
        <f t="shared" si="245"/>
        <v>0</v>
      </c>
      <c r="U1252" s="66">
        <f t="shared" si="245"/>
        <v>0</v>
      </c>
      <c r="V1252" s="66">
        <f t="shared" si="245"/>
        <v>0</v>
      </c>
      <c r="W1252" s="66">
        <f t="shared" si="245"/>
        <v>0</v>
      </c>
      <c r="X1252" s="66">
        <f t="shared" si="245"/>
        <v>0</v>
      </c>
      <c r="Y1252" s="66">
        <f t="shared" si="245"/>
        <v>0</v>
      </c>
      <c r="Z1252" s="66">
        <f t="shared" si="245"/>
        <v>0</v>
      </c>
      <c r="AA1252" s="66">
        <f t="shared" si="245"/>
        <v>0</v>
      </c>
      <c r="AB1252" s="66">
        <f t="shared" si="245"/>
        <v>0</v>
      </c>
      <c r="AC1252" s="66">
        <f t="shared" si="245"/>
        <v>0</v>
      </c>
      <c r="AD1252" s="66">
        <f t="shared" si="245"/>
        <v>0</v>
      </c>
      <c r="AE1252" s="66">
        <f>SUM(R1252:AD1252)</f>
        <v>0</v>
      </c>
      <c r="AF1252" s="66"/>
      <c r="AG1252" s="81"/>
      <c r="AI1252" s="135"/>
    </row>
    <row r="1253" spans="1:35" hidden="1" x14ac:dyDescent="0.25">
      <c r="A1253" s="76"/>
      <c r="B1253" s="77" t="s">
        <v>356</v>
      </c>
      <c r="C1253" s="79"/>
      <c r="D1253" s="108" t="s">
        <v>357</v>
      </c>
      <c r="E1253" s="136"/>
      <c r="F1253" s="136"/>
      <c r="G1253" s="136"/>
      <c r="H1253" s="118"/>
      <c r="I1253" s="118">
        <f t="shared" si="245"/>
        <v>0</v>
      </c>
      <c r="J1253" s="118">
        <f t="shared" si="245"/>
        <v>0</v>
      </c>
      <c r="K1253" s="118">
        <f t="shared" si="245"/>
        <v>0</v>
      </c>
      <c r="L1253" s="118">
        <f t="shared" si="245"/>
        <v>0</v>
      </c>
      <c r="M1253" s="118">
        <f t="shared" si="245"/>
        <v>0</v>
      </c>
      <c r="N1253" s="118">
        <f t="shared" si="245"/>
        <v>0</v>
      </c>
      <c r="O1253" s="118">
        <f t="shared" si="245"/>
        <v>0</v>
      </c>
      <c r="P1253" s="118">
        <f t="shared" si="245"/>
        <v>0</v>
      </c>
      <c r="Q1253" s="118">
        <f t="shared" si="245"/>
        <v>0</v>
      </c>
      <c r="R1253" s="118">
        <f t="shared" si="245"/>
        <v>0</v>
      </c>
      <c r="S1253" s="118">
        <f t="shared" si="245"/>
        <v>0</v>
      </c>
      <c r="T1253" s="118">
        <f t="shared" si="245"/>
        <v>0</v>
      </c>
      <c r="U1253" s="118">
        <f t="shared" si="245"/>
        <v>0</v>
      </c>
      <c r="V1253" s="118">
        <f t="shared" si="245"/>
        <v>0</v>
      </c>
      <c r="W1253" s="118">
        <f t="shared" si="245"/>
        <v>0</v>
      </c>
      <c r="X1253" s="118">
        <f t="shared" si="245"/>
        <v>0</v>
      </c>
      <c r="Y1253" s="118">
        <f t="shared" si="245"/>
        <v>0</v>
      </c>
      <c r="Z1253" s="118">
        <f t="shared" si="245"/>
        <v>0</v>
      </c>
      <c r="AA1253" s="118">
        <f t="shared" si="245"/>
        <v>0</v>
      </c>
      <c r="AB1253" s="118">
        <f t="shared" si="245"/>
        <v>0</v>
      </c>
      <c r="AC1253" s="118">
        <f t="shared" si="245"/>
        <v>0</v>
      </c>
      <c r="AD1253" s="118">
        <f t="shared" si="245"/>
        <v>0</v>
      </c>
      <c r="AE1253" s="118">
        <f>SUM(R1253:AD1253)</f>
        <v>0</v>
      </c>
      <c r="AF1253" s="118"/>
      <c r="AG1253" s="81"/>
      <c r="AI1253" s="137"/>
    </row>
    <row r="1254" spans="1:35" hidden="1" x14ac:dyDescent="0.25">
      <c r="A1254" s="76"/>
      <c r="B1254" s="77" t="s">
        <v>358</v>
      </c>
      <c r="C1254" s="79"/>
      <c r="D1254" s="108"/>
      <c r="E1254" s="136"/>
      <c r="F1254" s="136"/>
      <c r="G1254" s="136"/>
      <c r="H1254" s="118"/>
      <c r="I1254" s="118">
        <f>I1255+I1256</f>
        <v>0</v>
      </c>
      <c r="J1254" s="118">
        <f t="shared" ref="J1254:AE1254" si="246">J1255+J1256</f>
        <v>0</v>
      </c>
      <c r="K1254" s="118">
        <f t="shared" si="246"/>
        <v>0</v>
      </c>
      <c r="L1254" s="118">
        <f t="shared" si="246"/>
        <v>0</v>
      </c>
      <c r="M1254" s="118">
        <f t="shared" si="246"/>
        <v>0</v>
      </c>
      <c r="N1254" s="118">
        <f t="shared" si="246"/>
        <v>0</v>
      </c>
      <c r="O1254" s="118">
        <f t="shared" si="246"/>
        <v>0</v>
      </c>
      <c r="P1254" s="118">
        <f t="shared" si="246"/>
        <v>0</v>
      </c>
      <c r="Q1254" s="118">
        <f t="shared" si="246"/>
        <v>0</v>
      </c>
      <c r="R1254" s="118">
        <f t="shared" si="246"/>
        <v>0</v>
      </c>
      <c r="S1254" s="118">
        <f t="shared" si="246"/>
        <v>0</v>
      </c>
      <c r="T1254" s="118">
        <f t="shared" si="246"/>
        <v>0</v>
      </c>
      <c r="U1254" s="118">
        <f t="shared" si="246"/>
        <v>0</v>
      </c>
      <c r="V1254" s="118">
        <f t="shared" si="246"/>
        <v>0</v>
      </c>
      <c r="W1254" s="118">
        <f t="shared" si="246"/>
        <v>0</v>
      </c>
      <c r="X1254" s="118">
        <f t="shared" si="246"/>
        <v>0</v>
      </c>
      <c r="Y1254" s="118">
        <f t="shared" si="246"/>
        <v>0</v>
      </c>
      <c r="Z1254" s="118">
        <f t="shared" si="246"/>
        <v>0</v>
      </c>
      <c r="AA1254" s="118">
        <f t="shared" si="246"/>
        <v>0</v>
      </c>
      <c r="AB1254" s="118">
        <f t="shared" si="246"/>
        <v>0</v>
      </c>
      <c r="AC1254" s="118">
        <f t="shared" si="246"/>
        <v>0</v>
      </c>
      <c r="AD1254" s="118">
        <f t="shared" si="246"/>
        <v>0</v>
      </c>
      <c r="AE1254" s="118">
        <f t="shared" si="246"/>
        <v>0</v>
      </c>
      <c r="AF1254" s="118"/>
      <c r="AG1254" s="81"/>
      <c r="AI1254" s="137"/>
    </row>
    <row r="1255" spans="1:35" hidden="1" x14ac:dyDescent="0.25">
      <c r="A1255" s="76"/>
      <c r="B1255" s="77"/>
      <c r="C1255" s="79" t="s">
        <v>359</v>
      </c>
      <c r="D1255" s="108" t="s">
        <v>360</v>
      </c>
      <c r="E1255" s="72"/>
      <c r="F1255" s="72"/>
      <c r="G1255" s="72"/>
      <c r="H1255" s="66"/>
      <c r="I1255" s="66">
        <f t="shared" ref="I1255:AD1256" si="247">I1467+I1679+I1891+I2102+I2313</f>
        <v>0</v>
      </c>
      <c r="J1255" s="66">
        <f t="shared" si="247"/>
        <v>0</v>
      </c>
      <c r="K1255" s="66">
        <f t="shared" si="247"/>
        <v>0</v>
      </c>
      <c r="L1255" s="66">
        <f t="shared" si="247"/>
        <v>0</v>
      </c>
      <c r="M1255" s="66">
        <f t="shared" si="247"/>
        <v>0</v>
      </c>
      <c r="N1255" s="66">
        <f t="shared" si="247"/>
        <v>0</v>
      </c>
      <c r="O1255" s="66">
        <f t="shared" si="247"/>
        <v>0</v>
      </c>
      <c r="P1255" s="66">
        <f t="shared" si="247"/>
        <v>0</v>
      </c>
      <c r="Q1255" s="66">
        <f t="shared" si="247"/>
        <v>0</v>
      </c>
      <c r="R1255" s="66">
        <f t="shared" si="247"/>
        <v>0</v>
      </c>
      <c r="S1255" s="66">
        <f t="shared" si="247"/>
        <v>0</v>
      </c>
      <c r="T1255" s="66">
        <f t="shared" si="247"/>
        <v>0</v>
      </c>
      <c r="U1255" s="66">
        <f t="shared" si="247"/>
        <v>0</v>
      </c>
      <c r="V1255" s="66">
        <f t="shared" si="247"/>
        <v>0</v>
      </c>
      <c r="W1255" s="66">
        <f t="shared" si="247"/>
        <v>0</v>
      </c>
      <c r="X1255" s="66">
        <f t="shared" si="247"/>
        <v>0</v>
      </c>
      <c r="Y1255" s="66">
        <f t="shared" si="247"/>
        <v>0</v>
      </c>
      <c r="Z1255" s="66">
        <f t="shared" si="247"/>
        <v>0</v>
      </c>
      <c r="AA1255" s="66">
        <f t="shared" si="247"/>
        <v>0</v>
      </c>
      <c r="AB1255" s="66">
        <f t="shared" si="247"/>
        <v>0</v>
      </c>
      <c r="AC1255" s="66">
        <f t="shared" si="247"/>
        <v>0</v>
      </c>
      <c r="AD1255" s="66">
        <f t="shared" si="247"/>
        <v>0</v>
      </c>
      <c r="AE1255" s="66">
        <f>SUM(R1255:AD1255)</f>
        <v>0</v>
      </c>
      <c r="AF1255" s="66"/>
      <c r="AG1255" s="81"/>
      <c r="AI1255" s="73"/>
    </row>
    <row r="1256" spans="1:35" ht="15.75" hidden="1" x14ac:dyDescent="0.25">
      <c r="A1256" s="74"/>
      <c r="B1256" s="77"/>
      <c r="C1256" s="79" t="s">
        <v>361</v>
      </c>
      <c r="D1256" s="108" t="s">
        <v>362</v>
      </c>
      <c r="E1256" s="72"/>
      <c r="F1256" s="72"/>
      <c r="G1256" s="72"/>
      <c r="H1256" s="66"/>
      <c r="I1256" s="66">
        <f t="shared" si="247"/>
        <v>0</v>
      </c>
      <c r="J1256" s="66">
        <f t="shared" si="247"/>
        <v>0</v>
      </c>
      <c r="K1256" s="66">
        <f t="shared" si="247"/>
        <v>0</v>
      </c>
      <c r="L1256" s="66">
        <f t="shared" si="247"/>
        <v>0</v>
      </c>
      <c r="M1256" s="66">
        <f t="shared" si="247"/>
        <v>0</v>
      </c>
      <c r="N1256" s="66">
        <f t="shared" si="247"/>
        <v>0</v>
      </c>
      <c r="O1256" s="66">
        <f t="shared" si="247"/>
        <v>0</v>
      </c>
      <c r="P1256" s="66">
        <f t="shared" si="247"/>
        <v>0</v>
      </c>
      <c r="Q1256" s="66">
        <f t="shared" si="247"/>
        <v>0</v>
      </c>
      <c r="R1256" s="66">
        <f t="shared" si="247"/>
        <v>0</v>
      </c>
      <c r="S1256" s="66">
        <f t="shared" si="247"/>
        <v>0</v>
      </c>
      <c r="T1256" s="66">
        <f t="shared" si="247"/>
        <v>0</v>
      </c>
      <c r="U1256" s="66">
        <f t="shared" si="247"/>
        <v>0</v>
      </c>
      <c r="V1256" s="66">
        <f t="shared" si="247"/>
        <v>0</v>
      </c>
      <c r="W1256" s="66">
        <f t="shared" si="247"/>
        <v>0</v>
      </c>
      <c r="X1256" s="66">
        <f t="shared" si="247"/>
        <v>0</v>
      </c>
      <c r="Y1256" s="66">
        <f t="shared" si="247"/>
        <v>0</v>
      </c>
      <c r="Z1256" s="66">
        <f t="shared" si="247"/>
        <v>0</v>
      </c>
      <c r="AA1256" s="66">
        <f t="shared" si="247"/>
        <v>0</v>
      </c>
      <c r="AB1256" s="66">
        <f t="shared" si="247"/>
        <v>0</v>
      </c>
      <c r="AC1256" s="66">
        <f t="shared" si="247"/>
        <v>0</v>
      </c>
      <c r="AD1256" s="66">
        <f t="shared" si="247"/>
        <v>0</v>
      </c>
      <c r="AE1256" s="66">
        <f>SUM(R1256:AD1256)</f>
        <v>0</v>
      </c>
      <c r="AF1256" s="66"/>
      <c r="AG1256" s="81"/>
      <c r="AI1256" s="73"/>
    </row>
    <row r="1257" spans="1:35" hidden="1" x14ac:dyDescent="0.25">
      <c r="A1257" s="76"/>
      <c r="B1257" s="113" t="s">
        <v>363</v>
      </c>
      <c r="C1257" s="113"/>
      <c r="D1257" s="108"/>
      <c r="E1257" s="134"/>
      <c r="F1257" s="134"/>
      <c r="G1257" s="134"/>
      <c r="H1257" s="140"/>
      <c r="I1257" s="140">
        <f>SUM(I1258:I1265)</f>
        <v>0</v>
      </c>
      <c r="J1257" s="140">
        <f t="shared" ref="J1257:AD1257" si="248">SUM(J1258:J1265)</f>
        <v>0</v>
      </c>
      <c r="K1257" s="140">
        <f t="shared" si="248"/>
        <v>0</v>
      </c>
      <c r="L1257" s="140">
        <f t="shared" si="248"/>
        <v>0</v>
      </c>
      <c r="M1257" s="140">
        <f t="shared" si="248"/>
        <v>0</v>
      </c>
      <c r="N1257" s="140">
        <f t="shared" si="248"/>
        <v>0</v>
      </c>
      <c r="O1257" s="140">
        <f t="shared" si="248"/>
        <v>0</v>
      </c>
      <c r="P1257" s="140">
        <f t="shared" si="248"/>
        <v>0</v>
      </c>
      <c r="Q1257" s="140">
        <f t="shared" si="248"/>
        <v>0</v>
      </c>
      <c r="R1257" s="140">
        <f t="shared" si="248"/>
        <v>0</v>
      </c>
      <c r="S1257" s="140">
        <f t="shared" si="248"/>
        <v>0</v>
      </c>
      <c r="T1257" s="140">
        <f t="shared" si="248"/>
        <v>0</v>
      </c>
      <c r="U1257" s="140">
        <f t="shared" si="248"/>
        <v>0</v>
      </c>
      <c r="V1257" s="140">
        <f t="shared" si="248"/>
        <v>0</v>
      </c>
      <c r="W1257" s="140">
        <f t="shared" si="248"/>
        <v>0</v>
      </c>
      <c r="X1257" s="140">
        <f t="shared" si="248"/>
        <v>0</v>
      </c>
      <c r="Y1257" s="140">
        <f t="shared" si="248"/>
        <v>0</v>
      </c>
      <c r="Z1257" s="140">
        <f t="shared" si="248"/>
        <v>0</v>
      </c>
      <c r="AA1257" s="140">
        <f t="shared" si="248"/>
        <v>0</v>
      </c>
      <c r="AB1257" s="140">
        <f t="shared" si="248"/>
        <v>0</v>
      </c>
      <c r="AC1257" s="140">
        <f t="shared" si="248"/>
        <v>0</v>
      </c>
      <c r="AD1257" s="140">
        <f t="shared" si="248"/>
        <v>0</v>
      </c>
      <c r="AE1257" s="140">
        <f>SUM(AE1258:AE1265)</f>
        <v>0</v>
      </c>
      <c r="AF1257" s="140"/>
      <c r="AG1257" s="81"/>
      <c r="AI1257" s="135"/>
    </row>
    <row r="1258" spans="1:35" ht="15.75" hidden="1" x14ac:dyDescent="0.25">
      <c r="A1258" s="68"/>
      <c r="B1258" s="77"/>
      <c r="C1258" s="79" t="s">
        <v>364</v>
      </c>
      <c r="D1258" s="108" t="s">
        <v>365</v>
      </c>
      <c r="E1258" s="72"/>
      <c r="F1258" s="72"/>
      <c r="G1258" s="72"/>
      <c r="H1258" s="66"/>
      <c r="I1258" s="66">
        <f t="shared" ref="I1258:AD1265" si="249">I1470+I1682+I1894+I2105+I2316</f>
        <v>0</v>
      </c>
      <c r="J1258" s="66">
        <f t="shared" si="249"/>
        <v>0</v>
      </c>
      <c r="K1258" s="66">
        <f t="shared" si="249"/>
        <v>0</v>
      </c>
      <c r="L1258" s="66">
        <f t="shared" si="249"/>
        <v>0</v>
      </c>
      <c r="M1258" s="66">
        <f t="shared" si="249"/>
        <v>0</v>
      </c>
      <c r="N1258" s="66">
        <f t="shared" si="249"/>
        <v>0</v>
      </c>
      <c r="O1258" s="66">
        <f t="shared" si="249"/>
        <v>0</v>
      </c>
      <c r="P1258" s="66">
        <f t="shared" si="249"/>
        <v>0</v>
      </c>
      <c r="Q1258" s="66">
        <f t="shared" si="249"/>
        <v>0</v>
      </c>
      <c r="R1258" s="66">
        <f t="shared" si="249"/>
        <v>0</v>
      </c>
      <c r="S1258" s="66">
        <f t="shared" si="249"/>
        <v>0</v>
      </c>
      <c r="T1258" s="66">
        <f t="shared" si="249"/>
        <v>0</v>
      </c>
      <c r="U1258" s="66">
        <f t="shared" si="249"/>
        <v>0</v>
      </c>
      <c r="V1258" s="66">
        <f t="shared" si="249"/>
        <v>0</v>
      </c>
      <c r="W1258" s="66">
        <f t="shared" si="249"/>
        <v>0</v>
      </c>
      <c r="X1258" s="66">
        <f t="shared" si="249"/>
        <v>0</v>
      </c>
      <c r="Y1258" s="66">
        <f t="shared" si="249"/>
        <v>0</v>
      </c>
      <c r="Z1258" s="66">
        <f t="shared" si="249"/>
        <v>0</v>
      </c>
      <c r="AA1258" s="66">
        <f t="shared" si="249"/>
        <v>0</v>
      </c>
      <c r="AB1258" s="66">
        <f t="shared" si="249"/>
        <v>0</v>
      </c>
      <c r="AC1258" s="66">
        <f t="shared" si="249"/>
        <v>0</v>
      </c>
      <c r="AD1258" s="66">
        <f t="shared" si="249"/>
        <v>0</v>
      </c>
      <c r="AE1258" s="66">
        <f t="shared" ref="AE1258:AE1265" si="250">SUM(R1258:AD1258)</f>
        <v>0</v>
      </c>
      <c r="AF1258" s="66"/>
      <c r="AG1258" s="81"/>
      <c r="AI1258" s="73"/>
    </row>
    <row r="1259" spans="1:35" hidden="1" x14ac:dyDescent="0.25">
      <c r="A1259" s="76"/>
      <c r="B1259" s="77"/>
      <c r="C1259" s="82" t="s">
        <v>366</v>
      </c>
      <c r="D1259" s="108" t="s">
        <v>367</v>
      </c>
      <c r="E1259" s="72"/>
      <c r="F1259" s="72"/>
      <c r="G1259" s="72"/>
      <c r="H1259" s="66"/>
      <c r="I1259" s="66">
        <f t="shared" si="249"/>
        <v>0</v>
      </c>
      <c r="J1259" s="66">
        <f t="shared" si="249"/>
        <v>0</v>
      </c>
      <c r="K1259" s="66">
        <f t="shared" si="249"/>
        <v>0</v>
      </c>
      <c r="L1259" s="66">
        <f t="shared" si="249"/>
        <v>0</v>
      </c>
      <c r="M1259" s="66">
        <f t="shared" si="249"/>
        <v>0</v>
      </c>
      <c r="N1259" s="66">
        <f t="shared" si="249"/>
        <v>0</v>
      </c>
      <c r="O1259" s="66">
        <f t="shared" si="249"/>
        <v>0</v>
      </c>
      <c r="P1259" s="66">
        <f t="shared" si="249"/>
        <v>0</v>
      </c>
      <c r="Q1259" s="66">
        <f t="shared" si="249"/>
        <v>0</v>
      </c>
      <c r="R1259" s="66">
        <f t="shared" si="249"/>
        <v>0</v>
      </c>
      <c r="S1259" s="66">
        <f t="shared" si="249"/>
        <v>0</v>
      </c>
      <c r="T1259" s="66">
        <f t="shared" si="249"/>
        <v>0</v>
      </c>
      <c r="U1259" s="66">
        <f t="shared" si="249"/>
        <v>0</v>
      </c>
      <c r="V1259" s="66">
        <f t="shared" si="249"/>
        <v>0</v>
      </c>
      <c r="W1259" s="66">
        <f t="shared" si="249"/>
        <v>0</v>
      </c>
      <c r="X1259" s="66">
        <f t="shared" si="249"/>
        <v>0</v>
      </c>
      <c r="Y1259" s="66">
        <f t="shared" si="249"/>
        <v>0</v>
      </c>
      <c r="Z1259" s="66">
        <f t="shared" si="249"/>
        <v>0</v>
      </c>
      <c r="AA1259" s="66">
        <f t="shared" si="249"/>
        <v>0</v>
      </c>
      <c r="AB1259" s="66">
        <f t="shared" si="249"/>
        <v>0</v>
      </c>
      <c r="AC1259" s="66">
        <f t="shared" si="249"/>
        <v>0</v>
      </c>
      <c r="AD1259" s="66">
        <f t="shared" si="249"/>
        <v>0</v>
      </c>
      <c r="AE1259" s="66">
        <f t="shared" si="250"/>
        <v>0</v>
      </c>
      <c r="AF1259" s="66"/>
      <c r="AG1259" s="81"/>
      <c r="AI1259" s="73"/>
    </row>
    <row r="1260" spans="1:35" hidden="1" x14ac:dyDescent="0.25">
      <c r="A1260" s="76"/>
      <c r="B1260" s="77"/>
      <c r="C1260" s="79" t="s">
        <v>368</v>
      </c>
      <c r="D1260" s="108" t="s">
        <v>369</v>
      </c>
      <c r="E1260" s="72"/>
      <c r="F1260" s="72"/>
      <c r="G1260" s="72"/>
      <c r="H1260" s="66"/>
      <c r="I1260" s="66">
        <f t="shared" si="249"/>
        <v>0</v>
      </c>
      <c r="J1260" s="66">
        <f t="shared" si="249"/>
        <v>0</v>
      </c>
      <c r="K1260" s="66">
        <f t="shared" si="249"/>
        <v>0</v>
      </c>
      <c r="L1260" s="66">
        <f t="shared" si="249"/>
        <v>0</v>
      </c>
      <c r="M1260" s="66">
        <f t="shared" si="249"/>
        <v>0</v>
      </c>
      <c r="N1260" s="66">
        <f t="shared" si="249"/>
        <v>0</v>
      </c>
      <c r="O1260" s="66">
        <f t="shared" si="249"/>
        <v>0</v>
      </c>
      <c r="P1260" s="66">
        <f t="shared" si="249"/>
        <v>0</v>
      </c>
      <c r="Q1260" s="66">
        <f t="shared" si="249"/>
        <v>0</v>
      </c>
      <c r="R1260" s="66">
        <f t="shared" si="249"/>
        <v>0</v>
      </c>
      <c r="S1260" s="66">
        <f t="shared" si="249"/>
        <v>0</v>
      </c>
      <c r="T1260" s="66">
        <f t="shared" si="249"/>
        <v>0</v>
      </c>
      <c r="U1260" s="66">
        <f t="shared" si="249"/>
        <v>0</v>
      </c>
      <c r="V1260" s="66">
        <f t="shared" si="249"/>
        <v>0</v>
      </c>
      <c r="W1260" s="66">
        <f t="shared" si="249"/>
        <v>0</v>
      </c>
      <c r="X1260" s="66">
        <f t="shared" si="249"/>
        <v>0</v>
      </c>
      <c r="Y1260" s="66">
        <f t="shared" si="249"/>
        <v>0</v>
      </c>
      <c r="Z1260" s="66">
        <f t="shared" si="249"/>
        <v>0</v>
      </c>
      <c r="AA1260" s="66">
        <f t="shared" si="249"/>
        <v>0</v>
      </c>
      <c r="AB1260" s="66">
        <f t="shared" si="249"/>
        <v>0</v>
      </c>
      <c r="AC1260" s="66">
        <f t="shared" si="249"/>
        <v>0</v>
      </c>
      <c r="AD1260" s="66">
        <f t="shared" si="249"/>
        <v>0</v>
      </c>
      <c r="AE1260" s="66">
        <f t="shared" si="250"/>
        <v>0</v>
      </c>
      <c r="AF1260" s="66"/>
      <c r="AG1260" s="81"/>
      <c r="AI1260" s="73"/>
    </row>
    <row r="1261" spans="1:35" hidden="1" x14ac:dyDescent="0.25">
      <c r="A1261" s="76"/>
      <c r="B1261" s="77"/>
      <c r="C1261" s="79" t="s">
        <v>370</v>
      </c>
      <c r="D1261" s="108" t="s">
        <v>371</v>
      </c>
      <c r="E1261" s="72"/>
      <c r="F1261" s="72"/>
      <c r="G1261" s="72"/>
      <c r="H1261" s="66"/>
      <c r="I1261" s="66">
        <f t="shared" si="249"/>
        <v>0</v>
      </c>
      <c r="J1261" s="66">
        <f t="shared" si="249"/>
        <v>0</v>
      </c>
      <c r="K1261" s="66">
        <f t="shared" si="249"/>
        <v>0</v>
      </c>
      <c r="L1261" s="66">
        <f t="shared" si="249"/>
        <v>0</v>
      </c>
      <c r="M1261" s="66">
        <f t="shared" si="249"/>
        <v>0</v>
      </c>
      <c r="N1261" s="66">
        <f t="shared" si="249"/>
        <v>0</v>
      </c>
      <c r="O1261" s="66">
        <f t="shared" si="249"/>
        <v>0</v>
      </c>
      <c r="P1261" s="66">
        <f t="shared" si="249"/>
        <v>0</v>
      </c>
      <c r="Q1261" s="66">
        <f t="shared" si="249"/>
        <v>0</v>
      </c>
      <c r="R1261" s="66">
        <f t="shared" si="249"/>
        <v>0</v>
      </c>
      <c r="S1261" s="66">
        <f t="shared" si="249"/>
        <v>0</v>
      </c>
      <c r="T1261" s="66">
        <f t="shared" si="249"/>
        <v>0</v>
      </c>
      <c r="U1261" s="66">
        <f t="shared" si="249"/>
        <v>0</v>
      </c>
      <c r="V1261" s="66">
        <f t="shared" si="249"/>
        <v>0</v>
      </c>
      <c r="W1261" s="66">
        <f t="shared" si="249"/>
        <v>0</v>
      </c>
      <c r="X1261" s="66">
        <f t="shared" si="249"/>
        <v>0</v>
      </c>
      <c r="Y1261" s="66">
        <f t="shared" si="249"/>
        <v>0</v>
      </c>
      <c r="Z1261" s="66">
        <f t="shared" si="249"/>
        <v>0</v>
      </c>
      <c r="AA1261" s="66">
        <f t="shared" si="249"/>
        <v>0</v>
      </c>
      <c r="AB1261" s="66">
        <f t="shared" si="249"/>
        <v>0</v>
      </c>
      <c r="AC1261" s="66">
        <f t="shared" si="249"/>
        <v>0</v>
      </c>
      <c r="AD1261" s="66">
        <f t="shared" si="249"/>
        <v>0</v>
      </c>
      <c r="AE1261" s="66">
        <f t="shared" si="250"/>
        <v>0</v>
      </c>
      <c r="AF1261" s="66"/>
      <c r="AG1261" s="81"/>
      <c r="AI1261" s="73"/>
    </row>
    <row r="1262" spans="1:35" hidden="1" x14ac:dyDescent="0.25">
      <c r="A1262" s="76"/>
      <c r="B1262" s="77"/>
      <c r="C1262" s="79" t="s">
        <v>372</v>
      </c>
      <c r="D1262" s="108" t="s">
        <v>373</v>
      </c>
      <c r="E1262" s="72"/>
      <c r="F1262" s="72"/>
      <c r="G1262" s="72"/>
      <c r="H1262" s="66"/>
      <c r="I1262" s="66">
        <f t="shared" si="249"/>
        <v>0</v>
      </c>
      <c r="J1262" s="66">
        <f t="shared" si="249"/>
        <v>0</v>
      </c>
      <c r="K1262" s="66">
        <f t="shared" si="249"/>
        <v>0</v>
      </c>
      <c r="L1262" s="66">
        <f t="shared" si="249"/>
        <v>0</v>
      </c>
      <c r="M1262" s="66">
        <f t="shared" si="249"/>
        <v>0</v>
      </c>
      <c r="N1262" s="66">
        <f t="shared" si="249"/>
        <v>0</v>
      </c>
      <c r="O1262" s="66">
        <f t="shared" si="249"/>
        <v>0</v>
      </c>
      <c r="P1262" s="66">
        <f t="shared" si="249"/>
        <v>0</v>
      </c>
      <c r="Q1262" s="66">
        <f t="shared" si="249"/>
        <v>0</v>
      </c>
      <c r="R1262" s="66">
        <f t="shared" si="249"/>
        <v>0</v>
      </c>
      <c r="S1262" s="66">
        <f t="shared" si="249"/>
        <v>0</v>
      </c>
      <c r="T1262" s="66">
        <f t="shared" si="249"/>
        <v>0</v>
      </c>
      <c r="U1262" s="66">
        <f t="shared" si="249"/>
        <v>0</v>
      </c>
      <c r="V1262" s="66">
        <f t="shared" si="249"/>
        <v>0</v>
      </c>
      <c r="W1262" s="66">
        <f t="shared" si="249"/>
        <v>0</v>
      </c>
      <c r="X1262" s="66">
        <f t="shared" si="249"/>
        <v>0</v>
      </c>
      <c r="Y1262" s="66">
        <f t="shared" si="249"/>
        <v>0</v>
      </c>
      <c r="Z1262" s="66">
        <f t="shared" si="249"/>
        <v>0</v>
      </c>
      <c r="AA1262" s="66">
        <f t="shared" si="249"/>
        <v>0</v>
      </c>
      <c r="AB1262" s="66">
        <f t="shared" si="249"/>
        <v>0</v>
      </c>
      <c r="AC1262" s="66">
        <f t="shared" si="249"/>
        <v>0</v>
      </c>
      <c r="AD1262" s="66">
        <f t="shared" si="249"/>
        <v>0</v>
      </c>
      <c r="AE1262" s="66">
        <f t="shared" si="250"/>
        <v>0</v>
      </c>
      <c r="AF1262" s="66"/>
      <c r="AG1262" s="81"/>
      <c r="AI1262" s="73"/>
    </row>
    <row r="1263" spans="1:35" hidden="1" x14ac:dyDescent="0.25">
      <c r="A1263" s="76"/>
      <c r="B1263" s="77"/>
      <c r="C1263" s="79" t="s">
        <v>374</v>
      </c>
      <c r="D1263" s="108" t="s">
        <v>375</v>
      </c>
      <c r="E1263" s="72"/>
      <c r="F1263" s="72"/>
      <c r="G1263" s="72"/>
      <c r="H1263" s="66"/>
      <c r="I1263" s="66">
        <f t="shared" si="249"/>
        <v>0</v>
      </c>
      <c r="J1263" s="66">
        <f t="shared" si="249"/>
        <v>0</v>
      </c>
      <c r="K1263" s="66">
        <f t="shared" si="249"/>
        <v>0</v>
      </c>
      <c r="L1263" s="66">
        <f t="shared" si="249"/>
        <v>0</v>
      </c>
      <c r="M1263" s="66">
        <f t="shared" si="249"/>
        <v>0</v>
      </c>
      <c r="N1263" s="66">
        <f t="shared" si="249"/>
        <v>0</v>
      </c>
      <c r="O1263" s="66">
        <f t="shared" si="249"/>
        <v>0</v>
      </c>
      <c r="P1263" s="66">
        <f t="shared" si="249"/>
        <v>0</v>
      </c>
      <c r="Q1263" s="66">
        <f t="shared" si="249"/>
        <v>0</v>
      </c>
      <c r="R1263" s="66">
        <f t="shared" si="249"/>
        <v>0</v>
      </c>
      <c r="S1263" s="66">
        <f t="shared" si="249"/>
        <v>0</v>
      </c>
      <c r="T1263" s="66">
        <f t="shared" si="249"/>
        <v>0</v>
      </c>
      <c r="U1263" s="66">
        <f t="shared" si="249"/>
        <v>0</v>
      </c>
      <c r="V1263" s="66">
        <f t="shared" si="249"/>
        <v>0</v>
      </c>
      <c r="W1263" s="66">
        <f t="shared" si="249"/>
        <v>0</v>
      </c>
      <c r="X1263" s="66">
        <f t="shared" si="249"/>
        <v>0</v>
      </c>
      <c r="Y1263" s="66">
        <f t="shared" si="249"/>
        <v>0</v>
      </c>
      <c r="Z1263" s="66">
        <f t="shared" si="249"/>
        <v>0</v>
      </c>
      <c r="AA1263" s="66">
        <f t="shared" si="249"/>
        <v>0</v>
      </c>
      <c r="AB1263" s="66">
        <f t="shared" si="249"/>
        <v>0</v>
      </c>
      <c r="AC1263" s="66">
        <f t="shared" si="249"/>
        <v>0</v>
      </c>
      <c r="AD1263" s="66">
        <f t="shared" si="249"/>
        <v>0</v>
      </c>
      <c r="AE1263" s="66">
        <f t="shared" si="250"/>
        <v>0</v>
      </c>
      <c r="AF1263" s="66"/>
      <c r="AG1263" s="81"/>
      <c r="AI1263" s="73"/>
    </row>
    <row r="1264" spans="1:35" ht="15.75" hidden="1" x14ac:dyDescent="0.25">
      <c r="A1264" s="28"/>
      <c r="B1264" s="77"/>
      <c r="C1264" s="79" t="s">
        <v>376</v>
      </c>
      <c r="D1264" s="108" t="s">
        <v>377</v>
      </c>
      <c r="E1264" s="72"/>
      <c r="F1264" s="72"/>
      <c r="G1264" s="72"/>
      <c r="H1264" s="66"/>
      <c r="I1264" s="66">
        <f t="shared" si="249"/>
        <v>0</v>
      </c>
      <c r="J1264" s="66">
        <f t="shared" si="249"/>
        <v>0</v>
      </c>
      <c r="K1264" s="66">
        <f t="shared" si="249"/>
        <v>0</v>
      </c>
      <c r="L1264" s="66">
        <f t="shared" si="249"/>
        <v>0</v>
      </c>
      <c r="M1264" s="66">
        <f t="shared" si="249"/>
        <v>0</v>
      </c>
      <c r="N1264" s="66">
        <f t="shared" si="249"/>
        <v>0</v>
      </c>
      <c r="O1264" s="66">
        <f t="shared" si="249"/>
        <v>0</v>
      </c>
      <c r="P1264" s="66">
        <f t="shared" si="249"/>
        <v>0</v>
      </c>
      <c r="Q1264" s="66">
        <f t="shared" si="249"/>
        <v>0</v>
      </c>
      <c r="R1264" s="66">
        <f t="shared" si="249"/>
        <v>0</v>
      </c>
      <c r="S1264" s="66">
        <f t="shared" si="249"/>
        <v>0</v>
      </c>
      <c r="T1264" s="66">
        <f t="shared" si="249"/>
        <v>0</v>
      </c>
      <c r="U1264" s="66">
        <f t="shared" si="249"/>
        <v>0</v>
      </c>
      <c r="V1264" s="66">
        <f t="shared" si="249"/>
        <v>0</v>
      </c>
      <c r="W1264" s="66">
        <f t="shared" si="249"/>
        <v>0</v>
      </c>
      <c r="X1264" s="66">
        <f t="shared" si="249"/>
        <v>0</v>
      </c>
      <c r="Y1264" s="66">
        <f t="shared" si="249"/>
        <v>0</v>
      </c>
      <c r="Z1264" s="66">
        <f t="shared" si="249"/>
        <v>0</v>
      </c>
      <c r="AA1264" s="66">
        <f t="shared" si="249"/>
        <v>0</v>
      </c>
      <c r="AB1264" s="66">
        <f t="shared" si="249"/>
        <v>0</v>
      </c>
      <c r="AC1264" s="66">
        <f t="shared" si="249"/>
        <v>0</v>
      </c>
      <c r="AD1264" s="66">
        <f t="shared" si="249"/>
        <v>0</v>
      </c>
      <c r="AE1264" s="66">
        <f t="shared" si="250"/>
        <v>0</v>
      </c>
      <c r="AF1264" s="66"/>
      <c r="AG1264" s="81"/>
      <c r="AI1264" s="73"/>
    </row>
    <row r="1265" spans="1:35" ht="15.75" hidden="1" x14ac:dyDescent="0.25">
      <c r="A1265" s="28"/>
      <c r="B1265" s="77"/>
      <c r="C1265" s="79" t="s">
        <v>378</v>
      </c>
      <c r="D1265" s="108" t="s">
        <v>379</v>
      </c>
      <c r="E1265" s="72"/>
      <c r="F1265" s="72"/>
      <c r="G1265" s="72"/>
      <c r="H1265" s="66"/>
      <c r="I1265" s="66">
        <f t="shared" si="249"/>
        <v>0</v>
      </c>
      <c r="J1265" s="66">
        <f t="shared" si="249"/>
        <v>0</v>
      </c>
      <c r="K1265" s="66">
        <f t="shared" si="249"/>
        <v>0</v>
      </c>
      <c r="L1265" s="66">
        <f t="shared" si="249"/>
        <v>0</v>
      </c>
      <c r="M1265" s="66">
        <f t="shared" si="249"/>
        <v>0</v>
      </c>
      <c r="N1265" s="66">
        <f t="shared" si="249"/>
        <v>0</v>
      </c>
      <c r="O1265" s="66">
        <f t="shared" si="249"/>
        <v>0</v>
      </c>
      <c r="P1265" s="66">
        <f t="shared" si="249"/>
        <v>0</v>
      </c>
      <c r="Q1265" s="66">
        <f t="shared" si="249"/>
        <v>0</v>
      </c>
      <c r="R1265" s="66">
        <f t="shared" si="249"/>
        <v>0</v>
      </c>
      <c r="S1265" s="66">
        <f t="shared" si="249"/>
        <v>0</v>
      </c>
      <c r="T1265" s="66">
        <f t="shared" si="249"/>
        <v>0</v>
      </c>
      <c r="U1265" s="66">
        <f t="shared" si="249"/>
        <v>0</v>
      </c>
      <c r="V1265" s="66">
        <f t="shared" si="249"/>
        <v>0</v>
      </c>
      <c r="W1265" s="66">
        <f t="shared" si="249"/>
        <v>0</v>
      </c>
      <c r="X1265" s="66">
        <f t="shared" si="249"/>
        <v>0</v>
      </c>
      <c r="Y1265" s="66">
        <f t="shared" si="249"/>
        <v>0</v>
      </c>
      <c r="Z1265" s="66">
        <f t="shared" si="249"/>
        <v>0</v>
      </c>
      <c r="AA1265" s="66">
        <f t="shared" si="249"/>
        <v>0</v>
      </c>
      <c r="AB1265" s="66">
        <f t="shared" si="249"/>
        <v>0</v>
      </c>
      <c r="AC1265" s="66">
        <f t="shared" si="249"/>
        <v>0</v>
      </c>
      <c r="AD1265" s="66">
        <f t="shared" si="249"/>
        <v>0</v>
      </c>
      <c r="AE1265" s="66">
        <f t="shared" si="250"/>
        <v>0</v>
      </c>
      <c r="AF1265" s="66"/>
      <c r="AG1265" s="81"/>
      <c r="AI1265" s="73"/>
    </row>
    <row r="1266" spans="1:35" ht="15.75" hidden="1" x14ac:dyDescent="0.25">
      <c r="A1266" s="28"/>
      <c r="B1266" s="113" t="s">
        <v>380</v>
      </c>
      <c r="C1266" s="79"/>
      <c r="D1266" s="108"/>
      <c r="E1266" s="134"/>
      <c r="F1266" s="134"/>
      <c r="G1266" s="134"/>
      <c r="H1266" s="140"/>
      <c r="I1266" s="140">
        <f>SUM(I1267:I1268)</f>
        <v>0</v>
      </c>
      <c r="J1266" s="140">
        <f t="shared" ref="J1266:AD1266" si="251">SUM(J1267:J1268)</f>
        <v>0</v>
      </c>
      <c r="K1266" s="140">
        <f t="shared" si="251"/>
        <v>0</v>
      </c>
      <c r="L1266" s="140">
        <f t="shared" si="251"/>
        <v>0</v>
      </c>
      <c r="M1266" s="140">
        <f t="shared" si="251"/>
        <v>0</v>
      </c>
      <c r="N1266" s="140">
        <f t="shared" si="251"/>
        <v>0</v>
      </c>
      <c r="O1266" s="140">
        <f t="shared" si="251"/>
        <v>0</v>
      </c>
      <c r="P1266" s="140">
        <f t="shared" si="251"/>
        <v>0</v>
      </c>
      <c r="Q1266" s="140">
        <f t="shared" si="251"/>
        <v>0</v>
      </c>
      <c r="R1266" s="140">
        <f t="shared" si="251"/>
        <v>0</v>
      </c>
      <c r="S1266" s="140">
        <f t="shared" si="251"/>
        <v>0</v>
      </c>
      <c r="T1266" s="140">
        <f t="shared" si="251"/>
        <v>0</v>
      </c>
      <c r="U1266" s="140">
        <f t="shared" si="251"/>
        <v>0</v>
      </c>
      <c r="V1266" s="140">
        <f t="shared" si="251"/>
        <v>0</v>
      </c>
      <c r="W1266" s="140">
        <f t="shared" si="251"/>
        <v>0</v>
      </c>
      <c r="X1266" s="140">
        <f t="shared" si="251"/>
        <v>0</v>
      </c>
      <c r="Y1266" s="140">
        <f t="shared" si="251"/>
        <v>0</v>
      </c>
      <c r="Z1266" s="140">
        <f t="shared" si="251"/>
        <v>0</v>
      </c>
      <c r="AA1266" s="140">
        <f t="shared" si="251"/>
        <v>0</v>
      </c>
      <c r="AB1266" s="140">
        <f t="shared" si="251"/>
        <v>0</v>
      </c>
      <c r="AC1266" s="140">
        <f t="shared" si="251"/>
        <v>0</v>
      </c>
      <c r="AD1266" s="140">
        <f t="shared" si="251"/>
        <v>0</v>
      </c>
      <c r="AE1266" s="140">
        <f>SUM(AE1267:AE1268)</f>
        <v>0</v>
      </c>
      <c r="AF1266" s="140"/>
      <c r="AG1266" s="81"/>
      <c r="AI1266" s="135"/>
    </row>
    <row r="1267" spans="1:35" ht="15.75" hidden="1" x14ac:dyDescent="0.25">
      <c r="A1267" s="28"/>
      <c r="B1267" s="77"/>
      <c r="C1267" s="79" t="s">
        <v>381</v>
      </c>
      <c r="D1267" s="108" t="s">
        <v>382</v>
      </c>
      <c r="E1267" s="72"/>
      <c r="F1267" s="72"/>
      <c r="G1267" s="72"/>
      <c r="H1267" s="66"/>
      <c r="I1267" s="66">
        <f t="shared" ref="I1267:AD1268" si="252">I1479+I1691+I1903+I2114+I2325</f>
        <v>0</v>
      </c>
      <c r="J1267" s="66">
        <f t="shared" si="252"/>
        <v>0</v>
      </c>
      <c r="K1267" s="66">
        <f t="shared" si="252"/>
        <v>0</v>
      </c>
      <c r="L1267" s="66">
        <f t="shared" si="252"/>
        <v>0</v>
      </c>
      <c r="M1267" s="66">
        <f t="shared" si="252"/>
        <v>0</v>
      </c>
      <c r="N1267" s="66">
        <f t="shared" si="252"/>
        <v>0</v>
      </c>
      <c r="O1267" s="66">
        <f t="shared" si="252"/>
        <v>0</v>
      </c>
      <c r="P1267" s="66">
        <f t="shared" si="252"/>
        <v>0</v>
      </c>
      <c r="Q1267" s="66">
        <f t="shared" si="252"/>
        <v>0</v>
      </c>
      <c r="R1267" s="66">
        <f t="shared" si="252"/>
        <v>0</v>
      </c>
      <c r="S1267" s="66">
        <f t="shared" si="252"/>
        <v>0</v>
      </c>
      <c r="T1267" s="66">
        <f t="shared" si="252"/>
        <v>0</v>
      </c>
      <c r="U1267" s="66">
        <f t="shared" si="252"/>
        <v>0</v>
      </c>
      <c r="V1267" s="66">
        <f t="shared" si="252"/>
        <v>0</v>
      </c>
      <c r="W1267" s="66">
        <f t="shared" si="252"/>
        <v>0</v>
      </c>
      <c r="X1267" s="66">
        <f t="shared" si="252"/>
        <v>0</v>
      </c>
      <c r="Y1267" s="66">
        <f t="shared" si="252"/>
        <v>0</v>
      </c>
      <c r="Z1267" s="66">
        <f t="shared" si="252"/>
        <v>0</v>
      </c>
      <c r="AA1267" s="66">
        <f t="shared" si="252"/>
        <v>0</v>
      </c>
      <c r="AB1267" s="66">
        <f t="shared" si="252"/>
        <v>0</v>
      </c>
      <c r="AC1267" s="66">
        <f t="shared" si="252"/>
        <v>0</v>
      </c>
      <c r="AD1267" s="66">
        <f t="shared" si="252"/>
        <v>0</v>
      </c>
      <c r="AE1267" s="66">
        <f>SUM(R1267:AD1267)</f>
        <v>0</v>
      </c>
      <c r="AF1267" s="66"/>
      <c r="AG1267" s="81"/>
      <c r="AI1267" s="73"/>
    </row>
    <row r="1268" spans="1:35" ht="15.75" hidden="1" x14ac:dyDescent="0.25">
      <c r="A1268" s="28"/>
      <c r="B1268" s="77"/>
      <c r="C1268" s="79" t="s">
        <v>383</v>
      </c>
      <c r="D1268" s="108" t="s">
        <v>384</v>
      </c>
      <c r="E1268" s="72"/>
      <c r="F1268" s="72"/>
      <c r="G1268" s="72"/>
      <c r="H1268" s="66"/>
      <c r="I1268" s="66">
        <f t="shared" si="252"/>
        <v>0</v>
      </c>
      <c r="J1268" s="66">
        <f t="shared" si="252"/>
        <v>0</v>
      </c>
      <c r="K1268" s="66">
        <f t="shared" si="252"/>
        <v>0</v>
      </c>
      <c r="L1268" s="66">
        <f t="shared" si="252"/>
        <v>0</v>
      </c>
      <c r="M1268" s="66">
        <f t="shared" si="252"/>
        <v>0</v>
      </c>
      <c r="N1268" s="66">
        <f t="shared" si="252"/>
        <v>0</v>
      </c>
      <c r="O1268" s="66">
        <f t="shared" si="252"/>
        <v>0</v>
      </c>
      <c r="P1268" s="66">
        <f t="shared" si="252"/>
        <v>0</v>
      </c>
      <c r="Q1268" s="66">
        <f t="shared" si="252"/>
        <v>0</v>
      </c>
      <c r="R1268" s="66">
        <f t="shared" si="252"/>
        <v>0</v>
      </c>
      <c r="S1268" s="66">
        <f t="shared" si="252"/>
        <v>0</v>
      </c>
      <c r="T1268" s="66">
        <f t="shared" si="252"/>
        <v>0</v>
      </c>
      <c r="U1268" s="66">
        <f t="shared" si="252"/>
        <v>0</v>
      </c>
      <c r="V1268" s="66">
        <f t="shared" si="252"/>
        <v>0</v>
      </c>
      <c r="W1268" s="66">
        <f t="shared" si="252"/>
        <v>0</v>
      </c>
      <c r="X1268" s="66">
        <f t="shared" si="252"/>
        <v>0</v>
      </c>
      <c r="Y1268" s="66">
        <f t="shared" si="252"/>
        <v>0</v>
      </c>
      <c r="Z1268" s="66">
        <f t="shared" si="252"/>
        <v>0</v>
      </c>
      <c r="AA1268" s="66">
        <f t="shared" si="252"/>
        <v>0</v>
      </c>
      <c r="AB1268" s="66">
        <f t="shared" si="252"/>
        <v>0</v>
      </c>
      <c r="AC1268" s="66">
        <f t="shared" si="252"/>
        <v>0</v>
      </c>
      <c r="AD1268" s="66">
        <f t="shared" si="252"/>
        <v>0</v>
      </c>
      <c r="AE1268" s="66">
        <f>SUM(R1268:AD1268)</f>
        <v>0</v>
      </c>
      <c r="AF1268" s="66"/>
      <c r="AG1268" s="81"/>
      <c r="AI1268" s="73"/>
    </row>
    <row r="1269" spans="1:35" ht="15.75" hidden="1" x14ac:dyDescent="0.25">
      <c r="A1269" s="28"/>
      <c r="B1269" s="113" t="s">
        <v>385</v>
      </c>
      <c r="C1269" s="79"/>
      <c r="D1269" s="108"/>
      <c r="E1269" s="134"/>
      <c r="F1269" s="134"/>
      <c r="G1269" s="134"/>
      <c r="H1269" s="140"/>
      <c r="I1269" s="140">
        <f>I1270+I1271</f>
        <v>0</v>
      </c>
      <c r="J1269" s="140">
        <f t="shared" ref="J1269:AE1269" si="253">J1270+J1271</f>
        <v>0</v>
      </c>
      <c r="K1269" s="140">
        <f t="shared" si="253"/>
        <v>0</v>
      </c>
      <c r="L1269" s="140">
        <f t="shared" si="253"/>
        <v>0</v>
      </c>
      <c r="M1269" s="140">
        <f t="shared" si="253"/>
        <v>0</v>
      </c>
      <c r="N1269" s="140">
        <f t="shared" si="253"/>
        <v>0</v>
      </c>
      <c r="O1269" s="140">
        <f t="shared" si="253"/>
        <v>0</v>
      </c>
      <c r="P1269" s="140">
        <f t="shared" si="253"/>
        <v>0</v>
      </c>
      <c r="Q1269" s="140">
        <f t="shared" si="253"/>
        <v>0</v>
      </c>
      <c r="R1269" s="140">
        <f t="shared" si="253"/>
        <v>0</v>
      </c>
      <c r="S1269" s="140">
        <f t="shared" si="253"/>
        <v>0</v>
      </c>
      <c r="T1269" s="140">
        <f t="shared" si="253"/>
        <v>0</v>
      </c>
      <c r="U1269" s="140">
        <f t="shared" si="253"/>
        <v>0</v>
      </c>
      <c r="V1269" s="140">
        <f t="shared" si="253"/>
        <v>0</v>
      </c>
      <c r="W1269" s="140">
        <f t="shared" si="253"/>
        <v>0</v>
      </c>
      <c r="X1269" s="140">
        <f t="shared" si="253"/>
        <v>0</v>
      </c>
      <c r="Y1269" s="140">
        <f t="shared" si="253"/>
        <v>0</v>
      </c>
      <c r="Z1269" s="140">
        <f t="shared" si="253"/>
        <v>0</v>
      </c>
      <c r="AA1269" s="140">
        <f t="shared" si="253"/>
        <v>0</v>
      </c>
      <c r="AB1269" s="140">
        <f t="shared" si="253"/>
        <v>0</v>
      </c>
      <c r="AC1269" s="140">
        <f t="shared" si="253"/>
        <v>0</v>
      </c>
      <c r="AD1269" s="140">
        <f t="shared" si="253"/>
        <v>0</v>
      </c>
      <c r="AE1269" s="140">
        <f t="shared" si="253"/>
        <v>0</v>
      </c>
      <c r="AF1269" s="140"/>
      <c r="AG1269" s="81"/>
      <c r="AI1269" s="135"/>
    </row>
    <row r="1270" spans="1:35" hidden="1" x14ac:dyDescent="0.25">
      <c r="A1270" s="63"/>
      <c r="B1270" s="77"/>
      <c r="C1270" s="82" t="s">
        <v>386</v>
      </c>
      <c r="D1270" s="108" t="s">
        <v>387</v>
      </c>
      <c r="E1270" s="72"/>
      <c r="F1270" s="72"/>
      <c r="G1270" s="72"/>
      <c r="H1270" s="66"/>
      <c r="I1270" s="66">
        <f t="shared" ref="I1270:AD1272" si="254">I1482+I1694+I1906+I2117+I2328</f>
        <v>0</v>
      </c>
      <c r="J1270" s="66">
        <f t="shared" si="254"/>
        <v>0</v>
      </c>
      <c r="K1270" s="66">
        <f t="shared" si="254"/>
        <v>0</v>
      </c>
      <c r="L1270" s="66">
        <f t="shared" si="254"/>
        <v>0</v>
      </c>
      <c r="M1270" s="66">
        <f t="shared" si="254"/>
        <v>0</v>
      </c>
      <c r="N1270" s="66">
        <f t="shared" si="254"/>
        <v>0</v>
      </c>
      <c r="O1270" s="66">
        <f t="shared" si="254"/>
        <v>0</v>
      </c>
      <c r="P1270" s="66">
        <f t="shared" si="254"/>
        <v>0</v>
      </c>
      <c r="Q1270" s="66">
        <f t="shared" si="254"/>
        <v>0</v>
      </c>
      <c r="R1270" s="66">
        <f t="shared" si="254"/>
        <v>0</v>
      </c>
      <c r="S1270" s="66">
        <f t="shared" si="254"/>
        <v>0</v>
      </c>
      <c r="T1270" s="66">
        <f t="shared" si="254"/>
        <v>0</v>
      </c>
      <c r="U1270" s="66">
        <f t="shared" si="254"/>
        <v>0</v>
      </c>
      <c r="V1270" s="66">
        <f t="shared" si="254"/>
        <v>0</v>
      </c>
      <c r="W1270" s="66">
        <f t="shared" si="254"/>
        <v>0</v>
      </c>
      <c r="X1270" s="66">
        <f t="shared" si="254"/>
        <v>0</v>
      </c>
      <c r="Y1270" s="66">
        <f t="shared" si="254"/>
        <v>0</v>
      </c>
      <c r="Z1270" s="66">
        <f t="shared" si="254"/>
        <v>0</v>
      </c>
      <c r="AA1270" s="66">
        <f t="shared" si="254"/>
        <v>0</v>
      </c>
      <c r="AB1270" s="66">
        <f t="shared" si="254"/>
        <v>0</v>
      </c>
      <c r="AC1270" s="66">
        <f t="shared" si="254"/>
        <v>0</v>
      </c>
      <c r="AD1270" s="66">
        <f t="shared" si="254"/>
        <v>0</v>
      </c>
      <c r="AE1270" s="66">
        <f>SUM(R1270:AD1270)</f>
        <v>0</v>
      </c>
      <c r="AF1270" s="66"/>
      <c r="AG1270" s="81"/>
      <c r="AI1270" s="73"/>
    </row>
    <row r="1271" spans="1:35" ht="15.75" hidden="1" x14ac:dyDescent="0.25">
      <c r="A1271" s="74"/>
      <c r="B1271" s="77"/>
      <c r="C1271" s="82" t="s">
        <v>388</v>
      </c>
      <c r="D1271" s="108" t="s">
        <v>389</v>
      </c>
      <c r="E1271" s="72"/>
      <c r="F1271" s="72"/>
      <c r="G1271" s="72"/>
      <c r="H1271" s="66"/>
      <c r="I1271" s="66">
        <f t="shared" si="254"/>
        <v>0</v>
      </c>
      <c r="J1271" s="66">
        <f t="shared" si="254"/>
        <v>0</v>
      </c>
      <c r="K1271" s="66">
        <f t="shared" si="254"/>
        <v>0</v>
      </c>
      <c r="L1271" s="66">
        <f t="shared" si="254"/>
        <v>0</v>
      </c>
      <c r="M1271" s="66">
        <f t="shared" si="254"/>
        <v>0</v>
      </c>
      <c r="N1271" s="66">
        <f t="shared" si="254"/>
        <v>0</v>
      </c>
      <c r="O1271" s="66">
        <f t="shared" si="254"/>
        <v>0</v>
      </c>
      <c r="P1271" s="66">
        <f t="shared" si="254"/>
        <v>0</v>
      </c>
      <c r="Q1271" s="66">
        <f t="shared" si="254"/>
        <v>0</v>
      </c>
      <c r="R1271" s="66">
        <f t="shared" si="254"/>
        <v>0</v>
      </c>
      <c r="S1271" s="66">
        <f t="shared" si="254"/>
        <v>0</v>
      </c>
      <c r="T1271" s="66">
        <f t="shared" si="254"/>
        <v>0</v>
      </c>
      <c r="U1271" s="66">
        <f t="shared" si="254"/>
        <v>0</v>
      </c>
      <c r="V1271" s="66">
        <f t="shared" si="254"/>
        <v>0</v>
      </c>
      <c r="W1271" s="66">
        <f t="shared" si="254"/>
        <v>0</v>
      </c>
      <c r="X1271" s="66">
        <f t="shared" si="254"/>
        <v>0</v>
      </c>
      <c r="Y1271" s="66">
        <f t="shared" si="254"/>
        <v>0</v>
      </c>
      <c r="Z1271" s="66">
        <f t="shared" si="254"/>
        <v>0</v>
      </c>
      <c r="AA1271" s="66">
        <f t="shared" si="254"/>
        <v>0</v>
      </c>
      <c r="AB1271" s="66">
        <f t="shared" si="254"/>
        <v>0</v>
      </c>
      <c r="AC1271" s="66">
        <f t="shared" si="254"/>
        <v>0</v>
      </c>
      <c r="AD1271" s="66">
        <f t="shared" si="254"/>
        <v>0</v>
      </c>
      <c r="AE1271" s="66">
        <f>SUM(R1271:AD1271)</f>
        <v>0</v>
      </c>
      <c r="AF1271" s="66"/>
      <c r="AG1271" s="81"/>
      <c r="AI1271" s="73"/>
    </row>
    <row r="1272" spans="1:35" ht="15.75" hidden="1" x14ac:dyDescent="0.25">
      <c r="A1272" s="74"/>
      <c r="B1272" s="77" t="s">
        <v>390</v>
      </c>
      <c r="C1272" s="77"/>
      <c r="D1272" s="108" t="s">
        <v>391</v>
      </c>
      <c r="E1272" s="134"/>
      <c r="F1272" s="134"/>
      <c r="G1272" s="134"/>
      <c r="H1272" s="140"/>
      <c r="I1272" s="66">
        <f>I1484+I1696+I1908+I2119+I2330</f>
        <v>0</v>
      </c>
      <c r="J1272" s="66">
        <f t="shared" si="254"/>
        <v>0</v>
      </c>
      <c r="K1272" s="66">
        <f t="shared" si="254"/>
        <v>0</v>
      </c>
      <c r="L1272" s="66">
        <f t="shared" si="254"/>
        <v>0</v>
      </c>
      <c r="M1272" s="66">
        <f t="shared" si="254"/>
        <v>0</v>
      </c>
      <c r="N1272" s="66">
        <f t="shared" si="254"/>
        <v>0</v>
      </c>
      <c r="O1272" s="66">
        <f t="shared" si="254"/>
        <v>0</v>
      </c>
      <c r="P1272" s="66">
        <f t="shared" si="254"/>
        <v>0</v>
      </c>
      <c r="Q1272" s="66">
        <f t="shared" si="254"/>
        <v>0</v>
      </c>
      <c r="R1272" s="66">
        <f t="shared" si="254"/>
        <v>0</v>
      </c>
      <c r="S1272" s="66">
        <f t="shared" si="254"/>
        <v>0</v>
      </c>
      <c r="T1272" s="66">
        <f t="shared" si="254"/>
        <v>0</v>
      </c>
      <c r="U1272" s="66">
        <f t="shared" si="254"/>
        <v>0</v>
      </c>
      <c r="V1272" s="66">
        <f t="shared" si="254"/>
        <v>0</v>
      </c>
      <c r="W1272" s="66">
        <f t="shared" si="254"/>
        <v>0</v>
      </c>
      <c r="X1272" s="66">
        <f t="shared" si="254"/>
        <v>0</v>
      </c>
      <c r="Y1272" s="66">
        <f t="shared" si="254"/>
        <v>0</v>
      </c>
      <c r="Z1272" s="66">
        <f t="shared" si="254"/>
        <v>0</v>
      </c>
      <c r="AA1272" s="66">
        <f t="shared" si="254"/>
        <v>0</v>
      </c>
      <c r="AB1272" s="66">
        <f t="shared" si="254"/>
        <v>0</v>
      </c>
      <c r="AC1272" s="66">
        <f t="shared" si="254"/>
        <v>0</v>
      </c>
      <c r="AD1272" s="66">
        <f t="shared" si="254"/>
        <v>0</v>
      </c>
      <c r="AE1272" s="66">
        <f>SUM(R1272:AD1272)</f>
        <v>0</v>
      </c>
      <c r="AF1272" s="66"/>
      <c r="AG1272" s="81"/>
      <c r="AI1272" s="135"/>
    </row>
    <row r="1273" spans="1:35" hidden="1" x14ac:dyDescent="0.25">
      <c r="A1273" s="76"/>
      <c r="B1273" s="77" t="s">
        <v>392</v>
      </c>
      <c r="C1273" s="82"/>
      <c r="D1273" s="108"/>
      <c r="E1273" s="134"/>
      <c r="F1273" s="134"/>
      <c r="G1273" s="134"/>
      <c r="H1273" s="140"/>
      <c r="I1273" s="118">
        <f>I1274+I1275</f>
        <v>0</v>
      </c>
      <c r="J1273" s="118">
        <f t="shared" ref="J1273:AE1273" si="255">J1274+J1275</f>
        <v>0</v>
      </c>
      <c r="K1273" s="118">
        <f t="shared" si="255"/>
        <v>0</v>
      </c>
      <c r="L1273" s="118">
        <f t="shared" si="255"/>
        <v>0</v>
      </c>
      <c r="M1273" s="118">
        <f t="shared" si="255"/>
        <v>0</v>
      </c>
      <c r="N1273" s="118">
        <f t="shared" si="255"/>
        <v>0</v>
      </c>
      <c r="O1273" s="118">
        <f t="shared" si="255"/>
        <v>0</v>
      </c>
      <c r="P1273" s="118">
        <f t="shared" si="255"/>
        <v>0</v>
      </c>
      <c r="Q1273" s="118">
        <f t="shared" si="255"/>
        <v>0</v>
      </c>
      <c r="R1273" s="118">
        <f t="shared" si="255"/>
        <v>0</v>
      </c>
      <c r="S1273" s="118">
        <f t="shared" si="255"/>
        <v>0</v>
      </c>
      <c r="T1273" s="118">
        <f t="shared" si="255"/>
        <v>0</v>
      </c>
      <c r="U1273" s="118">
        <f t="shared" si="255"/>
        <v>0</v>
      </c>
      <c r="V1273" s="118">
        <f t="shared" si="255"/>
        <v>0</v>
      </c>
      <c r="W1273" s="118">
        <f t="shared" si="255"/>
        <v>0</v>
      </c>
      <c r="X1273" s="118">
        <f t="shared" si="255"/>
        <v>0</v>
      </c>
      <c r="Y1273" s="118">
        <f t="shared" si="255"/>
        <v>0</v>
      </c>
      <c r="Z1273" s="118">
        <f t="shared" si="255"/>
        <v>0</v>
      </c>
      <c r="AA1273" s="118">
        <f t="shared" si="255"/>
        <v>0</v>
      </c>
      <c r="AB1273" s="118">
        <f t="shared" si="255"/>
        <v>0</v>
      </c>
      <c r="AC1273" s="118">
        <f t="shared" si="255"/>
        <v>0</v>
      </c>
      <c r="AD1273" s="118">
        <f t="shared" si="255"/>
        <v>0</v>
      </c>
      <c r="AE1273" s="118">
        <f t="shared" si="255"/>
        <v>0</v>
      </c>
      <c r="AF1273" s="118"/>
      <c r="AG1273" s="81"/>
      <c r="AI1273" s="135"/>
    </row>
    <row r="1274" spans="1:35" hidden="1" x14ac:dyDescent="0.25">
      <c r="A1274" s="76"/>
      <c r="B1274" s="77"/>
      <c r="C1274" s="79" t="s">
        <v>393</v>
      </c>
      <c r="D1274" s="108" t="s">
        <v>394</v>
      </c>
      <c r="E1274" s="72"/>
      <c r="F1274" s="72"/>
      <c r="G1274" s="72"/>
      <c r="H1274" s="66"/>
      <c r="I1274" s="66">
        <f t="shared" ref="I1274:AD1275" si="256">I1486+I1698+I1910+I2121+I2332</f>
        <v>0</v>
      </c>
      <c r="J1274" s="66">
        <f t="shared" si="256"/>
        <v>0</v>
      </c>
      <c r="K1274" s="66">
        <f t="shared" si="256"/>
        <v>0</v>
      </c>
      <c r="L1274" s="66">
        <f t="shared" si="256"/>
        <v>0</v>
      </c>
      <c r="M1274" s="66">
        <f t="shared" si="256"/>
        <v>0</v>
      </c>
      <c r="N1274" s="66">
        <f t="shared" si="256"/>
        <v>0</v>
      </c>
      <c r="O1274" s="66">
        <f t="shared" si="256"/>
        <v>0</v>
      </c>
      <c r="P1274" s="66">
        <f t="shared" si="256"/>
        <v>0</v>
      </c>
      <c r="Q1274" s="66">
        <f t="shared" si="256"/>
        <v>0</v>
      </c>
      <c r="R1274" s="66">
        <f t="shared" si="256"/>
        <v>0</v>
      </c>
      <c r="S1274" s="66">
        <f t="shared" si="256"/>
        <v>0</v>
      </c>
      <c r="T1274" s="66">
        <f t="shared" si="256"/>
        <v>0</v>
      </c>
      <c r="U1274" s="66">
        <f t="shared" si="256"/>
        <v>0</v>
      </c>
      <c r="V1274" s="66">
        <f t="shared" si="256"/>
        <v>0</v>
      </c>
      <c r="W1274" s="66">
        <f t="shared" si="256"/>
        <v>0</v>
      </c>
      <c r="X1274" s="66">
        <f t="shared" si="256"/>
        <v>0</v>
      </c>
      <c r="Y1274" s="66">
        <f t="shared" si="256"/>
        <v>0</v>
      </c>
      <c r="Z1274" s="66">
        <f t="shared" si="256"/>
        <v>0</v>
      </c>
      <c r="AA1274" s="66">
        <f t="shared" si="256"/>
        <v>0</v>
      </c>
      <c r="AB1274" s="66">
        <f t="shared" si="256"/>
        <v>0</v>
      </c>
      <c r="AC1274" s="66">
        <f t="shared" si="256"/>
        <v>0</v>
      </c>
      <c r="AD1274" s="66">
        <f t="shared" si="256"/>
        <v>0</v>
      </c>
      <c r="AE1274" s="66">
        <f>SUM(R1274:AD1274)</f>
        <v>0</v>
      </c>
      <c r="AF1274" s="66"/>
      <c r="AG1274" s="81"/>
      <c r="AI1274" s="73"/>
    </row>
    <row r="1275" spans="1:35" hidden="1" x14ac:dyDescent="0.25">
      <c r="A1275" s="76"/>
      <c r="B1275" s="77"/>
      <c r="C1275" s="79" t="s">
        <v>395</v>
      </c>
      <c r="D1275" s="108" t="s">
        <v>396</v>
      </c>
      <c r="E1275" s="72"/>
      <c r="F1275" s="72"/>
      <c r="G1275" s="72"/>
      <c r="H1275" s="66"/>
      <c r="I1275" s="66">
        <f t="shared" si="256"/>
        <v>0</v>
      </c>
      <c r="J1275" s="66">
        <f t="shared" si="256"/>
        <v>0</v>
      </c>
      <c r="K1275" s="66">
        <f t="shared" si="256"/>
        <v>0</v>
      </c>
      <c r="L1275" s="66">
        <f t="shared" si="256"/>
        <v>0</v>
      </c>
      <c r="M1275" s="66">
        <f t="shared" si="256"/>
        <v>0</v>
      </c>
      <c r="N1275" s="66">
        <f t="shared" si="256"/>
        <v>0</v>
      </c>
      <c r="O1275" s="66">
        <f t="shared" si="256"/>
        <v>0</v>
      </c>
      <c r="P1275" s="66">
        <f t="shared" si="256"/>
        <v>0</v>
      </c>
      <c r="Q1275" s="66">
        <f t="shared" si="256"/>
        <v>0</v>
      </c>
      <c r="R1275" s="66">
        <f t="shared" si="256"/>
        <v>0</v>
      </c>
      <c r="S1275" s="66">
        <f t="shared" si="256"/>
        <v>0</v>
      </c>
      <c r="T1275" s="66">
        <f t="shared" si="256"/>
        <v>0</v>
      </c>
      <c r="U1275" s="66">
        <f t="shared" si="256"/>
        <v>0</v>
      </c>
      <c r="V1275" s="66">
        <f t="shared" si="256"/>
        <v>0</v>
      </c>
      <c r="W1275" s="66">
        <f t="shared" si="256"/>
        <v>0</v>
      </c>
      <c r="X1275" s="66">
        <f t="shared" si="256"/>
        <v>0</v>
      </c>
      <c r="Y1275" s="66">
        <f t="shared" si="256"/>
        <v>0</v>
      </c>
      <c r="Z1275" s="66">
        <f t="shared" si="256"/>
        <v>0</v>
      </c>
      <c r="AA1275" s="66">
        <f t="shared" si="256"/>
        <v>0</v>
      </c>
      <c r="AB1275" s="66">
        <f t="shared" si="256"/>
        <v>0</v>
      </c>
      <c r="AC1275" s="66">
        <f t="shared" si="256"/>
        <v>0</v>
      </c>
      <c r="AD1275" s="66">
        <f t="shared" si="256"/>
        <v>0</v>
      </c>
      <c r="AE1275" s="66">
        <f>SUM(R1275:AD1275)</f>
        <v>0</v>
      </c>
      <c r="AF1275" s="66"/>
      <c r="AG1275" s="81"/>
      <c r="AI1275" s="73"/>
    </row>
    <row r="1276" spans="1:35" hidden="1" x14ac:dyDescent="0.25">
      <c r="A1276" s="76"/>
      <c r="B1276" s="77"/>
      <c r="C1276" s="141"/>
      <c r="D1276" s="142"/>
      <c r="E1276" s="72"/>
      <c r="F1276" s="72"/>
      <c r="G1276" s="72"/>
      <c r="H1276" s="66"/>
      <c r="I1276" s="66"/>
      <c r="J1276" s="66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/>
      <c r="Z1276" s="66"/>
      <c r="AA1276" s="66"/>
      <c r="AB1276" s="66"/>
      <c r="AC1276" s="66"/>
      <c r="AD1276" s="66"/>
      <c r="AE1276" s="66"/>
      <c r="AF1276" s="66"/>
      <c r="AG1276" s="81"/>
      <c r="AI1276" s="73"/>
    </row>
    <row r="1277" spans="1:35" hidden="1" x14ac:dyDescent="0.25">
      <c r="A1277" s="90"/>
      <c r="B1277" s="91" t="s">
        <v>397</v>
      </c>
      <c r="C1277" s="91"/>
      <c r="D1277" s="125"/>
      <c r="E1277" s="94">
        <f>E1489+E1701+E1913+E2124+E2335</f>
        <v>0</v>
      </c>
      <c r="F1277" s="94">
        <f t="shared" ref="F1277:G1277" si="257">F1489+F1701+F1913+F2124+F2335</f>
        <v>0</v>
      </c>
      <c r="G1277" s="94">
        <f t="shared" si="257"/>
        <v>0</v>
      </c>
      <c r="H1277" s="94">
        <f>H1489+H1701+H1913+H2124+H2335</f>
        <v>0</v>
      </c>
      <c r="I1277" s="94">
        <f>I1273+I1272+I1269+I1266+I1257+I1254+I1253+I1252</f>
        <v>0</v>
      </c>
      <c r="J1277" s="94">
        <f t="shared" ref="J1277:AE1277" si="258">J1273+J1272+J1269+J1266+J1257+J1254+J1253+J1252</f>
        <v>0</v>
      </c>
      <c r="K1277" s="94">
        <f t="shared" si="258"/>
        <v>0</v>
      </c>
      <c r="L1277" s="94">
        <f t="shared" si="258"/>
        <v>0</v>
      </c>
      <c r="M1277" s="94">
        <f t="shared" si="258"/>
        <v>0</v>
      </c>
      <c r="N1277" s="94">
        <f t="shared" si="258"/>
        <v>0</v>
      </c>
      <c r="O1277" s="94">
        <f t="shared" si="258"/>
        <v>0</v>
      </c>
      <c r="P1277" s="94">
        <f t="shared" si="258"/>
        <v>0</v>
      </c>
      <c r="Q1277" s="94">
        <f t="shared" si="258"/>
        <v>0</v>
      </c>
      <c r="R1277" s="94">
        <f>R1273+R1272+R1269+R1266+R1257+R1254+R1253+R1252</f>
        <v>0</v>
      </c>
      <c r="S1277" s="94">
        <f t="shared" si="258"/>
        <v>0</v>
      </c>
      <c r="T1277" s="94">
        <f t="shared" si="258"/>
        <v>0</v>
      </c>
      <c r="U1277" s="94">
        <f t="shared" si="258"/>
        <v>0</v>
      </c>
      <c r="V1277" s="94">
        <f t="shared" si="258"/>
        <v>0</v>
      </c>
      <c r="W1277" s="94">
        <f t="shared" si="258"/>
        <v>0</v>
      </c>
      <c r="X1277" s="94">
        <f t="shared" si="258"/>
        <v>0</v>
      </c>
      <c r="Y1277" s="94">
        <f t="shared" si="258"/>
        <v>0</v>
      </c>
      <c r="Z1277" s="94">
        <f t="shared" si="258"/>
        <v>0</v>
      </c>
      <c r="AA1277" s="94">
        <f t="shared" si="258"/>
        <v>0</v>
      </c>
      <c r="AB1277" s="94">
        <f t="shared" si="258"/>
        <v>0</v>
      </c>
      <c r="AC1277" s="94">
        <f t="shared" si="258"/>
        <v>0</v>
      </c>
      <c r="AD1277" s="94">
        <f t="shared" si="258"/>
        <v>0</v>
      </c>
      <c r="AE1277" s="94">
        <f t="shared" si="258"/>
        <v>0</v>
      </c>
      <c r="AF1277" s="94">
        <f>$E$1277-$AE$1277</f>
        <v>0</v>
      </c>
      <c r="AG1277" s="81"/>
      <c r="AI1277" s="159">
        <f>AI1489+AI1701+AI1913+AI2124+AI2335</f>
        <v>0</v>
      </c>
    </row>
    <row r="1278" spans="1:35" x14ac:dyDescent="0.25">
      <c r="A1278" s="76"/>
      <c r="B1278" s="143"/>
      <c r="C1278" s="143"/>
      <c r="D1278" s="144"/>
      <c r="E1278" s="72"/>
      <c r="F1278" s="72"/>
      <c r="G1278" s="72"/>
      <c r="H1278" s="66"/>
      <c r="I1278" s="66"/>
      <c r="J1278" s="66"/>
      <c r="K1278" s="66"/>
      <c r="L1278" s="66"/>
      <c r="M1278" s="66"/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/>
      <c r="Z1278" s="66"/>
      <c r="AA1278" s="66"/>
      <c r="AB1278" s="66"/>
      <c r="AC1278" s="66"/>
      <c r="AD1278" s="66"/>
      <c r="AE1278" s="66"/>
      <c r="AF1278" s="66"/>
      <c r="AG1278" s="81"/>
      <c r="AI1278" s="73"/>
    </row>
    <row r="1279" spans="1:35" x14ac:dyDescent="0.25">
      <c r="A1279" s="145" t="s">
        <v>398</v>
      </c>
      <c r="B1279" s="146"/>
      <c r="C1279" s="146"/>
      <c r="D1279" s="147"/>
      <c r="E1279" s="105">
        <f>$E$1277+$E$1248+$E$1242+$E$1129</f>
        <v>423417756.92999971</v>
      </c>
      <c r="F1279" s="105">
        <f>$F$1277+$F$1248+$F$1242+$F$1129</f>
        <v>0</v>
      </c>
      <c r="G1279" s="105">
        <f>$G$1277+$G$1248+$G$1242+$G$1129</f>
        <v>423417756.92999965</v>
      </c>
      <c r="H1279" s="105">
        <f>$H$1277+$H$1248+$H$1242+$H$1129</f>
        <v>362357177.92999965</v>
      </c>
      <c r="I1279" s="105">
        <f t="shared" ref="I1279:AE1279" si="259">I1277+I1248+I1242+I1129</f>
        <v>-61060579</v>
      </c>
      <c r="J1279" s="105">
        <f t="shared" si="259"/>
        <v>268215649.33000001</v>
      </c>
      <c r="K1279" s="105">
        <f t="shared" si="259"/>
        <v>115970610.91</v>
      </c>
      <c r="L1279" s="105">
        <f t="shared" si="259"/>
        <v>0</v>
      </c>
      <c r="M1279" s="105">
        <f t="shared" si="259"/>
        <v>0</v>
      </c>
      <c r="N1279" s="105">
        <f t="shared" si="259"/>
        <v>249370502.18000001</v>
      </c>
      <c r="O1279" s="105">
        <f t="shared" si="259"/>
        <v>104010404.69</v>
      </c>
      <c r="P1279" s="105">
        <f t="shared" si="259"/>
        <v>0</v>
      </c>
      <c r="Q1279" s="105">
        <f t="shared" si="259"/>
        <v>0</v>
      </c>
      <c r="R1279" s="105">
        <f t="shared" si="259"/>
        <v>353380906.87000006</v>
      </c>
      <c r="S1279" s="105">
        <f t="shared" si="259"/>
        <v>13377.8</v>
      </c>
      <c r="T1279" s="105">
        <f t="shared" si="259"/>
        <v>6198425.5600000005</v>
      </c>
      <c r="U1279" s="105">
        <f t="shared" si="259"/>
        <v>12633343.789999999</v>
      </c>
      <c r="V1279" s="105">
        <f t="shared" si="259"/>
        <v>1839723.06</v>
      </c>
      <c r="W1279" s="105">
        <f t="shared" si="259"/>
        <v>10120483.159999998</v>
      </c>
      <c r="X1279" s="105">
        <f t="shared" si="259"/>
        <v>0</v>
      </c>
      <c r="Y1279" s="105">
        <f t="shared" si="259"/>
        <v>0</v>
      </c>
      <c r="Z1279" s="105">
        <f t="shared" si="259"/>
        <v>0</v>
      </c>
      <c r="AA1279" s="105">
        <f t="shared" si="259"/>
        <v>0</v>
      </c>
      <c r="AB1279" s="105">
        <f t="shared" si="259"/>
        <v>0</v>
      </c>
      <c r="AC1279" s="105">
        <f t="shared" si="259"/>
        <v>0</v>
      </c>
      <c r="AD1279" s="105">
        <f t="shared" si="259"/>
        <v>0</v>
      </c>
      <c r="AE1279" s="105">
        <f t="shared" si="259"/>
        <v>384186260.24000007</v>
      </c>
      <c r="AF1279" s="105">
        <f>$AF$1277+$AF$1248+$AF$1242+$AF$1129</f>
        <v>39231496.689999685</v>
      </c>
      <c r="AG1279" s="81"/>
      <c r="AI1279" s="107">
        <f>$E$1277+$E$1248+$E$1242+$E$1129</f>
        <v>423417756.92999971</v>
      </c>
    </row>
    <row r="1280" spans="1:35" x14ac:dyDescent="0.25">
      <c r="A1280" s="76"/>
      <c r="B1280" s="143"/>
      <c r="C1280" s="143"/>
      <c r="D1280" s="144"/>
      <c r="E1280" s="72"/>
      <c r="F1280" s="72"/>
      <c r="G1280" s="72"/>
      <c r="H1280" s="66"/>
      <c r="I1280" s="66"/>
      <c r="J1280" s="66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/>
      <c r="Z1280" s="66"/>
      <c r="AA1280" s="66"/>
      <c r="AB1280" s="66"/>
      <c r="AC1280" s="66"/>
      <c r="AD1280" s="66"/>
      <c r="AE1280" s="66"/>
      <c r="AF1280" s="66"/>
      <c r="AG1280" s="81"/>
      <c r="AI1280" s="73"/>
    </row>
    <row r="1281" spans="1:35" x14ac:dyDescent="0.25">
      <c r="A1281" s="24" t="s">
        <v>399</v>
      </c>
      <c r="B1281" s="75"/>
      <c r="C1281" s="148" t="s">
        <v>400</v>
      </c>
      <c r="D1281" s="149" t="s">
        <v>136</v>
      </c>
      <c r="E1281" s="109"/>
      <c r="F1281" s="109"/>
      <c r="G1281" s="109"/>
      <c r="H1281" s="109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17"/>
      <c r="Z1281" s="117"/>
      <c r="AA1281" s="117"/>
      <c r="AB1281" s="117"/>
      <c r="AC1281" s="117"/>
      <c r="AD1281" s="117"/>
      <c r="AE1281" s="66">
        <f>SUM(R1281:AD1281)</f>
        <v>0</v>
      </c>
      <c r="AF1281" s="117"/>
      <c r="AG1281" s="81"/>
      <c r="AI1281" s="150"/>
    </row>
    <row r="1282" spans="1:35" x14ac:dyDescent="0.25">
      <c r="A1282" s="76"/>
      <c r="B1282" s="143"/>
      <c r="C1282" s="143"/>
      <c r="D1282" s="144"/>
      <c r="E1282" s="72"/>
      <c r="F1282" s="72"/>
      <c r="G1282" s="72"/>
      <c r="H1282" s="66"/>
      <c r="I1282" s="66"/>
      <c r="J1282" s="66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/>
      <c r="Z1282" s="66"/>
      <c r="AA1282" s="66"/>
      <c r="AB1282" s="66"/>
      <c r="AC1282" s="66"/>
      <c r="AD1282" s="66"/>
      <c r="AE1282" s="66"/>
      <c r="AF1282" s="66"/>
      <c r="AG1282" s="81"/>
      <c r="AI1282" s="73"/>
    </row>
    <row r="1283" spans="1:35" ht="15.75" thickBot="1" x14ac:dyDescent="0.3">
      <c r="A1283" s="151" t="s">
        <v>406</v>
      </c>
      <c r="B1283" s="152"/>
      <c r="C1283" s="152"/>
      <c r="D1283" s="160"/>
      <c r="E1283" s="154">
        <f>$E$1281+$E$1279</f>
        <v>423417756.92999971</v>
      </c>
      <c r="F1283" s="154">
        <f>$F$1281+$F$1279</f>
        <v>0</v>
      </c>
      <c r="G1283" s="154">
        <f>$G$1281+$G$1279</f>
        <v>423417756.92999965</v>
      </c>
      <c r="H1283" s="154">
        <f>$H$1281+$H$1279</f>
        <v>362357177.92999965</v>
      </c>
      <c r="I1283" s="154">
        <f t="shared" ref="I1283:AD1283" si="260">I1281+I1279</f>
        <v>-61060579</v>
      </c>
      <c r="J1283" s="154">
        <f>J1281+J1279</f>
        <v>268215649.33000001</v>
      </c>
      <c r="K1283" s="154">
        <f t="shared" si="260"/>
        <v>115970610.91</v>
      </c>
      <c r="L1283" s="154">
        <f t="shared" si="260"/>
        <v>0</v>
      </c>
      <c r="M1283" s="154">
        <f t="shared" si="260"/>
        <v>0</v>
      </c>
      <c r="N1283" s="154">
        <f t="shared" si="260"/>
        <v>249370502.18000001</v>
      </c>
      <c r="O1283" s="154">
        <f t="shared" si="260"/>
        <v>104010404.69</v>
      </c>
      <c r="P1283" s="154">
        <f t="shared" si="260"/>
        <v>0</v>
      </c>
      <c r="Q1283" s="154">
        <f t="shared" si="260"/>
        <v>0</v>
      </c>
      <c r="R1283" s="154">
        <f>R1281+R1279</f>
        <v>353380906.87000006</v>
      </c>
      <c r="S1283" s="154">
        <f t="shared" si="260"/>
        <v>13377.8</v>
      </c>
      <c r="T1283" s="154">
        <f t="shared" si="260"/>
        <v>6198425.5600000005</v>
      </c>
      <c r="U1283" s="154">
        <f t="shared" si="260"/>
        <v>12633343.789999999</v>
      </c>
      <c r="V1283" s="154">
        <f t="shared" si="260"/>
        <v>1839723.06</v>
      </c>
      <c r="W1283" s="154">
        <f t="shared" si="260"/>
        <v>10120483.159999998</v>
      </c>
      <c r="X1283" s="154">
        <f t="shared" si="260"/>
        <v>0</v>
      </c>
      <c r="Y1283" s="154">
        <f t="shared" si="260"/>
        <v>0</v>
      </c>
      <c r="Z1283" s="154">
        <f t="shared" si="260"/>
        <v>0</v>
      </c>
      <c r="AA1283" s="154">
        <f t="shared" si="260"/>
        <v>0</v>
      </c>
      <c r="AB1283" s="154">
        <f t="shared" si="260"/>
        <v>0</v>
      </c>
      <c r="AC1283" s="154">
        <f t="shared" si="260"/>
        <v>0</v>
      </c>
      <c r="AD1283" s="154">
        <f t="shared" si="260"/>
        <v>0</v>
      </c>
      <c r="AE1283" s="154">
        <f>AE1281+AE1279</f>
        <v>384186260.24000007</v>
      </c>
      <c r="AF1283" s="154">
        <f>$AF$1281+$AF$1279</f>
        <v>39231496.689999685</v>
      </c>
      <c r="AG1283" s="81"/>
      <c r="AI1283" s="155">
        <f>$E$1281+$E$1279</f>
        <v>423417756.92999971</v>
      </c>
    </row>
    <row r="1284" spans="1:35" x14ac:dyDescent="0.25">
      <c r="A1284" s="76"/>
      <c r="B1284" s="143"/>
      <c r="C1284" s="143"/>
      <c r="D1284" s="144"/>
      <c r="E1284" s="171">
        <f>'[2]sum-conso'!$AA$244</f>
        <v>423417756.92999935</v>
      </c>
      <c r="F1284" s="72"/>
      <c r="G1284" s="72">
        <f>G1283-E1283</f>
        <v>0</v>
      </c>
      <c r="H1284" s="66">
        <f>H1283-I1283</f>
        <v>423417756.92999965</v>
      </c>
      <c r="I1284" s="66"/>
      <c r="J1284" s="161"/>
      <c r="K1284" s="161"/>
      <c r="L1284" s="161"/>
      <c r="M1284" s="161"/>
      <c r="N1284" s="61"/>
      <c r="O1284" s="61"/>
      <c r="P1284" s="61"/>
      <c r="Q1284" s="61"/>
      <c r="R1284" s="161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172">
        <f>'sum-conso'!AA244</f>
        <v>39231496.68999964</v>
      </c>
      <c r="AG1284" s="81"/>
      <c r="AI1284" s="73"/>
    </row>
    <row r="1285" spans="1:35" x14ac:dyDescent="0.25">
      <c r="A1285" s="46" t="s">
        <v>73</v>
      </c>
      <c r="B1285" s="47"/>
      <c r="C1285" s="47"/>
      <c r="D1285" s="162"/>
      <c r="E1285" s="72"/>
      <c r="F1285" s="72"/>
      <c r="G1285" s="72">
        <f>[1]SAOBFIELDOFFICES102!H1280+[1]SAOBCENTRALOFFICE102!H1278</f>
        <v>423417756.92999983</v>
      </c>
      <c r="H1285" s="66"/>
      <c r="I1285" s="66"/>
      <c r="J1285" s="161"/>
      <c r="K1285" s="161"/>
      <c r="L1285" s="161"/>
      <c r="M1285" s="161"/>
      <c r="N1285" s="61">
        <f>N1283-N1284</f>
        <v>249370502.18000001</v>
      </c>
      <c r="O1285" s="161"/>
      <c r="P1285" s="161"/>
      <c r="Q1285" s="161"/>
      <c r="R1285" s="161">
        <f>R1284-R1283</f>
        <v>-353380906.87000006</v>
      </c>
      <c r="S1285" s="66"/>
      <c r="T1285" s="66"/>
      <c r="U1285" s="66"/>
      <c r="V1285" s="66"/>
      <c r="W1285" s="66"/>
      <c r="X1285" s="66"/>
      <c r="Y1285" s="66"/>
      <c r="Z1285" s="66"/>
      <c r="AA1285" s="66"/>
      <c r="AB1285" s="66"/>
      <c r="AC1285" s="66"/>
      <c r="AD1285" s="66"/>
      <c r="AE1285" s="66"/>
      <c r="AF1285" s="66"/>
      <c r="AG1285" s="81"/>
      <c r="AI1285" s="73"/>
    </row>
    <row r="1286" spans="1:35" ht="15.75" x14ac:dyDescent="0.25">
      <c r="A1286" s="14" t="s">
        <v>43</v>
      </c>
      <c r="B1286" s="57"/>
      <c r="C1286" s="58"/>
      <c r="D1286" s="157"/>
      <c r="E1286" s="60"/>
      <c r="F1286" s="60"/>
      <c r="G1286" s="60"/>
      <c r="H1286" s="61"/>
      <c r="I1286" s="61"/>
      <c r="J1286" s="161"/>
      <c r="K1286" s="161"/>
      <c r="L1286" s="161"/>
      <c r="M1286" s="161"/>
      <c r="N1286" s="161"/>
      <c r="O1286" s="173"/>
      <c r="P1286" s="161"/>
      <c r="Q1286" s="161"/>
      <c r="R1286" s="161"/>
      <c r="S1286" s="61"/>
      <c r="T1286" s="61"/>
      <c r="U1286" s="61"/>
      <c r="V1286" s="61"/>
      <c r="W1286" s="61"/>
      <c r="X1286" s="61"/>
      <c r="Y1286" s="61"/>
      <c r="Z1286" s="61"/>
      <c r="AA1286" s="61"/>
      <c r="AB1286" s="61"/>
      <c r="AC1286" s="61"/>
      <c r="AD1286" s="61"/>
      <c r="AE1286" s="61"/>
      <c r="AF1286" s="61"/>
      <c r="AG1286" s="81"/>
      <c r="AI1286" s="62"/>
    </row>
    <row r="1287" spans="1:35" ht="15.75" hidden="1" x14ac:dyDescent="0.25">
      <c r="A1287" s="63"/>
      <c r="B1287" s="64"/>
      <c r="C1287" s="64"/>
      <c r="D1287" s="158"/>
      <c r="E1287" s="65"/>
      <c r="F1287" s="65"/>
      <c r="G1287" s="65"/>
      <c r="H1287" s="66"/>
      <c r="I1287" s="66"/>
      <c r="J1287" s="161"/>
      <c r="K1287" s="161"/>
      <c r="L1287" s="161"/>
      <c r="M1287" s="161"/>
      <c r="N1287" s="161"/>
      <c r="O1287" s="161"/>
      <c r="P1287" s="161"/>
      <c r="Q1287" s="161"/>
      <c r="R1287" s="161"/>
      <c r="S1287" s="61"/>
      <c r="T1287" s="61"/>
      <c r="U1287" s="61"/>
      <c r="V1287" s="61"/>
      <c r="W1287" s="61"/>
      <c r="X1287" s="61"/>
      <c r="Y1287" s="61"/>
      <c r="Z1287" s="61"/>
      <c r="AA1287" s="61"/>
      <c r="AB1287" s="61"/>
      <c r="AC1287" s="61"/>
      <c r="AD1287" s="61"/>
      <c r="AE1287" s="61"/>
      <c r="AF1287" s="61"/>
      <c r="AG1287" s="81"/>
      <c r="AI1287" s="67"/>
    </row>
    <row r="1288" spans="1:35" ht="15.75" hidden="1" x14ac:dyDescent="0.25">
      <c r="A1288" s="68" t="s">
        <v>76</v>
      </c>
      <c r="B1288" s="69"/>
      <c r="C1288" s="70"/>
      <c r="D1288" s="102"/>
      <c r="E1288" s="72"/>
      <c r="F1288" s="72"/>
      <c r="G1288" s="72"/>
      <c r="H1288" s="66"/>
      <c r="I1288" s="66"/>
      <c r="J1288" s="161"/>
      <c r="K1288" s="161"/>
      <c r="L1288" s="161"/>
      <c r="M1288" s="161"/>
      <c r="N1288" s="161"/>
      <c r="O1288" s="161"/>
      <c r="P1288" s="161"/>
      <c r="Q1288" s="161"/>
      <c r="R1288" s="161"/>
      <c r="S1288" s="61"/>
      <c r="T1288" s="61"/>
      <c r="U1288" s="61"/>
      <c r="V1288" s="61"/>
      <c r="W1288" s="61"/>
      <c r="X1288" s="61"/>
      <c r="Y1288" s="61"/>
      <c r="Z1288" s="61"/>
      <c r="AA1288" s="61"/>
      <c r="AB1288" s="61"/>
      <c r="AC1288" s="61"/>
      <c r="AD1288" s="61"/>
      <c r="AE1288" s="61"/>
      <c r="AF1288" s="61"/>
      <c r="AG1288" s="81"/>
      <c r="AI1288" s="73"/>
    </row>
    <row r="1289" spans="1:35" ht="15.75" hidden="1" x14ac:dyDescent="0.25">
      <c r="A1289" s="74"/>
      <c r="B1289" s="75"/>
      <c r="C1289" s="70"/>
      <c r="D1289" s="102"/>
      <c r="E1289" s="72"/>
      <c r="F1289" s="72"/>
      <c r="G1289" s="72"/>
      <c r="H1289" s="66"/>
      <c r="I1289" s="66"/>
      <c r="J1289" s="161"/>
      <c r="K1289" s="161"/>
      <c r="L1289" s="161"/>
      <c r="M1289" s="161"/>
      <c r="N1289" s="161"/>
      <c r="O1289" s="161"/>
      <c r="P1289" s="161"/>
      <c r="Q1289" s="161"/>
      <c r="R1289" s="161"/>
      <c r="S1289" s="61"/>
      <c r="T1289" s="61"/>
      <c r="U1289" s="61"/>
      <c r="V1289" s="61"/>
      <c r="W1289" s="61"/>
      <c r="X1289" s="61"/>
      <c r="Y1289" s="61"/>
      <c r="Z1289" s="61"/>
      <c r="AA1289" s="61"/>
      <c r="AB1289" s="61"/>
      <c r="AC1289" s="61"/>
      <c r="AD1289" s="61"/>
      <c r="AE1289" s="61"/>
      <c r="AF1289" s="61"/>
      <c r="AG1289" s="81"/>
      <c r="AI1289" s="73"/>
    </row>
    <row r="1290" spans="1:35" hidden="1" x14ac:dyDescent="0.25">
      <c r="A1290" s="76"/>
      <c r="B1290" s="77" t="s">
        <v>77</v>
      </c>
      <c r="C1290" s="70"/>
      <c r="D1290" s="102"/>
      <c r="E1290" s="72"/>
      <c r="F1290" s="72"/>
      <c r="G1290" s="72"/>
      <c r="H1290" s="66"/>
      <c r="I1290" s="66"/>
      <c r="J1290" s="161"/>
      <c r="K1290" s="161"/>
      <c r="L1290" s="161"/>
      <c r="M1290" s="161"/>
      <c r="N1290" s="161"/>
      <c r="O1290" s="161"/>
      <c r="P1290" s="161"/>
      <c r="Q1290" s="161"/>
      <c r="R1290" s="161"/>
      <c r="S1290" s="66"/>
      <c r="T1290" s="66"/>
      <c r="U1290" s="66"/>
      <c r="V1290" s="66"/>
      <c r="W1290" s="66"/>
      <c r="X1290" s="66"/>
      <c r="Y1290" s="66"/>
      <c r="Z1290" s="66"/>
      <c r="AA1290" s="66"/>
      <c r="AB1290" s="66"/>
      <c r="AC1290" s="66"/>
      <c r="AD1290" s="66"/>
      <c r="AE1290" s="66"/>
      <c r="AF1290" s="66"/>
      <c r="AG1290" s="81"/>
      <c r="AI1290" s="73"/>
    </row>
    <row r="1291" spans="1:35" hidden="1" x14ac:dyDescent="0.25">
      <c r="A1291" s="76"/>
      <c r="B1291" s="78"/>
      <c r="C1291" s="79" t="s">
        <v>78</v>
      </c>
      <c r="D1291" s="108" t="s">
        <v>79</v>
      </c>
      <c r="E1291" s="72"/>
      <c r="F1291" s="72"/>
      <c r="G1291" s="72"/>
      <c r="H1291" s="66"/>
      <c r="I1291" s="66"/>
      <c r="J1291" s="161"/>
      <c r="K1291" s="161"/>
      <c r="L1291" s="161"/>
      <c r="M1291" s="161"/>
      <c r="N1291" s="161"/>
      <c r="O1291" s="161"/>
      <c r="P1291" s="161"/>
      <c r="Q1291" s="161"/>
      <c r="R1291" s="161"/>
      <c r="S1291" s="66"/>
      <c r="T1291" s="66"/>
      <c r="U1291" s="66"/>
      <c r="V1291" s="66"/>
      <c r="W1291" s="66"/>
      <c r="X1291" s="66"/>
      <c r="Y1291" s="66"/>
      <c r="Z1291" s="66"/>
      <c r="AA1291" s="66"/>
      <c r="AB1291" s="66"/>
      <c r="AC1291" s="66"/>
      <c r="AD1291" s="66"/>
      <c r="AE1291" s="66"/>
      <c r="AF1291" s="66"/>
      <c r="AG1291" s="81"/>
      <c r="AI1291" s="73"/>
    </row>
    <row r="1292" spans="1:35" hidden="1" x14ac:dyDescent="0.25">
      <c r="A1292" s="76"/>
      <c r="B1292" s="78"/>
      <c r="C1292" s="79" t="s">
        <v>80</v>
      </c>
      <c r="D1292" s="108" t="s">
        <v>81</v>
      </c>
      <c r="E1292" s="72"/>
      <c r="F1292" s="72"/>
      <c r="G1292" s="72"/>
      <c r="H1292" s="66"/>
      <c r="I1292" s="66"/>
      <c r="J1292" s="161"/>
      <c r="K1292" s="161"/>
      <c r="L1292" s="161"/>
      <c r="M1292" s="161"/>
      <c r="N1292" s="161"/>
      <c r="O1292" s="161"/>
      <c r="P1292" s="161"/>
      <c r="Q1292" s="161"/>
      <c r="R1292" s="161"/>
      <c r="S1292" s="66"/>
      <c r="T1292" s="66"/>
      <c r="U1292" s="66"/>
      <c r="V1292" s="66"/>
      <c r="W1292" s="66"/>
      <c r="X1292" s="66"/>
      <c r="Y1292" s="66"/>
      <c r="Z1292" s="66"/>
      <c r="AA1292" s="66"/>
      <c r="AB1292" s="66"/>
      <c r="AC1292" s="66"/>
      <c r="AD1292" s="66"/>
      <c r="AE1292" s="66"/>
      <c r="AF1292" s="66"/>
      <c r="AG1292" s="81"/>
      <c r="AI1292" s="73"/>
    </row>
    <row r="1293" spans="1:35" hidden="1" x14ac:dyDescent="0.25">
      <c r="A1293" s="76"/>
      <c r="B1293" s="77" t="s">
        <v>82</v>
      </c>
      <c r="C1293" s="79"/>
      <c r="D1293" s="108"/>
      <c r="E1293" s="72"/>
      <c r="F1293" s="72"/>
      <c r="G1293" s="72"/>
      <c r="H1293" s="66"/>
      <c r="I1293" s="66"/>
      <c r="J1293" s="161"/>
      <c r="K1293" s="161"/>
      <c r="L1293" s="161"/>
      <c r="M1293" s="161"/>
      <c r="N1293" s="161"/>
      <c r="O1293" s="161"/>
      <c r="P1293" s="161"/>
      <c r="Q1293" s="161"/>
      <c r="R1293" s="161"/>
      <c r="S1293" s="66"/>
      <c r="T1293" s="66"/>
      <c r="U1293" s="66"/>
      <c r="V1293" s="66"/>
      <c r="W1293" s="66"/>
      <c r="X1293" s="66"/>
      <c r="Y1293" s="66"/>
      <c r="Z1293" s="66"/>
      <c r="AA1293" s="66"/>
      <c r="AB1293" s="66"/>
      <c r="AC1293" s="66"/>
      <c r="AD1293" s="66"/>
      <c r="AE1293" s="66"/>
      <c r="AF1293" s="66"/>
      <c r="AG1293" s="81"/>
      <c r="AI1293" s="73"/>
    </row>
    <row r="1294" spans="1:35" hidden="1" x14ac:dyDescent="0.25">
      <c r="A1294" s="76"/>
      <c r="B1294" s="78"/>
      <c r="C1294" s="79" t="s">
        <v>83</v>
      </c>
      <c r="D1294" s="108" t="s">
        <v>84</v>
      </c>
      <c r="E1294" s="72"/>
      <c r="F1294" s="72"/>
      <c r="G1294" s="72"/>
      <c r="H1294" s="66"/>
      <c r="I1294" s="66"/>
      <c r="J1294" s="161"/>
      <c r="K1294" s="161"/>
      <c r="L1294" s="161"/>
      <c r="M1294" s="161"/>
      <c r="N1294" s="161"/>
      <c r="O1294" s="161"/>
      <c r="P1294" s="161"/>
      <c r="Q1294" s="161"/>
      <c r="R1294" s="161"/>
      <c r="S1294" s="66"/>
      <c r="T1294" s="66"/>
      <c r="U1294" s="66"/>
      <c r="V1294" s="66"/>
      <c r="W1294" s="66"/>
      <c r="X1294" s="66"/>
      <c r="Y1294" s="66"/>
      <c r="Z1294" s="66"/>
      <c r="AA1294" s="66"/>
      <c r="AB1294" s="66"/>
      <c r="AC1294" s="66"/>
      <c r="AD1294" s="66"/>
      <c r="AE1294" s="66"/>
      <c r="AF1294" s="66"/>
      <c r="AG1294" s="81"/>
      <c r="AI1294" s="73"/>
    </row>
    <row r="1295" spans="1:35" hidden="1" x14ac:dyDescent="0.25">
      <c r="A1295" s="76"/>
      <c r="B1295" s="78"/>
      <c r="C1295" s="79" t="s">
        <v>85</v>
      </c>
      <c r="D1295" s="108" t="s">
        <v>86</v>
      </c>
      <c r="E1295" s="72"/>
      <c r="F1295" s="72"/>
      <c r="G1295" s="72"/>
      <c r="H1295" s="66"/>
      <c r="I1295" s="66"/>
      <c r="J1295" s="161"/>
      <c r="K1295" s="161"/>
      <c r="L1295" s="161"/>
      <c r="M1295" s="161"/>
      <c r="N1295" s="161"/>
      <c r="O1295" s="161"/>
      <c r="P1295" s="161"/>
      <c r="Q1295" s="161"/>
      <c r="R1295" s="161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66"/>
      <c r="AC1295" s="66"/>
      <c r="AD1295" s="66"/>
      <c r="AE1295" s="66"/>
      <c r="AF1295" s="66"/>
      <c r="AG1295" s="81"/>
      <c r="AI1295" s="73"/>
    </row>
    <row r="1296" spans="1:35" hidden="1" x14ac:dyDescent="0.25">
      <c r="A1296" s="76"/>
      <c r="B1296" s="78"/>
      <c r="C1296" s="79" t="s">
        <v>87</v>
      </c>
      <c r="D1296" s="108" t="s">
        <v>88</v>
      </c>
      <c r="E1296" s="72"/>
      <c r="F1296" s="72"/>
      <c r="G1296" s="72"/>
      <c r="H1296" s="66"/>
      <c r="I1296" s="66"/>
      <c r="J1296" s="161"/>
      <c r="K1296" s="161"/>
      <c r="L1296" s="161"/>
      <c r="M1296" s="161"/>
      <c r="N1296" s="161"/>
      <c r="O1296" s="161"/>
      <c r="P1296" s="161"/>
      <c r="Q1296" s="161"/>
      <c r="R1296" s="161"/>
      <c r="S1296" s="66"/>
      <c r="T1296" s="66"/>
      <c r="U1296" s="66"/>
      <c r="V1296" s="66"/>
      <c r="W1296" s="66"/>
      <c r="X1296" s="66"/>
      <c r="Y1296" s="66"/>
      <c r="Z1296" s="66"/>
      <c r="AA1296" s="66"/>
      <c r="AB1296" s="66"/>
      <c r="AC1296" s="66"/>
      <c r="AD1296" s="66"/>
      <c r="AE1296" s="66"/>
      <c r="AF1296" s="66"/>
      <c r="AG1296" s="81"/>
      <c r="AI1296" s="73"/>
    </row>
    <row r="1297" spans="1:35" hidden="1" x14ac:dyDescent="0.25">
      <c r="A1297" s="76"/>
      <c r="B1297" s="77" t="s">
        <v>89</v>
      </c>
      <c r="C1297" s="79"/>
      <c r="D1297" s="108" t="s">
        <v>90</v>
      </c>
      <c r="E1297" s="72"/>
      <c r="F1297" s="72"/>
      <c r="G1297" s="72"/>
      <c r="H1297" s="66"/>
      <c r="I1297" s="66"/>
      <c r="J1297" s="161"/>
      <c r="K1297" s="161"/>
      <c r="L1297" s="161"/>
      <c r="M1297" s="161"/>
      <c r="N1297" s="161"/>
      <c r="O1297" s="161"/>
      <c r="P1297" s="161"/>
      <c r="Q1297" s="161"/>
      <c r="R1297" s="161"/>
      <c r="S1297" s="66"/>
      <c r="T1297" s="66"/>
      <c r="U1297" s="66"/>
      <c r="V1297" s="66"/>
      <c r="W1297" s="66"/>
      <c r="X1297" s="66"/>
      <c r="Y1297" s="66"/>
      <c r="Z1297" s="66"/>
      <c r="AA1297" s="66"/>
      <c r="AB1297" s="66"/>
      <c r="AC1297" s="66"/>
      <c r="AD1297" s="66"/>
      <c r="AE1297" s="66"/>
      <c r="AF1297" s="66"/>
      <c r="AG1297" s="81"/>
      <c r="AI1297" s="73"/>
    </row>
    <row r="1298" spans="1:35" hidden="1" x14ac:dyDescent="0.25">
      <c r="A1298" s="76"/>
      <c r="B1298" s="77" t="s">
        <v>91</v>
      </c>
      <c r="C1298" s="79"/>
      <c r="D1298" s="108"/>
      <c r="E1298" s="72"/>
      <c r="F1298" s="72"/>
      <c r="G1298" s="72"/>
      <c r="H1298" s="66"/>
      <c r="I1298" s="66"/>
      <c r="J1298" s="161"/>
      <c r="K1298" s="161"/>
      <c r="L1298" s="161"/>
      <c r="M1298" s="161"/>
      <c r="N1298" s="161"/>
      <c r="O1298" s="161"/>
      <c r="P1298" s="161"/>
      <c r="Q1298" s="161"/>
      <c r="R1298" s="161"/>
      <c r="S1298" s="66"/>
      <c r="T1298" s="66"/>
      <c r="U1298" s="66"/>
      <c r="V1298" s="66"/>
      <c r="W1298" s="66"/>
      <c r="X1298" s="66"/>
      <c r="Y1298" s="66"/>
      <c r="Z1298" s="66"/>
      <c r="AA1298" s="66"/>
      <c r="AB1298" s="66"/>
      <c r="AC1298" s="66"/>
      <c r="AD1298" s="66"/>
      <c r="AE1298" s="66"/>
      <c r="AF1298" s="66"/>
      <c r="AG1298" s="81"/>
      <c r="AI1298" s="73"/>
    </row>
    <row r="1299" spans="1:35" hidden="1" x14ac:dyDescent="0.25">
      <c r="A1299" s="76"/>
      <c r="B1299" s="77"/>
      <c r="C1299" s="82" t="s">
        <v>92</v>
      </c>
      <c r="D1299" s="108" t="s">
        <v>93</v>
      </c>
      <c r="E1299" s="72"/>
      <c r="F1299" s="72"/>
      <c r="G1299" s="72"/>
      <c r="H1299" s="66"/>
      <c r="I1299" s="66"/>
      <c r="J1299" s="161"/>
      <c r="K1299" s="161"/>
      <c r="L1299" s="161"/>
      <c r="M1299" s="161"/>
      <c r="N1299" s="161"/>
      <c r="O1299" s="161"/>
      <c r="P1299" s="161"/>
      <c r="Q1299" s="161"/>
      <c r="R1299" s="161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81"/>
      <c r="AI1299" s="73"/>
    </row>
    <row r="1300" spans="1:35" hidden="1" x14ac:dyDescent="0.25">
      <c r="A1300" s="76"/>
      <c r="B1300" s="77"/>
      <c r="C1300" s="82" t="s">
        <v>94</v>
      </c>
      <c r="D1300" s="108" t="s">
        <v>95</v>
      </c>
      <c r="E1300" s="72"/>
      <c r="F1300" s="72"/>
      <c r="G1300" s="72"/>
      <c r="H1300" s="66"/>
      <c r="I1300" s="66"/>
      <c r="J1300" s="161"/>
      <c r="K1300" s="161"/>
      <c r="L1300" s="161"/>
      <c r="M1300" s="161"/>
      <c r="N1300" s="161"/>
      <c r="O1300" s="161"/>
      <c r="P1300" s="161"/>
      <c r="Q1300" s="161"/>
      <c r="R1300" s="161"/>
      <c r="S1300" s="66"/>
      <c r="T1300" s="66"/>
      <c r="U1300" s="66"/>
      <c r="V1300" s="66"/>
      <c r="W1300" s="66"/>
      <c r="X1300" s="66"/>
      <c r="Y1300" s="66"/>
      <c r="Z1300" s="66"/>
      <c r="AA1300" s="66"/>
      <c r="AB1300" s="66"/>
      <c r="AC1300" s="66"/>
      <c r="AD1300" s="66"/>
      <c r="AE1300" s="66"/>
      <c r="AF1300" s="66"/>
      <c r="AG1300" s="81"/>
      <c r="AI1300" s="73"/>
    </row>
    <row r="1301" spans="1:35" hidden="1" x14ac:dyDescent="0.25">
      <c r="A1301" s="76"/>
      <c r="B1301" s="77" t="s">
        <v>96</v>
      </c>
      <c r="C1301" s="79"/>
      <c r="D1301" s="108"/>
      <c r="E1301" s="72"/>
      <c r="F1301" s="72"/>
      <c r="G1301" s="72"/>
      <c r="H1301" s="66"/>
      <c r="I1301" s="66"/>
      <c r="J1301" s="161"/>
      <c r="K1301" s="161"/>
      <c r="L1301" s="161"/>
      <c r="M1301" s="161"/>
      <c r="N1301" s="161"/>
      <c r="O1301" s="161"/>
      <c r="P1301" s="161"/>
      <c r="Q1301" s="161"/>
      <c r="R1301" s="161"/>
      <c r="S1301" s="66"/>
      <c r="T1301" s="66"/>
      <c r="U1301" s="66"/>
      <c r="V1301" s="66"/>
      <c r="W1301" s="66"/>
      <c r="X1301" s="66"/>
      <c r="Y1301" s="66"/>
      <c r="Z1301" s="66"/>
      <c r="AA1301" s="66"/>
      <c r="AB1301" s="66"/>
      <c r="AC1301" s="66"/>
      <c r="AD1301" s="66"/>
      <c r="AE1301" s="66"/>
      <c r="AF1301" s="66"/>
      <c r="AG1301" s="81"/>
      <c r="AI1301" s="73"/>
    </row>
    <row r="1302" spans="1:35" hidden="1" x14ac:dyDescent="0.25">
      <c r="A1302" s="76"/>
      <c r="B1302" s="77"/>
      <c r="C1302" s="79" t="s">
        <v>97</v>
      </c>
      <c r="D1302" s="108" t="s">
        <v>98</v>
      </c>
      <c r="E1302" s="72"/>
      <c r="F1302" s="72"/>
      <c r="G1302" s="72"/>
      <c r="H1302" s="66"/>
      <c r="I1302" s="66"/>
      <c r="J1302" s="161"/>
      <c r="K1302" s="161"/>
      <c r="L1302" s="161"/>
      <c r="M1302" s="161"/>
      <c r="N1302" s="161"/>
      <c r="O1302" s="161"/>
      <c r="P1302" s="161"/>
      <c r="Q1302" s="161"/>
      <c r="R1302" s="161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66"/>
      <c r="AC1302" s="66"/>
      <c r="AD1302" s="66"/>
      <c r="AE1302" s="66"/>
      <c r="AF1302" s="66"/>
      <c r="AG1302" s="81"/>
      <c r="AI1302" s="73"/>
    </row>
    <row r="1303" spans="1:35" hidden="1" x14ac:dyDescent="0.25">
      <c r="A1303" s="76"/>
      <c r="B1303" s="77"/>
      <c r="C1303" s="82" t="s">
        <v>92</v>
      </c>
      <c r="D1303" s="108" t="s">
        <v>99</v>
      </c>
      <c r="E1303" s="72"/>
      <c r="F1303" s="72"/>
      <c r="G1303" s="72"/>
      <c r="H1303" s="66"/>
      <c r="I1303" s="66"/>
      <c r="J1303" s="161"/>
      <c r="K1303" s="161"/>
      <c r="L1303" s="161"/>
      <c r="M1303" s="161"/>
      <c r="N1303" s="161"/>
      <c r="O1303" s="161"/>
      <c r="P1303" s="161"/>
      <c r="Q1303" s="161"/>
      <c r="R1303" s="161"/>
      <c r="S1303" s="66"/>
      <c r="T1303" s="66"/>
      <c r="U1303" s="66"/>
      <c r="V1303" s="66"/>
      <c r="W1303" s="66"/>
      <c r="X1303" s="66"/>
      <c r="Y1303" s="66"/>
      <c r="Z1303" s="66"/>
      <c r="AA1303" s="66"/>
      <c r="AB1303" s="66"/>
      <c r="AC1303" s="66"/>
      <c r="AD1303" s="66"/>
      <c r="AE1303" s="66"/>
      <c r="AF1303" s="66"/>
      <c r="AG1303" s="81"/>
      <c r="AI1303" s="73"/>
    </row>
    <row r="1304" spans="1:35" hidden="1" x14ac:dyDescent="0.25">
      <c r="A1304" s="76"/>
      <c r="B1304" s="77"/>
      <c r="C1304" s="82" t="s">
        <v>94</v>
      </c>
      <c r="D1304" s="108" t="s">
        <v>100</v>
      </c>
      <c r="E1304" s="72"/>
      <c r="F1304" s="72"/>
      <c r="G1304" s="72"/>
      <c r="H1304" s="66"/>
      <c r="I1304" s="66"/>
      <c r="J1304" s="161"/>
      <c r="K1304" s="161"/>
      <c r="L1304" s="161"/>
      <c r="M1304" s="161"/>
      <c r="N1304" s="161"/>
      <c r="O1304" s="161"/>
      <c r="P1304" s="161"/>
      <c r="Q1304" s="161"/>
      <c r="R1304" s="161"/>
      <c r="S1304" s="66"/>
      <c r="T1304" s="66"/>
      <c r="U1304" s="66"/>
      <c r="V1304" s="66"/>
      <c r="W1304" s="66"/>
      <c r="X1304" s="66"/>
      <c r="Y1304" s="66"/>
      <c r="Z1304" s="66"/>
      <c r="AA1304" s="66"/>
      <c r="AB1304" s="66"/>
      <c r="AC1304" s="66"/>
      <c r="AD1304" s="66"/>
      <c r="AE1304" s="66"/>
      <c r="AF1304" s="66"/>
      <c r="AG1304" s="81"/>
      <c r="AI1304" s="73"/>
    </row>
    <row r="1305" spans="1:35" hidden="1" x14ac:dyDescent="0.25">
      <c r="A1305" s="76"/>
      <c r="B1305" s="77" t="s">
        <v>101</v>
      </c>
      <c r="C1305" s="79"/>
      <c r="D1305" s="108"/>
      <c r="E1305" s="72"/>
      <c r="F1305" s="72"/>
      <c r="G1305" s="72"/>
      <c r="H1305" s="66"/>
      <c r="I1305" s="66"/>
      <c r="J1305" s="161"/>
      <c r="K1305" s="161"/>
      <c r="L1305" s="161"/>
      <c r="M1305" s="161"/>
      <c r="N1305" s="161"/>
      <c r="O1305" s="161"/>
      <c r="P1305" s="161"/>
      <c r="Q1305" s="161"/>
      <c r="R1305" s="161"/>
      <c r="S1305" s="66"/>
      <c r="T1305" s="66"/>
      <c r="U1305" s="66"/>
      <c r="V1305" s="66"/>
      <c r="W1305" s="66"/>
      <c r="X1305" s="66"/>
      <c r="Y1305" s="66"/>
      <c r="Z1305" s="66"/>
      <c r="AA1305" s="66"/>
      <c r="AB1305" s="66"/>
      <c r="AC1305" s="66"/>
      <c r="AD1305" s="66"/>
      <c r="AE1305" s="66"/>
      <c r="AF1305" s="66"/>
      <c r="AG1305" s="81"/>
      <c r="AI1305" s="73"/>
    </row>
    <row r="1306" spans="1:35" hidden="1" x14ac:dyDescent="0.25">
      <c r="A1306" s="76"/>
      <c r="B1306" s="77"/>
      <c r="C1306" s="79" t="s">
        <v>97</v>
      </c>
      <c r="D1306" s="108" t="s">
        <v>102</v>
      </c>
      <c r="E1306" s="72"/>
      <c r="F1306" s="72"/>
      <c r="G1306" s="72"/>
      <c r="H1306" s="66"/>
      <c r="I1306" s="66"/>
      <c r="J1306" s="161"/>
      <c r="K1306" s="161"/>
      <c r="L1306" s="161"/>
      <c r="M1306" s="161"/>
      <c r="N1306" s="161"/>
      <c r="O1306" s="161"/>
      <c r="P1306" s="161"/>
      <c r="Q1306" s="161"/>
      <c r="R1306" s="161"/>
      <c r="S1306" s="66"/>
      <c r="T1306" s="66"/>
      <c r="U1306" s="66"/>
      <c r="V1306" s="66"/>
      <c r="W1306" s="66"/>
      <c r="X1306" s="66"/>
      <c r="Y1306" s="66"/>
      <c r="Z1306" s="66"/>
      <c r="AA1306" s="66"/>
      <c r="AB1306" s="66"/>
      <c r="AC1306" s="66"/>
      <c r="AD1306" s="66"/>
      <c r="AE1306" s="66"/>
      <c r="AF1306" s="66"/>
      <c r="AG1306" s="81"/>
      <c r="AI1306" s="73"/>
    </row>
    <row r="1307" spans="1:35" hidden="1" x14ac:dyDescent="0.25">
      <c r="A1307" s="76"/>
      <c r="B1307" s="77"/>
      <c r="C1307" s="82" t="s">
        <v>92</v>
      </c>
      <c r="D1307" s="108" t="s">
        <v>103</v>
      </c>
      <c r="E1307" s="72"/>
      <c r="F1307" s="72"/>
      <c r="G1307" s="72"/>
      <c r="H1307" s="66"/>
      <c r="I1307" s="66"/>
      <c r="J1307" s="161"/>
      <c r="K1307" s="161"/>
      <c r="L1307" s="161"/>
      <c r="M1307" s="161"/>
      <c r="N1307" s="161"/>
      <c r="O1307" s="161"/>
      <c r="P1307" s="161"/>
      <c r="Q1307" s="161"/>
      <c r="R1307" s="161"/>
      <c r="S1307" s="66"/>
      <c r="T1307" s="66"/>
      <c r="U1307" s="66"/>
      <c r="V1307" s="66"/>
      <c r="W1307" s="66"/>
      <c r="X1307" s="66"/>
      <c r="Y1307" s="66"/>
      <c r="Z1307" s="66"/>
      <c r="AA1307" s="66"/>
      <c r="AB1307" s="66"/>
      <c r="AC1307" s="66"/>
      <c r="AD1307" s="66"/>
      <c r="AE1307" s="66"/>
      <c r="AF1307" s="66"/>
      <c r="AG1307" s="81"/>
      <c r="AI1307" s="73"/>
    </row>
    <row r="1308" spans="1:35" hidden="1" x14ac:dyDescent="0.25">
      <c r="A1308" s="76"/>
      <c r="B1308" s="77"/>
      <c r="C1308" s="82" t="s">
        <v>94</v>
      </c>
      <c r="D1308" s="108" t="s">
        <v>104</v>
      </c>
      <c r="E1308" s="72"/>
      <c r="F1308" s="72"/>
      <c r="G1308" s="72"/>
      <c r="H1308" s="66"/>
      <c r="I1308" s="66"/>
      <c r="J1308" s="161"/>
      <c r="K1308" s="161"/>
      <c r="L1308" s="161"/>
      <c r="M1308" s="161"/>
      <c r="N1308" s="161"/>
      <c r="O1308" s="161"/>
      <c r="P1308" s="161"/>
      <c r="Q1308" s="161"/>
      <c r="R1308" s="161"/>
      <c r="S1308" s="66"/>
      <c r="T1308" s="66"/>
      <c r="U1308" s="66"/>
      <c r="V1308" s="66"/>
      <c r="W1308" s="66"/>
      <c r="X1308" s="66"/>
      <c r="Y1308" s="66"/>
      <c r="Z1308" s="66"/>
      <c r="AA1308" s="66"/>
      <c r="AB1308" s="66"/>
      <c r="AC1308" s="66"/>
      <c r="AD1308" s="66"/>
      <c r="AE1308" s="66"/>
      <c r="AF1308" s="66"/>
      <c r="AG1308" s="81"/>
      <c r="AI1308" s="73"/>
    </row>
    <row r="1309" spans="1:35" hidden="1" x14ac:dyDescent="0.25">
      <c r="A1309" s="76"/>
      <c r="B1309" s="77" t="s">
        <v>105</v>
      </c>
      <c r="C1309" s="79"/>
      <c r="D1309" s="108" t="s">
        <v>106</v>
      </c>
      <c r="E1309" s="72"/>
      <c r="F1309" s="72"/>
      <c r="G1309" s="72"/>
      <c r="H1309" s="66"/>
      <c r="I1309" s="66"/>
      <c r="J1309" s="161"/>
      <c r="K1309" s="161"/>
      <c r="L1309" s="161"/>
      <c r="M1309" s="161"/>
      <c r="N1309" s="161"/>
      <c r="O1309" s="161"/>
      <c r="P1309" s="161"/>
      <c r="Q1309" s="161"/>
      <c r="R1309" s="161"/>
      <c r="S1309" s="66"/>
      <c r="T1309" s="66"/>
      <c r="U1309" s="66"/>
      <c r="V1309" s="66"/>
      <c r="W1309" s="66"/>
      <c r="X1309" s="66"/>
      <c r="Y1309" s="66"/>
      <c r="Z1309" s="66"/>
      <c r="AA1309" s="66"/>
      <c r="AB1309" s="66"/>
      <c r="AC1309" s="66"/>
      <c r="AD1309" s="66"/>
      <c r="AE1309" s="66"/>
      <c r="AF1309" s="66"/>
      <c r="AG1309" s="81"/>
      <c r="AI1309" s="73"/>
    </row>
    <row r="1310" spans="1:35" hidden="1" x14ac:dyDescent="0.25">
      <c r="A1310" s="76"/>
      <c r="B1310" s="77" t="s">
        <v>107</v>
      </c>
      <c r="C1310" s="79"/>
      <c r="D1310" s="108" t="s">
        <v>108</v>
      </c>
      <c r="E1310" s="72"/>
      <c r="F1310" s="72"/>
      <c r="G1310" s="72"/>
      <c r="H1310" s="66"/>
      <c r="I1310" s="66"/>
      <c r="J1310" s="161"/>
      <c r="K1310" s="161"/>
      <c r="L1310" s="161"/>
      <c r="M1310" s="161"/>
      <c r="N1310" s="161"/>
      <c r="O1310" s="161"/>
      <c r="P1310" s="161"/>
      <c r="Q1310" s="161"/>
      <c r="R1310" s="161"/>
      <c r="S1310" s="66"/>
      <c r="T1310" s="66"/>
      <c r="U1310" s="66"/>
      <c r="V1310" s="66"/>
      <c r="W1310" s="66"/>
      <c r="X1310" s="66"/>
      <c r="Y1310" s="66"/>
      <c r="Z1310" s="66"/>
      <c r="AA1310" s="66"/>
      <c r="AB1310" s="66"/>
      <c r="AC1310" s="66"/>
      <c r="AD1310" s="66"/>
      <c r="AE1310" s="66"/>
      <c r="AF1310" s="66"/>
      <c r="AG1310" s="81"/>
      <c r="AI1310" s="73"/>
    </row>
    <row r="1311" spans="1:35" hidden="1" x14ac:dyDescent="0.25">
      <c r="A1311" s="76"/>
      <c r="B1311" s="77" t="s">
        <v>109</v>
      </c>
      <c r="C1311" s="79"/>
      <c r="D1311" s="108"/>
      <c r="E1311" s="72"/>
      <c r="F1311" s="72"/>
      <c r="G1311" s="72"/>
      <c r="H1311" s="66"/>
      <c r="I1311" s="66"/>
      <c r="J1311" s="161"/>
      <c r="K1311" s="161"/>
      <c r="L1311" s="161"/>
      <c r="M1311" s="161"/>
      <c r="N1311" s="161"/>
      <c r="O1311" s="161"/>
      <c r="P1311" s="161"/>
      <c r="Q1311" s="161"/>
      <c r="R1311" s="161"/>
      <c r="S1311" s="66"/>
      <c r="T1311" s="66"/>
      <c r="U1311" s="66"/>
      <c r="V1311" s="66"/>
      <c r="W1311" s="66"/>
      <c r="X1311" s="66"/>
      <c r="Y1311" s="66"/>
      <c r="Z1311" s="66"/>
      <c r="AA1311" s="66"/>
      <c r="AB1311" s="66"/>
      <c r="AC1311" s="66"/>
      <c r="AD1311" s="66"/>
      <c r="AE1311" s="66"/>
      <c r="AF1311" s="66"/>
      <c r="AG1311" s="81"/>
      <c r="AI1311" s="73"/>
    </row>
    <row r="1312" spans="1:35" hidden="1" x14ac:dyDescent="0.25">
      <c r="A1312" s="76"/>
      <c r="B1312" s="77"/>
      <c r="C1312" s="79" t="s">
        <v>97</v>
      </c>
      <c r="D1312" s="108" t="s">
        <v>110</v>
      </c>
      <c r="E1312" s="72"/>
      <c r="F1312" s="72"/>
      <c r="G1312" s="72"/>
      <c r="H1312" s="66"/>
      <c r="I1312" s="66"/>
      <c r="J1312" s="161"/>
      <c r="K1312" s="161"/>
      <c r="L1312" s="161"/>
      <c r="M1312" s="161"/>
      <c r="N1312" s="161"/>
      <c r="O1312" s="161"/>
      <c r="P1312" s="161"/>
      <c r="Q1312" s="161"/>
      <c r="R1312" s="161"/>
      <c r="S1312" s="66"/>
      <c r="T1312" s="66"/>
      <c r="U1312" s="66"/>
      <c r="V1312" s="66"/>
      <c r="W1312" s="66"/>
      <c r="X1312" s="66"/>
      <c r="Y1312" s="66"/>
      <c r="Z1312" s="66"/>
      <c r="AA1312" s="66"/>
      <c r="AB1312" s="66"/>
      <c r="AC1312" s="66"/>
      <c r="AD1312" s="66"/>
      <c r="AE1312" s="66"/>
      <c r="AF1312" s="66"/>
      <c r="AG1312" s="81"/>
      <c r="AI1312" s="73"/>
    </row>
    <row r="1313" spans="1:35" hidden="1" x14ac:dyDescent="0.25">
      <c r="A1313" s="76"/>
      <c r="B1313" s="77"/>
      <c r="C1313" s="82" t="s">
        <v>94</v>
      </c>
      <c r="D1313" s="108" t="s">
        <v>111</v>
      </c>
      <c r="E1313" s="72"/>
      <c r="F1313" s="72"/>
      <c r="G1313" s="72"/>
      <c r="H1313" s="66"/>
      <c r="I1313" s="66"/>
      <c r="J1313" s="161"/>
      <c r="K1313" s="161"/>
      <c r="L1313" s="161"/>
      <c r="M1313" s="161"/>
      <c r="N1313" s="161"/>
      <c r="O1313" s="161"/>
      <c r="P1313" s="161"/>
      <c r="Q1313" s="161"/>
      <c r="R1313" s="161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81"/>
      <c r="AI1313" s="73"/>
    </row>
    <row r="1314" spans="1:35" hidden="1" x14ac:dyDescent="0.25">
      <c r="A1314" s="76"/>
      <c r="B1314" s="77" t="s">
        <v>112</v>
      </c>
      <c r="C1314" s="79"/>
      <c r="D1314" s="108"/>
      <c r="E1314" s="72"/>
      <c r="F1314" s="72"/>
      <c r="G1314" s="72"/>
      <c r="H1314" s="66"/>
      <c r="I1314" s="66"/>
      <c r="J1314" s="161"/>
      <c r="K1314" s="161"/>
      <c r="L1314" s="161"/>
      <c r="M1314" s="161"/>
      <c r="N1314" s="161"/>
      <c r="O1314" s="161"/>
      <c r="P1314" s="161"/>
      <c r="Q1314" s="161"/>
      <c r="R1314" s="161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81"/>
      <c r="AI1314" s="73"/>
    </row>
    <row r="1315" spans="1:35" hidden="1" x14ac:dyDescent="0.25">
      <c r="A1315" s="76"/>
      <c r="B1315" s="77"/>
      <c r="C1315" s="79" t="s">
        <v>112</v>
      </c>
      <c r="D1315" s="108" t="s">
        <v>113</v>
      </c>
      <c r="E1315" s="72"/>
      <c r="F1315" s="72"/>
      <c r="G1315" s="72"/>
      <c r="H1315" s="66"/>
      <c r="I1315" s="66"/>
      <c r="J1315" s="161"/>
      <c r="K1315" s="161"/>
      <c r="L1315" s="161"/>
      <c r="M1315" s="161"/>
      <c r="N1315" s="161"/>
      <c r="O1315" s="161"/>
      <c r="P1315" s="161"/>
      <c r="Q1315" s="161"/>
      <c r="R1315" s="161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81"/>
      <c r="AI1315" s="73"/>
    </row>
    <row r="1316" spans="1:35" hidden="1" x14ac:dyDescent="0.25">
      <c r="A1316" s="76"/>
      <c r="B1316" s="77"/>
      <c r="C1316" s="82" t="s">
        <v>94</v>
      </c>
      <c r="D1316" s="108" t="s">
        <v>114</v>
      </c>
      <c r="E1316" s="72"/>
      <c r="F1316" s="72"/>
      <c r="G1316" s="72"/>
      <c r="H1316" s="66"/>
      <c r="I1316" s="66"/>
      <c r="J1316" s="161"/>
      <c r="K1316" s="161"/>
      <c r="L1316" s="161"/>
      <c r="M1316" s="161"/>
      <c r="N1316" s="161"/>
      <c r="O1316" s="161"/>
      <c r="P1316" s="161"/>
      <c r="Q1316" s="161"/>
      <c r="R1316" s="161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81"/>
      <c r="AI1316" s="73"/>
    </row>
    <row r="1317" spans="1:35" hidden="1" x14ac:dyDescent="0.25">
      <c r="A1317" s="76"/>
      <c r="B1317" s="77" t="s">
        <v>115</v>
      </c>
      <c r="C1317" s="79"/>
      <c r="D1317" s="108"/>
      <c r="E1317" s="72"/>
      <c r="F1317" s="72"/>
      <c r="G1317" s="72"/>
      <c r="H1317" s="66"/>
      <c r="I1317" s="66"/>
      <c r="J1317" s="161"/>
      <c r="K1317" s="161"/>
      <c r="L1317" s="161"/>
      <c r="M1317" s="161"/>
      <c r="N1317" s="161"/>
      <c r="O1317" s="161"/>
      <c r="P1317" s="161"/>
      <c r="Q1317" s="161"/>
      <c r="R1317" s="161"/>
      <c r="S1317" s="66"/>
      <c r="T1317" s="66"/>
      <c r="U1317" s="66"/>
      <c r="V1317" s="66"/>
      <c r="W1317" s="66"/>
      <c r="X1317" s="66"/>
      <c r="Y1317" s="66"/>
      <c r="Z1317" s="66"/>
      <c r="AA1317" s="66"/>
      <c r="AB1317" s="66"/>
      <c r="AC1317" s="66"/>
      <c r="AD1317" s="66"/>
      <c r="AE1317" s="66"/>
      <c r="AF1317" s="66"/>
      <c r="AG1317" s="81"/>
      <c r="AI1317" s="73"/>
    </row>
    <row r="1318" spans="1:35" hidden="1" x14ac:dyDescent="0.25">
      <c r="A1318" s="76"/>
      <c r="B1318" s="77"/>
      <c r="C1318" s="79" t="s">
        <v>97</v>
      </c>
      <c r="D1318" s="108" t="s">
        <v>116</v>
      </c>
      <c r="E1318" s="72"/>
      <c r="F1318" s="72"/>
      <c r="G1318" s="72"/>
      <c r="H1318" s="66"/>
      <c r="I1318" s="66"/>
      <c r="J1318" s="161"/>
      <c r="K1318" s="161"/>
      <c r="L1318" s="161"/>
      <c r="M1318" s="161"/>
      <c r="N1318" s="161"/>
      <c r="O1318" s="161"/>
      <c r="P1318" s="161"/>
      <c r="Q1318" s="161"/>
      <c r="R1318" s="161"/>
      <c r="S1318" s="66"/>
      <c r="T1318" s="66"/>
      <c r="U1318" s="66"/>
      <c r="V1318" s="66"/>
      <c r="W1318" s="66"/>
      <c r="X1318" s="66"/>
      <c r="Y1318" s="66"/>
      <c r="Z1318" s="66"/>
      <c r="AA1318" s="66"/>
      <c r="AB1318" s="66"/>
      <c r="AC1318" s="66"/>
      <c r="AD1318" s="66"/>
      <c r="AE1318" s="66"/>
      <c r="AF1318" s="66"/>
      <c r="AG1318" s="81"/>
      <c r="AI1318" s="73"/>
    </row>
    <row r="1319" spans="1:35" hidden="1" x14ac:dyDescent="0.25">
      <c r="A1319" s="76"/>
      <c r="B1319" s="77"/>
      <c r="C1319" s="82" t="s">
        <v>94</v>
      </c>
      <c r="D1319" s="108" t="s">
        <v>117</v>
      </c>
      <c r="E1319" s="72"/>
      <c r="F1319" s="72"/>
      <c r="G1319" s="72"/>
      <c r="H1319" s="66"/>
      <c r="I1319" s="66"/>
      <c r="J1319" s="161"/>
      <c r="K1319" s="161"/>
      <c r="L1319" s="161"/>
      <c r="M1319" s="161"/>
      <c r="N1319" s="161"/>
      <c r="O1319" s="161"/>
      <c r="P1319" s="161"/>
      <c r="Q1319" s="161"/>
      <c r="R1319" s="161"/>
      <c r="S1319" s="66"/>
      <c r="T1319" s="66"/>
      <c r="U1319" s="66"/>
      <c r="V1319" s="66"/>
      <c r="W1319" s="66"/>
      <c r="X1319" s="66"/>
      <c r="Y1319" s="66"/>
      <c r="Z1319" s="66"/>
      <c r="AA1319" s="66"/>
      <c r="AB1319" s="66"/>
      <c r="AC1319" s="66"/>
      <c r="AD1319" s="66"/>
      <c r="AE1319" s="66"/>
      <c r="AF1319" s="66"/>
      <c r="AG1319" s="81"/>
      <c r="AI1319" s="73"/>
    </row>
    <row r="1320" spans="1:35" hidden="1" x14ac:dyDescent="0.25">
      <c r="A1320" s="76"/>
      <c r="B1320" s="77" t="s">
        <v>118</v>
      </c>
      <c r="C1320" s="79"/>
      <c r="D1320" s="108"/>
      <c r="E1320" s="72"/>
      <c r="F1320" s="72"/>
      <c r="G1320" s="72"/>
      <c r="H1320" s="66"/>
      <c r="I1320" s="66"/>
      <c r="J1320" s="161"/>
      <c r="K1320" s="161"/>
      <c r="L1320" s="161"/>
      <c r="M1320" s="161"/>
      <c r="N1320" s="161"/>
      <c r="O1320" s="161"/>
      <c r="P1320" s="161"/>
      <c r="Q1320" s="161"/>
      <c r="R1320" s="161"/>
      <c r="S1320" s="66"/>
      <c r="T1320" s="66"/>
      <c r="U1320" s="66"/>
      <c r="V1320" s="66"/>
      <c r="W1320" s="66"/>
      <c r="X1320" s="66"/>
      <c r="Y1320" s="66"/>
      <c r="Z1320" s="66"/>
      <c r="AA1320" s="66"/>
      <c r="AB1320" s="66"/>
      <c r="AC1320" s="66"/>
      <c r="AD1320" s="66"/>
      <c r="AE1320" s="66"/>
      <c r="AF1320" s="66"/>
      <c r="AG1320" s="81"/>
      <c r="AI1320" s="73"/>
    </row>
    <row r="1321" spans="1:35" hidden="1" x14ac:dyDescent="0.25">
      <c r="A1321" s="76"/>
      <c r="B1321" s="77"/>
      <c r="C1321" s="82" t="s">
        <v>119</v>
      </c>
      <c r="D1321" s="108" t="s">
        <v>120</v>
      </c>
      <c r="E1321" s="72"/>
      <c r="F1321" s="72"/>
      <c r="G1321" s="72"/>
      <c r="H1321" s="66"/>
      <c r="I1321" s="66"/>
      <c r="J1321" s="161"/>
      <c r="K1321" s="161"/>
      <c r="L1321" s="161"/>
      <c r="M1321" s="161"/>
      <c r="N1321" s="161"/>
      <c r="O1321" s="161"/>
      <c r="P1321" s="161"/>
      <c r="Q1321" s="161"/>
      <c r="R1321" s="161"/>
      <c r="S1321" s="66"/>
      <c r="T1321" s="66"/>
      <c r="U1321" s="66"/>
      <c r="V1321" s="66"/>
      <c r="W1321" s="66"/>
      <c r="X1321" s="66"/>
      <c r="Y1321" s="66"/>
      <c r="Z1321" s="66"/>
      <c r="AA1321" s="66"/>
      <c r="AB1321" s="66"/>
      <c r="AC1321" s="66"/>
      <c r="AD1321" s="66"/>
      <c r="AE1321" s="66"/>
      <c r="AF1321" s="66"/>
      <c r="AG1321" s="81"/>
      <c r="AI1321" s="73"/>
    </row>
    <row r="1322" spans="1:35" hidden="1" x14ac:dyDescent="0.25">
      <c r="A1322" s="76"/>
      <c r="B1322" s="77"/>
      <c r="C1322" s="82" t="s">
        <v>121</v>
      </c>
      <c r="D1322" s="108" t="s">
        <v>122</v>
      </c>
      <c r="E1322" s="72"/>
      <c r="F1322" s="72"/>
      <c r="G1322" s="72"/>
      <c r="H1322" s="66"/>
      <c r="I1322" s="66"/>
      <c r="J1322" s="161"/>
      <c r="K1322" s="161"/>
      <c r="L1322" s="161"/>
      <c r="M1322" s="161"/>
      <c r="N1322" s="161"/>
      <c r="O1322" s="161"/>
      <c r="P1322" s="161"/>
      <c r="Q1322" s="161"/>
      <c r="R1322" s="161"/>
      <c r="S1322" s="66"/>
      <c r="T1322" s="66"/>
      <c r="U1322" s="66"/>
      <c r="V1322" s="66"/>
      <c r="W1322" s="66"/>
      <c r="X1322" s="66"/>
      <c r="Y1322" s="66"/>
      <c r="Z1322" s="66"/>
      <c r="AA1322" s="66"/>
      <c r="AB1322" s="66"/>
      <c r="AC1322" s="66"/>
      <c r="AD1322" s="66"/>
      <c r="AE1322" s="66"/>
      <c r="AF1322" s="66"/>
      <c r="AG1322" s="81"/>
      <c r="AI1322" s="73"/>
    </row>
    <row r="1323" spans="1:35" hidden="1" x14ac:dyDescent="0.25">
      <c r="A1323" s="76"/>
      <c r="B1323" s="77" t="s">
        <v>123</v>
      </c>
      <c r="C1323" s="82"/>
      <c r="D1323" s="108" t="s">
        <v>124</v>
      </c>
      <c r="E1323" s="72"/>
      <c r="F1323" s="72"/>
      <c r="G1323" s="72"/>
      <c r="H1323" s="66"/>
      <c r="I1323" s="66"/>
      <c r="J1323" s="161"/>
      <c r="K1323" s="161"/>
      <c r="L1323" s="161"/>
      <c r="M1323" s="161"/>
      <c r="N1323" s="161"/>
      <c r="O1323" s="161"/>
      <c r="P1323" s="161"/>
      <c r="Q1323" s="161"/>
      <c r="R1323" s="161"/>
      <c r="S1323" s="66"/>
      <c r="T1323" s="66"/>
      <c r="U1323" s="66"/>
      <c r="V1323" s="66"/>
      <c r="W1323" s="66"/>
      <c r="X1323" s="66"/>
      <c r="Y1323" s="66"/>
      <c r="Z1323" s="66"/>
      <c r="AA1323" s="66"/>
      <c r="AB1323" s="66"/>
      <c r="AC1323" s="66"/>
      <c r="AD1323" s="66"/>
      <c r="AE1323" s="66"/>
      <c r="AF1323" s="66"/>
      <c r="AG1323" s="81"/>
      <c r="AI1323" s="73"/>
    </row>
    <row r="1324" spans="1:35" hidden="1" x14ac:dyDescent="0.25">
      <c r="A1324" s="84"/>
      <c r="B1324" s="77" t="s">
        <v>125</v>
      </c>
      <c r="C1324" s="82"/>
      <c r="D1324" s="108" t="s">
        <v>126</v>
      </c>
      <c r="E1324" s="72"/>
      <c r="F1324" s="72"/>
      <c r="G1324" s="72"/>
      <c r="H1324" s="66"/>
      <c r="I1324" s="66"/>
      <c r="J1324" s="161"/>
      <c r="K1324" s="161"/>
      <c r="L1324" s="161"/>
      <c r="M1324" s="161"/>
      <c r="N1324" s="161"/>
      <c r="O1324" s="161"/>
      <c r="P1324" s="161"/>
      <c r="Q1324" s="161"/>
      <c r="R1324" s="161"/>
      <c r="S1324" s="66"/>
      <c r="T1324" s="66"/>
      <c r="U1324" s="66"/>
      <c r="V1324" s="66"/>
      <c r="W1324" s="66"/>
      <c r="X1324" s="66"/>
      <c r="Y1324" s="66"/>
      <c r="Z1324" s="66"/>
      <c r="AA1324" s="66"/>
      <c r="AB1324" s="66"/>
      <c r="AC1324" s="66"/>
      <c r="AD1324" s="66"/>
      <c r="AE1324" s="66"/>
      <c r="AF1324" s="66"/>
      <c r="AG1324" s="81"/>
      <c r="AI1324" s="73"/>
    </row>
    <row r="1325" spans="1:35" hidden="1" x14ac:dyDescent="0.25">
      <c r="A1325" s="76"/>
      <c r="B1325" s="77" t="s">
        <v>127</v>
      </c>
      <c r="C1325" s="82"/>
      <c r="D1325" s="108"/>
      <c r="E1325" s="72"/>
      <c r="F1325" s="72"/>
      <c r="G1325" s="72"/>
      <c r="H1325" s="66"/>
      <c r="I1325" s="66"/>
      <c r="J1325" s="161"/>
      <c r="K1325" s="161"/>
      <c r="L1325" s="161"/>
      <c r="M1325" s="161"/>
      <c r="N1325" s="161"/>
      <c r="O1325" s="161"/>
      <c r="P1325" s="161"/>
      <c r="Q1325" s="161"/>
      <c r="R1325" s="161"/>
      <c r="S1325" s="66"/>
      <c r="T1325" s="66"/>
      <c r="U1325" s="66"/>
      <c r="V1325" s="66"/>
      <c r="W1325" s="66"/>
      <c r="X1325" s="66"/>
      <c r="Y1325" s="66"/>
      <c r="Z1325" s="66"/>
      <c r="AA1325" s="66"/>
      <c r="AB1325" s="66"/>
      <c r="AC1325" s="66"/>
      <c r="AD1325" s="66"/>
      <c r="AE1325" s="66"/>
      <c r="AF1325" s="66"/>
      <c r="AG1325" s="81"/>
      <c r="AI1325" s="73"/>
    </row>
    <row r="1326" spans="1:35" hidden="1" x14ac:dyDescent="0.25">
      <c r="A1326" s="84"/>
      <c r="B1326" s="77"/>
      <c r="C1326" s="82" t="s">
        <v>128</v>
      </c>
      <c r="D1326" s="108" t="s">
        <v>129</v>
      </c>
      <c r="E1326" s="72"/>
      <c r="F1326" s="72"/>
      <c r="G1326" s="72"/>
      <c r="H1326" s="66"/>
      <c r="I1326" s="66"/>
      <c r="J1326" s="161"/>
      <c r="K1326" s="161"/>
      <c r="L1326" s="161"/>
      <c r="M1326" s="161"/>
      <c r="N1326" s="161"/>
      <c r="O1326" s="161"/>
      <c r="P1326" s="161"/>
      <c r="Q1326" s="161"/>
      <c r="R1326" s="161"/>
      <c r="S1326" s="66"/>
      <c r="T1326" s="66"/>
      <c r="U1326" s="66"/>
      <c r="V1326" s="66"/>
      <c r="W1326" s="66"/>
      <c r="X1326" s="66"/>
      <c r="Y1326" s="66"/>
      <c r="Z1326" s="66"/>
      <c r="AA1326" s="66"/>
      <c r="AB1326" s="66"/>
      <c r="AC1326" s="66"/>
      <c r="AD1326" s="66"/>
      <c r="AE1326" s="66"/>
      <c r="AF1326" s="66"/>
      <c r="AG1326" s="81"/>
      <c r="AI1326" s="73"/>
    </row>
    <row r="1327" spans="1:35" hidden="1" x14ac:dyDescent="0.25">
      <c r="A1327" s="80"/>
      <c r="B1327" s="77"/>
      <c r="C1327" s="82" t="s">
        <v>130</v>
      </c>
      <c r="D1327" s="108" t="s">
        <v>131</v>
      </c>
      <c r="E1327" s="72"/>
      <c r="F1327" s="72"/>
      <c r="G1327" s="72"/>
      <c r="H1327" s="66"/>
      <c r="I1327" s="66"/>
      <c r="J1327" s="161"/>
      <c r="K1327" s="161"/>
      <c r="L1327" s="161"/>
      <c r="M1327" s="161"/>
      <c r="N1327" s="161"/>
      <c r="O1327" s="161"/>
      <c r="P1327" s="161"/>
      <c r="Q1327" s="161"/>
      <c r="R1327" s="161"/>
      <c r="S1327" s="66"/>
      <c r="T1327" s="66"/>
      <c r="U1327" s="66"/>
      <c r="V1327" s="66"/>
      <c r="W1327" s="66"/>
      <c r="X1327" s="66"/>
      <c r="Y1327" s="66"/>
      <c r="Z1327" s="66"/>
      <c r="AA1327" s="66"/>
      <c r="AB1327" s="66"/>
      <c r="AC1327" s="66"/>
      <c r="AD1327" s="66"/>
      <c r="AE1327" s="66"/>
      <c r="AF1327" s="66"/>
      <c r="AG1327" s="81"/>
      <c r="AI1327" s="73"/>
    </row>
    <row r="1328" spans="1:35" ht="15.75" hidden="1" x14ac:dyDescent="0.25">
      <c r="A1328" s="74"/>
      <c r="B1328" s="77"/>
      <c r="C1328" s="82" t="s">
        <v>132</v>
      </c>
      <c r="D1328" s="108" t="s">
        <v>133</v>
      </c>
      <c r="E1328" s="72"/>
      <c r="F1328" s="72"/>
      <c r="G1328" s="72"/>
      <c r="H1328" s="66"/>
      <c r="I1328" s="66"/>
      <c r="J1328" s="161"/>
      <c r="K1328" s="161"/>
      <c r="L1328" s="161"/>
      <c r="M1328" s="161"/>
      <c r="N1328" s="161"/>
      <c r="O1328" s="161"/>
      <c r="P1328" s="161"/>
      <c r="Q1328" s="161"/>
      <c r="R1328" s="161"/>
      <c r="S1328" s="66"/>
      <c r="T1328" s="66"/>
      <c r="U1328" s="66"/>
      <c r="V1328" s="66"/>
      <c r="W1328" s="66"/>
      <c r="X1328" s="66"/>
      <c r="Y1328" s="66"/>
      <c r="Z1328" s="66"/>
      <c r="AA1328" s="66"/>
      <c r="AB1328" s="66"/>
      <c r="AC1328" s="66"/>
      <c r="AD1328" s="66"/>
      <c r="AE1328" s="66"/>
      <c r="AF1328" s="66"/>
      <c r="AG1328" s="81"/>
      <c r="AI1328" s="73"/>
    </row>
    <row r="1329" spans="1:35" hidden="1" x14ac:dyDescent="0.25">
      <c r="A1329" s="63"/>
      <c r="B1329" s="77" t="s">
        <v>134</v>
      </c>
      <c r="C1329" s="79"/>
      <c r="D1329" s="108"/>
      <c r="E1329" s="72"/>
      <c r="F1329" s="72"/>
      <c r="G1329" s="72"/>
      <c r="H1329" s="66"/>
      <c r="I1329" s="66"/>
      <c r="J1329" s="161"/>
      <c r="K1329" s="161"/>
      <c r="L1329" s="161"/>
      <c r="M1329" s="161"/>
      <c r="N1329" s="161"/>
      <c r="O1329" s="161"/>
      <c r="P1329" s="161"/>
      <c r="Q1329" s="161"/>
      <c r="R1329" s="161"/>
      <c r="S1329" s="66"/>
      <c r="T1329" s="66"/>
      <c r="U1329" s="66"/>
      <c r="V1329" s="66"/>
      <c r="W1329" s="66"/>
      <c r="X1329" s="66"/>
      <c r="Y1329" s="66"/>
      <c r="Z1329" s="66"/>
      <c r="AA1329" s="66"/>
      <c r="AB1329" s="66"/>
      <c r="AC1329" s="66"/>
      <c r="AD1329" s="66"/>
      <c r="AE1329" s="66"/>
      <c r="AF1329" s="66"/>
      <c r="AG1329" s="81"/>
      <c r="AI1329" s="73"/>
    </row>
    <row r="1330" spans="1:35" ht="15.75" hidden="1" x14ac:dyDescent="0.25">
      <c r="A1330" s="28"/>
      <c r="B1330" s="85"/>
      <c r="C1330" s="82" t="s">
        <v>135</v>
      </c>
      <c r="D1330" s="149" t="s">
        <v>136</v>
      </c>
      <c r="E1330" s="72"/>
      <c r="F1330" s="72"/>
      <c r="G1330" s="72"/>
      <c r="H1330" s="66"/>
      <c r="I1330" s="66"/>
      <c r="J1330" s="161"/>
      <c r="K1330" s="161"/>
      <c r="L1330" s="161"/>
      <c r="M1330" s="161"/>
      <c r="N1330" s="161"/>
      <c r="O1330" s="161"/>
      <c r="P1330" s="161"/>
      <c r="Q1330" s="161"/>
      <c r="R1330" s="161"/>
      <c r="S1330" s="66"/>
      <c r="T1330" s="66"/>
      <c r="U1330" s="66"/>
      <c r="V1330" s="66"/>
      <c r="W1330" s="66"/>
      <c r="X1330" s="66"/>
      <c r="Y1330" s="66"/>
      <c r="Z1330" s="66"/>
      <c r="AA1330" s="66"/>
      <c r="AB1330" s="66"/>
      <c r="AC1330" s="66"/>
      <c r="AD1330" s="66"/>
      <c r="AE1330" s="66"/>
      <c r="AF1330" s="66"/>
      <c r="AG1330" s="81"/>
      <c r="AI1330" s="73"/>
    </row>
    <row r="1331" spans="1:35" hidden="1" x14ac:dyDescent="0.25">
      <c r="A1331" s="87"/>
      <c r="B1331" s="88"/>
      <c r="C1331" s="79" t="s">
        <v>137</v>
      </c>
      <c r="D1331" s="108" t="s">
        <v>138</v>
      </c>
      <c r="E1331" s="72"/>
      <c r="F1331" s="72"/>
      <c r="G1331" s="72"/>
      <c r="H1331" s="66"/>
      <c r="I1331" s="66"/>
      <c r="J1331" s="161"/>
      <c r="K1331" s="161"/>
      <c r="L1331" s="161"/>
      <c r="M1331" s="161"/>
      <c r="N1331" s="161"/>
      <c r="O1331" s="161"/>
      <c r="P1331" s="161"/>
      <c r="Q1331" s="161"/>
      <c r="R1331" s="161"/>
      <c r="S1331" s="66"/>
      <c r="T1331" s="66"/>
      <c r="U1331" s="66"/>
      <c r="V1331" s="66"/>
      <c r="W1331" s="66"/>
      <c r="X1331" s="66"/>
      <c r="Y1331" s="66"/>
      <c r="Z1331" s="66"/>
      <c r="AA1331" s="66"/>
      <c r="AB1331" s="66"/>
      <c r="AC1331" s="66"/>
      <c r="AD1331" s="66"/>
      <c r="AE1331" s="66"/>
      <c r="AF1331" s="66"/>
      <c r="AG1331" s="81"/>
      <c r="AI1331" s="73"/>
    </row>
    <row r="1332" spans="1:35" hidden="1" x14ac:dyDescent="0.25">
      <c r="A1332" s="87"/>
      <c r="B1332" s="77"/>
      <c r="C1332" s="79" t="s">
        <v>139</v>
      </c>
      <c r="D1332" s="108" t="s">
        <v>140</v>
      </c>
      <c r="E1332" s="72"/>
      <c r="F1332" s="72"/>
      <c r="G1332" s="72"/>
      <c r="H1332" s="66"/>
      <c r="I1332" s="66"/>
      <c r="J1332" s="161"/>
      <c r="K1332" s="161"/>
      <c r="L1332" s="161"/>
      <c r="M1332" s="161"/>
      <c r="N1332" s="161"/>
      <c r="O1332" s="161"/>
      <c r="P1332" s="161"/>
      <c r="Q1332" s="161"/>
      <c r="R1332" s="161"/>
      <c r="S1332" s="66"/>
      <c r="T1332" s="66"/>
      <c r="U1332" s="66"/>
      <c r="V1332" s="66"/>
      <c r="W1332" s="66"/>
      <c r="X1332" s="66"/>
      <c r="Y1332" s="66"/>
      <c r="Z1332" s="66"/>
      <c r="AA1332" s="66"/>
      <c r="AB1332" s="66"/>
      <c r="AC1332" s="66"/>
      <c r="AD1332" s="66"/>
      <c r="AE1332" s="66"/>
      <c r="AF1332" s="66"/>
      <c r="AG1332" s="81"/>
      <c r="AI1332" s="73"/>
    </row>
    <row r="1333" spans="1:35" hidden="1" x14ac:dyDescent="0.25">
      <c r="A1333" s="76"/>
      <c r="B1333" s="77"/>
      <c r="C1333" s="79" t="s">
        <v>141</v>
      </c>
      <c r="D1333" s="108" t="s">
        <v>142</v>
      </c>
      <c r="E1333" s="72"/>
      <c r="F1333" s="72"/>
      <c r="G1333" s="72"/>
      <c r="H1333" s="66"/>
      <c r="I1333" s="66"/>
      <c r="J1333" s="161"/>
      <c r="K1333" s="161"/>
      <c r="L1333" s="161"/>
      <c r="M1333" s="161"/>
      <c r="N1333" s="161"/>
      <c r="O1333" s="161"/>
      <c r="P1333" s="161"/>
      <c r="Q1333" s="161"/>
      <c r="R1333" s="161"/>
      <c r="S1333" s="66"/>
      <c r="T1333" s="66"/>
      <c r="U1333" s="66"/>
      <c r="V1333" s="66"/>
      <c r="W1333" s="66"/>
      <c r="X1333" s="66"/>
      <c r="Y1333" s="66"/>
      <c r="Z1333" s="66"/>
      <c r="AA1333" s="66"/>
      <c r="AB1333" s="66"/>
      <c r="AC1333" s="66"/>
      <c r="AD1333" s="66"/>
      <c r="AE1333" s="66"/>
      <c r="AF1333" s="66"/>
      <c r="AG1333" s="81"/>
      <c r="AI1333" s="73"/>
    </row>
    <row r="1334" spans="1:35" hidden="1" x14ac:dyDescent="0.25">
      <c r="A1334" s="76"/>
      <c r="B1334" s="69" t="s">
        <v>143</v>
      </c>
      <c r="C1334" s="89"/>
      <c r="D1334" s="108"/>
      <c r="E1334" s="72"/>
      <c r="F1334" s="72"/>
      <c r="G1334" s="72"/>
      <c r="H1334" s="66"/>
      <c r="I1334" s="66"/>
      <c r="J1334" s="161"/>
      <c r="K1334" s="161"/>
      <c r="L1334" s="161"/>
      <c r="M1334" s="161"/>
      <c r="N1334" s="161"/>
      <c r="O1334" s="161"/>
      <c r="P1334" s="161"/>
      <c r="Q1334" s="161"/>
      <c r="R1334" s="161"/>
      <c r="S1334" s="66"/>
      <c r="T1334" s="66"/>
      <c r="U1334" s="66"/>
      <c r="V1334" s="66"/>
      <c r="W1334" s="66"/>
      <c r="X1334" s="66"/>
      <c r="Y1334" s="66"/>
      <c r="Z1334" s="66"/>
      <c r="AA1334" s="66"/>
      <c r="AB1334" s="66"/>
      <c r="AC1334" s="66"/>
      <c r="AD1334" s="66"/>
      <c r="AE1334" s="66"/>
      <c r="AF1334" s="66"/>
      <c r="AG1334" s="81"/>
      <c r="AI1334" s="73"/>
    </row>
    <row r="1335" spans="1:35" hidden="1" x14ac:dyDescent="0.25">
      <c r="A1335" s="80"/>
      <c r="B1335" s="88"/>
      <c r="C1335" s="79" t="s">
        <v>144</v>
      </c>
      <c r="D1335" s="108" t="s">
        <v>145</v>
      </c>
      <c r="E1335" s="72"/>
      <c r="F1335" s="72"/>
      <c r="G1335" s="72"/>
      <c r="H1335" s="66"/>
      <c r="I1335" s="66"/>
      <c r="J1335" s="161"/>
      <c r="K1335" s="161"/>
      <c r="L1335" s="161"/>
      <c r="M1335" s="161"/>
      <c r="N1335" s="161"/>
      <c r="O1335" s="161"/>
      <c r="P1335" s="161"/>
      <c r="Q1335" s="161"/>
      <c r="R1335" s="161"/>
      <c r="S1335" s="66"/>
      <c r="T1335" s="66"/>
      <c r="U1335" s="66"/>
      <c r="V1335" s="66"/>
      <c r="W1335" s="66"/>
      <c r="X1335" s="66"/>
      <c r="Y1335" s="66"/>
      <c r="Z1335" s="66"/>
      <c r="AA1335" s="66"/>
      <c r="AB1335" s="66"/>
      <c r="AC1335" s="66"/>
      <c r="AD1335" s="66"/>
      <c r="AE1335" s="66"/>
      <c r="AF1335" s="66"/>
      <c r="AG1335" s="81"/>
      <c r="AI1335" s="73"/>
    </row>
    <row r="1336" spans="1:35" hidden="1" x14ac:dyDescent="0.25">
      <c r="A1336" s="76"/>
      <c r="B1336" s="88"/>
      <c r="C1336" s="82" t="s">
        <v>146</v>
      </c>
      <c r="D1336" s="108" t="s">
        <v>147</v>
      </c>
      <c r="E1336" s="72"/>
      <c r="F1336" s="72"/>
      <c r="G1336" s="72"/>
      <c r="H1336" s="66"/>
      <c r="I1336" s="66"/>
      <c r="J1336" s="161"/>
      <c r="K1336" s="161"/>
      <c r="L1336" s="161"/>
      <c r="M1336" s="161"/>
      <c r="N1336" s="161"/>
      <c r="O1336" s="161"/>
      <c r="P1336" s="161"/>
      <c r="Q1336" s="161"/>
      <c r="R1336" s="161"/>
      <c r="S1336" s="66"/>
      <c r="T1336" s="66"/>
      <c r="U1336" s="66"/>
      <c r="V1336" s="66"/>
      <c r="W1336" s="66"/>
      <c r="X1336" s="66"/>
      <c r="Y1336" s="66"/>
      <c r="Z1336" s="66"/>
      <c r="AA1336" s="66"/>
      <c r="AB1336" s="66"/>
      <c r="AC1336" s="66"/>
      <c r="AD1336" s="66"/>
      <c r="AE1336" s="66"/>
      <c r="AF1336" s="66"/>
      <c r="AG1336" s="81"/>
      <c r="AI1336" s="73"/>
    </row>
    <row r="1337" spans="1:35" hidden="1" x14ac:dyDescent="0.25">
      <c r="A1337" s="76"/>
      <c r="B1337" s="88"/>
      <c r="C1337" s="79" t="s">
        <v>148</v>
      </c>
      <c r="D1337" s="108" t="s">
        <v>149</v>
      </c>
      <c r="E1337" s="72"/>
      <c r="F1337" s="72"/>
      <c r="G1337" s="72"/>
      <c r="H1337" s="66"/>
      <c r="I1337" s="66"/>
      <c r="J1337" s="161"/>
      <c r="K1337" s="161"/>
      <c r="L1337" s="161"/>
      <c r="M1337" s="161"/>
      <c r="N1337" s="161"/>
      <c r="O1337" s="161"/>
      <c r="P1337" s="161"/>
      <c r="Q1337" s="161"/>
      <c r="R1337" s="161"/>
      <c r="S1337" s="66"/>
      <c r="T1337" s="66"/>
      <c r="U1337" s="66"/>
      <c r="V1337" s="66"/>
      <c r="W1337" s="66"/>
      <c r="X1337" s="66"/>
      <c r="Y1337" s="66"/>
      <c r="Z1337" s="66"/>
      <c r="AA1337" s="66"/>
      <c r="AB1337" s="66"/>
      <c r="AC1337" s="66"/>
      <c r="AD1337" s="66"/>
      <c r="AE1337" s="66"/>
      <c r="AF1337" s="66"/>
      <c r="AG1337" s="81"/>
      <c r="AI1337" s="73"/>
    </row>
    <row r="1338" spans="1:35" hidden="1" x14ac:dyDescent="0.25">
      <c r="A1338" s="84"/>
      <c r="B1338" s="88"/>
      <c r="C1338" s="82" t="s">
        <v>150</v>
      </c>
      <c r="D1338" s="108" t="s">
        <v>151</v>
      </c>
      <c r="E1338" s="72"/>
      <c r="F1338" s="72"/>
      <c r="G1338" s="72"/>
      <c r="H1338" s="66"/>
      <c r="I1338" s="66"/>
      <c r="J1338" s="161"/>
      <c r="K1338" s="161"/>
      <c r="L1338" s="161"/>
      <c r="M1338" s="161"/>
      <c r="N1338" s="161"/>
      <c r="O1338" s="161"/>
      <c r="P1338" s="161"/>
      <c r="Q1338" s="161"/>
      <c r="R1338" s="161"/>
      <c r="S1338" s="66"/>
      <c r="T1338" s="66"/>
      <c r="U1338" s="66"/>
      <c r="V1338" s="66"/>
      <c r="W1338" s="66"/>
      <c r="X1338" s="66"/>
      <c r="Y1338" s="66"/>
      <c r="Z1338" s="66"/>
      <c r="AA1338" s="66"/>
      <c r="AB1338" s="66"/>
      <c r="AC1338" s="66"/>
      <c r="AD1338" s="66"/>
      <c r="AE1338" s="66"/>
      <c r="AF1338" s="66"/>
      <c r="AG1338" s="81"/>
      <c r="AI1338" s="73"/>
    </row>
    <row r="1339" spans="1:35" hidden="1" x14ac:dyDescent="0.25">
      <c r="A1339" s="76"/>
      <c r="B1339" s="88"/>
      <c r="C1339" s="79" t="s">
        <v>152</v>
      </c>
      <c r="D1339" s="108" t="s">
        <v>153</v>
      </c>
      <c r="E1339" s="72"/>
      <c r="F1339" s="72"/>
      <c r="G1339" s="72"/>
      <c r="H1339" s="66"/>
      <c r="I1339" s="66"/>
      <c r="J1339" s="161"/>
      <c r="K1339" s="161"/>
      <c r="L1339" s="161"/>
      <c r="M1339" s="161"/>
      <c r="N1339" s="161"/>
      <c r="O1339" s="161"/>
      <c r="P1339" s="161"/>
      <c r="Q1339" s="161"/>
      <c r="R1339" s="161"/>
      <c r="S1339" s="66"/>
      <c r="T1339" s="66"/>
      <c r="U1339" s="66"/>
      <c r="V1339" s="66"/>
      <c r="W1339" s="66"/>
      <c r="X1339" s="66"/>
      <c r="Y1339" s="66"/>
      <c r="Z1339" s="66"/>
      <c r="AA1339" s="66"/>
      <c r="AB1339" s="66"/>
      <c r="AC1339" s="66"/>
      <c r="AD1339" s="66"/>
      <c r="AE1339" s="66"/>
      <c r="AF1339" s="66"/>
      <c r="AG1339" s="81"/>
      <c r="AI1339" s="73"/>
    </row>
    <row r="1340" spans="1:35" hidden="1" x14ac:dyDescent="0.25">
      <c r="A1340" s="76"/>
      <c r="B1340" s="75"/>
      <c r="C1340" s="70"/>
      <c r="D1340" s="102"/>
      <c r="E1340" s="72"/>
      <c r="F1340" s="72"/>
      <c r="G1340" s="72"/>
      <c r="H1340" s="66"/>
      <c r="I1340" s="66"/>
      <c r="J1340" s="161"/>
      <c r="K1340" s="161"/>
      <c r="L1340" s="161"/>
      <c r="M1340" s="161"/>
      <c r="N1340" s="161"/>
      <c r="O1340" s="161"/>
      <c r="P1340" s="161"/>
      <c r="Q1340" s="161"/>
      <c r="R1340" s="161"/>
      <c r="S1340" s="66"/>
      <c r="T1340" s="66"/>
      <c r="U1340" s="66"/>
      <c r="V1340" s="66"/>
      <c r="W1340" s="66"/>
      <c r="X1340" s="66"/>
      <c r="Y1340" s="66"/>
      <c r="Z1340" s="66"/>
      <c r="AA1340" s="66"/>
      <c r="AB1340" s="66"/>
      <c r="AC1340" s="66"/>
      <c r="AD1340" s="66"/>
      <c r="AE1340" s="66"/>
      <c r="AF1340" s="66"/>
      <c r="AG1340" s="81"/>
      <c r="AI1340" s="73"/>
    </row>
    <row r="1341" spans="1:35" hidden="1" x14ac:dyDescent="0.25">
      <c r="A1341" s="90"/>
      <c r="B1341" s="91" t="s">
        <v>154</v>
      </c>
      <c r="C1341" s="91"/>
      <c r="D1341" s="125"/>
      <c r="E1341" s="93"/>
      <c r="F1341" s="93"/>
      <c r="G1341" s="93"/>
      <c r="H1341" s="93"/>
      <c r="I1341" s="94"/>
      <c r="J1341" s="94">
        <f>SUM($J$1290:$J$1340)</f>
        <v>0</v>
      </c>
      <c r="K1341" s="94">
        <f>SUM($K$1290:$K$1340)</f>
        <v>0</v>
      </c>
      <c r="L1341" s="94">
        <f>SUM($L$1290:$L$1340)</f>
        <v>0</v>
      </c>
      <c r="M1341" s="94">
        <f>SUM($M$1290:$M$1340)</f>
        <v>0</v>
      </c>
      <c r="N1341" s="94">
        <f>SUM($R$1290:$R$1340)</f>
        <v>0</v>
      </c>
      <c r="O1341" s="94">
        <f>SUM($R$1290:$R$1340)</f>
        <v>0</v>
      </c>
      <c r="P1341" s="94">
        <f>SUM($R$1290:$R$1340)</f>
        <v>0</v>
      </c>
      <c r="Q1341" s="94">
        <f>SUM($R$1290:$R$1340)</f>
        <v>0</v>
      </c>
      <c r="R1341" s="94">
        <f>SUM($R$1290:$R$1340)</f>
        <v>0</v>
      </c>
      <c r="S1341" s="94">
        <f>SUM($S$1290:$S$1340)</f>
        <v>0</v>
      </c>
      <c r="T1341" s="94">
        <f>SUM($T$1290:$T$1340)</f>
        <v>0</v>
      </c>
      <c r="U1341" s="94">
        <f>SUM($U$1290:$U$1340)</f>
        <v>0</v>
      </c>
      <c r="V1341" s="94">
        <f>SUM($V$1290:$V$1340)</f>
        <v>0</v>
      </c>
      <c r="W1341" s="94">
        <f>SUM($W$1290:$W$1340)</f>
        <v>0</v>
      </c>
      <c r="X1341" s="94">
        <f>SUM($X$1290:$X$1340)</f>
        <v>0</v>
      </c>
      <c r="Y1341" s="94">
        <f>SUM($Y$1290:$Y$1340)</f>
        <v>0</v>
      </c>
      <c r="Z1341" s="94">
        <f>SUM($Z$1290:$Z$1340)</f>
        <v>0</v>
      </c>
      <c r="AA1341" s="94">
        <f>SUM($AA$1290:$AA$1340)</f>
        <v>0</v>
      </c>
      <c r="AB1341" s="94">
        <f>SUM($AB$1290:$AB$1340)</f>
        <v>0</v>
      </c>
      <c r="AC1341" s="94">
        <f>SUM($AC$1290:$AC$1340)</f>
        <v>0</v>
      </c>
      <c r="AD1341" s="94">
        <f>SUM($AD$1290:$AD$1340)</f>
        <v>0</v>
      </c>
      <c r="AE1341" s="94">
        <f>SUM($AE$1290:$AE$1340)</f>
        <v>0</v>
      </c>
      <c r="AF1341" s="94">
        <f>$E$1341-$AE$1341</f>
        <v>0</v>
      </c>
      <c r="AG1341" s="81"/>
      <c r="AI1341" s="95"/>
    </row>
    <row r="1342" spans="1:35" hidden="1" x14ac:dyDescent="0.25">
      <c r="A1342" s="174"/>
      <c r="B1342" s="75"/>
      <c r="C1342" s="70"/>
      <c r="D1342" s="102"/>
      <c r="E1342" s="72"/>
      <c r="F1342" s="72"/>
      <c r="G1342" s="72"/>
      <c r="H1342" s="66"/>
      <c r="I1342" s="66"/>
      <c r="J1342" s="161"/>
      <c r="K1342" s="161"/>
      <c r="L1342" s="161"/>
      <c r="M1342" s="161"/>
      <c r="N1342" s="161"/>
      <c r="O1342" s="161"/>
      <c r="P1342" s="161"/>
      <c r="Q1342" s="161"/>
      <c r="R1342" s="161"/>
      <c r="S1342" s="66"/>
      <c r="T1342" s="66"/>
      <c r="U1342" s="66"/>
      <c r="V1342" s="66"/>
      <c r="W1342" s="66"/>
      <c r="X1342" s="66"/>
      <c r="Y1342" s="66"/>
      <c r="Z1342" s="66"/>
      <c r="AA1342" s="66"/>
      <c r="AB1342" s="66"/>
      <c r="AC1342" s="66"/>
      <c r="AD1342" s="66"/>
      <c r="AE1342" s="66"/>
      <c r="AF1342" s="66"/>
      <c r="AG1342" s="81"/>
      <c r="AI1342" s="73"/>
    </row>
    <row r="1343" spans="1:35" ht="15.75" x14ac:dyDescent="0.25">
      <c r="A1343" s="68" t="s">
        <v>155</v>
      </c>
      <c r="B1343" s="96"/>
      <c r="C1343" s="97"/>
      <c r="D1343" s="98"/>
      <c r="E1343" s="99"/>
      <c r="F1343" s="99"/>
      <c r="G1343" s="99"/>
      <c r="H1343" s="100"/>
      <c r="I1343" s="100"/>
      <c r="J1343" s="161"/>
      <c r="K1343" s="161"/>
      <c r="L1343" s="161"/>
      <c r="M1343" s="161"/>
      <c r="N1343" s="161"/>
      <c r="O1343" s="161"/>
      <c r="P1343" s="161"/>
      <c r="Q1343" s="161"/>
      <c r="R1343" s="161"/>
      <c r="S1343" s="100"/>
      <c r="T1343" s="100"/>
      <c r="U1343" s="100"/>
      <c r="V1343" s="100"/>
      <c r="W1343" s="100"/>
      <c r="X1343" s="100"/>
      <c r="Y1343" s="100"/>
      <c r="Z1343" s="100"/>
      <c r="AA1343" s="100"/>
      <c r="AB1343" s="100"/>
      <c r="AC1343" s="100"/>
      <c r="AD1343" s="100"/>
      <c r="AE1343" s="100"/>
      <c r="AF1343" s="100"/>
      <c r="AG1343" s="81"/>
      <c r="AI1343" s="101"/>
    </row>
    <row r="1344" spans="1:35" x14ac:dyDescent="0.25">
      <c r="A1344" s="84"/>
      <c r="B1344" s="75"/>
      <c r="C1344" s="70"/>
      <c r="D1344" s="102"/>
      <c r="E1344" s="72"/>
      <c r="F1344" s="72"/>
      <c r="G1344" s="72"/>
      <c r="H1344" s="66"/>
      <c r="I1344" s="66"/>
      <c r="J1344" s="161"/>
      <c r="K1344" s="161"/>
      <c r="L1344" s="161"/>
      <c r="M1344" s="161"/>
      <c r="N1344" s="161"/>
      <c r="O1344" s="161"/>
      <c r="P1344" s="161"/>
      <c r="Q1344" s="161"/>
      <c r="R1344" s="161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81"/>
      <c r="AI1344" s="73"/>
    </row>
    <row r="1345" spans="1:35" x14ac:dyDescent="0.25">
      <c r="A1345" s="103"/>
      <c r="B1345" s="77" t="s">
        <v>156</v>
      </c>
      <c r="C1345" s="75"/>
      <c r="D1345" s="104"/>
      <c r="E1345" s="106">
        <f>E1346+E1347</f>
        <v>8741642.1400000025</v>
      </c>
      <c r="F1345" s="106">
        <f>F1346+F1347</f>
        <v>-6374760.8099999996</v>
      </c>
      <c r="G1345" s="106">
        <f>G1346+G1347</f>
        <v>2366881.3300000029</v>
      </c>
      <c r="H1345" s="106">
        <f>H1346+H1347</f>
        <v>2312869.3300000029</v>
      </c>
      <c r="I1345" s="106">
        <f t="shared" ref="I1345:AE1345" si="261">I1346+I1347</f>
        <v>-54012</v>
      </c>
      <c r="J1345" s="106">
        <f t="shared" si="261"/>
        <v>865661.49</v>
      </c>
      <c r="K1345" s="106">
        <f t="shared" si="261"/>
        <v>1127962.1300000001</v>
      </c>
      <c r="L1345" s="106">
        <f t="shared" si="261"/>
        <v>0</v>
      </c>
      <c r="M1345" s="106">
        <f t="shared" si="261"/>
        <v>0</v>
      </c>
      <c r="N1345" s="106">
        <f t="shared" si="261"/>
        <v>226583.77</v>
      </c>
      <c r="O1345" s="106">
        <f t="shared" si="261"/>
        <v>899265.35</v>
      </c>
      <c r="P1345" s="106">
        <f t="shared" si="261"/>
        <v>0</v>
      </c>
      <c r="Q1345" s="106">
        <f t="shared" si="261"/>
        <v>0</v>
      </c>
      <c r="R1345" s="106">
        <f t="shared" si="261"/>
        <v>1125849.1200000001</v>
      </c>
      <c r="S1345" s="106">
        <f t="shared" si="261"/>
        <v>0</v>
      </c>
      <c r="T1345" s="106">
        <f t="shared" si="261"/>
        <v>294205</v>
      </c>
      <c r="U1345" s="106">
        <f t="shared" si="261"/>
        <v>344872.72</v>
      </c>
      <c r="V1345" s="106">
        <f t="shared" si="261"/>
        <v>225714</v>
      </c>
      <c r="W1345" s="106">
        <f t="shared" si="261"/>
        <v>2982.78</v>
      </c>
      <c r="X1345" s="106">
        <f t="shared" si="261"/>
        <v>0</v>
      </c>
      <c r="Y1345" s="106">
        <f t="shared" si="261"/>
        <v>0</v>
      </c>
      <c r="Z1345" s="106">
        <f t="shared" si="261"/>
        <v>0</v>
      </c>
      <c r="AA1345" s="106">
        <f t="shared" si="261"/>
        <v>0</v>
      </c>
      <c r="AB1345" s="106">
        <f t="shared" si="261"/>
        <v>0</v>
      </c>
      <c r="AC1345" s="106">
        <f t="shared" si="261"/>
        <v>0</v>
      </c>
      <c r="AD1345" s="106">
        <f t="shared" si="261"/>
        <v>0</v>
      </c>
      <c r="AE1345" s="106">
        <f t="shared" si="261"/>
        <v>1993623.62</v>
      </c>
      <c r="AF1345" s="106">
        <f>AF1346+AF1347</f>
        <v>373257.71000000276</v>
      </c>
      <c r="AG1345" s="81"/>
      <c r="AI1345" s="165">
        <f t="shared" ref="AI1345" si="262">AI1346+AI1347</f>
        <v>8741642.1399999857</v>
      </c>
    </row>
    <row r="1346" spans="1:35" x14ac:dyDescent="0.25">
      <c r="A1346" s="84"/>
      <c r="B1346" s="78" t="s">
        <v>157</v>
      </c>
      <c r="C1346" s="79" t="s">
        <v>157</v>
      </c>
      <c r="D1346" s="108" t="s">
        <v>158</v>
      </c>
      <c r="E1346" s="175">
        <f>SUM([1]SAOBCENTRALOFFICE102!E1341+[1]SAOBFIELDOFFICES102!E1344)</f>
        <v>8741642.1400000025</v>
      </c>
      <c r="F1346" s="175">
        <f>SUM([1]SAOBCENTRALOFFICE102!F1341+[1]SAOBCENTRALOFFICE102!G1341+[1]SAOBFIELDOFFICES102!F1344+[1]SAOBFIELDOFFICES102!G1344)</f>
        <v>-6374760.8099999996</v>
      </c>
      <c r="G1346" s="175">
        <f>SUM(E1346:F1346)</f>
        <v>2366881.3300000029</v>
      </c>
      <c r="H1346" s="66">
        <f>G1346+I1346</f>
        <v>2312869.3300000029</v>
      </c>
      <c r="I1346" s="66">
        <f>[1]SAOBCENTRALOFFICE102!$J$1341</f>
        <v>-54012</v>
      </c>
      <c r="J1346" s="161">
        <f>$N$1346+$S$1346+$T$1346+$U$1346</f>
        <v>865661.49</v>
      </c>
      <c r="K1346" s="161">
        <f>$O$1346+$V$1346+$W$1346+$X$1346</f>
        <v>1127962.1300000001</v>
      </c>
      <c r="L1346" s="161">
        <f>$P$1346+$Y$1346+$Z$1346+$AA$1346</f>
        <v>0</v>
      </c>
      <c r="M1346" s="161">
        <f>$Q$1346+$AB$1346+$AC$1346+$AD$1346</f>
        <v>0</v>
      </c>
      <c r="N1346" s="61">
        <f>'[1]CMFothers-CONT-1st'!Z659</f>
        <v>226583.77</v>
      </c>
      <c r="O1346" s="61">
        <f>'[1]CMFothers-CONT-2nd'!$Z$659</f>
        <v>899265.35</v>
      </c>
      <c r="P1346" s="61">
        <f>'[1]CMFothers-CONT-3rd'!Z659</f>
        <v>0</v>
      </c>
      <c r="Q1346" s="61">
        <f>'[1]CMFothers-CONT-4th'!$Z$659</f>
        <v>0</v>
      </c>
      <c r="R1346" s="61">
        <f>'[1]CMFothers-CONT'!$Z$659</f>
        <v>1125849.1200000001</v>
      </c>
      <c r="S1346" s="66">
        <f>[1]SAOBCENTRALOFFICE102!$K$1341</f>
        <v>0</v>
      </c>
      <c r="T1346" s="66">
        <f>[1]SAOBCENTRALOFFICE102!$L$1341</f>
        <v>294205</v>
      </c>
      <c r="U1346" s="66">
        <f>[1]SAOBCENTRALOFFICE102!$M$1341</f>
        <v>344872.72</v>
      </c>
      <c r="V1346" s="66">
        <f>[1]SAOBCENTRALOFFICE102!$N$1341</f>
        <v>225714</v>
      </c>
      <c r="W1346" s="66">
        <f>[1]SAOBCENTRALOFFICE102!$O$1341</f>
        <v>2982.78</v>
      </c>
      <c r="X1346" s="66">
        <f>[1]SAOBCENTRALOFFICE102!$P$1341</f>
        <v>0</v>
      </c>
      <c r="Y1346" s="66">
        <f>[1]SAOBCENTRALOFFICE102!$Q$1341</f>
        <v>0</v>
      </c>
      <c r="Z1346" s="66">
        <f>[1]SAOBCENTRALOFFICE102!$R$1341</f>
        <v>0</v>
      </c>
      <c r="AA1346" s="66">
        <f>[1]SAOBCENTRALOFFICE102!$S$1341</f>
        <v>0</v>
      </c>
      <c r="AB1346" s="66">
        <f>[1]SAOBCENTRALOFFICE102!$T$1341</f>
        <v>0</v>
      </c>
      <c r="AC1346" s="66">
        <f>[1]SAOBCENTRALOFFICE102!$U$1341</f>
        <v>0</v>
      </c>
      <c r="AD1346" s="66">
        <f>[1]SAOBCENTRALOFFICE102!$V$1341</f>
        <v>0</v>
      </c>
      <c r="AE1346" s="66">
        <f>SUM(R1346:AD1346)</f>
        <v>1993623.62</v>
      </c>
      <c r="AF1346" s="66">
        <f>SUM(G1346-AE1346)</f>
        <v>373257.71000000276</v>
      </c>
      <c r="AG1346" s="81"/>
      <c r="AI1346" s="176">
        <v>8741642.1399999857</v>
      </c>
    </row>
    <row r="1347" spans="1:35" x14ac:dyDescent="0.25">
      <c r="A1347" s="84"/>
      <c r="B1347" s="78" t="s">
        <v>159</v>
      </c>
      <c r="C1347" s="79" t="s">
        <v>159</v>
      </c>
      <c r="D1347" s="108" t="s">
        <v>160</v>
      </c>
      <c r="E1347" s="66"/>
      <c r="F1347" s="175">
        <f>SUM([1]SAOBCENTRALOFFICE102!F1342+[1]SAOBCENTRALOFFICE102!G1342+[1]SAOBFIELDOFFICES102!F1345+[1]SAOBFIELDOFFICES102!G1345)</f>
        <v>0</v>
      </c>
      <c r="G1347" s="175">
        <f>SUM(E1347:F1347)</f>
        <v>0</v>
      </c>
      <c r="H1347" s="66">
        <f>G1347+I1347</f>
        <v>0</v>
      </c>
      <c r="I1347" s="66">
        <f>[1]SAOBCENTRALOFFICE102!$J$1342</f>
        <v>0</v>
      </c>
      <c r="J1347" s="161">
        <f>$N$1347+$S$1347+$T$1347+$U$1347</f>
        <v>0</v>
      </c>
      <c r="K1347" s="161">
        <f>$O$1347+$V$1347+$W$1347+$X$1347</f>
        <v>0</v>
      </c>
      <c r="L1347" s="161">
        <f>$P$1347+$Y$1347+$Z$1347+$AA$1347</f>
        <v>0</v>
      </c>
      <c r="M1347" s="161">
        <f>$Q$1347+$AB$1347+$AC$1347+$AD$1347</f>
        <v>0</v>
      </c>
      <c r="N1347" s="61">
        <f>'[1]CMFothers-CONT-1st'!AA659</f>
        <v>0</v>
      </c>
      <c r="O1347" s="61"/>
      <c r="P1347" s="61"/>
      <c r="Q1347" s="61"/>
      <c r="R1347" s="61"/>
      <c r="S1347" s="66">
        <f>[1]SAOBCENTRALOFFICE102!$K$1342</f>
        <v>0</v>
      </c>
      <c r="T1347" s="66">
        <f>[1]SAOBCENTRALOFFICE102!$L$1342</f>
        <v>0</v>
      </c>
      <c r="U1347" s="66">
        <f>[1]SAOBCENTRALOFFICE102!$M$1342</f>
        <v>0</v>
      </c>
      <c r="V1347" s="66">
        <f>[1]SAOBCENTRALOFFICE102!$N$1342</f>
        <v>0</v>
      </c>
      <c r="W1347" s="66">
        <f>[1]SAOBCENTRALOFFICE102!$O$1342</f>
        <v>0</v>
      </c>
      <c r="X1347" s="66">
        <f>[1]SAOBCENTRALOFFICE102!$P$1342</f>
        <v>0</v>
      </c>
      <c r="Y1347" s="66">
        <f>[1]SAOBCENTRALOFFICE102!$Q$1342</f>
        <v>0</v>
      </c>
      <c r="Z1347" s="66">
        <f>[1]SAOBCENTRALOFFICE102!$R$1342</f>
        <v>0</v>
      </c>
      <c r="AA1347" s="66">
        <f>[1]SAOBCENTRALOFFICE102!$S$1342</f>
        <v>0</v>
      </c>
      <c r="AB1347" s="66">
        <f>[1]SAOBCENTRALOFFICE102!$T$1342</f>
        <v>0</v>
      </c>
      <c r="AC1347" s="66">
        <f>[1]SAOBCENTRALOFFICE102!$U$1342</f>
        <v>0</v>
      </c>
      <c r="AD1347" s="66">
        <f>[1]SAOBCENTRALOFFICE102!$V$1342</f>
        <v>0</v>
      </c>
      <c r="AE1347" s="66">
        <f>SUM(R1347:AD1347)</f>
        <v>0</v>
      </c>
      <c r="AF1347" s="66">
        <f>E1347-AE1347</f>
        <v>0</v>
      </c>
      <c r="AG1347" s="81"/>
      <c r="AI1347" s="166"/>
    </row>
    <row r="1348" spans="1:35" x14ac:dyDescent="0.25">
      <c r="A1348" s="110"/>
      <c r="B1348" s="77" t="s">
        <v>161</v>
      </c>
      <c r="C1348" s="77"/>
      <c r="D1348" s="111"/>
      <c r="E1348" s="106">
        <f>E1349+E1350</f>
        <v>183261423.50999987</v>
      </c>
      <c r="F1348" s="106">
        <f t="shared" ref="F1348:AE1348" si="263">F1349+F1350</f>
        <v>-158829647.36999997</v>
      </c>
      <c r="G1348" s="106">
        <f t="shared" si="263"/>
        <v>24431776.139999896</v>
      </c>
      <c r="H1348" s="106">
        <f t="shared" si="263"/>
        <v>22928288.139999896</v>
      </c>
      <c r="I1348" s="106">
        <f t="shared" si="263"/>
        <v>-1503488</v>
      </c>
      <c r="J1348" s="106">
        <f t="shared" si="263"/>
        <v>5236685</v>
      </c>
      <c r="K1348" s="106">
        <f t="shared" si="263"/>
        <v>3613916.7</v>
      </c>
      <c r="L1348" s="106">
        <f t="shared" si="263"/>
        <v>0</v>
      </c>
      <c r="M1348" s="106">
        <f t="shared" si="263"/>
        <v>0</v>
      </c>
      <c r="N1348" s="106">
        <f t="shared" si="263"/>
        <v>1729330</v>
      </c>
      <c r="O1348" s="106">
        <f t="shared" si="263"/>
        <v>1819656.7</v>
      </c>
      <c r="P1348" s="106">
        <f t="shared" si="263"/>
        <v>0</v>
      </c>
      <c r="Q1348" s="106">
        <f t="shared" si="263"/>
        <v>0</v>
      </c>
      <c r="R1348" s="106">
        <f t="shared" si="263"/>
        <v>3548986.7</v>
      </c>
      <c r="S1348" s="106">
        <f t="shared" si="263"/>
        <v>0</v>
      </c>
      <c r="T1348" s="106">
        <f t="shared" si="263"/>
        <v>304800</v>
      </c>
      <c r="U1348" s="106">
        <f t="shared" si="263"/>
        <v>3202555</v>
      </c>
      <c r="V1348" s="106">
        <f t="shared" si="263"/>
        <v>984341</v>
      </c>
      <c r="W1348" s="106">
        <f t="shared" si="263"/>
        <v>809919</v>
      </c>
      <c r="X1348" s="106">
        <f t="shared" si="263"/>
        <v>0</v>
      </c>
      <c r="Y1348" s="106">
        <f t="shared" si="263"/>
        <v>0</v>
      </c>
      <c r="Z1348" s="106">
        <f t="shared" si="263"/>
        <v>0</v>
      </c>
      <c r="AA1348" s="106">
        <f t="shared" si="263"/>
        <v>0</v>
      </c>
      <c r="AB1348" s="106">
        <f t="shared" si="263"/>
        <v>0</v>
      </c>
      <c r="AC1348" s="106">
        <f t="shared" si="263"/>
        <v>0</v>
      </c>
      <c r="AD1348" s="106">
        <f t="shared" si="263"/>
        <v>0</v>
      </c>
      <c r="AE1348" s="106">
        <f t="shared" si="263"/>
        <v>8850601.6999999993</v>
      </c>
      <c r="AF1348" s="106">
        <f>AF1349+AF1350</f>
        <v>15581174.439999897</v>
      </c>
      <c r="AG1348" s="81"/>
      <c r="AI1348" s="165">
        <f t="shared" ref="AI1348" si="264">AI1349+AI1350</f>
        <v>183261423.50999999</v>
      </c>
    </row>
    <row r="1349" spans="1:35" x14ac:dyDescent="0.25">
      <c r="A1349" s="76"/>
      <c r="B1349" s="77"/>
      <c r="C1349" s="79" t="s">
        <v>162</v>
      </c>
      <c r="D1349" s="108" t="s">
        <v>163</v>
      </c>
      <c r="E1349" s="175">
        <f>SUM([1]SAOBCENTRALOFFICE102!E1344+[1]SAOBFIELDOFFICES102!E1347)</f>
        <v>183261423.50999987</v>
      </c>
      <c r="F1349" s="175">
        <f>SUM([1]SAOBCENTRALOFFICE102!F1344+[1]SAOBCENTRALOFFICE102!G1344+[1]SAOBFIELDOFFICES102!F1347+[1]SAOBFIELDOFFICES102!G1347)</f>
        <v>-158829647.36999997</v>
      </c>
      <c r="G1349" s="175">
        <f t="shared" ref="G1349:G1350" si="265">SUM(E1349:F1349)</f>
        <v>24431776.139999896</v>
      </c>
      <c r="H1349" s="66">
        <f t="shared" ref="H1349:H1350" si="266">G1349+I1349</f>
        <v>22928288.139999896</v>
      </c>
      <c r="I1349" s="66">
        <f>[1]SAOBCENTRALOFFICE102!$J$1344</f>
        <v>-1503488</v>
      </c>
      <c r="J1349" s="161">
        <f>$N$1349+$S$1349+$T$1349+$U$1349</f>
        <v>5236685</v>
      </c>
      <c r="K1349" s="161">
        <f>$O$1349+$V$1349+$W$1349+$X$1349</f>
        <v>3613916.7</v>
      </c>
      <c r="L1349" s="161">
        <f>$P$1349+$Y$1349+$Z$1349+$AA$1349</f>
        <v>0</v>
      </c>
      <c r="M1349" s="161">
        <f>$Q$1349+$AB$1349+$AC$1349+$AD$1349</f>
        <v>0</v>
      </c>
      <c r="N1349" s="61">
        <f>'[1]CMFothers-CONT-1st'!AC659</f>
        <v>1729330</v>
      </c>
      <c r="O1349" s="61">
        <f>'[1]CMFothers-CONT-2nd'!$AC$659</f>
        <v>1819656.7</v>
      </c>
      <c r="P1349" s="61">
        <f>'[1]CMFothers-CONT-3rd'!$AC$659</f>
        <v>0</v>
      </c>
      <c r="Q1349" s="61">
        <f>'[1]CMFothers-CONT-4th'!$AC$659</f>
        <v>0</v>
      </c>
      <c r="R1349" s="61">
        <f>'[1]CMFothers-CONT'!$AC$659</f>
        <v>3548986.7</v>
      </c>
      <c r="S1349" s="66">
        <f>[1]SAOBCENTRALOFFICE102!$K$1344</f>
        <v>0</v>
      </c>
      <c r="T1349" s="66">
        <f>[1]SAOBCENTRALOFFICE102!$L$1344</f>
        <v>304800</v>
      </c>
      <c r="U1349" s="66">
        <f>[1]SAOBCENTRALOFFICE102!$M$1344</f>
        <v>3202555</v>
      </c>
      <c r="V1349" s="66">
        <f>[1]SAOBCENTRALOFFICE102!$N$1344</f>
        <v>984341</v>
      </c>
      <c r="W1349" s="66">
        <f>[1]SAOBCENTRALOFFICE102!$O$1344</f>
        <v>809919</v>
      </c>
      <c r="X1349" s="66">
        <f>[1]SAOBCENTRALOFFICE102!$P$1344</f>
        <v>0</v>
      </c>
      <c r="Y1349" s="66">
        <f>[1]SAOBCENTRALOFFICE102!$Q$1344</f>
        <v>0</v>
      </c>
      <c r="Z1349" s="66">
        <f>[1]SAOBCENTRALOFFICE102!$R$1344</f>
        <v>0</v>
      </c>
      <c r="AA1349" s="66">
        <f>[1]SAOBCENTRALOFFICE102!$S$1344</f>
        <v>0</v>
      </c>
      <c r="AB1349" s="66">
        <f>[1]SAOBCENTRALOFFICE102!$T$1344</f>
        <v>0</v>
      </c>
      <c r="AC1349" s="66">
        <f>[1]SAOBCENTRALOFFICE102!$U$1344</f>
        <v>0</v>
      </c>
      <c r="AD1349" s="66">
        <f>[1]SAOBCENTRALOFFICE102!$V$1344</f>
        <v>0</v>
      </c>
      <c r="AE1349" s="66">
        <f>SUM(R1349:AD1349)</f>
        <v>8850601.6999999993</v>
      </c>
      <c r="AF1349" s="66">
        <f t="shared" ref="AF1349:AF1350" si="267">SUM(G1349-AE1349)</f>
        <v>15581174.439999897</v>
      </c>
      <c r="AG1349" s="81"/>
      <c r="AI1349" s="166">
        <v>183261423.50999999</v>
      </c>
    </row>
    <row r="1350" spans="1:35" x14ac:dyDescent="0.25">
      <c r="A1350" s="76"/>
      <c r="B1350" s="77"/>
      <c r="C1350" s="79" t="s">
        <v>164</v>
      </c>
      <c r="D1350" s="108" t="s">
        <v>165</v>
      </c>
      <c r="E1350" s="66"/>
      <c r="F1350" s="175">
        <f>SUM([1]SAOBCENTRALOFFICE102!F1345+[1]SAOBCENTRALOFFICE102!G1345+[1]SAOBFIELDOFFICES102!F1348+[1]SAOBFIELDOFFICES102!G1348)</f>
        <v>0</v>
      </c>
      <c r="G1350" s="175">
        <f t="shared" si="265"/>
        <v>0</v>
      </c>
      <c r="H1350" s="66">
        <f t="shared" si="266"/>
        <v>0</v>
      </c>
      <c r="I1350" s="66">
        <f>[1]SAOBCENTRALOFFICE102!$J$1345</f>
        <v>0</v>
      </c>
      <c r="J1350" s="161">
        <f>$N$1350+$S$1350+$T$1350+$U$1350</f>
        <v>0</v>
      </c>
      <c r="K1350" s="161">
        <f>$O$1350+$V$1350+$W$1350+$X$1350</f>
        <v>0</v>
      </c>
      <c r="L1350" s="161">
        <f>$P$1350+$Y$1350+$Z$1350+$AA$1350</f>
        <v>0</v>
      </c>
      <c r="M1350" s="161">
        <f>$Q$1350+$AB$1350+$AC$1350+$AD$1350</f>
        <v>0</v>
      </c>
      <c r="N1350" s="61">
        <f>'[1]CMFothers-CONT-1st'!AD659</f>
        <v>0</v>
      </c>
      <c r="O1350" s="61"/>
      <c r="P1350" s="61"/>
      <c r="Q1350" s="61"/>
      <c r="R1350" s="61"/>
      <c r="S1350" s="66">
        <f>[1]SAOBCENTRALOFFICE102!$K$1345</f>
        <v>0</v>
      </c>
      <c r="T1350" s="66">
        <f>[1]SAOBCENTRALOFFICE102!$L$1345</f>
        <v>0</v>
      </c>
      <c r="U1350" s="66">
        <f>[1]SAOBCENTRALOFFICE102!$M$1345</f>
        <v>0</v>
      </c>
      <c r="V1350" s="66">
        <f>[1]SAOBCENTRALOFFICE102!$N$1345</f>
        <v>0</v>
      </c>
      <c r="W1350" s="66">
        <f>[1]SAOBCENTRALOFFICE102!$O$1345</f>
        <v>0</v>
      </c>
      <c r="X1350" s="66">
        <f>[1]SAOBCENTRALOFFICE102!$P$1345</f>
        <v>0</v>
      </c>
      <c r="Y1350" s="66">
        <f>[1]SAOBCENTRALOFFICE102!$Q$1345</f>
        <v>0</v>
      </c>
      <c r="Z1350" s="66">
        <f>[1]SAOBCENTRALOFFICE102!$R$1345</f>
        <v>0</v>
      </c>
      <c r="AA1350" s="66">
        <f>[1]SAOBCENTRALOFFICE102!$S$1345</f>
        <v>0</v>
      </c>
      <c r="AB1350" s="66">
        <f>[1]SAOBCENTRALOFFICE102!$T$1345</f>
        <v>0</v>
      </c>
      <c r="AC1350" s="66">
        <f>[1]SAOBCENTRALOFFICE102!$U$1345</f>
        <v>0</v>
      </c>
      <c r="AD1350" s="66">
        <f>[1]SAOBCENTRALOFFICE102!$V$1345</f>
        <v>0</v>
      </c>
      <c r="AE1350" s="66">
        <f>SUM(R1350:AD1350)</f>
        <v>0</v>
      </c>
      <c r="AF1350" s="66">
        <f t="shared" si="267"/>
        <v>0</v>
      </c>
      <c r="AG1350" s="81"/>
      <c r="AI1350" s="166"/>
    </row>
    <row r="1351" spans="1:35" x14ac:dyDescent="0.25">
      <c r="A1351" s="112"/>
      <c r="B1351" s="77" t="s">
        <v>166</v>
      </c>
      <c r="C1351" s="113"/>
      <c r="D1351" s="111"/>
      <c r="E1351" s="115">
        <f>SUM(E1352:E1371)</f>
        <v>2668951</v>
      </c>
      <c r="F1351" s="115">
        <f t="shared" ref="F1351:AD1351" si="268">SUM(F1352:F1371)</f>
        <v>-1008835.9700000001</v>
      </c>
      <c r="G1351" s="115">
        <f t="shared" si="268"/>
        <v>1660115.03</v>
      </c>
      <c r="H1351" s="115">
        <f t="shared" si="268"/>
        <v>1660115.03</v>
      </c>
      <c r="I1351" s="115">
        <f t="shared" si="268"/>
        <v>0</v>
      </c>
      <c r="J1351" s="115">
        <f t="shared" si="268"/>
        <v>222975.5</v>
      </c>
      <c r="K1351" s="115">
        <f t="shared" si="268"/>
        <v>0</v>
      </c>
      <c r="L1351" s="115">
        <f t="shared" si="268"/>
        <v>0</v>
      </c>
      <c r="M1351" s="115">
        <f t="shared" si="268"/>
        <v>0</v>
      </c>
      <c r="N1351" s="115">
        <f t="shared" si="268"/>
        <v>211519.5</v>
      </c>
      <c r="O1351" s="115">
        <f t="shared" si="268"/>
        <v>0</v>
      </c>
      <c r="P1351" s="115">
        <f t="shared" si="268"/>
        <v>0</v>
      </c>
      <c r="Q1351" s="115">
        <f t="shared" si="268"/>
        <v>0</v>
      </c>
      <c r="R1351" s="115">
        <f>SUM(R1352:R1371)</f>
        <v>211519.5</v>
      </c>
      <c r="S1351" s="115">
        <f t="shared" si="268"/>
        <v>5780</v>
      </c>
      <c r="T1351" s="115">
        <f t="shared" si="268"/>
        <v>139</v>
      </c>
      <c r="U1351" s="115">
        <f t="shared" si="268"/>
        <v>5537</v>
      </c>
      <c r="V1351" s="115">
        <f t="shared" si="268"/>
        <v>-2345</v>
      </c>
      <c r="W1351" s="115">
        <f t="shared" si="268"/>
        <v>2345</v>
      </c>
      <c r="X1351" s="115">
        <f t="shared" si="268"/>
        <v>0</v>
      </c>
      <c r="Y1351" s="115">
        <f t="shared" si="268"/>
        <v>0</v>
      </c>
      <c r="Z1351" s="115">
        <f t="shared" si="268"/>
        <v>0</v>
      </c>
      <c r="AA1351" s="115">
        <f t="shared" si="268"/>
        <v>0</v>
      </c>
      <c r="AB1351" s="115">
        <f t="shared" si="268"/>
        <v>0</v>
      </c>
      <c r="AC1351" s="115">
        <f t="shared" si="268"/>
        <v>0</v>
      </c>
      <c r="AD1351" s="115">
        <f t="shared" si="268"/>
        <v>0</v>
      </c>
      <c r="AE1351" s="115">
        <f>SUM(AE1352:AE1371)</f>
        <v>222975.5</v>
      </c>
      <c r="AF1351" s="115">
        <f>SUM(AF1352:AF1371)</f>
        <v>1437139.53</v>
      </c>
      <c r="AG1351" s="81"/>
      <c r="AI1351" s="167">
        <f t="shared" ref="AI1351" si="269">SUM(AI1352:AI1371)</f>
        <v>2668951.0000000047</v>
      </c>
    </row>
    <row r="1352" spans="1:35" x14ac:dyDescent="0.25">
      <c r="A1352" s="76"/>
      <c r="B1352" s="77"/>
      <c r="C1352" s="79" t="s">
        <v>167</v>
      </c>
      <c r="D1352" s="108" t="s">
        <v>168</v>
      </c>
      <c r="E1352" s="175">
        <f>SUM([1]SAOBCENTRALOFFICE102!E1347+[1]SAOBFIELDOFFICES102!E1350)</f>
        <v>1999315.34</v>
      </c>
      <c r="F1352" s="175">
        <f>SUM([1]SAOBCENTRALOFFICE102!F1347+[1]SAOBCENTRALOFFICE102!G1347+[1]SAOBFIELDOFFICES102!F1350+[1]SAOBFIELDOFFICES102!G1350)</f>
        <v>-392449.31000000006</v>
      </c>
      <c r="G1352" s="175">
        <f t="shared" ref="G1352:G1371" si="270">SUM(E1352:F1352)</f>
        <v>1606866.03</v>
      </c>
      <c r="H1352" s="66">
        <f t="shared" ref="H1352:H1371" si="271">G1352+I1352</f>
        <v>1606866.03</v>
      </c>
      <c r="I1352" s="66">
        <f>[1]SAOBCENTRALOFFICE102!$J$1347</f>
        <v>0</v>
      </c>
      <c r="J1352" s="161">
        <f>$N$1352+$S$1352+$T$1352+$U$1352</f>
        <v>217299.5</v>
      </c>
      <c r="K1352" s="161">
        <f>$O$1352+$V$1352+$W$1352+$X$1352</f>
        <v>0</v>
      </c>
      <c r="L1352" s="161">
        <f>$P$1352+$Y$1352+$Z$1352+$AA$1352</f>
        <v>0</v>
      </c>
      <c r="M1352" s="161">
        <f>$Q$1352+$AB$1352+$AC$1352+$AD$1352</f>
        <v>0</v>
      </c>
      <c r="N1352" s="61">
        <f>'[1]CMFothers-CONT-1st'!AF659</f>
        <v>211519.5</v>
      </c>
      <c r="O1352" s="61">
        <f>'[1]CMFothers-CONT-2nd'!$AF$659</f>
        <v>0</v>
      </c>
      <c r="P1352" s="61">
        <f>'[1]CMFothers-CONT-3rd'!$AF$659</f>
        <v>0</v>
      </c>
      <c r="Q1352" s="61">
        <f>'[1]CMFothers-CONT-4th'!$AF$659</f>
        <v>0</v>
      </c>
      <c r="R1352" s="61">
        <f>'[1]CMFothers-CONT'!$AF$659</f>
        <v>211519.5</v>
      </c>
      <c r="S1352" s="66">
        <f>[1]SAOBCENTRALOFFICE102!$K$1347</f>
        <v>5780</v>
      </c>
      <c r="T1352" s="66">
        <f>[1]SAOBCENTRALOFFICE102!$L$1347</f>
        <v>0</v>
      </c>
      <c r="U1352" s="66">
        <f>[1]SAOBCENTRALOFFICE102!$M$1347</f>
        <v>0</v>
      </c>
      <c r="V1352" s="66">
        <f>[1]SAOBCENTRALOFFICE102!$N$1347</f>
        <v>0</v>
      </c>
      <c r="W1352" s="66">
        <f>[1]SAOBCENTRALOFFICE102!$O$1347</f>
        <v>0</v>
      </c>
      <c r="X1352" s="66">
        <f>[1]SAOBCENTRALOFFICE102!$P$1347</f>
        <v>0</v>
      </c>
      <c r="Y1352" s="66">
        <f>[1]SAOBCENTRALOFFICE102!$Q$1347</f>
        <v>0</v>
      </c>
      <c r="Z1352" s="66">
        <f>[1]SAOBCENTRALOFFICE102!$R$1347</f>
        <v>0</v>
      </c>
      <c r="AA1352" s="66">
        <f>[1]SAOBCENTRALOFFICE102!$S$1347</f>
        <v>0</v>
      </c>
      <c r="AB1352" s="66">
        <f>[1]SAOBCENTRALOFFICE102!$T$1347</f>
        <v>0</v>
      </c>
      <c r="AC1352" s="66">
        <f>[1]SAOBCENTRALOFFICE102!$U$1347</f>
        <v>0</v>
      </c>
      <c r="AD1352" s="66">
        <f>[1]SAOBCENTRALOFFICE102!$V$1347</f>
        <v>0</v>
      </c>
      <c r="AE1352" s="66">
        <f t="shared" ref="AE1352:AE1371" si="272">SUM(R1352:AD1352)</f>
        <v>217299.5</v>
      </c>
      <c r="AF1352" s="66">
        <f t="shared" ref="AF1352:AF1371" si="273">SUM(G1352-AE1352)</f>
        <v>1389566.53</v>
      </c>
      <c r="AG1352" s="81"/>
      <c r="AI1352" s="166">
        <v>1999315.3400000036</v>
      </c>
    </row>
    <row r="1353" spans="1:35" x14ac:dyDescent="0.25">
      <c r="A1353" s="76"/>
      <c r="B1353" s="77"/>
      <c r="C1353" s="79" t="s">
        <v>169</v>
      </c>
      <c r="D1353" s="108" t="s">
        <v>170</v>
      </c>
      <c r="E1353" s="175">
        <f>SUM([1]SAOBCENTRALOFFICE102!E1348+[1]SAOBFIELDOFFICES102!E1351)</f>
        <v>81000</v>
      </c>
      <c r="F1353" s="175">
        <f>SUM([1]SAOBCENTRALOFFICE102!F1348+[1]SAOBCENTRALOFFICE102!G1348+[1]SAOBFIELDOFFICES102!F1351+[1]SAOBFIELDOFFICES102!G1351)</f>
        <v>-79251</v>
      </c>
      <c r="G1353" s="175">
        <f t="shared" si="270"/>
        <v>1749</v>
      </c>
      <c r="H1353" s="66">
        <f t="shared" si="271"/>
        <v>1749</v>
      </c>
      <c r="I1353" s="66">
        <f>[1]SAOBCENTRALOFFICE102!$J$1348</f>
        <v>0</v>
      </c>
      <c r="J1353" s="161">
        <f>$N$1353+$S$1353+$T$1353+$U$1353</f>
        <v>0</v>
      </c>
      <c r="K1353" s="161">
        <f>$O$1353+$V$1353+$W$1353+$X$1353</f>
        <v>0</v>
      </c>
      <c r="L1353" s="161">
        <f>$P$1353+$Y$1353+$Z$1353+$AA$1353</f>
        <v>0</v>
      </c>
      <c r="M1353" s="161">
        <f>$Q$1353+$AB$1353+$AC$1353+$AD$1353</f>
        <v>0</v>
      </c>
      <c r="N1353" s="61">
        <f>'[1]CMFothers-CONT-1st'!AG659</f>
        <v>0</v>
      </c>
      <c r="O1353" s="61">
        <f>'[1]CMFothers-CONT-2nd'!AG659</f>
        <v>0</v>
      </c>
      <c r="P1353" s="61">
        <f>'[1]CMFothers-CONT-3rd'!AG659</f>
        <v>0</v>
      </c>
      <c r="Q1353" s="61">
        <f>'[1]CMFothers-CONT-4th'!AG659</f>
        <v>0</v>
      </c>
      <c r="R1353" s="61">
        <f>'[1]CMFothers-CONT'!AG659</f>
        <v>0</v>
      </c>
      <c r="S1353" s="66">
        <f>[1]SAOBCENTRALOFFICE102!$K$1348</f>
        <v>0</v>
      </c>
      <c r="T1353" s="66">
        <f>[1]SAOBCENTRALOFFICE102!$L$1348</f>
        <v>0</v>
      </c>
      <c r="U1353" s="66">
        <f>[1]SAOBCENTRALOFFICE102!$M$1348</f>
        <v>0</v>
      </c>
      <c r="V1353" s="66">
        <f>[1]SAOBCENTRALOFFICE102!$N$1348</f>
        <v>0</v>
      </c>
      <c r="W1353" s="66">
        <f>[1]SAOBCENTRALOFFICE102!$O$1348</f>
        <v>0</v>
      </c>
      <c r="X1353" s="66">
        <f>[1]SAOBCENTRALOFFICE102!$P$1348</f>
        <v>0</v>
      </c>
      <c r="Y1353" s="66">
        <f>[1]SAOBCENTRALOFFICE102!$Q$1348</f>
        <v>0</v>
      </c>
      <c r="Z1353" s="66">
        <f>[1]SAOBCENTRALOFFICE102!$R$1348</f>
        <v>0</v>
      </c>
      <c r="AA1353" s="66">
        <f>[1]SAOBCENTRALOFFICE102!$S$1348</f>
        <v>0</v>
      </c>
      <c r="AB1353" s="66">
        <f>[1]SAOBCENTRALOFFICE102!$T$1348</f>
        <v>0</v>
      </c>
      <c r="AC1353" s="66">
        <f>[1]SAOBCENTRALOFFICE102!$U$1348</f>
        <v>0</v>
      </c>
      <c r="AD1353" s="66">
        <f>[1]SAOBCENTRALOFFICE102!$V$1348</f>
        <v>0</v>
      </c>
      <c r="AE1353" s="66">
        <f t="shared" si="272"/>
        <v>0</v>
      </c>
      <c r="AF1353" s="66">
        <f t="shared" si="273"/>
        <v>1749</v>
      </c>
      <c r="AG1353" s="81"/>
      <c r="AI1353" s="166">
        <v>81000</v>
      </c>
    </row>
    <row r="1354" spans="1:35" x14ac:dyDescent="0.25">
      <c r="A1354" s="76"/>
      <c r="B1354" s="77"/>
      <c r="C1354" s="79" t="s">
        <v>171</v>
      </c>
      <c r="D1354" s="108" t="s">
        <v>172</v>
      </c>
      <c r="E1354" s="175"/>
      <c r="F1354" s="175">
        <f>SUM([1]SAOBCENTRALOFFICE102!F1349+[1]SAOBCENTRALOFFICE102!G1349+[1]SAOBFIELDOFFICES102!F1352+[1]SAOBFIELDOFFICES102!G1352)</f>
        <v>0</v>
      </c>
      <c r="G1354" s="175">
        <f t="shared" si="270"/>
        <v>0</v>
      </c>
      <c r="H1354" s="66">
        <f t="shared" si="271"/>
        <v>0</v>
      </c>
      <c r="I1354" s="66">
        <f>[1]SAOBCENTRALOFFICE102!$J$1349</f>
        <v>0</v>
      </c>
      <c r="J1354" s="161">
        <f>$N$1354+$S$1354+$T$1354+$U$1354</f>
        <v>0</v>
      </c>
      <c r="K1354" s="161">
        <f>$O$1354+$V$1354+$W$1354+$X$1354</f>
        <v>0</v>
      </c>
      <c r="L1354" s="161">
        <f>$P$1354+$Y$1354+$Z$1354+$AA$1354</f>
        <v>0</v>
      </c>
      <c r="M1354" s="161">
        <f>$Q$1354+$AB$1354+$AC$1354+$AD$1354</f>
        <v>0</v>
      </c>
      <c r="N1354" s="61">
        <f>'[1]CMFothers-CONT-1st'!AH659</f>
        <v>0</v>
      </c>
      <c r="O1354" s="61"/>
      <c r="P1354" s="61"/>
      <c r="Q1354" s="61"/>
      <c r="R1354" s="61"/>
      <c r="S1354" s="66">
        <f>[1]SAOBCENTRALOFFICE102!$K$1349</f>
        <v>0</v>
      </c>
      <c r="T1354" s="66">
        <f>[1]SAOBCENTRALOFFICE102!$L$1349</f>
        <v>0</v>
      </c>
      <c r="U1354" s="66">
        <f>[1]SAOBCENTRALOFFICE102!$M$1349</f>
        <v>0</v>
      </c>
      <c r="V1354" s="66">
        <f>[1]SAOBCENTRALOFFICE102!$N$1349</f>
        <v>0</v>
      </c>
      <c r="W1354" s="66">
        <f>[1]SAOBCENTRALOFFICE102!$O$1349</f>
        <v>0</v>
      </c>
      <c r="X1354" s="66">
        <f>[1]SAOBCENTRALOFFICE102!$P$1349</f>
        <v>0</v>
      </c>
      <c r="Y1354" s="66">
        <f>[1]SAOBCENTRALOFFICE102!$Q$1349</f>
        <v>0</v>
      </c>
      <c r="Z1354" s="66">
        <f>[1]SAOBCENTRALOFFICE102!$R$1349</f>
        <v>0</v>
      </c>
      <c r="AA1354" s="66">
        <f>[1]SAOBCENTRALOFFICE102!$S$1349</f>
        <v>0</v>
      </c>
      <c r="AB1354" s="66">
        <f>[1]SAOBCENTRALOFFICE102!$T$1349</f>
        <v>0</v>
      </c>
      <c r="AC1354" s="66">
        <f>[1]SAOBCENTRALOFFICE102!$U$1349</f>
        <v>0</v>
      </c>
      <c r="AD1354" s="66">
        <f>[1]SAOBCENTRALOFFICE102!$V$1349</f>
        <v>0</v>
      </c>
      <c r="AE1354" s="66">
        <f t="shared" si="272"/>
        <v>0</v>
      </c>
      <c r="AF1354" s="66">
        <f t="shared" si="273"/>
        <v>0</v>
      </c>
      <c r="AG1354" s="81"/>
      <c r="AI1354" s="166"/>
    </row>
    <row r="1355" spans="1:35" x14ac:dyDescent="0.25">
      <c r="A1355" s="76"/>
      <c r="B1355" s="77"/>
      <c r="C1355" s="82" t="s">
        <v>173</v>
      </c>
      <c r="D1355" s="80" t="s">
        <v>174</v>
      </c>
      <c r="E1355" s="175"/>
      <c r="F1355" s="175">
        <f>SUM([1]SAOBCENTRALOFFICE102!F1350+[1]SAOBCENTRALOFFICE102!G1350+[1]SAOBFIELDOFFICES102!F1353+[1]SAOBFIELDOFFICES102!G1353)</f>
        <v>0</v>
      </c>
      <c r="G1355" s="175">
        <f t="shared" si="270"/>
        <v>0</v>
      </c>
      <c r="H1355" s="66">
        <f t="shared" si="271"/>
        <v>0</v>
      </c>
      <c r="I1355" s="66">
        <f>[1]SAOBCENTRALOFFICE102!$J$1350</f>
        <v>0</v>
      </c>
      <c r="J1355" s="161">
        <f>$N$1355+$S$1355+$T$1355+$U$1355</f>
        <v>0</v>
      </c>
      <c r="K1355" s="161">
        <f>$O$1355+$V$1355+$W$1355+$X$1355</f>
        <v>0</v>
      </c>
      <c r="L1355" s="161">
        <f>$P$1355+$Y$1355+$Z$1355+$AA$1355</f>
        <v>0</v>
      </c>
      <c r="M1355" s="161">
        <f>$Q$1355+$AB$1355+$AC$1355+$AD$1355</f>
        <v>0</v>
      </c>
      <c r="N1355" s="61"/>
      <c r="O1355" s="61"/>
      <c r="P1355" s="61"/>
      <c r="Q1355" s="61"/>
      <c r="R1355" s="61"/>
      <c r="S1355" s="66">
        <f>[1]SAOBCENTRALOFFICE102!$K$1350</f>
        <v>0</v>
      </c>
      <c r="T1355" s="66">
        <f>[1]SAOBCENTRALOFFICE102!$L$1350</f>
        <v>0</v>
      </c>
      <c r="U1355" s="66">
        <f>[1]SAOBCENTRALOFFICE102!$M$1350</f>
        <v>0</v>
      </c>
      <c r="V1355" s="66">
        <f>[1]SAOBCENTRALOFFICE102!$N$1350</f>
        <v>0</v>
      </c>
      <c r="W1355" s="66">
        <f>[1]SAOBCENTRALOFFICE102!$O$1350</f>
        <v>0</v>
      </c>
      <c r="X1355" s="66">
        <f>[1]SAOBCENTRALOFFICE102!$P$1350</f>
        <v>0</v>
      </c>
      <c r="Y1355" s="66">
        <f>[1]SAOBCENTRALOFFICE102!$Q$1350</f>
        <v>0</v>
      </c>
      <c r="Z1355" s="66">
        <f>[1]SAOBCENTRALOFFICE102!$R$1350</f>
        <v>0</v>
      </c>
      <c r="AA1355" s="66">
        <f>[1]SAOBCENTRALOFFICE102!$S$1350</f>
        <v>0</v>
      </c>
      <c r="AB1355" s="66">
        <f>[1]SAOBCENTRALOFFICE102!$T$1350</f>
        <v>0</v>
      </c>
      <c r="AC1355" s="66">
        <f>[1]SAOBCENTRALOFFICE102!$U$1350</f>
        <v>0</v>
      </c>
      <c r="AD1355" s="66">
        <f>[1]SAOBCENTRALOFFICE102!$V$1350</f>
        <v>0</v>
      </c>
      <c r="AE1355" s="66">
        <f t="shared" si="272"/>
        <v>0</v>
      </c>
      <c r="AF1355" s="66">
        <f t="shared" si="273"/>
        <v>0</v>
      </c>
      <c r="AG1355" s="81"/>
      <c r="AI1355" s="166"/>
    </row>
    <row r="1356" spans="1:35" x14ac:dyDescent="0.25">
      <c r="A1356" s="76"/>
      <c r="B1356" s="77"/>
      <c r="C1356" s="79" t="s">
        <v>175</v>
      </c>
      <c r="D1356" s="108" t="s">
        <v>176</v>
      </c>
      <c r="E1356" s="175"/>
      <c r="F1356" s="175">
        <f>SUM([1]SAOBCENTRALOFFICE102!F1351+[1]SAOBCENTRALOFFICE102!G1351+[1]SAOBFIELDOFFICES102!F1354+[1]SAOBFIELDOFFICES102!G1354)</f>
        <v>0</v>
      </c>
      <c r="G1356" s="175">
        <f t="shared" si="270"/>
        <v>0</v>
      </c>
      <c r="H1356" s="66">
        <f t="shared" si="271"/>
        <v>0</v>
      </c>
      <c r="I1356" s="66">
        <f>[1]SAOBCENTRALOFFICE102!$J$1351</f>
        <v>0</v>
      </c>
      <c r="J1356" s="161">
        <f>$N$1356+$S$1356+$T$1356+$U$1356</f>
        <v>0</v>
      </c>
      <c r="K1356" s="161">
        <f>$O$1356+$V$1356+$W$1356+$X$1356</f>
        <v>0</v>
      </c>
      <c r="L1356" s="161">
        <f>$P$1356+$Y$1356+$Z$1356+$AA$1356</f>
        <v>0</v>
      </c>
      <c r="M1356" s="161">
        <f>$Q$1356+$AB$1356+$AC$1356+$AD$1356</f>
        <v>0</v>
      </c>
      <c r="N1356" s="61"/>
      <c r="O1356" s="61"/>
      <c r="P1356" s="61"/>
      <c r="Q1356" s="61"/>
      <c r="R1356" s="61"/>
      <c r="S1356" s="66">
        <f>[1]SAOBCENTRALOFFICE102!$K$1351</f>
        <v>0</v>
      </c>
      <c r="T1356" s="66">
        <f>[1]SAOBCENTRALOFFICE102!$L$1351</f>
        <v>0</v>
      </c>
      <c r="U1356" s="66">
        <f>[1]SAOBCENTRALOFFICE102!$M$1351</f>
        <v>0</v>
      </c>
      <c r="V1356" s="66">
        <f>[1]SAOBCENTRALOFFICE102!$N$1351</f>
        <v>0</v>
      </c>
      <c r="W1356" s="66">
        <f>[1]SAOBCENTRALOFFICE102!$O$1351</f>
        <v>0</v>
      </c>
      <c r="X1356" s="66">
        <f>[1]SAOBCENTRALOFFICE102!$P$1351</f>
        <v>0</v>
      </c>
      <c r="Y1356" s="66">
        <f>[1]SAOBCENTRALOFFICE102!$Q$1351</f>
        <v>0</v>
      </c>
      <c r="Z1356" s="66">
        <f>[1]SAOBCENTRALOFFICE102!$R$1351</f>
        <v>0</v>
      </c>
      <c r="AA1356" s="66">
        <f>[1]SAOBCENTRALOFFICE102!$S$1351</f>
        <v>0</v>
      </c>
      <c r="AB1356" s="66">
        <f>[1]SAOBCENTRALOFFICE102!$T$1351</f>
        <v>0</v>
      </c>
      <c r="AC1356" s="66">
        <f>[1]SAOBCENTRALOFFICE102!$U$1351</f>
        <v>0</v>
      </c>
      <c r="AD1356" s="66">
        <f>[1]SAOBCENTRALOFFICE102!$V$1351</f>
        <v>0</v>
      </c>
      <c r="AE1356" s="66">
        <f t="shared" si="272"/>
        <v>0</v>
      </c>
      <c r="AF1356" s="66">
        <f t="shared" si="273"/>
        <v>0</v>
      </c>
      <c r="AG1356" s="81"/>
      <c r="AI1356" s="166"/>
    </row>
    <row r="1357" spans="1:35" s="83" customFormat="1" ht="15.75" x14ac:dyDescent="0.25">
      <c r="A1357" s="76"/>
      <c r="B1357" s="77"/>
      <c r="C1357" s="79" t="s">
        <v>177</v>
      </c>
      <c r="D1357" s="108" t="s">
        <v>178</v>
      </c>
      <c r="E1357" s="175"/>
      <c r="F1357" s="175">
        <f>SUM([1]SAOBCENTRALOFFICE102!F1352+[1]SAOBCENTRALOFFICE102!G1352+[1]SAOBFIELDOFFICES102!F1355+[1]SAOBFIELDOFFICES102!G1355)</f>
        <v>0</v>
      </c>
      <c r="G1357" s="175">
        <f t="shared" si="270"/>
        <v>0</v>
      </c>
      <c r="H1357" s="66">
        <f t="shared" si="271"/>
        <v>0</v>
      </c>
      <c r="I1357" s="66">
        <f>[1]SAOBCENTRALOFFICE102!$J$1352</f>
        <v>0</v>
      </c>
      <c r="J1357" s="161">
        <f>$N$1357+$S$1357+$T$1357+$U$1357</f>
        <v>0</v>
      </c>
      <c r="K1357" s="161">
        <f>$O$1357+$V$1357+$W$1357+$X$1357</f>
        <v>0</v>
      </c>
      <c r="L1357" s="161">
        <f>$P$1357+$Y$1357+$Z$1357+$AA$1357</f>
        <v>0</v>
      </c>
      <c r="M1357" s="161">
        <f>$Q$1357+$AB$1357+$AC$1357+$AD$1357</f>
        <v>0</v>
      </c>
      <c r="N1357" s="61"/>
      <c r="O1357" s="61"/>
      <c r="P1357" s="61"/>
      <c r="Q1357" s="61"/>
      <c r="R1357" s="61"/>
      <c r="S1357" s="66">
        <f>[1]SAOBCENTRALOFFICE102!$K$1352</f>
        <v>0</v>
      </c>
      <c r="T1357" s="66">
        <f>[1]SAOBCENTRALOFFICE102!$L$1352</f>
        <v>0</v>
      </c>
      <c r="U1357" s="66">
        <f>[1]SAOBCENTRALOFFICE102!$M$1352</f>
        <v>0</v>
      </c>
      <c r="V1357" s="66">
        <f>[1]SAOBCENTRALOFFICE102!$N$1352</f>
        <v>0</v>
      </c>
      <c r="W1357" s="66">
        <f>[1]SAOBCENTRALOFFICE102!$O$1352</f>
        <v>0</v>
      </c>
      <c r="X1357" s="66">
        <f>[1]SAOBCENTRALOFFICE102!$P$1352</f>
        <v>0</v>
      </c>
      <c r="Y1357" s="66">
        <f>[1]SAOBCENTRALOFFICE102!$Q$1352</f>
        <v>0</v>
      </c>
      <c r="Z1357" s="66">
        <f>[1]SAOBCENTRALOFFICE102!$R$1352</f>
        <v>0</v>
      </c>
      <c r="AA1357" s="66">
        <f>[1]SAOBCENTRALOFFICE102!$S$1352</f>
        <v>0</v>
      </c>
      <c r="AB1357" s="66">
        <f>[1]SAOBCENTRALOFFICE102!$T$1352</f>
        <v>0</v>
      </c>
      <c r="AC1357" s="66">
        <f>[1]SAOBCENTRALOFFICE102!$U$1352</f>
        <v>0</v>
      </c>
      <c r="AD1357" s="66">
        <f>[1]SAOBCENTRALOFFICE102!$V$1352</f>
        <v>0</v>
      </c>
      <c r="AE1357" s="66">
        <f t="shared" si="272"/>
        <v>0</v>
      </c>
      <c r="AF1357" s="66">
        <f t="shared" si="273"/>
        <v>0</v>
      </c>
      <c r="AG1357" s="120"/>
      <c r="AI1357" s="166"/>
    </row>
    <row r="1358" spans="1:35" x14ac:dyDescent="0.25">
      <c r="A1358" s="76"/>
      <c r="B1358" s="77"/>
      <c r="C1358" s="79" t="s">
        <v>179</v>
      </c>
      <c r="D1358" s="108" t="s">
        <v>180</v>
      </c>
      <c r="E1358" s="175">
        <f>SUM([1]SAOBCENTRALOFFICE102!E1353+[1]SAOBFIELDOFFICES102!E1356)</f>
        <v>247512.67000000013</v>
      </c>
      <c r="F1358" s="175">
        <f>SUM([1]SAOBCENTRALOFFICE102!F1353+[1]SAOBCENTRALOFFICE102!G1353+[1]SAOBFIELDOFFICES102!F1356+[1]SAOBFIELDOFFICES102!G1356)</f>
        <v>-247512.67</v>
      </c>
      <c r="G1358" s="175">
        <f t="shared" si="270"/>
        <v>0</v>
      </c>
      <c r="H1358" s="66">
        <f t="shared" si="271"/>
        <v>0</v>
      </c>
      <c r="I1358" s="66">
        <f>[1]SAOBCENTRALOFFICE102!$J$1353</f>
        <v>0</v>
      </c>
      <c r="J1358" s="161">
        <f>$N$1358+$S$1358+$T$1358+$U$1358</f>
        <v>0</v>
      </c>
      <c r="K1358" s="161">
        <f>$O$1358+$V$1358+$W$1358+$X$1358</f>
        <v>0</v>
      </c>
      <c r="L1358" s="161">
        <f>$P$1358+$Y$1358+$Z$1358+$AA$1358</f>
        <v>0</v>
      </c>
      <c r="M1358" s="161">
        <f>$Q$1358+$AB$1358+$AC$1358+$AD$1358</f>
        <v>0</v>
      </c>
      <c r="N1358" s="61">
        <f>'[1]CMFothers-CONT-1st'!AL659</f>
        <v>0</v>
      </c>
      <c r="O1358" s="61">
        <f>'[1]CMFothers-CONT-2nd'!$AL$659</f>
        <v>0</v>
      </c>
      <c r="P1358" s="61">
        <f>'[1]CMFothers-CONT-3rd'!$AL$659</f>
        <v>0</v>
      </c>
      <c r="Q1358" s="61">
        <f>'[1]CMFothers-CONT-4th'!$AL$659</f>
        <v>0</v>
      </c>
      <c r="R1358" s="61">
        <f>'[1]CMFothers-CONT'!$AL$659</f>
        <v>0</v>
      </c>
      <c r="S1358" s="66">
        <f>[1]SAOBCENTRALOFFICE102!$K$1353</f>
        <v>0</v>
      </c>
      <c r="T1358" s="66">
        <f>[1]SAOBCENTRALOFFICE102!$L$1353</f>
        <v>0</v>
      </c>
      <c r="U1358" s="66">
        <f>[1]SAOBCENTRALOFFICE102!$M$1353</f>
        <v>0</v>
      </c>
      <c r="V1358" s="66">
        <f>[1]SAOBCENTRALOFFICE102!$N$1353</f>
        <v>0</v>
      </c>
      <c r="W1358" s="66">
        <f>[1]SAOBCENTRALOFFICE102!$O$1353</f>
        <v>0</v>
      </c>
      <c r="X1358" s="66">
        <f>[1]SAOBCENTRALOFFICE102!$P$1353</f>
        <v>0</v>
      </c>
      <c r="Y1358" s="66">
        <f>[1]SAOBCENTRALOFFICE102!$Q$1353</f>
        <v>0</v>
      </c>
      <c r="Z1358" s="66">
        <f>[1]SAOBCENTRALOFFICE102!$R$1353</f>
        <v>0</v>
      </c>
      <c r="AA1358" s="66">
        <f>[1]SAOBCENTRALOFFICE102!$S$1353</f>
        <v>0</v>
      </c>
      <c r="AB1358" s="66">
        <f>[1]SAOBCENTRALOFFICE102!$T$1353</f>
        <v>0</v>
      </c>
      <c r="AC1358" s="66">
        <f>[1]SAOBCENTRALOFFICE102!$U$1353</f>
        <v>0</v>
      </c>
      <c r="AD1358" s="66">
        <f>[1]SAOBCENTRALOFFICE102!$V$1353</f>
        <v>0</v>
      </c>
      <c r="AE1358" s="66">
        <f t="shared" si="272"/>
        <v>0</v>
      </c>
      <c r="AF1358" s="66">
        <f t="shared" si="273"/>
        <v>0</v>
      </c>
      <c r="AG1358" s="81"/>
      <c r="AI1358" s="166">
        <v>247512.67000000086</v>
      </c>
    </row>
    <row r="1359" spans="1:35" x14ac:dyDescent="0.25">
      <c r="A1359" s="76"/>
      <c r="B1359" s="77"/>
      <c r="C1359" s="82" t="s">
        <v>181</v>
      </c>
      <c r="D1359" s="108" t="s">
        <v>182</v>
      </c>
      <c r="E1359" s="175"/>
      <c r="F1359" s="175">
        <f>SUM([1]SAOBCENTRALOFFICE102!F1354+[1]SAOBCENTRALOFFICE102!G1354+[1]SAOBFIELDOFFICES102!F1357+[1]SAOBFIELDOFFICES102!G1357)</f>
        <v>0</v>
      </c>
      <c r="G1359" s="175">
        <f t="shared" si="270"/>
        <v>0</v>
      </c>
      <c r="H1359" s="66">
        <f t="shared" si="271"/>
        <v>0</v>
      </c>
      <c r="I1359" s="66">
        <f>[1]SAOBCENTRALOFFICE102!J1354</f>
        <v>0</v>
      </c>
      <c r="J1359" s="161">
        <f>N1359+S1359+T1359+U1359</f>
        <v>0</v>
      </c>
      <c r="K1359" s="161">
        <f>O1359+V1359+W1359+X1359</f>
        <v>0</v>
      </c>
      <c r="L1359" s="161">
        <f>P1359+Y1359+Z1359+AA1359</f>
        <v>0</v>
      </c>
      <c r="M1359" s="161">
        <f>Q1359+AB1359+AC1359+AD1359</f>
        <v>0</v>
      </c>
      <c r="N1359" s="61"/>
      <c r="O1359" s="61"/>
      <c r="P1359" s="61"/>
      <c r="Q1359" s="61"/>
      <c r="R1359" s="61"/>
      <c r="S1359" s="66">
        <f>[1]SAOBCENTRALOFFICE102!K1354</f>
        <v>0</v>
      </c>
      <c r="T1359" s="66">
        <f>[1]SAOBCENTRALOFFICE102!L1354</f>
        <v>0</v>
      </c>
      <c r="U1359" s="66">
        <f>[1]SAOBCENTRALOFFICE102!M1354</f>
        <v>0</v>
      </c>
      <c r="V1359" s="66">
        <f>[1]SAOBCENTRALOFFICE102!N1354</f>
        <v>0</v>
      </c>
      <c r="W1359" s="66">
        <f>[1]SAOBCENTRALOFFICE102!O1354</f>
        <v>0</v>
      </c>
      <c r="X1359" s="66">
        <f>[1]SAOBCENTRALOFFICE102!P1354</f>
        <v>0</v>
      </c>
      <c r="Y1359" s="66">
        <f>[1]SAOBCENTRALOFFICE102!Q1354</f>
        <v>0</v>
      </c>
      <c r="Z1359" s="66">
        <f>[1]SAOBCENTRALOFFICE102!R1354</f>
        <v>0</v>
      </c>
      <c r="AA1359" s="66">
        <f>[1]SAOBCENTRALOFFICE102!S1354</f>
        <v>0</v>
      </c>
      <c r="AB1359" s="66">
        <f>[1]SAOBCENTRALOFFICE102!T1354</f>
        <v>0</v>
      </c>
      <c r="AC1359" s="66">
        <f>[1]SAOBCENTRALOFFICE102!U1354</f>
        <v>0</v>
      </c>
      <c r="AD1359" s="66">
        <f>[1]SAOBCENTRALOFFICE102!V1354</f>
        <v>0</v>
      </c>
      <c r="AE1359" s="66">
        <f t="shared" si="272"/>
        <v>0</v>
      </c>
      <c r="AF1359" s="66">
        <f t="shared" si="273"/>
        <v>0</v>
      </c>
      <c r="AG1359" s="81"/>
      <c r="AI1359" s="166"/>
    </row>
    <row r="1360" spans="1:35" x14ac:dyDescent="0.25">
      <c r="A1360" s="76"/>
      <c r="B1360" s="77"/>
      <c r="C1360" s="82" t="s">
        <v>183</v>
      </c>
      <c r="D1360" s="108" t="s">
        <v>184</v>
      </c>
      <c r="E1360" s="175"/>
      <c r="F1360" s="175">
        <f>SUM([1]SAOBCENTRALOFFICE102!F1355+[1]SAOBCENTRALOFFICE102!G1355+[1]SAOBFIELDOFFICES102!F1358+[1]SAOBFIELDOFFICES102!G1358)</f>
        <v>0</v>
      </c>
      <c r="G1360" s="175">
        <f t="shared" si="270"/>
        <v>0</v>
      </c>
      <c r="H1360" s="66">
        <f t="shared" si="271"/>
        <v>0</v>
      </c>
      <c r="I1360" s="66">
        <f>[1]SAOBCENTRALOFFICE102!J1355</f>
        <v>0</v>
      </c>
      <c r="J1360" s="161">
        <f t="shared" ref="J1360:J1371" si="274">N1360+S1360+T1360+U1360</f>
        <v>0</v>
      </c>
      <c r="K1360" s="161">
        <f t="shared" ref="K1360:K1371" si="275">O1360+V1360+W1360+X1360</f>
        <v>0</v>
      </c>
      <c r="L1360" s="161">
        <f t="shared" ref="L1360:L1371" si="276">P1360+Y1360+Z1360+AA1360</f>
        <v>0</v>
      </c>
      <c r="M1360" s="161">
        <f t="shared" ref="M1360:M1371" si="277">Q1360+AB1360+AC1360+AD1360</f>
        <v>0</v>
      </c>
      <c r="N1360" s="61">
        <f>'[1]CMFothers-CONT-1st'!AM659</f>
        <v>0</v>
      </c>
      <c r="O1360" s="61">
        <f>'[1]CMFothers-CONT-2nd'!AM659</f>
        <v>0</v>
      </c>
      <c r="P1360" s="61"/>
      <c r="Q1360" s="61"/>
      <c r="R1360" s="61"/>
      <c r="S1360" s="66">
        <f>[1]SAOBCENTRALOFFICE102!K1355</f>
        <v>0</v>
      </c>
      <c r="T1360" s="66">
        <f>[1]SAOBCENTRALOFFICE102!L1355</f>
        <v>0</v>
      </c>
      <c r="U1360" s="66">
        <f>[1]SAOBCENTRALOFFICE102!M1355</f>
        <v>0</v>
      </c>
      <c r="V1360" s="66">
        <f>[1]SAOBCENTRALOFFICE102!N1355</f>
        <v>0</v>
      </c>
      <c r="W1360" s="66">
        <f>[1]SAOBCENTRALOFFICE102!O1355</f>
        <v>0</v>
      </c>
      <c r="X1360" s="66">
        <f>[1]SAOBCENTRALOFFICE102!P1355</f>
        <v>0</v>
      </c>
      <c r="Y1360" s="66">
        <f>[1]SAOBCENTRALOFFICE102!Q1355</f>
        <v>0</v>
      </c>
      <c r="Z1360" s="66">
        <f>[1]SAOBCENTRALOFFICE102!R1355</f>
        <v>0</v>
      </c>
      <c r="AA1360" s="66">
        <f>[1]SAOBCENTRALOFFICE102!S1355</f>
        <v>0</v>
      </c>
      <c r="AB1360" s="66">
        <f>[1]SAOBCENTRALOFFICE102!T1355</f>
        <v>0</v>
      </c>
      <c r="AC1360" s="66">
        <f>[1]SAOBCENTRALOFFICE102!U1355</f>
        <v>0</v>
      </c>
      <c r="AD1360" s="66">
        <f>[1]SAOBCENTRALOFFICE102!V1355</f>
        <v>0</v>
      </c>
      <c r="AE1360" s="66">
        <f t="shared" si="272"/>
        <v>0</v>
      </c>
      <c r="AF1360" s="66">
        <f t="shared" si="273"/>
        <v>0</v>
      </c>
      <c r="AG1360" s="81"/>
      <c r="AI1360" s="166"/>
    </row>
    <row r="1361" spans="1:35" x14ac:dyDescent="0.25">
      <c r="A1361" s="76"/>
      <c r="B1361" s="77"/>
      <c r="C1361" s="82" t="s">
        <v>185</v>
      </c>
      <c r="D1361" s="108" t="s">
        <v>186</v>
      </c>
      <c r="E1361" s="175">
        <f>SUM([1]SAOBCENTRALOFFICE102!E1356+[1]SAOBFIELDOFFICES102!E1359)</f>
        <v>185139.49</v>
      </c>
      <c r="F1361" s="175">
        <f>SUM([1]SAOBCENTRALOFFICE102!F1356+[1]SAOBCENTRALOFFICE102!G1356+[1]SAOBFIELDOFFICES102!F1359+[1]SAOBFIELDOFFICES102!G1359)</f>
        <v>-185139.49</v>
      </c>
      <c r="G1361" s="175">
        <f t="shared" si="270"/>
        <v>0</v>
      </c>
      <c r="H1361" s="66">
        <f t="shared" si="271"/>
        <v>0</v>
      </c>
      <c r="I1361" s="66">
        <f>[1]SAOBCENTRALOFFICE102!J1356</f>
        <v>0</v>
      </c>
      <c r="J1361" s="161">
        <f t="shared" si="274"/>
        <v>0</v>
      </c>
      <c r="K1361" s="161">
        <f t="shared" si="275"/>
        <v>0</v>
      </c>
      <c r="L1361" s="161">
        <f t="shared" si="276"/>
        <v>0</v>
      </c>
      <c r="M1361" s="161">
        <f t="shared" si="277"/>
        <v>0</v>
      </c>
      <c r="N1361" s="61">
        <f>'[1]CMFothers-CONT-1st'!AN659</f>
        <v>0</v>
      </c>
      <c r="O1361" s="61">
        <f>'[1]CMFothers-CONT-2nd'!AN659</f>
        <v>0</v>
      </c>
      <c r="P1361" s="61">
        <f>'[1]CMFothers-CONT-3rd'!AN659</f>
        <v>0</v>
      </c>
      <c r="Q1361" s="61">
        <f>'[1]CMFothers-CONT-4th'!AN659</f>
        <v>0</v>
      </c>
      <c r="R1361" s="61">
        <f>'[1]CMFothers-CONT'!AN659</f>
        <v>0</v>
      </c>
      <c r="S1361" s="66">
        <f>[1]SAOBCENTRALOFFICE102!K1356</f>
        <v>0</v>
      </c>
      <c r="T1361" s="66">
        <f>[1]SAOBCENTRALOFFICE102!L1356</f>
        <v>0</v>
      </c>
      <c r="U1361" s="66">
        <f>[1]SAOBCENTRALOFFICE102!M1356</f>
        <v>0</v>
      </c>
      <c r="V1361" s="66">
        <f>[1]SAOBCENTRALOFFICE102!N1356</f>
        <v>0</v>
      </c>
      <c r="W1361" s="66">
        <f>[1]SAOBCENTRALOFFICE102!O1356</f>
        <v>0</v>
      </c>
      <c r="X1361" s="66">
        <f>[1]SAOBCENTRALOFFICE102!P1356</f>
        <v>0</v>
      </c>
      <c r="Y1361" s="66">
        <f>[1]SAOBCENTRALOFFICE102!Q1356</f>
        <v>0</v>
      </c>
      <c r="Z1361" s="66">
        <f>[1]SAOBCENTRALOFFICE102!R1356</f>
        <v>0</v>
      </c>
      <c r="AA1361" s="66">
        <f>[1]SAOBCENTRALOFFICE102!S1356</f>
        <v>0</v>
      </c>
      <c r="AB1361" s="66">
        <f>[1]SAOBCENTRALOFFICE102!T1356</f>
        <v>0</v>
      </c>
      <c r="AC1361" s="66">
        <f>[1]SAOBCENTRALOFFICE102!U1356</f>
        <v>0</v>
      </c>
      <c r="AD1361" s="66">
        <f>[1]SAOBCENTRALOFFICE102!V1356</f>
        <v>0</v>
      </c>
      <c r="AE1361" s="66">
        <f t="shared" si="272"/>
        <v>0</v>
      </c>
      <c r="AF1361" s="66">
        <f t="shared" si="273"/>
        <v>0</v>
      </c>
      <c r="AG1361" s="81"/>
      <c r="AI1361" s="166">
        <v>185139.49</v>
      </c>
    </row>
    <row r="1362" spans="1:35" x14ac:dyDescent="0.25">
      <c r="A1362" s="76"/>
      <c r="B1362" s="77"/>
      <c r="C1362" s="82" t="s">
        <v>187</v>
      </c>
      <c r="D1362" s="108" t="s">
        <v>188</v>
      </c>
      <c r="E1362" s="175">
        <f>SUM([1]SAOBCENTRALOFFICE102!E1357+[1]SAOBFIELDOFFICES102!E1360)</f>
        <v>94000</v>
      </c>
      <c r="F1362" s="175">
        <f>SUM([1]SAOBCENTRALOFFICE102!F1357+[1]SAOBCENTRALOFFICE102!G1357+[1]SAOBFIELDOFFICES102!F1360+[1]SAOBFIELDOFFICES102!G1360)</f>
        <v>-69000</v>
      </c>
      <c r="G1362" s="175">
        <f t="shared" si="270"/>
        <v>25000</v>
      </c>
      <c r="H1362" s="66">
        <f t="shared" si="271"/>
        <v>25000</v>
      </c>
      <c r="I1362" s="66">
        <f>[1]SAOBCENTRALOFFICE102!J1357</f>
        <v>0</v>
      </c>
      <c r="J1362" s="161">
        <f t="shared" si="274"/>
        <v>0</v>
      </c>
      <c r="K1362" s="161">
        <f t="shared" si="275"/>
        <v>0</v>
      </c>
      <c r="L1362" s="161">
        <f t="shared" si="276"/>
        <v>0</v>
      </c>
      <c r="M1362" s="161">
        <f t="shared" si="277"/>
        <v>0</v>
      </c>
      <c r="N1362" s="61">
        <f>'[1]CMFothers-CONT-1st'!AO659</f>
        <v>0</v>
      </c>
      <c r="O1362" s="61">
        <f>'[1]CMFothers-CONT-2nd'!AO659</f>
        <v>0</v>
      </c>
      <c r="P1362" s="61">
        <f>'[1]CMFothers-CONT-3rd'!AO659</f>
        <v>0</v>
      </c>
      <c r="Q1362" s="61">
        <f>'[1]CMFothers-CONT-4th'!AO659</f>
        <v>0</v>
      </c>
      <c r="R1362" s="61">
        <f>'[1]CMFothers-CONT'!AO659</f>
        <v>0</v>
      </c>
      <c r="S1362" s="66">
        <f>[1]SAOBCENTRALOFFICE102!K1357</f>
        <v>0</v>
      </c>
      <c r="T1362" s="66">
        <f>[1]SAOBCENTRALOFFICE102!L1357</f>
        <v>0</v>
      </c>
      <c r="U1362" s="66">
        <f>[1]SAOBCENTRALOFFICE102!M1357</f>
        <v>0</v>
      </c>
      <c r="V1362" s="66">
        <f>[1]SAOBCENTRALOFFICE102!N1357</f>
        <v>0</v>
      </c>
      <c r="W1362" s="66">
        <f>[1]SAOBCENTRALOFFICE102!O1357</f>
        <v>0</v>
      </c>
      <c r="X1362" s="66">
        <f>[1]SAOBCENTRALOFFICE102!P1357</f>
        <v>0</v>
      </c>
      <c r="Y1362" s="66">
        <f>[1]SAOBCENTRALOFFICE102!Q1357</f>
        <v>0</v>
      </c>
      <c r="Z1362" s="66">
        <f>[1]SAOBCENTRALOFFICE102!R1357</f>
        <v>0</v>
      </c>
      <c r="AA1362" s="66">
        <f>[1]SAOBCENTRALOFFICE102!S1357</f>
        <v>0</v>
      </c>
      <c r="AB1362" s="66">
        <f>[1]SAOBCENTRALOFFICE102!T1357</f>
        <v>0</v>
      </c>
      <c r="AC1362" s="66">
        <f>[1]SAOBCENTRALOFFICE102!U1357</f>
        <v>0</v>
      </c>
      <c r="AD1362" s="66">
        <f>[1]SAOBCENTRALOFFICE102!V1357</f>
        <v>0</v>
      </c>
      <c r="AE1362" s="66">
        <f t="shared" si="272"/>
        <v>0</v>
      </c>
      <c r="AF1362" s="66">
        <f t="shared" si="273"/>
        <v>25000</v>
      </c>
      <c r="AG1362" s="81"/>
      <c r="AI1362" s="166">
        <v>94000</v>
      </c>
    </row>
    <row r="1363" spans="1:35" x14ac:dyDescent="0.25">
      <c r="A1363" s="76"/>
      <c r="B1363" s="77"/>
      <c r="C1363" s="82" t="s">
        <v>189</v>
      </c>
      <c r="D1363" s="108" t="s">
        <v>190</v>
      </c>
      <c r="E1363" s="175"/>
      <c r="F1363" s="175">
        <f>SUM([1]SAOBCENTRALOFFICE102!F1358+[1]SAOBCENTRALOFFICE102!G1358+[1]SAOBFIELDOFFICES102!F1361+[1]SAOBFIELDOFFICES102!G1361)</f>
        <v>0</v>
      </c>
      <c r="G1363" s="175">
        <f t="shared" si="270"/>
        <v>0</v>
      </c>
      <c r="H1363" s="66">
        <f t="shared" si="271"/>
        <v>0</v>
      </c>
      <c r="I1363" s="66">
        <f>[1]SAOBCENTRALOFFICE102!J1358</f>
        <v>0</v>
      </c>
      <c r="J1363" s="161">
        <f t="shared" si="274"/>
        <v>0</v>
      </c>
      <c r="K1363" s="161">
        <f t="shared" si="275"/>
        <v>0</v>
      </c>
      <c r="L1363" s="161">
        <f t="shared" si="276"/>
        <v>0</v>
      </c>
      <c r="M1363" s="161">
        <f t="shared" si="277"/>
        <v>0</v>
      </c>
      <c r="N1363" s="61">
        <f>'[1]CMFothers-CONT-1st'!AP659</f>
        <v>0</v>
      </c>
      <c r="O1363" s="61">
        <f>'[1]CMFothers-CONT-2nd'!AP659</f>
        <v>0</v>
      </c>
      <c r="P1363" s="61"/>
      <c r="Q1363" s="61"/>
      <c r="R1363" s="61"/>
      <c r="S1363" s="66">
        <f>[1]SAOBCENTRALOFFICE102!K1358</f>
        <v>0</v>
      </c>
      <c r="T1363" s="66">
        <f>[1]SAOBCENTRALOFFICE102!L1358</f>
        <v>0</v>
      </c>
      <c r="U1363" s="66">
        <f>[1]SAOBCENTRALOFFICE102!M1358</f>
        <v>0</v>
      </c>
      <c r="V1363" s="66">
        <f>[1]SAOBCENTRALOFFICE102!N1358</f>
        <v>0</v>
      </c>
      <c r="W1363" s="66">
        <f>[1]SAOBCENTRALOFFICE102!O1358</f>
        <v>0</v>
      </c>
      <c r="X1363" s="66">
        <f>[1]SAOBCENTRALOFFICE102!P1358</f>
        <v>0</v>
      </c>
      <c r="Y1363" s="66">
        <f>[1]SAOBCENTRALOFFICE102!Q1358</f>
        <v>0</v>
      </c>
      <c r="Z1363" s="66">
        <f>[1]SAOBCENTRALOFFICE102!R1358</f>
        <v>0</v>
      </c>
      <c r="AA1363" s="66">
        <f>[1]SAOBCENTRALOFFICE102!S1358</f>
        <v>0</v>
      </c>
      <c r="AB1363" s="66">
        <f>[1]SAOBCENTRALOFFICE102!T1358</f>
        <v>0</v>
      </c>
      <c r="AC1363" s="66">
        <f>[1]SAOBCENTRALOFFICE102!U1358</f>
        <v>0</v>
      </c>
      <c r="AD1363" s="66">
        <f>[1]SAOBCENTRALOFFICE102!V1358</f>
        <v>0</v>
      </c>
      <c r="AE1363" s="66">
        <f t="shared" si="272"/>
        <v>0</v>
      </c>
      <c r="AF1363" s="66">
        <f t="shared" si="273"/>
        <v>0</v>
      </c>
      <c r="AG1363" s="81"/>
      <c r="AI1363" s="166"/>
    </row>
    <row r="1364" spans="1:35" x14ac:dyDescent="0.25">
      <c r="A1364" s="76"/>
      <c r="B1364" s="77"/>
      <c r="C1364" s="82" t="s">
        <v>191</v>
      </c>
      <c r="D1364" s="108" t="s">
        <v>192</v>
      </c>
      <c r="E1364" s="175"/>
      <c r="F1364" s="175">
        <f>SUM([1]SAOBCENTRALOFFICE102!F1359+[1]SAOBCENTRALOFFICE102!G1359+[1]SAOBFIELDOFFICES102!F1362+[1]SAOBFIELDOFFICES102!G1362)</f>
        <v>0</v>
      </c>
      <c r="G1364" s="175">
        <f t="shared" si="270"/>
        <v>0</v>
      </c>
      <c r="H1364" s="66">
        <f t="shared" si="271"/>
        <v>0</v>
      </c>
      <c r="I1364" s="66">
        <f>[1]SAOBCENTRALOFFICE102!J1359</f>
        <v>0</v>
      </c>
      <c r="J1364" s="161">
        <f t="shared" si="274"/>
        <v>0</v>
      </c>
      <c r="K1364" s="161">
        <f t="shared" si="275"/>
        <v>0</v>
      </c>
      <c r="L1364" s="161">
        <f t="shared" si="276"/>
        <v>0</v>
      </c>
      <c r="M1364" s="161">
        <f t="shared" si="277"/>
        <v>0</v>
      </c>
      <c r="N1364" s="61">
        <f>'[1]CMFothers-CONT-1st'!AQ659</f>
        <v>0</v>
      </c>
      <c r="O1364" s="61">
        <f>'[1]CMFothers-CONT-2nd'!AQ659</f>
        <v>0</v>
      </c>
      <c r="P1364" s="61"/>
      <c r="Q1364" s="61"/>
      <c r="R1364" s="61"/>
      <c r="S1364" s="66">
        <f>[1]SAOBCENTRALOFFICE102!K1359</f>
        <v>0</v>
      </c>
      <c r="T1364" s="66">
        <f>[1]SAOBCENTRALOFFICE102!L1359</f>
        <v>0</v>
      </c>
      <c r="U1364" s="66">
        <f>[1]SAOBCENTRALOFFICE102!M1359</f>
        <v>0</v>
      </c>
      <c r="V1364" s="66">
        <f>[1]SAOBCENTRALOFFICE102!N1359</f>
        <v>0</v>
      </c>
      <c r="W1364" s="66">
        <f>[1]SAOBCENTRALOFFICE102!O1359</f>
        <v>0</v>
      </c>
      <c r="X1364" s="66">
        <f>[1]SAOBCENTRALOFFICE102!P1359</f>
        <v>0</v>
      </c>
      <c r="Y1364" s="66">
        <f>[1]SAOBCENTRALOFFICE102!Q1359</f>
        <v>0</v>
      </c>
      <c r="Z1364" s="66">
        <f>[1]SAOBCENTRALOFFICE102!R1359</f>
        <v>0</v>
      </c>
      <c r="AA1364" s="66">
        <f>[1]SAOBCENTRALOFFICE102!S1359</f>
        <v>0</v>
      </c>
      <c r="AB1364" s="66">
        <f>[1]SAOBCENTRALOFFICE102!T1359</f>
        <v>0</v>
      </c>
      <c r="AC1364" s="66">
        <f>[1]SAOBCENTRALOFFICE102!U1359</f>
        <v>0</v>
      </c>
      <c r="AD1364" s="66">
        <f>[1]SAOBCENTRALOFFICE102!V1359</f>
        <v>0</v>
      </c>
      <c r="AE1364" s="66">
        <f t="shared" si="272"/>
        <v>0</v>
      </c>
      <c r="AF1364" s="66">
        <f t="shared" si="273"/>
        <v>0</v>
      </c>
      <c r="AG1364" s="81"/>
      <c r="AI1364" s="166"/>
    </row>
    <row r="1365" spans="1:35" x14ac:dyDescent="0.25">
      <c r="A1365" s="76"/>
      <c r="B1365" s="77"/>
      <c r="C1365" s="82" t="s">
        <v>193</v>
      </c>
      <c r="D1365" s="108" t="s">
        <v>194</v>
      </c>
      <c r="E1365" s="175"/>
      <c r="F1365" s="175">
        <f>SUM([1]SAOBCENTRALOFFICE102!F1360+[1]SAOBCENTRALOFFICE102!G1360+[1]SAOBFIELDOFFICES102!F1363+[1]SAOBFIELDOFFICES102!G1363)</f>
        <v>0</v>
      </c>
      <c r="G1365" s="175">
        <f t="shared" si="270"/>
        <v>0</v>
      </c>
      <c r="H1365" s="66">
        <f t="shared" si="271"/>
        <v>0</v>
      </c>
      <c r="I1365" s="66">
        <f>[1]SAOBCENTRALOFFICE102!J1360</f>
        <v>0</v>
      </c>
      <c r="J1365" s="161">
        <f t="shared" si="274"/>
        <v>0</v>
      </c>
      <c r="K1365" s="161">
        <f t="shared" si="275"/>
        <v>0</v>
      </c>
      <c r="L1365" s="161">
        <f t="shared" si="276"/>
        <v>0</v>
      </c>
      <c r="M1365" s="161">
        <f t="shared" si="277"/>
        <v>0</v>
      </c>
      <c r="N1365" s="61">
        <f>'[1]CMFothers-CONT-1st'!AR659</f>
        <v>0</v>
      </c>
      <c r="O1365" s="61">
        <f>'[1]CMFothers-CONT-2nd'!AR659</f>
        <v>0</v>
      </c>
      <c r="P1365" s="61"/>
      <c r="Q1365" s="61"/>
      <c r="R1365" s="61"/>
      <c r="S1365" s="66">
        <f>[1]SAOBCENTRALOFFICE102!K1360</f>
        <v>0</v>
      </c>
      <c r="T1365" s="66">
        <f>[1]SAOBCENTRALOFFICE102!L1360</f>
        <v>0</v>
      </c>
      <c r="U1365" s="66">
        <f>[1]SAOBCENTRALOFFICE102!M1360</f>
        <v>0</v>
      </c>
      <c r="V1365" s="66">
        <f>[1]SAOBCENTRALOFFICE102!N1360</f>
        <v>0</v>
      </c>
      <c r="W1365" s="66">
        <f>[1]SAOBCENTRALOFFICE102!O1360</f>
        <v>0</v>
      </c>
      <c r="X1365" s="66">
        <f>[1]SAOBCENTRALOFFICE102!P1360</f>
        <v>0</v>
      </c>
      <c r="Y1365" s="66">
        <f>[1]SAOBCENTRALOFFICE102!Q1360</f>
        <v>0</v>
      </c>
      <c r="Z1365" s="66">
        <f>[1]SAOBCENTRALOFFICE102!R1360</f>
        <v>0</v>
      </c>
      <c r="AA1365" s="66">
        <f>[1]SAOBCENTRALOFFICE102!S1360</f>
        <v>0</v>
      </c>
      <c r="AB1365" s="66">
        <f>[1]SAOBCENTRALOFFICE102!T1360</f>
        <v>0</v>
      </c>
      <c r="AC1365" s="66">
        <f>[1]SAOBCENTRALOFFICE102!U1360</f>
        <v>0</v>
      </c>
      <c r="AD1365" s="66">
        <f>[1]SAOBCENTRALOFFICE102!V1360</f>
        <v>0</v>
      </c>
      <c r="AE1365" s="66">
        <f t="shared" si="272"/>
        <v>0</v>
      </c>
      <c r="AF1365" s="66">
        <f t="shared" si="273"/>
        <v>0</v>
      </c>
      <c r="AG1365" s="81"/>
      <c r="AI1365" s="166"/>
    </row>
    <row r="1366" spans="1:35" x14ac:dyDescent="0.25">
      <c r="A1366" s="76"/>
      <c r="B1366" s="77"/>
      <c r="C1366" s="82" t="s">
        <v>195</v>
      </c>
      <c r="D1366" s="108" t="s">
        <v>196</v>
      </c>
      <c r="E1366" s="175"/>
      <c r="F1366" s="175">
        <f>SUM([1]SAOBCENTRALOFFICE102!F1361+[1]SAOBCENTRALOFFICE102!G1361+[1]SAOBFIELDOFFICES102!F1364+[1]SAOBFIELDOFFICES102!G1364)</f>
        <v>0</v>
      </c>
      <c r="G1366" s="175">
        <f t="shared" si="270"/>
        <v>0</v>
      </c>
      <c r="H1366" s="66">
        <f t="shared" si="271"/>
        <v>0</v>
      </c>
      <c r="I1366" s="66">
        <f>[1]SAOBCENTRALOFFICE102!J1361</f>
        <v>0</v>
      </c>
      <c r="J1366" s="161">
        <f t="shared" si="274"/>
        <v>0</v>
      </c>
      <c r="K1366" s="161">
        <f t="shared" si="275"/>
        <v>0</v>
      </c>
      <c r="L1366" s="161">
        <f t="shared" si="276"/>
        <v>0</v>
      </c>
      <c r="M1366" s="161">
        <f t="shared" si="277"/>
        <v>0</v>
      </c>
      <c r="N1366" s="61">
        <f>'[1]CMFothers-CONT-1st'!AS659</f>
        <v>0</v>
      </c>
      <c r="O1366" s="61">
        <f>'[1]CMFothers-CONT-2nd'!AS659</f>
        <v>0</v>
      </c>
      <c r="P1366" s="61"/>
      <c r="Q1366" s="61"/>
      <c r="R1366" s="61"/>
      <c r="S1366" s="66">
        <f>[1]SAOBCENTRALOFFICE102!K1361</f>
        <v>0</v>
      </c>
      <c r="T1366" s="66">
        <f>[1]SAOBCENTRALOFFICE102!L1361</f>
        <v>0</v>
      </c>
      <c r="U1366" s="66">
        <f>[1]SAOBCENTRALOFFICE102!M1361</f>
        <v>0</v>
      </c>
      <c r="V1366" s="66">
        <f>[1]SAOBCENTRALOFFICE102!N1361</f>
        <v>0</v>
      </c>
      <c r="W1366" s="66">
        <f>[1]SAOBCENTRALOFFICE102!O1361</f>
        <v>0</v>
      </c>
      <c r="X1366" s="66">
        <f>[1]SAOBCENTRALOFFICE102!P1361</f>
        <v>0</v>
      </c>
      <c r="Y1366" s="66">
        <f>[1]SAOBCENTRALOFFICE102!Q1361</f>
        <v>0</v>
      </c>
      <c r="Z1366" s="66">
        <f>[1]SAOBCENTRALOFFICE102!R1361</f>
        <v>0</v>
      </c>
      <c r="AA1366" s="66">
        <f>[1]SAOBCENTRALOFFICE102!S1361</f>
        <v>0</v>
      </c>
      <c r="AB1366" s="66">
        <f>[1]SAOBCENTRALOFFICE102!T1361</f>
        <v>0</v>
      </c>
      <c r="AC1366" s="66">
        <f>[1]SAOBCENTRALOFFICE102!U1361</f>
        <v>0</v>
      </c>
      <c r="AD1366" s="66">
        <f>[1]SAOBCENTRALOFFICE102!V1361</f>
        <v>0</v>
      </c>
      <c r="AE1366" s="66">
        <f t="shared" si="272"/>
        <v>0</v>
      </c>
      <c r="AF1366" s="66">
        <f t="shared" si="273"/>
        <v>0</v>
      </c>
      <c r="AG1366" s="81"/>
      <c r="AI1366" s="166"/>
    </row>
    <row r="1367" spans="1:35" x14ac:dyDescent="0.25">
      <c r="A1367" s="76"/>
      <c r="B1367" s="77"/>
      <c r="C1367" s="82" t="s">
        <v>197</v>
      </c>
      <c r="D1367" s="108" t="s">
        <v>198</v>
      </c>
      <c r="E1367" s="175"/>
      <c r="F1367" s="175">
        <f>SUM([1]SAOBCENTRALOFFICE102!F1362+[1]SAOBCENTRALOFFICE102!G1362+[1]SAOBFIELDOFFICES102!F1365+[1]SAOBFIELDOFFICES102!G1365)</f>
        <v>0</v>
      </c>
      <c r="G1367" s="175">
        <f t="shared" si="270"/>
        <v>0</v>
      </c>
      <c r="H1367" s="66">
        <f t="shared" si="271"/>
        <v>0</v>
      </c>
      <c r="I1367" s="66">
        <f>[1]SAOBCENTRALOFFICE102!J1362</f>
        <v>0</v>
      </c>
      <c r="J1367" s="161">
        <f t="shared" si="274"/>
        <v>0</v>
      </c>
      <c r="K1367" s="161">
        <f t="shared" si="275"/>
        <v>0</v>
      </c>
      <c r="L1367" s="161">
        <f t="shared" si="276"/>
        <v>0</v>
      </c>
      <c r="M1367" s="161">
        <f t="shared" si="277"/>
        <v>0</v>
      </c>
      <c r="N1367" s="61">
        <f>'[1]CMFothers-CONT-1st'!AT659</f>
        <v>0</v>
      </c>
      <c r="O1367" s="61">
        <f>'[1]CMFothers-CONT-2nd'!AT659</f>
        <v>0</v>
      </c>
      <c r="P1367" s="61"/>
      <c r="Q1367" s="61"/>
      <c r="R1367" s="61"/>
      <c r="S1367" s="66">
        <f>[1]SAOBCENTRALOFFICE102!K1362</f>
        <v>0</v>
      </c>
      <c r="T1367" s="66">
        <f>[1]SAOBCENTRALOFFICE102!L1362</f>
        <v>0</v>
      </c>
      <c r="U1367" s="66">
        <f>[1]SAOBCENTRALOFFICE102!M1362</f>
        <v>0</v>
      </c>
      <c r="V1367" s="66">
        <f>[1]SAOBCENTRALOFFICE102!N1362</f>
        <v>0</v>
      </c>
      <c r="W1367" s="66">
        <f>[1]SAOBCENTRALOFFICE102!O1362</f>
        <v>0</v>
      </c>
      <c r="X1367" s="66">
        <f>[1]SAOBCENTRALOFFICE102!P1362</f>
        <v>0</v>
      </c>
      <c r="Y1367" s="66">
        <f>[1]SAOBCENTRALOFFICE102!Q1362</f>
        <v>0</v>
      </c>
      <c r="Z1367" s="66">
        <f>[1]SAOBCENTRALOFFICE102!R1362</f>
        <v>0</v>
      </c>
      <c r="AA1367" s="66">
        <f>[1]SAOBCENTRALOFFICE102!S1362</f>
        <v>0</v>
      </c>
      <c r="AB1367" s="66">
        <f>[1]SAOBCENTRALOFFICE102!T1362</f>
        <v>0</v>
      </c>
      <c r="AC1367" s="66">
        <f>[1]SAOBCENTRALOFFICE102!U1362</f>
        <v>0</v>
      </c>
      <c r="AD1367" s="66">
        <f>[1]SAOBCENTRALOFFICE102!V1362</f>
        <v>0</v>
      </c>
      <c r="AE1367" s="66">
        <f t="shared" si="272"/>
        <v>0</v>
      </c>
      <c r="AF1367" s="66">
        <f t="shared" si="273"/>
        <v>0</v>
      </c>
      <c r="AG1367" s="81"/>
      <c r="AI1367" s="166"/>
    </row>
    <row r="1368" spans="1:35" x14ac:dyDescent="0.25">
      <c r="A1368" s="76"/>
      <c r="B1368" s="77"/>
      <c r="C1368" s="82" t="s">
        <v>199</v>
      </c>
      <c r="D1368" s="108" t="s">
        <v>200</v>
      </c>
      <c r="E1368" s="175"/>
      <c r="F1368" s="175">
        <f>SUM([1]SAOBCENTRALOFFICE102!F1363+[1]SAOBCENTRALOFFICE102!G1363+[1]SAOBFIELDOFFICES102!F1366+[1]SAOBFIELDOFFICES102!G1366)</f>
        <v>0</v>
      </c>
      <c r="G1368" s="175">
        <f t="shared" si="270"/>
        <v>0</v>
      </c>
      <c r="H1368" s="66">
        <f t="shared" si="271"/>
        <v>0</v>
      </c>
      <c r="I1368" s="66">
        <f>[1]SAOBCENTRALOFFICE102!J1363</f>
        <v>0</v>
      </c>
      <c r="J1368" s="161">
        <f t="shared" si="274"/>
        <v>0</v>
      </c>
      <c r="K1368" s="161">
        <f t="shared" si="275"/>
        <v>0</v>
      </c>
      <c r="L1368" s="161">
        <f t="shared" si="276"/>
        <v>0</v>
      </c>
      <c r="M1368" s="161">
        <f t="shared" si="277"/>
        <v>0</v>
      </c>
      <c r="N1368" s="61"/>
      <c r="O1368" s="61"/>
      <c r="P1368" s="61"/>
      <c r="Q1368" s="61"/>
      <c r="R1368" s="61"/>
      <c r="S1368" s="66">
        <f>[1]SAOBCENTRALOFFICE102!K1363</f>
        <v>0</v>
      </c>
      <c r="T1368" s="66">
        <f>[1]SAOBCENTRALOFFICE102!L1363</f>
        <v>0</v>
      </c>
      <c r="U1368" s="66">
        <f>[1]SAOBCENTRALOFFICE102!M1363</f>
        <v>0</v>
      </c>
      <c r="V1368" s="66">
        <f>[1]SAOBCENTRALOFFICE102!N1363</f>
        <v>0</v>
      </c>
      <c r="W1368" s="66">
        <f>[1]SAOBCENTRALOFFICE102!O1363</f>
        <v>0</v>
      </c>
      <c r="X1368" s="66">
        <f>[1]SAOBCENTRALOFFICE102!P1363</f>
        <v>0</v>
      </c>
      <c r="Y1368" s="66">
        <f>[1]SAOBCENTRALOFFICE102!Q1363</f>
        <v>0</v>
      </c>
      <c r="Z1368" s="66">
        <f>[1]SAOBCENTRALOFFICE102!R1363</f>
        <v>0</v>
      </c>
      <c r="AA1368" s="66">
        <f>[1]SAOBCENTRALOFFICE102!S1363</f>
        <v>0</v>
      </c>
      <c r="AB1368" s="66">
        <f>[1]SAOBCENTRALOFFICE102!T1363</f>
        <v>0</v>
      </c>
      <c r="AC1368" s="66">
        <f>[1]SAOBCENTRALOFFICE102!U1363</f>
        <v>0</v>
      </c>
      <c r="AD1368" s="66">
        <f>[1]SAOBCENTRALOFFICE102!V1363</f>
        <v>0</v>
      </c>
      <c r="AE1368" s="66">
        <f t="shared" si="272"/>
        <v>0</v>
      </c>
      <c r="AF1368" s="66">
        <f t="shared" si="273"/>
        <v>0</v>
      </c>
      <c r="AG1368" s="81"/>
      <c r="AI1368" s="166"/>
    </row>
    <row r="1369" spans="1:35" x14ac:dyDescent="0.25">
      <c r="A1369" s="76"/>
      <c r="B1369" s="77"/>
      <c r="C1369" s="82" t="s">
        <v>201</v>
      </c>
      <c r="D1369" s="108" t="s">
        <v>202</v>
      </c>
      <c r="E1369" s="175"/>
      <c r="F1369" s="175">
        <f>SUM([1]SAOBCENTRALOFFICE102!F1364+[1]SAOBCENTRALOFFICE102!G1364+[1]SAOBFIELDOFFICES102!F1367+[1]SAOBFIELDOFFICES102!G1367)</f>
        <v>0</v>
      </c>
      <c r="G1369" s="175">
        <f t="shared" si="270"/>
        <v>0</v>
      </c>
      <c r="H1369" s="66">
        <f t="shared" si="271"/>
        <v>0</v>
      </c>
      <c r="I1369" s="66">
        <f>[1]SAOBCENTRALOFFICE102!J1364</f>
        <v>0</v>
      </c>
      <c r="J1369" s="161">
        <f t="shared" si="274"/>
        <v>0</v>
      </c>
      <c r="K1369" s="161">
        <f t="shared" si="275"/>
        <v>0</v>
      </c>
      <c r="L1369" s="161">
        <f t="shared" si="276"/>
        <v>0</v>
      </c>
      <c r="M1369" s="161">
        <f t="shared" si="277"/>
        <v>0</v>
      </c>
      <c r="N1369" s="61">
        <f>'[1]CMFothers-CONT-1st'!AU659</f>
        <v>0</v>
      </c>
      <c r="O1369" s="61">
        <f>'[1]CMFothers-CONT-2nd'!AU659</f>
        <v>0</v>
      </c>
      <c r="P1369" s="61">
        <f>'[1]CMFothers-CONT-3rd'!AU659</f>
        <v>0</v>
      </c>
      <c r="Q1369" s="61">
        <f>'[1]CMFothers-CONT-4th'!AU659</f>
        <v>0</v>
      </c>
      <c r="R1369" s="61">
        <f>'[1]CMFothers-CONT'!AU659</f>
        <v>0</v>
      </c>
      <c r="S1369" s="66">
        <f>[1]SAOBCENTRALOFFICE102!K1364</f>
        <v>0</v>
      </c>
      <c r="T1369" s="66">
        <f>[1]SAOBCENTRALOFFICE102!L1364</f>
        <v>0</v>
      </c>
      <c r="U1369" s="66">
        <f>[1]SAOBCENTRALOFFICE102!M1364</f>
        <v>0</v>
      </c>
      <c r="V1369" s="66">
        <f>[1]SAOBCENTRALOFFICE102!N1364</f>
        <v>0</v>
      </c>
      <c r="W1369" s="66">
        <f>[1]SAOBCENTRALOFFICE102!O1364</f>
        <v>0</v>
      </c>
      <c r="X1369" s="66">
        <f>[1]SAOBCENTRALOFFICE102!P1364</f>
        <v>0</v>
      </c>
      <c r="Y1369" s="66">
        <f>[1]SAOBCENTRALOFFICE102!Q1364</f>
        <v>0</v>
      </c>
      <c r="Z1369" s="66">
        <f>[1]SAOBCENTRALOFFICE102!R1364</f>
        <v>0</v>
      </c>
      <c r="AA1369" s="66">
        <f>[1]SAOBCENTRALOFFICE102!S1364</f>
        <v>0</v>
      </c>
      <c r="AB1369" s="66">
        <f>[1]SAOBCENTRALOFFICE102!T1364</f>
        <v>0</v>
      </c>
      <c r="AC1369" s="66">
        <f>[1]SAOBCENTRALOFFICE102!U1364</f>
        <v>0</v>
      </c>
      <c r="AD1369" s="66">
        <f>[1]SAOBCENTRALOFFICE102!V1364</f>
        <v>0</v>
      </c>
      <c r="AE1369" s="66">
        <f t="shared" si="272"/>
        <v>0</v>
      </c>
      <c r="AF1369" s="66">
        <f t="shared" si="273"/>
        <v>0</v>
      </c>
      <c r="AG1369" s="81"/>
      <c r="AI1369" s="166"/>
    </row>
    <row r="1370" spans="1:35" x14ac:dyDescent="0.25">
      <c r="A1370" s="76"/>
      <c r="B1370" s="77"/>
      <c r="C1370" s="82" t="s">
        <v>203</v>
      </c>
      <c r="D1370" s="108" t="s">
        <v>204</v>
      </c>
      <c r="E1370" s="175"/>
      <c r="F1370" s="175">
        <f>SUM([1]SAOBCENTRALOFFICE102!F1365+[1]SAOBCENTRALOFFICE102!G1365+[1]SAOBFIELDOFFICES102!F1368+[1]SAOBFIELDOFFICES102!G1368)</f>
        <v>0</v>
      </c>
      <c r="G1370" s="175">
        <f t="shared" si="270"/>
        <v>0</v>
      </c>
      <c r="H1370" s="66">
        <f t="shared" si="271"/>
        <v>0</v>
      </c>
      <c r="I1370" s="66">
        <f>[1]SAOBCENTRALOFFICE102!J1365</f>
        <v>0</v>
      </c>
      <c r="J1370" s="161">
        <f t="shared" si="274"/>
        <v>0</v>
      </c>
      <c r="K1370" s="161">
        <f t="shared" si="275"/>
        <v>0</v>
      </c>
      <c r="L1370" s="161">
        <f t="shared" si="276"/>
        <v>0</v>
      </c>
      <c r="M1370" s="161">
        <f t="shared" si="277"/>
        <v>0</v>
      </c>
      <c r="N1370" s="61">
        <f>'[1]CMFothers-CONT-1st'!AV659</f>
        <v>0</v>
      </c>
      <c r="O1370" s="61"/>
      <c r="P1370" s="61"/>
      <c r="Q1370" s="61"/>
      <c r="R1370" s="61"/>
      <c r="S1370" s="66">
        <f>[1]SAOBCENTRALOFFICE102!K1365</f>
        <v>0</v>
      </c>
      <c r="T1370" s="66">
        <f>[1]SAOBCENTRALOFFICE102!L1365</f>
        <v>0</v>
      </c>
      <c r="U1370" s="66">
        <f>[1]SAOBCENTRALOFFICE102!M1365</f>
        <v>0</v>
      </c>
      <c r="V1370" s="66">
        <f>[1]SAOBCENTRALOFFICE102!N1365</f>
        <v>0</v>
      </c>
      <c r="W1370" s="66">
        <f>[1]SAOBCENTRALOFFICE102!O1365</f>
        <v>0</v>
      </c>
      <c r="X1370" s="66">
        <f>[1]SAOBCENTRALOFFICE102!P1365</f>
        <v>0</v>
      </c>
      <c r="Y1370" s="66">
        <f>[1]SAOBCENTRALOFFICE102!Q1365</f>
        <v>0</v>
      </c>
      <c r="Z1370" s="66">
        <f>[1]SAOBCENTRALOFFICE102!R1365</f>
        <v>0</v>
      </c>
      <c r="AA1370" s="66">
        <f>[1]SAOBCENTRALOFFICE102!S1365</f>
        <v>0</v>
      </c>
      <c r="AB1370" s="66">
        <f>[1]SAOBCENTRALOFFICE102!T1365</f>
        <v>0</v>
      </c>
      <c r="AC1370" s="66">
        <f>[1]SAOBCENTRALOFFICE102!U1365</f>
        <v>0</v>
      </c>
      <c r="AD1370" s="66">
        <f>[1]SAOBCENTRALOFFICE102!V1365</f>
        <v>0</v>
      </c>
      <c r="AE1370" s="66">
        <f t="shared" si="272"/>
        <v>0</v>
      </c>
      <c r="AF1370" s="66">
        <f t="shared" si="273"/>
        <v>0</v>
      </c>
      <c r="AG1370" s="81"/>
      <c r="AI1370" s="166"/>
    </row>
    <row r="1371" spans="1:35" x14ac:dyDescent="0.25">
      <c r="A1371" s="76"/>
      <c r="B1371" s="77"/>
      <c r="C1371" s="79" t="s">
        <v>205</v>
      </c>
      <c r="D1371" s="108" t="s">
        <v>206</v>
      </c>
      <c r="E1371" s="175">
        <f>SUM([1]SAOBCENTRALOFFICE102!E1366+[1]SAOBFIELDOFFICES102!E1369)</f>
        <v>61983.5</v>
      </c>
      <c r="F1371" s="175">
        <f>SUM([1]SAOBCENTRALOFFICE102!F1366+[1]SAOBCENTRALOFFICE102!G1366+[1]SAOBFIELDOFFICES102!F1369+[1]SAOBFIELDOFFICES102!G1369)</f>
        <v>-35483.5</v>
      </c>
      <c r="G1371" s="175">
        <f t="shared" si="270"/>
        <v>26500</v>
      </c>
      <c r="H1371" s="66">
        <f t="shared" si="271"/>
        <v>26500</v>
      </c>
      <c r="I1371" s="66">
        <f>[1]SAOBCENTRALOFFICE102!J1366</f>
        <v>0</v>
      </c>
      <c r="J1371" s="161">
        <f t="shared" si="274"/>
        <v>5676</v>
      </c>
      <c r="K1371" s="161">
        <f t="shared" si="275"/>
        <v>0</v>
      </c>
      <c r="L1371" s="161">
        <f t="shared" si="276"/>
        <v>0</v>
      </c>
      <c r="M1371" s="161">
        <f t="shared" si="277"/>
        <v>0</v>
      </c>
      <c r="N1371" s="61">
        <f>'[1]CMFothers-CONT-1st'!AW659</f>
        <v>0</v>
      </c>
      <c r="O1371" s="61">
        <f>'[1]CMFothers-CONT-2nd'!$AW$659</f>
        <v>0</v>
      </c>
      <c r="P1371" s="61">
        <f>'[1]CMFothers-CONT-3rd'!$AW$659</f>
        <v>0</v>
      </c>
      <c r="Q1371" s="61">
        <f>'[1]CMFothers-CONT-4th'!$AW$659</f>
        <v>0</v>
      </c>
      <c r="R1371" s="61">
        <f>'[1]CMFothers-CONT'!$AW$659</f>
        <v>0</v>
      </c>
      <c r="S1371" s="66">
        <f>[1]SAOBCENTRALOFFICE102!K1366</f>
        <v>0</v>
      </c>
      <c r="T1371" s="66">
        <f>[1]SAOBCENTRALOFFICE102!L1366</f>
        <v>139</v>
      </c>
      <c r="U1371" s="66">
        <f>[1]SAOBCENTRALOFFICE102!M1366</f>
        <v>5537</v>
      </c>
      <c r="V1371" s="66">
        <f>[1]SAOBCENTRALOFFICE102!N1366</f>
        <v>-2345</v>
      </c>
      <c r="W1371" s="66">
        <f>[1]SAOBCENTRALOFFICE102!O1366</f>
        <v>2345</v>
      </c>
      <c r="X1371" s="66">
        <f>[1]SAOBCENTRALOFFICE102!P1366</f>
        <v>0</v>
      </c>
      <c r="Y1371" s="66">
        <f>[1]SAOBCENTRALOFFICE102!Q1366</f>
        <v>0</v>
      </c>
      <c r="Z1371" s="66">
        <f>[1]SAOBCENTRALOFFICE102!R1366</f>
        <v>0</v>
      </c>
      <c r="AA1371" s="66">
        <f>[1]SAOBCENTRALOFFICE102!S1366</f>
        <v>0</v>
      </c>
      <c r="AB1371" s="66">
        <f>[1]SAOBCENTRALOFFICE102!T1366</f>
        <v>0</v>
      </c>
      <c r="AC1371" s="66">
        <f>[1]SAOBCENTRALOFFICE102!U1366</f>
        <v>0</v>
      </c>
      <c r="AD1371" s="66">
        <f>[1]SAOBCENTRALOFFICE102!V1366</f>
        <v>0</v>
      </c>
      <c r="AE1371" s="66">
        <f t="shared" si="272"/>
        <v>5676</v>
      </c>
      <c r="AF1371" s="66">
        <f t="shared" si="273"/>
        <v>20824</v>
      </c>
      <c r="AG1371" s="81"/>
      <c r="AI1371" s="176">
        <v>61983.5</v>
      </c>
    </row>
    <row r="1372" spans="1:35" x14ac:dyDescent="0.25">
      <c r="A1372" s="110"/>
      <c r="B1372" s="77" t="s">
        <v>207</v>
      </c>
      <c r="C1372" s="77"/>
      <c r="D1372" s="111"/>
      <c r="E1372" s="106">
        <f>E1373+E1374</f>
        <v>780334.8</v>
      </c>
      <c r="F1372" s="106">
        <f t="shared" ref="F1372:AD1372" si="278">F1373+F1374</f>
        <v>-414362.68999999994</v>
      </c>
      <c r="G1372" s="106">
        <f t="shared" si="278"/>
        <v>365972.11000000022</v>
      </c>
      <c r="H1372" s="106">
        <f t="shared" si="278"/>
        <v>365972.11000000022</v>
      </c>
      <c r="I1372" s="106">
        <f t="shared" si="278"/>
        <v>0</v>
      </c>
      <c r="J1372" s="106">
        <f t="shared" si="278"/>
        <v>231256.41</v>
      </c>
      <c r="K1372" s="106">
        <f t="shared" si="278"/>
        <v>134715.70000000001</v>
      </c>
      <c r="L1372" s="106">
        <f t="shared" si="278"/>
        <v>0</v>
      </c>
      <c r="M1372" s="106">
        <f t="shared" si="278"/>
        <v>0</v>
      </c>
      <c r="N1372" s="106">
        <f t="shared" si="278"/>
        <v>0</v>
      </c>
      <c r="O1372" s="106">
        <f t="shared" si="278"/>
        <v>0</v>
      </c>
      <c r="P1372" s="106">
        <f t="shared" si="278"/>
        <v>0</v>
      </c>
      <c r="Q1372" s="106">
        <f t="shared" si="278"/>
        <v>0</v>
      </c>
      <c r="R1372" s="106">
        <f>R1373+R1374</f>
        <v>0</v>
      </c>
      <c r="S1372" s="106">
        <f t="shared" si="278"/>
        <v>0</v>
      </c>
      <c r="T1372" s="106">
        <f t="shared" si="278"/>
        <v>60000</v>
      </c>
      <c r="U1372" s="106">
        <f t="shared" si="278"/>
        <v>171256.41</v>
      </c>
      <c r="V1372" s="106">
        <f t="shared" si="278"/>
        <v>134715.70000000001</v>
      </c>
      <c r="W1372" s="106">
        <f t="shared" si="278"/>
        <v>0</v>
      </c>
      <c r="X1372" s="106">
        <f t="shared" si="278"/>
        <v>0</v>
      </c>
      <c r="Y1372" s="106">
        <f t="shared" si="278"/>
        <v>0</v>
      </c>
      <c r="Z1372" s="106">
        <f t="shared" si="278"/>
        <v>0</v>
      </c>
      <c r="AA1372" s="106">
        <f t="shared" si="278"/>
        <v>0</v>
      </c>
      <c r="AB1372" s="106">
        <f t="shared" si="278"/>
        <v>0</v>
      </c>
      <c r="AC1372" s="106">
        <f t="shared" si="278"/>
        <v>0</v>
      </c>
      <c r="AD1372" s="106">
        <f t="shared" si="278"/>
        <v>0</v>
      </c>
      <c r="AE1372" s="106">
        <f>AE1373+AE1374</f>
        <v>365972.11</v>
      </c>
      <c r="AF1372" s="106">
        <f>AF1373+AF1374</f>
        <v>2.1100277081131935E-10</v>
      </c>
      <c r="AG1372" s="81"/>
      <c r="AI1372" s="165">
        <f t="shared" ref="AI1372" si="279">AI1373+AI1374</f>
        <v>780334.8000000004</v>
      </c>
    </row>
    <row r="1373" spans="1:35" x14ac:dyDescent="0.25">
      <c r="A1373" s="76"/>
      <c r="B1373" s="77"/>
      <c r="C1373" s="79" t="s">
        <v>208</v>
      </c>
      <c r="D1373" s="108" t="s">
        <v>209</v>
      </c>
      <c r="E1373" s="175">
        <f>SUM([1]SAOBCENTRALOFFICE102!E1368+[1]SAOBFIELDOFFICES102!E1371)</f>
        <v>256494.47999999998</v>
      </c>
      <c r="F1373" s="175">
        <f>SUM([1]SAOBCENTRALOFFICE102!F1368+[1]SAOBCENTRALOFFICE102!G1368+[1]SAOBFIELDOFFICES102!F1371+[1]SAOBFIELDOFFICES102!G1371)</f>
        <v>-220476.35</v>
      </c>
      <c r="G1373" s="175">
        <f t="shared" ref="G1373:G1374" si="280">SUM(E1373:F1373)</f>
        <v>36018.129999999976</v>
      </c>
      <c r="H1373" s="66">
        <f t="shared" ref="H1373:H1374" si="281">G1373+I1373</f>
        <v>36018.129999999976</v>
      </c>
      <c r="I1373" s="66">
        <f>[1]SAOBCENTRALOFFICE102!$J$1368</f>
        <v>0</v>
      </c>
      <c r="J1373" s="161">
        <f>$N$1373+$S$1373+$T$1373+$U$1373</f>
        <v>24615.309999999998</v>
      </c>
      <c r="K1373" s="161">
        <f>$O$1373+$V$1373+$W$1373+$X$1373</f>
        <v>11402.82</v>
      </c>
      <c r="L1373" s="161">
        <f>$P$1373+$Y$1373+$Z$1373+$AA$1373</f>
        <v>0</v>
      </c>
      <c r="M1373" s="161">
        <f>$Q$1373+$AB$1373+$AC$1373+$AD$1373</f>
        <v>0</v>
      </c>
      <c r="N1373" s="61">
        <f>'[1]CMFothers-CONT-1st'!AY659</f>
        <v>0</v>
      </c>
      <c r="O1373" s="61">
        <f>'[1]CMFothers-CONT-2nd'!AY659</f>
        <v>0</v>
      </c>
      <c r="P1373" s="61">
        <f>'[1]CMFothers-CONT-3rd'!AY659</f>
        <v>0</v>
      </c>
      <c r="Q1373" s="61">
        <f>'[1]CMFothers-CONT-4th'!AY659</f>
        <v>0</v>
      </c>
      <c r="R1373" s="61">
        <f>'[1]CMFothers-CONT'!AY659</f>
        <v>0</v>
      </c>
      <c r="S1373" s="66">
        <f>[1]SAOBCENTRALOFFICE102!$K$1368</f>
        <v>0</v>
      </c>
      <c r="T1373" s="66">
        <f>[1]SAOBCENTRALOFFICE102!$L$1368</f>
        <v>0</v>
      </c>
      <c r="U1373" s="66">
        <f>[1]SAOBCENTRALOFFICE102!$M$1368</f>
        <v>24615.309999999998</v>
      </c>
      <c r="V1373" s="66">
        <f>[1]SAOBCENTRALOFFICE102!$N$1368</f>
        <v>11402.82</v>
      </c>
      <c r="W1373" s="66">
        <f>[1]SAOBCENTRALOFFICE102!$O$1368</f>
        <v>0</v>
      </c>
      <c r="X1373" s="66">
        <f>[1]SAOBCENTRALOFFICE102!$P$1368</f>
        <v>0</v>
      </c>
      <c r="Y1373" s="66">
        <f>[1]SAOBCENTRALOFFICE102!$Q$1368</f>
        <v>0</v>
      </c>
      <c r="Z1373" s="66">
        <f>[1]SAOBCENTRALOFFICE102!$R$1368</f>
        <v>0</v>
      </c>
      <c r="AA1373" s="66">
        <f>[1]SAOBCENTRALOFFICE102!$S$1368</f>
        <v>0</v>
      </c>
      <c r="AB1373" s="66">
        <f>[1]SAOBCENTRALOFFICE102!$T$1368</f>
        <v>0</v>
      </c>
      <c r="AC1373" s="66">
        <f>[1]SAOBCENTRALOFFICE102!$U$1368</f>
        <v>0</v>
      </c>
      <c r="AD1373" s="66">
        <f>[1]SAOBCENTRALOFFICE102!$V$1368</f>
        <v>0</v>
      </c>
      <c r="AE1373" s="66">
        <f>SUM(R1373:AD1373)</f>
        <v>36018.129999999997</v>
      </c>
      <c r="AF1373" s="66">
        <f t="shared" ref="AF1373:AF1374" si="282">SUM(G1373-AE1373)</f>
        <v>-2.1827872842550278E-11</v>
      </c>
      <c r="AG1373" s="81"/>
      <c r="AI1373" s="166">
        <v>256494.4800000001</v>
      </c>
    </row>
    <row r="1374" spans="1:35" x14ac:dyDescent="0.25">
      <c r="A1374" s="76"/>
      <c r="B1374" s="77"/>
      <c r="C1374" s="79" t="s">
        <v>210</v>
      </c>
      <c r="D1374" s="108" t="s">
        <v>211</v>
      </c>
      <c r="E1374" s="175">
        <f>SUM([1]SAOBCENTRALOFFICE102!E1369+[1]SAOBFIELDOFFICES102!E1372)</f>
        <v>523840.32000000012</v>
      </c>
      <c r="F1374" s="175">
        <f>SUM([1]SAOBCENTRALOFFICE102!F1369+[1]SAOBCENTRALOFFICE102!G1369+[1]SAOBFIELDOFFICES102!F1372+[1]SAOBFIELDOFFICES102!G1372)</f>
        <v>-193886.33999999991</v>
      </c>
      <c r="G1374" s="175">
        <f t="shared" si="280"/>
        <v>329953.98000000021</v>
      </c>
      <c r="H1374" s="66">
        <f t="shared" si="281"/>
        <v>329953.98000000021</v>
      </c>
      <c r="I1374" s="66">
        <f>[1]SAOBCENTRALOFFICE102!$J$1369</f>
        <v>0</v>
      </c>
      <c r="J1374" s="161">
        <f>$N$1374+$S$1374+$T$1374+$U$1374</f>
        <v>206641.1</v>
      </c>
      <c r="K1374" s="161">
        <f>$O$1374+$V$1374+$W$1374+$X$1374</f>
        <v>123312.88</v>
      </c>
      <c r="L1374" s="161">
        <f>$P$1374+$Y$1374+$Z$1374+$AA$1374</f>
        <v>0</v>
      </c>
      <c r="M1374" s="161">
        <f>$Q$1374+$AB$1374+$AC$1374+$AD$1374</f>
        <v>0</v>
      </c>
      <c r="N1374" s="61">
        <f>'[1]CMFothers-CONT-1st'!AZ659</f>
        <v>0</v>
      </c>
      <c r="O1374" s="61">
        <f>'[1]CMFothers-CONT-2nd'!AZ659</f>
        <v>0</v>
      </c>
      <c r="P1374" s="61">
        <f>'[1]CMFothers-CONT-3rd'!AZ659</f>
        <v>0</v>
      </c>
      <c r="Q1374" s="61">
        <f>'[1]CMFothers-CONT-4th'!AZ659</f>
        <v>0</v>
      </c>
      <c r="R1374" s="61">
        <f>'[1]CMFothers-CONT'!AZ659</f>
        <v>0</v>
      </c>
      <c r="S1374" s="66">
        <f>[1]SAOBCENTRALOFFICE102!$K$1369</f>
        <v>0</v>
      </c>
      <c r="T1374" s="66">
        <f>[1]SAOBCENTRALOFFICE102!$L$1369</f>
        <v>60000</v>
      </c>
      <c r="U1374" s="66">
        <f>[1]SAOBCENTRALOFFICE102!$M$1369</f>
        <v>146641.1</v>
      </c>
      <c r="V1374" s="66">
        <f>[1]SAOBCENTRALOFFICE102!$N$1369</f>
        <v>123312.88</v>
      </c>
      <c r="W1374" s="66">
        <f>[1]SAOBCENTRALOFFICE102!$O$1369</f>
        <v>0</v>
      </c>
      <c r="X1374" s="66">
        <f>[1]SAOBCENTRALOFFICE102!$P$1369</f>
        <v>0</v>
      </c>
      <c r="Y1374" s="66">
        <f>[1]SAOBCENTRALOFFICE102!$Q$1369</f>
        <v>0</v>
      </c>
      <c r="Z1374" s="66">
        <f>[1]SAOBCENTRALOFFICE102!$R$1369</f>
        <v>0</v>
      </c>
      <c r="AA1374" s="66">
        <f>[1]SAOBCENTRALOFFICE102!$S$1369</f>
        <v>0</v>
      </c>
      <c r="AB1374" s="66">
        <f>[1]SAOBCENTRALOFFICE102!$T$1369</f>
        <v>0</v>
      </c>
      <c r="AC1374" s="66">
        <f>[1]SAOBCENTRALOFFICE102!$U$1369</f>
        <v>0</v>
      </c>
      <c r="AD1374" s="66">
        <f>[1]SAOBCENTRALOFFICE102!$V$1369</f>
        <v>0</v>
      </c>
      <c r="AE1374" s="66">
        <f>SUM(R1374:AD1374)</f>
        <v>329953.98</v>
      </c>
      <c r="AF1374" s="66">
        <f t="shared" si="282"/>
        <v>2.3283064365386963E-10</v>
      </c>
      <c r="AG1374" s="81"/>
      <c r="AI1374" s="166">
        <v>523840.3200000003</v>
      </c>
    </row>
    <row r="1375" spans="1:35" x14ac:dyDescent="0.25">
      <c r="A1375" s="110"/>
      <c r="B1375" s="77" t="s">
        <v>212</v>
      </c>
      <c r="C1375" s="77"/>
      <c r="D1375" s="111"/>
      <c r="E1375" s="106">
        <f>SUM(E1376:E1380)</f>
        <v>1086974.3700000008</v>
      </c>
      <c r="F1375" s="106">
        <f t="shared" ref="F1375:AD1375" si="283">SUM(F1376:F1380)</f>
        <v>-909121.62</v>
      </c>
      <c r="G1375" s="106">
        <f t="shared" si="283"/>
        <v>177852.7500000009</v>
      </c>
      <c r="H1375" s="106">
        <f t="shared" si="283"/>
        <v>177852.7500000009</v>
      </c>
      <c r="I1375" s="106">
        <f t="shared" si="283"/>
        <v>0</v>
      </c>
      <c r="J1375" s="106">
        <f t="shared" si="283"/>
        <v>28982.399999999998</v>
      </c>
      <c r="K1375" s="106">
        <f t="shared" si="283"/>
        <v>17040</v>
      </c>
      <c r="L1375" s="106">
        <f t="shared" si="283"/>
        <v>0</v>
      </c>
      <c r="M1375" s="106">
        <f t="shared" si="283"/>
        <v>0</v>
      </c>
      <c r="N1375" s="106">
        <f t="shared" si="283"/>
        <v>112</v>
      </c>
      <c r="O1375" s="106">
        <f t="shared" si="283"/>
        <v>2172</v>
      </c>
      <c r="P1375" s="106">
        <f t="shared" si="283"/>
        <v>0</v>
      </c>
      <c r="Q1375" s="106">
        <f t="shared" si="283"/>
        <v>0</v>
      </c>
      <c r="R1375" s="106">
        <f>SUM(R1376:R1380)</f>
        <v>2284</v>
      </c>
      <c r="S1375" s="106">
        <f t="shared" si="283"/>
        <v>7597.8</v>
      </c>
      <c r="T1375" s="106">
        <f t="shared" si="283"/>
        <v>3000</v>
      </c>
      <c r="U1375" s="106">
        <f t="shared" si="283"/>
        <v>18272.599999999999</v>
      </c>
      <c r="V1375" s="106">
        <f t="shared" si="283"/>
        <v>0</v>
      </c>
      <c r="W1375" s="106">
        <f t="shared" si="283"/>
        <v>14868</v>
      </c>
      <c r="X1375" s="106">
        <f t="shared" si="283"/>
        <v>0</v>
      </c>
      <c r="Y1375" s="106">
        <f t="shared" si="283"/>
        <v>0</v>
      </c>
      <c r="Z1375" s="106">
        <f t="shared" si="283"/>
        <v>0</v>
      </c>
      <c r="AA1375" s="106">
        <f t="shared" si="283"/>
        <v>0</v>
      </c>
      <c r="AB1375" s="106">
        <f t="shared" si="283"/>
        <v>0</v>
      </c>
      <c r="AC1375" s="106">
        <f t="shared" si="283"/>
        <v>0</v>
      </c>
      <c r="AD1375" s="106">
        <f t="shared" si="283"/>
        <v>0</v>
      </c>
      <c r="AE1375" s="106">
        <f>SUM(AE1376:AE1380)</f>
        <v>46022.399999999994</v>
      </c>
      <c r="AF1375" s="106">
        <f>SUM(AF1376:AF1380)</f>
        <v>131830.35000000091</v>
      </c>
      <c r="AG1375" s="81"/>
      <c r="AI1375" s="165">
        <f t="shared" ref="AI1375" si="284">SUM(AI1376:AI1380)</f>
        <v>1086974.3699999987</v>
      </c>
    </row>
    <row r="1376" spans="1:35" x14ac:dyDescent="0.25">
      <c r="A1376" s="76"/>
      <c r="B1376" s="77"/>
      <c r="C1376" s="89" t="s">
        <v>213</v>
      </c>
      <c r="D1376" s="108" t="s">
        <v>214</v>
      </c>
      <c r="E1376" s="175">
        <f>SUM([1]SAOBCENTRALOFFICE102!E1371+[1]SAOBFIELDOFFICES102!E1374)</f>
        <v>167277.97</v>
      </c>
      <c r="F1376" s="175">
        <f>SUM([1]SAOBCENTRALOFFICE102!F1371+[1]SAOBCENTRALOFFICE102!G1371+[1]SAOBFIELDOFFICES102!F1374+[1]SAOBFIELDOFFICES102!G1374)</f>
        <v>-165277.97</v>
      </c>
      <c r="G1376" s="175">
        <f t="shared" ref="G1376:G1380" si="285">SUM(E1376:F1376)</f>
        <v>2000</v>
      </c>
      <c r="H1376" s="66">
        <f t="shared" ref="H1376:H1380" si="286">G1376+I1376</f>
        <v>2000</v>
      </c>
      <c r="I1376" s="66">
        <f>[1]SAOBCENTRALOFFICE102!$J$1371</f>
        <v>0</v>
      </c>
      <c r="J1376" s="161">
        <f>$N$1376+$S$1376+$T$1376+$U$1376</f>
        <v>112</v>
      </c>
      <c r="K1376" s="161">
        <f>$O$1376+$V$1376+$W$1376+$X$1376</f>
        <v>672</v>
      </c>
      <c r="L1376" s="161">
        <f>$P$1376+$Y$1376+$Z$1376+$AA$1376</f>
        <v>0</v>
      </c>
      <c r="M1376" s="161">
        <f>$Q$1376+$AB$1376+$AC$1376+$AD$1376</f>
        <v>0</v>
      </c>
      <c r="N1376" s="61">
        <f>'[1]CMFothers-CONT-1st'!BC659</f>
        <v>112</v>
      </c>
      <c r="O1376" s="61">
        <f>'[1]CMFothers-CONT-2nd'!BC659</f>
        <v>672</v>
      </c>
      <c r="P1376" s="61">
        <f>'[1]CMFothers-CONT-3rd'!BC659</f>
        <v>0</v>
      </c>
      <c r="Q1376" s="61">
        <f>'[1]CMFothers-CONT-4th'!BC659</f>
        <v>0</v>
      </c>
      <c r="R1376" s="61">
        <f>'[1]CMFothers-CONT'!BC659</f>
        <v>784</v>
      </c>
      <c r="S1376" s="66">
        <f>[1]SAOBCENTRALOFFICE102!$K$1371</f>
        <v>0</v>
      </c>
      <c r="T1376" s="66">
        <f>[1]SAOBCENTRALOFFICE102!$L$1371</f>
        <v>0</v>
      </c>
      <c r="U1376" s="66">
        <f>[1]SAOBCENTRALOFFICE102!$M$1371</f>
        <v>0</v>
      </c>
      <c r="V1376" s="66">
        <f>[1]SAOBCENTRALOFFICE102!$N$1371</f>
        <v>0</v>
      </c>
      <c r="W1376" s="66">
        <f>[1]SAOBCENTRALOFFICE102!$O$1371</f>
        <v>0</v>
      </c>
      <c r="X1376" s="66">
        <f>[1]SAOBCENTRALOFFICE102!$P$1371</f>
        <v>0</v>
      </c>
      <c r="Y1376" s="66">
        <f>[1]SAOBCENTRALOFFICE102!$Q$1371</f>
        <v>0</v>
      </c>
      <c r="Z1376" s="66">
        <f>[1]SAOBCENTRALOFFICE102!$R$1371</f>
        <v>0</v>
      </c>
      <c r="AA1376" s="66">
        <f>[1]SAOBCENTRALOFFICE102!$S$1371</f>
        <v>0</v>
      </c>
      <c r="AB1376" s="66">
        <f>[1]SAOBCENTRALOFFICE102!$T$1371</f>
        <v>0</v>
      </c>
      <c r="AC1376" s="66">
        <f>[1]SAOBCENTRALOFFICE102!$U$1371</f>
        <v>0</v>
      </c>
      <c r="AD1376" s="66">
        <f>[1]SAOBCENTRALOFFICE102!$V$1371</f>
        <v>0</v>
      </c>
      <c r="AE1376" s="66">
        <f>SUM(R1376:AD1376)</f>
        <v>784</v>
      </c>
      <c r="AF1376" s="66">
        <f t="shared" ref="AF1376:AF1379" si="287">SUM(G1376-AE1376)</f>
        <v>1216</v>
      </c>
      <c r="AG1376" s="81"/>
      <c r="AI1376" s="166">
        <v>167277.96999999997</v>
      </c>
    </row>
    <row r="1377" spans="1:35" x14ac:dyDescent="0.25">
      <c r="A1377" s="76"/>
      <c r="B1377" s="77"/>
      <c r="C1377" s="89" t="s">
        <v>215</v>
      </c>
      <c r="D1377" s="108" t="s">
        <v>216</v>
      </c>
      <c r="E1377" s="175">
        <f>SUM([1]SAOBCENTRALOFFICE102!E1372+[1]SAOBFIELDOFFICES102!E1375)</f>
        <v>510104.05000000086</v>
      </c>
      <c r="F1377" s="175">
        <f>SUM([1]SAOBCENTRALOFFICE102!F1372+[1]SAOBCENTRALOFFICE102!G1372+[1]SAOBFIELDOFFICES102!F1375+[1]SAOBFIELDOFFICES102!G1375)</f>
        <v>-371951.89999999997</v>
      </c>
      <c r="G1377" s="175">
        <f t="shared" si="285"/>
        <v>138152.1500000009</v>
      </c>
      <c r="H1377" s="66">
        <f t="shared" si="286"/>
        <v>138152.1500000009</v>
      </c>
      <c r="I1377" s="66">
        <f>[1]SAOBCENTRALOFFICE102!$J$1372</f>
        <v>0</v>
      </c>
      <c r="J1377" s="161">
        <f>$N$1377+$S$1377+$T$1377+$U$1377</f>
        <v>6037.8</v>
      </c>
      <c r="K1377" s="161">
        <f>$O$1377+$V$1377+$W$1377+$X$1377</f>
        <v>1500</v>
      </c>
      <c r="L1377" s="161">
        <f>$P$1377+$Y$1377+$Z$1377+$AA$1377</f>
        <v>0</v>
      </c>
      <c r="M1377" s="161">
        <f>$Q$1377+$AB$1377+$AC$1377+$AD$1377</f>
        <v>0</v>
      </c>
      <c r="N1377" s="61">
        <f>'[1]CMFothers-CONT-1st'!BD659</f>
        <v>0</v>
      </c>
      <c r="O1377" s="61">
        <f>'[1]CMFothers-CONT-2nd'!$BD$659</f>
        <v>1500</v>
      </c>
      <c r="P1377" s="61">
        <f>'[1]CMFothers-CONT-3rd'!$BD$659</f>
        <v>0</v>
      </c>
      <c r="Q1377" s="61">
        <f>'[1]CMFothers-CONT-4th'!$BD$659</f>
        <v>0</v>
      </c>
      <c r="R1377" s="61">
        <f>'[1]CMFothers-CONT'!$BD$659</f>
        <v>1500</v>
      </c>
      <c r="S1377" s="66">
        <f>[1]SAOBCENTRALOFFICE102!$K$1372</f>
        <v>0</v>
      </c>
      <c r="T1377" s="66">
        <f>[1]SAOBCENTRALOFFICE102!$L$1372</f>
        <v>3000</v>
      </c>
      <c r="U1377" s="66">
        <f>[1]SAOBCENTRALOFFICE102!$M$1372</f>
        <v>3037.8</v>
      </c>
      <c r="V1377" s="66">
        <f>[1]SAOBCENTRALOFFICE102!$N$1372</f>
        <v>0</v>
      </c>
      <c r="W1377" s="66">
        <f>[1]SAOBCENTRALOFFICE102!$O$1372</f>
        <v>0</v>
      </c>
      <c r="X1377" s="66">
        <f>[1]SAOBCENTRALOFFICE102!$P$1372</f>
        <v>0</v>
      </c>
      <c r="Y1377" s="66">
        <f>[1]SAOBCENTRALOFFICE102!$Q$1372</f>
        <v>0</v>
      </c>
      <c r="Z1377" s="66">
        <f>[1]SAOBCENTRALOFFICE102!$R$1372</f>
        <v>0</v>
      </c>
      <c r="AA1377" s="66">
        <f>[1]SAOBCENTRALOFFICE102!$S$1372</f>
        <v>0</v>
      </c>
      <c r="AB1377" s="66">
        <f>[1]SAOBCENTRALOFFICE102!$T$1372</f>
        <v>0</v>
      </c>
      <c r="AC1377" s="66">
        <f>[1]SAOBCENTRALOFFICE102!$U$1372</f>
        <v>0</v>
      </c>
      <c r="AD1377" s="66">
        <f>[1]SAOBCENTRALOFFICE102!$V$1372</f>
        <v>0</v>
      </c>
      <c r="AE1377" s="66">
        <f>SUM(R1377:AD1377)</f>
        <v>7537.8</v>
      </c>
      <c r="AF1377" s="66">
        <f t="shared" si="287"/>
        <v>130614.35000000089</v>
      </c>
      <c r="AG1377" s="81"/>
      <c r="AI1377" s="166">
        <v>510104.04999999888</v>
      </c>
    </row>
    <row r="1378" spans="1:35" x14ac:dyDescent="0.25">
      <c r="A1378" s="76"/>
      <c r="B1378" s="77"/>
      <c r="C1378" s="89" t="s">
        <v>217</v>
      </c>
      <c r="D1378" s="108" t="s">
        <v>218</v>
      </c>
      <c r="E1378" s="175">
        <f>SUM([1]SAOBCENTRALOFFICE102!E1373+[1]SAOBFIELDOFFICES102!E1376)</f>
        <v>83522.830000000016</v>
      </c>
      <c r="F1378" s="175">
        <f>SUM([1]SAOBCENTRALOFFICE102!F1373+[1]SAOBCENTRALOFFICE102!G1373+[1]SAOBFIELDOFFICES102!F1376+[1]SAOBFIELDOFFICES102!G1376)</f>
        <v>-45822.23</v>
      </c>
      <c r="G1378" s="175">
        <f t="shared" si="285"/>
        <v>37700.600000000013</v>
      </c>
      <c r="H1378" s="66">
        <f t="shared" si="286"/>
        <v>37700.600000000013</v>
      </c>
      <c r="I1378" s="66">
        <f>[1]SAOBCENTRALOFFICE102!$J$1373</f>
        <v>0</v>
      </c>
      <c r="J1378" s="161">
        <f>$N$1378+$S$1378+$T$1378+$U$1378</f>
        <v>22832.6</v>
      </c>
      <c r="K1378" s="161">
        <f>$O$1378+$V$1378+$W$1378+$X$1378</f>
        <v>14868</v>
      </c>
      <c r="L1378" s="161">
        <f>$P$1378+$Y$1378+$Z$1378+$AA$1378</f>
        <v>0</v>
      </c>
      <c r="M1378" s="161">
        <f>$Q$1378+$AB$1378+$AC$1378+$AD$1378</f>
        <v>0</v>
      </c>
      <c r="N1378" s="61">
        <f>'[1]CMFothers-CONT-1st'!BE659</f>
        <v>0</v>
      </c>
      <c r="O1378" s="61">
        <f>'[1]CMFothers-CONT-2nd'!BE659</f>
        <v>0</v>
      </c>
      <c r="P1378" s="61">
        <f>'[1]CMFothers-CONT-3rd'!BE659</f>
        <v>0</v>
      </c>
      <c r="Q1378" s="61">
        <f>'[1]CMFothers-CONT-4th'!BE659</f>
        <v>0</v>
      </c>
      <c r="R1378" s="61">
        <f>'[1]CMFothers-CONT'!BE659</f>
        <v>0</v>
      </c>
      <c r="S1378" s="66">
        <f>[1]SAOBCENTRALOFFICE102!$K$1373</f>
        <v>7597.8</v>
      </c>
      <c r="T1378" s="66">
        <f>[1]SAOBCENTRALOFFICE102!$L$1373</f>
        <v>0</v>
      </c>
      <c r="U1378" s="66">
        <f>[1]SAOBCENTRALOFFICE102!$M$1373</f>
        <v>15234.8</v>
      </c>
      <c r="V1378" s="66">
        <f>[1]SAOBCENTRALOFFICE102!$N$1373</f>
        <v>0</v>
      </c>
      <c r="W1378" s="66">
        <f>[1]SAOBCENTRALOFFICE102!$O$1373</f>
        <v>14868</v>
      </c>
      <c r="X1378" s="66">
        <f>[1]SAOBCENTRALOFFICE102!$P$1373</f>
        <v>0</v>
      </c>
      <c r="Y1378" s="66">
        <f>[1]SAOBCENTRALOFFICE102!$Q$1373</f>
        <v>0</v>
      </c>
      <c r="Z1378" s="66">
        <f>[1]SAOBCENTRALOFFICE102!$R$1373</f>
        <v>0</v>
      </c>
      <c r="AA1378" s="66">
        <f>[1]SAOBCENTRALOFFICE102!$S$1373</f>
        <v>0</v>
      </c>
      <c r="AB1378" s="66">
        <f>[1]SAOBCENTRALOFFICE102!$T$1373</f>
        <v>0</v>
      </c>
      <c r="AC1378" s="66">
        <f>[1]SAOBCENTRALOFFICE102!$U$1373</f>
        <v>0</v>
      </c>
      <c r="AD1378" s="66">
        <f>[1]SAOBCENTRALOFFICE102!$V$1373</f>
        <v>0</v>
      </c>
      <c r="AE1378" s="66">
        <f>SUM(R1378:AD1378)</f>
        <v>37700.6</v>
      </c>
      <c r="AF1378" s="66">
        <f t="shared" si="287"/>
        <v>1.4551915228366852E-11</v>
      </c>
      <c r="AG1378" s="81"/>
      <c r="AI1378" s="166">
        <v>83522.8299999999</v>
      </c>
    </row>
    <row r="1379" spans="1:35" x14ac:dyDescent="0.25">
      <c r="A1379" s="76"/>
      <c r="B1379" s="77"/>
      <c r="C1379" s="89" t="s">
        <v>219</v>
      </c>
      <c r="D1379" s="108" t="s">
        <v>220</v>
      </c>
      <c r="E1379" s="175">
        <f>SUM([1]SAOBCENTRALOFFICE102!E1374+[1]SAOBFIELDOFFICES102!E1377)</f>
        <v>326069.52</v>
      </c>
      <c r="F1379" s="175">
        <f>SUM([1]SAOBCENTRALOFFICE102!F1374+[1]SAOBCENTRALOFFICE102!G1374+[1]SAOBFIELDOFFICES102!F1377+[1]SAOBFIELDOFFICES102!G1377)</f>
        <v>-326069.52</v>
      </c>
      <c r="G1379" s="175">
        <f t="shared" si="285"/>
        <v>0</v>
      </c>
      <c r="H1379" s="66">
        <f t="shared" si="286"/>
        <v>0</v>
      </c>
      <c r="I1379" s="66">
        <f>[1]SAOBCENTRALOFFICE102!$J$1374</f>
        <v>0</v>
      </c>
      <c r="J1379" s="161">
        <f>$N$1379+$S$1379+$T$1379+$U$1379</f>
        <v>0</v>
      </c>
      <c r="K1379" s="161">
        <f>$O$1379+$V$1379+$W$1379+$X$1379</f>
        <v>0</v>
      </c>
      <c r="L1379" s="161">
        <f>$P$1379+$Y$1379+$Z$1379+$AA$1379</f>
        <v>0</v>
      </c>
      <c r="M1379" s="161">
        <f>$Q$1379+$AB$1379+$AC$1379+$AD$1379</f>
        <v>0</v>
      </c>
      <c r="N1379" s="61">
        <f>'[1]CMFothers-CONT-1st'!BF659</f>
        <v>0</v>
      </c>
      <c r="O1379" s="61">
        <f>'[1]CMFothers-CONT-2nd'!BF659</f>
        <v>0</v>
      </c>
      <c r="P1379" s="61">
        <f>'[1]CMFothers-CONT-3rd'!BF659</f>
        <v>0</v>
      </c>
      <c r="Q1379" s="61">
        <f>'[1]CMFothers-CONT-4th'!BF659</f>
        <v>0</v>
      </c>
      <c r="R1379" s="61">
        <f>'[1]CMFothers-CONT'!BF659</f>
        <v>0</v>
      </c>
      <c r="S1379" s="66">
        <f>[1]SAOBCENTRALOFFICE102!$K$1374</f>
        <v>0</v>
      </c>
      <c r="T1379" s="66">
        <f>[1]SAOBCENTRALOFFICE102!$L$1374</f>
        <v>0</v>
      </c>
      <c r="U1379" s="66">
        <f>[1]SAOBCENTRALOFFICE102!$M$1374</f>
        <v>0</v>
      </c>
      <c r="V1379" s="66">
        <f>[1]SAOBCENTRALOFFICE102!$N$1374</f>
        <v>0</v>
      </c>
      <c r="W1379" s="66">
        <f>[1]SAOBCENTRALOFFICE102!$O$1374</f>
        <v>0</v>
      </c>
      <c r="X1379" s="66">
        <f>[1]SAOBCENTRALOFFICE102!$P$1374</f>
        <v>0</v>
      </c>
      <c r="Y1379" s="66">
        <f>[1]SAOBCENTRALOFFICE102!$Q$1374</f>
        <v>0</v>
      </c>
      <c r="Z1379" s="66">
        <f>[1]SAOBCENTRALOFFICE102!$R$1374</f>
        <v>0</v>
      </c>
      <c r="AA1379" s="66">
        <f>[1]SAOBCENTRALOFFICE102!$S$1374</f>
        <v>0</v>
      </c>
      <c r="AB1379" s="66">
        <f>[1]SAOBCENTRALOFFICE102!$T$1374</f>
        <v>0</v>
      </c>
      <c r="AC1379" s="66">
        <f>[1]SAOBCENTRALOFFICE102!$U$1374</f>
        <v>0</v>
      </c>
      <c r="AD1379" s="66">
        <f>[1]SAOBCENTRALOFFICE102!$V$1374</f>
        <v>0</v>
      </c>
      <c r="AE1379" s="66">
        <f>SUM(R1379:AD1379)</f>
        <v>0</v>
      </c>
      <c r="AF1379" s="66">
        <f t="shared" si="287"/>
        <v>0</v>
      </c>
      <c r="AG1379" s="81"/>
      <c r="AI1379" s="166">
        <v>326069.52</v>
      </c>
    </row>
    <row r="1380" spans="1:35" x14ac:dyDescent="0.25">
      <c r="A1380" s="76"/>
      <c r="B1380" s="77"/>
      <c r="C1380" s="89" t="s">
        <v>221</v>
      </c>
      <c r="D1380" s="108" t="s">
        <v>222</v>
      </c>
      <c r="E1380" s="66"/>
      <c r="F1380" s="175">
        <f>SUM([1]SAOBCENTRALOFFICE102!F1375+[1]SAOBCENTRALOFFICE102!G1375+[1]SAOBFIELDOFFICES102!F1378+[1]SAOBFIELDOFFICES102!G1378)</f>
        <v>0</v>
      </c>
      <c r="G1380" s="175">
        <f t="shared" si="285"/>
        <v>0</v>
      </c>
      <c r="H1380" s="66">
        <f t="shared" si="286"/>
        <v>0</v>
      </c>
      <c r="I1380" s="66">
        <f>[1]SAOBCENTRALOFFICE102!$J$1375</f>
        <v>0</v>
      </c>
      <c r="J1380" s="161">
        <f>$N$1380+$S$1380+$T$1380+$U$1380</f>
        <v>0</v>
      </c>
      <c r="K1380" s="161">
        <f>$O$1380+$V$1380+$W$1380+$X$1380</f>
        <v>0</v>
      </c>
      <c r="L1380" s="161">
        <f>$P$1380+$Y$1380+$Z$1380+$AA$1380</f>
        <v>0</v>
      </c>
      <c r="M1380" s="161">
        <f>$Q$1380+$AB$1380+$AC$1380+$AD$1380</f>
        <v>0</v>
      </c>
      <c r="N1380" s="61">
        <f>'[1]CMFothers-CONT-1st'!BG659</f>
        <v>0</v>
      </c>
      <c r="O1380" s="61"/>
      <c r="P1380" s="61"/>
      <c r="Q1380" s="61"/>
      <c r="R1380" s="61"/>
      <c r="S1380" s="66">
        <f>[1]SAOBCENTRALOFFICE102!$K$1375</f>
        <v>0</v>
      </c>
      <c r="T1380" s="66">
        <f>[1]SAOBCENTRALOFFICE102!$L$1375</f>
        <v>0</v>
      </c>
      <c r="U1380" s="66">
        <f>[1]SAOBCENTRALOFFICE102!$M$1375</f>
        <v>0</v>
      </c>
      <c r="V1380" s="66">
        <f>[1]SAOBCENTRALOFFICE102!$N$1375</f>
        <v>0</v>
      </c>
      <c r="W1380" s="66">
        <f>[1]SAOBCENTRALOFFICE102!$O$1375</f>
        <v>0</v>
      </c>
      <c r="X1380" s="66">
        <f>[1]SAOBCENTRALOFFICE102!$P$1375</f>
        <v>0</v>
      </c>
      <c r="Y1380" s="66">
        <f>[1]SAOBCENTRALOFFICE102!$Q$1375</f>
        <v>0</v>
      </c>
      <c r="Z1380" s="66">
        <f>[1]SAOBCENTRALOFFICE102!$R$1375</f>
        <v>0</v>
      </c>
      <c r="AA1380" s="66">
        <f>[1]SAOBCENTRALOFFICE102!$S$1375</f>
        <v>0</v>
      </c>
      <c r="AB1380" s="66">
        <f>[1]SAOBCENTRALOFFICE102!$T$1375</f>
        <v>0</v>
      </c>
      <c r="AC1380" s="66">
        <f>[1]SAOBCENTRALOFFICE102!$U$1375</f>
        <v>0</v>
      </c>
      <c r="AD1380" s="66">
        <f>[1]SAOBCENTRALOFFICE102!$V$1375</f>
        <v>0</v>
      </c>
      <c r="AE1380" s="66">
        <f>SUM(R1380:AD1380)</f>
        <v>0</v>
      </c>
      <c r="AF1380" s="66">
        <f>SUM(G1380-AE1380)</f>
        <v>0</v>
      </c>
      <c r="AG1380" s="81"/>
      <c r="AI1380" s="166"/>
    </row>
    <row r="1381" spans="1:35" x14ac:dyDescent="0.25">
      <c r="A1381" s="110"/>
      <c r="B1381" s="77" t="s">
        <v>223</v>
      </c>
      <c r="C1381" s="69"/>
      <c r="D1381" s="108"/>
      <c r="E1381" s="106">
        <f>E1382+E1383+E1384</f>
        <v>0</v>
      </c>
      <c r="F1381" s="106">
        <f t="shared" ref="F1381:AE1381" si="288">F1382+F1383+F1384</f>
        <v>0</v>
      </c>
      <c r="G1381" s="106">
        <f t="shared" si="288"/>
        <v>0</v>
      </c>
      <c r="H1381" s="106">
        <f t="shared" si="288"/>
        <v>0</v>
      </c>
      <c r="I1381" s="106">
        <f t="shared" si="288"/>
        <v>0</v>
      </c>
      <c r="J1381" s="106">
        <f t="shared" si="288"/>
        <v>0</v>
      </c>
      <c r="K1381" s="106">
        <f t="shared" si="288"/>
        <v>0</v>
      </c>
      <c r="L1381" s="106">
        <f t="shared" si="288"/>
        <v>0</v>
      </c>
      <c r="M1381" s="106">
        <f t="shared" si="288"/>
        <v>0</v>
      </c>
      <c r="N1381" s="106">
        <f t="shared" si="288"/>
        <v>0</v>
      </c>
      <c r="O1381" s="106">
        <f t="shared" si="288"/>
        <v>0</v>
      </c>
      <c r="P1381" s="106">
        <f t="shared" si="288"/>
        <v>0</v>
      </c>
      <c r="Q1381" s="106">
        <f t="shared" si="288"/>
        <v>0</v>
      </c>
      <c r="R1381" s="106">
        <f t="shared" si="288"/>
        <v>0</v>
      </c>
      <c r="S1381" s="106">
        <f t="shared" si="288"/>
        <v>0</v>
      </c>
      <c r="T1381" s="106">
        <f t="shared" si="288"/>
        <v>0</v>
      </c>
      <c r="U1381" s="106">
        <f t="shared" si="288"/>
        <v>0</v>
      </c>
      <c r="V1381" s="106">
        <f t="shared" si="288"/>
        <v>0</v>
      </c>
      <c r="W1381" s="106">
        <f t="shared" si="288"/>
        <v>0</v>
      </c>
      <c r="X1381" s="106">
        <f t="shared" si="288"/>
        <v>0</v>
      </c>
      <c r="Y1381" s="106">
        <f t="shared" si="288"/>
        <v>0</v>
      </c>
      <c r="Z1381" s="106">
        <f t="shared" si="288"/>
        <v>0</v>
      </c>
      <c r="AA1381" s="106">
        <f t="shared" si="288"/>
        <v>0</v>
      </c>
      <c r="AB1381" s="106">
        <f t="shared" si="288"/>
        <v>0</v>
      </c>
      <c r="AC1381" s="106">
        <f t="shared" si="288"/>
        <v>0</v>
      </c>
      <c r="AD1381" s="106">
        <f t="shared" si="288"/>
        <v>0</v>
      </c>
      <c r="AE1381" s="106">
        <f t="shared" si="288"/>
        <v>0</v>
      </c>
      <c r="AF1381" s="106">
        <f>AF1382+AF1383+AF1384</f>
        <v>0</v>
      </c>
      <c r="AG1381" s="81"/>
      <c r="AI1381" s="165">
        <f>AI1382+AI1384</f>
        <v>0</v>
      </c>
    </row>
    <row r="1382" spans="1:35" x14ac:dyDescent="0.25">
      <c r="A1382" s="76"/>
      <c r="B1382" s="77"/>
      <c r="C1382" s="89" t="s">
        <v>224</v>
      </c>
      <c r="D1382" s="108" t="s">
        <v>225</v>
      </c>
      <c r="E1382" s="175"/>
      <c r="F1382" s="175">
        <f>SUM([1]SAOBCENTRALOFFICE102!F1377+[1]SAOBCENTRALOFFICE102!G1377+[1]SAOBFIELDOFFICES102!F1380+[1]SAOBFIELDOFFICES102!G1380)</f>
        <v>0</v>
      </c>
      <c r="G1382" s="175">
        <f t="shared" ref="G1382:G1386" si="289">SUM(E1382:F1382)</f>
        <v>0</v>
      </c>
      <c r="H1382" s="66">
        <f t="shared" ref="H1382:H1385" si="290">G1382+I1382</f>
        <v>0</v>
      </c>
      <c r="I1382" s="66">
        <f>[1]SAOBCENTRALOFFICE102!I1377</f>
        <v>0</v>
      </c>
      <c r="J1382" s="161">
        <f>$N$1382+$S$1382+$T$1382+$U$1382</f>
        <v>0</v>
      </c>
      <c r="K1382" s="161">
        <f>$O$1382+$V$1382+$W$1382+$X$1382</f>
        <v>0</v>
      </c>
      <c r="L1382" s="161">
        <f>$P$1382+$Y$1382+$Z$1382+$AA$1382</f>
        <v>0</v>
      </c>
      <c r="M1382" s="161">
        <f>$Q$1382+$AB$1382+$AC$1382+$AD$1382</f>
        <v>0</v>
      </c>
      <c r="N1382" s="61">
        <f>'[1]CMFothers-CONT-1st'!BI659</f>
        <v>0</v>
      </c>
      <c r="O1382" s="61"/>
      <c r="P1382" s="61">
        <f>'[1]CMFothers-CONT-3rd'!BI659</f>
        <v>0</v>
      </c>
      <c r="Q1382" s="61">
        <f>'[1]CMFothers-CONT-4th'!BI659</f>
        <v>0</v>
      </c>
      <c r="R1382" s="61">
        <f>'[1]CMFothers-CONT'!BI659</f>
        <v>0</v>
      </c>
      <c r="S1382" s="66">
        <f>[1]SAOBCENTRALOFFICE102!$K$1377</f>
        <v>0</v>
      </c>
      <c r="T1382" s="66">
        <f>[1]SAOBCENTRALOFFICE102!$L$1377</f>
        <v>0</v>
      </c>
      <c r="U1382" s="66">
        <f>[1]SAOBCENTRALOFFICE102!$M$1377</f>
        <v>0</v>
      </c>
      <c r="V1382" s="66">
        <f>[1]SAOBCENTRALOFFICE102!$N$1377</f>
        <v>0</v>
      </c>
      <c r="W1382" s="66">
        <f>[1]SAOBCENTRALOFFICE102!$O$1377</f>
        <v>0</v>
      </c>
      <c r="X1382" s="66">
        <f>[1]SAOBCENTRALOFFICE102!$P$1377</f>
        <v>0</v>
      </c>
      <c r="Y1382" s="66">
        <f>[1]SAOBCENTRALOFFICE102!$Q$1377</f>
        <v>0</v>
      </c>
      <c r="Z1382" s="66">
        <f>[1]SAOBCENTRALOFFICE102!$R$1377</f>
        <v>0</v>
      </c>
      <c r="AA1382" s="66">
        <f>[1]SAOBCENTRALOFFICE102!$S$1377</f>
        <v>0</v>
      </c>
      <c r="AB1382" s="66">
        <f>[1]SAOBCENTRALOFFICE102!$T$1377</f>
        <v>0</v>
      </c>
      <c r="AC1382" s="66">
        <f>[1]SAOBCENTRALOFFICE102!$U$1377</f>
        <v>0</v>
      </c>
      <c r="AD1382" s="66">
        <f>[1]SAOBCENTRALOFFICE102!$V$1377</f>
        <v>0</v>
      </c>
      <c r="AE1382" s="66">
        <f>SUM(R1382:AD1382)</f>
        <v>0</v>
      </c>
      <c r="AF1382" s="66">
        <f t="shared" ref="AF1382:AF1386" si="291">SUM(G1382-AE1382)</f>
        <v>0</v>
      </c>
      <c r="AG1382" s="81"/>
      <c r="AI1382" s="166"/>
    </row>
    <row r="1383" spans="1:35" x14ac:dyDescent="0.25">
      <c r="A1383" s="76"/>
      <c r="B1383" s="77"/>
      <c r="C1383" s="89" t="s">
        <v>404</v>
      </c>
      <c r="D1383" s="108" t="s">
        <v>405</v>
      </c>
      <c r="E1383" s="168"/>
      <c r="F1383" s="175">
        <f>SUM([1]SAOBCENTRALOFFICE102!F1378+[1]SAOBCENTRALOFFICE102!G1378+[1]SAOBFIELDOFFICES102!F1381+[1]SAOBFIELDOFFICES102!G1381)</f>
        <v>0</v>
      </c>
      <c r="G1383" s="175">
        <f t="shared" si="289"/>
        <v>0</v>
      </c>
      <c r="H1383" s="66">
        <f t="shared" si="290"/>
        <v>0</v>
      </c>
      <c r="I1383" s="66">
        <f>[1]SAOBCENTRALOFFICE102!I1378</f>
        <v>0</v>
      </c>
      <c r="J1383" s="161">
        <f>N1383+S1383+T1383+U1383</f>
        <v>0</v>
      </c>
      <c r="K1383" s="161">
        <f>O1383+V1383+W1383+X1383</f>
        <v>0</v>
      </c>
      <c r="L1383" s="161">
        <f>P1383+Y1383+Z1383+AA1383</f>
        <v>0</v>
      </c>
      <c r="M1383" s="161">
        <f t="shared" ref="M1383" si="292">Q1383+V1383+W1383+X1383</f>
        <v>0</v>
      </c>
      <c r="N1383" s="66"/>
      <c r="O1383" s="66"/>
      <c r="P1383" s="66"/>
      <c r="Q1383" s="66"/>
      <c r="R1383" s="66"/>
      <c r="S1383" s="66">
        <f>[1]SAOBCENTRALOFFICE102!S1378</f>
        <v>0</v>
      </c>
      <c r="T1383" s="66">
        <f>[1]SAOBCENTRALOFFICE102!T1378</f>
        <v>0</v>
      </c>
      <c r="U1383" s="66">
        <f>[1]SAOBCENTRALOFFICE102!U1378</f>
        <v>0</v>
      </c>
      <c r="V1383" s="66">
        <f>[1]SAOBCENTRALOFFICE102!V1378</f>
        <v>0</v>
      </c>
      <c r="W1383" s="66">
        <f>[1]SAOBCENTRALOFFICE102!W1378</f>
        <v>0</v>
      </c>
      <c r="X1383" s="66">
        <f>[1]SAOBCENTRALOFFICE102!X1378</f>
        <v>0</v>
      </c>
      <c r="Y1383" s="66">
        <f>[1]SAOBCENTRALOFFICE102!Y1378</f>
        <v>0</v>
      </c>
      <c r="Z1383" s="66">
        <f>[1]SAOBCENTRALOFFICE102!Z1378</f>
        <v>0</v>
      </c>
      <c r="AA1383" s="66">
        <f>[1]SAOBCENTRALOFFICE102!AA1378</f>
        <v>0</v>
      </c>
      <c r="AB1383" s="66">
        <f>[1]SAOBCENTRALOFFICE102!AB1378</f>
        <v>0</v>
      </c>
      <c r="AC1383" s="66">
        <f>[1]SAOBCENTRALOFFICE102!AC1378</f>
        <v>0</v>
      </c>
      <c r="AD1383" s="66">
        <f>[1]SAOBCENTRALOFFICE102!AD1378</f>
        <v>0</v>
      </c>
      <c r="AE1383" s="66">
        <f>[1]SAOBCENTRALOFFICE102!AE1378</f>
        <v>0</v>
      </c>
      <c r="AF1383" s="66">
        <f t="shared" si="291"/>
        <v>0</v>
      </c>
      <c r="AG1383" s="1"/>
      <c r="AI1383" s="1"/>
    </row>
    <row r="1384" spans="1:35" x14ac:dyDescent="0.25">
      <c r="A1384" s="76"/>
      <c r="B1384" s="77"/>
      <c r="C1384" s="89" t="s">
        <v>226</v>
      </c>
      <c r="D1384" s="108" t="s">
        <v>227</v>
      </c>
      <c r="E1384" s="175"/>
      <c r="F1384" s="175">
        <f>SUM([1]SAOBCENTRALOFFICE102!F1379+[1]SAOBCENTRALOFFICE102!G1379+[1]SAOBFIELDOFFICES102!F1382+[1]SAOBFIELDOFFICES102!G1382)</f>
        <v>0</v>
      </c>
      <c r="G1384" s="175">
        <f t="shared" si="289"/>
        <v>0</v>
      </c>
      <c r="H1384" s="66">
        <f t="shared" si="290"/>
        <v>0</v>
      </c>
      <c r="I1384" s="66">
        <f>[1]SAOBCENTRALOFFICE102!I1379</f>
        <v>0</v>
      </c>
      <c r="J1384" s="161">
        <f>$N$1384+$S$1384+$T$1384+$U$1384</f>
        <v>0</v>
      </c>
      <c r="K1384" s="161">
        <f>$O$1384+$V$1384+$W$1384+$X$1384</f>
        <v>0</v>
      </c>
      <c r="L1384" s="161">
        <f>$P$1384+$Y$1384+$Z$1384+$AA$1384</f>
        <v>0</v>
      </c>
      <c r="M1384" s="161">
        <f>Q1384+AB1384+AC1384+AD1384</f>
        <v>0</v>
      </c>
      <c r="N1384" s="61">
        <f>'[1]CMFothers-CONT-1st'!BJ659</f>
        <v>0</v>
      </c>
      <c r="O1384" s="61"/>
      <c r="P1384" s="61"/>
      <c r="Q1384" s="61">
        <f>'[1]CMFothers-CONT-4th'!BJ659</f>
        <v>0</v>
      </c>
      <c r="R1384" s="61">
        <f>'[1]CMFothers-CONT'!BJ659</f>
        <v>0</v>
      </c>
      <c r="S1384" s="66">
        <f>[1]SAOBCENTRALOFFICE102!$K$1379</f>
        <v>0</v>
      </c>
      <c r="T1384" s="66">
        <f>[1]SAOBCENTRALOFFICE102!$L$1379</f>
        <v>0</v>
      </c>
      <c r="U1384" s="66">
        <f>[1]SAOBCENTRALOFFICE102!$M$1379</f>
        <v>0</v>
      </c>
      <c r="V1384" s="66">
        <f>[1]SAOBCENTRALOFFICE102!$N$1379</f>
        <v>0</v>
      </c>
      <c r="W1384" s="66">
        <f>[1]SAOBCENTRALOFFICE102!$O$1379</f>
        <v>0</v>
      </c>
      <c r="X1384" s="66">
        <f>[1]SAOBCENTRALOFFICE102!$P$1379</f>
        <v>0</v>
      </c>
      <c r="Y1384" s="66">
        <f>[1]SAOBCENTRALOFFICE102!$Q$1379</f>
        <v>0</v>
      </c>
      <c r="Z1384" s="66">
        <f>[1]SAOBCENTRALOFFICE102!$R$1379</f>
        <v>0</v>
      </c>
      <c r="AA1384" s="66">
        <f>[1]SAOBCENTRALOFFICE102!$S$1379</f>
        <v>0</v>
      </c>
      <c r="AB1384" s="66">
        <f>[1]SAOBCENTRALOFFICE102!$T$1379</f>
        <v>0</v>
      </c>
      <c r="AC1384" s="66">
        <f>[1]SAOBCENTRALOFFICE102!$U$1379</f>
        <v>0</v>
      </c>
      <c r="AD1384" s="66">
        <f>[1]SAOBCENTRALOFFICE102!$V$1379</f>
        <v>0</v>
      </c>
      <c r="AE1384" s="66">
        <f>SUM(R1384:AD1384)</f>
        <v>0</v>
      </c>
      <c r="AF1384" s="66">
        <f t="shared" si="291"/>
        <v>0</v>
      </c>
      <c r="AG1384" s="81"/>
      <c r="AI1384" s="166"/>
    </row>
    <row r="1385" spans="1:35" x14ac:dyDescent="0.25">
      <c r="A1385" s="110"/>
      <c r="B1385" s="77" t="s">
        <v>228</v>
      </c>
      <c r="C1385" s="69"/>
      <c r="D1385" s="108" t="s">
        <v>229</v>
      </c>
      <c r="E1385" s="66"/>
      <c r="F1385" s="175">
        <f>SUM([1]SAOBCENTRALOFFICE102!F1380+[1]SAOBCENTRALOFFICE102!G1380+[1]SAOBFIELDOFFICES102!F1383+[1]SAOBFIELDOFFICES102!G1383)</f>
        <v>0</v>
      </c>
      <c r="G1385" s="175">
        <f t="shared" si="289"/>
        <v>0</v>
      </c>
      <c r="H1385" s="66">
        <f t="shared" si="290"/>
        <v>0</v>
      </c>
      <c r="I1385" s="66">
        <f>[1]SAOBCENTRALOFFICE102!I1380</f>
        <v>0</v>
      </c>
      <c r="J1385" s="161">
        <f>$N$1385+$S$1385+$T$1385+$U$1385</f>
        <v>0</v>
      </c>
      <c r="K1385" s="161">
        <f>$O$1385+$V$1385+$W$1385+$X$1385</f>
        <v>0</v>
      </c>
      <c r="L1385" s="161">
        <f>$P$1385+$Y$1385+$Z$1385+$AA$1385</f>
        <v>0</v>
      </c>
      <c r="M1385" s="161">
        <f>$Q$1385+$AB$1385+$AC$1385+$AD$1385</f>
        <v>0</v>
      </c>
      <c r="N1385" s="61"/>
      <c r="O1385" s="61"/>
      <c r="P1385" s="61"/>
      <c r="Q1385" s="61"/>
      <c r="R1385" s="61"/>
      <c r="S1385" s="66">
        <f>[1]SAOBCENTRALOFFICE102!$K$1380</f>
        <v>0</v>
      </c>
      <c r="T1385" s="66">
        <f>[1]SAOBCENTRALOFFICE102!$L$1380</f>
        <v>0</v>
      </c>
      <c r="U1385" s="66">
        <f>[1]SAOBCENTRALOFFICE102!$M$1380</f>
        <v>0</v>
      </c>
      <c r="V1385" s="66">
        <f>[1]SAOBCENTRALOFFICE102!$N$1380</f>
        <v>0</v>
      </c>
      <c r="W1385" s="66">
        <f>[1]SAOBCENTRALOFFICE102!$O$1380</f>
        <v>0</v>
      </c>
      <c r="X1385" s="66">
        <f>[1]SAOBCENTRALOFFICE102!$P$1380</f>
        <v>0</v>
      </c>
      <c r="Y1385" s="66">
        <f>[1]SAOBCENTRALOFFICE102!$Q$1380</f>
        <v>0</v>
      </c>
      <c r="Z1385" s="66">
        <f>[1]SAOBCENTRALOFFICE102!$R$1380</f>
        <v>0</v>
      </c>
      <c r="AA1385" s="66">
        <f>[1]SAOBCENTRALOFFICE102!$S$1380</f>
        <v>0</v>
      </c>
      <c r="AB1385" s="66">
        <f>[1]SAOBCENTRALOFFICE102!$T$1380</f>
        <v>0</v>
      </c>
      <c r="AC1385" s="66">
        <f>[1]SAOBCENTRALOFFICE102!$U$1380</f>
        <v>0</v>
      </c>
      <c r="AD1385" s="66">
        <f>[1]SAOBCENTRALOFFICE102!$V$1380</f>
        <v>0</v>
      </c>
      <c r="AE1385" s="66">
        <f>SUM(R1385:AD1385)</f>
        <v>0</v>
      </c>
      <c r="AF1385" s="66">
        <f t="shared" si="291"/>
        <v>0</v>
      </c>
      <c r="AG1385" s="81"/>
      <c r="AI1385" s="166"/>
    </row>
    <row r="1386" spans="1:35" x14ac:dyDescent="0.25">
      <c r="A1386" s="110"/>
      <c r="B1386" s="77" t="s">
        <v>230</v>
      </c>
      <c r="C1386" s="69"/>
      <c r="D1386" s="108" t="s">
        <v>231</v>
      </c>
      <c r="E1386" s="118"/>
      <c r="F1386" s="177">
        <f>SUM([1]SAOBCENTRALOFFICE102!F1381+[1]SAOBCENTRALOFFICE102!G1381+[1]SAOBFIELDOFFICES102!F1384+[1]SAOBFIELDOFFICES102!G1384)</f>
        <v>0</v>
      </c>
      <c r="G1386" s="177">
        <f t="shared" si="289"/>
        <v>0</v>
      </c>
      <c r="H1386" s="118">
        <f>G1386+I1386</f>
        <v>0</v>
      </c>
      <c r="I1386" s="118">
        <f>[1]SAOBCENTRALOFFICE102!I1381</f>
        <v>0</v>
      </c>
      <c r="J1386" s="163">
        <f>$N$1386+$S$1386+$T$1386+$U$1386</f>
        <v>0</v>
      </c>
      <c r="K1386" s="163">
        <f>$O$1386+$V$1386+$W$1386+$X$1386</f>
        <v>0</v>
      </c>
      <c r="L1386" s="163">
        <f>$P$1386+$Y$1386+$Z$1386+$AA$1386</f>
        <v>0</v>
      </c>
      <c r="M1386" s="163">
        <f>$Q$1386+$AB$1386+$AC$1386+$AD$1386</f>
        <v>0</v>
      </c>
      <c r="N1386" s="164"/>
      <c r="O1386" s="164"/>
      <c r="P1386" s="164"/>
      <c r="Q1386" s="164"/>
      <c r="R1386" s="164"/>
      <c r="S1386" s="118">
        <f>[1]SAOBCENTRALOFFICE102!$K$1381</f>
        <v>0</v>
      </c>
      <c r="T1386" s="118">
        <f>[1]SAOBCENTRALOFFICE102!$L$1381</f>
        <v>0</v>
      </c>
      <c r="U1386" s="118">
        <f>[1]SAOBCENTRALOFFICE102!$M$1381</f>
        <v>0</v>
      </c>
      <c r="V1386" s="118">
        <f>[1]SAOBCENTRALOFFICE102!$N$1381</f>
        <v>0</v>
      </c>
      <c r="W1386" s="118">
        <f>[1]SAOBCENTRALOFFICE102!$O$1381</f>
        <v>0</v>
      </c>
      <c r="X1386" s="118">
        <f>[1]SAOBCENTRALOFFICE102!$P$1381</f>
        <v>0</v>
      </c>
      <c r="Y1386" s="118">
        <f>[1]SAOBCENTRALOFFICE102!$Q$1381</f>
        <v>0</v>
      </c>
      <c r="Z1386" s="118">
        <f>[1]SAOBCENTRALOFFICE102!$R$1381</f>
        <v>0</v>
      </c>
      <c r="AA1386" s="118">
        <f>[1]SAOBCENTRALOFFICE102!$S$1381</f>
        <v>0</v>
      </c>
      <c r="AB1386" s="118">
        <f>[1]SAOBCENTRALOFFICE102!$T$1381</f>
        <v>0</v>
      </c>
      <c r="AC1386" s="118">
        <f>[1]SAOBCENTRALOFFICE102!$U$1381</f>
        <v>0</v>
      </c>
      <c r="AD1386" s="118">
        <f>[1]SAOBCENTRALOFFICE102!$V$1381</f>
        <v>0</v>
      </c>
      <c r="AE1386" s="118">
        <f>SUM(R1386:AD1386)</f>
        <v>0</v>
      </c>
      <c r="AF1386" s="66">
        <f t="shared" si="291"/>
        <v>0</v>
      </c>
      <c r="AG1386" s="81"/>
      <c r="AI1386" s="170"/>
    </row>
    <row r="1387" spans="1:35" x14ac:dyDescent="0.25">
      <c r="A1387" s="110"/>
      <c r="B1387" s="77" t="s">
        <v>232</v>
      </c>
      <c r="C1387" s="77"/>
      <c r="D1387" s="108"/>
      <c r="E1387" s="106">
        <f>SUM(E1388:E1391)</f>
        <v>56131186.529999942</v>
      </c>
      <c r="F1387" s="106">
        <f t="shared" ref="F1387:AD1387" si="293">SUM(F1388:F1391)</f>
        <v>177906537.86999997</v>
      </c>
      <c r="G1387" s="106">
        <f t="shared" si="293"/>
        <v>234037724.39999995</v>
      </c>
      <c r="H1387" s="106">
        <f t="shared" si="293"/>
        <v>234037724.39999995</v>
      </c>
      <c r="I1387" s="106">
        <f t="shared" si="293"/>
        <v>0</v>
      </c>
      <c r="J1387" s="106">
        <f t="shared" si="293"/>
        <v>171063360.59</v>
      </c>
      <c r="K1387" s="106">
        <f t="shared" si="293"/>
        <v>48329940.819999993</v>
      </c>
      <c r="L1387" s="106">
        <f t="shared" si="293"/>
        <v>0</v>
      </c>
      <c r="M1387" s="106">
        <f t="shared" si="293"/>
        <v>0</v>
      </c>
      <c r="N1387" s="106">
        <f t="shared" si="293"/>
        <v>157072675.97</v>
      </c>
      <c r="O1387" s="106">
        <f t="shared" si="293"/>
        <v>47975210.439999998</v>
      </c>
      <c r="P1387" s="106">
        <f t="shared" si="293"/>
        <v>0</v>
      </c>
      <c r="Q1387" s="106">
        <f t="shared" si="293"/>
        <v>0</v>
      </c>
      <c r="R1387" s="106">
        <f>SUM(R1388:R1391)</f>
        <v>205047886.41000003</v>
      </c>
      <c r="S1387" s="106">
        <f t="shared" si="293"/>
        <v>0</v>
      </c>
      <c r="T1387" s="106">
        <f t="shared" si="293"/>
        <v>5414451.5600000005</v>
      </c>
      <c r="U1387" s="106">
        <f t="shared" si="293"/>
        <v>8576233.0599999987</v>
      </c>
      <c r="V1387" s="106">
        <f t="shared" si="293"/>
        <v>350500.76</v>
      </c>
      <c r="W1387" s="106">
        <f t="shared" si="293"/>
        <v>4229.62</v>
      </c>
      <c r="X1387" s="106">
        <f t="shared" si="293"/>
        <v>0</v>
      </c>
      <c r="Y1387" s="106">
        <f t="shared" si="293"/>
        <v>0</v>
      </c>
      <c r="Z1387" s="106">
        <f t="shared" si="293"/>
        <v>0</v>
      </c>
      <c r="AA1387" s="106">
        <f t="shared" si="293"/>
        <v>0</v>
      </c>
      <c r="AB1387" s="106">
        <f t="shared" si="293"/>
        <v>0</v>
      </c>
      <c r="AC1387" s="106">
        <f t="shared" si="293"/>
        <v>0</v>
      </c>
      <c r="AD1387" s="106">
        <f t="shared" si="293"/>
        <v>0</v>
      </c>
      <c r="AE1387" s="106">
        <f>SUM(AE1388:AE1391)</f>
        <v>219393301.41000003</v>
      </c>
      <c r="AF1387" s="106">
        <f>SUM(AF1388:AF1391)</f>
        <v>14644422.98999992</v>
      </c>
      <c r="AG1387" s="81"/>
      <c r="AI1387" s="165">
        <f t="shared" ref="AI1387" si="294">SUM(AI1388:AI1391)</f>
        <v>56131186.529999882</v>
      </c>
    </row>
    <row r="1388" spans="1:35" x14ac:dyDescent="0.25">
      <c r="A1388" s="76"/>
      <c r="B1388" s="77"/>
      <c r="C1388" s="79" t="s">
        <v>233</v>
      </c>
      <c r="D1388" s="108" t="s">
        <v>234</v>
      </c>
      <c r="E1388" s="66"/>
      <c r="F1388" s="175">
        <f>SUM([1]SAOBCENTRALOFFICE102!F1383+[1]SAOBCENTRALOFFICE102!G1383+[1]SAOBFIELDOFFICES102!F1386+[1]SAOBFIELDOFFICES102!G1386)</f>
        <v>0</v>
      </c>
      <c r="G1388" s="175">
        <f t="shared" ref="G1388:G1391" si="295">SUM(E1388:F1388)</f>
        <v>0</v>
      </c>
      <c r="H1388" s="66">
        <f t="shared" ref="H1388:H1391" si="296">G1388+I1388</f>
        <v>0</v>
      </c>
      <c r="I1388" s="66">
        <f>[1]SAOBCENTRALOFFICE102!$J$1383</f>
        <v>0</v>
      </c>
      <c r="J1388" s="161">
        <f>$N$1388+$S$1388+$T$1388+$U$1388</f>
        <v>0</v>
      </c>
      <c r="K1388" s="161">
        <f>$O$1388+$V$1388+$W$1388+$X$1388</f>
        <v>0</v>
      </c>
      <c r="L1388" s="161">
        <f>$P$1388+$Y$1388+$Z$1388+$AA$1388</f>
        <v>0</v>
      </c>
      <c r="M1388" s="161">
        <f>$Q$1388+$AB$1388+$AC$1388+$AD$1388</f>
        <v>0</v>
      </c>
      <c r="N1388" s="61">
        <f>'[1]CMFothers-CONT-1st'!BK659</f>
        <v>0</v>
      </c>
      <c r="O1388" s="61"/>
      <c r="P1388" s="61"/>
      <c r="Q1388" s="61"/>
      <c r="R1388" s="61"/>
      <c r="S1388" s="66">
        <f>[1]SAOBCENTRALOFFICE102!$K$1383</f>
        <v>0</v>
      </c>
      <c r="T1388" s="66">
        <f>[1]SAOBCENTRALOFFICE102!$L$1383</f>
        <v>0</v>
      </c>
      <c r="U1388" s="66">
        <f>[1]SAOBCENTRALOFFICE102!$M$1383</f>
        <v>0</v>
      </c>
      <c r="V1388" s="66">
        <f>[1]SAOBCENTRALOFFICE102!$N$1383</f>
        <v>0</v>
      </c>
      <c r="W1388" s="66">
        <f>[1]SAOBCENTRALOFFICE102!$O$1383</f>
        <v>0</v>
      </c>
      <c r="X1388" s="66">
        <f>[1]SAOBCENTRALOFFICE102!$P$1383</f>
        <v>0</v>
      </c>
      <c r="Y1388" s="66">
        <f>[1]SAOBCENTRALOFFICE102!$Q$1383</f>
        <v>0</v>
      </c>
      <c r="Z1388" s="66">
        <f>[1]SAOBCENTRALOFFICE102!$R$1383</f>
        <v>0</v>
      </c>
      <c r="AA1388" s="66">
        <f>[1]SAOBCENTRALOFFICE102!$S$1383</f>
        <v>0</v>
      </c>
      <c r="AB1388" s="66">
        <f>[1]SAOBCENTRALOFFICE102!$T$1383</f>
        <v>0</v>
      </c>
      <c r="AC1388" s="66">
        <f>[1]SAOBCENTRALOFFICE102!$U$1383</f>
        <v>0</v>
      </c>
      <c r="AD1388" s="66">
        <f>[1]SAOBCENTRALOFFICE102!$V$1383</f>
        <v>0</v>
      </c>
      <c r="AE1388" s="66">
        <f>SUM(R1388:AD1388)</f>
        <v>0</v>
      </c>
      <c r="AF1388" s="66">
        <f t="shared" ref="AF1388:AF1391" si="297">SUM(G1388-AE1388)</f>
        <v>0</v>
      </c>
      <c r="AG1388" s="81"/>
      <c r="AI1388" s="166"/>
    </row>
    <row r="1389" spans="1:35" x14ac:dyDescent="0.25">
      <c r="A1389" s="76"/>
      <c r="B1389" s="77"/>
      <c r="C1389" s="79" t="s">
        <v>235</v>
      </c>
      <c r="D1389" s="108" t="s">
        <v>236</v>
      </c>
      <c r="E1389" s="175">
        <f>SUM([1]SAOBCENTRALOFFICE102!E1384+[1]SAOBFIELDOFFICES102!E1387)</f>
        <v>191166</v>
      </c>
      <c r="F1389" s="175">
        <f>SUM([1]SAOBCENTRALOFFICE102!F1384+[1]SAOBCENTRALOFFICE102!G1384+[1]SAOBFIELDOFFICES102!F1387+[1]SAOBFIELDOFFICES102!G1387)</f>
        <v>-136699.76</v>
      </c>
      <c r="G1389" s="175">
        <f t="shared" si="295"/>
        <v>54466.239999999991</v>
      </c>
      <c r="H1389" s="66">
        <f t="shared" si="296"/>
        <v>54466.239999999991</v>
      </c>
      <c r="I1389" s="66">
        <f>[1]SAOBCENTRALOFFICE102!$J$1384</f>
        <v>0</v>
      </c>
      <c r="J1389" s="161">
        <f>$N$1389+$S$1389+$T$1389+$U$1389</f>
        <v>54466.239999999998</v>
      </c>
      <c r="K1389" s="161">
        <f>$O$1389+$V$1389+$W$1389+$X$1389</f>
        <v>-2500</v>
      </c>
      <c r="L1389" s="161">
        <f>$P$1389+$Y$1389+$Z$1389+$AA$1389</f>
        <v>0</v>
      </c>
      <c r="M1389" s="161">
        <f>$Q$1389+$AB$1389+$AC$1389+$AD$1389</f>
        <v>0</v>
      </c>
      <c r="N1389" s="61">
        <f>'[1]CMFothers-CONT-1st'!BL659</f>
        <v>0</v>
      </c>
      <c r="O1389" s="61"/>
      <c r="P1389" s="61"/>
      <c r="Q1389" s="61"/>
      <c r="R1389" s="61"/>
      <c r="S1389" s="66">
        <f>[1]SAOBCENTRALOFFICE102!$K$1384</f>
        <v>0</v>
      </c>
      <c r="T1389" s="66">
        <f>[1]SAOBCENTRALOFFICE102!$L$1384</f>
        <v>7669</v>
      </c>
      <c r="U1389" s="66">
        <f>[1]SAOBCENTRALOFFICE102!$M$1384</f>
        <v>46797.24</v>
      </c>
      <c r="V1389" s="66">
        <f>[1]SAOBCENTRALOFFICE102!$N$1384</f>
        <v>-2500</v>
      </c>
      <c r="W1389" s="66">
        <f>[1]SAOBCENTRALOFFICE102!$O$1384</f>
        <v>0</v>
      </c>
      <c r="X1389" s="66">
        <f>[1]SAOBCENTRALOFFICE102!$P$1384</f>
        <v>0</v>
      </c>
      <c r="Y1389" s="66">
        <f>[1]SAOBCENTRALOFFICE102!$Q$1384</f>
        <v>0</v>
      </c>
      <c r="Z1389" s="66">
        <f>[1]SAOBCENTRALOFFICE102!$R$1384</f>
        <v>0</v>
      </c>
      <c r="AA1389" s="66">
        <f>[1]SAOBCENTRALOFFICE102!$S$1384</f>
        <v>0</v>
      </c>
      <c r="AB1389" s="66">
        <f>[1]SAOBCENTRALOFFICE102!$T$1384</f>
        <v>0</v>
      </c>
      <c r="AC1389" s="66">
        <f>[1]SAOBCENTRALOFFICE102!$U$1384</f>
        <v>0</v>
      </c>
      <c r="AD1389" s="66">
        <f>[1]SAOBCENTRALOFFICE102!$V$1384</f>
        <v>0</v>
      </c>
      <c r="AE1389" s="66">
        <f>SUM(R1389:AD1389)</f>
        <v>51966.239999999998</v>
      </c>
      <c r="AF1389" s="66">
        <f t="shared" si="297"/>
        <v>2499.9999999999927</v>
      </c>
      <c r="AG1389" s="81"/>
      <c r="AI1389" s="166">
        <v>191166</v>
      </c>
    </row>
    <row r="1390" spans="1:35" x14ac:dyDescent="0.25">
      <c r="A1390" s="76"/>
      <c r="B1390" s="77"/>
      <c r="C1390" s="79" t="s">
        <v>237</v>
      </c>
      <c r="D1390" s="108" t="s">
        <v>238</v>
      </c>
      <c r="E1390" s="175">
        <f>SUM([1]SAOBCENTRALOFFICE102!E1385+[1]SAOBFIELDOFFICES102!E1388)</f>
        <v>7908135.440000006</v>
      </c>
      <c r="F1390" s="175">
        <f>SUM([1]SAOBCENTRALOFFICE102!F1385+[1]SAOBCENTRALOFFICE102!G1385+[1]SAOBFIELDOFFICES102!F1388+[1]SAOBFIELDOFFICES102!G1388)</f>
        <v>29237290.43</v>
      </c>
      <c r="G1390" s="175">
        <f t="shared" si="295"/>
        <v>37145425.870000005</v>
      </c>
      <c r="H1390" s="66">
        <f t="shared" si="296"/>
        <v>37145425.870000005</v>
      </c>
      <c r="I1390" s="66">
        <f>[1]SAOBCENTRALOFFICE102!$J$1385</f>
        <v>0</v>
      </c>
      <c r="J1390" s="161">
        <f>$N$1390+$S$1390+$T$1390+$U$1390</f>
        <v>23648638.420000002</v>
      </c>
      <c r="K1390" s="161">
        <f>$O$1390+$V$1390+$W$1390+$X$1390</f>
        <v>9289600.2400000002</v>
      </c>
      <c r="L1390" s="161">
        <f>$P$1390+$Y$1390+$Z$1390+$AA$1390</f>
        <v>0</v>
      </c>
      <c r="M1390" s="161">
        <f>$Q$1390+$AB$1390+$AC$1390+$AD$1390</f>
        <v>0</v>
      </c>
      <c r="N1390" s="61">
        <f>'[1]CMFothers-CONT-1st'!BM659</f>
        <v>19194369.660000004</v>
      </c>
      <c r="O1390" s="61">
        <f>'[1]CMFothers-CONT-2nd'!BM659</f>
        <v>9289600.2400000002</v>
      </c>
      <c r="P1390" s="61">
        <f>'[1]CMFothers-CONT-3rd'!BM659</f>
        <v>0</v>
      </c>
      <c r="Q1390" s="61">
        <f>'[1]CMFothers-CONT-4th'!BM659</f>
        <v>0</v>
      </c>
      <c r="R1390" s="61">
        <f>'[1]CMFothers-CONT'!BM659</f>
        <v>28483969.899999999</v>
      </c>
      <c r="S1390" s="66">
        <f>[1]SAOBCENTRALOFFICE102!$K$1385</f>
        <v>0</v>
      </c>
      <c r="T1390" s="66">
        <f>[1]SAOBCENTRALOFFICE102!$L$1385</f>
        <v>0</v>
      </c>
      <c r="U1390" s="66">
        <f>[1]SAOBCENTRALOFFICE102!$M$1385</f>
        <v>4454268.76</v>
      </c>
      <c r="V1390" s="66">
        <f>[1]SAOBCENTRALOFFICE102!$N$1385</f>
        <v>0</v>
      </c>
      <c r="W1390" s="66">
        <f>[1]SAOBCENTRALOFFICE102!$O$1385</f>
        <v>0</v>
      </c>
      <c r="X1390" s="66">
        <f>[1]SAOBCENTRALOFFICE102!$P$1385</f>
        <v>0</v>
      </c>
      <c r="Y1390" s="66">
        <f>[1]SAOBCENTRALOFFICE102!$Q$1385</f>
        <v>0</v>
      </c>
      <c r="Z1390" s="66">
        <f>[1]SAOBCENTRALOFFICE102!$R$1385</f>
        <v>0</v>
      </c>
      <c r="AA1390" s="66">
        <f>[1]SAOBCENTRALOFFICE102!$S$1385</f>
        <v>0</v>
      </c>
      <c r="AB1390" s="66">
        <f>[1]SAOBCENTRALOFFICE102!$T$1385</f>
        <v>0</v>
      </c>
      <c r="AC1390" s="66">
        <f>[1]SAOBCENTRALOFFICE102!$U$1385</f>
        <v>0</v>
      </c>
      <c r="AD1390" s="66">
        <f>[1]SAOBCENTRALOFFICE102!$V$1385</f>
        <v>0</v>
      </c>
      <c r="AE1390" s="66">
        <f>SUM(R1390:AD1390)</f>
        <v>32938238.659999996</v>
      </c>
      <c r="AF1390" s="66">
        <f t="shared" si="297"/>
        <v>4207187.2100000083</v>
      </c>
      <c r="AG1390" s="81"/>
      <c r="AI1390" s="166">
        <v>7908135.4399999678</v>
      </c>
    </row>
    <row r="1391" spans="1:35" x14ac:dyDescent="0.25">
      <c r="A1391" s="76"/>
      <c r="B1391" s="77"/>
      <c r="C1391" s="79" t="s">
        <v>239</v>
      </c>
      <c r="D1391" s="108" t="s">
        <v>240</v>
      </c>
      <c r="E1391" s="175">
        <f>SUM([1]SAOBCENTRALOFFICE102!E1386+[1]SAOBFIELDOFFICES102!E1389)</f>
        <v>48031885.089999937</v>
      </c>
      <c r="F1391" s="175">
        <f>SUM([1]SAOBCENTRALOFFICE102!F1386+[1]SAOBCENTRALOFFICE102!G1386+[1]SAOBFIELDOFFICES102!F1389+[1]SAOBFIELDOFFICES102!G1389)</f>
        <v>148805947.19999999</v>
      </c>
      <c r="G1391" s="175">
        <f t="shared" si="295"/>
        <v>196837832.28999993</v>
      </c>
      <c r="H1391" s="66">
        <f t="shared" si="296"/>
        <v>196837832.28999993</v>
      </c>
      <c r="I1391" s="66">
        <f>[1]SAOBCENTRALOFFICE102!$J$1386</f>
        <v>0</v>
      </c>
      <c r="J1391" s="161">
        <f>$N$1391+$S$1391+$T$1391+$U$1391</f>
        <v>147360255.93000001</v>
      </c>
      <c r="K1391" s="161">
        <f>$O$1391+$V$1391+$W$1391+$X$1391</f>
        <v>39042840.579999991</v>
      </c>
      <c r="L1391" s="161">
        <f>$P$1391+$Y$1391+$Z$1391+$AA$1391</f>
        <v>0</v>
      </c>
      <c r="M1391" s="161">
        <f>$Q$1391+$AB$1391+$AC$1391+$AD$1391</f>
        <v>0</v>
      </c>
      <c r="N1391" s="61">
        <f>'[1]CMFothers-CONT-1st'!BN659</f>
        <v>137878306.31</v>
      </c>
      <c r="O1391" s="61">
        <f>'[1]CMFothers-CONT-2nd'!$BN$659</f>
        <v>38685610.199999996</v>
      </c>
      <c r="P1391" s="61">
        <f>'[1]CMFothers-CONT-3rd'!$BN$659</f>
        <v>0</v>
      </c>
      <c r="Q1391" s="61">
        <f>'[1]CMFothers-CONT-4th'!$BN$659</f>
        <v>0</v>
      </c>
      <c r="R1391" s="61">
        <f>'[1]CMFothers-CONT'!$BN$659</f>
        <v>176563916.51000002</v>
      </c>
      <c r="S1391" s="66">
        <f>[1]SAOBCENTRALOFFICE102!$K$1386</f>
        <v>0</v>
      </c>
      <c r="T1391" s="66">
        <f>[1]SAOBCENTRALOFFICE102!$L$1386</f>
        <v>5406782.5600000005</v>
      </c>
      <c r="U1391" s="66">
        <f>[1]SAOBCENTRALOFFICE102!$M$1386</f>
        <v>4075167.0599999991</v>
      </c>
      <c r="V1391" s="66">
        <f>[1]SAOBCENTRALOFFICE102!$N$1386</f>
        <v>353000.76</v>
      </c>
      <c r="W1391" s="66">
        <f>[1]SAOBCENTRALOFFICE102!$O$1386</f>
        <v>4229.62</v>
      </c>
      <c r="X1391" s="66">
        <f>[1]SAOBCENTRALOFFICE102!$P$1386</f>
        <v>0</v>
      </c>
      <c r="Y1391" s="66">
        <f>[1]SAOBCENTRALOFFICE102!$Q$1386</f>
        <v>0</v>
      </c>
      <c r="Z1391" s="66">
        <f>[1]SAOBCENTRALOFFICE102!$R$1386</f>
        <v>0</v>
      </c>
      <c r="AA1391" s="66">
        <f>[1]SAOBCENTRALOFFICE102!$S$1386</f>
        <v>0</v>
      </c>
      <c r="AB1391" s="66">
        <f>[1]SAOBCENTRALOFFICE102!$T$1386</f>
        <v>0</v>
      </c>
      <c r="AC1391" s="66">
        <f>[1]SAOBCENTRALOFFICE102!$U$1386</f>
        <v>0</v>
      </c>
      <c r="AD1391" s="66">
        <f>[1]SAOBCENTRALOFFICE102!$V$1386</f>
        <v>0</v>
      </c>
      <c r="AE1391" s="66">
        <f>SUM(R1391:AD1391)</f>
        <v>186403096.51000002</v>
      </c>
      <c r="AF1391" s="66">
        <f t="shared" si="297"/>
        <v>10434735.779999912</v>
      </c>
      <c r="AG1391" s="81"/>
      <c r="AI1391" s="166">
        <v>48031885.089999914</v>
      </c>
    </row>
    <row r="1392" spans="1:35" x14ac:dyDescent="0.25">
      <c r="A1392" s="110"/>
      <c r="B1392" s="77" t="s">
        <v>241</v>
      </c>
      <c r="C1392" s="77"/>
      <c r="D1392" s="111"/>
      <c r="E1392" s="106">
        <f>SUM(E1393:E1395)</f>
        <v>934743.06999999983</v>
      </c>
      <c r="F1392" s="106">
        <f t="shared" ref="F1392:AD1392" si="298">SUM(F1393:F1395)</f>
        <v>-868498.35</v>
      </c>
      <c r="G1392" s="106">
        <f t="shared" si="298"/>
        <v>66244.719999999914</v>
      </c>
      <c r="H1392" s="106">
        <f t="shared" si="298"/>
        <v>66244.719999999914</v>
      </c>
      <c r="I1392" s="106">
        <f t="shared" si="298"/>
        <v>0</v>
      </c>
      <c r="J1392" s="106">
        <f t="shared" si="298"/>
        <v>66244.72</v>
      </c>
      <c r="K1392" s="106">
        <f t="shared" si="298"/>
        <v>0</v>
      </c>
      <c r="L1392" s="106">
        <f t="shared" si="298"/>
        <v>0</v>
      </c>
      <c r="M1392" s="106">
        <f t="shared" si="298"/>
        <v>0</v>
      </c>
      <c r="N1392" s="106">
        <f t="shared" si="298"/>
        <v>66244.72</v>
      </c>
      <c r="O1392" s="106">
        <f t="shared" si="298"/>
        <v>0</v>
      </c>
      <c r="P1392" s="106">
        <f t="shared" si="298"/>
        <v>0</v>
      </c>
      <c r="Q1392" s="106">
        <f t="shared" si="298"/>
        <v>0</v>
      </c>
      <c r="R1392" s="106">
        <f>SUM(R1393:R1395)</f>
        <v>66244.72</v>
      </c>
      <c r="S1392" s="106">
        <f t="shared" si="298"/>
        <v>0</v>
      </c>
      <c r="T1392" s="106">
        <f t="shared" si="298"/>
        <v>0</v>
      </c>
      <c r="U1392" s="106">
        <f t="shared" si="298"/>
        <v>0</v>
      </c>
      <c r="V1392" s="106">
        <f t="shared" si="298"/>
        <v>0</v>
      </c>
      <c r="W1392" s="106">
        <f t="shared" si="298"/>
        <v>0</v>
      </c>
      <c r="X1392" s="106">
        <f t="shared" si="298"/>
        <v>0</v>
      </c>
      <c r="Y1392" s="106">
        <f t="shared" si="298"/>
        <v>0</v>
      </c>
      <c r="Z1392" s="106">
        <f t="shared" si="298"/>
        <v>0</v>
      </c>
      <c r="AA1392" s="106">
        <f t="shared" si="298"/>
        <v>0</v>
      </c>
      <c r="AB1392" s="106">
        <f t="shared" si="298"/>
        <v>0</v>
      </c>
      <c r="AC1392" s="106">
        <f t="shared" si="298"/>
        <v>0</v>
      </c>
      <c r="AD1392" s="106">
        <f t="shared" si="298"/>
        <v>0</v>
      </c>
      <c r="AE1392" s="106">
        <f>SUM(AE1393:AE1395)</f>
        <v>66244.72</v>
      </c>
      <c r="AF1392" s="106">
        <f>SUM(AF1393:AF1395)</f>
        <v>-8.7311491370201111E-11</v>
      </c>
      <c r="AG1392" s="81"/>
      <c r="AI1392" s="165">
        <f t="shared" ref="AI1392" si="299">SUM(AI1393:AI1395)</f>
        <v>934743.06999999937</v>
      </c>
    </row>
    <row r="1393" spans="1:35" x14ac:dyDescent="0.25">
      <c r="A1393" s="76"/>
      <c r="B1393" s="77"/>
      <c r="C1393" s="79" t="s">
        <v>242</v>
      </c>
      <c r="D1393" s="108" t="s">
        <v>243</v>
      </c>
      <c r="E1393" s="175">
        <f>SUM([1]SAOBCENTRALOFFICE102!E1388+[1]SAOBFIELDOFFICES102!E1391)</f>
        <v>464296.43999999983</v>
      </c>
      <c r="F1393" s="175">
        <f>SUM([1]SAOBCENTRALOFFICE102!F1388+[1]SAOBCENTRALOFFICE102!G1388+[1]SAOBFIELDOFFICES102!F1391+[1]SAOBFIELDOFFICES102!G1391)</f>
        <v>-464296.43999999994</v>
      </c>
      <c r="G1393" s="175">
        <f t="shared" ref="G1393:G1395" si="300">SUM(E1393:F1393)</f>
        <v>0</v>
      </c>
      <c r="H1393" s="66">
        <f t="shared" ref="H1393:H1395" si="301">G1393+I1393</f>
        <v>0</v>
      </c>
      <c r="I1393" s="66">
        <f>[1]SAOBCENTRALOFFICE102!$J$1388</f>
        <v>0</v>
      </c>
      <c r="J1393" s="161">
        <f>$N$1393+$S$1393+$T$1393+$U$1393</f>
        <v>0</v>
      </c>
      <c r="K1393" s="161">
        <f>$O$1393+$V$1393+$W$1393+$X$1393</f>
        <v>0</v>
      </c>
      <c r="L1393" s="161">
        <f>$P$1393+$Y$1393+$Z$1393+$AA$1393</f>
        <v>0</v>
      </c>
      <c r="M1393" s="161">
        <f>$Q$1393+$AB$1393+$AC$1393+$AD$1393</f>
        <v>0</v>
      </c>
      <c r="N1393" s="61">
        <f>'[1]CMFothers-CONT-1st'!BP659</f>
        <v>0</v>
      </c>
      <c r="O1393" s="61">
        <f>'[1]CMFothers-CONT-2nd'!BP659</f>
        <v>0</v>
      </c>
      <c r="P1393" s="61">
        <f>'[1]CMFothers-CONT-3rd'!BP659</f>
        <v>0</v>
      </c>
      <c r="Q1393" s="61">
        <f>'[1]CMFothers-CONT-4th'!BP659</f>
        <v>0</v>
      </c>
      <c r="R1393" s="61">
        <f>'[1]CMFothers-CONT'!BP659</f>
        <v>0</v>
      </c>
      <c r="S1393" s="66">
        <f>[1]SAOBCENTRALOFFICE102!$K$1388</f>
        <v>0</v>
      </c>
      <c r="T1393" s="66">
        <f>[1]SAOBCENTRALOFFICE102!$L$1388</f>
        <v>0</v>
      </c>
      <c r="U1393" s="66">
        <f>[1]SAOBCENTRALOFFICE102!$M$1388</f>
        <v>0</v>
      </c>
      <c r="V1393" s="66">
        <f>[1]SAOBCENTRALOFFICE102!$N$1388</f>
        <v>0</v>
      </c>
      <c r="W1393" s="66">
        <f>[1]SAOBCENTRALOFFICE102!$O$1388</f>
        <v>0</v>
      </c>
      <c r="X1393" s="66">
        <f>[1]SAOBCENTRALOFFICE102!$P$1388</f>
        <v>0</v>
      </c>
      <c r="Y1393" s="66">
        <f>[1]SAOBCENTRALOFFICE102!$Q$1388</f>
        <v>0</v>
      </c>
      <c r="Z1393" s="66">
        <f>[1]SAOBCENTRALOFFICE102!$R$1388</f>
        <v>0</v>
      </c>
      <c r="AA1393" s="66">
        <f>[1]SAOBCENTRALOFFICE102!$S$1388</f>
        <v>0</v>
      </c>
      <c r="AB1393" s="66">
        <f>[1]SAOBCENTRALOFFICE102!$T$1388</f>
        <v>0</v>
      </c>
      <c r="AC1393" s="66">
        <f>[1]SAOBCENTRALOFFICE102!$U$1388</f>
        <v>0</v>
      </c>
      <c r="AD1393" s="66">
        <f>[1]SAOBCENTRALOFFICE102!$V$1388</f>
        <v>0</v>
      </c>
      <c r="AE1393" s="66">
        <f>SUM(R1393:AD1393)</f>
        <v>0</v>
      </c>
      <c r="AF1393" s="66">
        <f t="shared" ref="AF1393:AF1394" si="302">SUM(G1393-AE1393)</f>
        <v>0</v>
      </c>
      <c r="AG1393" s="81"/>
      <c r="AI1393" s="166">
        <v>464296.43999999948</v>
      </c>
    </row>
    <row r="1394" spans="1:35" x14ac:dyDescent="0.25">
      <c r="A1394" s="76"/>
      <c r="B1394" s="77"/>
      <c r="C1394" s="79" t="s">
        <v>244</v>
      </c>
      <c r="D1394" s="108" t="s">
        <v>245</v>
      </c>
      <c r="E1394" s="175">
        <f>SUM([1]SAOBCENTRALOFFICE102!E1389+[1]SAOBFIELDOFFICES102!E1392)</f>
        <v>470446.62999999995</v>
      </c>
      <c r="F1394" s="175">
        <f>SUM([1]SAOBCENTRALOFFICE102!F1389+[1]SAOBCENTRALOFFICE102!G1389+[1]SAOBFIELDOFFICES102!F1392+[1]SAOBFIELDOFFICES102!G1392)</f>
        <v>-404201.91000000003</v>
      </c>
      <c r="G1394" s="175">
        <f t="shared" si="300"/>
        <v>66244.719999999914</v>
      </c>
      <c r="H1394" s="66">
        <f t="shared" si="301"/>
        <v>66244.719999999914</v>
      </c>
      <c r="I1394" s="66">
        <f>[1]SAOBCENTRALOFFICE102!$J$1389</f>
        <v>0</v>
      </c>
      <c r="J1394" s="161">
        <f>$N$1394+$S$1394+$T$1394+$U$1394</f>
        <v>66244.72</v>
      </c>
      <c r="K1394" s="161">
        <f>$O$1394+$V$1394+$W$1394+$X$1394</f>
        <v>0</v>
      </c>
      <c r="L1394" s="161">
        <f>$P$1394+$Y$1394+$Z$1394+$AA$1394</f>
        <v>0</v>
      </c>
      <c r="M1394" s="161">
        <f>$Q$1394+$AB$1394+$AC$1394+$AD$1394</f>
        <v>0</v>
      </c>
      <c r="N1394" s="61">
        <f>'[1]CMFothers-CONT-1st'!BQ659</f>
        <v>66244.72</v>
      </c>
      <c r="O1394" s="61">
        <f>'[1]CMFothers-CONT-2nd'!BQ659</f>
        <v>0</v>
      </c>
      <c r="P1394" s="61">
        <f>'[1]CMFothers-CONT-3rd'!BQ659</f>
        <v>0</v>
      </c>
      <c r="Q1394" s="61">
        <f>'[1]CMFothers-CONT-4th'!BQ659</f>
        <v>0</v>
      </c>
      <c r="R1394" s="61">
        <f>'[1]CMFothers-CONT'!BQ659</f>
        <v>66244.72</v>
      </c>
      <c r="S1394" s="66">
        <f>[1]SAOBCENTRALOFFICE102!$K$1389</f>
        <v>0</v>
      </c>
      <c r="T1394" s="66">
        <f>[1]SAOBCENTRALOFFICE102!$L$1389</f>
        <v>0</v>
      </c>
      <c r="U1394" s="66">
        <f>[1]SAOBCENTRALOFFICE102!$M$1389</f>
        <v>0</v>
      </c>
      <c r="V1394" s="66">
        <f>[1]SAOBCENTRALOFFICE102!$N$1389</f>
        <v>0</v>
      </c>
      <c r="W1394" s="66">
        <f>[1]SAOBCENTRALOFFICE102!$O$1389</f>
        <v>0</v>
      </c>
      <c r="X1394" s="66">
        <f>[1]SAOBCENTRALOFFICE102!$P$1389</f>
        <v>0</v>
      </c>
      <c r="Y1394" s="66">
        <f>[1]SAOBCENTRALOFFICE102!$Q$1389</f>
        <v>0</v>
      </c>
      <c r="Z1394" s="66">
        <f>[1]SAOBCENTRALOFFICE102!$R$1389</f>
        <v>0</v>
      </c>
      <c r="AA1394" s="66">
        <f>[1]SAOBCENTRALOFFICE102!$S$1389</f>
        <v>0</v>
      </c>
      <c r="AB1394" s="66">
        <f>[1]SAOBCENTRALOFFICE102!$T$1389</f>
        <v>0</v>
      </c>
      <c r="AC1394" s="66">
        <f>[1]SAOBCENTRALOFFICE102!$U$1389</f>
        <v>0</v>
      </c>
      <c r="AD1394" s="66">
        <f>[1]SAOBCENTRALOFFICE102!$V$1389</f>
        <v>0</v>
      </c>
      <c r="AE1394" s="66">
        <f>SUM(R1394:AD1394)</f>
        <v>66244.72</v>
      </c>
      <c r="AF1394" s="66">
        <f t="shared" si="302"/>
        <v>-8.7311491370201111E-11</v>
      </c>
      <c r="AG1394" s="81"/>
      <c r="AI1394" s="166">
        <v>470446.62999999989</v>
      </c>
    </row>
    <row r="1395" spans="1:35" x14ac:dyDescent="0.25">
      <c r="A1395" s="76"/>
      <c r="B1395" s="77"/>
      <c r="C1395" s="79" t="s">
        <v>246</v>
      </c>
      <c r="D1395" s="108" t="s">
        <v>247</v>
      </c>
      <c r="E1395" s="66"/>
      <c r="F1395" s="175">
        <f>SUM([1]SAOBCENTRALOFFICE102!F1390+[1]SAOBCENTRALOFFICE102!G1390+[1]SAOBFIELDOFFICES102!F1393+[1]SAOBFIELDOFFICES102!G1393)</f>
        <v>0</v>
      </c>
      <c r="G1395" s="175">
        <f t="shared" si="300"/>
        <v>0</v>
      </c>
      <c r="H1395" s="66">
        <f t="shared" si="301"/>
        <v>0</v>
      </c>
      <c r="I1395" s="66">
        <f>[1]SAOBCENTRALOFFICE102!$J$1390</f>
        <v>0</v>
      </c>
      <c r="J1395" s="161">
        <f>$N$1395+$S$1395+$T$1395+$U$1395</f>
        <v>0</v>
      </c>
      <c r="K1395" s="161">
        <f>$O$1395+$V$1395+$W$1395+$X$1395</f>
        <v>0</v>
      </c>
      <c r="L1395" s="161">
        <f>$P$1395+$Y$1395+$Z$1395+$AA$1395</f>
        <v>0</v>
      </c>
      <c r="M1395" s="161">
        <f>$Q$1395+$AB$1395+$AC$1395+$AD$1395</f>
        <v>0</v>
      </c>
      <c r="N1395" s="61">
        <f>'[1]CMFothers-CONT-1st'!BR659</f>
        <v>0</v>
      </c>
      <c r="O1395" s="61"/>
      <c r="P1395" s="61"/>
      <c r="Q1395" s="61"/>
      <c r="R1395" s="61">
        <f>'[1]CMFothers-CONT'!BR659</f>
        <v>0</v>
      </c>
      <c r="S1395" s="66">
        <f>[1]SAOBCENTRALOFFICE102!$K$1390</f>
        <v>0</v>
      </c>
      <c r="T1395" s="66">
        <f>[1]SAOBCENTRALOFFICE102!$L$1390</f>
        <v>0</v>
      </c>
      <c r="U1395" s="66">
        <f>[1]SAOBCENTRALOFFICE102!$M$1390</f>
        <v>0</v>
      </c>
      <c r="V1395" s="66">
        <f>[1]SAOBCENTRALOFFICE102!$N$1390</f>
        <v>0</v>
      </c>
      <c r="W1395" s="66">
        <f>[1]SAOBCENTRALOFFICE102!$O$1390</f>
        <v>0</v>
      </c>
      <c r="X1395" s="66">
        <f>[1]SAOBCENTRALOFFICE102!$P$1390</f>
        <v>0</v>
      </c>
      <c r="Y1395" s="66">
        <f>[1]SAOBCENTRALOFFICE102!$Q$1390</f>
        <v>0</v>
      </c>
      <c r="Z1395" s="66">
        <f>[1]SAOBCENTRALOFFICE102!$R$1390</f>
        <v>0</v>
      </c>
      <c r="AA1395" s="66">
        <f>[1]SAOBCENTRALOFFICE102!$S$1390</f>
        <v>0</v>
      </c>
      <c r="AB1395" s="66">
        <f>[1]SAOBCENTRALOFFICE102!$T$1390</f>
        <v>0</v>
      </c>
      <c r="AC1395" s="66">
        <f>[1]SAOBCENTRALOFFICE102!$U$1390</f>
        <v>0</v>
      </c>
      <c r="AD1395" s="66">
        <f>[1]SAOBCENTRALOFFICE102!$V$1390</f>
        <v>0</v>
      </c>
      <c r="AE1395" s="66">
        <f>SUM(R1395:AD1395)</f>
        <v>0</v>
      </c>
      <c r="AF1395" s="66">
        <f>SUM(G1395-AE1395)</f>
        <v>0</v>
      </c>
      <c r="AG1395" s="81"/>
      <c r="AI1395" s="166"/>
    </row>
    <row r="1396" spans="1:35" x14ac:dyDescent="0.25">
      <c r="A1396" s="110"/>
      <c r="B1396" s="77" t="s">
        <v>248</v>
      </c>
      <c r="C1396" s="77"/>
      <c r="D1396" s="111"/>
      <c r="E1396" s="106">
        <f>SUM(E1397:E1427)</f>
        <v>2487882.6400000011</v>
      </c>
      <c r="F1396" s="106">
        <f t="shared" ref="F1396:AD1396" si="303">SUM(F1397:F1427)</f>
        <v>-2112882.64</v>
      </c>
      <c r="G1396" s="106">
        <f t="shared" si="303"/>
        <v>375000.00000000105</v>
      </c>
      <c r="H1396" s="106">
        <f t="shared" si="303"/>
        <v>375000.00000000105</v>
      </c>
      <c r="I1396" s="106">
        <f t="shared" si="303"/>
        <v>0</v>
      </c>
      <c r="J1396" s="106">
        <f t="shared" si="303"/>
        <v>53416</v>
      </c>
      <c r="K1396" s="106">
        <f t="shared" si="303"/>
        <v>35000</v>
      </c>
      <c r="L1396" s="106">
        <f t="shared" si="303"/>
        <v>0</v>
      </c>
      <c r="M1396" s="106">
        <f t="shared" si="303"/>
        <v>0</v>
      </c>
      <c r="N1396" s="106">
        <f t="shared" si="303"/>
        <v>0</v>
      </c>
      <c r="O1396" s="106">
        <f t="shared" si="303"/>
        <v>0</v>
      </c>
      <c r="P1396" s="106">
        <f t="shared" si="303"/>
        <v>0</v>
      </c>
      <c r="Q1396" s="106">
        <f t="shared" si="303"/>
        <v>0</v>
      </c>
      <c r="R1396" s="106">
        <f>SUM(R1397:R1427)</f>
        <v>0</v>
      </c>
      <c r="S1396" s="106">
        <f t="shared" si="303"/>
        <v>0</v>
      </c>
      <c r="T1396" s="106">
        <f t="shared" si="303"/>
        <v>0</v>
      </c>
      <c r="U1396" s="106">
        <f t="shared" si="303"/>
        <v>53416</v>
      </c>
      <c r="V1396" s="106">
        <f t="shared" si="303"/>
        <v>0</v>
      </c>
      <c r="W1396" s="106">
        <f t="shared" si="303"/>
        <v>35000</v>
      </c>
      <c r="X1396" s="106">
        <f t="shared" si="303"/>
        <v>0</v>
      </c>
      <c r="Y1396" s="106">
        <f t="shared" si="303"/>
        <v>0</v>
      </c>
      <c r="Z1396" s="106">
        <f t="shared" si="303"/>
        <v>0</v>
      </c>
      <c r="AA1396" s="106">
        <f t="shared" si="303"/>
        <v>0</v>
      </c>
      <c r="AB1396" s="106">
        <f t="shared" si="303"/>
        <v>0</v>
      </c>
      <c r="AC1396" s="106">
        <f t="shared" si="303"/>
        <v>0</v>
      </c>
      <c r="AD1396" s="106">
        <f t="shared" si="303"/>
        <v>0</v>
      </c>
      <c r="AE1396" s="106">
        <f>SUM(AE1397:AE1427)</f>
        <v>88416</v>
      </c>
      <c r="AF1396" s="106">
        <f>SUM(AF1397:AF1427)</f>
        <v>286584.00000000105</v>
      </c>
      <c r="AG1396" s="81"/>
      <c r="AI1396" s="165">
        <f t="shared" ref="AI1396" si="304">SUM(AI1397:AI1427)</f>
        <v>2487882.6400000006</v>
      </c>
    </row>
    <row r="1397" spans="1:35" x14ac:dyDescent="0.25">
      <c r="A1397" s="76"/>
      <c r="B1397" s="77" t="s">
        <v>249</v>
      </c>
      <c r="C1397" s="79"/>
      <c r="D1397" s="108" t="s">
        <v>250</v>
      </c>
      <c r="E1397" s="66"/>
      <c r="F1397" s="175">
        <f>SUM([1]SAOBCENTRALOFFICE102!F1392+[1]SAOBCENTRALOFFICE102!G1392+[1]SAOBFIELDOFFICES102!F1395+[1]SAOBFIELDOFFICES102!G1395)</f>
        <v>0</v>
      </c>
      <c r="G1397" s="175">
        <f t="shared" ref="G1397:G1427" si="305">SUM(E1397:F1397)</f>
        <v>0</v>
      </c>
      <c r="H1397" s="66">
        <f t="shared" ref="H1397:H1427" si="306">G1397+I1397</f>
        <v>0</v>
      </c>
      <c r="I1397" s="66">
        <f>[1]SAOBCENTRALOFFICE102!$J$1392</f>
        <v>0</v>
      </c>
      <c r="J1397" s="161">
        <f>$N$1397+$S$1397+$T$1397+$U$1397</f>
        <v>0</v>
      </c>
      <c r="K1397" s="161">
        <f>$O$1397+$V$1397+$W$1397+$X$1397</f>
        <v>0</v>
      </c>
      <c r="L1397" s="161">
        <f>$P$1397+$Y$1397+$Z$1397+$AA$1397</f>
        <v>0</v>
      </c>
      <c r="M1397" s="161">
        <f>$Q$1397+$AB$1397+$AC$1397+$AD$1397</f>
        <v>0</v>
      </c>
      <c r="N1397" s="61"/>
      <c r="O1397" s="61"/>
      <c r="P1397" s="61"/>
      <c r="Q1397" s="61"/>
      <c r="R1397" s="61"/>
      <c r="S1397" s="66">
        <f>[1]SAOBCENTRALOFFICE102!$K$1392</f>
        <v>0</v>
      </c>
      <c r="T1397" s="66">
        <f>[1]SAOBCENTRALOFFICE102!$L$1392</f>
        <v>0</v>
      </c>
      <c r="U1397" s="66">
        <f>[1]SAOBCENTRALOFFICE102!$M$1392</f>
        <v>0</v>
      </c>
      <c r="V1397" s="66">
        <f>[1]SAOBCENTRALOFFICE102!$N$1392</f>
        <v>0</v>
      </c>
      <c r="W1397" s="66">
        <f>[1]SAOBCENTRALOFFICE102!$O$1392</f>
        <v>0</v>
      </c>
      <c r="X1397" s="66">
        <f>[1]SAOBCENTRALOFFICE102!$P$1392</f>
        <v>0</v>
      </c>
      <c r="Y1397" s="66">
        <f>[1]SAOBCENTRALOFFICE102!$Q$1392</f>
        <v>0</v>
      </c>
      <c r="Z1397" s="66">
        <f>[1]SAOBCENTRALOFFICE102!$R$1392</f>
        <v>0</v>
      </c>
      <c r="AA1397" s="66">
        <f>[1]SAOBCENTRALOFFICE102!$S$1392</f>
        <v>0</v>
      </c>
      <c r="AB1397" s="66">
        <f>[1]SAOBCENTRALOFFICE102!$T$1392</f>
        <v>0</v>
      </c>
      <c r="AC1397" s="66">
        <f>[1]SAOBCENTRALOFFICE102!$U$1392</f>
        <v>0</v>
      </c>
      <c r="AD1397" s="66">
        <f>[1]SAOBCENTRALOFFICE102!$V$1392</f>
        <v>0</v>
      </c>
      <c r="AE1397" s="66">
        <f t="shared" ref="AE1397:AE1427" si="307">SUM(R1397:AD1397)</f>
        <v>0</v>
      </c>
      <c r="AF1397" s="66">
        <f t="shared" ref="AF1397:AF1427" si="308">SUM(G1397-AE1397)</f>
        <v>0</v>
      </c>
      <c r="AG1397" s="81"/>
      <c r="AI1397" s="166"/>
    </row>
    <row r="1398" spans="1:35" x14ac:dyDescent="0.25">
      <c r="A1398" s="76"/>
      <c r="B1398" s="77" t="s">
        <v>251</v>
      </c>
      <c r="C1398" s="79"/>
      <c r="D1398" s="108" t="s">
        <v>252</v>
      </c>
      <c r="E1398" s="175"/>
      <c r="F1398" s="175">
        <f>SUM([1]SAOBCENTRALOFFICE102!F1393+[1]SAOBCENTRALOFFICE102!G1393+[1]SAOBFIELDOFFICES102!F1396+[1]SAOBFIELDOFFICES102!G1396)</f>
        <v>0</v>
      </c>
      <c r="G1398" s="175">
        <f t="shared" si="305"/>
        <v>0</v>
      </c>
      <c r="H1398" s="66">
        <f t="shared" si="306"/>
        <v>0</v>
      </c>
      <c r="I1398" s="66">
        <f>[1]SAOBCENTRALOFFICE102!$J$1393</f>
        <v>0</v>
      </c>
      <c r="J1398" s="161">
        <f>$N$1398+$S$1398+$T$1398+$U$1398</f>
        <v>0</v>
      </c>
      <c r="K1398" s="161">
        <f>$O$1398+$V$1398+$W$1398+$X$1398</f>
        <v>0</v>
      </c>
      <c r="L1398" s="161">
        <f>$P$1398+$Y$1398+$Z$1398+$AA$1398</f>
        <v>0</v>
      </c>
      <c r="M1398" s="161">
        <f>$Q$1398+$AB$1398+$AC$1398+$AD$1398</f>
        <v>0</v>
      </c>
      <c r="N1398" s="61"/>
      <c r="O1398" s="61"/>
      <c r="P1398" s="61"/>
      <c r="Q1398" s="61"/>
      <c r="R1398" s="61"/>
      <c r="S1398" s="66">
        <f>[1]SAOBCENTRALOFFICE102!$K$1393</f>
        <v>0</v>
      </c>
      <c r="T1398" s="66">
        <f>[1]SAOBCENTRALOFFICE102!$L$1393</f>
        <v>0</v>
      </c>
      <c r="U1398" s="66">
        <f>[1]SAOBCENTRALOFFICE102!$M$1393</f>
        <v>0</v>
      </c>
      <c r="V1398" s="66">
        <f>[1]SAOBCENTRALOFFICE102!$N$1393</f>
        <v>0</v>
      </c>
      <c r="W1398" s="66">
        <f>[1]SAOBCENTRALOFFICE102!$O$1393</f>
        <v>0</v>
      </c>
      <c r="X1398" s="66">
        <f>[1]SAOBCENTRALOFFICE102!$P$1393</f>
        <v>0</v>
      </c>
      <c r="Y1398" s="66">
        <f>[1]SAOBCENTRALOFFICE102!$Q$1393</f>
        <v>0</v>
      </c>
      <c r="Z1398" s="66">
        <f>[1]SAOBCENTRALOFFICE102!$R$1393</f>
        <v>0</v>
      </c>
      <c r="AA1398" s="66">
        <f>[1]SAOBCENTRALOFFICE102!$S$1393</f>
        <v>0</v>
      </c>
      <c r="AB1398" s="66">
        <f>[1]SAOBCENTRALOFFICE102!$T$1393</f>
        <v>0</v>
      </c>
      <c r="AC1398" s="66">
        <f>[1]SAOBCENTRALOFFICE102!$U$1393</f>
        <v>0</v>
      </c>
      <c r="AD1398" s="66">
        <f>[1]SAOBCENTRALOFFICE102!$V$1393</f>
        <v>0</v>
      </c>
      <c r="AE1398" s="66">
        <f t="shared" si="307"/>
        <v>0</v>
      </c>
      <c r="AF1398" s="66">
        <f t="shared" si="308"/>
        <v>0</v>
      </c>
      <c r="AG1398" s="81"/>
      <c r="AI1398" s="166"/>
    </row>
    <row r="1399" spans="1:35" x14ac:dyDescent="0.25">
      <c r="A1399" s="76"/>
      <c r="B1399" s="77" t="s">
        <v>253</v>
      </c>
      <c r="C1399" s="79"/>
      <c r="D1399" s="108" t="s">
        <v>254</v>
      </c>
      <c r="E1399" s="175">
        <f>SUM([1]SAOBCENTRALOFFICE102!E1394+[1]SAOBFIELDOFFICES102!E1397)</f>
        <v>110701.8</v>
      </c>
      <c r="F1399" s="175">
        <f>SUM([1]SAOBCENTRALOFFICE102!F1394+[1]SAOBCENTRALOFFICE102!G1394+[1]SAOBFIELDOFFICES102!F1397+[1]SAOBFIELDOFFICES102!G1397)</f>
        <v>-110701.8</v>
      </c>
      <c r="G1399" s="175">
        <f t="shared" si="305"/>
        <v>0</v>
      </c>
      <c r="H1399" s="66">
        <f t="shared" si="306"/>
        <v>0</v>
      </c>
      <c r="I1399" s="66">
        <f>[1]SAOBCENTRALOFFICE102!$J$1394</f>
        <v>0</v>
      </c>
      <c r="J1399" s="161">
        <f>$N$1399+$S$1399+$T$1399+$U$1399</f>
        <v>0</v>
      </c>
      <c r="K1399" s="161">
        <f>$O$1399+$V$1399+$W$1399+$X$1399</f>
        <v>0</v>
      </c>
      <c r="L1399" s="161">
        <f>$P$1399+$Y$1399+$Z$1399+$AA$1399</f>
        <v>0</v>
      </c>
      <c r="M1399" s="161">
        <f>$Q$1399+$AB$1399+$AC$1399+$AD$1399</f>
        <v>0</v>
      </c>
      <c r="N1399" s="61">
        <f>'[1]CMFothers-CONT-1st'!BV659</f>
        <v>0</v>
      </c>
      <c r="O1399" s="61">
        <f>'[1]CMFothers-CONT-2nd'!BV659</f>
        <v>0</v>
      </c>
      <c r="P1399" s="61">
        <f>'[1]CMFothers-CONT-3rd'!BV659</f>
        <v>0</v>
      </c>
      <c r="Q1399" s="61">
        <f>'[1]CMFothers-CONT-4th'!BV659</f>
        <v>0</v>
      </c>
      <c r="R1399" s="61">
        <f>'[1]CMFothers-CONT'!BV659</f>
        <v>0</v>
      </c>
      <c r="S1399" s="66">
        <f>[1]SAOBCENTRALOFFICE102!$K$1394</f>
        <v>0</v>
      </c>
      <c r="T1399" s="66">
        <f>[1]SAOBCENTRALOFFICE102!$L$1394</f>
        <v>0</v>
      </c>
      <c r="U1399" s="66">
        <f>[1]SAOBCENTRALOFFICE102!$M$1394</f>
        <v>0</v>
      </c>
      <c r="V1399" s="66">
        <f>[1]SAOBCENTRALOFFICE102!$N$1394</f>
        <v>0</v>
      </c>
      <c r="W1399" s="66">
        <f>[1]SAOBCENTRALOFFICE102!$O$1394</f>
        <v>0</v>
      </c>
      <c r="X1399" s="66">
        <f>[1]SAOBCENTRALOFFICE102!$P$1394</f>
        <v>0</v>
      </c>
      <c r="Y1399" s="66">
        <f>[1]SAOBCENTRALOFFICE102!$Q$1394</f>
        <v>0</v>
      </c>
      <c r="Z1399" s="66">
        <f>[1]SAOBCENTRALOFFICE102!$R$1394</f>
        <v>0</v>
      </c>
      <c r="AA1399" s="66">
        <f>[1]SAOBCENTRALOFFICE102!$S$1394</f>
        <v>0</v>
      </c>
      <c r="AB1399" s="66">
        <f>[1]SAOBCENTRALOFFICE102!$T$1394</f>
        <v>0</v>
      </c>
      <c r="AC1399" s="66">
        <f>[1]SAOBCENTRALOFFICE102!$U$1394</f>
        <v>0</v>
      </c>
      <c r="AD1399" s="66">
        <f>[1]SAOBCENTRALOFFICE102!$V$1394</f>
        <v>0</v>
      </c>
      <c r="AE1399" s="66">
        <f t="shared" si="307"/>
        <v>0</v>
      </c>
      <c r="AF1399" s="66">
        <f t="shared" si="308"/>
        <v>0</v>
      </c>
      <c r="AG1399" s="81"/>
      <c r="AI1399" s="166">
        <v>110701.80000000005</v>
      </c>
    </row>
    <row r="1400" spans="1:35" s="83" customFormat="1" ht="15.75" x14ac:dyDescent="0.25">
      <c r="A1400" s="76"/>
      <c r="B1400" s="77" t="s">
        <v>255</v>
      </c>
      <c r="C1400" s="79"/>
      <c r="D1400" s="108" t="s">
        <v>256</v>
      </c>
      <c r="E1400" s="175"/>
      <c r="F1400" s="175">
        <f>SUM([1]SAOBCENTRALOFFICE102!F1395+[1]SAOBCENTRALOFFICE102!G1395+[1]SAOBFIELDOFFICES102!F1398+[1]SAOBFIELDOFFICES102!G1398)</f>
        <v>0</v>
      </c>
      <c r="G1400" s="175">
        <f t="shared" si="305"/>
        <v>0</v>
      </c>
      <c r="H1400" s="66">
        <f t="shared" si="306"/>
        <v>0</v>
      </c>
      <c r="I1400" s="66">
        <f>[1]SAOBCENTRALOFFICE102!$J$1395</f>
        <v>0</v>
      </c>
      <c r="J1400" s="161">
        <f>$N$1400+$S$1400+$T$1400+$U$1400</f>
        <v>0</v>
      </c>
      <c r="K1400" s="161">
        <f>$O$1400+$V$1400+$W$1400+$X$1400</f>
        <v>0</v>
      </c>
      <c r="L1400" s="161">
        <f>$P$1400+$Y$1400+$Z$1400+$AA$1400</f>
        <v>0</v>
      </c>
      <c r="M1400" s="161">
        <f>$Q$1400+$AB$1400+$AC$1400+$AD$1400</f>
        <v>0</v>
      </c>
      <c r="N1400" s="61">
        <f>'[1]CMFothers-CONT-1st'!BW659</f>
        <v>0</v>
      </c>
      <c r="O1400" s="61"/>
      <c r="P1400" s="61"/>
      <c r="Q1400" s="61"/>
      <c r="R1400" s="61"/>
      <c r="S1400" s="66">
        <f>[1]SAOBCENTRALOFFICE102!$K$1395</f>
        <v>0</v>
      </c>
      <c r="T1400" s="66">
        <f>[1]SAOBCENTRALOFFICE102!$L$1395</f>
        <v>0</v>
      </c>
      <c r="U1400" s="66">
        <f>[1]SAOBCENTRALOFFICE102!$M$1395</f>
        <v>0</v>
      </c>
      <c r="V1400" s="66">
        <f>[1]SAOBCENTRALOFFICE102!$N$1395</f>
        <v>0</v>
      </c>
      <c r="W1400" s="66">
        <f>[1]SAOBCENTRALOFFICE102!$O$1395</f>
        <v>0</v>
      </c>
      <c r="X1400" s="66">
        <f>[1]SAOBCENTRALOFFICE102!$P$1395</f>
        <v>0</v>
      </c>
      <c r="Y1400" s="66">
        <f>[1]SAOBCENTRALOFFICE102!$Q$1395</f>
        <v>0</v>
      </c>
      <c r="Z1400" s="66">
        <f>[1]SAOBCENTRALOFFICE102!$R$1395</f>
        <v>0</v>
      </c>
      <c r="AA1400" s="66">
        <f>[1]SAOBCENTRALOFFICE102!$S$1395</f>
        <v>0</v>
      </c>
      <c r="AB1400" s="66">
        <f>[1]SAOBCENTRALOFFICE102!$T$1395</f>
        <v>0</v>
      </c>
      <c r="AC1400" s="66">
        <f>[1]SAOBCENTRALOFFICE102!$U$1395</f>
        <v>0</v>
      </c>
      <c r="AD1400" s="66">
        <f>[1]SAOBCENTRALOFFICE102!$V$1395</f>
        <v>0</v>
      </c>
      <c r="AE1400" s="66">
        <f t="shared" si="307"/>
        <v>0</v>
      </c>
      <c r="AF1400" s="66">
        <f t="shared" si="308"/>
        <v>0</v>
      </c>
      <c r="AG1400" s="120"/>
      <c r="AI1400" s="166"/>
    </row>
    <row r="1401" spans="1:35" x14ac:dyDescent="0.25">
      <c r="A1401" s="76"/>
      <c r="B1401" s="77" t="s">
        <v>257</v>
      </c>
      <c r="C1401" s="79"/>
      <c r="D1401" s="108" t="s">
        <v>258</v>
      </c>
      <c r="E1401" s="175"/>
      <c r="F1401" s="175">
        <f>SUM([1]SAOBCENTRALOFFICE102!F1396+[1]SAOBCENTRALOFFICE102!G1396+[1]SAOBFIELDOFFICES102!F1399+[1]SAOBFIELDOFFICES102!G1399)</f>
        <v>0</v>
      </c>
      <c r="G1401" s="175">
        <f t="shared" si="305"/>
        <v>0</v>
      </c>
      <c r="H1401" s="66">
        <f t="shared" si="306"/>
        <v>0</v>
      </c>
      <c r="I1401" s="66">
        <f>[1]SAOBCENTRALOFFICE102!$J$1396</f>
        <v>0</v>
      </c>
      <c r="J1401" s="161">
        <f>$N$1401+$S$1401+$T$1401+$U$1401</f>
        <v>0</v>
      </c>
      <c r="K1401" s="161">
        <f>$O$1401+$V$1401+$W$1401+$X$1401</f>
        <v>0</v>
      </c>
      <c r="L1401" s="161">
        <f>$P$1401+$Y$1401+$Z$1401+$AA$1401</f>
        <v>0</v>
      </c>
      <c r="M1401" s="161">
        <f>$Q$1401+$AB$1401+$AC$1401+$AD$1401</f>
        <v>0</v>
      </c>
      <c r="N1401" s="61">
        <f>'[1]CMFothers-CONT-1st'!BX659</f>
        <v>0</v>
      </c>
      <c r="O1401" s="61"/>
      <c r="P1401" s="61"/>
      <c r="Q1401" s="61"/>
      <c r="R1401" s="61"/>
      <c r="S1401" s="66">
        <f>[1]SAOBCENTRALOFFICE102!$K$1396</f>
        <v>0</v>
      </c>
      <c r="T1401" s="66">
        <f>[1]SAOBCENTRALOFFICE102!$L$1396</f>
        <v>0</v>
      </c>
      <c r="U1401" s="66">
        <f>[1]SAOBCENTRALOFFICE102!$M$1396</f>
        <v>0</v>
      </c>
      <c r="V1401" s="66">
        <f>[1]SAOBCENTRALOFFICE102!$N$1396</f>
        <v>0</v>
      </c>
      <c r="W1401" s="66">
        <f>[1]SAOBCENTRALOFFICE102!$O$1396</f>
        <v>0</v>
      </c>
      <c r="X1401" s="66">
        <f>[1]SAOBCENTRALOFFICE102!$P$1396</f>
        <v>0</v>
      </c>
      <c r="Y1401" s="66">
        <f>[1]SAOBCENTRALOFFICE102!$Q$1396</f>
        <v>0</v>
      </c>
      <c r="Z1401" s="66">
        <f>[1]SAOBCENTRALOFFICE102!$R$1396</f>
        <v>0</v>
      </c>
      <c r="AA1401" s="66">
        <f>[1]SAOBCENTRALOFFICE102!$S$1396</f>
        <v>0</v>
      </c>
      <c r="AB1401" s="66">
        <f>[1]SAOBCENTRALOFFICE102!$T$1396</f>
        <v>0</v>
      </c>
      <c r="AC1401" s="66">
        <f>[1]SAOBCENTRALOFFICE102!$U$1396</f>
        <v>0</v>
      </c>
      <c r="AD1401" s="66">
        <f>[1]SAOBCENTRALOFFICE102!$V$1396</f>
        <v>0</v>
      </c>
      <c r="AE1401" s="66">
        <f t="shared" si="307"/>
        <v>0</v>
      </c>
      <c r="AF1401" s="66">
        <f t="shared" si="308"/>
        <v>0</v>
      </c>
      <c r="AG1401" s="81"/>
      <c r="AI1401" s="166"/>
    </row>
    <row r="1402" spans="1:35" s="83" customFormat="1" ht="15.75" x14ac:dyDescent="0.25">
      <c r="A1402" s="76"/>
      <c r="B1402" s="77" t="s">
        <v>259</v>
      </c>
      <c r="C1402" s="79"/>
      <c r="D1402" s="108" t="s">
        <v>260</v>
      </c>
      <c r="E1402" s="175">
        <f>SUM([1]SAOBCENTRALOFFICE102!E1397+[1]SAOBFIELDOFFICES102!E1400)</f>
        <v>637106</v>
      </c>
      <c r="F1402" s="175">
        <f>SUM([1]SAOBCENTRALOFFICE102!F1397+[1]SAOBCENTRALOFFICE102!G1397+[1]SAOBFIELDOFFICES102!F1400+[1]SAOBFIELDOFFICES102!G1400)</f>
        <v>-605690</v>
      </c>
      <c r="G1402" s="175">
        <f t="shared" si="305"/>
        <v>31416</v>
      </c>
      <c r="H1402" s="66">
        <f t="shared" si="306"/>
        <v>31416</v>
      </c>
      <c r="I1402" s="66">
        <f>[1]SAOBCENTRALOFFICE102!$J$1397</f>
        <v>0</v>
      </c>
      <c r="J1402" s="161">
        <f>$N$1402+$S$1402+$T$1402+$U$1402</f>
        <v>31416</v>
      </c>
      <c r="K1402" s="161">
        <f>$O$1402+$V$1402+$W$1402+$X$1402</f>
        <v>0</v>
      </c>
      <c r="L1402" s="161">
        <f>$P$1402+$Y$1402+$Z$1402+$AA$1402</f>
        <v>0</v>
      </c>
      <c r="M1402" s="161">
        <f>$Q$1402+$AB$1402+$AC$1402+$AD$1402</f>
        <v>0</v>
      </c>
      <c r="N1402" s="61">
        <f>'[1]CMFothers-CONT-1st'!BY659</f>
        <v>0</v>
      </c>
      <c r="O1402" s="61">
        <f>'[1]CMFothers-CONT-2nd'!BY659</f>
        <v>0</v>
      </c>
      <c r="P1402" s="61">
        <f>'[1]CMFothers-CONT-3rd'!BY659</f>
        <v>0</v>
      </c>
      <c r="Q1402" s="61">
        <f>'[1]CMFothers-CONT-4th'!BY659</f>
        <v>0</v>
      </c>
      <c r="R1402" s="61">
        <f>'[1]CMFothers-CONT'!BY659</f>
        <v>0</v>
      </c>
      <c r="S1402" s="66">
        <f>[1]SAOBCENTRALOFFICE102!$K$1397</f>
        <v>0</v>
      </c>
      <c r="T1402" s="66">
        <f>[1]SAOBCENTRALOFFICE102!$L$1397</f>
        <v>0</v>
      </c>
      <c r="U1402" s="66">
        <f>[1]SAOBCENTRALOFFICE102!$M$1397</f>
        <v>31416</v>
      </c>
      <c r="V1402" s="66">
        <f>[1]SAOBCENTRALOFFICE102!$N$1397</f>
        <v>0</v>
      </c>
      <c r="W1402" s="66">
        <f>[1]SAOBCENTRALOFFICE102!$O$1397</f>
        <v>0</v>
      </c>
      <c r="X1402" s="66">
        <f>[1]SAOBCENTRALOFFICE102!$P$1397</f>
        <v>0</v>
      </c>
      <c r="Y1402" s="66">
        <f>[1]SAOBCENTRALOFFICE102!$Q$1397</f>
        <v>0</v>
      </c>
      <c r="Z1402" s="66">
        <f>[1]SAOBCENTRALOFFICE102!$R$1397</f>
        <v>0</v>
      </c>
      <c r="AA1402" s="66">
        <f>[1]SAOBCENTRALOFFICE102!$S$1397</f>
        <v>0</v>
      </c>
      <c r="AB1402" s="66">
        <f>[1]SAOBCENTRALOFFICE102!$T$1397</f>
        <v>0</v>
      </c>
      <c r="AC1402" s="66">
        <f>[1]SAOBCENTRALOFFICE102!$U$1397</f>
        <v>0</v>
      </c>
      <c r="AD1402" s="66">
        <f>[1]SAOBCENTRALOFFICE102!$V$1397</f>
        <v>0</v>
      </c>
      <c r="AE1402" s="66">
        <f t="shared" si="307"/>
        <v>31416</v>
      </c>
      <c r="AF1402" s="66">
        <f t="shared" si="308"/>
        <v>0</v>
      </c>
      <c r="AG1402" s="120"/>
      <c r="AI1402" s="166">
        <v>637106</v>
      </c>
    </row>
    <row r="1403" spans="1:35" x14ac:dyDescent="0.25">
      <c r="A1403" s="76"/>
      <c r="B1403" s="77" t="s">
        <v>261</v>
      </c>
      <c r="C1403" s="79"/>
      <c r="D1403" s="108" t="s">
        <v>262</v>
      </c>
      <c r="E1403" s="175">
        <f>SUM([1]SAOBCENTRALOFFICE102!E1398+[1]SAOBFIELDOFFICES102!E1401)</f>
        <v>384038</v>
      </c>
      <c r="F1403" s="175">
        <f>SUM([1]SAOBCENTRALOFFICE102!F1398+[1]SAOBCENTRALOFFICE102!G1398+[1]SAOBFIELDOFFICES102!F1401+[1]SAOBFIELDOFFICES102!G1401)</f>
        <v>-384038</v>
      </c>
      <c r="G1403" s="175">
        <f t="shared" si="305"/>
        <v>0</v>
      </c>
      <c r="H1403" s="66">
        <f t="shared" si="306"/>
        <v>0</v>
      </c>
      <c r="I1403" s="66">
        <f>[1]SAOBCENTRALOFFICE102!$J$1398</f>
        <v>0</v>
      </c>
      <c r="J1403" s="161">
        <f>$N$1403+$S$1403+$T$1403+$U$1403</f>
        <v>0</v>
      </c>
      <c r="K1403" s="161">
        <f>$O$1403+$V$1403+$W$1403+$X$1403</f>
        <v>0</v>
      </c>
      <c r="L1403" s="161">
        <f>$P$1403+$Y$1403+$Z$1403+$AA$1403</f>
        <v>0</v>
      </c>
      <c r="M1403" s="161">
        <f>$Q$1403+$AB$1403+$AC$1403+$AD$1403</f>
        <v>0</v>
      </c>
      <c r="N1403" s="61">
        <f>'[1]CMFothers-CONT-1st'!BZ659</f>
        <v>0</v>
      </c>
      <c r="O1403" s="61">
        <f>'[1]CMFothers-CONT-2nd'!BZ659</f>
        <v>0</v>
      </c>
      <c r="P1403" s="61">
        <f>'[1]CMFothers-CONT-3rd'!BZ659</f>
        <v>0</v>
      </c>
      <c r="Q1403" s="61">
        <f>'[1]CMFothers-CONT-4th'!BZ659</f>
        <v>0</v>
      </c>
      <c r="R1403" s="61">
        <f>'[1]CMFothers-CONT'!BZ659</f>
        <v>0</v>
      </c>
      <c r="S1403" s="66">
        <f>[1]SAOBCENTRALOFFICE102!$K$1398</f>
        <v>0</v>
      </c>
      <c r="T1403" s="66">
        <f>[1]SAOBCENTRALOFFICE102!$L$1398</f>
        <v>0</v>
      </c>
      <c r="U1403" s="66">
        <f>[1]SAOBCENTRALOFFICE102!$M$1398</f>
        <v>0</v>
      </c>
      <c r="V1403" s="66">
        <f>[1]SAOBCENTRALOFFICE102!$N$1398</f>
        <v>0</v>
      </c>
      <c r="W1403" s="66">
        <f>[1]SAOBCENTRALOFFICE102!$O$1398</f>
        <v>0</v>
      </c>
      <c r="X1403" s="66">
        <f>[1]SAOBCENTRALOFFICE102!$P$1398</f>
        <v>0</v>
      </c>
      <c r="Y1403" s="66">
        <f>[1]SAOBCENTRALOFFICE102!$Q$1398</f>
        <v>0</v>
      </c>
      <c r="Z1403" s="66">
        <f>[1]SAOBCENTRALOFFICE102!$R$1398</f>
        <v>0</v>
      </c>
      <c r="AA1403" s="66">
        <f>[1]SAOBCENTRALOFFICE102!$S$1398</f>
        <v>0</v>
      </c>
      <c r="AB1403" s="66">
        <f>[1]SAOBCENTRALOFFICE102!$T$1398</f>
        <v>0</v>
      </c>
      <c r="AC1403" s="66">
        <f>[1]SAOBCENTRALOFFICE102!$U$1398</f>
        <v>0</v>
      </c>
      <c r="AD1403" s="66">
        <f>[1]SAOBCENTRALOFFICE102!$V$1398</f>
        <v>0</v>
      </c>
      <c r="AE1403" s="66">
        <f t="shared" si="307"/>
        <v>0</v>
      </c>
      <c r="AF1403" s="66">
        <f t="shared" si="308"/>
        <v>0</v>
      </c>
      <c r="AG1403" s="81"/>
      <c r="AI1403" s="166">
        <v>384038</v>
      </c>
    </row>
    <row r="1404" spans="1:35" x14ac:dyDescent="0.25">
      <c r="A1404" s="76"/>
      <c r="B1404" s="77" t="s">
        <v>263</v>
      </c>
      <c r="C1404" s="79"/>
      <c r="D1404" s="108" t="s">
        <v>264</v>
      </c>
      <c r="E1404" s="175"/>
      <c r="F1404" s="175">
        <f>SUM([1]SAOBCENTRALOFFICE102!F1399+[1]SAOBCENTRALOFFICE102!G1399+[1]SAOBFIELDOFFICES102!F1402+[1]SAOBFIELDOFFICES102!G1402)</f>
        <v>0</v>
      </c>
      <c r="G1404" s="175">
        <f t="shared" si="305"/>
        <v>0</v>
      </c>
      <c r="H1404" s="66">
        <f t="shared" si="306"/>
        <v>0</v>
      </c>
      <c r="I1404" s="66">
        <f>[1]SAOBCENTRALOFFICE102!$J$1399</f>
        <v>0</v>
      </c>
      <c r="J1404" s="161">
        <f>$N$1404+$S$1404+$T$1404+$U$1404</f>
        <v>0</v>
      </c>
      <c r="K1404" s="161">
        <f>$O$1404+$V$1404+$W$1404+$X$1404</f>
        <v>0</v>
      </c>
      <c r="L1404" s="161">
        <f>$P$1404+$Y$1404+$Z$1404+$AA$1404</f>
        <v>0</v>
      </c>
      <c r="M1404" s="161">
        <f>$Q$1404+$AB$1404+$AC$1404+$AD$1404</f>
        <v>0</v>
      </c>
      <c r="N1404" s="61"/>
      <c r="O1404" s="61"/>
      <c r="P1404" s="61"/>
      <c r="Q1404" s="61"/>
      <c r="R1404" s="61"/>
      <c r="S1404" s="66">
        <f>[1]SAOBCENTRALOFFICE102!$K$1399</f>
        <v>0</v>
      </c>
      <c r="T1404" s="66">
        <f>[1]SAOBCENTRALOFFICE102!$L$1399</f>
        <v>0</v>
      </c>
      <c r="U1404" s="66">
        <f>[1]SAOBCENTRALOFFICE102!$M$1399</f>
        <v>0</v>
      </c>
      <c r="V1404" s="66">
        <f>[1]SAOBCENTRALOFFICE102!$N$1399</f>
        <v>0</v>
      </c>
      <c r="W1404" s="66">
        <f>[1]SAOBCENTRALOFFICE102!$O$1399</f>
        <v>0</v>
      </c>
      <c r="X1404" s="66">
        <f>[1]SAOBCENTRALOFFICE102!$P$1399</f>
        <v>0</v>
      </c>
      <c r="Y1404" s="66">
        <f>[1]SAOBCENTRALOFFICE102!$Q$1399</f>
        <v>0</v>
      </c>
      <c r="Z1404" s="66">
        <f>[1]SAOBCENTRALOFFICE102!$R$1399</f>
        <v>0</v>
      </c>
      <c r="AA1404" s="66">
        <f>[1]SAOBCENTRALOFFICE102!$S$1399</f>
        <v>0</v>
      </c>
      <c r="AB1404" s="66">
        <f>[1]SAOBCENTRALOFFICE102!$T$1399</f>
        <v>0</v>
      </c>
      <c r="AC1404" s="66">
        <f>[1]SAOBCENTRALOFFICE102!$U$1399</f>
        <v>0</v>
      </c>
      <c r="AD1404" s="66">
        <f>[1]SAOBCENTRALOFFICE102!$V$1399</f>
        <v>0</v>
      </c>
      <c r="AE1404" s="66">
        <f t="shared" si="307"/>
        <v>0</v>
      </c>
      <c r="AF1404" s="66">
        <f t="shared" si="308"/>
        <v>0</v>
      </c>
      <c r="AG1404" s="81"/>
      <c r="AI1404" s="166"/>
    </row>
    <row r="1405" spans="1:35" x14ac:dyDescent="0.25">
      <c r="A1405" s="76"/>
      <c r="B1405" s="77" t="s">
        <v>265</v>
      </c>
      <c r="C1405" s="79"/>
      <c r="D1405" s="108" t="s">
        <v>266</v>
      </c>
      <c r="E1405" s="175"/>
      <c r="F1405" s="175">
        <f>SUM([1]SAOBCENTRALOFFICE102!F1400+[1]SAOBCENTRALOFFICE102!G1400+[1]SAOBFIELDOFFICES102!F1403+[1]SAOBFIELDOFFICES102!G1403)</f>
        <v>0</v>
      </c>
      <c r="G1405" s="175">
        <f t="shared" si="305"/>
        <v>0</v>
      </c>
      <c r="H1405" s="66">
        <f t="shared" si="306"/>
        <v>0</v>
      </c>
      <c r="I1405" s="66">
        <f>[1]SAOBCENTRALOFFICE102!$J$1400</f>
        <v>0</v>
      </c>
      <c r="J1405" s="161">
        <f>$N$1405+$S$1405+$T$1405+$U$1405</f>
        <v>0</v>
      </c>
      <c r="K1405" s="161">
        <f>$O$1405+$V$1405+$W$1405+$X$1405</f>
        <v>0</v>
      </c>
      <c r="L1405" s="161">
        <f>$P$1405+$Y$1405+$Z$1405+$AA$1405</f>
        <v>0</v>
      </c>
      <c r="M1405" s="161">
        <f>$Q$1405+$AB$1405+$AC$1405+$AD$1405</f>
        <v>0</v>
      </c>
      <c r="N1405" s="61"/>
      <c r="O1405" s="61"/>
      <c r="P1405" s="61"/>
      <c r="Q1405" s="61"/>
      <c r="R1405" s="61"/>
      <c r="S1405" s="66">
        <f>[1]SAOBCENTRALOFFICE102!$K$1400</f>
        <v>0</v>
      </c>
      <c r="T1405" s="66">
        <f>[1]SAOBCENTRALOFFICE102!$L$1400</f>
        <v>0</v>
      </c>
      <c r="U1405" s="66">
        <f>[1]SAOBCENTRALOFFICE102!$M$1400</f>
        <v>0</v>
      </c>
      <c r="V1405" s="66">
        <f>[1]SAOBCENTRALOFFICE102!$N$1400</f>
        <v>0</v>
      </c>
      <c r="W1405" s="66">
        <f>[1]SAOBCENTRALOFFICE102!$O$1400</f>
        <v>0</v>
      </c>
      <c r="X1405" s="66">
        <f>[1]SAOBCENTRALOFFICE102!$P$1400</f>
        <v>0</v>
      </c>
      <c r="Y1405" s="66">
        <f>[1]SAOBCENTRALOFFICE102!$Q$1400</f>
        <v>0</v>
      </c>
      <c r="Z1405" s="66">
        <f>[1]SAOBCENTRALOFFICE102!$R$1400</f>
        <v>0</v>
      </c>
      <c r="AA1405" s="66">
        <f>[1]SAOBCENTRALOFFICE102!$S$1400</f>
        <v>0</v>
      </c>
      <c r="AB1405" s="66">
        <f>[1]SAOBCENTRALOFFICE102!$T$1400</f>
        <v>0</v>
      </c>
      <c r="AC1405" s="66">
        <f>[1]SAOBCENTRALOFFICE102!$U$1400</f>
        <v>0</v>
      </c>
      <c r="AD1405" s="66">
        <f>[1]SAOBCENTRALOFFICE102!$V$1400</f>
        <v>0</v>
      </c>
      <c r="AE1405" s="66">
        <f t="shared" si="307"/>
        <v>0</v>
      </c>
      <c r="AF1405" s="66">
        <f t="shared" si="308"/>
        <v>0</v>
      </c>
      <c r="AG1405" s="81"/>
      <c r="AI1405" s="166"/>
    </row>
    <row r="1406" spans="1:35" x14ac:dyDescent="0.25">
      <c r="A1406" s="76"/>
      <c r="B1406" s="77" t="s">
        <v>267</v>
      </c>
      <c r="C1406" s="79"/>
      <c r="D1406" s="108" t="s">
        <v>268</v>
      </c>
      <c r="E1406" s="175"/>
      <c r="F1406" s="175">
        <f>SUM([1]SAOBCENTRALOFFICE102!F1401+[1]SAOBCENTRALOFFICE102!G1401+[1]SAOBFIELDOFFICES102!F1404+[1]SAOBFIELDOFFICES102!G1404)</f>
        <v>0</v>
      </c>
      <c r="G1406" s="175">
        <f t="shared" si="305"/>
        <v>0</v>
      </c>
      <c r="H1406" s="66">
        <f t="shared" si="306"/>
        <v>0</v>
      </c>
      <c r="I1406" s="66">
        <f>[1]SAOBCENTRALOFFICE102!$J$1401</f>
        <v>0</v>
      </c>
      <c r="J1406" s="161">
        <f>$N$1406+$S$1406+$T$1406+$U$1406</f>
        <v>0</v>
      </c>
      <c r="K1406" s="161">
        <f>$O$1406+$V$1406+$W$1406+$X$1406</f>
        <v>0</v>
      </c>
      <c r="L1406" s="161">
        <f>$P$1406+$Y$1406+$Z$1406+$AA$1406</f>
        <v>0</v>
      </c>
      <c r="M1406" s="161">
        <f>$Q$1406+$AB$1406+$AC$1406+$AD$1406</f>
        <v>0</v>
      </c>
      <c r="N1406" s="61"/>
      <c r="O1406" s="61"/>
      <c r="P1406" s="61"/>
      <c r="Q1406" s="61"/>
      <c r="R1406" s="61"/>
      <c r="S1406" s="66">
        <f>[1]SAOBCENTRALOFFICE102!$K$1401</f>
        <v>0</v>
      </c>
      <c r="T1406" s="66">
        <f>[1]SAOBCENTRALOFFICE102!$L$1401</f>
        <v>0</v>
      </c>
      <c r="U1406" s="66">
        <f>[1]SAOBCENTRALOFFICE102!$M$1401</f>
        <v>0</v>
      </c>
      <c r="V1406" s="66">
        <f>[1]SAOBCENTRALOFFICE102!$N$1401</f>
        <v>0</v>
      </c>
      <c r="W1406" s="66">
        <f>[1]SAOBCENTRALOFFICE102!$O$1401</f>
        <v>0</v>
      </c>
      <c r="X1406" s="66">
        <f>[1]SAOBCENTRALOFFICE102!$P$1401</f>
        <v>0</v>
      </c>
      <c r="Y1406" s="66">
        <f>[1]SAOBCENTRALOFFICE102!$Q$1401</f>
        <v>0</v>
      </c>
      <c r="Z1406" s="66">
        <f>[1]SAOBCENTRALOFFICE102!$R$1401</f>
        <v>0</v>
      </c>
      <c r="AA1406" s="66">
        <f>[1]SAOBCENTRALOFFICE102!$S$1401</f>
        <v>0</v>
      </c>
      <c r="AB1406" s="66">
        <f>[1]SAOBCENTRALOFFICE102!$T$1401</f>
        <v>0</v>
      </c>
      <c r="AC1406" s="66">
        <f>[1]SAOBCENTRALOFFICE102!$U$1401</f>
        <v>0</v>
      </c>
      <c r="AD1406" s="66">
        <f>[1]SAOBCENTRALOFFICE102!$V$1401</f>
        <v>0</v>
      </c>
      <c r="AE1406" s="66">
        <f t="shared" si="307"/>
        <v>0</v>
      </c>
      <c r="AF1406" s="66">
        <f t="shared" si="308"/>
        <v>0</v>
      </c>
      <c r="AG1406" s="81"/>
      <c r="AI1406" s="166"/>
    </row>
    <row r="1407" spans="1:35" x14ac:dyDescent="0.25">
      <c r="A1407" s="76"/>
      <c r="B1407" s="77" t="s">
        <v>269</v>
      </c>
      <c r="C1407" s="79"/>
      <c r="D1407" s="108" t="s">
        <v>270</v>
      </c>
      <c r="E1407" s="175"/>
      <c r="F1407" s="175">
        <f>SUM([1]SAOBCENTRALOFFICE102!F1402+[1]SAOBCENTRALOFFICE102!G1402+[1]SAOBFIELDOFFICES102!F1405+[1]SAOBFIELDOFFICES102!G1405)</f>
        <v>0</v>
      </c>
      <c r="G1407" s="175">
        <f t="shared" si="305"/>
        <v>0</v>
      </c>
      <c r="H1407" s="66">
        <f t="shared" si="306"/>
        <v>0</v>
      </c>
      <c r="I1407" s="66">
        <f>[1]SAOBCENTRALOFFICE102!$J$1402</f>
        <v>0</v>
      </c>
      <c r="J1407" s="161">
        <f>$N$1407+$S$1407+$T$1407+$U$1407</f>
        <v>0</v>
      </c>
      <c r="K1407" s="161">
        <f>$O$1407+$V$1407+$W$1407+$X$1407</f>
        <v>0</v>
      </c>
      <c r="L1407" s="161">
        <f>$P$1407+$Y$1407+$Z$1407+$AA$1407</f>
        <v>0</v>
      </c>
      <c r="M1407" s="161">
        <f>$Q$1407+$AB$1407+$AC$1407+$AD$1407</f>
        <v>0</v>
      </c>
      <c r="N1407" s="61"/>
      <c r="O1407" s="61"/>
      <c r="P1407" s="61"/>
      <c r="Q1407" s="61"/>
      <c r="R1407" s="61"/>
      <c r="S1407" s="66">
        <f>[1]SAOBCENTRALOFFICE102!$K$1402</f>
        <v>0</v>
      </c>
      <c r="T1407" s="66">
        <f>[1]SAOBCENTRALOFFICE102!$L$1402</f>
        <v>0</v>
      </c>
      <c r="U1407" s="66">
        <f>[1]SAOBCENTRALOFFICE102!$M$1402</f>
        <v>0</v>
      </c>
      <c r="V1407" s="66">
        <f>[1]SAOBCENTRALOFFICE102!$N$1402</f>
        <v>0</v>
      </c>
      <c r="W1407" s="66">
        <f>[1]SAOBCENTRALOFFICE102!$O$1402</f>
        <v>0</v>
      </c>
      <c r="X1407" s="66">
        <f>[1]SAOBCENTRALOFFICE102!$P$1402</f>
        <v>0</v>
      </c>
      <c r="Y1407" s="66">
        <f>[1]SAOBCENTRALOFFICE102!$Q$1402</f>
        <v>0</v>
      </c>
      <c r="Z1407" s="66">
        <f>[1]SAOBCENTRALOFFICE102!$R$1402</f>
        <v>0</v>
      </c>
      <c r="AA1407" s="66">
        <f>[1]SAOBCENTRALOFFICE102!$S$1402</f>
        <v>0</v>
      </c>
      <c r="AB1407" s="66">
        <f>[1]SAOBCENTRALOFFICE102!$T$1402</f>
        <v>0</v>
      </c>
      <c r="AC1407" s="66">
        <f>[1]SAOBCENTRALOFFICE102!$U$1402</f>
        <v>0</v>
      </c>
      <c r="AD1407" s="66">
        <f>[1]SAOBCENTRALOFFICE102!$V$1402</f>
        <v>0</v>
      </c>
      <c r="AE1407" s="66">
        <f t="shared" si="307"/>
        <v>0</v>
      </c>
      <c r="AF1407" s="66">
        <f t="shared" si="308"/>
        <v>0</v>
      </c>
      <c r="AG1407" s="81"/>
      <c r="AI1407" s="166"/>
    </row>
    <row r="1408" spans="1:35" x14ac:dyDescent="0.25">
      <c r="A1408" s="76"/>
      <c r="B1408" s="77" t="s">
        <v>271</v>
      </c>
      <c r="C1408" s="79"/>
      <c r="D1408" s="108" t="s">
        <v>272</v>
      </c>
      <c r="E1408" s="175"/>
      <c r="F1408" s="175">
        <f>SUM([1]SAOBCENTRALOFFICE102!F1403+[1]SAOBCENTRALOFFICE102!G1403+[1]SAOBFIELDOFFICES102!F1406+[1]SAOBFIELDOFFICES102!G1406)</f>
        <v>0</v>
      </c>
      <c r="G1408" s="175">
        <f t="shared" si="305"/>
        <v>0</v>
      </c>
      <c r="H1408" s="66">
        <f t="shared" si="306"/>
        <v>0</v>
      </c>
      <c r="I1408" s="66">
        <f>[1]SAOBCENTRALOFFICE102!$J$1403</f>
        <v>0</v>
      </c>
      <c r="J1408" s="161">
        <f>$N$1408+$S$1408+$T$1408+$U$1408</f>
        <v>0</v>
      </c>
      <c r="K1408" s="161">
        <f>$O$1408+$V$1408+$W$1408+$X$1408</f>
        <v>0</v>
      </c>
      <c r="L1408" s="161">
        <f>$P$1408+$Y$1408+$Z$1408+$AA$1408</f>
        <v>0</v>
      </c>
      <c r="M1408" s="161">
        <f>$Q$1408+$AB$1408+$AC$1408+$AD$1408</f>
        <v>0</v>
      </c>
      <c r="N1408" s="61"/>
      <c r="O1408" s="61"/>
      <c r="P1408" s="61"/>
      <c r="Q1408" s="61"/>
      <c r="R1408" s="61"/>
      <c r="S1408" s="66">
        <f>[1]SAOBCENTRALOFFICE102!$K$1403</f>
        <v>0</v>
      </c>
      <c r="T1408" s="66">
        <f>[1]SAOBCENTRALOFFICE102!$L$1403</f>
        <v>0</v>
      </c>
      <c r="U1408" s="66">
        <f>[1]SAOBCENTRALOFFICE102!$M$1403</f>
        <v>0</v>
      </c>
      <c r="V1408" s="66">
        <f>[1]SAOBCENTRALOFFICE102!$N$1403</f>
        <v>0</v>
      </c>
      <c r="W1408" s="66">
        <f>[1]SAOBCENTRALOFFICE102!$O$1403</f>
        <v>0</v>
      </c>
      <c r="X1408" s="66">
        <f>[1]SAOBCENTRALOFFICE102!$P$1403</f>
        <v>0</v>
      </c>
      <c r="Y1408" s="66">
        <f>[1]SAOBCENTRALOFFICE102!$Q$1403</f>
        <v>0</v>
      </c>
      <c r="Z1408" s="66">
        <f>[1]SAOBCENTRALOFFICE102!$R$1403</f>
        <v>0</v>
      </c>
      <c r="AA1408" s="66">
        <f>[1]SAOBCENTRALOFFICE102!$S$1403</f>
        <v>0</v>
      </c>
      <c r="AB1408" s="66">
        <f>[1]SAOBCENTRALOFFICE102!$T$1403</f>
        <v>0</v>
      </c>
      <c r="AC1408" s="66">
        <f>[1]SAOBCENTRALOFFICE102!$U$1403</f>
        <v>0</v>
      </c>
      <c r="AD1408" s="66">
        <f>[1]SAOBCENTRALOFFICE102!$V$1403</f>
        <v>0</v>
      </c>
      <c r="AE1408" s="66">
        <f t="shared" si="307"/>
        <v>0</v>
      </c>
      <c r="AF1408" s="66">
        <f t="shared" si="308"/>
        <v>0</v>
      </c>
      <c r="AG1408" s="81"/>
      <c r="AI1408" s="166"/>
    </row>
    <row r="1409" spans="1:35" x14ac:dyDescent="0.25">
      <c r="A1409" s="76"/>
      <c r="B1409" s="77" t="s">
        <v>273</v>
      </c>
      <c r="C1409" s="79"/>
      <c r="D1409" s="108" t="s">
        <v>274</v>
      </c>
      <c r="E1409" s="175"/>
      <c r="F1409" s="175">
        <f>SUM([1]SAOBCENTRALOFFICE102!F1404+[1]SAOBCENTRALOFFICE102!G1404+[1]SAOBFIELDOFFICES102!F1407+[1]SAOBFIELDOFFICES102!G1407)</f>
        <v>0</v>
      </c>
      <c r="G1409" s="175">
        <f t="shared" si="305"/>
        <v>0</v>
      </c>
      <c r="H1409" s="66">
        <f t="shared" si="306"/>
        <v>0</v>
      </c>
      <c r="I1409" s="66">
        <f>[1]SAOBCENTRALOFFICE102!$J$1404</f>
        <v>0</v>
      </c>
      <c r="J1409" s="161">
        <f>$N$1409+$S$1409+$T$1409+$U$1409</f>
        <v>0</v>
      </c>
      <c r="K1409" s="161">
        <f>$O$1409+$V$1409+$W$1409+$X$1409</f>
        <v>0</v>
      </c>
      <c r="L1409" s="161">
        <f>$P$1409+$Y$1409+$Z$1409+$AA$1409</f>
        <v>0</v>
      </c>
      <c r="M1409" s="161">
        <f>$Q$1409+$AB$1409+$AC$1409+$AD$1409</f>
        <v>0</v>
      </c>
      <c r="N1409" s="61"/>
      <c r="O1409" s="61"/>
      <c r="P1409" s="61"/>
      <c r="Q1409" s="61"/>
      <c r="R1409" s="61"/>
      <c r="S1409" s="66">
        <f>[1]SAOBCENTRALOFFICE102!$K$1404</f>
        <v>0</v>
      </c>
      <c r="T1409" s="66">
        <f>[1]SAOBCENTRALOFFICE102!$L$1404</f>
        <v>0</v>
      </c>
      <c r="U1409" s="66">
        <f>[1]SAOBCENTRALOFFICE102!$M$1404</f>
        <v>0</v>
      </c>
      <c r="V1409" s="66">
        <f>[1]SAOBCENTRALOFFICE102!$N$1404</f>
        <v>0</v>
      </c>
      <c r="W1409" s="66">
        <f>[1]SAOBCENTRALOFFICE102!$O$1404</f>
        <v>0</v>
      </c>
      <c r="X1409" s="66">
        <f>[1]SAOBCENTRALOFFICE102!$P$1404</f>
        <v>0</v>
      </c>
      <c r="Y1409" s="66">
        <f>[1]SAOBCENTRALOFFICE102!$Q$1404</f>
        <v>0</v>
      </c>
      <c r="Z1409" s="66">
        <f>[1]SAOBCENTRALOFFICE102!$R$1404</f>
        <v>0</v>
      </c>
      <c r="AA1409" s="66">
        <f>[1]SAOBCENTRALOFFICE102!$S$1404</f>
        <v>0</v>
      </c>
      <c r="AB1409" s="66">
        <f>[1]SAOBCENTRALOFFICE102!$T$1404</f>
        <v>0</v>
      </c>
      <c r="AC1409" s="66">
        <f>[1]SAOBCENTRALOFFICE102!$U$1404</f>
        <v>0</v>
      </c>
      <c r="AD1409" s="66">
        <f>[1]SAOBCENTRALOFFICE102!$V$1404</f>
        <v>0</v>
      </c>
      <c r="AE1409" s="66">
        <f t="shared" si="307"/>
        <v>0</v>
      </c>
      <c r="AF1409" s="66">
        <f t="shared" si="308"/>
        <v>0</v>
      </c>
      <c r="AG1409" s="81"/>
      <c r="AI1409" s="166"/>
    </row>
    <row r="1410" spans="1:35" x14ac:dyDescent="0.25">
      <c r="A1410" s="76"/>
      <c r="B1410" s="77" t="s">
        <v>275</v>
      </c>
      <c r="C1410" s="79"/>
      <c r="D1410" s="108" t="s">
        <v>276</v>
      </c>
      <c r="E1410" s="175">
        <f>SUM([1]SAOBCENTRALOFFICE102!E1405+[1]SAOBFIELDOFFICES102!E1408)</f>
        <v>1352531.840000001</v>
      </c>
      <c r="F1410" s="175">
        <f>SUM([1]SAOBCENTRALOFFICE102!F1405+[1]SAOBCENTRALOFFICE102!G1405+[1]SAOBFIELDOFFICES102!F1408+[1]SAOBFIELDOFFICES102!G1408)</f>
        <v>-1008947.84</v>
      </c>
      <c r="G1410" s="175">
        <f t="shared" si="305"/>
        <v>343584.00000000105</v>
      </c>
      <c r="H1410" s="66">
        <f t="shared" si="306"/>
        <v>343584.00000000105</v>
      </c>
      <c r="I1410" s="66">
        <f>[1]SAOBCENTRALOFFICE102!$J$1405</f>
        <v>0</v>
      </c>
      <c r="J1410" s="161">
        <f>$N$1410+$S$1410+$T$1410+$U$1410</f>
        <v>22000</v>
      </c>
      <c r="K1410" s="161">
        <f>$O$1410+$V$1410+$W$1410+$X$1410</f>
        <v>35000</v>
      </c>
      <c r="L1410" s="161">
        <f>$P$1410+$Y$1410+$Z$1410+$AA$1410</f>
        <v>0</v>
      </c>
      <c r="M1410" s="161">
        <f>$Q$1410+$AB$1410+$AC$1410+$AD$1410</f>
        <v>0</v>
      </c>
      <c r="N1410" s="61">
        <f>'[1]CMFothers-CONT-1st'!CE659</f>
        <v>0</v>
      </c>
      <c r="O1410" s="61">
        <f>'[1]CMFothers-CONT-2nd'!CE659</f>
        <v>0</v>
      </c>
      <c r="P1410" s="61">
        <f>'[1]CMFothers-CONT-3rd'!CE659</f>
        <v>0</v>
      </c>
      <c r="Q1410" s="61">
        <f>'[1]CMFothers-CONT-4th'!CE659</f>
        <v>0</v>
      </c>
      <c r="R1410" s="61">
        <f>'[1]CMFothers-CONT'!CE659</f>
        <v>0</v>
      </c>
      <c r="S1410" s="66">
        <f>[1]SAOBCENTRALOFFICE102!$K$1405</f>
        <v>0</v>
      </c>
      <c r="T1410" s="66">
        <f>[1]SAOBCENTRALOFFICE102!$L$1405</f>
        <v>0</v>
      </c>
      <c r="U1410" s="66">
        <f>[1]SAOBCENTRALOFFICE102!$M$1405</f>
        <v>22000</v>
      </c>
      <c r="V1410" s="66">
        <f>[1]SAOBCENTRALOFFICE102!$N$1405</f>
        <v>0</v>
      </c>
      <c r="W1410" s="66">
        <f>[1]SAOBCENTRALOFFICE102!$O$1405</f>
        <v>35000</v>
      </c>
      <c r="X1410" s="66">
        <f>[1]SAOBCENTRALOFFICE102!$P$1405</f>
        <v>0</v>
      </c>
      <c r="Y1410" s="66">
        <f>[1]SAOBCENTRALOFFICE102!$Q$1405</f>
        <v>0</v>
      </c>
      <c r="Z1410" s="66">
        <f>[1]SAOBCENTRALOFFICE102!$R$1405</f>
        <v>0</v>
      </c>
      <c r="AA1410" s="66">
        <f>[1]SAOBCENTRALOFFICE102!$S$1405</f>
        <v>0</v>
      </c>
      <c r="AB1410" s="66">
        <f>[1]SAOBCENTRALOFFICE102!$T$1405</f>
        <v>0</v>
      </c>
      <c r="AC1410" s="66">
        <f>[1]SAOBCENTRALOFFICE102!$U$1405</f>
        <v>0</v>
      </c>
      <c r="AD1410" s="66">
        <f>[1]SAOBCENTRALOFFICE102!$V$1405</f>
        <v>0</v>
      </c>
      <c r="AE1410" s="66">
        <f t="shared" si="307"/>
        <v>57000</v>
      </c>
      <c r="AF1410" s="66">
        <f t="shared" si="308"/>
        <v>286584.00000000105</v>
      </c>
      <c r="AG1410" s="81"/>
      <c r="AI1410" s="166">
        <v>1352531.8400000008</v>
      </c>
    </row>
    <row r="1411" spans="1:35" x14ac:dyDescent="0.25">
      <c r="A1411" s="76"/>
      <c r="B1411" s="77" t="s">
        <v>277</v>
      </c>
      <c r="C1411" s="79"/>
      <c r="D1411" s="108" t="s">
        <v>278</v>
      </c>
      <c r="E1411" s="175"/>
      <c r="F1411" s="175">
        <f>SUM([1]SAOBCENTRALOFFICE102!F1406+[1]SAOBCENTRALOFFICE102!G1406+[1]SAOBFIELDOFFICES102!F1409+[1]SAOBFIELDOFFICES102!G1409)</f>
        <v>0</v>
      </c>
      <c r="G1411" s="175">
        <f t="shared" si="305"/>
        <v>0</v>
      </c>
      <c r="H1411" s="66">
        <f t="shared" si="306"/>
        <v>0</v>
      </c>
      <c r="I1411" s="66">
        <f>[1]SAOBCENTRALOFFICE102!$J$1406</f>
        <v>0</v>
      </c>
      <c r="J1411" s="161">
        <f>$N$1411+$S$1411+$T$1411+$U$1411</f>
        <v>0</v>
      </c>
      <c r="K1411" s="161">
        <f>$O$1411+$V$1411+$W$1411+$X$1411</f>
        <v>0</v>
      </c>
      <c r="L1411" s="161">
        <f>$P$1411+$Y$1411+$Z$1411+$AA$1411</f>
        <v>0</v>
      </c>
      <c r="M1411" s="161">
        <f>$Q$1411+$AB$1411+$AC$1411+$AD$1411</f>
        <v>0</v>
      </c>
      <c r="N1411" s="61">
        <f>'[1]CMFothers-CONT-1st'!CF659</f>
        <v>0</v>
      </c>
      <c r="O1411" s="61"/>
      <c r="P1411" s="61"/>
      <c r="Q1411" s="61">
        <f>'[1]CMFothers-CONT-4th'!CF659</f>
        <v>0</v>
      </c>
      <c r="R1411" s="61">
        <f>'[1]CMFothers-CONT'!CF659</f>
        <v>0</v>
      </c>
      <c r="S1411" s="66">
        <f>[1]SAOBCENTRALOFFICE102!$K$1406</f>
        <v>0</v>
      </c>
      <c r="T1411" s="66">
        <f>[1]SAOBCENTRALOFFICE102!$L$1406</f>
        <v>0</v>
      </c>
      <c r="U1411" s="66">
        <f>[1]SAOBCENTRALOFFICE102!$M$1406</f>
        <v>0</v>
      </c>
      <c r="V1411" s="66">
        <f>[1]SAOBCENTRALOFFICE102!$N$1406</f>
        <v>0</v>
      </c>
      <c r="W1411" s="66">
        <f>[1]SAOBCENTRALOFFICE102!$O$1406</f>
        <v>0</v>
      </c>
      <c r="X1411" s="66">
        <f>[1]SAOBCENTRALOFFICE102!$P$1406</f>
        <v>0</v>
      </c>
      <c r="Y1411" s="66">
        <f>[1]SAOBCENTRALOFFICE102!$Q$1406</f>
        <v>0</v>
      </c>
      <c r="Z1411" s="66">
        <f>[1]SAOBCENTRALOFFICE102!$R$1406</f>
        <v>0</v>
      </c>
      <c r="AA1411" s="66">
        <f>[1]SAOBCENTRALOFFICE102!$S$1406</f>
        <v>0</v>
      </c>
      <c r="AB1411" s="66">
        <f>[1]SAOBCENTRALOFFICE102!$T$1406</f>
        <v>0</v>
      </c>
      <c r="AC1411" s="66">
        <f>[1]SAOBCENTRALOFFICE102!$U$1406</f>
        <v>0</v>
      </c>
      <c r="AD1411" s="66">
        <f>[1]SAOBCENTRALOFFICE102!$V$1406</f>
        <v>0</v>
      </c>
      <c r="AE1411" s="66">
        <f t="shared" si="307"/>
        <v>0</v>
      </c>
      <c r="AF1411" s="66">
        <f t="shared" si="308"/>
        <v>0</v>
      </c>
      <c r="AG1411" s="81"/>
      <c r="AI1411" s="166"/>
    </row>
    <row r="1412" spans="1:35" x14ac:dyDescent="0.25">
      <c r="A1412" s="76"/>
      <c r="B1412" s="77" t="s">
        <v>279</v>
      </c>
      <c r="C1412" s="79"/>
      <c r="D1412" s="108" t="s">
        <v>280</v>
      </c>
      <c r="E1412" s="175">
        <f>SUM([1]SAOBCENTRALOFFICE102!E1407+[1]SAOBFIELDOFFICES102!E1410)</f>
        <v>3505</v>
      </c>
      <c r="F1412" s="175">
        <f>SUM([1]SAOBCENTRALOFFICE102!F1407+[1]SAOBCENTRALOFFICE102!G1407+[1]SAOBFIELDOFFICES102!F1410+[1]SAOBFIELDOFFICES102!G1410)</f>
        <v>-3505</v>
      </c>
      <c r="G1412" s="175">
        <f t="shared" si="305"/>
        <v>0</v>
      </c>
      <c r="H1412" s="66">
        <f t="shared" si="306"/>
        <v>0</v>
      </c>
      <c r="I1412" s="66">
        <f>[1]SAOBCENTRALOFFICE102!$J$1407</f>
        <v>0</v>
      </c>
      <c r="J1412" s="161">
        <f>$N$1412+$S$1412+$T$1412+$U$1412</f>
        <v>0</v>
      </c>
      <c r="K1412" s="161">
        <f>$O$1412+$V$1412+$W$1412+$X$1412</f>
        <v>0</v>
      </c>
      <c r="L1412" s="161">
        <f>$P$1412+$Y$1412+$Z$1412+$AA$1412</f>
        <v>0</v>
      </c>
      <c r="M1412" s="161">
        <f>$Q$1412+$AB$1412+$AC$1412+$AD$1412</f>
        <v>0</v>
      </c>
      <c r="N1412" s="61">
        <f>'[1]CMFothers-CONT-1st'!CG659</f>
        <v>0</v>
      </c>
      <c r="O1412" s="61"/>
      <c r="P1412" s="61">
        <f>'[1]CMFothers-CONT-3rd'!CG659</f>
        <v>0</v>
      </c>
      <c r="Q1412" s="61">
        <f>'[1]CMFothers-CONT-4th'!CG659</f>
        <v>0</v>
      </c>
      <c r="R1412" s="61">
        <f>'[1]CMFothers-CONT'!CG659</f>
        <v>0</v>
      </c>
      <c r="S1412" s="66">
        <f>[1]SAOBCENTRALOFFICE102!$K$1407</f>
        <v>0</v>
      </c>
      <c r="T1412" s="66">
        <f>[1]SAOBCENTRALOFFICE102!$L$1407</f>
        <v>0</v>
      </c>
      <c r="U1412" s="66">
        <f>[1]SAOBCENTRALOFFICE102!$M$1407</f>
        <v>0</v>
      </c>
      <c r="V1412" s="66">
        <f>[1]SAOBCENTRALOFFICE102!$N$1407</f>
        <v>0</v>
      </c>
      <c r="W1412" s="66">
        <f>[1]SAOBCENTRALOFFICE102!$O$1407</f>
        <v>0</v>
      </c>
      <c r="X1412" s="66">
        <f>[1]SAOBCENTRALOFFICE102!$P$1407</f>
        <v>0</v>
      </c>
      <c r="Y1412" s="66">
        <f>[1]SAOBCENTRALOFFICE102!$Q$1407</f>
        <v>0</v>
      </c>
      <c r="Z1412" s="66">
        <f>[1]SAOBCENTRALOFFICE102!$R$1407</f>
        <v>0</v>
      </c>
      <c r="AA1412" s="66">
        <f>[1]SAOBCENTRALOFFICE102!$S$1407</f>
        <v>0</v>
      </c>
      <c r="AB1412" s="66">
        <f>[1]SAOBCENTRALOFFICE102!$T$1407</f>
        <v>0</v>
      </c>
      <c r="AC1412" s="66">
        <f>[1]SAOBCENTRALOFFICE102!$U$1407</f>
        <v>0</v>
      </c>
      <c r="AD1412" s="66">
        <f>[1]SAOBCENTRALOFFICE102!$V$1407</f>
        <v>0</v>
      </c>
      <c r="AE1412" s="66">
        <f t="shared" si="307"/>
        <v>0</v>
      </c>
      <c r="AF1412" s="66">
        <f t="shared" si="308"/>
        <v>0</v>
      </c>
      <c r="AG1412" s="81"/>
      <c r="AI1412" s="166">
        <v>3505</v>
      </c>
    </row>
    <row r="1413" spans="1:35" x14ac:dyDescent="0.25">
      <c r="A1413" s="76"/>
      <c r="B1413" s="77" t="s">
        <v>281</v>
      </c>
      <c r="C1413" s="79"/>
      <c r="D1413" s="108" t="s">
        <v>282</v>
      </c>
      <c r="E1413" s="175"/>
      <c r="F1413" s="175">
        <f>SUM([1]SAOBCENTRALOFFICE102!F1408+[1]SAOBCENTRALOFFICE102!G1408+[1]SAOBFIELDOFFICES102!F1411+[1]SAOBFIELDOFFICES102!G1411)</f>
        <v>0</v>
      </c>
      <c r="G1413" s="175">
        <f t="shared" si="305"/>
        <v>0</v>
      </c>
      <c r="H1413" s="66">
        <f t="shared" si="306"/>
        <v>0</v>
      </c>
      <c r="I1413" s="66">
        <f>[1]SAOBCENTRALOFFICE102!$J$1408</f>
        <v>0</v>
      </c>
      <c r="J1413" s="161">
        <f>$N$1413+$S$1413+$T$1413+$U$1413</f>
        <v>0</v>
      </c>
      <c r="K1413" s="161">
        <f>$O$1413+$V$1413+$W$1413+$X$1413</f>
        <v>0</v>
      </c>
      <c r="L1413" s="161">
        <f>$P$1413+$Y$1413+$Z$1413+$AA$1413</f>
        <v>0</v>
      </c>
      <c r="M1413" s="161">
        <f>$Q$1413+$AB$1413+$AC$1413+$AD$1413</f>
        <v>0</v>
      </c>
      <c r="N1413" s="61"/>
      <c r="O1413" s="61"/>
      <c r="P1413" s="61"/>
      <c r="Q1413" s="61"/>
      <c r="R1413" s="61"/>
      <c r="S1413" s="66">
        <f>[1]SAOBCENTRALOFFICE102!$K$1408</f>
        <v>0</v>
      </c>
      <c r="T1413" s="66">
        <f>[1]SAOBCENTRALOFFICE102!$L$1408</f>
        <v>0</v>
      </c>
      <c r="U1413" s="66">
        <f>[1]SAOBCENTRALOFFICE102!$M$1408</f>
        <v>0</v>
      </c>
      <c r="V1413" s="66">
        <f>[1]SAOBCENTRALOFFICE102!$N$1408</f>
        <v>0</v>
      </c>
      <c r="W1413" s="66">
        <f>[1]SAOBCENTRALOFFICE102!$O$1408</f>
        <v>0</v>
      </c>
      <c r="X1413" s="66">
        <f>[1]SAOBCENTRALOFFICE102!$P$1408</f>
        <v>0</v>
      </c>
      <c r="Y1413" s="66">
        <f>[1]SAOBCENTRALOFFICE102!$Q$1408</f>
        <v>0</v>
      </c>
      <c r="Z1413" s="66">
        <f>[1]SAOBCENTRALOFFICE102!$R$1408</f>
        <v>0</v>
      </c>
      <c r="AA1413" s="66">
        <f>[1]SAOBCENTRALOFFICE102!$S$1408</f>
        <v>0</v>
      </c>
      <c r="AB1413" s="66">
        <f>[1]SAOBCENTRALOFFICE102!$T$1408</f>
        <v>0</v>
      </c>
      <c r="AC1413" s="66">
        <f>[1]SAOBCENTRALOFFICE102!$U$1408</f>
        <v>0</v>
      </c>
      <c r="AD1413" s="66">
        <f>[1]SAOBCENTRALOFFICE102!$V$1408</f>
        <v>0</v>
      </c>
      <c r="AE1413" s="66">
        <f t="shared" si="307"/>
        <v>0</v>
      </c>
      <c r="AF1413" s="66">
        <f t="shared" si="308"/>
        <v>0</v>
      </c>
      <c r="AG1413" s="81"/>
      <c r="AI1413" s="166"/>
    </row>
    <row r="1414" spans="1:35" x14ac:dyDescent="0.25">
      <c r="A1414" s="76"/>
      <c r="B1414" s="77" t="s">
        <v>283</v>
      </c>
      <c r="C1414" s="79"/>
      <c r="D1414" s="108" t="s">
        <v>284</v>
      </c>
      <c r="E1414" s="175"/>
      <c r="F1414" s="175">
        <f>SUM([1]SAOBCENTRALOFFICE102!F1409+[1]SAOBCENTRALOFFICE102!G1409+[1]SAOBFIELDOFFICES102!F1412+[1]SAOBFIELDOFFICES102!G1412)</f>
        <v>0</v>
      </c>
      <c r="G1414" s="175">
        <f t="shared" si="305"/>
        <v>0</v>
      </c>
      <c r="H1414" s="66">
        <f t="shared" si="306"/>
        <v>0</v>
      </c>
      <c r="I1414" s="66">
        <f>[1]SAOBCENTRALOFFICE102!$J$1409</f>
        <v>0</v>
      </c>
      <c r="J1414" s="161">
        <f>$N$1414+$S$1414+$T$1414+$U$1414</f>
        <v>0</v>
      </c>
      <c r="K1414" s="161">
        <f>$O$1414+$V$1414+$W$1414+$X$1414</f>
        <v>0</v>
      </c>
      <c r="L1414" s="161">
        <f>$P$1414+$Y$1414+$Z$1414+$AA$1414</f>
        <v>0</v>
      </c>
      <c r="M1414" s="161">
        <f>$Q$1414+$AB$1414+$AC$1414+$AD$1414</f>
        <v>0</v>
      </c>
      <c r="N1414" s="61"/>
      <c r="O1414" s="61"/>
      <c r="P1414" s="61"/>
      <c r="Q1414" s="61"/>
      <c r="R1414" s="61"/>
      <c r="S1414" s="66">
        <f>[1]SAOBCENTRALOFFICE102!$K$1409</f>
        <v>0</v>
      </c>
      <c r="T1414" s="66">
        <f>[1]SAOBCENTRALOFFICE102!$L$1409</f>
        <v>0</v>
      </c>
      <c r="U1414" s="66">
        <f>[1]SAOBCENTRALOFFICE102!$M$1409</f>
        <v>0</v>
      </c>
      <c r="V1414" s="66">
        <f>[1]SAOBCENTRALOFFICE102!$N$1409</f>
        <v>0</v>
      </c>
      <c r="W1414" s="66">
        <f>[1]SAOBCENTRALOFFICE102!$O$1409</f>
        <v>0</v>
      </c>
      <c r="X1414" s="66">
        <f>[1]SAOBCENTRALOFFICE102!$P$1409</f>
        <v>0</v>
      </c>
      <c r="Y1414" s="66">
        <f>[1]SAOBCENTRALOFFICE102!$Q$1409</f>
        <v>0</v>
      </c>
      <c r="Z1414" s="66">
        <f>[1]SAOBCENTRALOFFICE102!$R$1409</f>
        <v>0</v>
      </c>
      <c r="AA1414" s="66">
        <f>[1]SAOBCENTRALOFFICE102!$S$1409</f>
        <v>0</v>
      </c>
      <c r="AB1414" s="66">
        <f>[1]SAOBCENTRALOFFICE102!$T$1409</f>
        <v>0</v>
      </c>
      <c r="AC1414" s="66">
        <f>[1]SAOBCENTRALOFFICE102!$U$1409</f>
        <v>0</v>
      </c>
      <c r="AD1414" s="66">
        <f>[1]SAOBCENTRALOFFICE102!$V$1409</f>
        <v>0</v>
      </c>
      <c r="AE1414" s="66">
        <f t="shared" si="307"/>
        <v>0</v>
      </c>
      <c r="AF1414" s="66">
        <f t="shared" si="308"/>
        <v>0</v>
      </c>
      <c r="AG1414" s="81"/>
      <c r="AI1414" s="166"/>
    </row>
    <row r="1415" spans="1:35" x14ac:dyDescent="0.25">
      <c r="A1415" s="76"/>
      <c r="B1415" s="121" t="s">
        <v>285</v>
      </c>
      <c r="C1415" s="122"/>
      <c r="D1415" s="108" t="s">
        <v>286</v>
      </c>
      <c r="E1415" s="175"/>
      <c r="F1415" s="175">
        <f>SUM([1]SAOBCENTRALOFFICE102!F1410+[1]SAOBCENTRALOFFICE102!G1410+[1]SAOBFIELDOFFICES102!F1413+[1]SAOBFIELDOFFICES102!G1413)</f>
        <v>0</v>
      </c>
      <c r="G1415" s="175">
        <f t="shared" si="305"/>
        <v>0</v>
      </c>
      <c r="H1415" s="66">
        <f t="shared" si="306"/>
        <v>0</v>
      </c>
      <c r="I1415" s="66">
        <f>[1]SAOBCENTRALOFFICE102!J1410</f>
        <v>0</v>
      </c>
      <c r="J1415" s="161">
        <f>N1415+S1415+T1415+U1415</f>
        <v>0</v>
      </c>
      <c r="K1415" s="161">
        <f>O1415+V1415+W1415+X1415</f>
        <v>0</v>
      </c>
      <c r="L1415" s="161">
        <f>P1415+Y1415+Z1415+AA1415</f>
        <v>0</v>
      </c>
      <c r="M1415" s="161">
        <f>Q1415+AB1415+AC1415+AD1415</f>
        <v>0</v>
      </c>
      <c r="N1415" s="61"/>
      <c r="O1415" s="61"/>
      <c r="P1415" s="61"/>
      <c r="Q1415" s="61"/>
      <c r="R1415" s="61"/>
      <c r="S1415" s="66">
        <f>[1]SAOBCENTRALOFFICE102!K1410</f>
        <v>0</v>
      </c>
      <c r="T1415" s="66">
        <f>[1]SAOBCENTRALOFFICE102!L1410</f>
        <v>0</v>
      </c>
      <c r="U1415" s="66">
        <f>[1]SAOBCENTRALOFFICE102!M1410</f>
        <v>0</v>
      </c>
      <c r="V1415" s="66">
        <f>[1]SAOBCENTRALOFFICE102!N1410</f>
        <v>0</v>
      </c>
      <c r="W1415" s="66">
        <f>[1]SAOBCENTRALOFFICE102!O1410</f>
        <v>0</v>
      </c>
      <c r="X1415" s="66">
        <f>[1]SAOBCENTRALOFFICE102!P1410</f>
        <v>0</v>
      </c>
      <c r="Y1415" s="66">
        <f>[1]SAOBCENTRALOFFICE102!Q1410</f>
        <v>0</v>
      </c>
      <c r="Z1415" s="66">
        <f>[1]SAOBCENTRALOFFICE102!R1410</f>
        <v>0</v>
      </c>
      <c r="AA1415" s="66">
        <f>[1]SAOBCENTRALOFFICE102!S1410</f>
        <v>0</v>
      </c>
      <c r="AB1415" s="66">
        <f>[1]SAOBCENTRALOFFICE102!T1410</f>
        <v>0</v>
      </c>
      <c r="AC1415" s="66">
        <f>[1]SAOBCENTRALOFFICE102!U1410</f>
        <v>0</v>
      </c>
      <c r="AD1415" s="66">
        <f>[1]SAOBCENTRALOFFICE102!V1410</f>
        <v>0</v>
      </c>
      <c r="AE1415" s="66">
        <f t="shared" si="307"/>
        <v>0</v>
      </c>
      <c r="AF1415" s="66">
        <f t="shared" si="308"/>
        <v>0</v>
      </c>
      <c r="AG1415" s="81"/>
      <c r="AI1415" s="166"/>
    </row>
    <row r="1416" spans="1:35" x14ac:dyDescent="0.25">
      <c r="A1416" s="76"/>
      <c r="B1416" s="123" t="s">
        <v>183</v>
      </c>
      <c r="C1416" s="122"/>
      <c r="D1416" s="108" t="s">
        <v>287</v>
      </c>
      <c r="E1416" s="175"/>
      <c r="F1416" s="175">
        <f>SUM([1]SAOBCENTRALOFFICE102!F1411+[1]SAOBCENTRALOFFICE102!G1411+[1]SAOBFIELDOFFICES102!F1414+[1]SAOBFIELDOFFICES102!G1414)</f>
        <v>0</v>
      </c>
      <c r="G1416" s="175">
        <f t="shared" si="305"/>
        <v>0</v>
      </c>
      <c r="H1416" s="66">
        <f t="shared" si="306"/>
        <v>0</v>
      </c>
      <c r="I1416" s="66">
        <f>[1]SAOBCENTRALOFFICE102!J1411</f>
        <v>0</v>
      </c>
      <c r="J1416" s="161">
        <f t="shared" ref="J1416:J1427" si="309">N1416+S1416+T1416+U1416</f>
        <v>0</v>
      </c>
      <c r="K1416" s="161">
        <f t="shared" ref="K1416:K1427" si="310">O1416+V1416+W1416+X1416</f>
        <v>0</v>
      </c>
      <c r="L1416" s="161">
        <f t="shared" ref="L1416:L1427" si="311">P1416+Y1416+Z1416+AA1416</f>
        <v>0</v>
      </c>
      <c r="M1416" s="161">
        <f t="shared" ref="M1416:M1427" si="312">Q1416+AB1416+AC1416+AD1416</f>
        <v>0</v>
      </c>
      <c r="N1416" s="61">
        <f>'[1]CMFothers-CONT-1st'!CH659</f>
        <v>0</v>
      </c>
      <c r="O1416" s="61"/>
      <c r="P1416" s="61"/>
      <c r="Q1416" s="61"/>
      <c r="R1416" s="61"/>
      <c r="S1416" s="66">
        <f>[1]SAOBCENTRALOFFICE102!K1411</f>
        <v>0</v>
      </c>
      <c r="T1416" s="66">
        <f>[1]SAOBCENTRALOFFICE102!L1411</f>
        <v>0</v>
      </c>
      <c r="U1416" s="66">
        <f>[1]SAOBCENTRALOFFICE102!M1411</f>
        <v>0</v>
      </c>
      <c r="V1416" s="66">
        <f>[1]SAOBCENTRALOFFICE102!N1411</f>
        <v>0</v>
      </c>
      <c r="W1416" s="66">
        <f>[1]SAOBCENTRALOFFICE102!O1411</f>
        <v>0</v>
      </c>
      <c r="X1416" s="66">
        <f>[1]SAOBCENTRALOFFICE102!P1411</f>
        <v>0</v>
      </c>
      <c r="Y1416" s="66">
        <f>[1]SAOBCENTRALOFFICE102!Q1411</f>
        <v>0</v>
      </c>
      <c r="Z1416" s="66">
        <f>[1]SAOBCENTRALOFFICE102!R1411</f>
        <v>0</v>
      </c>
      <c r="AA1416" s="66">
        <f>[1]SAOBCENTRALOFFICE102!S1411</f>
        <v>0</v>
      </c>
      <c r="AB1416" s="66">
        <f>[1]SAOBCENTRALOFFICE102!T1411</f>
        <v>0</v>
      </c>
      <c r="AC1416" s="66">
        <f>[1]SAOBCENTRALOFFICE102!U1411</f>
        <v>0</v>
      </c>
      <c r="AD1416" s="66">
        <f>[1]SAOBCENTRALOFFICE102!V1411</f>
        <v>0</v>
      </c>
      <c r="AE1416" s="66">
        <f t="shared" si="307"/>
        <v>0</v>
      </c>
      <c r="AF1416" s="66">
        <f t="shared" si="308"/>
        <v>0</v>
      </c>
      <c r="AG1416" s="81"/>
      <c r="AI1416" s="166"/>
    </row>
    <row r="1417" spans="1:35" x14ac:dyDescent="0.25">
      <c r="A1417" s="76"/>
      <c r="B1417" s="123" t="s">
        <v>185</v>
      </c>
      <c r="C1417" s="122"/>
      <c r="D1417" s="108" t="s">
        <v>288</v>
      </c>
      <c r="E1417" s="175"/>
      <c r="F1417" s="175">
        <f>SUM([1]SAOBCENTRALOFFICE102!F1412+[1]SAOBCENTRALOFFICE102!G1412+[1]SAOBFIELDOFFICES102!F1415+[1]SAOBFIELDOFFICES102!G1415)</f>
        <v>0</v>
      </c>
      <c r="G1417" s="175">
        <f t="shared" si="305"/>
        <v>0</v>
      </c>
      <c r="H1417" s="66">
        <f t="shared" si="306"/>
        <v>0</v>
      </c>
      <c r="I1417" s="66">
        <f>[1]SAOBCENTRALOFFICE102!J1412</f>
        <v>0</v>
      </c>
      <c r="J1417" s="161">
        <f t="shared" si="309"/>
        <v>0</v>
      </c>
      <c r="K1417" s="161">
        <f t="shared" si="310"/>
        <v>0</v>
      </c>
      <c r="L1417" s="161">
        <f t="shared" si="311"/>
        <v>0</v>
      </c>
      <c r="M1417" s="161">
        <f t="shared" si="312"/>
        <v>0</v>
      </c>
      <c r="N1417" s="61">
        <f>'[1]CMFothers-CONT-1st'!CI659</f>
        <v>0</v>
      </c>
      <c r="O1417" s="61"/>
      <c r="P1417" s="61"/>
      <c r="Q1417" s="61"/>
      <c r="R1417" s="61"/>
      <c r="S1417" s="66">
        <f>[1]SAOBCENTRALOFFICE102!K1412</f>
        <v>0</v>
      </c>
      <c r="T1417" s="66">
        <f>[1]SAOBCENTRALOFFICE102!L1412</f>
        <v>0</v>
      </c>
      <c r="U1417" s="66">
        <f>[1]SAOBCENTRALOFFICE102!M1412</f>
        <v>0</v>
      </c>
      <c r="V1417" s="66">
        <f>[1]SAOBCENTRALOFFICE102!N1412</f>
        <v>0</v>
      </c>
      <c r="W1417" s="66">
        <f>[1]SAOBCENTRALOFFICE102!O1412</f>
        <v>0</v>
      </c>
      <c r="X1417" s="66">
        <f>[1]SAOBCENTRALOFFICE102!P1412</f>
        <v>0</v>
      </c>
      <c r="Y1417" s="66">
        <f>[1]SAOBCENTRALOFFICE102!Q1412</f>
        <v>0</v>
      </c>
      <c r="Z1417" s="66">
        <f>[1]SAOBCENTRALOFFICE102!R1412</f>
        <v>0</v>
      </c>
      <c r="AA1417" s="66">
        <f>[1]SAOBCENTRALOFFICE102!S1412</f>
        <v>0</v>
      </c>
      <c r="AB1417" s="66">
        <f>[1]SAOBCENTRALOFFICE102!T1412</f>
        <v>0</v>
      </c>
      <c r="AC1417" s="66">
        <f>[1]SAOBCENTRALOFFICE102!U1412</f>
        <v>0</v>
      </c>
      <c r="AD1417" s="66">
        <f>[1]SAOBCENTRALOFFICE102!V1412</f>
        <v>0</v>
      </c>
      <c r="AE1417" s="66">
        <f t="shared" si="307"/>
        <v>0</v>
      </c>
      <c r="AF1417" s="66">
        <f t="shared" si="308"/>
        <v>0</v>
      </c>
      <c r="AG1417" s="81"/>
      <c r="AI1417" s="166"/>
    </row>
    <row r="1418" spans="1:35" x14ac:dyDescent="0.25">
      <c r="A1418" s="76"/>
      <c r="B1418" s="123" t="s">
        <v>187</v>
      </c>
      <c r="C1418" s="122"/>
      <c r="D1418" s="108" t="s">
        <v>289</v>
      </c>
      <c r="E1418" s="175"/>
      <c r="F1418" s="175">
        <f>SUM([1]SAOBCENTRALOFFICE102!F1413+[1]SAOBCENTRALOFFICE102!G1413+[1]SAOBFIELDOFFICES102!F1416+[1]SAOBFIELDOFFICES102!G1416)</f>
        <v>0</v>
      </c>
      <c r="G1418" s="175">
        <f t="shared" si="305"/>
        <v>0</v>
      </c>
      <c r="H1418" s="66">
        <f t="shared" si="306"/>
        <v>0</v>
      </c>
      <c r="I1418" s="66">
        <f>[1]SAOBCENTRALOFFICE102!J1413</f>
        <v>0</v>
      </c>
      <c r="J1418" s="161">
        <f t="shared" si="309"/>
        <v>0</v>
      </c>
      <c r="K1418" s="161">
        <f t="shared" si="310"/>
        <v>0</v>
      </c>
      <c r="L1418" s="161">
        <f t="shared" si="311"/>
        <v>0</v>
      </c>
      <c r="M1418" s="161">
        <f t="shared" si="312"/>
        <v>0</v>
      </c>
      <c r="N1418" s="61">
        <f>'[1]CMFothers-CONT-1st'!CJ659</f>
        <v>0</v>
      </c>
      <c r="O1418" s="61"/>
      <c r="P1418" s="61"/>
      <c r="Q1418" s="61"/>
      <c r="R1418" s="61"/>
      <c r="S1418" s="66">
        <f>[1]SAOBCENTRALOFFICE102!K1413</f>
        <v>0</v>
      </c>
      <c r="T1418" s="66">
        <f>[1]SAOBCENTRALOFFICE102!L1413</f>
        <v>0</v>
      </c>
      <c r="U1418" s="66">
        <f>[1]SAOBCENTRALOFFICE102!M1413</f>
        <v>0</v>
      </c>
      <c r="V1418" s="66">
        <f>[1]SAOBCENTRALOFFICE102!N1413</f>
        <v>0</v>
      </c>
      <c r="W1418" s="66">
        <f>[1]SAOBCENTRALOFFICE102!O1413</f>
        <v>0</v>
      </c>
      <c r="X1418" s="66">
        <f>[1]SAOBCENTRALOFFICE102!P1413</f>
        <v>0</v>
      </c>
      <c r="Y1418" s="66">
        <f>[1]SAOBCENTRALOFFICE102!Q1413</f>
        <v>0</v>
      </c>
      <c r="Z1418" s="66">
        <f>[1]SAOBCENTRALOFFICE102!R1413</f>
        <v>0</v>
      </c>
      <c r="AA1418" s="66">
        <f>[1]SAOBCENTRALOFFICE102!S1413</f>
        <v>0</v>
      </c>
      <c r="AB1418" s="66">
        <f>[1]SAOBCENTRALOFFICE102!T1413</f>
        <v>0</v>
      </c>
      <c r="AC1418" s="66">
        <f>[1]SAOBCENTRALOFFICE102!U1413</f>
        <v>0</v>
      </c>
      <c r="AD1418" s="66">
        <f>[1]SAOBCENTRALOFFICE102!V1413</f>
        <v>0</v>
      </c>
      <c r="AE1418" s="66">
        <f t="shared" si="307"/>
        <v>0</v>
      </c>
      <c r="AF1418" s="66">
        <f t="shared" si="308"/>
        <v>0</v>
      </c>
      <c r="AG1418" s="81"/>
      <c r="AI1418" s="166"/>
    </row>
    <row r="1419" spans="1:35" x14ac:dyDescent="0.25">
      <c r="A1419" s="76"/>
      <c r="B1419" s="123" t="s">
        <v>189</v>
      </c>
      <c r="C1419" s="122"/>
      <c r="D1419" s="108" t="s">
        <v>290</v>
      </c>
      <c r="E1419" s="175"/>
      <c r="F1419" s="175">
        <f>SUM([1]SAOBCENTRALOFFICE102!F1414+[1]SAOBCENTRALOFFICE102!G1414+[1]SAOBFIELDOFFICES102!F1417+[1]SAOBFIELDOFFICES102!G1417)</f>
        <v>0</v>
      </c>
      <c r="G1419" s="175">
        <f t="shared" si="305"/>
        <v>0</v>
      </c>
      <c r="H1419" s="66">
        <f t="shared" si="306"/>
        <v>0</v>
      </c>
      <c r="I1419" s="66">
        <f>[1]SAOBCENTRALOFFICE102!J1414</f>
        <v>0</v>
      </c>
      <c r="J1419" s="161">
        <f t="shared" si="309"/>
        <v>0</v>
      </c>
      <c r="K1419" s="161">
        <f t="shared" si="310"/>
        <v>0</v>
      </c>
      <c r="L1419" s="161">
        <f t="shared" si="311"/>
        <v>0</v>
      </c>
      <c r="M1419" s="161">
        <f t="shared" si="312"/>
        <v>0</v>
      </c>
      <c r="N1419" s="61">
        <f>'[1]CMFothers-CONT-1st'!CK659</f>
        <v>0</v>
      </c>
      <c r="O1419" s="61"/>
      <c r="P1419" s="61"/>
      <c r="Q1419" s="61"/>
      <c r="R1419" s="61"/>
      <c r="S1419" s="66">
        <f>[1]SAOBCENTRALOFFICE102!K1414</f>
        <v>0</v>
      </c>
      <c r="T1419" s="66">
        <f>[1]SAOBCENTRALOFFICE102!L1414</f>
        <v>0</v>
      </c>
      <c r="U1419" s="66">
        <f>[1]SAOBCENTRALOFFICE102!M1414</f>
        <v>0</v>
      </c>
      <c r="V1419" s="66">
        <f>[1]SAOBCENTRALOFFICE102!N1414</f>
        <v>0</v>
      </c>
      <c r="W1419" s="66">
        <f>[1]SAOBCENTRALOFFICE102!O1414</f>
        <v>0</v>
      </c>
      <c r="X1419" s="66">
        <f>[1]SAOBCENTRALOFFICE102!P1414</f>
        <v>0</v>
      </c>
      <c r="Y1419" s="66">
        <f>[1]SAOBCENTRALOFFICE102!Q1414</f>
        <v>0</v>
      </c>
      <c r="Z1419" s="66">
        <f>[1]SAOBCENTRALOFFICE102!R1414</f>
        <v>0</v>
      </c>
      <c r="AA1419" s="66">
        <f>[1]SAOBCENTRALOFFICE102!S1414</f>
        <v>0</v>
      </c>
      <c r="AB1419" s="66">
        <f>[1]SAOBCENTRALOFFICE102!T1414</f>
        <v>0</v>
      </c>
      <c r="AC1419" s="66">
        <f>[1]SAOBCENTRALOFFICE102!U1414</f>
        <v>0</v>
      </c>
      <c r="AD1419" s="66">
        <f>[1]SAOBCENTRALOFFICE102!V1414</f>
        <v>0</v>
      </c>
      <c r="AE1419" s="66">
        <f t="shared" si="307"/>
        <v>0</v>
      </c>
      <c r="AF1419" s="66">
        <f t="shared" si="308"/>
        <v>0</v>
      </c>
      <c r="AG1419" s="81"/>
      <c r="AI1419" s="166"/>
    </row>
    <row r="1420" spans="1:35" x14ac:dyDescent="0.25">
      <c r="A1420" s="76"/>
      <c r="B1420" s="123" t="s">
        <v>191</v>
      </c>
      <c r="C1420" s="122"/>
      <c r="D1420" s="108" t="s">
        <v>291</v>
      </c>
      <c r="E1420" s="175"/>
      <c r="F1420" s="175">
        <f>SUM([1]SAOBCENTRALOFFICE102!F1415+[1]SAOBCENTRALOFFICE102!G1415+[1]SAOBFIELDOFFICES102!F1418+[1]SAOBFIELDOFFICES102!G1418)</f>
        <v>0</v>
      </c>
      <c r="G1420" s="175">
        <f t="shared" si="305"/>
        <v>0</v>
      </c>
      <c r="H1420" s="66">
        <f t="shared" si="306"/>
        <v>0</v>
      </c>
      <c r="I1420" s="66">
        <f>[1]SAOBCENTRALOFFICE102!J1415</f>
        <v>0</v>
      </c>
      <c r="J1420" s="161">
        <f t="shared" si="309"/>
        <v>0</v>
      </c>
      <c r="K1420" s="161">
        <f t="shared" si="310"/>
        <v>0</v>
      </c>
      <c r="L1420" s="161">
        <f t="shared" si="311"/>
        <v>0</v>
      </c>
      <c r="M1420" s="161">
        <f t="shared" si="312"/>
        <v>0</v>
      </c>
      <c r="N1420" s="61">
        <f>'[1]CMFothers-CONT-1st'!CL659</f>
        <v>0</v>
      </c>
      <c r="O1420" s="61"/>
      <c r="P1420" s="61"/>
      <c r="Q1420" s="61"/>
      <c r="R1420" s="61"/>
      <c r="S1420" s="66">
        <f>[1]SAOBCENTRALOFFICE102!K1415</f>
        <v>0</v>
      </c>
      <c r="T1420" s="66">
        <f>[1]SAOBCENTRALOFFICE102!L1415</f>
        <v>0</v>
      </c>
      <c r="U1420" s="66">
        <f>[1]SAOBCENTRALOFFICE102!M1415</f>
        <v>0</v>
      </c>
      <c r="V1420" s="66">
        <f>[1]SAOBCENTRALOFFICE102!N1415</f>
        <v>0</v>
      </c>
      <c r="W1420" s="66">
        <f>[1]SAOBCENTRALOFFICE102!O1415</f>
        <v>0</v>
      </c>
      <c r="X1420" s="66">
        <f>[1]SAOBCENTRALOFFICE102!P1415</f>
        <v>0</v>
      </c>
      <c r="Y1420" s="66">
        <f>[1]SAOBCENTRALOFFICE102!Q1415</f>
        <v>0</v>
      </c>
      <c r="Z1420" s="66">
        <f>[1]SAOBCENTRALOFFICE102!R1415</f>
        <v>0</v>
      </c>
      <c r="AA1420" s="66">
        <f>[1]SAOBCENTRALOFFICE102!S1415</f>
        <v>0</v>
      </c>
      <c r="AB1420" s="66">
        <f>[1]SAOBCENTRALOFFICE102!T1415</f>
        <v>0</v>
      </c>
      <c r="AC1420" s="66">
        <f>[1]SAOBCENTRALOFFICE102!U1415</f>
        <v>0</v>
      </c>
      <c r="AD1420" s="66">
        <f>[1]SAOBCENTRALOFFICE102!V1415</f>
        <v>0</v>
      </c>
      <c r="AE1420" s="66">
        <f t="shared" si="307"/>
        <v>0</v>
      </c>
      <c r="AF1420" s="66">
        <f t="shared" si="308"/>
        <v>0</v>
      </c>
      <c r="AG1420" s="81"/>
      <c r="AI1420" s="166"/>
    </row>
    <row r="1421" spans="1:35" x14ac:dyDescent="0.25">
      <c r="A1421" s="76"/>
      <c r="B1421" s="123" t="s">
        <v>193</v>
      </c>
      <c r="C1421" s="122"/>
      <c r="D1421" s="108" t="s">
        <v>292</v>
      </c>
      <c r="E1421" s="175"/>
      <c r="F1421" s="175">
        <f>SUM([1]SAOBCENTRALOFFICE102!F1416+[1]SAOBCENTRALOFFICE102!G1416+[1]SAOBFIELDOFFICES102!F1419+[1]SAOBFIELDOFFICES102!G1419)</f>
        <v>0</v>
      </c>
      <c r="G1421" s="175">
        <f t="shared" si="305"/>
        <v>0</v>
      </c>
      <c r="H1421" s="66">
        <f t="shared" si="306"/>
        <v>0</v>
      </c>
      <c r="I1421" s="66">
        <f>[1]SAOBCENTRALOFFICE102!J1416</f>
        <v>0</v>
      </c>
      <c r="J1421" s="161">
        <f t="shared" si="309"/>
        <v>0</v>
      </c>
      <c r="K1421" s="161">
        <f t="shared" si="310"/>
        <v>0</v>
      </c>
      <c r="L1421" s="161">
        <f t="shared" si="311"/>
        <v>0</v>
      </c>
      <c r="M1421" s="161">
        <f t="shared" si="312"/>
        <v>0</v>
      </c>
      <c r="N1421" s="61">
        <f>'[1]CMFothers-CONT-1st'!CM659</f>
        <v>0</v>
      </c>
      <c r="O1421" s="61"/>
      <c r="P1421" s="61"/>
      <c r="Q1421" s="61"/>
      <c r="R1421" s="61"/>
      <c r="S1421" s="66">
        <f>[1]SAOBCENTRALOFFICE102!K1416</f>
        <v>0</v>
      </c>
      <c r="T1421" s="66">
        <f>[1]SAOBCENTRALOFFICE102!L1416</f>
        <v>0</v>
      </c>
      <c r="U1421" s="66">
        <f>[1]SAOBCENTRALOFFICE102!M1416</f>
        <v>0</v>
      </c>
      <c r="V1421" s="66">
        <f>[1]SAOBCENTRALOFFICE102!N1416</f>
        <v>0</v>
      </c>
      <c r="W1421" s="66">
        <f>[1]SAOBCENTRALOFFICE102!O1416</f>
        <v>0</v>
      </c>
      <c r="X1421" s="66">
        <f>[1]SAOBCENTRALOFFICE102!P1416</f>
        <v>0</v>
      </c>
      <c r="Y1421" s="66">
        <f>[1]SAOBCENTRALOFFICE102!Q1416</f>
        <v>0</v>
      </c>
      <c r="Z1421" s="66">
        <f>[1]SAOBCENTRALOFFICE102!R1416</f>
        <v>0</v>
      </c>
      <c r="AA1421" s="66">
        <f>[1]SAOBCENTRALOFFICE102!S1416</f>
        <v>0</v>
      </c>
      <c r="AB1421" s="66">
        <f>[1]SAOBCENTRALOFFICE102!T1416</f>
        <v>0</v>
      </c>
      <c r="AC1421" s="66">
        <f>[1]SAOBCENTRALOFFICE102!U1416</f>
        <v>0</v>
      </c>
      <c r="AD1421" s="66">
        <f>[1]SAOBCENTRALOFFICE102!V1416</f>
        <v>0</v>
      </c>
      <c r="AE1421" s="66">
        <f t="shared" si="307"/>
        <v>0</v>
      </c>
      <c r="AF1421" s="66">
        <f t="shared" si="308"/>
        <v>0</v>
      </c>
      <c r="AG1421" s="81"/>
      <c r="AI1421" s="166"/>
    </row>
    <row r="1422" spans="1:35" x14ac:dyDescent="0.25">
      <c r="A1422" s="76"/>
      <c r="B1422" s="123" t="s">
        <v>195</v>
      </c>
      <c r="C1422" s="122"/>
      <c r="D1422" s="108" t="s">
        <v>293</v>
      </c>
      <c r="E1422" s="175"/>
      <c r="F1422" s="175">
        <f>SUM([1]SAOBCENTRALOFFICE102!F1417+[1]SAOBCENTRALOFFICE102!G1417+[1]SAOBFIELDOFFICES102!F1420+[1]SAOBFIELDOFFICES102!G1420)</f>
        <v>0</v>
      </c>
      <c r="G1422" s="175">
        <f t="shared" si="305"/>
        <v>0</v>
      </c>
      <c r="H1422" s="66">
        <f t="shared" si="306"/>
        <v>0</v>
      </c>
      <c r="I1422" s="66">
        <f>[1]SAOBCENTRALOFFICE102!J1417</f>
        <v>0</v>
      </c>
      <c r="J1422" s="161">
        <f t="shared" si="309"/>
        <v>0</v>
      </c>
      <c r="K1422" s="161">
        <f t="shared" si="310"/>
        <v>0</v>
      </c>
      <c r="L1422" s="161">
        <f t="shared" si="311"/>
        <v>0</v>
      </c>
      <c r="M1422" s="161">
        <f t="shared" si="312"/>
        <v>0</v>
      </c>
      <c r="N1422" s="61">
        <f>'[1]CMFothers-CONT-1st'!CN659</f>
        <v>0</v>
      </c>
      <c r="O1422" s="61"/>
      <c r="P1422" s="61"/>
      <c r="Q1422" s="61"/>
      <c r="R1422" s="61"/>
      <c r="S1422" s="66">
        <f>[1]SAOBCENTRALOFFICE102!K1417</f>
        <v>0</v>
      </c>
      <c r="T1422" s="66">
        <f>[1]SAOBCENTRALOFFICE102!L1417</f>
        <v>0</v>
      </c>
      <c r="U1422" s="66">
        <f>[1]SAOBCENTRALOFFICE102!M1417</f>
        <v>0</v>
      </c>
      <c r="V1422" s="66">
        <f>[1]SAOBCENTRALOFFICE102!N1417</f>
        <v>0</v>
      </c>
      <c r="W1422" s="66">
        <f>[1]SAOBCENTRALOFFICE102!O1417</f>
        <v>0</v>
      </c>
      <c r="X1422" s="66">
        <f>[1]SAOBCENTRALOFFICE102!P1417</f>
        <v>0</v>
      </c>
      <c r="Y1422" s="66">
        <f>[1]SAOBCENTRALOFFICE102!Q1417</f>
        <v>0</v>
      </c>
      <c r="Z1422" s="66">
        <f>[1]SAOBCENTRALOFFICE102!R1417</f>
        <v>0</v>
      </c>
      <c r="AA1422" s="66">
        <f>[1]SAOBCENTRALOFFICE102!S1417</f>
        <v>0</v>
      </c>
      <c r="AB1422" s="66">
        <f>[1]SAOBCENTRALOFFICE102!T1417</f>
        <v>0</v>
      </c>
      <c r="AC1422" s="66">
        <f>[1]SAOBCENTRALOFFICE102!U1417</f>
        <v>0</v>
      </c>
      <c r="AD1422" s="66">
        <f>[1]SAOBCENTRALOFFICE102!V1417</f>
        <v>0</v>
      </c>
      <c r="AE1422" s="66">
        <f t="shared" si="307"/>
        <v>0</v>
      </c>
      <c r="AF1422" s="66">
        <f t="shared" si="308"/>
        <v>0</v>
      </c>
      <c r="AG1422" s="81"/>
      <c r="AI1422" s="166"/>
    </row>
    <row r="1423" spans="1:35" x14ac:dyDescent="0.25">
      <c r="A1423" s="76"/>
      <c r="B1423" s="123" t="s">
        <v>197</v>
      </c>
      <c r="C1423" s="122"/>
      <c r="D1423" s="108" t="s">
        <v>294</v>
      </c>
      <c r="E1423" s="175"/>
      <c r="F1423" s="175">
        <f>SUM([1]SAOBCENTRALOFFICE102!F1418+[1]SAOBCENTRALOFFICE102!G1418+[1]SAOBFIELDOFFICES102!F1421+[1]SAOBFIELDOFFICES102!G1421)</f>
        <v>0</v>
      </c>
      <c r="G1423" s="175">
        <f t="shared" si="305"/>
        <v>0</v>
      </c>
      <c r="H1423" s="66">
        <f t="shared" si="306"/>
        <v>0</v>
      </c>
      <c r="I1423" s="66">
        <f>[1]SAOBCENTRALOFFICE102!J1418</f>
        <v>0</v>
      </c>
      <c r="J1423" s="161">
        <f t="shared" si="309"/>
        <v>0</v>
      </c>
      <c r="K1423" s="161">
        <f t="shared" si="310"/>
        <v>0</v>
      </c>
      <c r="L1423" s="161">
        <f t="shared" si="311"/>
        <v>0</v>
      </c>
      <c r="M1423" s="161">
        <f t="shared" si="312"/>
        <v>0</v>
      </c>
      <c r="N1423" s="61">
        <f>'[1]CMFothers-CONT-1st'!CO659</f>
        <v>0</v>
      </c>
      <c r="O1423" s="61"/>
      <c r="P1423" s="61"/>
      <c r="Q1423" s="61"/>
      <c r="R1423" s="61"/>
      <c r="S1423" s="66">
        <f>[1]SAOBCENTRALOFFICE102!K1418</f>
        <v>0</v>
      </c>
      <c r="T1423" s="66">
        <f>[1]SAOBCENTRALOFFICE102!L1418</f>
        <v>0</v>
      </c>
      <c r="U1423" s="66">
        <f>[1]SAOBCENTRALOFFICE102!M1418</f>
        <v>0</v>
      </c>
      <c r="V1423" s="66">
        <f>[1]SAOBCENTRALOFFICE102!N1418</f>
        <v>0</v>
      </c>
      <c r="W1423" s="66">
        <f>[1]SAOBCENTRALOFFICE102!O1418</f>
        <v>0</v>
      </c>
      <c r="X1423" s="66">
        <f>[1]SAOBCENTRALOFFICE102!P1418</f>
        <v>0</v>
      </c>
      <c r="Y1423" s="66">
        <f>[1]SAOBCENTRALOFFICE102!Q1418</f>
        <v>0</v>
      </c>
      <c r="Z1423" s="66">
        <f>[1]SAOBCENTRALOFFICE102!R1418</f>
        <v>0</v>
      </c>
      <c r="AA1423" s="66">
        <f>[1]SAOBCENTRALOFFICE102!S1418</f>
        <v>0</v>
      </c>
      <c r="AB1423" s="66">
        <f>[1]SAOBCENTRALOFFICE102!T1418</f>
        <v>0</v>
      </c>
      <c r="AC1423" s="66">
        <f>[1]SAOBCENTRALOFFICE102!U1418</f>
        <v>0</v>
      </c>
      <c r="AD1423" s="66">
        <f>[1]SAOBCENTRALOFFICE102!V1418</f>
        <v>0</v>
      </c>
      <c r="AE1423" s="66">
        <f t="shared" si="307"/>
        <v>0</v>
      </c>
      <c r="AF1423" s="66">
        <f t="shared" si="308"/>
        <v>0</v>
      </c>
      <c r="AG1423" s="81"/>
      <c r="AI1423" s="166"/>
    </row>
    <row r="1424" spans="1:35" x14ac:dyDescent="0.25">
      <c r="A1424" s="76"/>
      <c r="B1424" s="121" t="s">
        <v>295</v>
      </c>
      <c r="C1424" s="122"/>
      <c r="D1424" s="108" t="s">
        <v>296</v>
      </c>
      <c r="E1424" s="175"/>
      <c r="F1424" s="175">
        <f>SUM([1]SAOBCENTRALOFFICE102!F1419+[1]SAOBCENTRALOFFICE102!G1419+[1]SAOBFIELDOFFICES102!F1422+[1]SAOBFIELDOFFICES102!G1422)</f>
        <v>0</v>
      </c>
      <c r="G1424" s="175">
        <f t="shared" si="305"/>
        <v>0</v>
      </c>
      <c r="H1424" s="66">
        <f t="shared" si="306"/>
        <v>0</v>
      </c>
      <c r="I1424" s="66">
        <f>[1]SAOBCENTRALOFFICE102!J1419</f>
        <v>0</v>
      </c>
      <c r="J1424" s="161">
        <f t="shared" si="309"/>
        <v>0</v>
      </c>
      <c r="K1424" s="161">
        <f t="shared" si="310"/>
        <v>0</v>
      </c>
      <c r="L1424" s="161">
        <f t="shared" si="311"/>
        <v>0</v>
      </c>
      <c r="M1424" s="161">
        <f t="shared" si="312"/>
        <v>0</v>
      </c>
      <c r="N1424" s="61"/>
      <c r="O1424" s="61"/>
      <c r="P1424" s="61"/>
      <c r="Q1424" s="61"/>
      <c r="R1424" s="61"/>
      <c r="S1424" s="66">
        <f>[1]SAOBCENTRALOFFICE102!K1419</f>
        <v>0</v>
      </c>
      <c r="T1424" s="66">
        <f>[1]SAOBCENTRALOFFICE102!L1419</f>
        <v>0</v>
      </c>
      <c r="U1424" s="66">
        <f>[1]SAOBCENTRALOFFICE102!M1419</f>
        <v>0</v>
      </c>
      <c r="V1424" s="66">
        <f>[1]SAOBCENTRALOFFICE102!N1419</f>
        <v>0</v>
      </c>
      <c r="W1424" s="66">
        <f>[1]SAOBCENTRALOFFICE102!O1419</f>
        <v>0</v>
      </c>
      <c r="X1424" s="66">
        <f>[1]SAOBCENTRALOFFICE102!P1419</f>
        <v>0</v>
      </c>
      <c r="Y1424" s="66">
        <f>[1]SAOBCENTRALOFFICE102!Q1419</f>
        <v>0</v>
      </c>
      <c r="Z1424" s="66">
        <f>[1]SAOBCENTRALOFFICE102!R1419</f>
        <v>0</v>
      </c>
      <c r="AA1424" s="66">
        <f>[1]SAOBCENTRALOFFICE102!S1419</f>
        <v>0</v>
      </c>
      <c r="AB1424" s="66">
        <f>[1]SAOBCENTRALOFFICE102!T1419</f>
        <v>0</v>
      </c>
      <c r="AC1424" s="66">
        <f>[1]SAOBCENTRALOFFICE102!U1419</f>
        <v>0</v>
      </c>
      <c r="AD1424" s="66">
        <f>[1]SAOBCENTRALOFFICE102!V1419</f>
        <v>0</v>
      </c>
      <c r="AE1424" s="66">
        <f t="shared" si="307"/>
        <v>0</v>
      </c>
      <c r="AF1424" s="66">
        <f t="shared" si="308"/>
        <v>0</v>
      </c>
      <c r="AG1424" s="81"/>
      <c r="AI1424" s="166"/>
    </row>
    <row r="1425" spans="1:35" x14ac:dyDescent="0.25">
      <c r="A1425" s="76"/>
      <c r="B1425" s="123" t="s">
        <v>201</v>
      </c>
      <c r="C1425" s="122"/>
      <c r="D1425" s="108" t="s">
        <v>297</v>
      </c>
      <c r="E1425" s="175"/>
      <c r="F1425" s="175">
        <f>SUM([1]SAOBCENTRALOFFICE102!F1420+[1]SAOBCENTRALOFFICE102!G1420+[1]SAOBFIELDOFFICES102!F1423+[1]SAOBFIELDOFFICES102!G1423)</f>
        <v>0</v>
      </c>
      <c r="G1425" s="175">
        <f t="shared" si="305"/>
        <v>0</v>
      </c>
      <c r="H1425" s="66">
        <f t="shared" si="306"/>
        <v>0</v>
      </c>
      <c r="I1425" s="66">
        <f>[1]SAOBCENTRALOFFICE102!J1420</f>
        <v>0</v>
      </c>
      <c r="J1425" s="161">
        <f t="shared" si="309"/>
        <v>0</v>
      </c>
      <c r="K1425" s="161">
        <f t="shared" si="310"/>
        <v>0</v>
      </c>
      <c r="L1425" s="161">
        <f t="shared" si="311"/>
        <v>0</v>
      </c>
      <c r="M1425" s="161">
        <f t="shared" si="312"/>
        <v>0</v>
      </c>
      <c r="N1425" s="61">
        <f>'[1]CMFothers-CONT-1st'!CP659</f>
        <v>0</v>
      </c>
      <c r="O1425" s="61"/>
      <c r="P1425" s="61"/>
      <c r="Q1425" s="61"/>
      <c r="R1425" s="61"/>
      <c r="S1425" s="66">
        <f>[1]SAOBCENTRALOFFICE102!K1420</f>
        <v>0</v>
      </c>
      <c r="T1425" s="66">
        <f>[1]SAOBCENTRALOFFICE102!L1420</f>
        <v>0</v>
      </c>
      <c r="U1425" s="66">
        <f>[1]SAOBCENTRALOFFICE102!M1420</f>
        <v>0</v>
      </c>
      <c r="V1425" s="66">
        <f>[1]SAOBCENTRALOFFICE102!N1420</f>
        <v>0</v>
      </c>
      <c r="W1425" s="66">
        <f>[1]SAOBCENTRALOFFICE102!O1420</f>
        <v>0</v>
      </c>
      <c r="X1425" s="66">
        <f>[1]SAOBCENTRALOFFICE102!P1420</f>
        <v>0</v>
      </c>
      <c r="Y1425" s="66">
        <f>[1]SAOBCENTRALOFFICE102!Q1420</f>
        <v>0</v>
      </c>
      <c r="Z1425" s="66">
        <f>[1]SAOBCENTRALOFFICE102!R1420</f>
        <v>0</v>
      </c>
      <c r="AA1425" s="66">
        <f>[1]SAOBCENTRALOFFICE102!S1420</f>
        <v>0</v>
      </c>
      <c r="AB1425" s="66">
        <f>[1]SAOBCENTRALOFFICE102!T1420</f>
        <v>0</v>
      </c>
      <c r="AC1425" s="66">
        <f>[1]SAOBCENTRALOFFICE102!U1420</f>
        <v>0</v>
      </c>
      <c r="AD1425" s="66">
        <f>[1]SAOBCENTRALOFFICE102!V1420</f>
        <v>0</v>
      </c>
      <c r="AE1425" s="66">
        <f t="shared" si="307"/>
        <v>0</v>
      </c>
      <c r="AF1425" s="66">
        <f t="shared" si="308"/>
        <v>0</v>
      </c>
      <c r="AG1425" s="81"/>
      <c r="AI1425" s="166"/>
    </row>
    <row r="1426" spans="1:35" x14ac:dyDescent="0.25">
      <c r="A1426" s="76"/>
      <c r="B1426" s="123" t="s">
        <v>203</v>
      </c>
      <c r="C1426" s="122"/>
      <c r="D1426" s="108" t="s">
        <v>298</v>
      </c>
      <c r="E1426" s="66"/>
      <c r="F1426" s="175">
        <f>SUM([1]SAOBCENTRALOFFICE102!F1421+[1]SAOBCENTRALOFFICE102!G1421+[1]SAOBFIELDOFFICES102!F1424+[1]SAOBFIELDOFFICES102!G1424)</f>
        <v>0</v>
      </c>
      <c r="G1426" s="175">
        <f t="shared" si="305"/>
        <v>0</v>
      </c>
      <c r="H1426" s="66">
        <f t="shared" si="306"/>
        <v>0</v>
      </c>
      <c r="I1426" s="66">
        <f>[1]SAOBCENTRALOFFICE102!J1421</f>
        <v>0</v>
      </c>
      <c r="J1426" s="161">
        <f t="shared" si="309"/>
        <v>0</v>
      </c>
      <c r="K1426" s="161">
        <f t="shared" si="310"/>
        <v>0</v>
      </c>
      <c r="L1426" s="161">
        <f t="shared" si="311"/>
        <v>0</v>
      </c>
      <c r="M1426" s="161">
        <f t="shared" si="312"/>
        <v>0</v>
      </c>
      <c r="N1426" s="61">
        <f>'[1]CMFothers-CONT-1st'!CQ659</f>
        <v>0</v>
      </c>
      <c r="O1426" s="61"/>
      <c r="P1426" s="61"/>
      <c r="Q1426" s="61"/>
      <c r="R1426" s="61"/>
      <c r="S1426" s="66">
        <f>[1]SAOBCENTRALOFFICE102!K1421</f>
        <v>0</v>
      </c>
      <c r="T1426" s="66">
        <f>[1]SAOBCENTRALOFFICE102!L1421</f>
        <v>0</v>
      </c>
      <c r="U1426" s="66">
        <f>[1]SAOBCENTRALOFFICE102!M1421</f>
        <v>0</v>
      </c>
      <c r="V1426" s="66">
        <f>[1]SAOBCENTRALOFFICE102!N1421</f>
        <v>0</v>
      </c>
      <c r="W1426" s="66">
        <f>[1]SAOBCENTRALOFFICE102!O1421</f>
        <v>0</v>
      </c>
      <c r="X1426" s="66">
        <f>[1]SAOBCENTRALOFFICE102!P1421</f>
        <v>0</v>
      </c>
      <c r="Y1426" s="66">
        <f>[1]SAOBCENTRALOFFICE102!Q1421</f>
        <v>0</v>
      </c>
      <c r="Z1426" s="66">
        <f>[1]SAOBCENTRALOFFICE102!R1421</f>
        <v>0</v>
      </c>
      <c r="AA1426" s="66">
        <f>[1]SAOBCENTRALOFFICE102!S1421</f>
        <v>0</v>
      </c>
      <c r="AB1426" s="66">
        <f>[1]SAOBCENTRALOFFICE102!T1421</f>
        <v>0</v>
      </c>
      <c r="AC1426" s="66">
        <f>[1]SAOBCENTRALOFFICE102!U1421</f>
        <v>0</v>
      </c>
      <c r="AD1426" s="66">
        <f>[1]SAOBCENTRALOFFICE102!V1421</f>
        <v>0</v>
      </c>
      <c r="AE1426" s="66">
        <f t="shared" si="307"/>
        <v>0</v>
      </c>
      <c r="AF1426" s="66">
        <f t="shared" si="308"/>
        <v>0</v>
      </c>
      <c r="AG1426" s="81"/>
      <c r="AI1426" s="166"/>
    </row>
    <row r="1427" spans="1:35" x14ac:dyDescent="0.25">
      <c r="A1427" s="76"/>
      <c r="B1427" s="77" t="s">
        <v>299</v>
      </c>
      <c r="C1427" s="79"/>
      <c r="D1427" s="108" t="s">
        <v>300</v>
      </c>
      <c r="E1427" s="66"/>
      <c r="F1427" s="175">
        <f>SUM([1]SAOBCENTRALOFFICE102!F1422+[1]SAOBCENTRALOFFICE102!G1422+[1]SAOBFIELDOFFICES102!F1425+[1]SAOBFIELDOFFICES102!G1425)</f>
        <v>0</v>
      </c>
      <c r="G1427" s="175">
        <f t="shared" si="305"/>
        <v>0</v>
      </c>
      <c r="H1427" s="66">
        <f t="shared" si="306"/>
        <v>0</v>
      </c>
      <c r="I1427" s="66">
        <f>[1]SAOBCENTRALOFFICE102!J1422</f>
        <v>0</v>
      </c>
      <c r="J1427" s="161">
        <f t="shared" si="309"/>
        <v>0</v>
      </c>
      <c r="K1427" s="161">
        <f t="shared" si="310"/>
        <v>0</v>
      </c>
      <c r="L1427" s="161">
        <f t="shared" si="311"/>
        <v>0</v>
      </c>
      <c r="M1427" s="161">
        <f t="shared" si="312"/>
        <v>0</v>
      </c>
      <c r="N1427" s="61">
        <f>'[1]CMFothers-CONT-1st'!CR659</f>
        <v>0</v>
      </c>
      <c r="O1427" s="61"/>
      <c r="P1427" s="61"/>
      <c r="Q1427" s="61"/>
      <c r="R1427" s="61"/>
      <c r="S1427" s="66">
        <f>[1]SAOBCENTRALOFFICE102!K1422</f>
        <v>0</v>
      </c>
      <c r="T1427" s="66">
        <f>[1]SAOBCENTRALOFFICE102!L1422</f>
        <v>0</v>
      </c>
      <c r="U1427" s="66">
        <f>[1]SAOBCENTRALOFFICE102!M1422</f>
        <v>0</v>
      </c>
      <c r="V1427" s="66">
        <f>[1]SAOBCENTRALOFFICE102!N1422</f>
        <v>0</v>
      </c>
      <c r="W1427" s="66">
        <f>[1]SAOBCENTRALOFFICE102!O1422</f>
        <v>0</v>
      </c>
      <c r="X1427" s="66">
        <f>[1]SAOBCENTRALOFFICE102!P1422</f>
        <v>0</v>
      </c>
      <c r="Y1427" s="66">
        <f>[1]SAOBCENTRALOFFICE102!Q1422</f>
        <v>0</v>
      </c>
      <c r="Z1427" s="66">
        <f>[1]SAOBCENTRALOFFICE102!R1422</f>
        <v>0</v>
      </c>
      <c r="AA1427" s="66">
        <f>[1]SAOBCENTRALOFFICE102!S1422</f>
        <v>0</v>
      </c>
      <c r="AB1427" s="66">
        <f>[1]SAOBCENTRALOFFICE102!T1422</f>
        <v>0</v>
      </c>
      <c r="AC1427" s="66">
        <f>[1]SAOBCENTRALOFFICE102!U1422</f>
        <v>0</v>
      </c>
      <c r="AD1427" s="66">
        <f>[1]SAOBCENTRALOFFICE102!V1422</f>
        <v>0</v>
      </c>
      <c r="AE1427" s="66">
        <f t="shared" si="307"/>
        <v>0</v>
      </c>
      <c r="AF1427" s="66">
        <f t="shared" si="308"/>
        <v>0</v>
      </c>
      <c r="AG1427" s="81"/>
      <c r="AI1427" s="166"/>
    </row>
    <row r="1428" spans="1:35" x14ac:dyDescent="0.25">
      <c r="A1428" s="110"/>
      <c r="B1428" s="77" t="s">
        <v>301</v>
      </c>
      <c r="C1428" s="77"/>
      <c r="D1428" s="111"/>
      <c r="E1428" s="106">
        <f t="shared" ref="E1428:H1428" si="313">SUM(E1429:E1433)</f>
        <v>8449215.6500000004</v>
      </c>
      <c r="F1428" s="106">
        <f t="shared" si="313"/>
        <v>-8449215.6500000004</v>
      </c>
      <c r="G1428" s="106">
        <f t="shared" ref="G1428" si="314">SUM(G1429:G1433)</f>
        <v>0</v>
      </c>
      <c r="H1428" s="106">
        <f t="shared" si="313"/>
        <v>0</v>
      </c>
      <c r="I1428" s="106">
        <f t="shared" ref="I1428:AD1428" si="315">SUM(I1429:I1433)</f>
        <v>0</v>
      </c>
      <c r="J1428" s="106">
        <f t="shared" si="315"/>
        <v>0</v>
      </c>
      <c r="K1428" s="106">
        <f t="shared" si="315"/>
        <v>0</v>
      </c>
      <c r="L1428" s="106">
        <f t="shared" si="315"/>
        <v>0</v>
      </c>
      <c r="M1428" s="106">
        <f t="shared" si="315"/>
        <v>0</v>
      </c>
      <c r="N1428" s="106">
        <f t="shared" si="315"/>
        <v>0</v>
      </c>
      <c r="O1428" s="106">
        <f t="shared" si="315"/>
        <v>0</v>
      </c>
      <c r="P1428" s="106">
        <f t="shared" si="315"/>
        <v>0</v>
      </c>
      <c r="Q1428" s="106">
        <f t="shared" si="315"/>
        <v>0</v>
      </c>
      <c r="R1428" s="106">
        <f t="shared" si="315"/>
        <v>0</v>
      </c>
      <c r="S1428" s="106">
        <f t="shared" si="315"/>
        <v>0</v>
      </c>
      <c r="T1428" s="106">
        <f t="shared" si="315"/>
        <v>0</v>
      </c>
      <c r="U1428" s="106">
        <f t="shared" si="315"/>
        <v>0</v>
      </c>
      <c r="V1428" s="106">
        <f t="shared" si="315"/>
        <v>0</v>
      </c>
      <c r="W1428" s="106">
        <f t="shared" si="315"/>
        <v>0</v>
      </c>
      <c r="X1428" s="106">
        <f t="shared" si="315"/>
        <v>0</v>
      </c>
      <c r="Y1428" s="106">
        <f t="shared" si="315"/>
        <v>0</v>
      </c>
      <c r="Z1428" s="106">
        <f t="shared" si="315"/>
        <v>0</v>
      </c>
      <c r="AA1428" s="106">
        <f t="shared" si="315"/>
        <v>0</v>
      </c>
      <c r="AB1428" s="106">
        <f t="shared" si="315"/>
        <v>0</v>
      </c>
      <c r="AC1428" s="106">
        <f t="shared" si="315"/>
        <v>0</v>
      </c>
      <c r="AD1428" s="106">
        <f t="shared" si="315"/>
        <v>0</v>
      </c>
      <c r="AE1428" s="106">
        <f>SUM(AE1429:AE1433)</f>
        <v>0</v>
      </c>
      <c r="AF1428" s="106">
        <f>SUM(AF1429:AF1433)</f>
        <v>0</v>
      </c>
      <c r="AG1428" s="81"/>
      <c r="AI1428" s="165">
        <f t="shared" ref="AI1428" si="316">SUM(AI1429:AI1433)</f>
        <v>8449215.650000006</v>
      </c>
    </row>
    <row r="1429" spans="1:35" x14ac:dyDescent="0.25">
      <c r="A1429" s="76"/>
      <c r="B1429" s="77"/>
      <c r="C1429" s="79" t="s">
        <v>302</v>
      </c>
      <c r="D1429" s="108" t="s">
        <v>303</v>
      </c>
      <c r="E1429" s="66"/>
      <c r="F1429" s="175">
        <f>SUM([1]SAOBCENTRALOFFICE102!F1424+[1]SAOBCENTRALOFFICE102!G1424+[1]SAOBFIELDOFFICES102!F1427+[1]SAOBFIELDOFFICES102!G1427)</f>
        <v>0</v>
      </c>
      <c r="G1429" s="175">
        <f t="shared" ref="G1429:G1433" si="317">SUM(E1429:F1429)</f>
        <v>0</v>
      </c>
      <c r="H1429" s="66">
        <f t="shared" ref="H1429:H1433" si="318">G1429+I1429</f>
        <v>0</v>
      </c>
      <c r="I1429" s="66">
        <f>[1]SAOBCENTRALOFFICE102!$J$1424</f>
        <v>0</v>
      </c>
      <c r="J1429" s="161">
        <f>$N$1429+$S$1429+$T$1429+$U$1429</f>
        <v>0</v>
      </c>
      <c r="K1429" s="161">
        <f>$O$1429+$V$1429+$W$1429+$X$1429</f>
        <v>0</v>
      </c>
      <c r="L1429" s="161">
        <f>$P$1429+$Y$1429+$Z$1429+$AA$1429</f>
        <v>0</v>
      </c>
      <c r="M1429" s="161">
        <f>$Q$1429+$AB$1429+$AC$1429+$AD$1429</f>
        <v>0</v>
      </c>
      <c r="N1429" s="61"/>
      <c r="O1429" s="61"/>
      <c r="P1429" s="61"/>
      <c r="Q1429" s="61"/>
      <c r="R1429" s="61"/>
      <c r="S1429" s="66">
        <f>[1]SAOBCENTRALOFFICE102!$K$1424</f>
        <v>0</v>
      </c>
      <c r="T1429" s="66">
        <f>[1]SAOBCENTRALOFFICE102!$L$1424</f>
        <v>0</v>
      </c>
      <c r="U1429" s="66">
        <f>[1]SAOBCENTRALOFFICE102!$M$1424</f>
        <v>0</v>
      </c>
      <c r="V1429" s="66">
        <f>[1]SAOBCENTRALOFFICE102!$N$1424</f>
        <v>0</v>
      </c>
      <c r="W1429" s="66">
        <f>[1]SAOBCENTRALOFFICE102!$O$1424</f>
        <v>0</v>
      </c>
      <c r="X1429" s="66">
        <f>[1]SAOBCENTRALOFFICE102!$P$1424</f>
        <v>0</v>
      </c>
      <c r="Y1429" s="66">
        <f>[1]SAOBCENTRALOFFICE102!$Q$1424</f>
        <v>0</v>
      </c>
      <c r="Z1429" s="66">
        <f>[1]SAOBCENTRALOFFICE102!$R$1424</f>
        <v>0</v>
      </c>
      <c r="AA1429" s="66">
        <f>[1]SAOBCENTRALOFFICE102!$S$1424</f>
        <v>0</v>
      </c>
      <c r="AB1429" s="66">
        <f>[1]SAOBCENTRALOFFICE102!$T$1424</f>
        <v>0</v>
      </c>
      <c r="AC1429" s="66">
        <f>[1]SAOBCENTRALOFFICE102!$U$1424</f>
        <v>0</v>
      </c>
      <c r="AD1429" s="66">
        <f>[1]SAOBCENTRALOFFICE102!$V$1424</f>
        <v>0</v>
      </c>
      <c r="AE1429" s="66">
        <f>SUM(R1429:AD1429)</f>
        <v>0</v>
      </c>
      <c r="AF1429" s="66">
        <f t="shared" ref="AF1429:AF1433" si="319">SUM(G1429-AE1429)</f>
        <v>0</v>
      </c>
      <c r="AG1429" s="81"/>
      <c r="AI1429" s="166"/>
    </row>
    <row r="1430" spans="1:35" x14ac:dyDescent="0.25">
      <c r="A1430" s="76"/>
      <c r="B1430" s="77"/>
      <c r="C1430" s="79" t="s">
        <v>304</v>
      </c>
      <c r="D1430" s="108" t="s">
        <v>305</v>
      </c>
      <c r="E1430" s="66"/>
      <c r="F1430" s="175">
        <f>SUM([1]SAOBCENTRALOFFICE102!F1425+[1]SAOBCENTRALOFFICE102!G1425+[1]SAOBFIELDOFFICES102!F1428+[1]SAOBFIELDOFFICES102!G1428)</f>
        <v>0</v>
      </c>
      <c r="G1430" s="175">
        <f t="shared" si="317"/>
        <v>0</v>
      </c>
      <c r="H1430" s="66">
        <f t="shared" si="318"/>
        <v>0</v>
      </c>
      <c r="I1430" s="66">
        <f>[1]SAOBCENTRALOFFICE102!$J$1425</f>
        <v>0</v>
      </c>
      <c r="J1430" s="161">
        <f>$N$1430+$S$1430+$T$1430+$U$1430</f>
        <v>0</v>
      </c>
      <c r="K1430" s="161">
        <f>$O$1430+$V$1430+$W$1430+$X$1430</f>
        <v>0</v>
      </c>
      <c r="L1430" s="161">
        <f>$P$1430+$Y$1430+$Z$1430+$AA$1430</f>
        <v>0</v>
      </c>
      <c r="M1430" s="161">
        <f>$Q$1430+$AB$1430+$AC$1430+$AD$1430</f>
        <v>0</v>
      </c>
      <c r="N1430" s="61"/>
      <c r="O1430" s="61"/>
      <c r="P1430" s="61"/>
      <c r="Q1430" s="61"/>
      <c r="R1430" s="61"/>
      <c r="S1430" s="66">
        <f>[1]SAOBCENTRALOFFICE102!$K$1425</f>
        <v>0</v>
      </c>
      <c r="T1430" s="66">
        <f>[1]SAOBCENTRALOFFICE102!$L$1425</f>
        <v>0</v>
      </c>
      <c r="U1430" s="66">
        <f>[1]SAOBCENTRALOFFICE102!$M$1425</f>
        <v>0</v>
      </c>
      <c r="V1430" s="66">
        <f>[1]SAOBCENTRALOFFICE102!$N$1425</f>
        <v>0</v>
      </c>
      <c r="W1430" s="66">
        <f>[1]SAOBCENTRALOFFICE102!$O$1425</f>
        <v>0</v>
      </c>
      <c r="X1430" s="66">
        <f>[1]SAOBCENTRALOFFICE102!$P$1425</f>
        <v>0</v>
      </c>
      <c r="Y1430" s="66">
        <f>[1]SAOBCENTRALOFFICE102!$Q$1425</f>
        <v>0</v>
      </c>
      <c r="Z1430" s="66">
        <f>[1]SAOBCENTRALOFFICE102!$R$1425</f>
        <v>0</v>
      </c>
      <c r="AA1430" s="66">
        <f>[1]SAOBCENTRALOFFICE102!$S$1425</f>
        <v>0</v>
      </c>
      <c r="AB1430" s="66">
        <f>[1]SAOBCENTRALOFFICE102!$T$1425</f>
        <v>0</v>
      </c>
      <c r="AC1430" s="66">
        <f>[1]SAOBCENTRALOFFICE102!$U$1425</f>
        <v>0</v>
      </c>
      <c r="AD1430" s="66">
        <f>[1]SAOBCENTRALOFFICE102!$V$1425</f>
        <v>0</v>
      </c>
      <c r="AE1430" s="66">
        <f>SUM(R1430:AD1430)</f>
        <v>0</v>
      </c>
      <c r="AF1430" s="66">
        <f t="shared" si="319"/>
        <v>0</v>
      </c>
      <c r="AG1430" s="81"/>
      <c r="AI1430" s="166"/>
    </row>
    <row r="1431" spans="1:35" s="133" customFormat="1" ht="15.75" x14ac:dyDescent="0.25">
      <c r="A1431" s="76"/>
      <c r="B1431" s="77"/>
      <c r="C1431" s="79" t="s">
        <v>306</v>
      </c>
      <c r="D1431" s="108" t="s">
        <v>307</v>
      </c>
      <c r="E1431" s="66"/>
      <c r="F1431" s="175">
        <f>SUM([1]SAOBCENTRALOFFICE102!F1426+[1]SAOBCENTRALOFFICE102!G1426+[1]SAOBFIELDOFFICES102!F1429+[1]SAOBFIELDOFFICES102!G1429)</f>
        <v>0</v>
      </c>
      <c r="G1431" s="175">
        <f t="shared" si="317"/>
        <v>0</v>
      </c>
      <c r="H1431" s="66">
        <f t="shared" si="318"/>
        <v>0</v>
      </c>
      <c r="I1431" s="66">
        <f>[1]SAOBCENTRALOFFICE102!$J$1426</f>
        <v>0</v>
      </c>
      <c r="J1431" s="161">
        <f>$N$1431+$S$1431+$T$1431+$U$1431</f>
        <v>0</v>
      </c>
      <c r="K1431" s="161">
        <f>$O$1431+$V$1431+$W$1431+$X$1431</f>
        <v>0</v>
      </c>
      <c r="L1431" s="161">
        <f>$P$1431+$Y$1431+$Z$1431+$AA$1431</f>
        <v>0</v>
      </c>
      <c r="M1431" s="161">
        <f>$Q$1431+$AB$1431+$AC$1431+$AD$1431</f>
        <v>0</v>
      </c>
      <c r="N1431" s="61"/>
      <c r="O1431" s="61"/>
      <c r="P1431" s="61"/>
      <c r="Q1431" s="61"/>
      <c r="R1431" s="61"/>
      <c r="S1431" s="66">
        <f>[1]SAOBCENTRALOFFICE102!$K$1426</f>
        <v>0</v>
      </c>
      <c r="T1431" s="66">
        <f>[1]SAOBCENTRALOFFICE102!$L$1426</f>
        <v>0</v>
      </c>
      <c r="U1431" s="66">
        <f>[1]SAOBCENTRALOFFICE102!$M$1426</f>
        <v>0</v>
      </c>
      <c r="V1431" s="66">
        <f>[1]SAOBCENTRALOFFICE102!$N$1426</f>
        <v>0</v>
      </c>
      <c r="W1431" s="66">
        <f>[1]SAOBCENTRALOFFICE102!$O$1426</f>
        <v>0</v>
      </c>
      <c r="X1431" s="66">
        <f>[1]SAOBCENTRALOFFICE102!$P$1426</f>
        <v>0</v>
      </c>
      <c r="Y1431" s="66">
        <f>[1]SAOBCENTRALOFFICE102!$Q$1426</f>
        <v>0</v>
      </c>
      <c r="Z1431" s="66">
        <f>[1]SAOBCENTRALOFFICE102!$R$1426</f>
        <v>0</v>
      </c>
      <c r="AA1431" s="66">
        <f>[1]SAOBCENTRALOFFICE102!$S$1426</f>
        <v>0</v>
      </c>
      <c r="AB1431" s="66">
        <f>[1]SAOBCENTRALOFFICE102!$T$1426</f>
        <v>0</v>
      </c>
      <c r="AC1431" s="66">
        <f>[1]SAOBCENTRALOFFICE102!$U$1426</f>
        <v>0</v>
      </c>
      <c r="AD1431" s="66">
        <f>[1]SAOBCENTRALOFFICE102!$V$1426</f>
        <v>0</v>
      </c>
      <c r="AE1431" s="66">
        <f>SUM(R1431:AD1431)</f>
        <v>0</v>
      </c>
      <c r="AF1431" s="66">
        <f t="shared" si="319"/>
        <v>0</v>
      </c>
      <c r="AG1431" s="132"/>
      <c r="AI1431" s="166"/>
    </row>
    <row r="1432" spans="1:35" s="133" customFormat="1" ht="15.75" x14ac:dyDescent="0.25">
      <c r="A1432" s="76"/>
      <c r="B1432" s="77"/>
      <c r="C1432" s="79" t="s">
        <v>308</v>
      </c>
      <c r="D1432" s="108" t="s">
        <v>309</v>
      </c>
      <c r="E1432" s="66"/>
      <c r="F1432" s="175">
        <f>SUM([1]SAOBCENTRALOFFICE102!F1427+[1]SAOBCENTRALOFFICE102!G1427+[1]SAOBFIELDOFFICES102!F1430+[1]SAOBFIELDOFFICES102!G1430)</f>
        <v>0</v>
      </c>
      <c r="G1432" s="175">
        <f t="shared" si="317"/>
        <v>0</v>
      </c>
      <c r="H1432" s="66">
        <f t="shared" si="318"/>
        <v>0</v>
      </c>
      <c r="I1432" s="66">
        <f>[1]SAOBCENTRALOFFICE102!$J$1427</f>
        <v>0</v>
      </c>
      <c r="J1432" s="161">
        <f>$N$1432+$S$1432+$T$1432+$U$1432</f>
        <v>0</v>
      </c>
      <c r="K1432" s="161">
        <f>$O$1432+$V$1432+$W$1432+$X$1432</f>
        <v>0</v>
      </c>
      <c r="L1432" s="161">
        <f>$P$1432+$Y$1432+$Z$1432+$AA$1432</f>
        <v>0</v>
      </c>
      <c r="M1432" s="161">
        <f>$Q$1432+$AB$1432+$AC$1432+$AD$1432</f>
        <v>0</v>
      </c>
      <c r="N1432" s="61"/>
      <c r="O1432" s="61"/>
      <c r="P1432" s="61"/>
      <c r="Q1432" s="61"/>
      <c r="R1432" s="61"/>
      <c r="S1432" s="66">
        <f>[1]SAOBCENTRALOFFICE102!$K$1427</f>
        <v>0</v>
      </c>
      <c r="T1432" s="66">
        <f>[1]SAOBCENTRALOFFICE102!$L$1427</f>
        <v>0</v>
      </c>
      <c r="U1432" s="66">
        <f>[1]SAOBCENTRALOFFICE102!$M$1427</f>
        <v>0</v>
      </c>
      <c r="V1432" s="66">
        <f>[1]SAOBCENTRALOFFICE102!$N$1427</f>
        <v>0</v>
      </c>
      <c r="W1432" s="66">
        <f>[1]SAOBCENTRALOFFICE102!$O$1427</f>
        <v>0</v>
      </c>
      <c r="X1432" s="66">
        <f>[1]SAOBCENTRALOFFICE102!$P$1427</f>
        <v>0</v>
      </c>
      <c r="Y1432" s="66">
        <f>[1]SAOBCENTRALOFFICE102!$Q$1427</f>
        <v>0</v>
      </c>
      <c r="Z1432" s="66">
        <f>[1]SAOBCENTRALOFFICE102!$R$1427</f>
        <v>0</v>
      </c>
      <c r="AA1432" s="66">
        <f>[1]SAOBCENTRALOFFICE102!$S$1427</f>
        <v>0</v>
      </c>
      <c r="AB1432" s="66">
        <f>[1]SAOBCENTRALOFFICE102!$T$1427</f>
        <v>0</v>
      </c>
      <c r="AC1432" s="66">
        <f>[1]SAOBCENTRALOFFICE102!$U$1427</f>
        <v>0</v>
      </c>
      <c r="AD1432" s="66">
        <f>[1]SAOBCENTRALOFFICE102!$V$1427</f>
        <v>0</v>
      </c>
      <c r="AE1432" s="66">
        <f>SUM(R1432:AD1432)</f>
        <v>0</v>
      </c>
      <c r="AF1432" s="66">
        <f t="shared" si="319"/>
        <v>0</v>
      </c>
      <c r="AG1432" s="132"/>
      <c r="AI1432" s="166"/>
    </row>
    <row r="1433" spans="1:35" s="133" customFormat="1" ht="15.75" x14ac:dyDescent="0.25">
      <c r="A1433" s="76"/>
      <c r="B1433" s="77"/>
      <c r="C1433" s="79" t="s">
        <v>310</v>
      </c>
      <c r="D1433" s="108" t="s">
        <v>311</v>
      </c>
      <c r="E1433" s="175">
        <f>SUM([1]SAOBCENTRALOFFICE102!E1428+[1]SAOBFIELDOFFICES102!E1431)</f>
        <v>8449215.6500000004</v>
      </c>
      <c r="F1433" s="175">
        <f>SUM([1]SAOBCENTRALOFFICE102!F1428+[1]SAOBCENTRALOFFICE102!G1428+[1]SAOBFIELDOFFICES102!F1431+[1]SAOBFIELDOFFICES102!G1431)</f>
        <v>-8449215.6500000004</v>
      </c>
      <c r="G1433" s="175">
        <f t="shared" si="317"/>
        <v>0</v>
      </c>
      <c r="H1433" s="66">
        <f t="shared" si="318"/>
        <v>0</v>
      </c>
      <c r="I1433" s="66">
        <f>[1]SAOBCENTRALOFFICE102!$J$1428</f>
        <v>0</v>
      </c>
      <c r="J1433" s="161">
        <f>$N$1433+$S$1433+$T$1433+$U$1433</f>
        <v>0</v>
      </c>
      <c r="K1433" s="161">
        <f>$O$1433+$V$1433+$W$1433+$X$1433</f>
        <v>0</v>
      </c>
      <c r="L1433" s="161">
        <f>$P$1433+$Y$1433+$Z$1433+$AA$1433</f>
        <v>0</v>
      </c>
      <c r="M1433" s="161">
        <f>$Q$1433+$AB$1433+$AC$1433+$AD$1433</f>
        <v>0</v>
      </c>
      <c r="N1433" s="61">
        <f>'[1]CMFothers-CONT-1st'!CT659</f>
        <v>0</v>
      </c>
      <c r="O1433" s="61">
        <f>'[1]CMFothers-CONT-2nd'!$CT$659</f>
        <v>0</v>
      </c>
      <c r="P1433" s="61">
        <f>'[1]CMFothers-CONT-3rd'!CT659</f>
        <v>0</v>
      </c>
      <c r="Q1433" s="61">
        <f>'[1]CMFothers-CONT-4th'!$CT$659</f>
        <v>0</v>
      </c>
      <c r="R1433" s="61">
        <f>'[1]CMFothers-CONT'!$CT$659</f>
        <v>0</v>
      </c>
      <c r="S1433" s="66">
        <f>[1]SAOBCENTRALOFFICE102!$K$1428</f>
        <v>0</v>
      </c>
      <c r="T1433" s="66">
        <f>[1]SAOBCENTRALOFFICE102!$L$1428</f>
        <v>0</v>
      </c>
      <c r="U1433" s="66">
        <f>[1]SAOBCENTRALOFFICE102!$M$1428</f>
        <v>0</v>
      </c>
      <c r="V1433" s="66">
        <f>[1]SAOBCENTRALOFFICE102!$N$1428</f>
        <v>0</v>
      </c>
      <c r="W1433" s="66">
        <f>[1]SAOBCENTRALOFFICE102!$O$1428</f>
        <v>0</v>
      </c>
      <c r="X1433" s="66">
        <f>[1]SAOBCENTRALOFFICE102!$P$1428</f>
        <v>0</v>
      </c>
      <c r="Y1433" s="66">
        <f>[1]SAOBCENTRALOFFICE102!$Q$1428</f>
        <v>0</v>
      </c>
      <c r="Z1433" s="66">
        <f>[1]SAOBCENTRALOFFICE102!$R$1428</f>
        <v>0</v>
      </c>
      <c r="AA1433" s="66">
        <f>[1]SAOBCENTRALOFFICE102!$S$1428</f>
        <v>0</v>
      </c>
      <c r="AB1433" s="66">
        <f>[1]SAOBCENTRALOFFICE102!$T$1428</f>
        <v>0</v>
      </c>
      <c r="AC1433" s="66">
        <f>[1]SAOBCENTRALOFFICE102!$U$1428</f>
        <v>0</v>
      </c>
      <c r="AD1433" s="66">
        <f>[1]SAOBCENTRALOFFICE102!$V$1428</f>
        <v>0</v>
      </c>
      <c r="AE1433" s="66">
        <f>SUM(R1433:AD1433)</f>
        <v>0</v>
      </c>
      <c r="AF1433" s="66">
        <f t="shared" si="319"/>
        <v>0</v>
      </c>
      <c r="AG1433" s="132"/>
      <c r="AI1433" s="166">
        <v>8449215.650000006</v>
      </c>
    </row>
    <row r="1434" spans="1:35" x14ac:dyDescent="0.25">
      <c r="A1434" s="110"/>
      <c r="B1434" s="77" t="s">
        <v>312</v>
      </c>
      <c r="C1434" s="77"/>
      <c r="D1434" s="111"/>
      <c r="E1434" s="106">
        <f>SUM(E1435:E1437)</f>
        <v>391149.71</v>
      </c>
      <c r="F1434" s="106">
        <f t="shared" ref="F1434:AD1434" si="320">SUM(F1435:F1437)</f>
        <v>-338649.71</v>
      </c>
      <c r="G1434" s="106">
        <f t="shared" si="320"/>
        <v>52500</v>
      </c>
      <c r="H1434" s="106">
        <f t="shared" si="320"/>
        <v>52500</v>
      </c>
      <c r="I1434" s="106">
        <f t="shared" si="320"/>
        <v>0</v>
      </c>
      <c r="J1434" s="106">
        <f t="shared" si="320"/>
        <v>52500</v>
      </c>
      <c r="K1434" s="106">
        <f t="shared" si="320"/>
        <v>0</v>
      </c>
      <c r="L1434" s="106">
        <f t="shared" si="320"/>
        <v>0</v>
      </c>
      <c r="M1434" s="106">
        <f t="shared" si="320"/>
        <v>0</v>
      </c>
      <c r="N1434" s="106">
        <f t="shared" si="320"/>
        <v>0</v>
      </c>
      <c r="O1434" s="106">
        <f t="shared" si="320"/>
        <v>0</v>
      </c>
      <c r="P1434" s="106">
        <f t="shared" si="320"/>
        <v>0</v>
      </c>
      <c r="Q1434" s="106">
        <f t="shared" si="320"/>
        <v>0</v>
      </c>
      <c r="R1434" s="106">
        <f>SUM(R1435:R1437)</f>
        <v>0</v>
      </c>
      <c r="S1434" s="106">
        <f t="shared" si="320"/>
        <v>0</v>
      </c>
      <c r="T1434" s="106">
        <f t="shared" si="320"/>
        <v>0</v>
      </c>
      <c r="U1434" s="106">
        <f t="shared" si="320"/>
        <v>52500</v>
      </c>
      <c r="V1434" s="106">
        <f t="shared" si="320"/>
        <v>0</v>
      </c>
      <c r="W1434" s="106">
        <f t="shared" si="320"/>
        <v>0</v>
      </c>
      <c r="X1434" s="106">
        <f t="shared" si="320"/>
        <v>0</v>
      </c>
      <c r="Y1434" s="106">
        <f t="shared" si="320"/>
        <v>0</v>
      </c>
      <c r="Z1434" s="106">
        <f t="shared" si="320"/>
        <v>0</v>
      </c>
      <c r="AA1434" s="106">
        <f t="shared" si="320"/>
        <v>0</v>
      </c>
      <c r="AB1434" s="106">
        <f t="shared" si="320"/>
        <v>0</v>
      </c>
      <c r="AC1434" s="106">
        <f t="shared" si="320"/>
        <v>0</v>
      </c>
      <c r="AD1434" s="106">
        <f t="shared" si="320"/>
        <v>0</v>
      </c>
      <c r="AE1434" s="106">
        <f>SUM(AE1435:AE1437)</f>
        <v>52500</v>
      </c>
      <c r="AF1434" s="106">
        <f>SUM(AF1435:AF1437)</f>
        <v>0</v>
      </c>
      <c r="AG1434" s="81"/>
      <c r="AI1434" s="165">
        <f t="shared" ref="AI1434" si="321">SUM(AI1435:AI1437)</f>
        <v>391149.71000000008</v>
      </c>
    </row>
    <row r="1435" spans="1:35" x14ac:dyDescent="0.25">
      <c r="A1435" s="76"/>
      <c r="B1435" s="77"/>
      <c r="C1435" s="79" t="s">
        <v>313</v>
      </c>
      <c r="D1435" s="108" t="s">
        <v>314</v>
      </c>
      <c r="E1435" s="66"/>
      <c r="F1435" s="175">
        <f>SUM([1]SAOBCENTRALOFFICE102!F1430+[1]SAOBCENTRALOFFICE102!G1430+[1]SAOBFIELDOFFICES102!F1433+[1]SAOBFIELDOFFICES102!G1433)</f>
        <v>0</v>
      </c>
      <c r="G1435" s="175">
        <f t="shared" ref="G1435:G1438" si="322">SUM(E1435:F1435)</f>
        <v>0</v>
      </c>
      <c r="H1435" s="66">
        <f t="shared" ref="H1435:H1438" si="323">G1435+I1435</f>
        <v>0</v>
      </c>
      <c r="I1435" s="66">
        <f>[1]SAOBCENTRALOFFICE102!$J$1430</f>
        <v>0</v>
      </c>
      <c r="J1435" s="161">
        <f>$N$1435+$S$1435+$T$1435+$U$1435</f>
        <v>0</v>
      </c>
      <c r="K1435" s="161">
        <f>$O$1435+$V$1435+$W$1435+$X$1435</f>
        <v>0</v>
      </c>
      <c r="L1435" s="161">
        <f>$P$1435+$Y$1435+$Z$1435+$AA$1435</f>
        <v>0</v>
      </c>
      <c r="M1435" s="161">
        <f>$Q$1435+$AB$1435+$AC$1435+$AD$1435</f>
        <v>0</v>
      </c>
      <c r="N1435" s="61">
        <f>'[1]CMFothers-CONT-1st'!CU659</f>
        <v>0</v>
      </c>
      <c r="O1435" s="61"/>
      <c r="P1435" s="61">
        <f>'[1]CMFothers-CONT-3rd'!CU659</f>
        <v>0</v>
      </c>
      <c r="Q1435" s="61">
        <f>'[1]CMFothers-CONT-4th'!CU659</f>
        <v>0</v>
      </c>
      <c r="R1435" s="61">
        <f>'[1]CMFothers-CONT'!CU659</f>
        <v>0</v>
      </c>
      <c r="S1435" s="66">
        <f>[1]SAOBCENTRALOFFICE102!$K$1430</f>
        <v>0</v>
      </c>
      <c r="T1435" s="66">
        <f>[1]SAOBCENTRALOFFICE102!$L$1430</f>
        <v>0</v>
      </c>
      <c r="U1435" s="66">
        <f>[1]SAOBCENTRALOFFICE102!$M$1430</f>
        <v>0</v>
      </c>
      <c r="V1435" s="66">
        <f>[1]SAOBCENTRALOFFICE102!$N$1430</f>
        <v>0</v>
      </c>
      <c r="W1435" s="66">
        <f>[1]SAOBCENTRALOFFICE102!$O$1430</f>
        <v>0</v>
      </c>
      <c r="X1435" s="66">
        <f>[1]SAOBCENTRALOFFICE102!$P$1430</f>
        <v>0</v>
      </c>
      <c r="Y1435" s="66">
        <f>[1]SAOBCENTRALOFFICE102!$Q$1430</f>
        <v>0</v>
      </c>
      <c r="Z1435" s="66">
        <f>[1]SAOBCENTRALOFFICE102!$R$1430</f>
        <v>0</v>
      </c>
      <c r="AA1435" s="66">
        <f>[1]SAOBCENTRALOFFICE102!$S$1430</f>
        <v>0</v>
      </c>
      <c r="AB1435" s="66">
        <f>[1]SAOBCENTRALOFFICE102!$T$1430</f>
        <v>0</v>
      </c>
      <c r="AC1435" s="66">
        <f>[1]SAOBCENTRALOFFICE102!$U$1430</f>
        <v>0</v>
      </c>
      <c r="AD1435" s="66">
        <f>[1]SAOBCENTRALOFFICE102!$V$1430</f>
        <v>0</v>
      </c>
      <c r="AE1435" s="66">
        <f>SUM(R1435:AD1435)</f>
        <v>0</v>
      </c>
      <c r="AF1435" s="66">
        <f t="shared" ref="AF1435:AF1438" si="324">SUM(G1435-AE1435)</f>
        <v>0</v>
      </c>
      <c r="AG1435" s="81"/>
      <c r="AI1435" s="166"/>
    </row>
    <row r="1436" spans="1:35" x14ac:dyDescent="0.25">
      <c r="A1436" s="76"/>
      <c r="B1436" s="77"/>
      <c r="C1436" s="79" t="s">
        <v>315</v>
      </c>
      <c r="D1436" s="108" t="s">
        <v>316</v>
      </c>
      <c r="E1436" s="175">
        <f>SUM([1]SAOBCENTRALOFFICE102!E1431+[1]SAOBFIELDOFFICES102!E1434)</f>
        <v>51375</v>
      </c>
      <c r="F1436" s="175">
        <f>SUM([1]SAOBCENTRALOFFICE102!F1431+[1]SAOBCENTRALOFFICE102!G1431+[1]SAOBFIELDOFFICES102!F1434+[1]SAOBFIELDOFFICES102!G1434)</f>
        <v>1125</v>
      </c>
      <c r="G1436" s="175">
        <f t="shared" si="322"/>
        <v>52500</v>
      </c>
      <c r="H1436" s="66">
        <f t="shared" si="323"/>
        <v>52500</v>
      </c>
      <c r="I1436" s="66">
        <f>[1]SAOBCENTRALOFFICE102!$J$1431</f>
        <v>0</v>
      </c>
      <c r="J1436" s="161">
        <f>$N$1436+$S$1436+$T$1436+$U$1436</f>
        <v>52500</v>
      </c>
      <c r="K1436" s="161">
        <f>$O$1436+$V$1436+$W$1436+$X$1436</f>
        <v>0</v>
      </c>
      <c r="L1436" s="161">
        <f>$P$1436+$Y$1436+$Z$1436+$AA$1436</f>
        <v>0</v>
      </c>
      <c r="M1436" s="161">
        <f>$Q$1436+$AB$1436+$AC$1436+$AD$1436</f>
        <v>0</v>
      </c>
      <c r="N1436" s="61">
        <f>'[1]CMFothers-CONT-1st'!CV659</f>
        <v>0</v>
      </c>
      <c r="O1436" s="61">
        <f>'[1]CMFothers-CONT-2nd'!CV659</f>
        <v>0</v>
      </c>
      <c r="P1436" s="61">
        <f>'[1]CMFothers-CONT-3rd'!CV659</f>
        <v>0</v>
      </c>
      <c r="Q1436" s="61">
        <f>'[1]CMFothers-CONT-4th'!CV659</f>
        <v>0</v>
      </c>
      <c r="R1436" s="61">
        <f>'[1]CMFothers-CONT'!CV659</f>
        <v>0</v>
      </c>
      <c r="S1436" s="66">
        <f>[1]SAOBCENTRALOFFICE102!$K$1431</f>
        <v>0</v>
      </c>
      <c r="T1436" s="66">
        <f>[1]SAOBCENTRALOFFICE102!$L$1431</f>
        <v>0</v>
      </c>
      <c r="U1436" s="66">
        <f>[1]SAOBCENTRALOFFICE102!$M$1431</f>
        <v>52500</v>
      </c>
      <c r="V1436" s="66">
        <f>[1]SAOBCENTRALOFFICE102!$N$1431</f>
        <v>0</v>
      </c>
      <c r="W1436" s="66">
        <f>[1]SAOBCENTRALOFFICE102!$O$1431</f>
        <v>0</v>
      </c>
      <c r="X1436" s="66">
        <f>[1]SAOBCENTRALOFFICE102!$P$1431</f>
        <v>0</v>
      </c>
      <c r="Y1436" s="66">
        <f>[1]SAOBCENTRALOFFICE102!$Q$1431</f>
        <v>0</v>
      </c>
      <c r="Z1436" s="66">
        <f>[1]SAOBCENTRALOFFICE102!$R$1431</f>
        <v>0</v>
      </c>
      <c r="AA1436" s="66">
        <f>[1]SAOBCENTRALOFFICE102!$S$1431</f>
        <v>0</v>
      </c>
      <c r="AB1436" s="66">
        <f>[1]SAOBCENTRALOFFICE102!$T$1431</f>
        <v>0</v>
      </c>
      <c r="AC1436" s="66">
        <f>[1]SAOBCENTRALOFFICE102!$U$1431</f>
        <v>0</v>
      </c>
      <c r="AD1436" s="66">
        <f>[1]SAOBCENTRALOFFICE102!$V$1431</f>
        <v>0</v>
      </c>
      <c r="AE1436" s="66">
        <f>SUM(R1436:AD1436)</f>
        <v>52500</v>
      </c>
      <c r="AF1436" s="66">
        <f t="shared" si="324"/>
        <v>0</v>
      </c>
      <c r="AG1436" s="81"/>
      <c r="AI1436" s="166">
        <v>51375</v>
      </c>
    </row>
    <row r="1437" spans="1:35" x14ac:dyDescent="0.25">
      <c r="A1437" s="76"/>
      <c r="B1437" s="77"/>
      <c r="C1437" s="79" t="s">
        <v>317</v>
      </c>
      <c r="D1437" s="108" t="s">
        <v>318</v>
      </c>
      <c r="E1437" s="175">
        <f>SUM([1]SAOBCENTRALOFFICE102!E1432+[1]SAOBFIELDOFFICES102!E1435)</f>
        <v>339774.71</v>
      </c>
      <c r="F1437" s="175">
        <f>SUM([1]SAOBCENTRALOFFICE102!F1432+[1]SAOBCENTRALOFFICE102!G1432+[1]SAOBFIELDOFFICES102!F1435+[1]SAOBFIELDOFFICES102!G1435)</f>
        <v>-339774.71</v>
      </c>
      <c r="G1437" s="175">
        <f t="shared" si="322"/>
        <v>0</v>
      </c>
      <c r="H1437" s="66">
        <f t="shared" si="323"/>
        <v>0</v>
      </c>
      <c r="I1437" s="66">
        <f>[1]SAOBCENTRALOFFICE102!$J$1432</f>
        <v>0</v>
      </c>
      <c r="J1437" s="161">
        <f>$N$1437+$S$1437+$T$1437+$U$1437</f>
        <v>0</v>
      </c>
      <c r="K1437" s="161">
        <f>$O$1437+$V$1437+$W$1437+$X$1437</f>
        <v>0</v>
      </c>
      <c r="L1437" s="161">
        <f>$P$1437+$Y$1437+$Z$1437+$AA$1437</f>
        <v>0</v>
      </c>
      <c r="M1437" s="161">
        <f>$Q$1437+$AB$1437+$AC$1437+$AD$1437</f>
        <v>0</v>
      </c>
      <c r="N1437" s="61">
        <f>'[1]CMFothers-CONT-1st'!CW659</f>
        <v>0</v>
      </c>
      <c r="O1437" s="61">
        <f>'[1]CMFothers-CONT-2nd'!CW659</f>
        <v>0</v>
      </c>
      <c r="P1437" s="61">
        <f>'[1]CMFothers-CONT-3rd'!CW659</f>
        <v>0</v>
      </c>
      <c r="Q1437" s="61">
        <f>'[1]CMFothers-CONT-4th'!CW659</f>
        <v>0</v>
      </c>
      <c r="R1437" s="61">
        <f>'[1]CMFothers-CONT'!CW659</f>
        <v>0</v>
      </c>
      <c r="S1437" s="66">
        <f>[1]SAOBCENTRALOFFICE102!$K$1432</f>
        <v>0</v>
      </c>
      <c r="T1437" s="66">
        <f>[1]SAOBCENTRALOFFICE102!$L$1432</f>
        <v>0</v>
      </c>
      <c r="U1437" s="66">
        <f>[1]SAOBCENTRALOFFICE102!$M$1432</f>
        <v>0</v>
      </c>
      <c r="V1437" s="66">
        <f>[1]SAOBCENTRALOFFICE102!$N$1432</f>
        <v>0</v>
      </c>
      <c r="W1437" s="66">
        <f>[1]SAOBCENTRALOFFICE102!$O$1432</f>
        <v>0</v>
      </c>
      <c r="X1437" s="66">
        <f>[1]SAOBCENTRALOFFICE102!$P$1432</f>
        <v>0</v>
      </c>
      <c r="Y1437" s="66">
        <f>[1]SAOBCENTRALOFFICE102!$Q$1432</f>
        <v>0</v>
      </c>
      <c r="Z1437" s="66">
        <f>[1]SAOBCENTRALOFFICE102!$R$1432</f>
        <v>0</v>
      </c>
      <c r="AA1437" s="66">
        <f>[1]SAOBCENTRALOFFICE102!$S$1432</f>
        <v>0</v>
      </c>
      <c r="AB1437" s="66">
        <f>[1]SAOBCENTRALOFFICE102!$T$1432</f>
        <v>0</v>
      </c>
      <c r="AC1437" s="66">
        <f>[1]SAOBCENTRALOFFICE102!$U$1432</f>
        <v>0</v>
      </c>
      <c r="AD1437" s="66">
        <f>[1]SAOBCENTRALOFFICE102!$V$1432</f>
        <v>0</v>
      </c>
      <c r="AE1437" s="66">
        <f>SUM(R1437:AD1437)</f>
        <v>0</v>
      </c>
      <c r="AF1437" s="66">
        <f t="shared" si="324"/>
        <v>0</v>
      </c>
      <c r="AG1437" s="81"/>
      <c r="AI1437" s="166">
        <v>339774.71000000008</v>
      </c>
    </row>
    <row r="1438" spans="1:35" x14ac:dyDescent="0.25">
      <c r="A1438" s="55"/>
      <c r="B1438" s="77" t="s">
        <v>319</v>
      </c>
      <c r="C1438" s="77"/>
      <c r="D1438" s="108" t="s">
        <v>320</v>
      </c>
      <c r="E1438" s="175">
        <f>SUM([1]SAOBCENTRALOFFICE102!E1433+[1]SAOBFIELDOFFICES102!E1436)</f>
        <v>80770</v>
      </c>
      <c r="F1438" s="175">
        <f>SUM([1]SAOBCENTRALOFFICE102!F1433+[1]SAOBCENTRALOFFICE102!G1433+[1]SAOBFIELDOFFICES102!F1436+[1]SAOBFIELDOFFICES102!G1436)</f>
        <v>-80770</v>
      </c>
      <c r="G1438" s="175">
        <f t="shared" si="322"/>
        <v>0</v>
      </c>
      <c r="H1438" s="66">
        <f t="shared" si="323"/>
        <v>0</v>
      </c>
      <c r="I1438" s="66">
        <f>[1]SAOBCENTRALOFFICE102!$J$1433</f>
        <v>0</v>
      </c>
      <c r="J1438" s="161">
        <f>$N$1438+$S$1438+$T$1438+$U$1438</f>
        <v>0</v>
      </c>
      <c r="K1438" s="161">
        <f>$O$1438+$V$1438+$W$1438+$X$1438</f>
        <v>0</v>
      </c>
      <c r="L1438" s="161">
        <f>$P$1438+$Y$1438+$Z$1438+$AA$1438</f>
        <v>0</v>
      </c>
      <c r="M1438" s="161">
        <f>$Q$1438+$AB$1438+$AC$1438+$AD$1438</f>
        <v>0</v>
      </c>
      <c r="N1438" s="61"/>
      <c r="O1438" s="61"/>
      <c r="P1438" s="61"/>
      <c r="Q1438" s="61"/>
      <c r="R1438" s="61"/>
      <c r="S1438" s="66">
        <f>[1]SAOBCENTRALOFFICE102!$K$1433</f>
        <v>0</v>
      </c>
      <c r="T1438" s="66">
        <f>[1]SAOBCENTRALOFFICE102!$L$1433</f>
        <v>0</v>
      </c>
      <c r="U1438" s="66">
        <f>[1]SAOBCENTRALOFFICE102!$M$1433</f>
        <v>0</v>
      </c>
      <c r="V1438" s="66">
        <f>[1]SAOBCENTRALOFFICE102!$N$1433</f>
        <v>0</v>
      </c>
      <c r="W1438" s="66">
        <f>[1]SAOBCENTRALOFFICE102!$O$1433</f>
        <v>0</v>
      </c>
      <c r="X1438" s="66">
        <f>[1]SAOBCENTRALOFFICE102!$P$1433</f>
        <v>0</v>
      </c>
      <c r="Y1438" s="66">
        <f>[1]SAOBCENTRALOFFICE102!$Q$1433</f>
        <v>0</v>
      </c>
      <c r="Z1438" s="66">
        <f>[1]SAOBCENTRALOFFICE102!$R$1433</f>
        <v>0</v>
      </c>
      <c r="AA1438" s="66">
        <f>[1]SAOBCENTRALOFFICE102!$S$1433</f>
        <v>0</v>
      </c>
      <c r="AB1438" s="66">
        <f>[1]SAOBCENTRALOFFICE102!$T$1433</f>
        <v>0</v>
      </c>
      <c r="AC1438" s="66">
        <f>[1]SAOBCENTRALOFFICE102!$U$1433</f>
        <v>0</v>
      </c>
      <c r="AD1438" s="66">
        <f>[1]SAOBCENTRALOFFICE102!$V$1433</f>
        <v>0</v>
      </c>
      <c r="AE1438" s="66">
        <f>SUM(R1438:AD1438)</f>
        <v>0</v>
      </c>
      <c r="AF1438" s="66">
        <f t="shared" si="324"/>
        <v>0</v>
      </c>
      <c r="AG1438" s="81"/>
      <c r="AI1438" s="166">
        <v>80770</v>
      </c>
    </row>
    <row r="1439" spans="1:35" x14ac:dyDescent="0.25">
      <c r="A1439" s="110"/>
      <c r="B1439" s="77" t="s">
        <v>321</v>
      </c>
      <c r="C1439" s="77"/>
      <c r="D1439" s="108"/>
      <c r="E1439" s="94">
        <f>SUM(E1440:E1452)</f>
        <v>8362849.8199999994</v>
      </c>
      <c r="F1439" s="94">
        <f t="shared" ref="F1439:AD1439" si="325">SUM(F1440:F1452)</f>
        <v>1480206.9400000004</v>
      </c>
      <c r="G1439" s="94">
        <f t="shared" si="325"/>
        <v>9843056.7599999998</v>
      </c>
      <c r="H1439" s="94">
        <f t="shared" si="325"/>
        <v>9843056.7599999998</v>
      </c>
      <c r="I1439" s="94">
        <f t="shared" si="325"/>
        <v>0</v>
      </c>
      <c r="J1439" s="94">
        <f t="shared" si="325"/>
        <v>330531</v>
      </c>
      <c r="K1439" s="94">
        <f t="shared" si="325"/>
        <v>9397935.3599999994</v>
      </c>
      <c r="L1439" s="94">
        <f t="shared" si="325"/>
        <v>0</v>
      </c>
      <c r="M1439" s="94">
        <f t="shared" si="325"/>
        <v>0</v>
      </c>
      <c r="N1439" s="94">
        <f t="shared" si="325"/>
        <v>0</v>
      </c>
      <c r="O1439" s="94">
        <f t="shared" si="325"/>
        <v>0</v>
      </c>
      <c r="P1439" s="94">
        <f t="shared" si="325"/>
        <v>0</v>
      </c>
      <c r="Q1439" s="94">
        <f t="shared" si="325"/>
        <v>0</v>
      </c>
      <c r="R1439" s="94">
        <f>SUM(R1440:R1452)</f>
        <v>0</v>
      </c>
      <c r="S1439" s="94">
        <f t="shared" si="325"/>
        <v>0</v>
      </c>
      <c r="T1439" s="94">
        <f t="shared" si="325"/>
        <v>121830</v>
      </c>
      <c r="U1439" s="94">
        <f t="shared" si="325"/>
        <v>208701</v>
      </c>
      <c r="V1439" s="94">
        <f t="shared" si="325"/>
        <v>146796.6</v>
      </c>
      <c r="W1439" s="94">
        <f t="shared" si="325"/>
        <v>9251138.7599999998</v>
      </c>
      <c r="X1439" s="94">
        <f t="shared" si="325"/>
        <v>0</v>
      </c>
      <c r="Y1439" s="94">
        <f t="shared" si="325"/>
        <v>0</v>
      </c>
      <c r="Z1439" s="94">
        <f t="shared" si="325"/>
        <v>0</v>
      </c>
      <c r="AA1439" s="94">
        <f t="shared" si="325"/>
        <v>0</v>
      </c>
      <c r="AB1439" s="94">
        <f t="shared" si="325"/>
        <v>0</v>
      </c>
      <c r="AC1439" s="94">
        <f t="shared" si="325"/>
        <v>0</v>
      </c>
      <c r="AD1439" s="94">
        <f t="shared" si="325"/>
        <v>0</v>
      </c>
      <c r="AE1439" s="94">
        <f>SUM(AE1440:AE1452)</f>
        <v>9728466.3599999994</v>
      </c>
      <c r="AF1439" s="94">
        <f>SUM(AF1440:AF1452)</f>
        <v>114590.40000000002</v>
      </c>
      <c r="AG1439" s="81"/>
      <c r="AI1439" s="159">
        <f t="shared" ref="AI1439" si="326">SUM(AI1440:AI1452)</f>
        <v>8362849.8200000003</v>
      </c>
    </row>
    <row r="1440" spans="1:35" ht="15.75" x14ac:dyDescent="0.25">
      <c r="A1440" s="74"/>
      <c r="B1440" s="77"/>
      <c r="C1440" s="82" t="s">
        <v>322</v>
      </c>
      <c r="D1440" s="108" t="s">
        <v>323</v>
      </c>
      <c r="E1440" s="175">
        <f>SUM([1]SAOBCENTRALOFFICE102!E1435+[1]SAOBFIELDOFFICES102!E1438)</f>
        <v>3435928.14</v>
      </c>
      <c r="F1440" s="175">
        <f>SUM([1]SAOBCENTRALOFFICE102!F1435+[1]SAOBCENTRALOFFICE102!G1435+[1]SAOBFIELDOFFICES102!F1438+[1]SAOBFIELDOFFICES102!G1438)</f>
        <v>-3435928.14</v>
      </c>
      <c r="G1440" s="175">
        <f t="shared" ref="G1440:G1452" si="327">SUM(E1440:F1440)</f>
        <v>0</v>
      </c>
      <c r="H1440" s="66">
        <f t="shared" ref="H1440:H1452" si="328">G1440+I1440</f>
        <v>0</v>
      </c>
      <c r="I1440" s="66">
        <f>[1]SAOBCENTRALOFFICE102!$J$1435</f>
        <v>0</v>
      </c>
      <c r="J1440" s="161">
        <f>$N$1440+$S$1440+$T$1440+$U$1440</f>
        <v>0</v>
      </c>
      <c r="K1440" s="161">
        <f>$O$1440+$V$1440+$W$1440+$X$1440</f>
        <v>0</v>
      </c>
      <c r="L1440" s="161">
        <f>$P$1440+$Y$1440+$Z$1440+$AA$1440</f>
        <v>0</v>
      </c>
      <c r="M1440" s="161">
        <f>$Q$1440+$AB$1440+$AC$1440+$AD$1440</f>
        <v>0</v>
      </c>
      <c r="N1440" s="61">
        <f>'[1]CMFothers-CONT-1st'!CZ659</f>
        <v>0</v>
      </c>
      <c r="O1440" s="61">
        <f>'[1]CMFothers-CONT-2nd'!CZ659</f>
        <v>0</v>
      </c>
      <c r="P1440" s="61">
        <f>'[1]CMFothers-CONT-3rd'!CZ659</f>
        <v>0</v>
      </c>
      <c r="Q1440" s="61">
        <f>'[1]CMFothers-CONT-4th'!CZ659</f>
        <v>0</v>
      </c>
      <c r="R1440" s="61">
        <f>'[1]CMFothers-CONT'!CZ659</f>
        <v>0</v>
      </c>
      <c r="S1440" s="66">
        <f>[1]SAOBCENTRALOFFICE102!$K$1435</f>
        <v>0</v>
      </c>
      <c r="T1440" s="66">
        <f>[1]SAOBCENTRALOFFICE102!$L$1435</f>
        <v>0</v>
      </c>
      <c r="U1440" s="66">
        <f>[1]SAOBCENTRALOFFICE102!$M$1435</f>
        <v>0</v>
      </c>
      <c r="V1440" s="66">
        <f>[1]SAOBCENTRALOFFICE102!$N$1435</f>
        <v>0</v>
      </c>
      <c r="W1440" s="66">
        <f>[1]SAOBCENTRALOFFICE102!$O$1435</f>
        <v>0</v>
      </c>
      <c r="X1440" s="66">
        <f>[1]SAOBCENTRALOFFICE102!$P$1435</f>
        <v>0</v>
      </c>
      <c r="Y1440" s="66">
        <f>[1]SAOBCENTRALOFFICE102!$Q$1435</f>
        <v>0</v>
      </c>
      <c r="Z1440" s="66">
        <f>[1]SAOBCENTRALOFFICE102!$R$1435</f>
        <v>0</v>
      </c>
      <c r="AA1440" s="66">
        <f>[1]SAOBCENTRALOFFICE102!$S$1435</f>
        <v>0</v>
      </c>
      <c r="AB1440" s="66">
        <f>[1]SAOBCENTRALOFFICE102!$T$1435</f>
        <v>0</v>
      </c>
      <c r="AC1440" s="66">
        <f>[1]SAOBCENTRALOFFICE102!$U$1435</f>
        <v>0</v>
      </c>
      <c r="AD1440" s="66">
        <f>[1]SAOBCENTRALOFFICE102!$V$1435</f>
        <v>0</v>
      </c>
      <c r="AE1440" s="66">
        <f t="shared" ref="AE1440:AE1452" si="329">SUM(R1440:AD1440)</f>
        <v>0</v>
      </c>
      <c r="AF1440" s="66">
        <f t="shared" ref="AF1440:AF1452" si="330">SUM(G1440-AE1440)</f>
        <v>0</v>
      </c>
      <c r="AG1440" s="81"/>
      <c r="AI1440" s="166">
        <v>3435928.14</v>
      </c>
    </row>
    <row r="1441" spans="1:35" x14ac:dyDescent="0.25">
      <c r="A1441" s="76"/>
      <c r="B1441" s="77"/>
      <c r="C1441" s="82" t="s">
        <v>324</v>
      </c>
      <c r="D1441" s="108" t="s">
        <v>325</v>
      </c>
      <c r="E1441" s="175">
        <f>SUM([1]SAOBCENTRALOFFICE102!E1436+[1]SAOBFIELDOFFICES102!E1439)</f>
        <v>1723263</v>
      </c>
      <c r="F1441" s="175">
        <f>SUM([1]SAOBCENTRALOFFICE102!F1436+[1]SAOBCENTRALOFFICE102!G1436+[1]SAOBFIELDOFFICES102!F1439+[1]SAOBFIELDOFFICES102!G1439)</f>
        <v>-1633263</v>
      </c>
      <c r="G1441" s="175">
        <f t="shared" si="327"/>
        <v>90000</v>
      </c>
      <c r="H1441" s="66">
        <f t="shared" si="328"/>
        <v>90000</v>
      </c>
      <c r="I1441" s="66">
        <f>[1]SAOBCENTRALOFFICE102!$J$1436</f>
        <v>0</v>
      </c>
      <c r="J1441" s="161">
        <f>$N$1441+$S$1441+$T$1441+$U$1441</f>
        <v>0</v>
      </c>
      <c r="K1441" s="161">
        <f>$O$1441+$V$1441+$W$1441+$X$1441</f>
        <v>0</v>
      </c>
      <c r="L1441" s="161">
        <f>$P$1441+$Y$1441+$Z$1441+$AA$1441</f>
        <v>0</v>
      </c>
      <c r="M1441" s="161">
        <f>$Q$1441+$AB$1441+$AC$1441+$AD$1441</f>
        <v>0</v>
      </c>
      <c r="N1441" s="61">
        <f>'[1]CMFothers-CONT-1st'!DA659</f>
        <v>0</v>
      </c>
      <c r="O1441" s="61">
        <f>'[1]CMFothers-CONT-2nd'!DA659</f>
        <v>0</v>
      </c>
      <c r="P1441" s="61">
        <f>'[1]CMFothers-CONT-3rd'!DA659</f>
        <v>0</v>
      </c>
      <c r="Q1441" s="61">
        <f>'[1]CMFothers-CONT-4th'!DA659</f>
        <v>0</v>
      </c>
      <c r="R1441" s="61">
        <f>'[1]CMFothers-CONT'!DA659</f>
        <v>0</v>
      </c>
      <c r="S1441" s="66">
        <f>[1]SAOBCENTRALOFFICE102!$K$1436</f>
        <v>0</v>
      </c>
      <c r="T1441" s="66">
        <f>[1]SAOBCENTRALOFFICE102!$L$1436</f>
        <v>0</v>
      </c>
      <c r="U1441" s="66">
        <f>[1]SAOBCENTRALOFFICE102!$M$1436</f>
        <v>0</v>
      </c>
      <c r="V1441" s="66">
        <f>[1]SAOBCENTRALOFFICE102!$N$1436</f>
        <v>0</v>
      </c>
      <c r="W1441" s="66">
        <f>[1]SAOBCENTRALOFFICE102!$O$1436</f>
        <v>0</v>
      </c>
      <c r="X1441" s="66">
        <f>[1]SAOBCENTRALOFFICE102!$P$1436</f>
        <v>0</v>
      </c>
      <c r="Y1441" s="66">
        <f>[1]SAOBCENTRALOFFICE102!$Q$1436</f>
        <v>0</v>
      </c>
      <c r="Z1441" s="66">
        <f>[1]SAOBCENTRALOFFICE102!$R$1436</f>
        <v>0</v>
      </c>
      <c r="AA1441" s="66">
        <f>[1]SAOBCENTRALOFFICE102!$S$1436</f>
        <v>0</v>
      </c>
      <c r="AB1441" s="66">
        <f>[1]SAOBCENTRALOFFICE102!$T$1436</f>
        <v>0</v>
      </c>
      <c r="AC1441" s="66">
        <f>[1]SAOBCENTRALOFFICE102!$U$1436</f>
        <v>0</v>
      </c>
      <c r="AD1441" s="66">
        <f>[1]SAOBCENTRALOFFICE102!$V$1436</f>
        <v>0</v>
      </c>
      <c r="AE1441" s="66">
        <f t="shared" si="329"/>
        <v>0</v>
      </c>
      <c r="AF1441" s="66">
        <f t="shared" si="330"/>
        <v>90000</v>
      </c>
      <c r="AG1441" s="81"/>
      <c r="AI1441" s="166">
        <v>1723263</v>
      </c>
    </row>
    <row r="1442" spans="1:35" x14ac:dyDescent="0.25">
      <c r="A1442" s="124"/>
      <c r="B1442" s="77"/>
      <c r="C1442" s="82" t="s">
        <v>326</v>
      </c>
      <c r="D1442" s="108" t="s">
        <v>327</v>
      </c>
      <c r="E1442" s="175">
        <f>SUM([1]SAOBCENTRALOFFICE102!E1437+[1]SAOBFIELDOFFICES102!E1440)</f>
        <v>1136944.47</v>
      </c>
      <c r="F1442" s="175">
        <f>SUM([1]SAOBCENTRALOFFICE102!F1437+[1]SAOBCENTRALOFFICE102!G1437+[1]SAOBFIELDOFFICES102!F1440+[1]SAOBFIELDOFFICES102!G1440)</f>
        <v>-629814.47</v>
      </c>
      <c r="G1442" s="175">
        <f t="shared" si="327"/>
        <v>507130</v>
      </c>
      <c r="H1442" s="66">
        <f t="shared" si="328"/>
        <v>507130</v>
      </c>
      <c r="I1442" s="66">
        <f>[1]SAOBCENTRALOFFICE102!$J$1437</f>
        <v>0</v>
      </c>
      <c r="J1442" s="161">
        <f>$N$1442+$S$1442+$T$1442+$U$1442</f>
        <v>275331</v>
      </c>
      <c r="K1442" s="161">
        <f>$O$1442+$V$1442+$W$1442+$X$1442</f>
        <v>228708.6</v>
      </c>
      <c r="L1442" s="161">
        <f>$P$1442+$Y$1442+$Z$1442+$AA$1442</f>
        <v>0</v>
      </c>
      <c r="M1442" s="161">
        <f>$Q$1442+$AB$1442+$AC$1442+$AD$1442</f>
        <v>0</v>
      </c>
      <c r="N1442" s="61">
        <f>'[1]CMFothers-CONT-1st'!DB659</f>
        <v>0</v>
      </c>
      <c r="O1442" s="61">
        <f>'[1]CMFothers-CONT-2nd'!$DB$659</f>
        <v>0</v>
      </c>
      <c r="P1442" s="61">
        <f>'[1]CMFothers-CONT-3rd'!$DB$659</f>
        <v>0</v>
      </c>
      <c r="Q1442" s="61">
        <f>'[1]CMFothers-CONT-4th'!$DB$659</f>
        <v>0</v>
      </c>
      <c r="R1442" s="61">
        <f>'[1]CMFothers-CONT'!$DB$659</f>
        <v>0</v>
      </c>
      <c r="S1442" s="66">
        <f>[1]SAOBCENTRALOFFICE102!$K$1437</f>
        <v>0</v>
      </c>
      <c r="T1442" s="66">
        <f>[1]SAOBCENTRALOFFICE102!$L$1437</f>
        <v>66630</v>
      </c>
      <c r="U1442" s="66">
        <f>[1]SAOBCENTRALOFFICE102!$M$1437</f>
        <v>208701</v>
      </c>
      <c r="V1442" s="66">
        <f>[1]SAOBCENTRALOFFICE102!$N$1437</f>
        <v>168296.6</v>
      </c>
      <c r="W1442" s="66">
        <f>[1]SAOBCENTRALOFFICE102!$O$1437</f>
        <v>60412</v>
      </c>
      <c r="X1442" s="66">
        <f>[1]SAOBCENTRALOFFICE102!$P$1437</f>
        <v>0</v>
      </c>
      <c r="Y1442" s="66">
        <f>[1]SAOBCENTRALOFFICE102!$Q$1437</f>
        <v>0</v>
      </c>
      <c r="Z1442" s="66">
        <f>[1]SAOBCENTRALOFFICE102!$R$1437</f>
        <v>0</v>
      </c>
      <c r="AA1442" s="66">
        <f>[1]SAOBCENTRALOFFICE102!$S$1437</f>
        <v>0</v>
      </c>
      <c r="AB1442" s="66">
        <f>[1]SAOBCENTRALOFFICE102!$T$1437</f>
        <v>0</v>
      </c>
      <c r="AC1442" s="66">
        <f>[1]SAOBCENTRALOFFICE102!$U$1437</f>
        <v>0</v>
      </c>
      <c r="AD1442" s="66">
        <f>[1]SAOBCENTRALOFFICE102!$V$1437</f>
        <v>0</v>
      </c>
      <c r="AE1442" s="66">
        <f t="shared" si="329"/>
        <v>504039.6</v>
      </c>
      <c r="AF1442" s="66">
        <f t="shared" si="330"/>
        <v>3090.4000000000233</v>
      </c>
      <c r="AG1442" s="81"/>
      <c r="AI1442" s="166">
        <v>1136944.4699999997</v>
      </c>
    </row>
    <row r="1443" spans="1:35" x14ac:dyDescent="0.25">
      <c r="A1443" s="76"/>
      <c r="B1443" s="77"/>
      <c r="C1443" s="82" t="s">
        <v>328</v>
      </c>
      <c r="D1443" s="108" t="s">
        <v>329</v>
      </c>
      <c r="E1443" s="175">
        <f>SUM([1]SAOBCENTRALOFFICE102!E1438+[1]SAOBFIELDOFFICES102!E1441)</f>
        <v>44592.72</v>
      </c>
      <c r="F1443" s="175">
        <f>SUM([1]SAOBCENTRALOFFICE102!F1438+[1]SAOBCENTRALOFFICE102!G1438+[1]SAOBFIELDOFFICES102!F1441+[1]SAOBFIELDOFFICES102!G1441)</f>
        <v>-44592.72</v>
      </c>
      <c r="G1443" s="175">
        <f t="shared" si="327"/>
        <v>0</v>
      </c>
      <c r="H1443" s="66">
        <f t="shared" si="328"/>
        <v>0</v>
      </c>
      <c r="I1443" s="66">
        <f>[1]SAOBCENTRALOFFICE102!$J$1438</f>
        <v>0</v>
      </c>
      <c r="J1443" s="161">
        <f>$N$1443+$S$1443+$T$1443+$U$1443</f>
        <v>0</v>
      </c>
      <c r="K1443" s="161">
        <f>$O$1443+$V$1443+$W$1443+$X$1443</f>
        <v>0</v>
      </c>
      <c r="L1443" s="161">
        <f>$P$1443+$Y$1443+$Z$1443+$AA$1443</f>
        <v>0</v>
      </c>
      <c r="M1443" s="161">
        <f>$Q$1443+$AB$1443+$AC$1443+$AD$1443</f>
        <v>0</v>
      </c>
      <c r="N1443" s="61">
        <f>'[1]CMFothers-CONT-1st'!DC659</f>
        <v>0</v>
      </c>
      <c r="O1443" s="61">
        <f>'[1]CMFothers-CONT-2nd'!DC659</f>
        <v>0</v>
      </c>
      <c r="P1443" s="61">
        <f>'[1]CMFothers-CONT-3rd'!DC659</f>
        <v>0</v>
      </c>
      <c r="Q1443" s="61">
        <f>'[1]CMFothers-CONT-4th'!DC659</f>
        <v>0</v>
      </c>
      <c r="R1443" s="61">
        <f>'[1]CMFothers-CONT'!DC659</f>
        <v>0</v>
      </c>
      <c r="S1443" s="66">
        <f>[1]SAOBCENTRALOFFICE102!$K$1438</f>
        <v>0</v>
      </c>
      <c r="T1443" s="66">
        <f>[1]SAOBCENTRALOFFICE102!$L$1438</f>
        <v>0</v>
      </c>
      <c r="U1443" s="66">
        <f>[1]SAOBCENTRALOFFICE102!$M$1438</f>
        <v>0</v>
      </c>
      <c r="V1443" s="66">
        <f>[1]SAOBCENTRALOFFICE102!$N$1438</f>
        <v>0</v>
      </c>
      <c r="W1443" s="66">
        <f>[1]SAOBCENTRALOFFICE102!$O$1438</f>
        <v>0</v>
      </c>
      <c r="X1443" s="66">
        <f>[1]SAOBCENTRALOFFICE102!$P$1438</f>
        <v>0</v>
      </c>
      <c r="Y1443" s="66">
        <f>[1]SAOBCENTRALOFFICE102!$Q$1438</f>
        <v>0</v>
      </c>
      <c r="Z1443" s="66">
        <f>[1]SAOBCENTRALOFFICE102!$R$1438</f>
        <v>0</v>
      </c>
      <c r="AA1443" s="66">
        <f>[1]SAOBCENTRALOFFICE102!$S$1438</f>
        <v>0</v>
      </c>
      <c r="AB1443" s="66">
        <f>[1]SAOBCENTRALOFFICE102!$T$1438</f>
        <v>0</v>
      </c>
      <c r="AC1443" s="66">
        <f>[1]SAOBCENTRALOFFICE102!$U$1438</f>
        <v>0</v>
      </c>
      <c r="AD1443" s="66">
        <f>[1]SAOBCENTRALOFFICE102!$V$1438</f>
        <v>0</v>
      </c>
      <c r="AE1443" s="66">
        <f t="shared" si="329"/>
        <v>0</v>
      </c>
      <c r="AF1443" s="66">
        <f t="shared" si="330"/>
        <v>0</v>
      </c>
      <c r="AG1443" s="81"/>
      <c r="AI1443" s="166">
        <v>44592.719999999972</v>
      </c>
    </row>
    <row r="1444" spans="1:35" x14ac:dyDescent="0.25">
      <c r="A1444" s="76"/>
      <c r="B1444" s="77"/>
      <c r="C1444" s="82" t="s">
        <v>330</v>
      </c>
      <c r="D1444" s="108" t="s">
        <v>331</v>
      </c>
      <c r="E1444" s="175">
        <f>SUM([1]SAOBCENTRALOFFICE102!E1439+[1]SAOBFIELDOFFICES102!E1442)</f>
        <v>1853129.8399999989</v>
      </c>
      <c r="F1444" s="175">
        <f>SUM([1]SAOBCENTRALOFFICE102!F1439+[1]SAOBCENTRALOFFICE102!G1439+[1]SAOBFIELDOFFICES102!F1442+[1]SAOBFIELDOFFICES102!G1442)</f>
        <v>-1853129.84</v>
      </c>
      <c r="G1444" s="175">
        <f t="shared" si="327"/>
        <v>0</v>
      </c>
      <c r="H1444" s="66">
        <f t="shared" si="328"/>
        <v>0</v>
      </c>
      <c r="I1444" s="66">
        <f>[1]SAOBCENTRALOFFICE102!$J$1439</f>
        <v>0</v>
      </c>
      <c r="J1444" s="161">
        <f>$N$1444+$S$1444+$T$1444+$U$1444</f>
        <v>0</v>
      </c>
      <c r="K1444" s="161">
        <f>$O$1444+$V$1444+$W$1444+$X$1444</f>
        <v>0</v>
      </c>
      <c r="L1444" s="161">
        <f>$P$1444+$Y$1444+$Z$1444+$AA$1444</f>
        <v>0</v>
      </c>
      <c r="M1444" s="161">
        <f>$Q$1444+$AB$1444+$AC$1444+$AD$1444</f>
        <v>0</v>
      </c>
      <c r="N1444" s="61">
        <f>'[1]CMFothers-CONT-1st'!DD659</f>
        <v>0</v>
      </c>
      <c r="O1444" s="61">
        <f>'[1]CMFothers-CONT-2nd'!DD659</f>
        <v>0</v>
      </c>
      <c r="P1444" s="61">
        <f>'[1]CMFothers-CONT-3rd'!DD659</f>
        <v>0</v>
      </c>
      <c r="Q1444" s="61">
        <f>'[1]CMFothers-CONT-4th'!DD659</f>
        <v>0</v>
      </c>
      <c r="R1444" s="61">
        <f>'[1]CMFothers-CONT'!DD659</f>
        <v>0</v>
      </c>
      <c r="S1444" s="66">
        <f>[1]SAOBCENTRALOFFICE102!$K$1439</f>
        <v>0</v>
      </c>
      <c r="T1444" s="66">
        <f>[1]SAOBCENTRALOFFICE102!$L$1439</f>
        <v>0</v>
      </c>
      <c r="U1444" s="66">
        <f>[1]SAOBCENTRALOFFICE102!$M$1439</f>
        <v>0</v>
      </c>
      <c r="V1444" s="66">
        <f>[1]SAOBCENTRALOFFICE102!$N$1439</f>
        <v>0</v>
      </c>
      <c r="W1444" s="66">
        <f>[1]SAOBCENTRALOFFICE102!$O$1439</f>
        <v>0</v>
      </c>
      <c r="X1444" s="66">
        <f>[1]SAOBCENTRALOFFICE102!$P$1439</f>
        <v>0</v>
      </c>
      <c r="Y1444" s="66">
        <f>[1]SAOBCENTRALOFFICE102!$Q$1439</f>
        <v>0</v>
      </c>
      <c r="Z1444" s="66">
        <f>[1]SAOBCENTRALOFFICE102!$R$1439</f>
        <v>0</v>
      </c>
      <c r="AA1444" s="66">
        <f>[1]SAOBCENTRALOFFICE102!$S$1439</f>
        <v>0</v>
      </c>
      <c r="AB1444" s="66">
        <f>[1]SAOBCENTRALOFFICE102!$T$1439</f>
        <v>0</v>
      </c>
      <c r="AC1444" s="66">
        <f>[1]SAOBCENTRALOFFICE102!$U$1439</f>
        <v>0</v>
      </c>
      <c r="AD1444" s="66">
        <f>[1]SAOBCENTRALOFFICE102!$V$1439</f>
        <v>0</v>
      </c>
      <c r="AE1444" s="66">
        <f t="shared" si="329"/>
        <v>0</v>
      </c>
      <c r="AF1444" s="66">
        <f t="shared" si="330"/>
        <v>0</v>
      </c>
      <c r="AG1444" s="81"/>
      <c r="AI1444" s="166">
        <v>1853129.8399999999</v>
      </c>
    </row>
    <row r="1445" spans="1:35" x14ac:dyDescent="0.25">
      <c r="A1445" s="76"/>
      <c r="B1445" s="77"/>
      <c r="C1445" s="82" t="s">
        <v>332</v>
      </c>
      <c r="D1445" s="108" t="s">
        <v>333</v>
      </c>
      <c r="E1445" s="175"/>
      <c r="F1445" s="175">
        <f>SUM([1]SAOBCENTRALOFFICE102!F1440+[1]SAOBCENTRALOFFICE102!G1440+[1]SAOBFIELDOFFICES102!F1443+[1]SAOBFIELDOFFICES102!G1443)</f>
        <v>0</v>
      </c>
      <c r="G1445" s="175">
        <f t="shared" si="327"/>
        <v>0</v>
      </c>
      <c r="H1445" s="66">
        <f t="shared" si="328"/>
        <v>0</v>
      </c>
      <c r="I1445" s="66">
        <f>[1]SAOBCENTRALOFFICE102!$J$1440</f>
        <v>0</v>
      </c>
      <c r="J1445" s="161">
        <f>$N$1445+$S$1445+$T$1445+$U$1445</f>
        <v>0</v>
      </c>
      <c r="K1445" s="161">
        <f>$O$1445+$V$1445+$W$1445+$X$1445</f>
        <v>0</v>
      </c>
      <c r="L1445" s="161">
        <f>$P$1445+$Y$1445+$Z$1445+$AA$1445</f>
        <v>0</v>
      </c>
      <c r="M1445" s="161">
        <f>$Q$1445+$AB$1445+$AC$1445+$AD$1445</f>
        <v>0</v>
      </c>
      <c r="N1445" s="61">
        <f>'[1]CMFothers-CONT-1st'!DE659</f>
        <v>0</v>
      </c>
      <c r="O1445" s="61"/>
      <c r="P1445" s="61"/>
      <c r="Q1445" s="61"/>
      <c r="R1445" s="61"/>
      <c r="S1445" s="66">
        <f>[1]SAOBCENTRALOFFICE102!$K$1440</f>
        <v>0</v>
      </c>
      <c r="T1445" s="66">
        <f>[1]SAOBCENTRALOFFICE102!$L$1440</f>
        <v>0</v>
      </c>
      <c r="U1445" s="66">
        <f>[1]SAOBCENTRALOFFICE102!$M$1440</f>
        <v>0</v>
      </c>
      <c r="V1445" s="66">
        <f>[1]SAOBCENTRALOFFICE102!$N$1440</f>
        <v>0</v>
      </c>
      <c r="W1445" s="66">
        <f>[1]SAOBCENTRALOFFICE102!$O$1440</f>
        <v>0</v>
      </c>
      <c r="X1445" s="66">
        <f>[1]SAOBCENTRALOFFICE102!$P$1440</f>
        <v>0</v>
      </c>
      <c r="Y1445" s="66">
        <f>[1]SAOBCENTRALOFFICE102!$Q$1440</f>
        <v>0</v>
      </c>
      <c r="Z1445" s="66">
        <f>[1]SAOBCENTRALOFFICE102!$R$1440</f>
        <v>0</v>
      </c>
      <c r="AA1445" s="66">
        <f>[1]SAOBCENTRALOFFICE102!$S$1440</f>
        <v>0</v>
      </c>
      <c r="AB1445" s="66">
        <f>[1]SAOBCENTRALOFFICE102!$T$1440</f>
        <v>0</v>
      </c>
      <c r="AC1445" s="66">
        <f>[1]SAOBCENTRALOFFICE102!$U$1440</f>
        <v>0</v>
      </c>
      <c r="AD1445" s="66">
        <f>[1]SAOBCENTRALOFFICE102!$V$1440</f>
        <v>0</v>
      </c>
      <c r="AE1445" s="66">
        <f t="shared" si="329"/>
        <v>0</v>
      </c>
      <c r="AF1445" s="66">
        <f t="shared" si="330"/>
        <v>0</v>
      </c>
      <c r="AG1445" s="81"/>
      <c r="AI1445" s="166"/>
    </row>
    <row r="1446" spans="1:35" x14ac:dyDescent="0.25">
      <c r="A1446" s="76"/>
      <c r="B1446" s="77"/>
      <c r="C1446" s="82" t="s">
        <v>334</v>
      </c>
      <c r="D1446" s="108" t="s">
        <v>335</v>
      </c>
      <c r="E1446" s="175">
        <f>SUM([1]SAOBCENTRALOFFICE102!E1441+[1]SAOBFIELDOFFICES102!E1444)</f>
        <v>28400</v>
      </c>
      <c r="F1446" s="175">
        <f>SUM([1]SAOBCENTRALOFFICE102!F1441+[1]SAOBCENTRALOFFICE102!G1441+[1]SAOBFIELDOFFICES102!F1444+[1]SAOBFIELDOFFICES102!G1444)</f>
        <v>26800</v>
      </c>
      <c r="G1446" s="175">
        <f t="shared" si="327"/>
        <v>55200</v>
      </c>
      <c r="H1446" s="66">
        <f t="shared" si="328"/>
        <v>55200</v>
      </c>
      <c r="I1446" s="66">
        <f>[1]SAOBCENTRALOFFICE102!$J$1441</f>
        <v>0</v>
      </c>
      <c r="J1446" s="161">
        <f>$N$1446+$S$1446+$T$1446+$U$1446</f>
        <v>55200</v>
      </c>
      <c r="K1446" s="161">
        <f>$O$1446+$V$1446+$W$1446+$X$1446</f>
        <v>-21500</v>
      </c>
      <c r="L1446" s="161">
        <f>$P$1446+$Y$1446+$Z$1446+$AA$1446</f>
        <v>0</v>
      </c>
      <c r="M1446" s="161">
        <f>$Q$1446+$AB$1446+$AC$1446+$AD$1446</f>
        <v>0</v>
      </c>
      <c r="N1446" s="61">
        <f>'[1]CMFothers-CONT-1st'!DF659</f>
        <v>0</v>
      </c>
      <c r="O1446" s="61">
        <f>'[1]CMFothers-CONT-2nd'!DF659</f>
        <v>0</v>
      </c>
      <c r="P1446" s="61">
        <f>'[1]CMFothers-CONT-3rd'!DF659</f>
        <v>0</v>
      </c>
      <c r="Q1446" s="61">
        <f>'[1]CMFothers-CONT-4th'!DF659</f>
        <v>0</v>
      </c>
      <c r="R1446" s="61">
        <f>'[1]CMFothers-CONT'!DF659</f>
        <v>0</v>
      </c>
      <c r="S1446" s="66">
        <f>[1]SAOBCENTRALOFFICE102!$K$1441</f>
        <v>0</v>
      </c>
      <c r="T1446" s="66">
        <f>[1]SAOBCENTRALOFFICE102!$L$1441</f>
        <v>55200</v>
      </c>
      <c r="U1446" s="66">
        <f>[1]SAOBCENTRALOFFICE102!$M$1441</f>
        <v>0</v>
      </c>
      <c r="V1446" s="66">
        <f>[1]SAOBCENTRALOFFICE102!$N$1441</f>
        <v>-21500</v>
      </c>
      <c r="W1446" s="66">
        <f>[1]SAOBCENTRALOFFICE102!$O$1441</f>
        <v>0</v>
      </c>
      <c r="X1446" s="66">
        <f>[1]SAOBCENTRALOFFICE102!$P$1441</f>
        <v>0</v>
      </c>
      <c r="Y1446" s="66">
        <f>[1]SAOBCENTRALOFFICE102!$Q$1441</f>
        <v>0</v>
      </c>
      <c r="Z1446" s="66">
        <f>[1]SAOBCENTRALOFFICE102!$R$1441</f>
        <v>0</v>
      </c>
      <c r="AA1446" s="66">
        <f>[1]SAOBCENTRALOFFICE102!$S$1441</f>
        <v>0</v>
      </c>
      <c r="AB1446" s="66">
        <f>[1]SAOBCENTRALOFFICE102!$T$1441</f>
        <v>0</v>
      </c>
      <c r="AC1446" s="66">
        <f>[1]SAOBCENTRALOFFICE102!$U$1441</f>
        <v>0</v>
      </c>
      <c r="AD1446" s="66">
        <f>[1]SAOBCENTRALOFFICE102!$V$1441</f>
        <v>0</v>
      </c>
      <c r="AE1446" s="66">
        <f t="shared" si="329"/>
        <v>33700</v>
      </c>
      <c r="AF1446" s="66">
        <f t="shared" si="330"/>
        <v>21500</v>
      </c>
      <c r="AG1446" s="81"/>
      <c r="AI1446" s="166">
        <v>28400</v>
      </c>
    </row>
    <row r="1447" spans="1:35" x14ac:dyDescent="0.25">
      <c r="A1447" s="76"/>
      <c r="B1447" s="77"/>
      <c r="C1447" s="82" t="s">
        <v>336</v>
      </c>
      <c r="D1447" s="108" t="s">
        <v>337</v>
      </c>
      <c r="E1447" s="175">
        <f>SUM([1]SAOBCENTRALOFFICE102!E1442+[1]SAOBFIELDOFFICES102!E1445)</f>
        <v>95193.450000000012</v>
      </c>
      <c r="F1447" s="175">
        <f>SUM([1]SAOBCENTRALOFFICE102!F1442+[1]SAOBCENTRALOFFICE102!G1442+[1]SAOBFIELDOFFICES102!F1445+[1]SAOBFIELDOFFICES102!G1445)</f>
        <v>-95193.45</v>
      </c>
      <c r="G1447" s="175">
        <f t="shared" si="327"/>
        <v>0</v>
      </c>
      <c r="H1447" s="66">
        <f t="shared" si="328"/>
        <v>0</v>
      </c>
      <c r="I1447" s="66">
        <f>[1]SAOBCENTRALOFFICE102!$J$1442</f>
        <v>0</v>
      </c>
      <c r="J1447" s="161">
        <f>$N$1447+$S$1447+$T$1447+$U$1447</f>
        <v>0</v>
      </c>
      <c r="K1447" s="161">
        <f>$O$1447+$V$1447+$W$1447+$X$1447</f>
        <v>0</v>
      </c>
      <c r="L1447" s="161">
        <f>$P$1447+$Y$1447+$Z$1447+$AA$1447</f>
        <v>0</v>
      </c>
      <c r="M1447" s="161">
        <f>$Q$1447+$AB$1447+$AC$1447+$AD$1447</f>
        <v>0</v>
      </c>
      <c r="N1447" s="61">
        <f>'[1]CMFothers-CONT-1st'!DG659</f>
        <v>0</v>
      </c>
      <c r="O1447" s="61">
        <f>'[1]CMFothers-CONT-2nd'!DG659</f>
        <v>0</v>
      </c>
      <c r="P1447" s="61">
        <f>'[1]CMFothers-CONT-3rd'!DG659</f>
        <v>0</v>
      </c>
      <c r="Q1447" s="61">
        <f>'[1]CMFothers-CONT-4th'!DG659</f>
        <v>0</v>
      </c>
      <c r="R1447" s="61">
        <f>'[1]CMFothers-CONT'!DG659</f>
        <v>0</v>
      </c>
      <c r="S1447" s="66">
        <f>[1]SAOBCENTRALOFFICE102!$K$1442</f>
        <v>0</v>
      </c>
      <c r="T1447" s="66">
        <f>[1]SAOBCENTRALOFFICE102!$L$1442</f>
        <v>0</v>
      </c>
      <c r="U1447" s="66">
        <f>[1]SAOBCENTRALOFFICE102!$M$1442</f>
        <v>0</v>
      </c>
      <c r="V1447" s="66">
        <f>[1]SAOBCENTRALOFFICE102!$N$1442</f>
        <v>0</v>
      </c>
      <c r="W1447" s="66">
        <f>[1]SAOBCENTRALOFFICE102!$O$1442</f>
        <v>0</v>
      </c>
      <c r="X1447" s="66">
        <f>[1]SAOBCENTRALOFFICE102!$P$1442</f>
        <v>0</v>
      </c>
      <c r="Y1447" s="66">
        <f>[1]SAOBCENTRALOFFICE102!$Q$1442</f>
        <v>0</v>
      </c>
      <c r="Z1447" s="66">
        <f>[1]SAOBCENTRALOFFICE102!$R$1442</f>
        <v>0</v>
      </c>
      <c r="AA1447" s="66">
        <f>[1]SAOBCENTRALOFFICE102!$S$1442</f>
        <v>0</v>
      </c>
      <c r="AB1447" s="66">
        <f>[1]SAOBCENTRALOFFICE102!$T$1442</f>
        <v>0</v>
      </c>
      <c r="AC1447" s="66">
        <f>[1]SAOBCENTRALOFFICE102!$U$1442</f>
        <v>0</v>
      </c>
      <c r="AD1447" s="66">
        <f>[1]SAOBCENTRALOFFICE102!$V$1442</f>
        <v>0</v>
      </c>
      <c r="AE1447" s="66">
        <f t="shared" si="329"/>
        <v>0</v>
      </c>
      <c r="AF1447" s="66">
        <f t="shared" si="330"/>
        <v>0</v>
      </c>
      <c r="AG1447" s="81"/>
      <c r="AI1447" s="166">
        <v>95193.450000000012</v>
      </c>
    </row>
    <row r="1448" spans="1:35" x14ac:dyDescent="0.25">
      <c r="A1448" s="76"/>
      <c r="B1448" s="77"/>
      <c r="C1448" s="82" t="s">
        <v>338</v>
      </c>
      <c r="D1448" s="108" t="s">
        <v>339</v>
      </c>
      <c r="E1448" s="175"/>
      <c r="F1448" s="175">
        <f>SUM([1]SAOBCENTRALOFFICE102!F1443+[1]SAOBCENTRALOFFICE102!G1443+[1]SAOBFIELDOFFICES102!F1446+[1]SAOBFIELDOFFICES102!G1446)</f>
        <v>0</v>
      </c>
      <c r="G1448" s="175">
        <f t="shared" si="327"/>
        <v>0</v>
      </c>
      <c r="H1448" s="66">
        <f t="shared" si="328"/>
        <v>0</v>
      </c>
      <c r="I1448" s="66">
        <f>[1]SAOBCENTRALOFFICE102!$J$1443</f>
        <v>0</v>
      </c>
      <c r="J1448" s="161">
        <f>$N$1448+$S$1448+$T$1448+$U$1448</f>
        <v>0</v>
      </c>
      <c r="K1448" s="161">
        <f>$O$1448+$V$1448+$W$1448+$X$1448</f>
        <v>0</v>
      </c>
      <c r="L1448" s="161">
        <f>$P$1448+$Y$1448+$Z$1448+$AA$1448</f>
        <v>0</v>
      </c>
      <c r="M1448" s="161">
        <f>$Q$1448+$AB$1448+$AC$1448+$AD$1448</f>
        <v>0</v>
      </c>
      <c r="N1448" s="61"/>
      <c r="O1448" s="61"/>
      <c r="P1448" s="61"/>
      <c r="Q1448" s="61"/>
      <c r="R1448" s="61"/>
      <c r="S1448" s="66">
        <f>[1]SAOBCENTRALOFFICE102!$K$1443</f>
        <v>0</v>
      </c>
      <c r="T1448" s="66">
        <f>[1]SAOBCENTRALOFFICE102!$L$1443</f>
        <v>0</v>
      </c>
      <c r="U1448" s="66">
        <f>[1]SAOBCENTRALOFFICE102!$M$1443</f>
        <v>0</v>
      </c>
      <c r="V1448" s="66">
        <f>[1]SAOBCENTRALOFFICE102!$N$1443</f>
        <v>0</v>
      </c>
      <c r="W1448" s="66">
        <f>[1]SAOBCENTRALOFFICE102!$O$1443</f>
        <v>0</v>
      </c>
      <c r="X1448" s="66">
        <f>[1]SAOBCENTRALOFFICE102!$P$1443</f>
        <v>0</v>
      </c>
      <c r="Y1448" s="66">
        <f>[1]SAOBCENTRALOFFICE102!$Q$1443</f>
        <v>0</v>
      </c>
      <c r="Z1448" s="66">
        <f>[1]SAOBCENTRALOFFICE102!$R$1443</f>
        <v>0</v>
      </c>
      <c r="AA1448" s="66">
        <f>[1]SAOBCENTRALOFFICE102!$S$1443</f>
        <v>0</v>
      </c>
      <c r="AB1448" s="66">
        <f>[1]SAOBCENTRALOFFICE102!$T$1443</f>
        <v>0</v>
      </c>
      <c r="AC1448" s="66">
        <f>[1]SAOBCENTRALOFFICE102!$U$1443</f>
        <v>0</v>
      </c>
      <c r="AD1448" s="66">
        <f>[1]SAOBCENTRALOFFICE102!$V$1443</f>
        <v>0</v>
      </c>
      <c r="AE1448" s="66">
        <f t="shared" si="329"/>
        <v>0</v>
      </c>
      <c r="AF1448" s="66">
        <f t="shared" si="330"/>
        <v>0</v>
      </c>
      <c r="AG1448" s="81"/>
      <c r="AI1448" s="166"/>
    </row>
    <row r="1449" spans="1:35" x14ac:dyDescent="0.25">
      <c r="A1449" s="76"/>
      <c r="B1449" s="77"/>
      <c r="C1449" s="82" t="s">
        <v>340</v>
      </c>
      <c r="D1449" s="108" t="s">
        <v>341</v>
      </c>
      <c r="E1449" s="175"/>
      <c r="F1449" s="175">
        <f>SUM([1]SAOBCENTRALOFFICE102!F1444+[1]SAOBCENTRALOFFICE102!G1444+[1]SAOBFIELDOFFICES102!F1447+[1]SAOBFIELDOFFICES102!G1447)</f>
        <v>0</v>
      </c>
      <c r="G1449" s="175">
        <f t="shared" si="327"/>
        <v>0</v>
      </c>
      <c r="H1449" s="66">
        <f t="shared" si="328"/>
        <v>0</v>
      </c>
      <c r="I1449" s="66">
        <f>[1]SAOBCENTRALOFFICE102!$J$1444</f>
        <v>0</v>
      </c>
      <c r="J1449" s="161">
        <f>$N$1449+$S$1449+$T$1449+$U$1449</f>
        <v>0</v>
      </c>
      <c r="K1449" s="161">
        <f>$O$1449+$V$1449+$W$1449+$X$1449</f>
        <v>0</v>
      </c>
      <c r="L1449" s="161">
        <f>$P$1449+$Y$1449+$Z$1449+$AA$1449</f>
        <v>0</v>
      </c>
      <c r="M1449" s="161">
        <f>$Q$1449+$AB$1449+$AC$1449+$AD$1449</f>
        <v>0</v>
      </c>
      <c r="N1449" s="61"/>
      <c r="O1449" s="61"/>
      <c r="P1449" s="61"/>
      <c r="Q1449" s="61"/>
      <c r="R1449" s="61"/>
      <c r="S1449" s="66">
        <f>[1]SAOBCENTRALOFFICE102!$K$1444</f>
        <v>0</v>
      </c>
      <c r="T1449" s="66">
        <f>[1]SAOBCENTRALOFFICE102!$L$1444</f>
        <v>0</v>
      </c>
      <c r="U1449" s="66">
        <f>[1]SAOBCENTRALOFFICE102!$M$1444</f>
        <v>0</v>
      </c>
      <c r="V1449" s="66">
        <f>[1]SAOBCENTRALOFFICE102!$N$1444</f>
        <v>0</v>
      </c>
      <c r="W1449" s="66">
        <f>[1]SAOBCENTRALOFFICE102!$O$1444</f>
        <v>0</v>
      </c>
      <c r="X1449" s="66">
        <f>[1]SAOBCENTRALOFFICE102!$P$1444</f>
        <v>0</v>
      </c>
      <c r="Y1449" s="66">
        <f>[1]SAOBCENTRALOFFICE102!$Q$1444</f>
        <v>0</v>
      </c>
      <c r="Z1449" s="66">
        <f>[1]SAOBCENTRALOFFICE102!$R$1444</f>
        <v>0</v>
      </c>
      <c r="AA1449" s="66">
        <f>[1]SAOBCENTRALOFFICE102!$S$1444</f>
        <v>0</v>
      </c>
      <c r="AB1449" s="66">
        <f>[1]SAOBCENTRALOFFICE102!$T$1444</f>
        <v>0</v>
      </c>
      <c r="AC1449" s="66">
        <f>[1]SAOBCENTRALOFFICE102!$U$1444</f>
        <v>0</v>
      </c>
      <c r="AD1449" s="66">
        <f>[1]SAOBCENTRALOFFICE102!$V$1444</f>
        <v>0</v>
      </c>
      <c r="AE1449" s="66">
        <f t="shared" si="329"/>
        <v>0</v>
      </c>
      <c r="AF1449" s="66">
        <f t="shared" si="330"/>
        <v>0</v>
      </c>
      <c r="AG1449" s="81"/>
      <c r="AI1449" s="166"/>
    </row>
    <row r="1450" spans="1:35" x14ac:dyDescent="0.25">
      <c r="A1450" s="76"/>
      <c r="B1450" s="77"/>
      <c r="C1450" s="82" t="s">
        <v>342</v>
      </c>
      <c r="D1450" s="108" t="s">
        <v>343</v>
      </c>
      <c r="E1450" s="175"/>
      <c r="F1450" s="175">
        <f>SUM([1]SAOBCENTRALOFFICE102!F1445+[1]SAOBCENTRALOFFICE102!G1445+[1]SAOBFIELDOFFICES102!F1448+[1]SAOBFIELDOFFICES102!G1448)</f>
        <v>0</v>
      </c>
      <c r="G1450" s="175">
        <f t="shared" si="327"/>
        <v>0</v>
      </c>
      <c r="H1450" s="66">
        <f t="shared" si="328"/>
        <v>0</v>
      </c>
      <c r="I1450" s="66">
        <f>[1]SAOBCENTRALOFFICE102!$J$1445</f>
        <v>0</v>
      </c>
      <c r="J1450" s="161">
        <f>$N$1450+$S$1450+$T$1450+$U$1450</f>
        <v>0</v>
      </c>
      <c r="K1450" s="161">
        <f>$O$1450+$V$1450+$W$1450+$X$1450</f>
        <v>0</v>
      </c>
      <c r="L1450" s="161">
        <f>$P$1450+$Y$1450+$Z$1450+$AA$1450</f>
        <v>0</v>
      </c>
      <c r="M1450" s="161">
        <f>$Q$1450+$AB$1450+$AC$1450+$AD$1450</f>
        <v>0</v>
      </c>
      <c r="N1450" s="61"/>
      <c r="O1450" s="61"/>
      <c r="P1450" s="61"/>
      <c r="Q1450" s="61"/>
      <c r="R1450" s="61"/>
      <c r="S1450" s="66">
        <f>[1]SAOBCENTRALOFFICE102!$K$1445</f>
        <v>0</v>
      </c>
      <c r="T1450" s="66">
        <f>[1]SAOBCENTRALOFFICE102!$L$1445</f>
        <v>0</v>
      </c>
      <c r="U1450" s="66">
        <f>[1]SAOBCENTRALOFFICE102!$M$1445</f>
        <v>0</v>
      </c>
      <c r="V1450" s="66">
        <f>[1]SAOBCENTRALOFFICE102!$N$1445</f>
        <v>0</v>
      </c>
      <c r="W1450" s="66">
        <f>[1]SAOBCENTRALOFFICE102!$O$1445</f>
        <v>0</v>
      </c>
      <c r="X1450" s="66">
        <f>[1]SAOBCENTRALOFFICE102!$P$1445</f>
        <v>0</v>
      </c>
      <c r="Y1450" s="66">
        <f>[1]SAOBCENTRALOFFICE102!$Q$1445</f>
        <v>0</v>
      </c>
      <c r="Z1450" s="66">
        <f>[1]SAOBCENTRALOFFICE102!$R$1445</f>
        <v>0</v>
      </c>
      <c r="AA1450" s="66">
        <f>[1]SAOBCENTRALOFFICE102!$S$1445</f>
        <v>0</v>
      </c>
      <c r="AB1450" s="66">
        <f>[1]SAOBCENTRALOFFICE102!$T$1445</f>
        <v>0</v>
      </c>
      <c r="AC1450" s="66">
        <f>[1]SAOBCENTRALOFFICE102!$U$1445</f>
        <v>0</v>
      </c>
      <c r="AD1450" s="66">
        <f>[1]SAOBCENTRALOFFICE102!$V$1445</f>
        <v>0</v>
      </c>
      <c r="AE1450" s="66">
        <f t="shared" si="329"/>
        <v>0</v>
      </c>
      <c r="AF1450" s="66">
        <f t="shared" si="330"/>
        <v>0</v>
      </c>
      <c r="AG1450" s="81"/>
      <c r="AI1450" s="166"/>
    </row>
    <row r="1451" spans="1:35" x14ac:dyDescent="0.25">
      <c r="A1451" s="76"/>
      <c r="B1451" s="77"/>
      <c r="C1451" s="82" t="s">
        <v>344</v>
      </c>
      <c r="D1451" s="108" t="s">
        <v>345</v>
      </c>
      <c r="E1451" s="175"/>
      <c r="F1451" s="175">
        <f>SUM([1]SAOBCENTRALOFFICE102!F1446+[1]SAOBCENTRALOFFICE102!G1446+[1]SAOBFIELDOFFICES102!F1449+[1]SAOBFIELDOFFICES102!G1449)</f>
        <v>0</v>
      </c>
      <c r="G1451" s="175">
        <f t="shared" si="327"/>
        <v>0</v>
      </c>
      <c r="H1451" s="66">
        <f t="shared" si="328"/>
        <v>0</v>
      </c>
      <c r="I1451" s="66">
        <f>[1]SAOBCENTRALOFFICE102!$J$1446</f>
        <v>0</v>
      </c>
      <c r="J1451" s="161">
        <f>$N$1451+$S$1451+$T$1451+$U$1451</f>
        <v>0</v>
      </c>
      <c r="K1451" s="161">
        <f>$O$1451+$V$1451+$W$1451+$X$1451</f>
        <v>0</v>
      </c>
      <c r="L1451" s="161">
        <f>$P$1451+$Y$1451+$Z$1451+$AA$1451</f>
        <v>0</v>
      </c>
      <c r="M1451" s="161">
        <f>$Q$1451+$AB$1451+$AC$1451+$AD$1451</f>
        <v>0</v>
      </c>
      <c r="N1451" s="61"/>
      <c r="O1451" s="61"/>
      <c r="P1451" s="61"/>
      <c r="Q1451" s="61"/>
      <c r="R1451" s="61"/>
      <c r="S1451" s="66">
        <f>[1]SAOBCENTRALOFFICE102!$K$1446</f>
        <v>0</v>
      </c>
      <c r="T1451" s="66">
        <f>[1]SAOBCENTRALOFFICE102!$L$1446</f>
        <v>0</v>
      </c>
      <c r="U1451" s="66">
        <f>[1]SAOBCENTRALOFFICE102!$M$1446</f>
        <v>0</v>
      </c>
      <c r="V1451" s="66">
        <f>[1]SAOBCENTRALOFFICE102!$N$1446</f>
        <v>0</v>
      </c>
      <c r="W1451" s="66">
        <f>[1]SAOBCENTRALOFFICE102!$O$1446</f>
        <v>0</v>
      </c>
      <c r="X1451" s="66">
        <f>[1]SAOBCENTRALOFFICE102!$P$1446</f>
        <v>0</v>
      </c>
      <c r="Y1451" s="66">
        <f>[1]SAOBCENTRALOFFICE102!$Q$1446</f>
        <v>0</v>
      </c>
      <c r="Z1451" s="66">
        <f>[1]SAOBCENTRALOFFICE102!$R$1446</f>
        <v>0</v>
      </c>
      <c r="AA1451" s="66">
        <f>[1]SAOBCENTRALOFFICE102!$S$1446</f>
        <v>0</v>
      </c>
      <c r="AB1451" s="66">
        <f>[1]SAOBCENTRALOFFICE102!$T$1446</f>
        <v>0</v>
      </c>
      <c r="AC1451" s="66">
        <f>[1]SAOBCENTRALOFFICE102!$U$1446</f>
        <v>0</v>
      </c>
      <c r="AD1451" s="66">
        <f>[1]SAOBCENTRALOFFICE102!$V$1446</f>
        <v>0</v>
      </c>
      <c r="AE1451" s="66">
        <f t="shared" si="329"/>
        <v>0</v>
      </c>
      <c r="AF1451" s="66">
        <f t="shared" si="330"/>
        <v>0</v>
      </c>
      <c r="AG1451" s="81"/>
      <c r="AI1451" s="166"/>
    </row>
    <row r="1452" spans="1:35" x14ac:dyDescent="0.25">
      <c r="A1452" s="76"/>
      <c r="B1452" s="77"/>
      <c r="C1452" s="82" t="s">
        <v>346</v>
      </c>
      <c r="D1452" s="108" t="s">
        <v>347</v>
      </c>
      <c r="E1452" s="175">
        <f>SUM([1]SAOBCENTRALOFFICE102!E1447+[1]SAOBFIELDOFFICES102!E1450)</f>
        <v>45398.2</v>
      </c>
      <c r="F1452" s="175">
        <f>SUM([1]SAOBCENTRALOFFICE102!F1447+[1]SAOBCENTRALOFFICE102!G1447+[1]SAOBFIELDOFFICES102!F1450+[1]SAOBFIELDOFFICES102!G1450)</f>
        <v>9145328.5600000005</v>
      </c>
      <c r="G1452" s="175">
        <f t="shared" si="327"/>
        <v>9190726.7599999998</v>
      </c>
      <c r="H1452" s="66">
        <f t="shared" si="328"/>
        <v>9190726.7599999998</v>
      </c>
      <c r="I1452" s="66">
        <f>[1]SAOBCENTRALOFFICE102!$J$1447</f>
        <v>0</v>
      </c>
      <c r="J1452" s="161">
        <f>$N$1452+$S$1452+$T$1452+$U$1452</f>
        <v>0</v>
      </c>
      <c r="K1452" s="161">
        <f>$O$1452+$V$1452+$W$1452+$X$1452</f>
        <v>9190726.7599999998</v>
      </c>
      <c r="L1452" s="161">
        <f>$P$1452+$Y$1452+$Z$1452+$AA$1452</f>
        <v>0</v>
      </c>
      <c r="M1452" s="161">
        <f>$Q$1452+$AB$1452+$AC$1452+$AD$1452</f>
        <v>0</v>
      </c>
      <c r="N1452" s="61">
        <f>'[1]CMFothers-CONT-1st'!DK659</f>
        <v>0</v>
      </c>
      <c r="O1452" s="61">
        <f>'[1]CMFothers-CONT-2nd'!$DK$659</f>
        <v>0</v>
      </c>
      <c r="P1452" s="61">
        <f>'[1]CMFothers-CONT-3rd'!$DK$659</f>
        <v>0</v>
      </c>
      <c r="Q1452" s="61">
        <f>'[1]CMFothers-CONT-4th'!$DK$659</f>
        <v>0</v>
      </c>
      <c r="R1452" s="61">
        <f>'[1]CMFothers-CONT'!$DK$659</f>
        <v>0</v>
      </c>
      <c r="S1452" s="66">
        <f>[1]SAOBCENTRALOFFICE102!$K$1447</f>
        <v>0</v>
      </c>
      <c r="T1452" s="66">
        <f>[1]SAOBCENTRALOFFICE102!$L$1447</f>
        <v>0</v>
      </c>
      <c r="U1452" s="66">
        <f>[1]SAOBCENTRALOFFICE102!$M$1447</f>
        <v>0</v>
      </c>
      <c r="V1452" s="66">
        <f>[1]SAOBCENTRALOFFICE102!$N$1447</f>
        <v>0</v>
      </c>
      <c r="W1452" s="66">
        <f>[1]SAOBCENTRALOFFICE102!$O$1447</f>
        <v>9190726.7599999998</v>
      </c>
      <c r="X1452" s="66">
        <f>[1]SAOBCENTRALOFFICE102!$P$1447</f>
        <v>0</v>
      </c>
      <c r="Y1452" s="66">
        <f>[1]SAOBCENTRALOFFICE102!$Q$1447</f>
        <v>0</v>
      </c>
      <c r="Z1452" s="66">
        <f>[1]SAOBCENTRALOFFICE102!$R$1447</f>
        <v>0</v>
      </c>
      <c r="AA1452" s="66">
        <f>[1]SAOBCENTRALOFFICE102!$S$1447</f>
        <v>0</v>
      </c>
      <c r="AB1452" s="66">
        <f>[1]SAOBCENTRALOFFICE102!$T$1447</f>
        <v>0</v>
      </c>
      <c r="AC1452" s="66">
        <f>[1]SAOBCENTRALOFFICE102!$U$1447</f>
        <v>0</v>
      </c>
      <c r="AD1452" s="66">
        <f>[1]SAOBCENTRALOFFICE102!$V$1447</f>
        <v>0</v>
      </c>
      <c r="AE1452" s="66">
        <f t="shared" si="329"/>
        <v>9190726.7599999998</v>
      </c>
      <c r="AF1452" s="66">
        <f t="shared" si="330"/>
        <v>0</v>
      </c>
      <c r="AG1452" s="81"/>
      <c r="AI1452" s="166">
        <v>45398.200000000012</v>
      </c>
    </row>
    <row r="1453" spans="1:35" x14ac:dyDescent="0.25">
      <c r="A1453" s="76"/>
      <c r="B1453" s="75"/>
      <c r="C1453" s="70"/>
      <c r="D1453" s="102"/>
      <c r="E1453" s="72"/>
      <c r="F1453" s="72"/>
      <c r="G1453" s="72"/>
      <c r="H1453" s="66"/>
      <c r="I1453" s="66"/>
      <c r="J1453" s="66"/>
      <c r="K1453" s="66"/>
      <c r="L1453" s="66"/>
      <c r="M1453" s="66"/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/>
      <c r="Z1453" s="66"/>
      <c r="AA1453" s="66"/>
      <c r="AB1453" s="66"/>
      <c r="AC1453" s="66"/>
      <c r="AD1453" s="66"/>
      <c r="AE1453" s="66"/>
      <c r="AF1453" s="72"/>
      <c r="AG1453" s="81"/>
      <c r="AI1453" s="73"/>
    </row>
    <row r="1454" spans="1:35" x14ac:dyDescent="0.25">
      <c r="A1454" s="90"/>
      <c r="B1454" s="91" t="s">
        <v>348</v>
      </c>
      <c r="C1454" s="91"/>
      <c r="D1454" s="125"/>
      <c r="E1454" s="94">
        <f>SUM(E1439+E1438+E1434+E1428+E1396+E1392+E1387+E1386+E1385+E1381+E1375+E1372+E1351+E1348+E1345)</f>
        <v>273377123.23999983</v>
      </c>
      <c r="F1454" s="94">
        <f t="shared" ref="F1454" si="331">SUM(F1439+F1438+F1434+F1428+F1396+F1392+F1387+F1386+F1385+F1381+F1375+F1372+F1351+F1348+F1345)</f>
        <v>2.7939677238464355E-9</v>
      </c>
      <c r="G1454" s="94">
        <f>SUM(G1439+G1438+G1434+G1428+G1396+G1392+G1387+G1386+G1385+G1381+G1375+G1372+G1351+G1348+G1345)</f>
        <v>273377123.23999983</v>
      </c>
      <c r="H1454" s="94">
        <f>H1439+H1438+H1434+H1428+H1396+H1392+H1387+H1386+H1385+H1381+H1375+H1372+H1351+H1348+H1345</f>
        <v>271819623.23999983</v>
      </c>
      <c r="I1454" s="94">
        <f>I1439+I1438+I1434+I1428+I1396+I1392+I1387+I1386+I1385+I1381+I1375+I1372+I1351+I1348+I1345</f>
        <v>-1557500</v>
      </c>
      <c r="J1454" s="94">
        <f t="shared" ref="J1454:AE1454" si="332">J1439+J1438+J1434+J1428+J1396+J1392+J1387+J1386+J1385+J1381+J1375+J1372+J1351+J1348+J1345</f>
        <v>178151613.11000001</v>
      </c>
      <c r="K1454" s="94">
        <f t="shared" si="332"/>
        <v>62656510.710000001</v>
      </c>
      <c r="L1454" s="94">
        <f t="shared" si="332"/>
        <v>0</v>
      </c>
      <c r="M1454" s="94">
        <f t="shared" si="332"/>
        <v>0</v>
      </c>
      <c r="N1454" s="94">
        <f t="shared" si="332"/>
        <v>159306465.96000001</v>
      </c>
      <c r="O1454" s="94">
        <f t="shared" si="332"/>
        <v>50696304.490000002</v>
      </c>
      <c r="P1454" s="94">
        <f t="shared" si="332"/>
        <v>0</v>
      </c>
      <c r="Q1454" s="94">
        <f t="shared" si="332"/>
        <v>0</v>
      </c>
      <c r="R1454" s="94">
        <f>R1439+R1434+R1396+R1392+R1381+R1387+R1375+R1372+R1351+R1348+R1345+R1428</f>
        <v>210002770.45000002</v>
      </c>
      <c r="S1454" s="94">
        <f t="shared" si="332"/>
        <v>13377.8</v>
      </c>
      <c r="T1454" s="94">
        <f t="shared" si="332"/>
        <v>6198425.5600000005</v>
      </c>
      <c r="U1454" s="94">
        <f t="shared" si="332"/>
        <v>12633343.789999999</v>
      </c>
      <c r="V1454" s="94">
        <f t="shared" si="332"/>
        <v>1839723.06</v>
      </c>
      <c r="W1454" s="94">
        <f t="shared" si="332"/>
        <v>10120483.159999998</v>
      </c>
      <c r="X1454" s="94">
        <f t="shared" si="332"/>
        <v>0</v>
      </c>
      <c r="Y1454" s="94">
        <f t="shared" si="332"/>
        <v>0</v>
      </c>
      <c r="Z1454" s="94">
        <f t="shared" si="332"/>
        <v>0</v>
      </c>
      <c r="AA1454" s="94">
        <f t="shared" si="332"/>
        <v>0</v>
      </c>
      <c r="AB1454" s="94">
        <f t="shared" si="332"/>
        <v>0</v>
      </c>
      <c r="AC1454" s="94">
        <f t="shared" si="332"/>
        <v>0</v>
      </c>
      <c r="AD1454" s="94">
        <f t="shared" si="332"/>
        <v>0</v>
      </c>
      <c r="AE1454" s="94">
        <f t="shared" si="332"/>
        <v>240808123.82000005</v>
      </c>
      <c r="AF1454" s="94">
        <f>AF1439+AF1438+AF1434+AF1428+AF1396+AF1392+AF1387+AF1386+AF1385+AF1381+AF1375+AF1372+AF1351+AF1348+AF1345</f>
        <v>32568999.419999823</v>
      </c>
      <c r="AG1454" s="81"/>
      <c r="AI1454" s="159">
        <f>AI1439+AI1438+AI1434+AI1428+AI1396+AI1392+AI1387+AI1386+AI1385+AI1381+AI1375+AI1372+AI1351+AI1348+AI1345</f>
        <v>273377123.23999989</v>
      </c>
    </row>
    <row r="1455" spans="1:35" hidden="1" x14ac:dyDescent="0.25">
      <c r="A1455" s="76"/>
      <c r="B1455" s="75"/>
      <c r="C1455" s="70"/>
      <c r="D1455" s="102"/>
      <c r="E1455" s="72"/>
      <c r="F1455" s="72"/>
      <c r="G1455" s="72"/>
      <c r="H1455" s="66"/>
      <c r="I1455" s="66"/>
      <c r="J1455" s="66"/>
      <c r="K1455" s="66"/>
      <c r="L1455" s="66"/>
      <c r="M1455" s="66"/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/>
      <c r="Z1455" s="66"/>
      <c r="AA1455" s="66"/>
      <c r="AB1455" s="66"/>
      <c r="AC1455" s="66"/>
      <c r="AD1455" s="66"/>
      <c r="AE1455" s="66"/>
      <c r="AF1455" s="66"/>
      <c r="AG1455" s="81"/>
      <c r="AI1455" s="73"/>
    </row>
    <row r="1456" spans="1:35" ht="15.75" hidden="1" x14ac:dyDescent="0.25">
      <c r="A1456" s="68" t="s">
        <v>349</v>
      </c>
      <c r="B1456" s="96"/>
      <c r="C1456" s="97"/>
      <c r="D1456" s="98"/>
      <c r="E1456" s="99"/>
      <c r="F1456" s="99"/>
      <c r="G1456" s="99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  <c r="AD1456" s="100"/>
      <c r="AE1456" s="100"/>
      <c r="AF1456" s="100"/>
      <c r="AG1456" s="81"/>
      <c r="AI1456" s="101"/>
    </row>
    <row r="1457" spans="1:35" hidden="1" x14ac:dyDescent="0.25">
      <c r="A1457" s="76"/>
      <c r="B1457" s="75"/>
      <c r="C1457" s="70"/>
      <c r="D1457" s="102"/>
      <c r="E1457" s="72"/>
      <c r="F1457" s="72"/>
      <c r="G1457" s="72"/>
      <c r="H1457" s="66"/>
      <c r="I1457" s="66"/>
      <c r="J1457" s="66"/>
      <c r="K1457" s="66"/>
      <c r="L1457" s="66"/>
      <c r="M1457" s="66"/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/>
      <c r="Z1457" s="66"/>
      <c r="AA1457" s="66"/>
      <c r="AB1457" s="66"/>
      <c r="AC1457" s="66"/>
      <c r="AD1457" s="66"/>
      <c r="AE1457" s="66"/>
      <c r="AF1457" s="66"/>
      <c r="AG1457" s="81"/>
      <c r="AI1457" s="73"/>
    </row>
    <row r="1458" spans="1:35" s="83" customFormat="1" ht="15.75" hidden="1" x14ac:dyDescent="0.25">
      <c r="A1458" s="76"/>
      <c r="B1458" s="128" t="s">
        <v>350</v>
      </c>
      <c r="C1458" s="129"/>
      <c r="D1458" s="108" t="s">
        <v>351</v>
      </c>
      <c r="E1458" s="72"/>
      <c r="F1458" s="72"/>
      <c r="G1458" s="72"/>
      <c r="H1458" s="66"/>
      <c r="I1458" s="66">
        <f>[1]SAOBCENTRALOFFICE102!$J$1453</f>
        <v>0</v>
      </c>
      <c r="J1458" s="161">
        <f>$N$1458+$S$1458+$T$1458+$U$1458</f>
        <v>0</v>
      </c>
      <c r="K1458" s="161">
        <f>$O$1458+$V$1458+$W$1458+$X$1458</f>
        <v>0</v>
      </c>
      <c r="L1458" s="161">
        <f>$P$1458+$Y$1458+$Z$1458+$AA$1458</f>
        <v>0</v>
      </c>
      <c r="M1458" s="161">
        <f>$Q$1458+$AB$1458+$AC$1458+$AD$1458</f>
        <v>0</v>
      </c>
      <c r="N1458" s="61"/>
      <c r="O1458" s="61"/>
      <c r="P1458" s="61"/>
      <c r="Q1458" s="61"/>
      <c r="R1458" s="61"/>
      <c r="S1458" s="66">
        <f>[1]SAOBCENTRALOFFICE102!$K$1453</f>
        <v>0</v>
      </c>
      <c r="T1458" s="66">
        <f>[1]SAOBCENTRALOFFICE102!$L$1453</f>
        <v>0</v>
      </c>
      <c r="U1458" s="66">
        <f>[1]SAOBCENTRALOFFICE102!$M$1453</f>
        <v>0</v>
      </c>
      <c r="V1458" s="66">
        <f>[1]SAOBCENTRALOFFICE102!$N$1453</f>
        <v>0</v>
      </c>
      <c r="W1458" s="66">
        <f>[1]SAOBCENTRALOFFICE102!$O$1453</f>
        <v>0</v>
      </c>
      <c r="X1458" s="66">
        <f>[1]SAOBCENTRALOFFICE102!$P$1453</f>
        <v>0</v>
      </c>
      <c r="Y1458" s="66">
        <f>[1]SAOBCENTRALOFFICE102!$Q$1453</f>
        <v>0</v>
      </c>
      <c r="Z1458" s="66">
        <f>[1]SAOBCENTRALOFFICE102!$R$1453</f>
        <v>0</v>
      </c>
      <c r="AA1458" s="66">
        <f>[1]SAOBCENTRALOFFICE102!$S$1453</f>
        <v>0</v>
      </c>
      <c r="AB1458" s="66">
        <f>[1]SAOBCENTRALOFFICE102!$T$1453</f>
        <v>0</v>
      </c>
      <c r="AC1458" s="66">
        <f>[1]SAOBCENTRALOFFICE102!$U$1453</f>
        <v>0</v>
      </c>
      <c r="AD1458" s="66">
        <f>[1]SAOBCENTRALOFFICE102!$V$1453</f>
        <v>0</v>
      </c>
      <c r="AE1458" s="66">
        <f>SUM(R1458:AD1458)</f>
        <v>0</v>
      </c>
      <c r="AF1458" s="66"/>
      <c r="AG1458" s="120"/>
      <c r="AI1458" s="73"/>
    </row>
    <row r="1459" spans="1:35" hidden="1" x14ac:dyDescent="0.25">
      <c r="A1459" s="76"/>
      <c r="B1459" s="75"/>
      <c r="C1459" s="70"/>
      <c r="D1459" s="102"/>
      <c r="E1459" s="72"/>
      <c r="F1459" s="72"/>
      <c r="G1459" s="72"/>
      <c r="H1459" s="66"/>
      <c r="I1459" s="66"/>
      <c r="J1459" s="66"/>
      <c r="K1459" s="66"/>
      <c r="L1459" s="66"/>
      <c r="M1459" s="66"/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/>
      <c r="Z1459" s="66"/>
      <c r="AA1459" s="66"/>
      <c r="AB1459" s="66"/>
      <c r="AC1459" s="66"/>
      <c r="AD1459" s="66"/>
      <c r="AE1459" s="66"/>
      <c r="AF1459" s="66"/>
      <c r="AG1459" s="81"/>
      <c r="AI1459" s="73"/>
    </row>
    <row r="1460" spans="1:35" hidden="1" x14ac:dyDescent="0.25">
      <c r="A1460" s="90"/>
      <c r="B1460" s="91" t="s">
        <v>352</v>
      </c>
      <c r="C1460" s="91"/>
      <c r="D1460" s="125"/>
      <c r="E1460" s="93">
        <f>[1]SAOBCENTRALOFFICE102!$E$1455</f>
        <v>0</v>
      </c>
      <c r="F1460" s="93">
        <f>[1]SAOBCENTRALOFFICE102!$E$1455</f>
        <v>0</v>
      </c>
      <c r="G1460" s="93">
        <f>[1]SAOBCENTRALOFFICE102!$E$1455</f>
        <v>0</v>
      </c>
      <c r="H1460" s="93">
        <f>[1]SAOBCENTRALOFFICE102!$I$1455</f>
        <v>0</v>
      </c>
      <c r="I1460" s="94">
        <f>$I$1458</f>
        <v>0</v>
      </c>
      <c r="J1460" s="94">
        <f>$J$1458</f>
        <v>0</v>
      </c>
      <c r="K1460" s="94">
        <f>$K$1458</f>
        <v>0</v>
      </c>
      <c r="L1460" s="94">
        <f>$L$1458</f>
        <v>0</v>
      </c>
      <c r="M1460" s="94">
        <f>$M$1458</f>
        <v>0</v>
      </c>
      <c r="N1460" s="94">
        <f>$R$1034</f>
        <v>0</v>
      </c>
      <c r="O1460" s="94">
        <f>$R$1034</f>
        <v>0</v>
      </c>
      <c r="P1460" s="94">
        <f>$R$1034</f>
        <v>0</v>
      </c>
      <c r="Q1460" s="94">
        <f>$R$1034</f>
        <v>0</v>
      </c>
      <c r="R1460" s="94">
        <f>$R$1034</f>
        <v>0</v>
      </c>
      <c r="S1460" s="94">
        <f>$S$1458</f>
        <v>0</v>
      </c>
      <c r="T1460" s="94">
        <f>$T$1458</f>
        <v>0</v>
      </c>
      <c r="U1460" s="94">
        <f>$U$1458</f>
        <v>0</v>
      </c>
      <c r="V1460" s="94">
        <f>$V$1458</f>
        <v>0</v>
      </c>
      <c r="W1460" s="94">
        <f>$W$1458</f>
        <v>0</v>
      </c>
      <c r="X1460" s="94">
        <f>$X$1458</f>
        <v>0</v>
      </c>
      <c r="Y1460" s="94">
        <f>$Y$1458</f>
        <v>0</v>
      </c>
      <c r="Z1460" s="94">
        <f>$Z$1458</f>
        <v>0</v>
      </c>
      <c r="AA1460" s="94">
        <f>$AA$1458</f>
        <v>0</v>
      </c>
      <c r="AB1460" s="94">
        <f>$AB$1458</f>
        <v>0</v>
      </c>
      <c r="AC1460" s="94">
        <f>$AC$1458</f>
        <v>0</v>
      </c>
      <c r="AD1460" s="94">
        <f>$AD$1458</f>
        <v>0</v>
      </c>
      <c r="AE1460" s="94">
        <f>AE1458</f>
        <v>0</v>
      </c>
      <c r="AF1460" s="94">
        <f>$E$1460-$AE$1460</f>
        <v>0</v>
      </c>
      <c r="AG1460" s="81"/>
      <c r="AI1460" s="95">
        <f>[1]SAOBCENTRALOFFICE102!$E$1455</f>
        <v>0</v>
      </c>
    </row>
    <row r="1461" spans="1:35" hidden="1" x14ac:dyDescent="0.25">
      <c r="A1461" s="76"/>
      <c r="B1461" s="75"/>
      <c r="C1461" s="70"/>
      <c r="D1461" s="102"/>
      <c r="E1461" s="72"/>
      <c r="F1461" s="72"/>
      <c r="G1461" s="72"/>
      <c r="H1461" s="66"/>
      <c r="I1461" s="66"/>
      <c r="J1461" s="66"/>
      <c r="K1461" s="66"/>
      <c r="L1461" s="66"/>
      <c r="M1461" s="66"/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/>
      <c r="Z1461" s="66"/>
      <c r="AA1461" s="66"/>
      <c r="AB1461" s="66"/>
      <c r="AC1461" s="66"/>
      <c r="AD1461" s="66"/>
      <c r="AE1461" s="66"/>
      <c r="AF1461" s="66"/>
      <c r="AG1461" s="81"/>
      <c r="AI1461" s="73"/>
    </row>
    <row r="1462" spans="1:35" ht="15.75" hidden="1" x14ac:dyDescent="0.25">
      <c r="A1462" s="74" t="s">
        <v>353</v>
      </c>
      <c r="B1462" s="75"/>
      <c r="C1462" s="70"/>
      <c r="D1462" s="102"/>
      <c r="E1462" s="72"/>
      <c r="F1462" s="72"/>
      <c r="G1462" s="72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81"/>
      <c r="AI1462" s="73"/>
    </row>
    <row r="1463" spans="1:35" hidden="1" x14ac:dyDescent="0.25">
      <c r="A1463" s="76"/>
      <c r="B1463" s="77"/>
      <c r="C1463" s="130"/>
      <c r="D1463" s="131"/>
      <c r="E1463" s="72"/>
      <c r="F1463" s="72"/>
      <c r="G1463" s="72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81"/>
      <c r="AI1463" s="73"/>
    </row>
    <row r="1464" spans="1:35" hidden="1" x14ac:dyDescent="0.25">
      <c r="A1464" s="76"/>
      <c r="B1464" s="77" t="s">
        <v>354</v>
      </c>
      <c r="C1464" s="79"/>
      <c r="D1464" s="108" t="s">
        <v>355</v>
      </c>
      <c r="E1464" s="134"/>
      <c r="F1464" s="134"/>
      <c r="G1464" s="134"/>
      <c r="H1464" s="66"/>
      <c r="I1464" s="66">
        <f>[1]SAOBCENTRALOFFICE102!$J$1459</f>
        <v>0</v>
      </c>
      <c r="J1464" s="161">
        <f>$N$1464+$S$1464+$T$1464+$U$1464</f>
        <v>0</v>
      </c>
      <c r="K1464" s="161">
        <f>$O$1464+$V$1464+$W$1464+$X$1464</f>
        <v>0</v>
      </c>
      <c r="L1464" s="161">
        <f>$P$1464+$Y$1464+$Z$1464+$AA$1464</f>
        <v>0</v>
      </c>
      <c r="M1464" s="161">
        <f>$Q$1464+$AB$1464+$AC$1464+$AD$1464</f>
        <v>0</v>
      </c>
      <c r="N1464" s="61"/>
      <c r="O1464" s="61"/>
      <c r="P1464" s="61"/>
      <c r="Q1464" s="61"/>
      <c r="R1464" s="61"/>
      <c r="S1464" s="66">
        <f>[1]SAOBCENTRALOFFICE102!$K$1459</f>
        <v>0</v>
      </c>
      <c r="T1464" s="66">
        <f>[1]SAOBCENTRALOFFICE102!$L$1459</f>
        <v>0</v>
      </c>
      <c r="U1464" s="66">
        <f>[1]SAOBCENTRALOFFICE102!$M$1459</f>
        <v>0</v>
      </c>
      <c r="V1464" s="66">
        <f>[1]SAOBCENTRALOFFICE102!$N$1459</f>
        <v>0</v>
      </c>
      <c r="W1464" s="66">
        <f>[1]SAOBCENTRALOFFICE102!$O$1459</f>
        <v>0</v>
      </c>
      <c r="X1464" s="66">
        <f>[1]SAOBCENTRALOFFICE102!$P$1459</f>
        <v>0</v>
      </c>
      <c r="Y1464" s="66">
        <f>[1]SAOBCENTRALOFFICE102!$Q$1459</f>
        <v>0</v>
      </c>
      <c r="Z1464" s="66">
        <f>[1]SAOBCENTRALOFFICE102!$R$1459</f>
        <v>0</v>
      </c>
      <c r="AA1464" s="66">
        <f>[1]SAOBCENTRALOFFICE102!$S$1459</f>
        <v>0</v>
      </c>
      <c r="AB1464" s="66">
        <f>[1]SAOBCENTRALOFFICE102!$T$1459</f>
        <v>0</v>
      </c>
      <c r="AC1464" s="66">
        <f>[1]SAOBCENTRALOFFICE102!$U$1459</f>
        <v>0</v>
      </c>
      <c r="AD1464" s="66">
        <f>[1]SAOBCENTRALOFFICE102!$V$1459</f>
        <v>0</v>
      </c>
      <c r="AE1464" s="66">
        <f>SUM(R1464:AD1464)</f>
        <v>0</v>
      </c>
      <c r="AF1464" s="66"/>
      <c r="AG1464" s="81"/>
      <c r="AI1464" s="135"/>
    </row>
    <row r="1465" spans="1:35" hidden="1" x14ac:dyDescent="0.25">
      <c r="A1465" s="76"/>
      <c r="B1465" s="77" t="s">
        <v>356</v>
      </c>
      <c r="C1465" s="79"/>
      <c r="D1465" s="108" t="s">
        <v>357</v>
      </c>
      <c r="E1465" s="136"/>
      <c r="F1465" s="136"/>
      <c r="G1465" s="136"/>
      <c r="H1465" s="118"/>
      <c r="I1465" s="118">
        <f>[1]SAOBCENTRALOFFICE102!$J$1460</f>
        <v>0</v>
      </c>
      <c r="J1465" s="163">
        <f>$N$1465+$S$1465+$T$1465+$U$1465</f>
        <v>0</v>
      </c>
      <c r="K1465" s="163">
        <f>$O$1465+$V$1465+$W$1465+$X$1465</f>
        <v>0</v>
      </c>
      <c r="L1465" s="163">
        <f>$P$1465+$Y$1465+$Z$1465+$AA$1465</f>
        <v>0</v>
      </c>
      <c r="M1465" s="163">
        <f>$Q$1465+$AB$1465+$AC$1465+$AD$1465</f>
        <v>0</v>
      </c>
      <c r="N1465" s="164"/>
      <c r="O1465" s="164"/>
      <c r="P1465" s="164"/>
      <c r="Q1465" s="164"/>
      <c r="R1465" s="164"/>
      <c r="S1465" s="118">
        <f>[1]SAOBCENTRALOFFICE102!$K$1460</f>
        <v>0</v>
      </c>
      <c r="T1465" s="118">
        <f>[1]SAOBCENTRALOFFICE102!$L$1460</f>
        <v>0</v>
      </c>
      <c r="U1465" s="118">
        <f>[1]SAOBCENTRALOFFICE102!$M$1460</f>
        <v>0</v>
      </c>
      <c r="V1465" s="118">
        <f>[1]SAOBCENTRALOFFICE102!$N$1460</f>
        <v>0</v>
      </c>
      <c r="W1465" s="118">
        <f>[1]SAOBCENTRALOFFICE102!$O$1460</f>
        <v>0</v>
      </c>
      <c r="X1465" s="118">
        <f>[1]SAOBCENTRALOFFICE102!$P$1460</f>
        <v>0</v>
      </c>
      <c r="Y1465" s="118">
        <f>[1]SAOBCENTRALOFFICE102!$Q$1460</f>
        <v>0</v>
      </c>
      <c r="Z1465" s="118">
        <f>[1]SAOBCENTRALOFFICE102!$R$1460</f>
        <v>0</v>
      </c>
      <c r="AA1465" s="118">
        <f>[1]SAOBCENTRALOFFICE102!$S$1460</f>
        <v>0</v>
      </c>
      <c r="AB1465" s="118">
        <f>[1]SAOBCENTRALOFFICE102!$T$1460</f>
        <v>0</v>
      </c>
      <c r="AC1465" s="118">
        <f>[1]SAOBCENTRALOFFICE102!$U$1460</f>
        <v>0</v>
      </c>
      <c r="AD1465" s="118">
        <f>[1]SAOBCENTRALOFFICE102!$V$1460</f>
        <v>0</v>
      </c>
      <c r="AE1465" s="118">
        <f>SUM(R1465:AD1465)</f>
        <v>0</v>
      </c>
      <c r="AF1465" s="118"/>
      <c r="AG1465" s="81"/>
      <c r="AI1465" s="137"/>
    </row>
    <row r="1466" spans="1:35" hidden="1" x14ac:dyDescent="0.25">
      <c r="A1466" s="76"/>
      <c r="B1466" s="77" t="s">
        <v>358</v>
      </c>
      <c r="C1466" s="79"/>
      <c r="D1466" s="108"/>
      <c r="E1466" s="136"/>
      <c r="F1466" s="136"/>
      <c r="G1466" s="136"/>
      <c r="H1466" s="118"/>
      <c r="I1466" s="118">
        <f t="shared" ref="I1466:AD1466" si="333">I1467+I1468</f>
        <v>0</v>
      </c>
      <c r="J1466" s="118">
        <f t="shared" si="333"/>
        <v>0</v>
      </c>
      <c r="K1466" s="118">
        <f t="shared" si="333"/>
        <v>0</v>
      </c>
      <c r="L1466" s="118">
        <f t="shared" si="333"/>
        <v>0</v>
      </c>
      <c r="M1466" s="118">
        <f t="shared" si="333"/>
        <v>0</v>
      </c>
      <c r="N1466" s="118">
        <f t="shared" si="333"/>
        <v>0</v>
      </c>
      <c r="O1466" s="118">
        <f t="shared" si="333"/>
        <v>0</v>
      </c>
      <c r="P1466" s="118">
        <f t="shared" si="333"/>
        <v>0</v>
      </c>
      <c r="Q1466" s="118">
        <f t="shared" si="333"/>
        <v>0</v>
      </c>
      <c r="R1466" s="118">
        <f t="shared" si="333"/>
        <v>0</v>
      </c>
      <c r="S1466" s="118">
        <f t="shared" si="333"/>
        <v>0</v>
      </c>
      <c r="T1466" s="118">
        <f t="shared" si="333"/>
        <v>0</v>
      </c>
      <c r="U1466" s="118">
        <f t="shared" si="333"/>
        <v>0</v>
      </c>
      <c r="V1466" s="118">
        <f t="shared" si="333"/>
        <v>0</v>
      </c>
      <c r="W1466" s="118">
        <f t="shared" si="333"/>
        <v>0</v>
      </c>
      <c r="X1466" s="118">
        <f t="shared" si="333"/>
        <v>0</v>
      </c>
      <c r="Y1466" s="118">
        <f t="shared" si="333"/>
        <v>0</v>
      </c>
      <c r="Z1466" s="118">
        <f t="shared" si="333"/>
        <v>0</v>
      </c>
      <c r="AA1466" s="118">
        <f t="shared" si="333"/>
        <v>0</v>
      </c>
      <c r="AB1466" s="118">
        <f t="shared" si="333"/>
        <v>0</v>
      </c>
      <c r="AC1466" s="118">
        <f t="shared" si="333"/>
        <v>0</v>
      </c>
      <c r="AD1466" s="118">
        <f t="shared" si="333"/>
        <v>0</v>
      </c>
      <c r="AE1466" s="118">
        <f>AE1467+AE1468</f>
        <v>0</v>
      </c>
      <c r="AF1466" s="118"/>
      <c r="AG1466" s="81"/>
      <c r="AI1466" s="137"/>
    </row>
    <row r="1467" spans="1:35" hidden="1" x14ac:dyDescent="0.25">
      <c r="A1467" s="76"/>
      <c r="B1467" s="77"/>
      <c r="C1467" s="79" t="s">
        <v>359</v>
      </c>
      <c r="D1467" s="108" t="s">
        <v>360</v>
      </c>
      <c r="E1467" s="72"/>
      <c r="F1467" s="72"/>
      <c r="G1467" s="72"/>
      <c r="H1467" s="66"/>
      <c r="I1467" s="66">
        <f>[1]SAOBCENTRALOFFICE102!$J$1462</f>
        <v>0</v>
      </c>
      <c r="J1467" s="161">
        <f>$N$1467+$S$1467+$T$1467+$U$1467</f>
        <v>0</v>
      </c>
      <c r="K1467" s="161">
        <f>$O$1467+$V$1467+$W$1467+$X$1467</f>
        <v>0</v>
      </c>
      <c r="L1467" s="161">
        <f>$P$1467+$Y$1467+$Z$1467+$AA$1467</f>
        <v>0</v>
      </c>
      <c r="M1467" s="161">
        <f>$Q$1467+$AB$1467+$AC$1467+$AD$1467</f>
        <v>0</v>
      </c>
      <c r="N1467" s="61">
        <f>'[1]CMFothers-CONT-1st'!DR659</f>
        <v>0</v>
      </c>
      <c r="O1467" s="61"/>
      <c r="P1467" s="61"/>
      <c r="Q1467" s="61"/>
      <c r="R1467" s="61"/>
      <c r="S1467" s="66">
        <f>[1]SAOBCENTRALOFFICE102!$K$1462</f>
        <v>0</v>
      </c>
      <c r="T1467" s="66">
        <f>[1]SAOBCENTRALOFFICE102!$L$1462</f>
        <v>0</v>
      </c>
      <c r="U1467" s="66">
        <f>[1]SAOBCENTRALOFFICE102!$M$1462</f>
        <v>0</v>
      </c>
      <c r="V1467" s="66">
        <f>[1]SAOBCENTRALOFFICE102!$N$1462</f>
        <v>0</v>
      </c>
      <c r="W1467" s="66">
        <f>[1]SAOBCENTRALOFFICE102!$O$1462</f>
        <v>0</v>
      </c>
      <c r="X1467" s="66">
        <f>[1]SAOBCENTRALOFFICE102!$P$1462</f>
        <v>0</v>
      </c>
      <c r="Y1467" s="66">
        <f>[1]SAOBCENTRALOFFICE102!$Q$1462</f>
        <v>0</v>
      </c>
      <c r="Z1467" s="66">
        <f>[1]SAOBCENTRALOFFICE102!$R$1462</f>
        <v>0</v>
      </c>
      <c r="AA1467" s="66">
        <f>[1]SAOBCENTRALOFFICE102!$S$1462</f>
        <v>0</v>
      </c>
      <c r="AB1467" s="66">
        <f>[1]SAOBCENTRALOFFICE102!$T$1462</f>
        <v>0</v>
      </c>
      <c r="AC1467" s="66">
        <f>[1]SAOBCENTRALOFFICE102!$U$1462</f>
        <v>0</v>
      </c>
      <c r="AD1467" s="66">
        <f>[1]SAOBCENTRALOFFICE102!$V$1462</f>
        <v>0</v>
      </c>
      <c r="AE1467" s="66">
        <f>SUM(R1467:AD1467)</f>
        <v>0</v>
      </c>
      <c r="AF1467" s="66"/>
      <c r="AG1467" s="81"/>
      <c r="AI1467" s="73"/>
    </row>
    <row r="1468" spans="1:35" ht="15.75" hidden="1" x14ac:dyDescent="0.25">
      <c r="A1468" s="74"/>
      <c r="B1468" s="77"/>
      <c r="C1468" s="79" t="s">
        <v>361</v>
      </c>
      <c r="D1468" s="108" t="s">
        <v>362</v>
      </c>
      <c r="E1468" s="72"/>
      <c r="F1468" s="72"/>
      <c r="G1468" s="72"/>
      <c r="H1468" s="66"/>
      <c r="I1468" s="66">
        <f>[1]SAOBCENTRALOFFICE102!$J$1463</f>
        <v>0</v>
      </c>
      <c r="J1468" s="161">
        <f>$N$1468+$S$1468+$T$1468+$U$1468</f>
        <v>0</v>
      </c>
      <c r="K1468" s="161">
        <f>$O$1468+$V$1468+$W$1468+$X$1468</f>
        <v>0</v>
      </c>
      <c r="L1468" s="161">
        <f>$P$1468+$Y$1468+$Z$1468+$AA$1468</f>
        <v>0</v>
      </c>
      <c r="M1468" s="161">
        <f>$Q$1468+$AB$1468+$AC$1468+$AD$1468</f>
        <v>0</v>
      </c>
      <c r="N1468" s="61">
        <f>'[1]CMFothers-CONT-1st'!DS659</f>
        <v>0</v>
      </c>
      <c r="O1468" s="61"/>
      <c r="P1468" s="61"/>
      <c r="Q1468" s="61"/>
      <c r="R1468" s="61"/>
      <c r="S1468" s="66">
        <f>[1]SAOBCENTRALOFFICE102!$K$1463</f>
        <v>0</v>
      </c>
      <c r="T1468" s="66">
        <f>[1]SAOBCENTRALOFFICE102!$L$1463</f>
        <v>0</v>
      </c>
      <c r="U1468" s="66">
        <f>[1]SAOBCENTRALOFFICE102!$M$1463</f>
        <v>0</v>
      </c>
      <c r="V1468" s="66">
        <f>[1]SAOBCENTRALOFFICE102!$N$1463</f>
        <v>0</v>
      </c>
      <c r="W1468" s="66">
        <f>[1]SAOBCENTRALOFFICE102!$O$1463</f>
        <v>0</v>
      </c>
      <c r="X1468" s="66">
        <f>[1]SAOBCENTRALOFFICE102!$P$1463</f>
        <v>0</v>
      </c>
      <c r="Y1468" s="66">
        <f>[1]SAOBCENTRALOFFICE102!$Q$1463</f>
        <v>0</v>
      </c>
      <c r="Z1468" s="66">
        <f>[1]SAOBCENTRALOFFICE102!$R$1463</f>
        <v>0</v>
      </c>
      <c r="AA1468" s="66">
        <f>[1]SAOBCENTRALOFFICE102!$S$1463</f>
        <v>0</v>
      </c>
      <c r="AB1468" s="66">
        <f>[1]SAOBCENTRALOFFICE102!$T$1463</f>
        <v>0</v>
      </c>
      <c r="AC1468" s="66">
        <f>[1]SAOBCENTRALOFFICE102!$U$1463</f>
        <v>0</v>
      </c>
      <c r="AD1468" s="66">
        <f>[1]SAOBCENTRALOFFICE102!$V$1463</f>
        <v>0</v>
      </c>
      <c r="AE1468" s="66">
        <f>SUM(R1468:AD1468)</f>
        <v>0</v>
      </c>
      <c r="AF1468" s="66"/>
      <c r="AG1468" s="81"/>
      <c r="AI1468" s="73"/>
    </row>
    <row r="1469" spans="1:35" hidden="1" x14ac:dyDescent="0.25">
      <c r="A1469" s="76"/>
      <c r="B1469" s="113" t="s">
        <v>363</v>
      </c>
      <c r="C1469" s="113"/>
      <c r="D1469" s="108"/>
      <c r="E1469" s="134"/>
      <c r="F1469" s="134"/>
      <c r="G1469" s="134"/>
      <c r="H1469" s="140"/>
      <c r="I1469" s="140">
        <f t="shared" ref="I1469:AD1469" si="334">SUM(I1470:I1477)</f>
        <v>0</v>
      </c>
      <c r="J1469" s="140">
        <f t="shared" si="334"/>
        <v>0</v>
      </c>
      <c r="K1469" s="140">
        <f t="shared" si="334"/>
        <v>0</v>
      </c>
      <c r="L1469" s="140">
        <f t="shared" si="334"/>
        <v>0</v>
      </c>
      <c r="M1469" s="140">
        <f t="shared" si="334"/>
        <v>0</v>
      </c>
      <c r="N1469" s="140">
        <f t="shared" si="334"/>
        <v>0</v>
      </c>
      <c r="O1469" s="140">
        <f t="shared" si="334"/>
        <v>0</v>
      </c>
      <c r="P1469" s="140">
        <f t="shared" si="334"/>
        <v>0</v>
      </c>
      <c r="Q1469" s="140">
        <f t="shared" si="334"/>
        <v>0</v>
      </c>
      <c r="R1469" s="140">
        <f t="shared" si="334"/>
        <v>0</v>
      </c>
      <c r="S1469" s="140">
        <f t="shared" si="334"/>
        <v>0</v>
      </c>
      <c r="T1469" s="140">
        <f t="shared" si="334"/>
        <v>0</v>
      </c>
      <c r="U1469" s="140">
        <f t="shared" si="334"/>
        <v>0</v>
      </c>
      <c r="V1469" s="140">
        <f t="shared" si="334"/>
        <v>0</v>
      </c>
      <c r="W1469" s="140">
        <f t="shared" si="334"/>
        <v>0</v>
      </c>
      <c r="X1469" s="140">
        <f t="shared" si="334"/>
        <v>0</v>
      </c>
      <c r="Y1469" s="140">
        <f t="shared" si="334"/>
        <v>0</v>
      </c>
      <c r="Z1469" s="140">
        <f t="shared" si="334"/>
        <v>0</v>
      </c>
      <c r="AA1469" s="140">
        <f t="shared" si="334"/>
        <v>0</v>
      </c>
      <c r="AB1469" s="140">
        <f t="shared" si="334"/>
        <v>0</v>
      </c>
      <c r="AC1469" s="140">
        <f t="shared" si="334"/>
        <v>0</v>
      </c>
      <c r="AD1469" s="140">
        <f t="shared" si="334"/>
        <v>0</v>
      </c>
      <c r="AE1469" s="140">
        <f>SUM(AE1470:AE1477)</f>
        <v>0</v>
      </c>
      <c r="AF1469" s="140"/>
      <c r="AG1469" s="81"/>
      <c r="AI1469" s="135"/>
    </row>
    <row r="1470" spans="1:35" ht="15.75" hidden="1" x14ac:dyDescent="0.25">
      <c r="A1470" s="68"/>
      <c r="B1470" s="77"/>
      <c r="C1470" s="79" t="s">
        <v>364</v>
      </c>
      <c r="D1470" s="108" t="s">
        <v>365</v>
      </c>
      <c r="E1470" s="72"/>
      <c r="F1470" s="72"/>
      <c r="G1470" s="72"/>
      <c r="H1470" s="66"/>
      <c r="I1470" s="66">
        <f>[1]SAOBCENTRALOFFICE102!$J$1465</f>
        <v>0</v>
      </c>
      <c r="J1470" s="161">
        <f>$N$1470+$S$1470+$T$1470+$U$1470</f>
        <v>0</v>
      </c>
      <c r="K1470" s="161">
        <f>$O$1470+$V$1470+$W$1470+$X$1470</f>
        <v>0</v>
      </c>
      <c r="L1470" s="161">
        <f>$P$1470+$Y$1470+$Z$1470+$AA$1470</f>
        <v>0</v>
      </c>
      <c r="M1470" s="161">
        <f>$Q$1470+$AB$1470+$AC$1470+$AD$1470</f>
        <v>0</v>
      </c>
      <c r="N1470" s="61">
        <f>'[1]CMFothers-CONT-1st'!DU659</f>
        <v>0</v>
      </c>
      <c r="O1470" s="61"/>
      <c r="P1470" s="61"/>
      <c r="Q1470" s="61"/>
      <c r="R1470" s="61"/>
      <c r="S1470" s="66">
        <f>[1]SAOBCENTRALOFFICE102!$K$1465</f>
        <v>0</v>
      </c>
      <c r="T1470" s="66">
        <f>[1]SAOBCENTRALOFFICE102!$L$1465</f>
        <v>0</v>
      </c>
      <c r="U1470" s="66">
        <f>[1]SAOBCENTRALOFFICE102!$M$1465</f>
        <v>0</v>
      </c>
      <c r="V1470" s="66">
        <f>[1]SAOBCENTRALOFFICE102!$N$1465</f>
        <v>0</v>
      </c>
      <c r="W1470" s="66">
        <f>[1]SAOBCENTRALOFFICE102!$O$1465</f>
        <v>0</v>
      </c>
      <c r="X1470" s="66">
        <f>[1]SAOBCENTRALOFFICE102!$P$1465</f>
        <v>0</v>
      </c>
      <c r="Y1470" s="66">
        <f>[1]SAOBCENTRALOFFICE102!$Q$1465</f>
        <v>0</v>
      </c>
      <c r="Z1470" s="66">
        <f>[1]SAOBCENTRALOFFICE102!$R$1465</f>
        <v>0</v>
      </c>
      <c r="AA1470" s="66">
        <f>[1]SAOBCENTRALOFFICE102!$S$1465</f>
        <v>0</v>
      </c>
      <c r="AB1470" s="66">
        <f>[1]SAOBCENTRALOFFICE102!$T$1465</f>
        <v>0</v>
      </c>
      <c r="AC1470" s="66">
        <f>[1]SAOBCENTRALOFFICE102!$U$1465</f>
        <v>0</v>
      </c>
      <c r="AD1470" s="66">
        <f>[1]SAOBCENTRALOFFICE102!$V$1465</f>
        <v>0</v>
      </c>
      <c r="AE1470" s="66">
        <f t="shared" ref="AE1470:AE1477" si="335">SUM(R1470:AD1470)</f>
        <v>0</v>
      </c>
      <c r="AF1470" s="66"/>
      <c r="AG1470" s="81"/>
      <c r="AI1470" s="73"/>
    </row>
    <row r="1471" spans="1:35" hidden="1" x14ac:dyDescent="0.25">
      <c r="A1471" s="76"/>
      <c r="B1471" s="77"/>
      <c r="C1471" s="82" t="s">
        <v>366</v>
      </c>
      <c r="D1471" s="108" t="s">
        <v>367</v>
      </c>
      <c r="E1471" s="72"/>
      <c r="F1471" s="72"/>
      <c r="G1471" s="72"/>
      <c r="H1471" s="66"/>
      <c r="I1471" s="66">
        <f>[1]SAOBCENTRALOFFICE102!$J$1466</f>
        <v>0</v>
      </c>
      <c r="J1471" s="161">
        <f>$N$1471+$S$1471+$T$1471+$U$1471</f>
        <v>0</v>
      </c>
      <c r="K1471" s="161">
        <f>$O$1471+$V$1471+$W$1471+$X$1471</f>
        <v>0</v>
      </c>
      <c r="L1471" s="161">
        <f>$P$1471+$Y$1471+$Z$1471+$AA$1471</f>
        <v>0</v>
      </c>
      <c r="M1471" s="161">
        <f>$Q$1471+$AB$1471+$AC$1471+$AD$1471</f>
        <v>0</v>
      </c>
      <c r="N1471" s="61">
        <f>'[1]CMFothers-CONT-1st'!DV659</f>
        <v>0</v>
      </c>
      <c r="O1471" s="61">
        <f>'[1]CMFothers-CONT-2nd'!$DV$659</f>
        <v>0</v>
      </c>
      <c r="P1471" s="61">
        <f>'[1]CMFothers-CONT-3rd'!$DV$659</f>
        <v>0</v>
      </c>
      <c r="Q1471" s="61">
        <f>'[1]CMFothers-CONT-4th'!$DV$659</f>
        <v>0</v>
      </c>
      <c r="R1471" s="61">
        <f>'[1]CMFothers-CONT'!$DV$659</f>
        <v>0</v>
      </c>
      <c r="S1471" s="66">
        <f>[1]SAOBCENTRALOFFICE102!$K$1466</f>
        <v>0</v>
      </c>
      <c r="T1471" s="66">
        <f>[1]SAOBCENTRALOFFICE102!$L$1466</f>
        <v>0</v>
      </c>
      <c r="U1471" s="66">
        <f>[1]SAOBCENTRALOFFICE102!$M$1466</f>
        <v>0</v>
      </c>
      <c r="V1471" s="66">
        <f>[1]SAOBCENTRALOFFICE102!$N$1466</f>
        <v>0</v>
      </c>
      <c r="W1471" s="66">
        <f>[1]SAOBCENTRALOFFICE102!$O$1466</f>
        <v>0</v>
      </c>
      <c r="X1471" s="66">
        <f>[1]SAOBCENTRALOFFICE102!$P$1466</f>
        <v>0</v>
      </c>
      <c r="Y1471" s="66">
        <f>[1]SAOBCENTRALOFFICE102!$Q$1466</f>
        <v>0</v>
      </c>
      <c r="Z1471" s="66">
        <f>[1]SAOBCENTRALOFFICE102!$R$1466</f>
        <v>0</v>
      </c>
      <c r="AA1471" s="66">
        <f>[1]SAOBCENTRALOFFICE102!$S$1466</f>
        <v>0</v>
      </c>
      <c r="AB1471" s="66">
        <f>[1]SAOBCENTRALOFFICE102!$T$1466</f>
        <v>0</v>
      </c>
      <c r="AC1471" s="66">
        <f>[1]SAOBCENTRALOFFICE102!$U$1466</f>
        <v>0</v>
      </c>
      <c r="AD1471" s="66">
        <f>[1]SAOBCENTRALOFFICE102!$V$1466</f>
        <v>0</v>
      </c>
      <c r="AE1471" s="66">
        <f t="shared" si="335"/>
        <v>0</v>
      </c>
      <c r="AF1471" s="66"/>
      <c r="AG1471" s="81"/>
      <c r="AI1471" s="73"/>
    </row>
    <row r="1472" spans="1:35" hidden="1" x14ac:dyDescent="0.25">
      <c r="A1472" s="76"/>
      <c r="B1472" s="77"/>
      <c r="C1472" s="79" t="s">
        <v>368</v>
      </c>
      <c r="D1472" s="108" t="s">
        <v>369</v>
      </c>
      <c r="E1472" s="72"/>
      <c r="F1472" s="72"/>
      <c r="G1472" s="72"/>
      <c r="H1472" s="66"/>
      <c r="I1472" s="66">
        <f>[1]SAOBCENTRALOFFICE102!$J$1467</f>
        <v>0</v>
      </c>
      <c r="J1472" s="161">
        <f>$N$1472+$S$1472+$T$1472+$U$1472</f>
        <v>0</v>
      </c>
      <c r="K1472" s="161">
        <f>$O$1472+$V$1472+$W$1472+$X$1472</f>
        <v>0</v>
      </c>
      <c r="L1472" s="161">
        <f>$P$1472+$Y$1472+$Z$1472+$AA$1472</f>
        <v>0</v>
      </c>
      <c r="M1472" s="161">
        <f>$Q$1472+$AB$1472+$AC$1472+$AD$1472</f>
        <v>0</v>
      </c>
      <c r="N1472" s="61">
        <f>'[1]CMFothers-CONT-1st'!DW659</f>
        <v>0</v>
      </c>
      <c r="O1472" s="61">
        <f>'[1]CMFothers-CONT-2nd'!$DW$659</f>
        <v>0</v>
      </c>
      <c r="P1472" s="61">
        <f>'[1]CMFothers-CONT-3rd'!$DW$659</f>
        <v>0</v>
      </c>
      <c r="Q1472" s="61">
        <f>'[1]CMFothers-CONT-4th'!$DW$659</f>
        <v>0</v>
      </c>
      <c r="R1472" s="61">
        <f>'[1]CMFothers-CONT'!$DW$659</f>
        <v>0</v>
      </c>
      <c r="S1472" s="66">
        <f>[1]SAOBCENTRALOFFICE102!$K$1467</f>
        <v>0</v>
      </c>
      <c r="T1472" s="66">
        <f>[1]SAOBCENTRALOFFICE102!$L$1467</f>
        <v>0</v>
      </c>
      <c r="U1472" s="66">
        <f>[1]SAOBCENTRALOFFICE102!$M$1467</f>
        <v>0</v>
      </c>
      <c r="V1472" s="66">
        <f>[1]SAOBCENTRALOFFICE102!$N$1467</f>
        <v>0</v>
      </c>
      <c r="W1472" s="66">
        <f>[1]SAOBCENTRALOFFICE102!$O$1467</f>
        <v>0</v>
      </c>
      <c r="X1472" s="66">
        <f>[1]SAOBCENTRALOFFICE102!$P$1467</f>
        <v>0</v>
      </c>
      <c r="Y1472" s="66">
        <f>[1]SAOBCENTRALOFFICE102!$Q$1467</f>
        <v>0</v>
      </c>
      <c r="Z1472" s="66">
        <f>[1]SAOBCENTRALOFFICE102!$R$1467</f>
        <v>0</v>
      </c>
      <c r="AA1472" s="66">
        <f>[1]SAOBCENTRALOFFICE102!$S$1467</f>
        <v>0</v>
      </c>
      <c r="AB1472" s="66">
        <f>[1]SAOBCENTRALOFFICE102!$T$1467</f>
        <v>0</v>
      </c>
      <c r="AC1472" s="66">
        <f>[1]SAOBCENTRALOFFICE102!$U$1467</f>
        <v>0</v>
      </c>
      <c r="AD1472" s="66">
        <f>[1]SAOBCENTRALOFFICE102!$V$1467</f>
        <v>0</v>
      </c>
      <c r="AE1472" s="66">
        <f t="shared" si="335"/>
        <v>0</v>
      </c>
      <c r="AF1472" s="66"/>
      <c r="AG1472" s="81"/>
      <c r="AI1472" s="73"/>
    </row>
    <row r="1473" spans="1:35" hidden="1" x14ac:dyDescent="0.25">
      <c r="A1473" s="76"/>
      <c r="B1473" s="77"/>
      <c r="C1473" s="79" t="s">
        <v>370</v>
      </c>
      <c r="D1473" s="108" t="s">
        <v>371</v>
      </c>
      <c r="E1473" s="72"/>
      <c r="F1473" s="72"/>
      <c r="G1473" s="72"/>
      <c r="H1473" s="66"/>
      <c r="I1473" s="66">
        <f>[1]SAOBCENTRALOFFICE102!$J$1468</f>
        <v>0</v>
      </c>
      <c r="J1473" s="161">
        <f>$N$1473+$S$1473+$T$1473+$U$1473</f>
        <v>0</v>
      </c>
      <c r="K1473" s="161">
        <f>$O$1473+$V$1473+$W$1473+$X$1473</f>
        <v>0</v>
      </c>
      <c r="L1473" s="161">
        <f>$P$1473+$Y$1473+$Z$1473+$AA$1473</f>
        <v>0</v>
      </c>
      <c r="M1473" s="161">
        <f>$Q$1473+$AB$1473+$AC$1473+$AD$1473</f>
        <v>0</v>
      </c>
      <c r="N1473" s="61"/>
      <c r="O1473" s="61"/>
      <c r="P1473" s="61"/>
      <c r="Q1473" s="61"/>
      <c r="R1473" s="61"/>
      <c r="S1473" s="66">
        <f>[1]SAOBCENTRALOFFICE102!$K$1468</f>
        <v>0</v>
      </c>
      <c r="T1473" s="66">
        <f>[1]SAOBCENTRALOFFICE102!$L$1468</f>
        <v>0</v>
      </c>
      <c r="U1473" s="66">
        <f>[1]SAOBCENTRALOFFICE102!$M$1468</f>
        <v>0</v>
      </c>
      <c r="V1473" s="66">
        <f>[1]SAOBCENTRALOFFICE102!$N$1468</f>
        <v>0</v>
      </c>
      <c r="W1473" s="66">
        <f>[1]SAOBCENTRALOFFICE102!$O$1468</f>
        <v>0</v>
      </c>
      <c r="X1473" s="66">
        <f>[1]SAOBCENTRALOFFICE102!$P$1468</f>
        <v>0</v>
      </c>
      <c r="Y1473" s="66">
        <f>[1]SAOBCENTRALOFFICE102!$Q$1468</f>
        <v>0</v>
      </c>
      <c r="Z1473" s="66">
        <f>[1]SAOBCENTRALOFFICE102!$R$1468</f>
        <v>0</v>
      </c>
      <c r="AA1473" s="66">
        <f>[1]SAOBCENTRALOFFICE102!$S$1468</f>
        <v>0</v>
      </c>
      <c r="AB1473" s="66">
        <f>[1]SAOBCENTRALOFFICE102!$T$1468</f>
        <v>0</v>
      </c>
      <c r="AC1473" s="66">
        <f>[1]SAOBCENTRALOFFICE102!$U$1468</f>
        <v>0</v>
      </c>
      <c r="AD1473" s="66">
        <f>[1]SAOBCENTRALOFFICE102!$V$1468</f>
        <v>0</v>
      </c>
      <c r="AE1473" s="66">
        <f t="shared" si="335"/>
        <v>0</v>
      </c>
      <c r="AF1473" s="66"/>
      <c r="AG1473" s="81"/>
      <c r="AI1473" s="73"/>
    </row>
    <row r="1474" spans="1:35" hidden="1" x14ac:dyDescent="0.25">
      <c r="A1474" s="76"/>
      <c r="B1474" s="77"/>
      <c r="C1474" s="79" t="s">
        <v>372</v>
      </c>
      <c r="D1474" s="108" t="s">
        <v>373</v>
      </c>
      <c r="E1474" s="72"/>
      <c r="F1474" s="72"/>
      <c r="G1474" s="72"/>
      <c r="H1474" s="66"/>
      <c r="I1474" s="66">
        <f>[1]SAOBCENTRALOFFICE102!$J$1469</f>
        <v>0</v>
      </c>
      <c r="J1474" s="161">
        <f>$N$1474+$S$1474+$T$1474+$U$1474</f>
        <v>0</v>
      </c>
      <c r="K1474" s="161">
        <f>$O$1474+$V$1474+$W$1474+$X$1474</f>
        <v>0</v>
      </c>
      <c r="L1474" s="161">
        <f>$P$1474+$Y$1474+$Z$1474+$AA$1474</f>
        <v>0</v>
      </c>
      <c r="M1474" s="161">
        <f>$Q$1474+$AB$1474+$AC$1474+$AD$1474</f>
        <v>0</v>
      </c>
      <c r="N1474" s="61"/>
      <c r="O1474" s="61"/>
      <c r="P1474" s="61"/>
      <c r="Q1474" s="61"/>
      <c r="R1474" s="61"/>
      <c r="S1474" s="66">
        <f>[1]SAOBCENTRALOFFICE102!$K$1469</f>
        <v>0</v>
      </c>
      <c r="T1474" s="66">
        <f>[1]SAOBCENTRALOFFICE102!$L$1469</f>
        <v>0</v>
      </c>
      <c r="U1474" s="66">
        <f>[1]SAOBCENTRALOFFICE102!$M$1469</f>
        <v>0</v>
      </c>
      <c r="V1474" s="66">
        <f>[1]SAOBCENTRALOFFICE102!$N$1469</f>
        <v>0</v>
      </c>
      <c r="W1474" s="66">
        <f>[1]SAOBCENTRALOFFICE102!$O$1469</f>
        <v>0</v>
      </c>
      <c r="X1474" s="66">
        <f>[1]SAOBCENTRALOFFICE102!$P$1469</f>
        <v>0</v>
      </c>
      <c r="Y1474" s="66">
        <f>[1]SAOBCENTRALOFFICE102!$Q$1469</f>
        <v>0</v>
      </c>
      <c r="Z1474" s="66">
        <f>[1]SAOBCENTRALOFFICE102!$R$1469</f>
        <v>0</v>
      </c>
      <c r="AA1474" s="66">
        <f>[1]SAOBCENTRALOFFICE102!$S$1469</f>
        <v>0</v>
      </c>
      <c r="AB1474" s="66">
        <f>[1]SAOBCENTRALOFFICE102!$T$1469</f>
        <v>0</v>
      </c>
      <c r="AC1474" s="66">
        <f>[1]SAOBCENTRALOFFICE102!$U$1469</f>
        <v>0</v>
      </c>
      <c r="AD1474" s="66">
        <f>[1]SAOBCENTRALOFFICE102!$V$1469</f>
        <v>0</v>
      </c>
      <c r="AE1474" s="66">
        <f t="shared" si="335"/>
        <v>0</v>
      </c>
      <c r="AF1474" s="66"/>
      <c r="AG1474" s="81"/>
      <c r="AI1474" s="73"/>
    </row>
    <row r="1475" spans="1:35" hidden="1" x14ac:dyDescent="0.25">
      <c r="A1475" s="76"/>
      <c r="B1475" s="77"/>
      <c r="C1475" s="79" t="s">
        <v>374</v>
      </c>
      <c r="D1475" s="108" t="s">
        <v>375</v>
      </c>
      <c r="E1475" s="72"/>
      <c r="F1475" s="72"/>
      <c r="G1475" s="72"/>
      <c r="H1475" s="66"/>
      <c r="I1475" s="66">
        <f>[1]SAOBCENTRALOFFICE102!$J$1470</f>
        <v>0</v>
      </c>
      <c r="J1475" s="161">
        <f>$N$1475+$S$1475+$T$1475+$U$1475</f>
        <v>0</v>
      </c>
      <c r="K1475" s="161">
        <f>$O$1475+$V$1475+$W$1475+$X$1475</f>
        <v>0</v>
      </c>
      <c r="L1475" s="161">
        <f>$P$1475+$Y$1475+$Z$1475+$AA$1475</f>
        <v>0</v>
      </c>
      <c r="M1475" s="161">
        <f>$Q$1475+$AB$1475+$AC$1475+$AD$1475</f>
        <v>0</v>
      </c>
      <c r="N1475" s="61"/>
      <c r="O1475" s="61"/>
      <c r="P1475" s="61"/>
      <c r="Q1475" s="61"/>
      <c r="R1475" s="61"/>
      <c r="S1475" s="66">
        <f>[1]SAOBCENTRALOFFICE102!$K$1470</f>
        <v>0</v>
      </c>
      <c r="T1475" s="66">
        <f>[1]SAOBCENTRALOFFICE102!$L$1470</f>
        <v>0</v>
      </c>
      <c r="U1475" s="66">
        <f>[1]SAOBCENTRALOFFICE102!$M$1470</f>
        <v>0</v>
      </c>
      <c r="V1475" s="66">
        <f>[1]SAOBCENTRALOFFICE102!$N$1470</f>
        <v>0</v>
      </c>
      <c r="W1475" s="66">
        <f>[1]SAOBCENTRALOFFICE102!$O$1470</f>
        <v>0</v>
      </c>
      <c r="X1475" s="66">
        <f>[1]SAOBCENTRALOFFICE102!$P$1470</f>
        <v>0</v>
      </c>
      <c r="Y1475" s="66">
        <f>[1]SAOBCENTRALOFFICE102!$Q$1470</f>
        <v>0</v>
      </c>
      <c r="Z1475" s="66">
        <f>[1]SAOBCENTRALOFFICE102!$R$1470</f>
        <v>0</v>
      </c>
      <c r="AA1475" s="66">
        <f>[1]SAOBCENTRALOFFICE102!$S$1470</f>
        <v>0</v>
      </c>
      <c r="AB1475" s="66">
        <f>[1]SAOBCENTRALOFFICE102!$T$1470</f>
        <v>0</v>
      </c>
      <c r="AC1475" s="66">
        <f>[1]SAOBCENTRALOFFICE102!$U$1470</f>
        <v>0</v>
      </c>
      <c r="AD1475" s="66">
        <f>[1]SAOBCENTRALOFFICE102!$V$1470</f>
        <v>0</v>
      </c>
      <c r="AE1475" s="66">
        <f t="shared" si="335"/>
        <v>0</v>
      </c>
      <c r="AF1475" s="66"/>
      <c r="AG1475" s="81"/>
      <c r="AI1475" s="73"/>
    </row>
    <row r="1476" spans="1:35" ht="15.75" hidden="1" x14ac:dyDescent="0.25">
      <c r="A1476" s="28"/>
      <c r="B1476" s="77"/>
      <c r="C1476" s="79" t="s">
        <v>376</v>
      </c>
      <c r="D1476" s="108" t="s">
        <v>377</v>
      </c>
      <c r="E1476" s="72"/>
      <c r="F1476" s="72"/>
      <c r="G1476" s="72"/>
      <c r="H1476" s="66"/>
      <c r="I1476" s="66">
        <f>[1]SAOBCENTRALOFFICE102!$J$1471</f>
        <v>0</v>
      </c>
      <c r="J1476" s="161">
        <f>$N$1476+$S$1476+$T$1476+$U$1476</f>
        <v>0</v>
      </c>
      <c r="K1476" s="161">
        <f>$O$1476+$V$1476+$W$1476+$X$1476</f>
        <v>0</v>
      </c>
      <c r="L1476" s="161">
        <f>$P$1476+$Y$1476+$Z$1476+$AA$1476</f>
        <v>0</v>
      </c>
      <c r="M1476" s="161">
        <f>$Q$1476+$AB$1476+$AC$1476+$AD$1476</f>
        <v>0</v>
      </c>
      <c r="N1476" s="61"/>
      <c r="O1476" s="61"/>
      <c r="P1476" s="61"/>
      <c r="Q1476" s="61"/>
      <c r="R1476" s="61"/>
      <c r="S1476" s="66">
        <f>[1]SAOBCENTRALOFFICE102!$K$1471</f>
        <v>0</v>
      </c>
      <c r="T1476" s="66">
        <f>[1]SAOBCENTRALOFFICE102!$L$1471</f>
        <v>0</v>
      </c>
      <c r="U1476" s="66">
        <f>[1]SAOBCENTRALOFFICE102!$M$1471</f>
        <v>0</v>
      </c>
      <c r="V1476" s="66">
        <f>[1]SAOBCENTRALOFFICE102!$N$1471</f>
        <v>0</v>
      </c>
      <c r="W1476" s="66">
        <f>[1]SAOBCENTRALOFFICE102!$O$1471</f>
        <v>0</v>
      </c>
      <c r="X1476" s="66">
        <f>[1]SAOBCENTRALOFFICE102!$P$1471</f>
        <v>0</v>
      </c>
      <c r="Y1476" s="66">
        <f>[1]SAOBCENTRALOFFICE102!$Q$1471</f>
        <v>0</v>
      </c>
      <c r="Z1476" s="66">
        <f>[1]SAOBCENTRALOFFICE102!$R$1471</f>
        <v>0</v>
      </c>
      <c r="AA1476" s="66">
        <f>[1]SAOBCENTRALOFFICE102!$S$1471</f>
        <v>0</v>
      </c>
      <c r="AB1476" s="66">
        <f>[1]SAOBCENTRALOFFICE102!$T$1471</f>
        <v>0</v>
      </c>
      <c r="AC1476" s="66">
        <f>[1]SAOBCENTRALOFFICE102!$U$1471</f>
        <v>0</v>
      </c>
      <c r="AD1476" s="66">
        <f>[1]SAOBCENTRALOFFICE102!$V$1471</f>
        <v>0</v>
      </c>
      <c r="AE1476" s="66">
        <f t="shared" si="335"/>
        <v>0</v>
      </c>
      <c r="AF1476" s="66"/>
      <c r="AG1476" s="81"/>
      <c r="AI1476" s="73"/>
    </row>
    <row r="1477" spans="1:35" ht="15.75" hidden="1" x14ac:dyDescent="0.25">
      <c r="A1477" s="28"/>
      <c r="B1477" s="77"/>
      <c r="C1477" s="79" t="s">
        <v>378</v>
      </c>
      <c r="D1477" s="108" t="s">
        <v>379</v>
      </c>
      <c r="E1477" s="72"/>
      <c r="F1477" s="72"/>
      <c r="G1477" s="72"/>
      <c r="H1477" s="66"/>
      <c r="I1477" s="66">
        <f>[1]SAOBCENTRALOFFICE102!$J$1472</f>
        <v>0</v>
      </c>
      <c r="J1477" s="161">
        <f>$N$1477+$S$1477+$T$1477+$U$1477</f>
        <v>0</v>
      </c>
      <c r="K1477" s="161">
        <f>$O$1477+$V$1477+$W$1477+$X$1477</f>
        <v>0</v>
      </c>
      <c r="L1477" s="161">
        <f>$P$1477+$Y$1477+$Z$1477+$AA$1477</f>
        <v>0</v>
      </c>
      <c r="M1477" s="161">
        <f>$Q$1477+$AB$1477+$AC$1477+$AD$1477</f>
        <v>0</v>
      </c>
      <c r="N1477" s="61"/>
      <c r="O1477" s="61"/>
      <c r="P1477" s="61"/>
      <c r="Q1477" s="61"/>
      <c r="R1477" s="61"/>
      <c r="S1477" s="66">
        <f>[1]SAOBCENTRALOFFICE102!$K$1472</f>
        <v>0</v>
      </c>
      <c r="T1477" s="66">
        <f>[1]SAOBCENTRALOFFICE102!$L$1472</f>
        <v>0</v>
      </c>
      <c r="U1477" s="66">
        <f>[1]SAOBCENTRALOFFICE102!$M$1472</f>
        <v>0</v>
      </c>
      <c r="V1477" s="66">
        <f>[1]SAOBCENTRALOFFICE102!$N$1472</f>
        <v>0</v>
      </c>
      <c r="W1477" s="66">
        <f>[1]SAOBCENTRALOFFICE102!$O$1472</f>
        <v>0</v>
      </c>
      <c r="X1477" s="66">
        <f>[1]SAOBCENTRALOFFICE102!$P$1472</f>
        <v>0</v>
      </c>
      <c r="Y1477" s="66">
        <f>[1]SAOBCENTRALOFFICE102!$Q$1472</f>
        <v>0</v>
      </c>
      <c r="Z1477" s="66">
        <f>[1]SAOBCENTRALOFFICE102!$R$1472</f>
        <v>0</v>
      </c>
      <c r="AA1477" s="66">
        <f>[1]SAOBCENTRALOFFICE102!$S$1472</f>
        <v>0</v>
      </c>
      <c r="AB1477" s="66">
        <f>[1]SAOBCENTRALOFFICE102!$T$1472</f>
        <v>0</v>
      </c>
      <c r="AC1477" s="66">
        <f>[1]SAOBCENTRALOFFICE102!$U$1472</f>
        <v>0</v>
      </c>
      <c r="AD1477" s="66">
        <f>[1]SAOBCENTRALOFFICE102!$V$1472</f>
        <v>0</v>
      </c>
      <c r="AE1477" s="66">
        <f t="shared" si="335"/>
        <v>0</v>
      </c>
      <c r="AF1477" s="66"/>
      <c r="AG1477" s="81"/>
      <c r="AI1477" s="73"/>
    </row>
    <row r="1478" spans="1:35" ht="15.75" hidden="1" x14ac:dyDescent="0.25">
      <c r="A1478" s="28"/>
      <c r="B1478" s="113" t="s">
        <v>380</v>
      </c>
      <c r="C1478" s="79"/>
      <c r="D1478" s="108"/>
      <c r="E1478" s="134"/>
      <c r="F1478" s="134"/>
      <c r="G1478" s="134"/>
      <c r="H1478" s="140"/>
      <c r="I1478" s="118">
        <f t="shared" ref="I1478:AE1478" si="336">I1479+I1480</f>
        <v>0</v>
      </c>
      <c r="J1478" s="118">
        <f t="shared" si="336"/>
        <v>0</v>
      </c>
      <c r="K1478" s="118">
        <f t="shared" si="336"/>
        <v>0</v>
      </c>
      <c r="L1478" s="118">
        <f t="shared" si="336"/>
        <v>0</v>
      </c>
      <c r="M1478" s="118">
        <f t="shared" si="336"/>
        <v>0</v>
      </c>
      <c r="N1478" s="118">
        <f t="shared" si="336"/>
        <v>0</v>
      </c>
      <c r="O1478" s="118">
        <f t="shared" si="336"/>
        <v>0</v>
      </c>
      <c r="P1478" s="118">
        <f t="shared" si="336"/>
        <v>0</v>
      </c>
      <c r="Q1478" s="118">
        <f t="shared" si="336"/>
        <v>0</v>
      </c>
      <c r="R1478" s="118">
        <f t="shared" si="336"/>
        <v>0</v>
      </c>
      <c r="S1478" s="118">
        <f t="shared" si="336"/>
        <v>0</v>
      </c>
      <c r="T1478" s="118">
        <f t="shared" si="336"/>
        <v>0</v>
      </c>
      <c r="U1478" s="118">
        <f t="shared" si="336"/>
        <v>0</v>
      </c>
      <c r="V1478" s="118">
        <f t="shared" si="336"/>
        <v>0</v>
      </c>
      <c r="W1478" s="118">
        <f t="shared" si="336"/>
        <v>0</v>
      </c>
      <c r="X1478" s="118">
        <f t="shared" si="336"/>
        <v>0</v>
      </c>
      <c r="Y1478" s="118">
        <f t="shared" si="336"/>
        <v>0</v>
      </c>
      <c r="Z1478" s="118">
        <f t="shared" si="336"/>
        <v>0</v>
      </c>
      <c r="AA1478" s="118">
        <f t="shared" si="336"/>
        <v>0</v>
      </c>
      <c r="AB1478" s="118">
        <f t="shared" si="336"/>
        <v>0</v>
      </c>
      <c r="AC1478" s="118">
        <f t="shared" si="336"/>
        <v>0</v>
      </c>
      <c r="AD1478" s="118">
        <f t="shared" si="336"/>
        <v>0</v>
      </c>
      <c r="AE1478" s="118">
        <f t="shared" si="336"/>
        <v>0</v>
      </c>
      <c r="AF1478" s="140"/>
      <c r="AG1478" s="81"/>
      <c r="AI1478" s="135"/>
    </row>
    <row r="1479" spans="1:35" ht="15.75" hidden="1" x14ac:dyDescent="0.25">
      <c r="A1479" s="28"/>
      <c r="B1479" s="77"/>
      <c r="C1479" s="79" t="s">
        <v>381</v>
      </c>
      <c r="D1479" s="108" t="s">
        <v>382</v>
      </c>
      <c r="E1479" s="72"/>
      <c r="F1479" s="72"/>
      <c r="G1479" s="72"/>
      <c r="H1479" s="66"/>
      <c r="I1479" s="66">
        <f>[1]SAOBCENTRALOFFICE102!$J$1474</f>
        <v>0</v>
      </c>
      <c r="J1479" s="161">
        <f>$N$1479+$S$1479+$T$1479+$U$1479</f>
        <v>0</v>
      </c>
      <c r="K1479" s="161">
        <f>$O$1479+$V$1479+$W$1479+$X$1479</f>
        <v>0</v>
      </c>
      <c r="L1479" s="161">
        <f>$P$1479+$Y$1479+$Z$1479+$AA$1479</f>
        <v>0</v>
      </c>
      <c r="M1479" s="161">
        <f>$Q$1479+$AB$1479+$AC$1479+$AD$1479</f>
        <v>0</v>
      </c>
      <c r="N1479" s="61">
        <f>'[1]CMFothers-CONT-1st'!EA659</f>
        <v>0</v>
      </c>
      <c r="O1479" s="61">
        <f>'[1]CMFothers-CONT-2nd'!$EA$659</f>
        <v>0</v>
      </c>
      <c r="P1479" s="61">
        <f>'[1]CMFothers-CONT-3rd'!$EA$659</f>
        <v>0</v>
      </c>
      <c r="Q1479" s="61">
        <f>'[1]CMFothers-CONT-4th'!$EA$659</f>
        <v>0</v>
      </c>
      <c r="R1479" s="61">
        <f>'[1]CMFothers-CONT'!$EA$659</f>
        <v>0</v>
      </c>
      <c r="S1479" s="66">
        <f>[1]SAOBCENTRALOFFICE102!$K$1474</f>
        <v>0</v>
      </c>
      <c r="T1479" s="66">
        <f>[1]SAOBCENTRALOFFICE102!$L$1474</f>
        <v>0</v>
      </c>
      <c r="U1479" s="66">
        <f>[1]SAOBCENTRALOFFICE102!$M$1474</f>
        <v>0</v>
      </c>
      <c r="V1479" s="66">
        <f>[1]SAOBCENTRALOFFICE102!$N$1474</f>
        <v>0</v>
      </c>
      <c r="W1479" s="66">
        <f>[1]SAOBCENTRALOFFICE102!$O$1474</f>
        <v>0</v>
      </c>
      <c r="X1479" s="66">
        <f>[1]SAOBCENTRALOFFICE102!$P$1474</f>
        <v>0</v>
      </c>
      <c r="Y1479" s="66">
        <f>[1]SAOBCENTRALOFFICE102!$Q$1474</f>
        <v>0</v>
      </c>
      <c r="Z1479" s="66">
        <f>[1]SAOBCENTRALOFFICE102!$R$1474</f>
        <v>0</v>
      </c>
      <c r="AA1479" s="66">
        <f>[1]SAOBCENTRALOFFICE102!$S$1474</f>
        <v>0</v>
      </c>
      <c r="AB1479" s="66">
        <f>[1]SAOBCENTRALOFFICE102!$T$1474</f>
        <v>0</v>
      </c>
      <c r="AC1479" s="66">
        <f>[1]SAOBCENTRALOFFICE102!$U$1474</f>
        <v>0</v>
      </c>
      <c r="AD1479" s="66">
        <f>[1]SAOBCENTRALOFFICE102!$V$1474</f>
        <v>0</v>
      </c>
      <c r="AE1479" s="66">
        <f>SUM(R1479:AD1479)</f>
        <v>0</v>
      </c>
      <c r="AF1479" s="66"/>
      <c r="AG1479" s="81"/>
      <c r="AI1479" s="73"/>
    </row>
    <row r="1480" spans="1:35" ht="15.75" hidden="1" x14ac:dyDescent="0.25">
      <c r="A1480" s="28"/>
      <c r="B1480" s="77"/>
      <c r="C1480" s="79" t="s">
        <v>383</v>
      </c>
      <c r="D1480" s="108" t="s">
        <v>384</v>
      </c>
      <c r="E1480" s="72"/>
      <c r="F1480" s="72"/>
      <c r="G1480" s="72"/>
      <c r="H1480" s="66"/>
      <c r="I1480" s="66">
        <f>[1]SAOBCENTRALOFFICE102!$J$1475</f>
        <v>0</v>
      </c>
      <c r="J1480" s="161">
        <f>$N$1480+$S$1480+$T$1480+$U$1480</f>
        <v>0</v>
      </c>
      <c r="K1480" s="161">
        <f>$O$1480+$V$1480+$W$1480+$X$1480</f>
        <v>0</v>
      </c>
      <c r="L1480" s="161">
        <f>$P$1480+$Y$1480+$Z$1480+$AA$1480</f>
        <v>0</v>
      </c>
      <c r="M1480" s="161">
        <f>$Q$1480+$AB$1480+$AC$1480+$AD$1480</f>
        <v>0</v>
      </c>
      <c r="N1480" s="61">
        <f>'[1]CMFothers-CONT-1st'!EB659</f>
        <v>0</v>
      </c>
      <c r="O1480" s="61"/>
      <c r="P1480" s="61"/>
      <c r="Q1480" s="61"/>
      <c r="R1480" s="61"/>
      <c r="S1480" s="66">
        <f>[1]SAOBCENTRALOFFICE102!$K$1475</f>
        <v>0</v>
      </c>
      <c r="T1480" s="66">
        <f>[1]SAOBCENTRALOFFICE102!$L$1475</f>
        <v>0</v>
      </c>
      <c r="U1480" s="66">
        <f>[1]SAOBCENTRALOFFICE102!$M$1475</f>
        <v>0</v>
      </c>
      <c r="V1480" s="66">
        <f>[1]SAOBCENTRALOFFICE102!$N$1475</f>
        <v>0</v>
      </c>
      <c r="W1480" s="66">
        <f>[1]SAOBCENTRALOFFICE102!$O$1475</f>
        <v>0</v>
      </c>
      <c r="X1480" s="66">
        <f>[1]SAOBCENTRALOFFICE102!$P$1475</f>
        <v>0</v>
      </c>
      <c r="Y1480" s="66">
        <f>[1]SAOBCENTRALOFFICE102!$Q$1475</f>
        <v>0</v>
      </c>
      <c r="Z1480" s="66">
        <f>[1]SAOBCENTRALOFFICE102!$R$1475</f>
        <v>0</v>
      </c>
      <c r="AA1480" s="66">
        <f>[1]SAOBCENTRALOFFICE102!$S$1475</f>
        <v>0</v>
      </c>
      <c r="AB1480" s="66">
        <f>[1]SAOBCENTRALOFFICE102!$T$1475</f>
        <v>0</v>
      </c>
      <c r="AC1480" s="66">
        <f>[1]SAOBCENTRALOFFICE102!$U$1475</f>
        <v>0</v>
      </c>
      <c r="AD1480" s="66">
        <f>[1]SAOBCENTRALOFFICE102!$V$1475</f>
        <v>0</v>
      </c>
      <c r="AE1480" s="66">
        <f>SUM(R1480:AD1480)</f>
        <v>0</v>
      </c>
      <c r="AF1480" s="66"/>
      <c r="AG1480" s="81"/>
      <c r="AI1480" s="73"/>
    </row>
    <row r="1481" spans="1:35" ht="15.75" hidden="1" x14ac:dyDescent="0.25">
      <c r="A1481" s="28"/>
      <c r="B1481" s="113" t="s">
        <v>385</v>
      </c>
      <c r="C1481" s="79"/>
      <c r="D1481" s="108"/>
      <c r="E1481" s="134"/>
      <c r="F1481" s="134"/>
      <c r="G1481" s="134"/>
      <c r="H1481" s="140"/>
      <c r="I1481" s="118">
        <f t="shared" ref="I1481:AE1481" si="337">I1482+I1483</f>
        <v>0</v>
      </c>
      <c r="J1481" s="118">
        <f t="shared" si="337"/>
        <v>0</v>
      </c>
      <c r="K1481" s="118">
        <f t="shared" si="337"/>
        <v>0</v>
      </c>
      <c r="L1481" s="118">
        <f t="shared" si="337"/>
        <v>0</v>
      </c>
      <c r="M1481" s="118">
        <f t="shared" si="337"/>
        <v>0</v>
      </c>
      <c r="N1481" s="118">
        <f t="shared" si="337"/>
        <v>0</v>
      </c>
      <c r="O1481" s="118">
        <f t="shared" si="337"/>
        <v>0</v>
      </c>
      <c r="P1481" s="118">
        <f t="shared" si="337"/>
        <v>0</v>
      </c>
      <c r="Q1481" s="118">
        <f t="shared" si="337"/>
        <v>0</v>
      </c>
      <c r="R1481" s="118">
        <f t="shared" si="337"/>
        <v>0</v>
      </c>
      <c r="S1481" s="118">
        <f t="shared" si="337"/>
        <v>0</v>
      </c>
      <c r="T1481" s="118">
        <f t="shared" si="337"/>
        <v>0</v>
      </c>
      <c r="U1481" s="118">
        <f t="shared" si="337"/>
        <v>0</v>
      </c>
      <c r="V1481" s="118">
        <f t="shared" si="337"/>
        <v>0</v>
      </c>
      <c r="W1481" s="118">
        <f t="shared" si="337"/>
        <v>0</v>
      </c>
      <c r="X1481" s="118">
        <f t="shared" si="337"/>
        <v>0</v>
      </c>
      <c r="Y1481" s="118">
        <f t="shared" si="337"/>
        <v>0</v>
      </c>
      <c r="Z1481" s="118">
        <f t="shared" si="337"/>
        <v>0</v>
      </c>
      <c r="AA1481" s="118">
        <f t="shared" si="337"/>
        <v>0</v>
      </c>
      <c r="AB1481" s="118">
        <f t="shared" si="337"/>
        <v>0</v>
      </c>
      <c r="AC1481" s="118">
        <f t="shared" si="337"/>
        <v>0</v>
      </c>
      <c r="AD1481" s="118">
        <f t="shared" si="337"/>
        <v>0</v>
      </c>
      <c r="AE1481" s="118">
        <f t="shared" si="337"/>
        <v>0</v>
      </c>
      <c r="AF1481" s="140"/>
      <c r="AG1481" s="81"/>
      <c r="AI1481" s="135"/>
    </row>
    <row r="1482" spans="1:35" hidden="1" x14ac:dyDescent="0.25">
      <c r="A1482" s="63"/>
      <c r="B1482" s="77"/>
      <c r="C1482" s="82" t="s">
        <v>386</v>
      </c>
      <c r="D1482" s="108" t="s">
        <v>387</v>
      </c>
      <c r="E1482" s="72"/>
      <c r="F1482" s="72"/>
      <c r="G1482" s="72"/>
      <c r="H1482" s="66"/>
      <c r="I1482" s="66">
        <f>[1]SAOBCENTRALOFFICE102!$J$1477</f>
        <v>0</v>
      </c>
      <c r="J1482" s="161">
        <f>$N$1482+$S$1482+$T$1482+$U$1482</f>
        <v>0</v>
      </c>
      <c r="K1482" s="161">
        <f>$O$1482+$V$1482+$W$1482+$X$1482</f>
        <v>0</v>
      </c>
      <c r="L1482" s="161">
        <f>$P$1482+$Y$1482+$Z$1482+$AA$1482</f>
        <v>0</v>
      </c>
      <c r="M1482" s="161">
        <f>$Q$1482+$AB$1482+$AC$1482+$AD$1482</f>
        <v>0</v>
      </c>
      <c r="N1482" s="61">
        <f>'[1]CMFothers-CONT-1st'!ED659</f>
        <v>0</v>
      </c>
      <c r="O1482" s="61">
        <f>'[1]CMFothers-CONT-2nd'!$ED$659</f>
        <v>0</v>
      </c>
      <c r="P1482" s="61">
        <f>'[1]CMFothers-CONT-3rd'!$ED$659</f>
        <v>0</v>
      </c>
      <c r="Q1482" s="61">
        <f>'[1]CMFothers-CONT-4th'!$ED$659</f>
        <v>0</v>
      </c>
      <c r="R1482" s="61">
        <f>'[1]CMFothers-CONT'!$ED$659</f>
        <v>0</v>
      </c>
      <c r="S1482" s="66">
        <f>[1]SAOBCENTRALOFFICE102!$K$1477</f>
        <v>0</v>
      </c>
      <c r="T1482" s="66">
        <f>[1]SAOBCENTRALOFFICE102!$L$1477</f>
        <v>0</v>
      </c>
      <c r="U1482" s="66">
        <f>[1]SAOBCENTRALOFFICE102!$M$1477</f>
        <v>0</v>
      </c>
      <c r="V1482" s="66">
        <f>[1]SAOBCENTRALOFFICE102!$N$1477</f>
        <v>0</v>
      </c>
      <c r="W1482" s="66">
        <f>[1]SAOBCENTRALOFFICE102!$O$1477</f>
        <v>0</v>
      </c>
      <c r="X1482" s="66">
        <f>[1]SAOBCENTRALOFFICE102!$P$1477</f>
        <v>0</v>
      </c>
      <c r="Y1482" s="66">
        <f>[1]SAOBCENTRALOFFICE102!$Q$1477</f>
        <v>0</v>
      </c>
      <c r="Z1482" s="66">
        <f>[1]SAOBCENTRALOFFICE102!$R$1477</f>
        <v>0</v>
      </c>
      <c r="AA1482" s="66">
        <f>[1]SAOBCENTRALOFFICE102!$S$1477</f>
        <v>0</v>
      </c>
      <c r="AB1482" s="66">
        <f>[1]SAOBCENTRALOFFICE102!$T$1477</f>
        <v>0</v>
      </c>
      <c r="AC1482" s="66">
        <f>[1]SAOBCENTRALOFFICE102!$U$1477</f>
        <v>0</v>
      </c>
      <c r="AD1482" s="66">
        <f>[1]SAOBCENTRALOFFICE102!$V$1477</f>
        <v>0</v>
      </c>
      <c r="AE1482" s="66">
        <f>SUM(R1482:AD1482)</f>
        <v>0</v>
      </c>
      <c r="AF1482" s="66"/>
      <c r="AG1482" s="81"/>
      <c r="AI1482" s="73"/>
    </row>
    <row r="1483" spans="1:35" ht="15.75" hidden="1" x14ac:dyDescent="0.25">
      <c r="A1483" s="74"/>
      <c r="B1483" s="77"/>
      <c r="C1483" s="82" t="s">
        <v>388</v>
      </c>
      <c r="D1483" s="108" t="s">
        <v>389</v>
      </c>
      <c r="E1483" s="72"/>
      <c r="F1483" s="72"/>
      <c r="G1483" s="72"/>
      <c r="H1483" s="66"/>
      <c r="I1483" s="66">
        <f>[1]SAOBCENTRALOFFICE102!$J$1478</f>
        <v>0</v>
      </c>
      <c r="J1483" s="161">
        <f>$N$1483+$S$1483+$T$1483+$U$1483</f>
        <v>0</v>
      </c>
      <c r="K1483" s="161">
        <f>$O$1483+$V$1483+$W$1483+$X$1483</f>
        <v>0</v>
      </c>
      <c r="L1483" s="161">
        <f>$P$1483+$Y$1483+$Z$1483+$AA$1483</f>
        <v>0</v>
      </c>
      <c r="M1483" s="161">
        <f>$Q$1483+$AB$1483+$AC$1483+$AD$1483</f>
        <v>0</v>
      </c>
      <c r="N1483" s="61">
        <f>'[1]CMFothers-CONT-1st'!EE659</f>
        <v>0</v>
      </c>
      <c r="O1483" s="61"/>
      <c r="P1483" s="61"/>
      <c r="Q1483" s="61"/>
      <c r="R1483" s="61"/>
      <c r="S1483" s="66">
        <f>[1]SAOBCENTRALOFFICE102!$K$1478</f>
        <v>0</v>
      </c>
      <c r="T1483" s="66">
        <f>[1]SAOBCENTRALOFFICE102!$L$1478</f>
        <v>0</v>
      </c>
      <c r="U1483" s="66">
        <f>[1]SAOBCENTRALOFFICE102!$M$1478</f>
        <v>0</v>
      </c>
      <c r="V1483" s="66">
        <f>[1]SAOBCENTRALOFFICE102!$N$1478</f>
        <v>0</v>
      </c>
      <c r="W1483" s="66">
        <f>[1]SAOBCENTRALOFFICE102!$O$1478</f>
        <v>0</v>
      </c>
      <c r="X1483" s="66">
        <f>[1]SAOBCENTRALOFFICE102!$P$1478</f>
        <v>0</v>
      </c>
      <c r="Y1483" s="66">
        <f>[1]SAOBCENTRALOFFICE102!$Q$1478</f>
        <v>0</v>
      </c>
      <c r="Z1483" s="66">
        <f>[1]SAOBCENTRALOFFICE102!$R$1478</f>
        <v>0</v>
      </c>
      <c r="AA1483" s="66">
        <f>[1]SAOBCENTRALOFFICE102!$S$1478</f>
        <v>0</v>
      </c>
      <c r="AB1483" s="66">
        <f>[1]SAOBCENTRALOFFICE102!$T$1478</f>
        <v>0</v>
      </c>
      <c r="AC1483" s="66">
        <f>[1]SAOBCENTRALOFFICE102!$U$1478</f>
        <v>0</v>
      </c>
      <c r="AD1483" s="66">
        <f>[1]SAOBCENTRALOFFICE102!$V$1478</f>
        <v>0</v>
      </c>
      <c r="AE1483" s="66">
        <f>SUM(R1483:AD1483)</f>
        <v>0</v>
      </c>
      <c r="AF1483" s="66"/>
      <c r="AG1483" s="81"/>
      <c r="AI1483" s="73"/>
    </row>
    <row r="1484" spans="1:35" ht="15.75" hidden="1" x14ac:dyDescent="0.25">
      <c r="A1484" s="74"/>
      <c r="B1484" s="77" t="s">
        <v>390</v>
      </c>
      <c r="C1484" s="77"/>
      <c r="D1484" s="108" t="s">
        <v>391</v>
      </c>
      <c r="E1484" s="134"/>
      <c r="F1484" s="134"/>
      <c r="G1484" s="134"/>
      <c r="H1484" s="140"/>
      <c r="I1484" s="66">
        <f>[1]SAOBCENTRALOFFICE102!$J$1479</f>
        <v>0</v>
      </c>
      <c r="J1484" s="161">
        <f>$N$1484+$S$1484+$T$1484+$U$1484</f>
        <v>0</v>
      </c>
      <c r="K1484" s="161">
        <f>$O$1484+$V$1484+$W$1484+$X$1484</f>
        <v>0</v>
      </c>
      <c r="L1484" s="161">
        <f>$P$1484+$Y$1484+$Z$1484+$AA$1484</f>
        <v>0</v>
      </c>
      <c r="M1484" s="161">
        <f>$Q$1484+$AB$1484+$AC$1484+$AD$1484</f>
        <v>0</v>
      </c>
      <c r="N1484" s="61">
        <f>'[1]CMFothers-CONT-1st'!$EG$659</f>
        <v>0</v>
      </c>
      <c r="O1484" s="61">
        <f>'[1]CMFothers-CONT-2nd'!$EG$659</f>
        <v>0</v>
      </c>
      <c r="P1484" s="61">
        <f>'[1]CMFothers-CONT-3rd'!$EG$659</f>
        <v>0</v>
      </c>
      <c r="Q1484" s="61">
        <f>'[1]CMFothers-CONT-4th'!$EG$659</f>
        <v>0</v>
      </c>
      <c r="R1484" s="61">
        <f>'[1]CMFothers-CONT'!$EG$659</f>
        <v>0</v>
      </c>
      <c r="S1484" s="66">
        <f>[1]SAOBCENTRALOFFICE102!$K$1479</f>
        <v>0</v>
      </c>
      <c r="T1484" s="66">
        <f>[1]SAOBCENTRALOFFICE102!$L$1479</f>
        <v>0</v>
      </c>
      <c r="U1484" s="66">
        <f>[1]SAOBCENTRALOFFICE102!$M$1479</f>
        <v>0</v>
      </c>
      <c r="V1484" s="66">
        <f>[1]SAOBCENTRALOFFICE102!$N$1479</f>
        <v>0</v>
      </c>
      <c r="W1484" s="66">
        <f>[1]SAOBCENTRALOFFICE102!$O$1479</f>
        <v>0</v>
      </c>
      <c r="X1484" s="66">
        <f>[1]SAOBCENTRALOFFICE102!$P$1479</f>
        <v>0</v>
      </c>
      <c r="Y1484" s="66">
        <f>[1]SAOBCENTRALOFFICE102!$Q$1479</f>
        <v>0</v>
      </c>
      <c r="Z1484" s="66">
        <f>[1]SAOBCENTRALOFFICE102!$R$1479</f>
        <v>0</v>
      </c>
      <c r="AA1484" s="66">
        <f>[1]SAOBCENTRALOFFICE102!$S$1479</f>
        <v>0</v>
      </c>
      <c r="AB1484" s="66">
        <f>[1]SAOBCENTRALOFFICE102!$T$1479</f>
        <v>0</v>
      </c>
      <c r="AC1484" s="66">
        <f>[1]SAOBCENTRALOFFICE102!$U$1479</f>
        <v>0</v>
      </c>
      <c r="AD1484" s="66">
        <f>[1]SAOBCENTRALOFFICE102!$V$1479</f>
        <v>0</v>
      </c>
      <c r="AE1484" s="66">
        <f>SUM(R1484:AD1484)</f>
        <v>0</v>
      </c>
      <c r="AF1484" s="66"/>
      <c r="AG1484" s="81"/>
      <c r="AI1484" s="135"/>
    </row>
    <row r="1485" spans="1:35" hidden="1" x14ac:dyDescent="0.25">
      <c r="A1485" s="76"/>
      <c r="B1485" s="77" t="s">
        <v>392</v>
      </c>
      <c r="C1485" s="82"/>
      <c r="D1485" s="108"/>
      <c r="E1485" s="134"/>
      <c r="F1485" s="134"/>
      <c r="G1485" s="134"/>
      <c r="H1485" s="140"/>
      <c r="I1485" s="118">
        <f t="shared" ref="I1485:AE1485" si="338">I1486+I1487</f>
        <v>0</v>
      </c>
      <c r="J1485" s="118">
        <f t="shared" si="338"/>
        <v>0</v>
      </c>
      <c r="K1485" s="118">
        <f t="shared" si="338"/>
        <v>0</v>
      </c>
      <c r="L1485" s="118">
        <f t="shared" si="338"/>
        <v>0</v>
      </c>
      <c r="M1485" s="118">
        <f t="shared" si="338"/>
        <v>0</v>
      </c>
      <c r="N1485" s="118">
        <f t="shared" si="338"/>
        <v>0</v>
      </c>
      <c r="O1485" s="118">
        <f t="shared" si="338"/>
        <v>0</v>
      </c>
      <c r="P1485" s="118">
        <f t="shared" si="338"/>
        <v>0</v>
      </c>
      <c r="Q1485" s="118">
        <f t="shared" si="338"/>
        <v>0</v>
      </c>
      <c r="R1485" s="118">
        <f t="shared" si="338"/>
        <v>0</v>
      </c>
      <c r="S1485" s="118">
        <f t="shared" si="338"/>
        <v>0</v>
      </c>
      <c r="T1485" s="118">
        <f t="shared" si="338"/>
        <v>0</v>
      </c>
      <c r="U1485" s="118">
        <f t="shared" si="338"/>
        <v>0</v>
      </c>
      <c r="V1485" s="118">
        <f t="shared" si="338"/>
        <v>0</v>
      </c>
      <c r="W1485" s="118">
        <f t="shared" si="338"/>
        <v>0</v>
      </c>
      <c r="X1485" s="118">
        <f t="shared" si="338"/>
        <v>0</v>
      </c>
      <c r="Y1485" s="118">
        <f t="shared" si="338"/>
        <v>0</v>
      </c>
      <c r="Z1485" s="118">
        <f t="shared" si="338"/>
        <v>0</v>
      </c>
      <c r="AA1485" s="118">
        <f t="shared" si="338"/>
        <v>0</v>
      </c>
      <c r="AB1485" s="118">
        <f t="shared" si="338"/>
        <v>0</v>
      </c>
      <c r="AC1485" s="118">
        <f t="shared" si="338"/>
        <v>0</v>
      </c>
      <c r="AD1485" s="118">
        <f t="shared" si="338"/>
        <v>0</v>
      </c>
      <c r="AE1485" s="118">
        <f t="shared" si="338"/>
        <v>0</v>
      </c>
      <c r="AF1485" s="118"/>
      <c r="AG1485" s="81"/>
      <c r="AI1485" s="135"/>
    </row>
    <row r="1486" spans="1:35" hidden="1" x14ac:dyDescent="0.25">
      <c r="A1486" s="76"/>
      <c r="B1486" s="77"/>
      <c r="C1486" s="79" t="s">
        <v>393</v>
      </c>
      <c r="D1486" s="108" t="s">
        <v>394</v>
      </c>
      <c r="E1486" s="72"/>
      <c r="F1486" s="72"/>
      <c r="G1486" s="72"/>
      <c r="H1486" s="66"/>
      <c r="I1486" s="66">
        <f>[1]SAOBCENTRALOFFICE102!$J$1481</f>
        <v>0</v>
      </c>
      <c r="J1486" s="161">
        <f>$N$1486+$S$1486+$T$1486+$U$1486</f>
        <v>0</v>
      </c>
      <c r="K1486" s="161">
        <f>$O$1486+$V$1486+$W$1486+$X$1486</f>
        <v>0</v>
      </c>
      <c r="L1486" s="161">
        <f>$P$1486+$Y$1486+$Z$1486+$AA$1486</f>
        <v>0</v>
      </c>
      <c r="M1486" s="161">
        <f>$Q$1486+$AB$1486+$AC$1486+$AD$1486</f>
        <v>0</v>
      </c>
      <c r="N1486" s="61"/>
      <c r="O1486" s="61"/>
      <c r="P1486" s="61"/>
      <c r="Q1486" s="61"/>
      <c r="R1486" s="61"/>
      <c r="S1486" s="66">
        <f>[1]SAOBCENTRALOFFICE102!$K$1481</f>
        <v>0</v>
      </c>
      <c r="T1486" s="66">
        <f>[1]SAOBCENTRALOFFICE102!$L$1481</f>
        <v>0</v>
      </c>
      <c r="U1486" s="66">
        <f>[1]SAOBCENTRALOFFICE102!$M$1481</f>
        <v>0</v>
      </c>
      <c r="V1486" s="66">
        <f>[1]SAOBCENTRALOFFICE102!$N$1481</f>
        <v>0</v>
      </c>
      <c r="W1486" s="66">
        <f>[1]SAOBCENTRALOFFICE102!$O$1481</f>
        <v>0</v>
      </c>
      <c r="X1486" s="66">
        <f>[1]SAOBCENTRALOFFICE102!$P$1481</f>
        <v>0</v>
      </c>
      <c r="Y1486" s="66">
        <f>[1]SAOBCENTRALOFFICE102!$Q$1481</f>
        <v>0</v>
      </c>
      <c r="Z1486" s="66">
        <f>[1]SAOBCENTRALOFFICE102!$R$1481</f>
        <v>0</v>
      </c>
      <c r="AA1486" s="66">
        <f>[1]SAOBCENTRALOFFICE102!$S$1481</f>
        <v>0</v>
      </c>
      <c r="AB1486" s="66">
        <f>[1]SAOBCENTRALOFFICE102!$T$1481</f>
        <v>0</v>
      </c>
      <c r="AC1486" s="66">
        <f>[1]SAOBCENTRALOFFICE102!$U$1481</f>
        <v>0</v>
      </c>
      <c r="AD1486" s="66">
        <f>[1]SAOBCENTRALOFFICE102!$V$1481</f>
        <v>0</v>
      </c>
      <c r="AE1486" s="66">
        <f>SUM(R1486:AD1486)</f>
        <v>0</v>
      </c>
      <c r="AF1486" s="66"/>
      <c r="AG1486" s="81"/>
      <c r="AI1486" s="73"/>
    </row>
    <row r="1487" spans="1:35" hidden="1" x14ac:dyDescent="0.25">
      <c r="A1487" s="76"/>
      <c r="B1487" s="77"/>
      <c r="C1487" s="79" t="s">
        <v>395</v>
      </c>
      <c r="D1487" s="108" t="s">
        <v>396</v>
      </c>
      <c r="E1487" s="72"/>
      <c r="F1487" s="72"/>
      <c r="G1487" s="72"/>
      <c r="H1487" s="66"/>
      <c r="I1487" s="66">
        <f>[1]SAOBCENTRALOFFICE102!$J$1482</f>
        <v>0</v>
      </c>
      <c r="J1487" s="161">
        <f>$N$1487+$S$1487+$T$1487+$U$1487</f>
        <v>0</v>
      </c>
      <c r="K1487" s="161">
        <f>$O$1487+$V$1487+$W$1487+$X$1487</f>
        <v>0</v>
      </c>
      <c r="L1487" s="161">
        <f>$P$1487+$Y$1487+$Z$1487+$AA$1487</f>
        <v>0</v>
      </c>
      <c r="M1487" s="161">
        <f>$Q$1487+$AB$1487+$AC$1487+$AD$1487</f>
        <v>0</v>
      </c>
      <c r="N1487" s="61"/>
      <c r="O1487" s="61"/>
      <c r="P1487" s="61"/>
      <c r="Q1487" s="61"/>
      <c r="R1487" s="61"/>
      <c r="S1487" s="66">
        <f>[1]SAOBCENTRALOFFICE102!$K$1482</f>
        <v>0</v>
      </c>
      <c r="T1487" s="66">
        <f>[1]SAOBCENTRALOFFICE102!$L$1482</f>
        <v>0</v>
      </c>
      <c r="U1487" s="66">
        <f>[1]SAOBCENTRALOFFICE102!$M$1482</f>
        <v>0</v>
      </c>
      <c r="V1487" s="66">
        <f>[1]SAOBCENTRALOFFICE102!$N$1482</f>
        <v>0</v>
      </c>
      <c r="W1487" s="66">
        <f>[1]SAOBCENTRALOFFICE102!$O$1482</f>
        <v>0</v>
      </c>
      <c r="X1487" s="66">
        <f>[1]SAOBCENTRALOFFICE102!$P$1482</f>
        <v>0</v>
      </c>
      <c r="Y1487" s="66">
        <f>[1]SAOBCENTRALOFFICE102!$Q$1482</f>
        <v>0</v>
      </c>
      <c r="Z1487" s="66">
        <f>[1]SAOBCENTRALOFFICE102!$R$1482</f>
        <v>0</v>
      </c>
      <c r="AA1487" s="66">
        <f>[1]SAOBCENTRALOFFICE102!$S$1482</f>
        <v>0</v>
      </c>
      <c r="AB1487" s="66">
        <f>[1]SAOBCENTRALOFFICE102!$T$1482</f>
        <v>0</v>
      </c>
      <c r="AC1487" s="66">
        <f>[1]SAOBCENTRALOFFICE102!$U$1482</f>
        <v>0</v>
      </c>
      <c r="AD1487" s="66">
        <f>[1]SAOBCENTRALOFFICE102!$V$1482</f>
        <v>0</v>
      </c>
      <c r="AE1487" s="66">
        <f>SUM(R1487:AD1487)</f>
        <v>0</v>
      </c>
      <c r="AF1487" s="66"/>
      <c r="AG1487" s="81"/>
      <c r="AI1487" s="73"/>
    </row>
    <row r="1488" spans="1:35" hidden="1" x14ac:dyDescent="0.25">
      <c r="A1488" s="76"/>
      <c r="B1488" s="77"/>
      <c r="C1488" s="141"/>
      <c r="D1488" s="142"/>
      <c r="E1488" s="72"/>
      <c r="F1488" s="72"/>
      <c r="G1488" s="72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81"/>
      <c r="AI1488" s="73"/>
    </row>
    <row r="1489" spans="1:35" hidden="1" x14ac:dyDescent="0.25">
      <c r="A1489" s="90"/>
      <c r="B1489" s="91" t="s">
        <v>397</v>
      </c>
      <c r="C1489" s="91"/>
      <c r="D1489" s="125"/>
      <c r="E1489" s="94">
        <f t="shared" ref="E1489:AE1489" si="339">E1485+E1484+E1481+E1478+E1469+E1466+E1465+E1464</f>
        <v>0</v>
      </c>
      <c r="F1489" s="94">
        <f t="shared" si="339"/>
        <v>0</v>
      </c>
      <c r="G1489" s="94">
        <f t="shared" si="339"/>
        <v>0</v>
      </c>
      <c r="H1489" s="94">
        <f t="shared" si="339"/>
        <v>0</v>
      </c>
      <c r="I1489" s="94">
        <f t="shared" si="339"/>
        <v>0</v>
      </c>
      <c r="J1489" s="94">
        <f t="shared" si="339"/>
        <v>0</v>
      </c>
      <c r="K1489" s="94">
        <f t="shared" si="339"/>
        <v>0</v>
      </c>
      <c r="L1489" s="94">
        <f t="shared" si="339"/>
        <v>0</v>
      </c>
      <c r="M1489" s="94">
        <f t="shared" si="339"/>
        <v>0</v>
      </c>
      <c r="N1489" s="94">
        <f t="shared" si="339"/>
        <v>0</v>
      </c>
      <c r="O1489" s="94">
        <f t="shared" si="339"/>
        <v>0</v>
      </c>
      <c r="P1489" s="94">
        <f t="shared" si="339"/>
        <v>0</v>
      </c>
      <c r="Q1489" s="94">
        <f t="shared" si="339"/>
        <v>0</v>
      </c>
      <c r="R1489" s="94">
        <f t="shared" si="339"/>
        <v>0</v>
      </c>
      <c r="S1489" s="94">
        <f t="shared" si="339"/>
        <v>0</v>
      </c>
      <c r="T1489" s="94">
        <f t="shared" si="339"/>
        <v>0</v>
      </c>
      <c r="U1489" s="94">
        <f t="shared" si="339"/>
        <v>0</v>
      </c>
      <c r="V1489" s="94">
        <f t="shared" si="339"/>
        <v>0</v>
      </c>
      <c r="W1489" s="94">
        <f t="shared" si="339"/>
        <v>0</v>
      </c>
      <c r="X1489" s="94">
        <f t="shared" si="339"/>
        <v>0</v>
      </c>
      <c r="Y1489" s="94">
        <f t="shared" si="339"/>
        <v>0</v>
      </c>
      <c r="Z1489" s="94">
        <f t="shared" si="339"/>
        <v>0</v>
      </c>
      <c r="AA1489" s="94">
        <f t="shared" si="339"/>
        <v>0</v>
      </c>
      <c r="AB1489" s="94">
        <f t="shared" si="339"/>
        <v>0</v>
      </c>
      <c r="AC1489" s="94">
        <f t="shared" si="339"/>
        <v>0</v>
      </c>
      <c r="AD1489" s="94">
        <f t="shared" si="339"/>
        <v>0</v>
      </c>
      <c r="AE1489" s="94">
        <f t="shared" si="339"/>
        <v>0</v>
      </c>
      <c r="AF1489" s="94">
        <f>$E$1489-$AE$1489</f>
        <v>0</v>
      </c>
      <c r="AG1489" s="81"/>
      <c r="AI1489" s="159">
        <f t="shared" ref="AI1489" si="340">AI1485+AI1484+AI1481+AI1478+AI1469+AI1466+AI1465+AI1464</f>
        <v>0</v>
      </c>
    </row>
    <row r="1490" spans="1:35" ht="9.75" customHeight="1" x14ac:dyDescent="0.25">
      <c r="A1490" s="76"/>
      <c r="B1490" s="143"/>
      <c r="C1490" s="143"/>
      <c r="D1490" s="144"/>
      <c r="E1490" s="72"/>
      <c r="F1490" s="72"/>
      <c r="G1490" s="72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81"/>
      <c r="AI1490" s="73"/>
    </row>
    <row r="1491" spans="1:35" x14ac:dyDescent="0.25">
      <c r="A1491" s="145" t="s">
        <v>398</v>
      </c>
      <c r="B1491" s="146"/>
      <c r="C1491" s="146"/>
      <c r="D1491" s="147"/>
      <c r="E1491" s="105">
        <f>E1489+E1454</f>
        <v>273377123.23999983</v>
      </c>
      <c r="F1491" s="105">
        <f t="shared" ref="F1491:AF1491" si="341">F1489+F1454</f>
        <v>2.7939677238464355E-9</v>
      </c>
      <c r="G1491" s="105">
        <f t="shared" si="341"/>
        <v>273377123.23999983</v>
      </c>
      <c r="H1491" s="105">
        <f t="shared" si="341"/>
        <v>271819623.23999983</v>
      </c>
      <c r="I1491" s="105">
        <f t="shared" si="341"/>
        <v>-1557500</v>
      </c>
      <c r="J1491" s="105">
        <f t="shared" si="341"/>
        <v>178151613.11000001</v>
      </c>
      <c r="K1491" s="105">
        <f t="shared" si="341"/>
        <v>62656510.710000001</v>
      </c>
      <c r="L1491" s="105">
        <f t="shared" si="341"/>
        <v>0</v>
      </c>
      <c r="M1491" s="105">
        <f t="shared" si="341"/>
        <v>0</v>
      </c>
      <c r="N1491" s="105">
        <f t="shared" si="341"/>
        <v>159306465.96000001</v>
      </c>
      <c r="O1491" s="105">
        <f t="shared" si="341"/>
        <v>50696304.490000002</v>
      </c>
      <c r="P1491" s="105">
        <f t="shared" si="341"/>
        <v>0</v>
      </c>
      <c r="Q1491" s="105">
        <f t="shared" si="341"/>
        <v>0</v>
      </c>
      <c r="R1491" s="105">
        <f>R1489+R1454</f>
        <v>210002770.45000002</v>
      </c>
      <c r="S1491" s="105">
        <f t="shared" si="341"/>
        <v>13377.8</v>
      </c>
      <c r="T1491" s="105">
        <f t="shared" si="341"/>
        <v>6198425.5600000005</v>
      </c>
      <c r="U1491" s="105">
        <f t="shared" si="341"/>
        <v>12633343.789999999</v>
      </c>
      <c r="V1491" s="105">
        <f t="shared" si="341"/>
        <v>1839723.06</v>
      </c>
      <c r="W1491" s="105">
        <f t="shared" si="341"/>
        <v>10120483.159999998</v>
      </c>
      <c r="X1491" s="105">
        <f t="shared" si="341"/>
        <v>0</v>
      </c>
      <c r="Y1491" s="105">
        <f t="shared" si="341"/>
        <v>0</v>
      </c>
      <c r="Z1491" s="105">
        <f t="shared" si="341"/>
        <v>0</v>
      </c>
      <c r="AA1491" s="105">
        <f t="shared" si="341"/>
        <v>0</v>
      </c>
      <c r="AB1491" s="105">
        <f t="shared" si="341"/>
        <v>0</v>
      </c>
      <c r="AC1491" s="105">
        <f t="shared" si="341"/>
        <v>0</v>
      </c>
      <c r="AD1491" s="105">
        <f t="shared" si="341"/>
        <v>0</v>
      </c>
      <c r="AE1491" s="105">
        <f>AE1489+AE1460+AE1454+AE1341</f>
        <v>240808123.82000005</v>
      </c>
      <c r="AF1491" s="105">
        <f t="shared" si="341"/>
        <v>32568999.419999823</v>
      </c>
      <c r="AG1491" s="81"/>
      <c r="AI1491" s="107">
        <f>AI1489+AI1454</f>
        <v>273377123.23999989</v>
      </c>
    </row>
    <row r="1492" spans="1:35" x14ac:dyDescent="0.25">
      <c r="A1492" s="76"/>
      <c r="B1492" s="143"/>
      <c r="C1492" s="143"/>
      <c r="D1492" s="144"/>
      <c r="E1492" s="72"/>
      <c r="F1492" s="72"/>
      <c r="G1492" s="72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81"/>
      <c r="AI1492" s="73"/>
    </row>
    <row r="1493" spans="1:35" x14ac:dyDescent="0.25">
      <c r="A1493" s="24" t="s">
        <v>399</v>
      </c>
      <c r="B1493" s="75"/>
      <c r="C1493" s="148" t="s">
        <v>400</v>
      </c>
      <c r="D1493" s="149" t="s">
        <v>136</v>
      </c>
      <c r="E1493" s="109"/>
      <c r="F1493" s="109"/>
      <c r="G1493" s="109"/>
      <c r="H1493" s="109"/>
      <c r="I1493" s="66"/>
      <c r="J1493" s="161"/>
      <c r="K1493" s="161"/>
      <c r="L1493" s="161"/>
      <c r="M1493" s="161"/>
      <c r="N1493" s="161"/>
      <c r="O1493" s="161"/>
      <c r="P1493" s="161"/>
      <c r="Q1493" s="161"/>
      <c r="R1493" s="161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>
        <f>SUM(R1493:AD1493)</f>
        <v>0</v>
      </c>
      <c r="AF1493" s="117"/>
      <c r="AG1493" s="81"/>
      <c r="AI1493" s="150"/>
    </row>
    <row r="1494" spans="1:35" x14ac:dyDescent="0.25">
      <c r="A1494" s="76"/>
      <c r="B1494" s="143"/>
      <c r="C1494" s="143"/>
      <c r="D1494" s="144"/>
      <c r="E1494" s="72"/>
      <c r="F1494" s="72"/>
      <c r="G1494" s="72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81"/>
      <c r="AI1494" s="73"/>
    </row>
    <row r="1495" spans="1:35" ht="15.75" thickBot="1" x14ac:dyDescent="0.3">
      <c r="A1495" s="151" t="s">
        <v>402</v>
      </c>
      <c r="B1495" s="152"/>
      <c r="C1495" s="152"/>
      <c r="D1495" s="160"/>
      <c r="E1495" s="154">
        <f>E1493+E1491</f>
        <v>273377123.23999983</v>
      </c>
      <c r="F1495" s="154">
        <f t="shared" ref="F1495:AF1495" si="342">F1493+F1491</f>
        <v>2.7939677238464355E-9</v>
      </c>
      <c r="G1495" s="154">
        <f t="shared" si="342"/>
        <v>273377123.23999983</v>
      </c>
      <c r="H1495" s="154">
        <f t="shared" si="342"/>
        <v>271819623.23999983</v>
      </c>
      <c r="I1495" s="154">
        <f t="shared" si="342"/>
        <v>-1557500</v>
      </c>
      <c r="J1495" s="154">
        <f t="shared" si="342"/>
        <v>178151613.11000001</v>
      </c>
      <c r="K1495" s="154">
        <f t="shared" si="342"/>
        <v>62656510.710000001</v>
      </c>
      <c r="L1495" s="154">
        <f t="shared" si="342"/>
        <v>0</v>
      </c>
      <c r="M1495" s="154">
        <f t="shared" si="342"/>
        <v>0</v>
      </c>
      <c r="N1495" s="154">
        <f t="shared" si="342"/>
        <v>159306465.96000001</v>
      </c>
      <c r="O1495" s="154">
        <f t="shared" si="342"/>
        <v>50696304.490000002</v>
      </c>
      <c r="P1495" s="154">
        <f t="shared" si="342"/>
        <v>0</v>
      </c>
      <c r="Q1495" s="154">
        <f t="shared" si="342"/>
        <v>0</v>
      </c>
      <c r="R1495" s="154">
        <f>R1493+R1491</f>
        <v>210002770.45000002</v>
      </c>
      <c r="S1495" s="154">
        <f t="shared" si="342"/>
        <v>13377.8</v>
      </c>
      <c r="T1495" s="154">
        <f t="shared" si="342"/>
        <v>6198425.5600000005</v>
      </c>
      <c r="U1495" s="154">
        <f t="shared" si="342"/>
        <v>12633343.789999999</v>
      </c>
      <c r="V1495" s="154">
        <f t="shared" si="342"/>
        <v>1839723.06</v>
      </c>
      <c r="W1495" s="154">
        <f t="shared" si="342"/>
        <v>10120483.159999998</v>
      </c>
      <c r="X1495" s="154">
        <f t="shared" si="342"/>
        <v>0</v>
      </c>
      <c r="Y1495" s="154">
        <f t="shared" si="342"/>
        <v>0</v>
      </c>
      <c r="Z1495" s="154">
        <f t="shared" si="342"/>
        <v>0</v>
      </c>
      <c r="AA1495" s="154">
        <f t="shared" si="342"/>
        <v>0</v>
      </c>
      <c r="AB1495" s="154">
        <f t="shared" si="342"/>
        <v>0</v>
      </c>
      <c r="AC1495" s="154">
        <f t="shared" si="342"/>
        <v>0</v>
      </c>
      <c r="AD1495" s="154">
        <f t="shared" si="342"/>
        <v>0</v>
      </c>
      <c r="AE1495" s="154">
        <f t="shared" si="342"/>
        <v>240808123.82000005</v>
      </c>
      <c r="AF1495" s="154">
        <f t="shared" si="342"/>
        <v>32568999.419999823</v>
      </c>
      <c r="AG1495" s="81"/>
      <c r="AI1495" s="155">
        <f>AI1493+AI1491</f>
        <v>273377123.23999989</v>
      </c>
    </row>
    <row r="1496" spans="1:35" x14ac:dyDescent="0.25">
      <c r="A1496" s="76"/>
      <c r="B1496" s="143"/>
      <c r="C1496" s="143"/>
      <c r="D1496" s="144"/>
      <c r="E1496" s="171">
        <f>'[2]sum-conso'!$AA$72</f>
        <v>273377123.23999977</v>
      </c>
      <c r="F1496" s="72"/>
      <c r="G1496" s="72"/>
      <c r="H1496" s="66"/>
      <c r="I1496" s="66"/>
      <c r="J1496" s="161"/>
      <c r="K1496" s="161"/>
      <c r="L1496" s="161"/>
      <c r="M1496" s="161"/>
      <c r="N1496" s="161">
        <f>'[1]CMFothers-CONT-1st'!ER659</f>
        <v>159306465.96000001</v>
      </c>
      <c r="O1496" s="161">
        <f>'[1]CMFothers-CONT-2nd'!ER659</f>
        <v>50696304.489999995</v>
      </c>
      <c r="P1496" s="61">
        <f>'[1]CMFothers-CONT-3rd'!ER659</f>
        <v>0</v>
      </c>
      <c r="Q1496" s="61">
        <f>'[1]CMFothers-CONT-4th'!DM659</f>
        <v>0</v>
      </c>
      <c r="R1496" s="61">
        <f>'[1]CMFothers-CONT'!ER659</f>
        <v>210002770.45000002</v>
      </c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81"/>
      <c r="AI1496" s="73"/>
    </row>
    <row r="1497" spans="1:35" x14ac:dyDescent="0.25">
      <c r="A1497" s="46" t="s">
        <v>73</v>
      </c>
      <c r="B1497" s="47"/>
      <c r="C1497" s="47"/>
      <c r="D1497" s="162"/>
      <c r="E1497" s="72"/>
      <c r="F1497" s="72"/>
      <c r="G1497" s="72"/>
      <c r="H1497" s="66"/>
      <c r="I1497" s="66"/>
      <c r="J1497" s="161"/>
      <c r="K1497" s="161"/>
      <c r="L1497" s="161"/>
      <c r="M1497" s="161"/>
      <c r="N1497" s="161"/>
      <c r="O1497" s="161">
        <f>O1496-O1495</f>
        <v>0</v>
      </c>
      <c r="P1497" s="161">
        <f>P1495-P1496</f>
        <v>0</v>
      </c>
      <c r="Q1497" s="161"/>
      <c r="R1497" s="161">
        <f>R1495-R1496</f>
        <v>0</v>
      </c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81"/>
      <c r="AI1497" s="73"/>
    </row>
    <row r="1498" spans="1:35" ht="15.75" x14ac:dyDescent="0.25">
      <c r="A1498" s="14" t="s">
        <v>407</v>
      </c>
      <c r="B1498" s="57"/>
      <c r="C1498" s="58"/>
      <c r="D1498" s="157"/>
      <c r="E1498" s="60"/>
      <c r="F1498" s="60"/>
      <c r="G1498" s="60"/>
      <c r="H1498" s="61"/>
      <c r="I1498" s="61"/>
      <c r="J1498" s="161"/>
      <c r="K1498" s="161"/>
      <c r="L1498" s="161"/>
      <c r="M1498" s="161"/>
      <c r="N1498" s="161"/>
      <c r="O1498" s="161"/>
      <c r="P1498" s="161"/>
      <c r="Q1498" s="161"/>
      <c r="R1498" s="161"/>
      <c r="S1498" s="61"/>
      <c r="T1498" s="61"/>
      <c r="U1498" s="61"/>
      <c r="V1498" s="61"/>
      <c r="W1498" s="61"/>
      <c r="X1498" s="61"/>
      <c r="Y1498" s="61"/>
      <c r="Z1498" s="61"/>
      <c r="AA1498" s="61"/>
      <c r="AB1498" s="61"/>
      <c r="AC1498" s="61"/>
      <c r="AD1498" s="61"/>
      <c r="AE1498" s="61"/>
      <c r="AF1498" s="61"/>
      <c r="AG1498" s="81"/>
      <c r="AI1498" s="62"/>
    </row>
    <row r="1499" spans="1:35" ht="15.75" hidden="1" x14ac:dyDescent="0.25">
      <c r="A1499" s="63"/>
      <c r="B1499" s="64"/>
      <c r="C1499" s="64"/>
      <c r="D1499" s="158"/>
      <c r="E1499" s="65"/>
      <c r="F1499" s="65"/>
      <c r="G1499" s="65"/>
      <c r="H1499" s="66"/>
      <c r="I1499" s="66"/>
      <c r="J1499" s="161"/>
      <c r="K1499" s="161"/>
      <c r="L1499" s="161"/>
      <c r="M1499" s="161"/>
      <c r="N1499" s="161"/>
      <c r="O1499" s="161"/>
      <c r="P1499" s="161"/>
      <c r="Q1499" s="161"/>
      <c r="R1499" s="161"/>
      <c r="S1499" s="61"/>
      <c r="T1499" s="61"/>
      <c r="U1499" s="61"/>
      <c r="V1499" s="61"/>
      <c r="W1499" s="61"/>
      <c r="X1499" s="61"/>
      <c r="Y1499" s="61"/>
      <c r="Z1499" s="61"/>
      <c r="AA1499" s="61"/>
      <c r="AB1499" s="61"/>
      <c r="AC1499" s="61"/>
      <c r="AD1499" s="61"/>
      <c r="AE1499" s="61"/>
      <c r="AF1499" s="61"/>
      <c r="AG1499" s="81"/>
      <c r="AI1499" s="67"/>
    </row>
    <row r="1500" spans="1:35" ht="15.75" hidden="1" x14ac:dyDescent="0.25">
      <c r="A1500" s="68" t="s">
        <v>76</v>
      </c>
      <c r="B1500" s="69"/>
      <c r="C1500" s="70"/>
      <c r="D1500" s="102"/>
      <c r="E1500" s="72"/>
      <c r="F1500" s="72"/>
      <c r="G1500" s="72"/>
      <c r="H1500" s="66"/>
      <c r="I1500" s="66"/>
      <c r="J1500" s="161"/>
      <c r="K1500" s="161"/>
      <c r="L1500" s="161"/>
      <c r="M1500" s="161"/>
      <c r="N1500" s="161"/>
      <c r="O1500" s="161"/>
      <c r="P1500" s="161"/>
      <c r="Q1500" s="161"/>
      <c r="R1500" s="161"/>
      <c r="S1500" s="61"/>
      <c r="T1500" s="61"/>
      <c r="U1500" s="61"/>
      <c r="V1500" s="61"/>
      <c r="W1500" s="61"/>
      <c r="X1500" s="61"/>
      <c r="Y1500" s="61"/>
      <c r="Z1500" s="61"/>
      <c r="AA1500" s="61"/>
      <c r="AB1500" s="61"/>
      <c r="AC1500" s="61"/>
      <c r="AD1500" s="61"/>
      <c r="AE1500" s="61"/>
      <c r="AF1500" s="61"/>
      <c r="AG1500" s="81"/>
      <c r="AI1500" s="73"/>
    </row>
    <row r="1501" spans="1:35" ht="15.75" hidden="1" x14ac:dyDescent="0.25">
      <c r="A1501" s="74"/>
      <c r="B1501" s="75"/>
      <c r="C1501" s="70"/>
      <c r="D1501" s="102"/>
      <c r="E1501" s="72"/>
      <c r="F1501" s="72"/>
      <c r="G1501" s="72"/>
      <c r="H1501" s="66"/>
      <c r="I1501" s="66"/>
      <c r="J1501" s="161"/>
      <c r="K1501" s="161"/>
      <c r="L1501" s="161"/>
      <c r="M1501" s="161"/>
      <c r="N1501" s="161"/>
      <c r="O1501" s="161"/>
      <c r="P1501" s="161"/>
      <c r="Q1501" s="161"/>
      <c r="R1501" s="161"/>
      <c r="S1501" s="61"/>
      <c r="T1501" s="61"/>
      <c r="U1501" s="61"/>
      <c r="V1501" s="61"/>
      <c r="W1501" s="61"/>
      <c r="X1501" s="61"/>
      <c r="Y1501" s="61"/>
      <c r="Z1501" s="61"/>
      <c r="AA1501" s="61"/>
      <c r="AB1501" s="61"/>
      <c r="AC1501" s="61"/>
      <c r="AD1501" s="61"/>
      <c r="AE1501" s="61"/>
      <c r="AF1501" s="61"/>
      <c r="AG1501" s="81"/>
      <c r="AI1501" s="73"/>
    </row>
    <row r="1502" spans="1:35" hidden="1" x14ac:dyDescent="0.25">
      <c r="A1502" s="76"/>
      <c r="B1502" s="77" t="s">
        <v>77</v>
      </c>
      <c r="C1502" s="70"/>
      <c r="D1502" s="102"/>
      <c r="E1502" s="72"/>
      <c r="F1502" s="72"/>
      <c r="G1502" s="72"/>
      <c r="H1502" s="66"/>
      <c r="I1502" s="66"/>
      <c r="J1502" s="161"/>
      <c r="K1502" s="161"/>
      <c r="L1502" s="161"/>
      <c r="M1502" s="161"/>
      <c r="N1502" s="161"/>
      <c r="O1502" s="161"/>
      <c r="P1502" s="161"/>
      <c r="Q1502" s="161"/>
      <c r="R1502" s="161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81"/>
      <c r="AI1502" s="73"/>
    </row>
    <row r="1503" spans="1:35" hidden="1" x14ac:dyDescent="0.25">
      <c r="A1503" s="76"/>
      <c r="B1503" s="78"/>
      <c r="C1503" s="79" t="s">
        <v>78</v>
      </c>
      <c r="D1503" s="108" t="s">
        <v>79</v>
      </c>
      <c r="E1503" s="72"/>
      <c r="F1503" s="72"/>
      <c r="G1503" s="72"/>
      <c r="H1503" s="66"/>
      <c r="I1503" s="66"/>
      <c r="J1503" s="161"/>
      <c r="K1503" s="161"/>
      <c r="L1503" s="161"/>
      <c r="M1503" s="161"/>
      <c r="N1503" s="161"/>
      <c r="O1503" s="161"/>
      <c r="P1503" s="161"/>
      <c r="Q1503" s="161"/>
      <c r="R1503" s="161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81"/>
      <c r="AI1503" s="73"/>
    </row>
    <row r="1504" spans="1:35" hidden="1" x14ac:dyDescent="0.25">
      <c r="A1504" s="76"/>
      <c r="B1504" s="78"/>
      <c r="C1504" s="79" t="s">
        <v>80</v>
      </c>
      <c r="D1504" s="108" t="s">
        <v>81</v>
      </c>
      <c r="E1504" s="72"/>
      <c r="F1504" s="72"/>
      <c r="G1504" s="72"/>
      <c r="H1504" s="66"/>
      <c r="I1504" s="66"/>
      <c r="J1504" s="161"/>
      <c r="K1504" s="161"/>
      <c r="L1504" s="161"/>
      <c r="M1504" s="161"/>
      <c r="N1504" s="161"/>
      <c r="O1504" s="161"/>
      <c r="P1504" s="161"/>
      <c r="Q1504" s="161"/>
      <c r="R1504" s="161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81"/>
      <c r="AI1504" s="73"/>
    </row>
    <row r="1505" spans="1:35" hidden="1" x14ac:dyDescent="0.25">
      <c r="A1505" s="76"/>
      <c r="B1505" s="77" t="s">
        <v>82</v>
      </c>
      <c r="C1505" s="79"/>
      <c r="D1505" s="108"/>
      <c r="E1505" s="72"/>
      <c r="F1505" s="72"/>
      <c r="G1505" s="72"/>
      <c r="H1505" s="66"/>
      <c r="I1505" s="66"/>
      <c r="J1505" s="161"/>
      <c r="K1505" s="161"/>
      <c r="L1505" s="161"/>
      <c r="M1505" s="161"/>
      <c r="N1505" s="161"/>
      <c r="O1505" s="161"/>
      <c r="P1505" s="161"/>
      <c r="Q1505" s="161"/>
      <c r="R1505" s="161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81"/>
      <c r="AI1505" s="73"/>
    </row>
    <row r="1506" spans="1:35" hidden="1" x14ac:dyDescent="0.25">
      <c r="A1506" s="76"/>
      <c r="B1506" s="78"/>
      <c r="C1506" s="79" t="s">
        <v>83</v>
      </c>
      <c r="D1506" s="108" t="s">
        <v>84</v>
      </c>
      <c r="E1506" s="72"/>
      <c r="F1506" s="72"/>
      <c r="G1506" s="72"/>
      <c r="H1506" s="66"/>
      <c r="I1506" s="66"/>
      <c r="J1506" s="161"/>
      <c r="K1506" s="161"/>
      <c r="L1506" s="161"/>
      <c r="M1506" s="161"/>
      <c r="N1506" s="161"/>
      <c r="O1506" s="161"/>
      <c r="P1506" s="161"/>
      <c r="Q1506" s="161"/>
      <c r="R1506" s="161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81"/>
      <c r="AI1506" s="73"/>
    </row>
    <row r="1507" spans="1:35" hidden="1" x14ac:dyDescent="0.25">
      <c r="A1507" s="76"/>
      <c r="B1507" s="78"/>
      <c r="C1507" s="79" t="s">
        <v>85</v>
      </c>
      <c r="D1507" s="108" t="s">
        <v>86</v>
      </c>
      <c r="E1507" s="72"/>
      <c r="F1507" s="72"/>
      <c r="G1507" s="72"/>
      <c r="H1507" s="66"/>
      <c r="I1507" s="66"/>
      <c r="J1507" s="161"/>
      <c r="K1507" s="161"/>
      <c r="L1507" s="161"/>
      <c r="M1507" s="161"/>
      <c r="N1507" s="161"/>
      <c r="O1507" s="161"/>
      <c r="P1507" s="161"/>
      <c r="Q1507" s="161"/>
      <c r="R1507" s="161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81"/>
      <c r="AI1507" s="73"/>
    </row>
    <row r="1508" spans="1:35" hidden="1" x14ac:dyDescent="0.25">
      <c r="A1508" s="76"/>
      <c r="B1508" s="78"/>
      <c r="C1508" s="79" t="s">
        <v>87</v>
      </c>
      <c r="D1508" s="108" t="s">
        <v>88</v>
      </c>
      <c r="E1508" s="72"/>
      <c r="F1508" s="72"/>
      <c r="G1508" s="72"/>
      <c r="H1508" s="66"/>
      <c r="I1508" s="66"/>
      <c r="J1508" s="161"/>
      <c r="K1508" s="161"/>
      <c r="L1508" s="161"/>
      <c r="M1508" s="161"/>
      <c r="N1508" s="161"/>
      <c r="O1508" s="161"/>
      <c r="P1508" s="161"/>
      <c r="Q1508" s="161"/>
      <c r="R1508" s="161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81"/>
      <c r="AI1508" s="73"/>
    </row>
    <row r="1509" spans="1:35" hidden="1" x14ac:dyDescent="0.25">
      <c r="A1509" s="76"/>
      <c r="B1509" s="77" t="s">
        <v>89</v>
      </c>
      <c r="C1509" s="79"/>
      <c r="D1509" s="108" t="s">
        <v>90</v>
      </c>
      <c r="E1509" s="72"/>
      <c r="F1509" s="72"/>
      <c r="G1509" s="72"/>
      <c r="H1509" s="66"/>
      <c r="I1509" s="66"/>
      <c r="J1509" s="161"/>
      <c r="K1509" s="161"/>
      <c r="L1509" s="161"/>
      <c r="M1509" s="161"/>
      <c r="N1509" s="161"/>
      <c r="O1509" s="161"/>
      <c r="P1509" s="161"/>
      <c r="Q1509" s="161"/>
      <c r="R1509" s="161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81"/>
      <c r="AI1509" s="73"/>
    </row>
    <row r="1510" spans="1:35" hidden="1" x14ac:dyDescent="0.25">
      <c r="A1510" s="76"/>
      <c r="B1510" s="77" t="s">
        <v>91</v>
      </c>
      <c r="C1510" s="79"/>
      <c r="D1510" s="108"/>
      <c r="E1510" s="72"/>
      <c r="F1510" s="72"/>
      <c r="G1510" s="72"/>
      <c r="H1510" s="66"/>
      <c r="I1510" s="66"/>
      <c r="J1510" s="161"/>
      <c r="K1510" s="161"/>
      <c r="L1510" s="161"/>
      <c r="M1510" s="161"/>
      <c r="N1510" s="161"/>
      <c r="O1510" s="161"/>
      <c r="P1510" s="161"/>
      <c r="Q1510" s="161"/>
      <c r="R1510" s="161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81"/>
      <c r="AI1510" s="73"/>
    </row>
    <row r="1511" spans="1:35" hidden="1" x14ac:dyDescent="0.25">
      <c r="A1511" s="76"/>
      <c r="B1511" s="77"/>
      <c r="C1511" s="82" t="s">
        <v>92</v>
      </c>
      <c r="D1511" s="108" t="s">
        <v>93</v>
      </c>
      <c r="E1511" s="72"/>
      <c r="F1511" s="72"/>
      <c r="G1511" s="72"/>
      <c r="H1511" s="66"/>
      <c r="I1511" s="66"/>
      <c r="J1511" s="161"/>
      <c r="K1511" s="161"/>
      <c r="L1511" s="161"/>
      <c r="M1511" s="161"/>
      <c r="N1511" s="161"/>
      <c r="O1511" s="161"/>
      <c r="P1511" s="161"/>
      <c r="Q1511" s="161"/>
      <c r="R1511" s="161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81"/>
      <c r="AI1511" s="73"/>
    </row>
    <row r="1512" spans="1:35" hidden="1" x14ac:dyDescent="0.25">
      <c r="A1512" s="76"/>
      <c r="B1512" s="77"/>
      <c r="C1512" s="82" t="s">
        <v>94</v>
      </c>
      <c r="D1512" s="108" t="s">
        <v>95</v>
      </c>
      <c r="E1512" s="72"/>
      <c r="F1512" s="72"/>
      <c r="G1512" s="72"/>
      <c r="H1512" s="66"/>
      <c r="I1512" s="66"/>
      <c r="J1512" s="161"/>
      <c r="K1512" s="161"/>
      <c r="L1512" s="161"/>
      <c r="M1512" s="161"/>
      <c r="N1512" s="161"/>
      <c r="O1512" s="161"/>
      <c r="P1512" s="161"/>
      <c r="Q1512" s="161"/>
      <c r="R1512" s="161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81"/>
      <c r="AI1512" s="73"/>
    </row>
    <row r="1513" spans="1:35" hidden="1" x14ac:dyDescent="0.25">
      <c r="A1513" s="76"/>
      <c r="B1513" s="77" t="s">
        <v>96</v>
      </c>
      <c r="C1513" s="79"/>
      <c r="D1513" s="108"/>
      <c r="E1513" s="72"/>
      <c r="F1513" s="72"/>
      <c r="G1513" s="72"/>
      <c r="H1513" s="66"/>
      <c r="I1513" s="66"/>
      <c r="J1513" s="161"/>
      <c r="K1513" s="161"/>
      <c r="L1513" s="161"/>
      <c r="M1513" s="161"/>
      <c r="N1513" s="161"/>
      <c r="O1513" s="161"/>
      <c r="P1513" s="161"/>
      <c r="Q1513" s="161"/>
      <c r="R1513" s="161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81"/>
      <c r="AI1513" s="73"/>
    </row>
    <row r="1514" spans="1:35" hidden="1" x14ac:dyDescent="0.25">
      <c r="A1514" s="76"/>
      <c r="B1514" s="77"/>
      <c r="C1514" s="79" t="s">
        <v>97</v>
      </c>
      <c r="D1514" s="108" t="s">
        <v>98</v>
      </c>
      <c r="E1514" s="72"/>
      <c r="F1514" s="72"/>
      <c r="G1514" s="72"/>
      <c r="H1514" s="66"/>
      <c r="I1514" s="66"/>
      <c r="J1514" s="161"/>
      <c r="K1514" s="161"/>
      <c r="L1514" s="161"/>
      <c r="M1514" s="161"/>
      <c r="N1514" s="161"/>
      <c r="O1514" s="161"/>
      <c r="P1514" s="161"/>
      <c r="Q1514" s="161"/>
      <c r="R1514" s="161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81"/>
      <c r="AI1514" s="73"/>
    </row>
    <row r="1515" spans="1:35" hidden="1" x14ac:dyDescent="0.25">
      <c r="A1515" s="76"/>
      <c r="B1515" s="77"/>
      <c r="C1515" s="82" t="s">
        <v>92</v>
      </c>
      <c r="D1515" s="108" t="s">
        <v>99</v>
      </c>
      <c r="E1515" s="72"/>
      <c r="F1515" s="72"/>
      <c r="G1515" s="72"/>
      <c r="H1515" s="66"/>
      <c r="I1515" s="66"/>
      <c r="J1515" s="161"/>
      <c r="K1515" s="161"/>
      <c r="L1515" s="161"/>
      <c r="M1515" s="161"/>
      <c r="N1515" s="161"/>
      <c r="O1515" s="161"/>
      <c r="P1515" s="161"/>
      <c r="Q1515" s="161"/>
      <c r="R1515" s="161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81"/>
      <c r="AI1515" s="73"/>
    </row>
    <row r="1516" spans="1:35" hidden="1" x14ac:dyDescent="0.25">
      <c r="A1516" s="76"/>
      <c r="B1516" s="77"/>
      <c r="C1516" s="82" t="s">
        <v>94</v>
      </c>
      <c r="D1516" s="108" t="s">
        <v>100</v>
      </c>
      <c r="E1516" s="72"/>
      <c r="F1516" s="72"/>
      <c r="G1516" s="72"/>
      <c r="H1516" s="66"/>
      <c r="I1516" s="66"/>
      <c r="J1516" s="161"/>
      <c r="K1516" s="161"/>
      <c r="L1516" s="161"/>
      <c r="M1516" s="161"/>
      <c r="N1516" s="161"/>
      <c r="O1516" s="161"/>
      <c r="P1516" s="161"/>
      <c r="Q1516" s="161"/>
      <c r="R1516" s="161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81"/>
      <c r="AI1516" s="73"/>
    </row>
    <row r="1517" spans="1:35" hidden="1" x14ac:dyDescent="0.25">
      <c r="A1517" s="76"/>
      <c r="B1517" s="77" t="s">
        <v>101</v>
      </c>
      <c r="C1517" s="79"/>
      <c r="D1517" s="108"/>
      <c r="E1517" s="72"/>
      <c r="F1517" s="72"/>
      <c r="G1517" s="72"/>
      <c r="H1517" s="66"/>
      <c r="I1517" s="66"/>
      <c r="J1517" s="161"/>
      <c r="K1517" s="161"/>
      <c r="L1517" s="161"/>
      <c r="M1517" s="161"/>
      <c r="N1517" s="161"/>
      <c r="O1517" s="161"/>
      <c r="P1517" s="161"/>
      <c r="Q1517" s="161"/>
      <c r="R1517" s="161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81"/>
      <c r="AI1517" s="73"/>
    </row>
    <row r="1518" spans="1:35" hidden="1" x14ac:dyDescent="0.25">
      <c r="A1518" s="76"/>
      <c r="B1518" s="77"/>
      <c r="C1518" s="79" t="s">
        <v>97</v>
      </c>
      <c r="D1518" s="108" t="s">
        <v>102</v>
      </c>
      <c r="E1518" s="72"/>
      <c r="F1518" s="72"/>
      <c r="G1518" s="72"/>
      <c r="H1518" s="66"/>
      <c r="I1518" s="66"/>
      <c r="J1518" s="161"/>
      <c r="K1518" s="161"/>
      <c r="L1518" s="161"/>
      <c r="M1518" s="161"/>
      <c r="N1518" s="161"/>
      <c r="O1518" s="161"/>
      <c r="P1518" s="161"/>
      <c r="Q1518" s="161"/>
      <c r="R1518" s="161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81"/>
      <c r="AI1518" s="73"/>
    </row>
    <row r="1519" spans="1:35" hidden="1" x14ac:dyDescent="0.25">
      <c r="A1519" s="76"/>
      <c r="B1519" s="77"/>
      <c r="C1519" s="82" t="s">
        <v>92</v>
      </c>
      <c r="D1519" s="108" t="s">
        <v>103</v>
      </c>
      <c r="E1519" s="72"/>
      <c r="F1519" s="72"/>
      <c r="G1519" s="72"/>
      <c r="H1519" s="66"/>
      <c r="I1519" s="66"/>
      <c r="J1519" s="161"/>
      <c r="K1519" s="161"/>
      <c r="L1519" s="161"/>
      <c r="M1519" s="161"/>
      <c r="N1519" s="161"/>
      <c r="O1519" s="161"/>
      <c r="P1519" s="161"/>
      <c r="Q1519" s="161"/>
      <c r="R1519" s="161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81"/>
      <c r="AI1519" s="73"/>
    </row>
    <row r="1520" spans="1:35" hidden="1" x14ac:dyDescent="0.25">
      <c r="A1520" s="76"/>
      <c r="B1520" s="77"/>
      <c r="C1520" s="82" t="s">
        <v>94</v>
      </c>
      <c r="D1520" s="108" t="s">
        <v>104</v>
      </c>
      <c r="E1520" s="72"/>
      <c r="F1520" s="72"/>
      <c r="G1520" s="72"/>
      <c r="H1520" s="66"/>
      <c r="I1520" s="66"/>
      <c r="J1520" s="161"/>
      <c r="K1520" s="161"/>
      <c r="L1520" s="161"/>
      <c r="M1520" s="161"/>
      <c r="N1520" s="161"/>
      <c r="O1520" s="161"/>
      <c r="P1520" s="161"/>
      <c r="Q1520" s="161"/>
      <c r="R1520" s="161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81"/>
      <c r="AI1520" s="73"/>
    </row>
    <row r="1521" spans="1:35" hidden="1" x14ac:dyDescent="0.25">
      <c r="A1521" s="76"/>
      <c r="B1521" s="77" t="s">
        <v>105</v>
      </c>
      <c r="C1521" s="79"/>
      <c r="D1521" s="108" t="s">
        <v>106</v>
      </c>
      <c r="E1521" s="72"/>
      <c r="F1521" s="72"/>
      <c r="G1521" s="72"/>
      <c r="H1521" s="66"/>
      <c r="I1521" s="66"/>
      <c r="J1521" s="161"/>
      <c r="K1521" s="161"/>
      <c r="L1521" s="161"/>
      <c r="M1521" s="161"/>
      <c r="N1521" s="161"/>
      <c r="O1521" s="161"/>
      <c r="P1521" s="161"/>
      <c r="Q1521" s="161"/>
      <c r="R1521" s="161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81"/>
      <c r="AI1521" s="73"/>
    </row>
    <row r="1522" spans="1:35" hidden="1" x14ac:dyDescent="0.25">
      <c r="A1522" s="76"/>
      <c r="B1522" s="77" t="s">
        <v>107</v>
      </c>
      <c r="C1522" s="79"/>
      <c r="D1522" s="108" t="s">
        <v>108</v>
      </c>
      <c r="E1522" s="72"/>
      <c r="F1522" s="72"/>
      <c r="G1522" s="72"/>
      <c r="H1522" s="66"/>
      <c r="I1522" s="66"/>
      <c r="J1522" s="161"/>
      <c r="K1522" s="161"/>
      <c r="L1522" s="161"/>
      <c r="M1522" s="161"/>
      <c r="N1522" s="161"/>
      <c r="O1522" s="161"/>
      <c r="P1522" s="161"/>
      <c r="Q1522" s="161"/>
      <c r="R1522" s="161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81"/>
      <c r="AI1522" s="73"/>
    </row>
    <row r="1523" spans="1:35" hidden="1" x14ac:dyDescent="0.25">
      <c r="A1523" s="76"/>
      <c r="B1523" s="77" t="s">
        <v>109</v>
      </c>
      <c r="C1523" s="79"/>
      <c r="D1523" s="108"/>
      <c r="E1523" s="72"/>
      <c r="F1523" s="72"/>
      <c r="G1523" s="72"/>
      <c r="H1523" s="66"/>
      <c r="I1523" s="66"/>
      <c r="J1523" s="161"/>
      <c r="K1523" s="161"/>
      <c r="L1523" s="161"/>
      <c r="M1523" s="161"/>
      <c r="N1523" s="161"/>
      <c r="O1523" s="161"/>
      <c r="P1523" s="161"/>
      <c r="Q1523" s="161"/>
      <c r="R1523" s="161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81"/>
      <c r="AI1523" s="73"/>
    </row>
    <row r="1524" spans="1:35" hidden="1" x14ac:dyDescent="0.25">
      <c r="A1524" s="76"/>
      <c r="B1524" s="77"/>
      <c r="C1524" s="79" t="s">
        <v>97</v>
      </c>
      <c r="D1524" s="108" t="s">
        <v>110</v>
      </c>
      <c r="E1524" s="72"/>
      <c r="F1524" s="72"/>
      <c r="G1524" s="72"/>
      <c r="H1524" s="66"/>
      <c r="I1524" s="66"/>
      <c r="J1524" s="161"/>
      <c r="K1524" s="161"/>
      <c r="L1524" s="161"/>
      <c r="M1524" s="161"/>
      <c r="N1524" s="161"/>
      <c r="O1524" s="161"/>
      <c r="P1524" s="161"/>
      <c r="Q1524" s="161"/>
      <c r="R1524" s="161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81"/>
      <c r="AI1524" s="73"/>
    </row>
    <row r="1525" spans="1:35" hidden="1" x14ac:dyDescent="0.25">
      <c r="A1525" s="76"/>
      <c r="B1525" s="77"/>
      <c r="C1525" s="82" t="s">
        <v>94</v>
      </c>
      <c r="D1525" s="108" t="s">
        <v>111</v>
      </c>
      <c r="E1525" s="72"/>
      <c r="F1525" s="72"/>
      <c r="G1525" s="72"/>
      <c r="H1525" s="66"/>
      <c r="I1525" s="66"/>
      <c r="J1525" s="161"/>
      <c r="K1525" s="161"/>
      <c r="L1525" s="161"/>
      <c r="M1525" s="161"/>
      <c r="N1525" s="161"/>
      <c r="O1525" s="161"/>
      <c r="P1525" s="161"/>
      <c r="Q1525" s="161"/>
      <c r="R1525" s="161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81"/>
      <c r="AI1525" s="73"/>
    </row>
    <row r="1526" spans="1:35" hidden="1" x14ac:dyDescent="0.25">
      <c r="A1526" s="76"/>
      <c r="B1526" s="77" t="s">
        <v>112</v>
      </c>
      <c r="C1526" s="79"/>
      <c r="D1526" s="108"/>
      <c r="E1526" s="72"/>
      <c r="F1526" s="72"/>
      <c r="G1526" s="72"/>
      <c r="H1526" s="66"/>
      <c r="I1526" s="66"/>
      <c r="J1526" s="161"/>
      <c r="K1526" s="161"/>
      <c r="L1526" s="161"/>
      <c r="M1526" s="161"/>
      <c r="N1526" s="161"/>
      <c r="O1526" s="161"/>
      <c r="P1526" s="161"/>
      <c r="Q1526" s="161"/>
      <c r="R1526" s="161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81"/>
      <c r="AI1526" s="73"/>
    </row>
    <row r="1527" spans="1:35" hidden="1" x14ac:dyDescent="0.25">
      <c r="A1527" s="76"/>
      <c r="B1527" s="77"/>
      <c r="C1527" s="79" t="s">
        <v>112</v>
      </c>
      <c r="D1527" s="108" t="s">
        <v>113</v>
      </c>
      <c r="E1527" s="72"/>
      <c r="F1527" s="72"/>
      <c r="G1527" s="72"/>
      <c r="H1527" s="66"/>
      <c r="I1527" s="66"/>
      <c r="J1527" s="161"/>
      <c r="K1527" s="161"/>
      <c r="L1527" s="161"/>
      <c r="M1527" s="161"/>
      <c r="N1527" s="161"/>
      <c r="O1527" s="161"/>
      <c r="P1527" s="161"/>
      <c r="Q1527" s="161"/>
      <c r="R1527" s="161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81"/>
      <c r="AI1527" s="73"/>
    </row>
    <row r="1528" spans="1:35" hidden="1" x14ac:dyDescent="0.25">
      <c r="A1528" s="76"/>
      <c r="B1528" s="77"/>
      <c r="C1528" s="82" t="s">
        <v>94</v>
      </c>
      <c r="D1528" s="108" t="s">
        <v>114</v>
      </c>
      <c r="E1528" s="72"/>
      <c r="F1528" s="72"/>
      <c r="G1528" s="72"/>
      <c r="H1528" s="66"/>
      <c r="I1528" s="66"/>
      <c r="J1528" s="161"/>
      <c r="K1528" s="161"/>
      <c r="L1528" s="161"/>
      <c r="M1528" s="161"/>
      <c r="N1528" s="161"/>
      <c r="O1528" s="161"/>
      <c r="P1528" s="161"/>
      <c r="Q1528" s="161"/>
      <c r="R1528" s="161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81"/>
      <c r="AI1528" s="73"/>
    </row>
    <row r="1529" spans="1:35" hidden="1" x14ac:dyDescent="0.25">
      <c r="A1529" s="76"/>
      <c r="B1529" s="77" t="s">
        <v>115</v>
      </c>
      <c r="C1529" s="79"/>
      <c r="D1529" s="108"/>
      <c r="E1529" s="72"/>
      <c r="F1529" s="72"/>
      <c r="G1529" s="72"/>
      <c r="H1529" s="66"/>
      <c r="I1529" s="66"/>
      <c r="J1529" s="161"/>
      <c r="K1529" s="161"/>
      <c r="L1529" s="161"/>
      <c r="M1529" s="161"/>
      <c r="N1529" s="161"/>
      <c r="O1529" s="161"/>
      <c r="P1529" s="161"/>
      <c r="Q1529" s="161"/>
      <c r="R1529" s="161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81"/>
      <c r="AI1529" s="73"/>
    </row>
    <row r="1530" spans="1:35" hidden="1" x14ac:dyDescent="0.25">
      <c r="A1530" s="76"/>
      <c r="B1530" s="77"/>
      <c r="C1530" s="79" t="s">
        <v>97</v>
      </c>
      <c r="D1530" s="108" t="s">
        <v>116</v>
      </c>
      <c r="E1530" s="72"/>
      <c r="F1530" s="72"/>
      <c r="G1530" s="72"/>
      <c r="H1530" s="66"/>
      <c r="I1530" s="66"/>
      <c r="J1530" s="161"/>
      <c r="K1530" s="161"/>
      <c r="L1530" s="161"/>
      <c r="M1530" s="161"/>
      <c r="N1530" s="161"/>
      <c r="O1530" s="161"/>
      <c r="P1530" s="161"/>
      <c r="Q1530" s="161"/>
      <c r="R1530" s="161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  <c r="AC1530" s="66"/>
      <c r="AD1530" s="66"/>
      <c r="AE1530" s="66"/>
      <c r="AF1530" s="66"/>
      <c r="AG1530" s="81"/>
      <c r="AI1530" s="73"/>
    </row>
    <row r="1531" spans="1:35" hidden="1" x14ac:dyDescent="0.25">
      <c r="A1531" s="76"/>
      <c r="B1531" s="77"/>
      <c r="C1531" s="82" t="s">
        <v>94</v>
      </c>
      <c r="D1531" s="108" t="s">
        <v>117</v>
      </c>
      <c r="E1531" s="72"/>
      <c r="F1531" s="72"/>
      <c r="G1531" s="72"/>
      <c r="H1531" s="66"/>
      <c r="I1531" s="66"/>
      <c r="J1531" s="161"/>
      <c r="K1531" s="161"/>
      <c r="L1531" s="161"/>
      <c r="M1531" s="161"/>
      <c r="N1531" s="161"/>
      <c r="O1531" s="161"/>
      <c r="P1531" s="161"/>
      <c r="Q1531" s="161"/>
      <c r="R1531" s="161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  <c r="AC1531" s="66"/>
      <c r="AD1531" s="66"/>
      <c r="AE1531" s="66"/>
      <c r="AF1531" s="66"/>
      <c r="AG1531" s="81"/>
      <c r="AI1531" s="73"/>
    </row>
    <row r="1532" spans="1:35" hidden="1" x14ac:dyDescent="0.25">
      <c r="A1532" s="76"/>
      <c r="B1532" s="77" t="s">
        <v>118</v>
      </c>
      <c r="C1532" s="79"/>
      <c r="D1532" s="108"/>
      <c r="E1532" s="72"/>
      <c r="F1532" s="72"/>
      <c r="G1532" s="72"/>
      <c r="H1532" s="66"/>
      <c r="I1532" s="66"/>
      <c r="J1532" s="161"/>
      <c r="K1532" s="161"/>
      <c r="L1532" s="161"/>
      <c r="M1532" s="161"/>
      <c r="N1532" s="161"/>
      <c r="O1532" s="161"/>
      <c r="P1532" s="161"/>
      <c r="Q1532" s="161"/>
      <c r="R1532" s="161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  <c r="AC1532" s="66"/>
      <c r="AD1532" s="66"/>
      <c r="AE1532" s="66"/>
      <c r="AF1532" s="66"/>
      <c r="AG1532" s="81"/>
      <c r="AI1532" s="73"/>
    </row>
    <row r="1533" spans="1:35" hidden="1" x14ac:dyDescent="0.25">
      <c r="A1533" s="76"/>
      <c r="B1533" s="77"/>
      <c r="C1533" s="82" t="s">
        <v>119</v>
      </c>
      <c r="D1533" s="108" t="s">
        <v>120</v>
      </c>
      <c r="E1533" s="72"/>
      <c r="F1533" s="72"/>
      <c r="G1533" s="72"/>
      <c r="H1533" s="66"/>
      <c r="I1533" s="66"/>
      <c r="J1533" s="161"/>
      <c r="K1533" s="161"/>
      <c r="L1533" s="161"/>
      <c r="M1533" s="161"/>
      <c r="N1533" s="161"/>
      <c r="O1533" s="161"/>
      <c r="P1533" s="161"/>
      <c r="Q1533" s="161"/>
      <c r="R1533" s="161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81"/>
      <c r="AI1533" s="73"/>
    </row>
    <row r="1534" spans="1:35" hidden="1" x14ac:dyDescent="0.25">
      <c r="A1534" s="76"/>
      <c r="B1534" s="77"/>
      <c r="C1534" s="82" t="s">
        <v>121</v>
      </c>
      <c r="D1534" s="108" t="s">
        <v>122</v>
      </c>
      <c r="E1534" s="72"/>
      <c r="F1534" s="72"/>
      <c r="G1534" s="72"/>
      <c r="H1534" s="66"/>
      <c r="I1534" s="66"/>
      <c r="J1534" s="161"/>
      <c r="K1534" s="161"/>
      <c r="L1534" s="161"/>
      <c r="M1534" s="161"/>
      <c r="N1534" s="161"/>
      <c r="O1534" s="161"/>
      <c r="P1534" s="161"/>
      <c r="Q1534" s="161"/>
      <c r="R1534" s="161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  <c r="AC1534" s="66"/>
      <c r="AD1534" s="66"/>
      <c r="AE1534" s="66"/>
      <c r="AF1534" s="66"/>
      <c r="AG1534" s="81"/>
      <c r="AI1534" s="73"/>
    </row>
    <row r="1535" spans="1:35" hidden="1" x14ac:dyDescent="0.25">
      <c r="A1535" s="76"/>
      <c r="B1535" s="77" t="s">
        <v>123</v>
      </c>
      <c r="C1535" s="82"/>
      <c r="D1535" s="108" t="s">
        <v>124</v>
      </c>
      <c r="E1535" s="72"/>
      <c r="F1535" s="72"/>
      <c r="G1535" s="72"/>
      <c r="H1535" s="66"/>
      <c r="I1535" s="66"/>
      <c r="J1535" s="161"/>
      <c r="K1535" s="161"/>
      <c r="L1535" s="161"/>
      <c r="M1535" s="161"/>
      <c r="N1535" s="161"/>
      <c r="O1535" s="161"/>
      <c r="P1535" s="161"/>
      <c r="Q1535" s="161"/>
      <c r="R1535" s="161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  <c r="AC1535" s="66"/>
      <c r="AD1535" s="66"/>
      <c r="AE1535" s="66"/>
      <c r="AF1535" s="66"/>
      <c r="AG1535" s="81"/>
      <c r="AI1535" s="73"/>
    </row>
    <row r="1536" spans="1:35" hidden="1" x14ac:dyDescent="0.25">
      <c r="A1536" s="84"/>
      <c r="B1536" s="77" t="s">
        <v>125</v>
      </c>
      <c r="C1536" s="82"/>
      <c r="D1536" s="108" t="s">
        <v>126</v>
      </c>
      <c r="E1536" s="72"/>
      <c r="F1536" s="72"/>
      <c r="G1536" s="72"/>
      <c r="H1536" s="66"/>
      <c r="I1536" s="66"/>
      <c r="J1536" s="161"/>
      <c r="K1536" s="161"/>
      <c r="L1536" s="161"/>
      <c r="M1536" s="161"/>
      <c r="N1536" s="161"/>
      <c r="O1536" s="161"/>
      <c r="P1536" s="161"/>
      <c r="Q1536" s="161"/>
      <c r="R1536" s="161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  <c r="AC1536" s="66"/>
      <c r="AD1536" s="66"/>
      <c r="AE1536" s="66"/>
      <c r="AF1536" s="66"/>
      <c r="AG1536" s="81"/>
      <c r="AI1536" s="73"/>
    </row>
    <row r="1537" spans="1:35" hidden="1" x14ac:dyDescent="0.25">
      <c r="A1537" s="76"/>
      <c r="B1537" s="77" t="s">
        <v>127</v>
      </c>
      <c r="C1537" s="82"/>
      <c r="D1537" s="108"/>
      <c r="E1537" s="72"/>
      <c r="F1537" s="72"/>
      <c r="G1537" s="72"/>
      <c r="H1537" s="66"/>
      <c r="I1537" s="66"/>
      <c r="J1537" s="161"/>
      <c r="K1537" s="161"/>
      <c r="L1537" s="161"/>
      <c r="M1537" s="161"/>
      <c r="N1537" s="161"/>
      <c r="O1537" s="161"/>
      <c r="P1537" s="161"/>
      <c r="Q1537" s="161"/>
      <c r="R1537" s="161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  <c r="AC1537" s="66"/>
      <c r="AD1537" s="66"/>
      <c r="AE1537" s="66"/>
      <c r="AF1537" s="66"/>
      <c r="AG1537" s="81"/>
      <c r="AI1537" s="73"/>
    </row>
    <row r="1538" spans="1:35" hidden="1" x14ac:dyDescent="0.25">
      <c r="A1538" s="84"/>
      <c r="B1538" s="77"/>
      <c r="C1538" s="82" t="s">
        <v>128</v>
      </c>
      <c r="D1538" s="108" t="s">
        <v>129</v>
      </c>
      <c r="E1538" s="72"/>
      <c r="F1538" s="72"/>
      <c r="G1538" s="72"/>
      <c r="H1538" s="66"/>
      <c r="I1538" s="66"/>
      <c r="J1538" s="161"/>
      <c r="K1538" s="161"/>
      <c r="L1538" s="161"/>
      <c r="M1538" s="161"/>
      <c r="N1538" s="161"/>
      <c r="O1538" s="161"/>
      <c r="P1538" s="161"/>
      <c r="Q1538" s="161"/>
      <c r="R1538" s="161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  <c r="AC1538" s="66"/>
      <c r="AD1538" s="66"/>
      <c r="AE1538" s="66"/>
      <c r="AF1538" s="66"/>
      <c r="AG1538" s="81"/>
      <c r="AI1538" s="73"/>
    </row>
    <row r="1539" spans="1:35" hidden="1" x14ac:dyDescent="0.25">
      <c r="A1539" s="80"/>
      <c r="B1539" s="77"/>
      <c r="C1539" s="82" t="s">
        <v>130</v>
      </c>
      <c r="D1539" s="108" t="s">
        <v>131</v>
      </c>
      <c r="E1539" s="72"/>
      <c r="F1539" s="72"/>
      <c r="G1539" s="72"/>
      <c r="H1539" s="66"/>
      <c r="I1539" s="66"/>
      <c r="J1539" s="161"/>
      <c r="K1539" s="161"/>
      <c r="L1539" s="161"/>
      <c r="M1539" s="161"/>
      <c r="N1539" s="161"/>
      <c r="O1539" s="161"/>
      <c r="P1539" s="161"/>
      <c r="Q1539" s="161"/>
      <c r="R1539" s="161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  <c r="AC1539" s="66"/>
      <c r="AD1539" s="66"/>
      <c r="AE1539" s="66"/>
      <c r="AF1539" s="66"/>
      <c r="AG1539" s="81"/>
      <c r="AI1539" s="73"/>
    </row>
    <row r="1540" spans="1:35" ht="15.75" hidden="1" x14ac:dyDescent="0.25">
      <c r="A1540" s="74"/>
      <c r="B1540" s="77"/>
      <c r="C1540" s="82" t="s">
        <v>132</v>
      </c>
      <c r="D1540" s="108" t="s">
        <v>133</v>
      </c>
      <c r="E1540" s="72"/>
      <c r="F1540" s="72"/>
      <c r="G1540" s="72"/>
      <c r="H1540" s="66"/>
      <c r="I1540" s="66"/>
      <c r="J1540" s="161"/>
      <c r="K1540" s="161"/>
      <c r="L1540" s="161"/>
      <c r="M1540" s="161"/>
      <c r="N1540" s="161"/>
      <c r="O1540" s="161"/>
      <c r="P1540" s="161"/>
      <c r="Q1540" s="161"/>
      <c r="R1540" s="161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81"/>
      <c r="AI1540" s="73"/>
    </row>
    <row r="1541" spans="1:35" hidden="1" x14ac:dyDescent="0.25">
      <c r="A1541" s="63"/>
      <c r="B1541" s="77" t="s">
        <v>134</v>
      </c>
      <c r="C1541" s="79"/>
      <c r="D1541" s="108"/>
      <c r="E1541" s="72"/>
      <c r="F1541" s="72"/>
      <c r="G1541" s="72"/>
      <c r="H1541" s="66"/>
      <c r="I1541" s="66"/>
      <c r="J1541" s="161"/>
      <c r="K1541" s="161"/>
      <c r="L1541" s="161"/>
      <c r="M1541" s="161"/>
      <c r="N1541" s="161"/>
      <c r="O1541" s="161"/>
      <c r="P1541" s="161"/>
      <c r="Q1541" s="161"/>
      <c r="R1541" s="161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  <c r="AC1541" s="66"/>
      <c r="AD1541" s="66"/>
      <c r="AE1541" s="66"/>
      <c r="AF1541" s="66"/>
      <c r="AG1541" s="81"/>
      <c r="AI1541" s="73"/>
    </row>
    <row r="1542" spans="1:35" ht="15.75" hidden="1" x14ac:dyDescent="0.25">
      <c r="A1542" s="28"/>
      <c r="B1542" s="85"/>
      <c r="C1542" s="82" t="s">
        <v>135</v>
      </c>
      <c r="D1542" s="149" t="s">
        <v>136</v>
      </c>
      <c r="E1542" s="72"/>
      <c r="F1542" s="72"/>
      <c r="G1542" s="72"/>
      <c r="H1542" s="66"/>
      <c r="I1542" s="66"/>
      <c r="J1542" s="161"/>
      <c r="K1542" s="161"/>
      <c r="L1542" s="161"/>
      <c r="M1542" s="161"/>
      <c r="N1542" s="161"/>
      <c r="O1542" s="161"/>
      <c r="P1542" s="161"/>
      <c r="Q1542" s="161"/>
      <c r="R1542" s="161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  <c r="AC1542" s="66"/>
      <c r="AD1542" s="66"/>
      <c r="AE1542" s="66"/>
      <c r="AF1542" s="66"/>
      <c r="AG1542" s="81"/>
      <c r="AI1542" s="73"/>
    </row>
    <row r="1543" spans="1:35" hidden="1" x14ac:dyDescent="0.25">
      <c r="A1543" s="87"/>
      <c r="B1543" s="88"/>
      <c r="C1543" s="79" t="s">
        <v>137</v>
      </c>
      <c r="D1543" s="108" t="s">
        <v>138</v>
      </c>
      <c r="E1543" s="72"/>
      <c r="F1543" s="72"/>
      <c r="G1543" s="72"/>
      <c r="H1543" s="66"/>
      <c r="I1543" s="66"/>
      <c r="J1543" s="161"/>
      <c r="K1543" s="161"/>
      <c r="L1543" s="161"/>
      <c r="M1543" s="161"/>
      <c r="N1543" s="161"/>
      <c r="O1543" s="161"/>
      <c r="P1543" s="161"/>
      <c r="Q1543" s="161"/>
      <c r="R1543" s="161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  <c r="AC1543" s="66"/>
      <c r="AD1543" s="66"/>
      <c r="AE1543" s="66"/>
      <c r="AF1543" s="66"/>
      <c r="AG1543" s="81"/>
      <c r="AI1543" s="73"/>
    </row>
    <row r="1544" spans="1:35" hidden="1" x14ac:dyDescent="0.25">
      <c r="A1544" s="87"/>
      <c r="B1544" s="77"/>
      <c r="C1544" s="79" t="s">
        <v>139</v>
      </c>
      <c r="D1544" s="108" t="s">
        <v>140</v>
      </c>
      <c r="E1544" s="72"/>
      <c r="F1544" s="72"/>
      <c r="G1544" s="72"/>
      <c r="H1544" s="66"/>
      <c r="I1544" s="66"/>
      <c r="J1544" s="161"/>
      <c r="K1544" s="161"/>
      <c r="L1544" s="161"/>
      <c r="M1544" s="161"/>
      <c r="N1544" s="161"/>
      <c r="O1544" s="161"/>
      <c r="P1544" s="161"/>
      <c r="Q1544" s="161"/>
      <c r="R1544" s="161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  <c r="AC1544" s="66"/>
      <c r="AD1544" s="66"/>
      <c r="AE1544" s="66"/>
      <c r="AF1544" s="66"/>
      <c r="AG1544" s="81"/>
      <c r="AI1544" s="73"/>
    </row>
    <row r="1545" spans="1:35" hidden="1" x14ac:dyDescent="0.25">
      <c r="A1545" s="76"/>
      <c r="B1545" s="77"/>
      <c r="C1545" s="79" t="s">
        <v>141</v>
      </c>
      <c r="D1545" s="108" t="s">
        <v>142</v>
      </c>
      <c r="E1545" s="72"/>
      <c r="F1545" s="72"/>
      <c r="G1545" s="72"/>
      <c r="H1545" s="66"/>
      <c r="I1545" s="66"/>
      <c r="J1545" s="161"/>
      <c r="K1545" s="161"/>
      <c r="L1545" s="161"/>
      <c r="M1545" s="161"/>
      <c r="N1545" s="161"/>
      <c r="O1545" s="161"/>
      <c r="P1545" s="161"/>
      <c r="Q1545" s="161"/>
      <c r="R1545" s="161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  <c r="AC1545" s="66"/>
      <c r="AD1545" s="66"/>
      <c r="AE1545" s="66"/>
      <c r="AF1545" s="66"/>
      <c r="AG1545" s="81"/>
      <c r="AI1545" s="73"/>
    </row>
    <row r="1546" spans="1:35" hidden="1" x14ac:dyDescent="0.25">
      <c r="A1546" s="76"/>
      <c r="B1546" s="69" t="s">
        <v>143</v>
      </c>
      <c r="C1546" s="89"/>
      <c r="D1546" s="108"/>
      <c r="E1546" s="72"/>
      <c r="F1546" s="72"/>
      <c r="G1546" s="72"/>
      <c r="H1546" s="66"/>
      <c r="I1546" s="66"/>
      <c r="J1546" s="161"/>
      <c r="K1546" s="161"/>
      <c r="L1546" s="161"/>
      <c r="M1546" s="161"/>
      <c r="N1546" s="161"/>
      <c r="O1546" s="161"/>
      <c r="P1546" s="161"/>
      <c r="Q1546" s="161"/>
      <c r="R1546" s="161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  <c r="AC1546" s="66"/>
      <c r="AD1546" s="66"/>
      <c r="AE1546" s="66"/>
      <c r="AF1546" s="66"/>
      <c r="AG1546" s="81"/>
      <c r="AI1546" s="73"/>
    </row>
    <row r="1547" spans="1:35" hidden="1" x14ac:dyDescent="0.25">
      <c r="A1547" s="80"/>
      <c r="B1547" s="88"/>
      <c r="C1547" s="79" t="s">
        <v>144</v>
      </c>
      <c r="D1547" s="108" t="s">
        <v>145</v>
      </c>
      <c r="E1547" s="72"/>
      <c r="F1547" s="72"/>
      <c r="G1547" s="72"/>
      <c r="H1547" s="66"/>
      <c r="I1547" s="66"/>
      <c r="J1547" s="161"/>
      <c r="K1547" s="161"/>
      <c r="L1547" s="161"/>
      <c r="M1547" s="161"/>
      <c r="N1547" s="161"/>
      <c r="O1547" s="161"/>
      <c r="P1547" s="161"/>
      <c r="Q1547" s="161"/>
      <c r="R1547" s="161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81"/>
      <c r="AI1547" s="73"/>
    </row>
    <row r="1548" spans="1:35" hidden="1" x14ac:dyDescent="0.25">
      <c r="A1548" s="76"/>
      <c r="B1548" s="88"/>
      <c r="C1548" s="82" t="s">
        <v>146</v>
      </c>
      <c r="D1548" s="108" t="s">
        <v>147</v>
      </c>
      <c r="E1548" s="72"/>
      <c r="F1548" s="72"/>
      <c r="G1548" s="72"/>
      <c r="H1548" s="66"/>
      <c r="I1548" s="66"/>
      <c r="J1548" s="161"/>
      <c r="K1548" s="161"/>
      <c r="L1548" s="161"/>
      <c r="M1548" s="161"/>
      <c r="N1548" s="161"/>
      <c r="O1548" s="161"/>
      <c r="P1548" s="161"/>
      <c r="Q1548" s="161"/>
      <c r="R1548" s="161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  <c r="AC1548" s="66"/>
      <c r="AD1548" s="66"/>
      <c r="AE1548" s="66"/>
      <c r="AF1548" s="66"/>
      <c r="AG1548" s="81"/>
      <c r="AI1548" s="73"/>
    </row>
    <row r="1549" spans="1:35" hidden="1" x14ac:dyDescent="0.25">
      <c r="A1549" s="76"/>
      <c r="B1549" s="88"/>
      <c r="C1549" s="79" t="s">
        <v>148</v>
      </c>
      <c r="D1549" s="108" t="s">
        <v>149</v>
      </c>
      <c r="E1549" s="72"/>
      <c r="F1549" s="72"/>
      <c r="G1549" s="72"/>
      <c r="H1549" s="66"/>
      <c r="I1549" s="66"/>
      <c r="J1549" s="161"/>
      <c r="K1549" s="161"/>
      <c r="L1549" s="161"/>
      <c r="M1549" s="161"/>
      <c r="N1549" s="161"/>
      <c r="O1549" s="161"/>
      <c r="P1549" s="161"/>
      <c r="Q1549" s="161"/>
      <c r="R1549" s="161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  <c r="AC1549" s="66"/>
      <c r="AD1549" s="66"/>
      <c r="AE1549" s="66"/>
      <c r="AF1549" s="66"/>
      <c r="AG1549" s="81"/>
      <c r="AI1549" s="73"/>
    </row>
    <row r="1550" spans="1:35" hidden="1" x14ac:dyDescent="0.25">
      <c r="A1550" s="84"/>
      <c r="B1550" s="88"/>
      <c r="C1550" s="82" t="s">
        <v>150</v>
      </c>
      <c r="D1550" s="108" t="s">
        <v>151</v>
      </c>
      <c r="E1550" s="72"/>
      <c r="F1550" s="72"/>
      <c r="G1550" s="72"/>
      <c r="H1550" s="66"/>
      <c r="I1550" s="66"/>
      <c r="J1550" s="161"/>
      <c r="K1550" s="161"/>
      <c r="L1550" s="161"/>
      <c r="M1550" s="161"/>
      <c r="N1550" s="161"/>
      <c r="O1550" s="161"/>
      <c r="P1550" s="161"/>
      <c r="Q1550" s="161"/>
      <c r="R1550" s="161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  <c r="AC1550" s="66"/>
      <c r="AD1550" s="66"/>
      <c r="AE1550" s="66"/>
      <c r="AF1550" s="66"/>
      <c r="AG1550" s="81"/>
      <c r="AI1550" s="73"/>
    </row>
    <row r="1551" spans="1:35" hidden="1" x14ac:dyDescent="0.25">
      <c r="A1551" s="76"/>
      <c r="B1551" s="88"/>
      <c r="C1551" s="79" t="s">
        <v>152</v>
      </c>
      <c r="D1551" s="108" t="s">
        <v>153</v>
      </c>
      <c r="E1551" s="72"/>
      <c r="F1551" s="72"/>
      <c r="G1551" s="72"/>
      <c r="H1551" s="66"/>
      <c r="I1551" s="66"/>
      <c r="J1551" s="161"/>
      <c r="K1551" s="161"/>
      <c r="L1551" s="161"/>
      <c r="M1551" s="161"/>
      <c r="N1551" s="161"/>
      <c r="O1551" s="161"/>
      <c r="P1551" s="161"/>
      <c r="Q1551" s="161"/>
      <c r="R1551" s="161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  <c r="AC1551" s="66"/>
      <c r="AD1551" s="66"/>
      <c r="AE1551" s="66"/>
      <c r="AF1551" s="66"/>
      <c r="AG1551" s="81"/>
      <c r="AI1551" s="73"/>
    </row>
    <row r="1552" spans="1:35" hidden="1" x14ac:dyDescent="0.25">
      <c r="A1552" s="76"/>
      <c r="B1552" s="75"/>
      <c r="C1552" s="70"/>
      <c r="D1552" s="102"/>
      <c r="E1552" s="72"/>
      <c r="F1552" s="72"/>
      <c r="G1552" s="72"/>
      <c r="H1552" s="66"/>
      <c r="I1552" s="66"/>
      <c r="J1552" s="161"/>
      <c r="K1552" s="161"/>
      <c r="L1552" s="161"/>
      <c r="M1552" s="161"/>
      <c r="N1552" s="161"/>
      <c r="O1552" s="161"/>
      <c r="P1552" s="161"/>
      <c r="Q1552" s="161"/>
      <c r="R1552" s="161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  <c r="AC1552" s="66"/>
      <c r="AD1552" s="66"/>
      <c r="AE1552" s="66"/>
      <c r="AF1552" s="66"/>
      <c r="AG1552" s="81"/>
      <c r="AI1552" s="73"/>
    </row>
    <row r="1553" spans="1:35" hidden="1" x14ac:dyDescent="0.25">
      <c r="A1553" s="90"/>
      <c r="B1553" s="91" t="s">
        <v>154</v>
      </c>
      <c r="C1553" s="91"/>
      <c r="D1553" s="125"/>
      <c r="E1553" s="93"/>
      <c r="F1553" s="93"/>
      <c r="G1553" s="93"/>
      <c r="H1553" s="93"/>
      <c r="I1553" s="94"/>
      <c r="J1553" s="94">
        <f>SUM($J$1502:$J$1552)</f>
        <v>0</v>
      </c>
      <c r="K1553" s="94">
        <f>SUM($K$1502:$K$1552)</f>
        <v>0</v>
      </c>
      <c r="L1553" s="94">
        <f>SUM($L$1502:$L$1552)</f>
        <v>0</v>
      </c>
      <c r="M1553" s="94">
        <f>SUM($M$1502:$M$1552)</f>
        <v>0</v>
      </c>
      <c r="N1553" s="94">
        <f>SUM($R$1502:$R$1552)</f>
        <v>0</v>
      </c>
      <c r="O1553" s="94">
        <f>SUM($R$1502:$R$1552)</f>
        <v>0</v>
      </c>
      <c r="P1553" s="94">
        <f>SUM($R$1502:$R$1552)</f>
        <v>0</v>
      </c>
      <c r="Q1553" s="94">
        <f>SUM($R$1502:$R$1552)</f>
        <v>0</v>
      </c>
      <c r="R1553" s="94">
        <f>SUM($R$1502:$R$1552)</f>
        <v>0</v>
      </c>
      <c r="S1553" s="94">
        <f>SUM($S$1502:$S$1552)</f>
        <v>0</v>
      </c>
      <c r="T1553" s="94">
        <f>SUM($T$1502:$T$1552)</f>
        <v>0</v>
      </c>
      <c r="U1553" s="94">
        <f>SUM($U$1502:$U$1552)</f>
        <v>0</v>
      </c>
      <c r="V1553" s="94">
        <f>SUM($V$1502:$V$1552)</f>
        <v>0</v>
      </c>
      <c r="W1553" s="94">
        <f>SUM($W$1502:$W$1552)</f>
        <v>0</v>
      </c>
      <c r="X1553" s="94">
        <f>SUM($X$1502:$X$1552)</f>
        <v>0</v>
      </c>
      <c r="Y1553" s="94">
        <f>SUM($Y$1502:$Y$1552)</f>
        <v>0</v>
      </c>
      <c r="Z1553" s="94">
        <f>SUM($Z$1502:$Z$1552)</f>
        <v>0</v>
      </c>
      <c r="AA1553" s="94">
        <f>SUM($AA$1502:$AA$1552)</f>
        <v>0</v>
      </c>
      <c r="AB1553" s="94">
        <f>SUM($AB$1502:$AB$1552)</f>
        <v>0</v>
      </c>
      <c r="AC1553" s="94">
        <f>SUM($AC$1502:$AC$1552)</f>
        <v>0</v>
      </c>
      <c r="AD1553" s="94">
        <f>SUM($AD$1502:$AD$1552)</f>
        <v>0</v>
      </c>
      <c r="AE1553" s="94">
        <f>SUM($AE$1502:$AE$1552)</f>
        <v>0</v>
      </c>
      <c r="AF1553" s="94">
        <f>$E$1553-$AE$1553</f>
        <v>0</v>
      </c>
      <c r="AG1553" s="81"/>
      <c r="AI1553" s="95"/>
    </row>
    <row r="1554" spans="1:35" hidden="1" x14ac:dyDescent="0.25">
      <c r="A1554" s="174"/>
      <c r="B1554" s="75"/>
      <c r="C1554" s="70"/>
      <c r="D1554" s="102"/>
      <c r="E1554" s="72"/>
      <c r="F1554" s="72"/>
      <c r="G1554" s="72"/>
      <c r="H1554" s="66"/>
      <c r="I1554" s="66"/>
      <c r="J1554" s="161"/>
      <c r="K1554" s="161"/>
      <c r="L1554" s="161"/>
      <c r="M1554" s="161"/>
      <c r="N1554" s="161"/>
      <c r="O1554" s="161"/>
      <c r="P1554" s="161"/>
      <c r="Q1554" s="161"/>
      <c r="R1554" s="161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81"/>
      <c r="AI1554" s="73"/>
    </row>
    <row r="1555" spans="1:35" ht="15.75" x14ac:dyDescent="0.25">
      <c r="A1555" s="68" t="s">
        <v>155</v>
      </c>
      <c r="B1555" s="96"/>
      <c r="C1555" s="97"/>
      <c r="D1555" s="98"/>
      <c r="E1555" s="99"/>
      <c r="F1555" s="99"/>
      <c r="G1555" s="99"/>
      <c r="H1555" s="100"/>
      <c r="I1555" s="100"/>
      <c r="J1555" s="161"/>
      <c r="K1555" s="161"/>
      <c r="L1555" s="161"/>
      <c r="M1555" s="161"/>
      <c r="N1555" s="161"/>
      <c r="O1555" s="161"/>
      <c r="P1555" s="161"/>
      <c r="Q1555" s="161"/>
      <c r="R1555" s="161"/>
      <c r="S1555" s="100"/>
      <c r="T1555" s="100"/>
      <c r="U1555" s="100"/>
      <c r="V1555" s="100"/>
      <c r="W1555" s="100"/>
      <c r="X1555" s="100"/>
      <c r="Y1555" s="100"/>
      <c r="Z1555" s="100"/>
      <c r="AA1555" s="100"/>
      <c r="AB1555" s="100"/>
      <c r="AC1555" s="100"/>
      <c r="AD1555" s="100"/>
      <c r="AE1555" s="100"/>
      <c r="AF1555" s="100"/>
      <c r="AG1555" s="81"/>
      <c r="AI1555" s="101"/>
    </row>
    <row r="1556" spans="1:35" x14ac:dyDescent="0.25">
      <c r="A1556" s="84"/>
      <c r="B1556" s="75"/>
      <c r="C1556" s="70"/>
      <c r="D1556" s="102"/>
      <c r="E1556" s="72"/>
      <c r="F1556" s="72"/>
      <c r="G1556" s="72"/>
      <c r="H1556" s="66"/>
      <c r="I1556" s="66"/>
      <c r="J1556" s="161"/>
      <c r="K1556" s="161"/>
      <c r="L1556" s="161"/>
      <c r="M1556" s="161"/>
      <c r="N1556" s="161"/>
      <c r="O1556" s="161"/>
      <c r="P1556" s="161"/>
      <c r="Q1556" s="161"/>
      <c r="R1556" s="161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  <c r="AC1556" s="66"/>
      <c r="AD1556" s="66"/>
      <c r="AE1556" s="66"/>
      <c r="AF1556" s="66"/>
      <c r="AG1556" s="81"/>
      <c r="AI1556" s="73"/>
    </row>
    <row r="1557" spans="1:35" x14ac:dyDescent="0.25">
      <c r="A1557" s="103"/>
      <c r="B1557" s="77" t="s">
        <v>156</v>
      </c>
      <c r="C1557" s="75"/>
      <c r="D1557" s="104"/>
      <c r="E1557" s="106">
        <f>$I$1558+$I$1559</f>
        <v>0</v>
      </c>
      <c r="F1557" s="106">
        <f>F1558+F1559</f>
        <v>0</v>
      </c>
      <c r="G1557" s="106">
        <f>G1558+G1559</f>
        <v>0</v>
      </c>
      <c r="H1557" s="106">
        <f>H1558+H1559</f>
        <v>0</v>
      </c>
      <c r="I1557" s="106">
        <f>$I$1558+$I$1559</f>
        <v>0</v>
      </c>
      <c r="J1557" s="106">
        <f>$J$1558+$J$1559</f>
        <v>0</v>
      </c>
      <c r="K1557" s="106">
        <f>$K$1558+$K$1559</f>
        <v>0</v>
      </c>
      <c r="L1557" s="106">
        <f>$L$1558+$L$1559</f>
        <v>0</v>
      </c>
      <c r="M1557" s="106">
        <f>$M$1558+$M$1559</f>
        <v>0</v>
      </c>
      <c r="N1557" s="106">
        <f>N1558+N1559</f>
        <v>0</v>
      </c>
      <c r="O1557" s="106">
        <f>O1558+O1559</f>
        <v>0</v>
      </c>
      <c r="P1557" s="106">
        <f>P1558+P1559</f>
        <v>0</v>
      </c>
      <c r="Q1557" s="106">
        <f>Q1558+Q1559</f>
        <v>0</v>
      </c>
      <c r="R1557" s="106">
        <f>R1558+R1559</f>
        <v>0</v>
      </c>
      <c r="S1557" s="106">
        <f>$S$1558+$S$1559</f>
        <v>0</v>
      </c>
      <c r="T1557" s="106">
        <f>$T$1558+$T$1559</f>
        <v>0</v>
      </c>
      <c r="U1557" s="106">
        <f>$U$1558+$U$1559</f>
        <v>0</v>
      </c>
      <c r="V1557" s="106">
        <f>$V$1558+$V$1559</f>
        <v>0</v>
      </c>
      <c r="W1557" s="106">
        <f>$W$1558+$W$1559</f>
        <v>0</v>
      </c>
      <c r="X1557" s="106">
        <f>$X$1558+$X$1559</f>
        <v>0</v>
      </c>
      <c r="Y1557" s="106">
        <f>$Y$1558+$Y$1559</f>
        <v>0</v>
      </c>
      <c r="Z1557" s="106">
        <f>$Z$1558+$Z$1559</f>
        <v>0</v>
      </c>
      <c r="AA1557" s="106">
        <f>$AA$1558+$AA$1559</f>
        <v>0</v>
      </c>
      <c r="AB1557" s="106">
        <f>$AB$1558+$AB$1559</f>
        <v>0</v>
      </c>
      <c r="AC1557" s="106">
        <f>$AC$1558+$AC$1559</f>
        <v>0</v>
      </c>
      <c r="AD1557" s="106">
        <f>$AD$1558+$AD$1559</f>
        <v>0</v>
      </c>
      <c r="AE1557" s="106">
        <f>AE1558+AE1559</f>
        <v>0</v>
      </c>
      <c r="AF1557" s="106">
        <f>AF1558+AF1559</f>
        <v>0</v>
      </c>
      <c r="AG1557" s="81"/>
      <c r="AI1557" s="165">
        <f>$I$1558+$I$1559</f>
        <v>0</v>
      </c>
    </row>
    <row r="1558" spans="1:35" x14ac:dyDescent="0.25">
      <c r="A1558" s="84"/>
      <c r="B1558" s="78" t="s">
        <v>157</v>
      </c>
      <c r="C1558" s="79" t="s">
        <v>157</v>
      </c>
      <c r="D1558" s="108" t="s">
        <v>158</v>
      </c>
      <c r="E1558" s="66"/>
      <c r="F1558" s="66">
        <f>SUM([1]SAOBCENTRALOFFICE102!F1553+[1]SAOBCENTRALOFFICE102!G1553+[1]SAOBFIELDOFFICES102!F5177+[1]SAOBFIELDOFFICES102!G5177)</f>
        <v>0</v>
      </c>
      <c r="G1558" s="66">
        <f>SUM(E1558:F1558)</f>
        <v>0</v>
      </c>
      <c r="H1558" s="66">
        <f>G1558+I1558</f>
        <v>0</v>
      </c>
      <c r="I1558" s="66">
        <f>[1]SAOBCENTRALOFFICE102!$J$1553</f>
        <v>0</v>
      </c>
      <c r="J1558" s="161">
        <f>$N$1558+$S$1558+$T$1558+$U$1558</f>
        <v>0</v>
      </c>
      <c r="K1558" s="161">
        <f>$O$1558+$V$1558+$W$1558+$X$1558</f>
        <v>0</v>
      </c>
      <c r="L1558" s="161">
        <f>$P$1558+$Y$1558+$Z$1558+$AA$1558</f>
        <v>0</v>
      </c>
      <c r="M1558" s="161">
        <f>$Q$1558+$AB$1558+$AC$1558+$AD$1558</f>
        <v>0</v>
      </c>
      <c r="N1558" s="61">
        <f>'[1]CMFothers-CONT-1st'!Z752</f>
        <v>0</v>
      </c>
      <c r="O1558" s="61">
        <f>'[1]CMFothers-CONT-2nd'!$Z$752</f>
        <v>0</v>
      </c>
      <c r="P1558" s="61">
        <f>'[1]CMFothers-CONT-3rd'!Z752</f>
        <v>0</v>
      </c>
      <c r="Q1558" s="61">
        <f>'[1]CMFothers-CONT-4th'!$Z$752</f>
        <v>0</v>
      </c>
      <c r="R1558" s="61">
        <f>'[1]CMFothers-CONT'!$Z$752</f>
        <v>0</v>
      </c>
      <c r="S1558" s="66">
        <f>[1]SAOBCENTRALOFFICE102!$K$1553</f>
        <v>0</v>
      </c>
      <c r="T1558" s="66">
        <f>[1]SAOBCENTRALOFFICE102!$L$1553</f>
        <v>0</v>
      </c>
      <c r="U1558" s="66">
        <f>[1]SAOBCENTRALOFFICE102!$M$1553</f>
        <v>0</v>
      </c>
      <c r="V1558" s="66">
        <f>[1]SAOBCENTRALOFFICE102!$N$1553</f>
        <v>0</v>
      </c>
      <c r="W1558" s="66">
        <f>[1]SAOBCENTRALOFFICE102!$O$1553</f>
        <v>0</v>
      </c>
      <c r="X1558" s="66">
        <f>[1]SAOBCENTRALOFFICE102!$P$1553</f>
        <v>0</v>
      </c>
      <c r="Y1558" s="66">
        <f>[1]SAOBCENTRALOFFICE102!$Q$1553</f>
        <v>0</v>
      </c>
      <c r="Z1558" s="66">
        <f>[1]SAOBCENTRALOFFICE102!$R$1553</f>
        <v>0</v>
      </c>
      <c r="AA1558" s="66">
        <f>[1]SAOBCENTRALOFFICE102!$S$1553</f>
        <v>0</v>
      </c>
      <c r="AB1558" s="66">
        <f>[1]SAOBCENTRALOFFICE102!$T$1553</f>
        <v>0</v>
      </c>
      <c r="AC1558" s="66">
        <f>[1]SAOBCENTRALOFFICE102!$U$1553</f>
        <v>0</v>
      </c>
      <c r="AD1558" s="66">
        <f>[1]SAOBCENTRALOFFICE102!$V$1553</f>
        <v>0</v>
      </c>
      <c r="AE1558" s="66">
        <f>SUM(R1558:AD1558)</f>
        <v>0</v>
      </c>
      <c r="AF1558" s="66">
        <f>SUM(G1558-AE1558)</f>
        <v>0</v>
      </c>
      <c r="AG1558" s="81"/>
      <c r="AI1558" s="166"/>
    </row>
    <row r="1559" spans="1:35" x14ac:dyDescent="0.25">
      <c r="A1559" s="84"/>
      <c r="B1559" s="78" t="s">
        <v>159</v>
      </c>
      <c r="C1559" s="79" t="s">
        <v>159</v>
      </c>
      <c r="D1559" s="108" t="s">
        <v>160</v>
      </c>
      <c r="E1559" s="66"/>
      <c r="F1559" s="66">
        <f>SUM([1]SAOBCENTRALOFFICE102!F1554+[1]SAOBCENTRALOFFICE102!G1554+[1]SAOBFIELDOFFICES102!F5178+[1]SAOBFIELDOFFICES102!G5178)</f>
        <v>0</v>
      </c>
      <c r="G1559" s="66">
        <f>SUM(E1559:F1559)</f>
        <v>0</v>
      </c>
      <c r="H1559" s="66">
        <f>G1559+I1559</f>
        <v>0</v>
      </c>
      <c r="I1559" s="66">
        <f>[1]SAOBCENTRALOFFICE102!$J$1554</f>
        <v>0</v>
      </c>
      <c r="J1559" s="161">
        <f>$N$1559+$S$1559+$T$1559+$U$1559</f>
        <v>0</v>
      </c>
      <c r="K1559" s="161">
        <f>$O$1559+$V$1559+$W$1559+$X$1559</f>
        <v>0</v>
      </c>
      <c r="L1559" s="161">
        <f>$P$1559+$Y$1559+$Z$1559+$AA$1559</f>
        <v>0</v>
      </c>
      <c r="M1559" s="161">
        <f>$Q$1559+$AB$1559+$AC$1559+$AD$1559</f>
        <v>0</v>
      </c>
      <c r="N1559" s="61"/>
      <c r="O1559" s="61"/>
      <c r="P1559" s="61"/>
      <c r="Q1559" s="61"/>
      <c r="R1559" s="61"/>
      <c r="S1559" s="66">
        <f>[1]SAOBCENTRALOFFICE102!$K$1554</f>
        <v>0</v>
      </c>
      <c r="T1559" s="66">
        <f>[1]SAOBCENTRALOFFICE102!$L$1554</f>
        <v>0</v>
      </c>
      <c r="U1559" s="66">
        <f>[1]SAOBCENTRALOFFICE102!$M$1554</f>
        <v>0</v>
      </c>
      <c r="V1559" s="66">
        <f>[1]SAOBCENTRALOFFICE102!$N$1554</f>
        <v>0</v>
      </c>
      <c r="W1559" s="66">
        <f>[1]SAOBCENTRALOFFICE102!$O$1554</f>
        <v>0</v>
      </c>
      <c r="X1559" s="66">
        <f>[1]SAOBCENTRALOFFICE102!$P$1554</f>
        <v>0</v>
      </c>
      <c r="Y1559" s="66">
        <f>[1]SAOBCENTRALOFFICE102!$Q$1554</f>
        <v>0</v>
      </c>
      <c r="Z1559" s="66">
        <f>[1]SAOBCENTRALOFFICE102!$R$1554</f>
        <v>0</v>
      </c>
      <c r="AA1559" s="66">
        <f>[1]SAOBCENTRALOFFICE102!$S$1554</f>
        <v>0</v>
      </c>
      <c r="AB1559" s="66">
        <f>[1]SAOBCENTRALOFFICE102!$T$1554</f>
        <v>0</v>
      </c>
      <c r="AC1559" s="66">
        <f>[1]SAOBCENTRALOFFICE102!$U$1554</f>
        <v>0</v>
      </c>
      <c r="AD1559" s="66">
        <f>[1]SAOBCENTRALOFFICE102!$V$1554</f>
        <v>0</v>
      </c>
      <c r="AE1559" s="66">
        <f>SUM(R1559:AD1559)</f>
        <v>0</v>
      </c>
      <c r="AF1559" s="66">
        <f>E1559-AE1559</f>
        <v>0</v>
      </c>
      <c r="AG1559" s="81"/>
      <c r="AI1559" s="166"/>
    </row>
    <row r="1560" spans="1:35" x14ac:dyDescent="0.25">
      <c r="A1560" s="110"/>
      <c r="B1560" s="77" t="s">
        <v>161</v>
      </c>
      <c r="C1560" s="77"/>
      <c r="D1560" s="111"/>
      <c r="E1560" s="106">
        <f t="shared" ref="E1560:AD1560" si="343">E1561+E1562</f>
        <v>8540621.7200000007</v>
      </c>
      <c r="F1560" s="106">
        <f t="shared" si="343"/>
        <v>-7873642.6900000004</v>
      </c>
      <c r="G1560" s="106">
        <f t="shared" si="343"/>
        <v>666979.03000000026</v>
      </c>
      <c r="H1560" s="106">
        <f t="shared" si="343"/>
        <v>666979.03000000026</v>
      </c>
      <c r="I1560" s="106">
        <f t="shared" si="343"/>
        <v>0</v>
      </c>
      <c r="J1560" s="106">
        <f t="shared" si="343"/>
        <v>28998</v>
      </c>
      <c r="K1560" s="106">
        <f t="shared" si="343"/>
        <v>0</v>
      </c>
      <c r="L1560" s="106">
        <f t="shared" si="343"/>
        <v>0</v>
      </c>
      <c r="M1560" s="106">
        <f t="shared" si="343"/>
        <v>0</v>
      </c>
      <c r="N1560" s="106">
        <f>N1561+N1562</f>
        <v>28998</v>
      </c>
      <c r="O1560" s="106">
        <f t="shared" si="343"/>
        <v>0</v>
      </c>
      <c r="P1560" s="106">
        <f t="shared" si="343"/>
        <v>0</v>
      </c>
      <c r="Q1560" s="106">
        <f t="shared" si="343"/>
        <v>0</v>
      </c>
      <c r="R1560" s="106">
        <f t="shared" si="343"/>
        <v>28998</v>
      </c>
      <c r="S1560" s="106">
        <f t="shared" si="343"/>
        <v>0</v>
      </c>
      <c r="T1560" s="106">
        <f t="shared" si="343"/>
        <v>0</v>
      </c>
      <c r="U1560" s="106">
        <f t="shared" si="343"/>
        <v>0</v>
      </c>
      <c r="V1560" s="106">
        <f t="shared" si="343"/>
        <v>0</v>
      </c>
      <c r="W1560" s="106">
        <f t="shared" si="343"/>
        <v>0</v>
      </c>
      <c r="X1560" s="106">
        <f t="shared" si="343"/>
        <v>0</v>
      </c>
      <c r="Y1560" s="106">
        <f t="shared" si="343"/>
        <v>0</v>
      </c>
      <c r="Z1560" s="106">
        <f t="shared" si="343"/>
        <v>0</v>
      </c>
      <c r="AA1560" s="106">
        <f t="shared" si="343"/>
        <v>0</v>
      </c>
      <c r="AB1560" s="106">
        <f t="shared" si="343"/>
        <v>0</v>
      </c>
      <c r="AC1560" s="106">
        <f t="shared" si="343"/>
        <v>0</v>
      </c>
      <c r="AD1560" s="106">
        <f t="shared" si="343"/>
        <v>0</v>
      </c>
      <c r="AE1560" s="106">
        <f>AE1561+AE1562</f>
        <v>28998</v>
      </c>
      <c r="AF1560" s="106">
        <f>AF1561+AF1562</f>
        <v>637981.03000000026</v>
      </c>
      <c r="AG1560" s="81"/>
      <c r="AI1560" s="165">
        <f t="shared" ref="AI1560" si="344">AI1561+AI1562</f>
        <v>8540621.7200000007</v>
      </c>
    </row>
    <row r="1561" spans="1:35" x14ac:dyDescent="0.25">
      <c r="A1561" s="76"/>
      <c r="B1561" s="77"/>
      <c r="C1561" s="79" t="s">
        <v>162</v>
      </c>
      <c r="D1561" s="108" t="s">
        <v>163</v>
      </c>
      <c r="E1561" s="175">
        <f>SUM([1]SAOBCENTRALOFFICE102!E1556+[1]SAOBFIELDOFFICES102!E5180)</f>
        <v>8540621.7200000007</v>
      </c>
      <c r="F1561" s="66">
        <f>SUM([1]SAOBCENTRALOFFICE102!F1556+[1]SAOBCENTRALOFFICE102!G1556+[1]SAOBFIELDOFFICES102!F5180+[1]SAOBFIELDOFFICES102!G5180)</f>
        <v>-7873642.6900000004</v>
      </c>
      <c r="G1561" s="175">
        <f t="shared" ref="G1561:G1562" si="345">SUM(E1561:F1561)</f>
        <v>666979.03000000026</v>
      </c>
      <c r="H1561" s="66">
        <f t="shared" ref="H1561:H1562" si="346">G1561+I1561</f>
        <v>666979.03000000026</v>
      </c>
      <c r="I1561" s="66">
        <f>[1]SAOBCENTRALOFFICE102!$J$1556</f>
        <v>0</v>
      </c>
      <c r="J1561" s="161">
        <f>$N$1561+$S$1561+$T$1561+$U$1561</f>
        <v>28998</v>
      </c>
      <c r="K1561" s="161">
        <f>$O$1561+$V$1561+$W$1561+$X$1561</f>
        <v>0</v>
      </c>
      <c r="L1561" s="161">
        <f>$P$1561+$Y$1561+$Z$1561+$AA$1561</f>
        <v>0</v>
      </c>
      <c r="M1561" s="161">
        <f>$Q$1561+$AB$1561+$AC$1561+$AD$1561</f>
        <v>0</v>
      </c>
      <c r="N1561" s="61">
        <f>'[1]CMFothers-CONT-1st'!AC752</f>
        <v>28998</v>
      </c>
      <c r="O1561" s="61">
        <f>'[1]CMFothers-CONT-2nd'!$AC$752</f>
        <v>0</v>
      </c>
      <c r="P1561" s="61">
        <f>'[1]CMFothers-CONT-3rd'!AC752</f>
        <v>0</v>
      </c>
      <c r="Q1561" s="61">
        <f>'[1]CMFothers-CONT-4th'!$AC$752</f>
        <v>0</v>
      </c>
      <c r="R1561" s="61">
        <f>'[1]CMFothers-CONT'!$AC$752</f>
        <v>28998</v>
      </c>
      <c r="S1561" s="66">
        <f>[1]SAOBCENTRALOFFICE102!$K$1556</f>
        <v>0</v>
      </c>
      <c r="T1561" s="66">
        <f>[1]SAOBCENTRALOFFICE102!$L$1556</f>
        <v>0</v>
      </c>
      <c r="U1561" s="66">
        <f>[1]SAOBCENTRALOFFICE102!$M$1556</f>
        <v>0</v>
      </c>
      <c r="V1561" s="66">
        <f>[1]SAOBCENTRALOFFICE102!$N$1556</f>
        <v>0</v>
      </c>
      <c r="W1561" s="66">
        <f>[1]SAOBCENTRALOFFICE102!$O$1556</f>
        <v>0</v>
      </c>
      <c r="X1561" s="66">
        <f>[1]SAOBCENTRALOFFICE102!$P$1556</f>
        <v>0</v>
      </c>
      <c r="Y1561" s="66">
        <f>[1]SAOBCENTRALOFFICE102!$Q$1556</f>
        <v>0</v>
      </c>
      <c r="Z1561" s="66">
        <f>[1]SAOBCENTRALOFFICE102!$R$1556</f>
        <v>0</v>
      </c>
      <c r="AA1561" s="66">
        <f>[1]SAOBCENTRALOFFICE102!$S$1556</f>
        <v>0</v>
      </c>
      <c r="AB1561" s="66">
        <f>[1]SAOBCENTRALOFFICE102!$T$1556</f>
        <v>0</v>
      </c>
      <c r="AC1561" s="66">
        <f>[1]SAOBCENTRALOFFICE102!$U$1556</f>
        <v>0</v>
      </c>
      <c r="AD1561" s="66">
        <f>[1]SAOBCENTRALOFFICE102!$V$1556</f>
        <v>0</v>
      </c>
      <c r="AE1561" s="66">
        <f>SUM(R1561:AD1561)</f>
        <v>28998</v>
      </c>
      <c r="AF1561" s="66">
        <f t="shared" ref="AF1561:AF1562" si="347">SUM(G1561-AE1561)</f>
        <v>637981.03000000026</v>
      </c>
      <c r="AG1561" s="81"/>
      <c r="AI1561" s="166">
        <v>8540621.7200000007</v>
      </c>
    </row>
    <row r="1562" spans="1:35" x14ac:dyDescent="0.25">
      <c r="A1562" s="76"/>
      <c r="B1562" s="77"/>
      <c r="C1562" s="79" t="s">
        <v>164</v>
      </c>
      <c r="D1562" s="108" t="s">
        <v>165</v>
      </c>
      <c r="E1562" s="66"/>
      <c r="F1562" s="66">
        <f>SUM([1]SAOBCENTRALOFFICE102!F1557+[1]SAOBCENTRALOFFICE102!G1557+[1]SAOBFIELDOFFICES102!F5181+[1]SAOBFIELDOFFICES102!G5181)</f>
        <v>0</v>
      </c>
      <c r="G1562" s="66">
        <f t="shared" si="345"/>
        <v>0</v>
      </c>
      <c r="H1562" s="66">
        <f t="shared" si="346"/>
        <v>0</v>
      </c>
      <c r="I1562" s="66">
        <f>[1]SAOBCENTRALOFFICE102!$J$1557</f>
        <v>0</v>
      </c>
      <c r="J1562" s="161">
        <f>$N$1562+$S$1562+$T$1562+$U$1562</f>
        <v>0</v>
      </c>
      <c r="K1562" s="161">
        <f>$O$1562+$V$1562+$W$1562+$X$1562</f>
        <v>0</v>
      </c>
      <c r="L1562" s="161">
        <f>$P$1562+$Y$1562+$Z$1562+$AA$1562</f>
        <v>0</v>
      </c>
      <c r="M1562" s="161">
        <f>$Q$1562+$AB$1562+$AC$1562+$AD$1562</f>
        <v>0</v>
      </c>
      <c r="N1562" s="61"/>
      <c r="O1562" s="61"/>
      <c r="P1562" s="61"/>
      <c r="Q1562" s="61"/>
      <c r="R1562" s="61"/>
      <c r="S1562" s="66">
        <f>[1]SAOBCENTRALOFFICE102!$K$1557</f>
        <v>0</v>
      </c>
      <c r="T1562" s="66">
        <f>[1]SAOBCENTRALOFFICE102!$L$1557</f>
        <v>0</v>
      </c>
      <c r="U1562" s="66">
        <f>[1]SAOBCENTRALOFFICE102!$M$1557</f>
        <v>0</v>
      </c>
      <c r="V1562" s="66">
        <f>[1]SAOBCENTRALOFFICE102!$N$1557</f>
        <v>0</v>
      </c>
      <c r="W1562" s="66">
        <f>[1]SAOBCENTRALOFFICE102!$O$1557</f>
        <v>0</v>
      </c>
      <c r="X1562" s="66">
        <f>[1]SAOBCENTRALOFFICE102!$P$1557</f>
        <v>0</v>
      </c>
      <c r="Y1562" s="66">
        <f>[1]SAOBCENTRALOFFICE102!$Q$1557</f>
        <v>0</v>
      </c>
      <c r="Z1562" s="66">
        <f>[1]SAOBCENTRALOFFICE102!$R$1557</f>
        <v>0</v>
      </c>
      <c r="AA1562" s="66">
        <f>[1]SAOBCENTRALOFFICE102!$S$1557</f>
        <v>0</v>
      </c>
      <c r="AB1562" s="66">
        <f>[1]SAOBCENTRALOFFICE102!$T$1557</f>
        <v>0</v>
      </c>
      <c r="AC1562" s="66">
        <f>[1]SAOBCENTRALOFFICE102!$U$1557</f>
        <v>0</v>
      </c>
      <c r="AD1562" s="66">
        <f>[1]SAOBCENTRALOFFICE102!$V$1557</f>
        <v>0</v>
      </c>
      <c r="AE1562" s="66">
        <f>SUM(R1562:AD1562)</f>
        <v>0</v>
      </c>
      <c r="AF1562" s="66">
        <f t="shared" si="347"/>
        <v>0</v>
      </c>
      <c r="AG1562" s="81"/>
      <c r="AI1562" s="166"/>
    </row>
    <row r="1563" spans="1:35" x14ac:dyDescent="0.25">
      <c r="A1563" s="112"/>
      <c r="B1563" s="77" t="s">
        <v>166</v>
      </c>
      <c r="C1563" s="113"/>
      <c r="D1563" s="111"/>
      <c r="E1563" s="115">
        <f t="shared" ref="E1563:AD1563" si="348">SUM(E1564:E1583)</f>
        <v>0</v>
      </c>
      <c r="F1563" s="115">
        <f t="shared" si="348"/>
        <v>0</v>
      </c>
      <c r="G1563" s="115">
        <f t="shared" si="348"/>
        <v>0</v>
      </c>
      <c r="H1563" s="115">
        <f t="shared" si="348"/>
        <v>0</v>
      </c>
      <c r="I1563" s="115">
        <f t="shared" si="348"/>
        <v>0</v>
      </c>
      <c r="J1563" s="115">
        <f t="shared" si="348"/>
        <v>0</v>
      </c>
      <c r="K1563" s="115">
        <f t="shared" si="348"/>
        <v>0</v>
      </c>
      <c r="L1563" s="115">
        <f t="shared" si="348"/>
        <v>0</v>
      </c>
      <c r="M1563" s="115">
        <f t="shared" si="348"/>
        <v>0</v>
      </c>
      <c r="N1563" s="115">
        <f t="shared" si="348"/>
        <v>0</v>
      </c>
      <c r="O1563" s="115">
        <f t="shared" si="348"/>
        <v>0</v>
      </c>
      <c r="P1563" s="115">
        <f t="shared" si="348"/>
        <v>0</v>
      </c>
      <c r="Q1563" s="115">
        <f t="shared" si="348"/>
        <v>0</v>
      </c>
      <c r="R1563" s="115">
        <f t="shared" si="348"/>
        <v>0</v>
      </c>
      <c r="S1563" s="115">
        <f t="shared" si="348"/>
        <v>0</v>
      </c>
      <c r="T1563" s="115">
        <f t="shared" si="348"/>
        <v>0</v>
      </c>
      <c r="U1563" s="115">
        <f t="shared" si="348"/>
        <v>0</v>
      </c>
      <c r="V1563" s="115">
        <f t="shared" si="348"/>
        <v>0</v>
      </c>
      <c r="W1563" s="115">
        <f t="shared" si="348"/>
        <v>0</v>
      </c>
      <c r="X1563" s="115">
        <f t="shared" si="348"/>
        <v>0</v>
      </c>
      <c r="Y1563" s="115">
        <f t="shared" si="348"/>
        <v>0</v>
      </c>
      <c r="Z1563" s="115">
        <f t="shared" si="348"/>
        <v>0</v>
      </c>
      <c r="AA1563" s="115">
        <f t="shared" si="348"/>
        <v>0</v>
      </c>
      <c r="AB1563" s="115">
        <f t="shared" si="348"/>
        <v>0</v>
      </c>
      <c r="AC1563" s="115">
        <f t="shared" si="348"/>
        <v>0</v>
      </c>
      <c r="AD1563" s="115">
        <f t="shared" si="348"/>
        <v>0</v>
      </c>
      <c r="AE1563" s="115">
        <f>SUM(AE1564:AE1583)</f>
        <v>0</v>
      </c>
      <c r="AF1563" s="115">
        <f>SUM(AF1564:AF1583)</f>
        <v>0</v>
      </c>
      <c r="AG1563" s="81"/>
      <c r="AI1563" s="167">
        <f t="shared" ref="AI1563" si="349">SUM(AI1564:AI1583)</f>
        <v>0</v>
      </c>
    </row>
    <row r="1564" spans="1:35" x14ac:dyDescent="0.25">
      <c r="A1564" s="76"/>
      <c r="B1564" s="77"/>
      <c r="C1564" s="79" t="s">
        <v>167</v>
      </c>
      <c r="D1564" s="108" t="s">
        <v>168</v>
      </c>
      <c r="E1564" s="66"/>
      <c r="F1564" s="66">
        <f>SUM([1]SAOBCENTRALOFFICE102!F1559+[1]SAOBCENTRALOFFICE102!G1559+[1]SAOBFIELDOFFICES102!F5183+[1]SAOBFIELDOFFICES102!G5183)</f>
        <v>0</v>
      </c>
      <c r="G1564" s="66">
        <f t="shared" ref="G1564:G1583" si="350">SUM(E1564:F1564)</f>
        <v>0</v>
      </c>
      <c r="H1564" s="66">
        <f t="shared" ref="H1564:H1583" si="351">G1564+I1564</f>
        <v>0</v>
      </c>
      <c r="I1564" s="66">
        <f>[1]SAOBCENTRALOFFICE102!$J$1559</f>
        <v>0</v>
      </c>
      <c r="J1564" s="161">
        <f>$N$1564+$S$1564+$T$1564+$U$1564</f>
        <v>0</v>
      </c>
      <c r="K1564" s="161">
        <f>$O$1564+$V$1564+$W$1564+$X$1564</f>
        <v>0</v>
      </c>
      <c r="L1564" s="161">
        <f>$P$1564+$Y$1564+$Z$1564+$AA$1564</f>
        <v>0</v>
      </c>
      <c r="M1564" s="161">
        <f>$Q$1564+$AB$1564+$AC$1564+$AD$1564</f>
        <v>0</v>
      </c>
      <c r="N1564" s="61">
        <f>'[1]CMFothers-CONT-1st'!AF752</f>
        <v>0</v>
      </c>
      <c r="O1564" s="61">
        <f>'[1]CMFothers-CONT-2nd'!$AF$752</f>
        <v>0</v>
      </c>
      <c r="P1564" s="61">
        <f>'[1]CMFothers-CONT-3rd'!AF752</f>
        <v>0</v>
      </c>
      <c r="Q1564" s="61">
        <f>'[1]CMFothers-CONT-4th'!$AF$752</f>
        <v>0</v>
      </c>
      <c r="R1564" s="61">
        <f>'[1]CMFothers-CONT'!$AF$752</f>
        <v>0</v>
      </c>
      <c r="S1564" s="66">
        <f>[1]SAOBCENTRALOFFICE102!$K$1559</f>
        <v>0</v>
      </c>
      <c r="T1564" s="66">
        <f>[1]SAOBCENTRALOFFICE102!$L$1559</f>
        <v>0</v>
      </c>
      <c r="U1564" s="66">
        <f>[1]SAOBCENTRALOFFICE102!$M$1559</f>
        <v>0</v>
      </c>
      <c r="V1564" s="66">
        <f>[1]SAOBCENTRALOFFICE102!$N$1559</f>
        <v>0</v>
      </c>
      <c r="W1564" s="66">
        <f>[1]SAOBCENTRALOFFICE102!$O$1559</f>
        <v>0</v>
      </c>
      <c r="X1564" s="66">
        <f>[1]SAOBCENTRALOFFICE102!$P$1559</f>
        <v>0</v>
      </c>
      <c r="Y1564" s="66">
        <f>[1]SAOBCENTRALOFFICE102!$Q$1559</f>
        <v>0</v>
      </c>
      <c r="Z1564" s="66">
        <f>[1]SAOBCENTRALOFFICE102!$R$1559</f>
        <v>0</v>
      </c>
      <c r="AA1564" s="66">
        <f>[1]SAOBCENTRALOFFICE102!$S$1559</f>
        <v>0</v>
      </c>
      <c r="AB1564" s="66">
        <f>[1]SAOBCENTRALOFFICE102!$T$1559</f>
        <v>0</v>
      </c>
      <c r="AC1564" s="66">
        <f>[1]SAOBCENTRALOFFICE102!$U$1559</f>
        <v>0</v>
      </c>
      <c r="AD1564" s="66">
        <f>[1]SAOBCENTRALOFFICE102!$V$1559</f>
        <v>0</v>
      </c>
      <c r="AE1564" s="66">
        <f t="shared" ref="AE1564:AE1583" si="352">SUM(R1564:AD1564)</f>
        <v>0</v>
      </c>
      <c r="AF1564" s="66">
        <f t="shared" ref="AF1564:AF1583" si="353">SUM(G1564-AE1564)</f>
        <v>0</v>
      </c>
      <c r="AG1564" s="81"/>
      <c r="AI1564" s="166"/>
    </row>
    <row r="1565" spans="1:35" x14ac:dyDescent="0.25">
      <c r="A1565" s="76"/>
      <c r="B1565" s="77"/>
      <c r="C1565" s="79" t="s">
        <v>169</v>
      </c>
      <c r="D1565" s="108" t="s">
        <v>170</v>
      </c>
      <c r="E1565" s="66"/>
      <c r="F1565" s="66">
        <f>SUM([1]SAOBCENTRALOFFICE102!F1560+[1]SAOBCENTRALOFFICE102!G1560+[1]SAOBFIELDOFFICES102!F5184+[1]SAOBFIELDOFFICES102!G5184)</f>
        <v>0</v>
      </c>
      <c r="G1565" s="66">
        <f t="shared" si="350"/>
        <v>0</v>
      </c>
      <c r="H1565" s="66">
        <f t="shared" si="351"/>
        <v>0</v>
      </c>
      <c r="I1565" s="66">
        <f>[1]SAOBCENTRALOFFICE102!$J$1560</f>
        <v>0</v>
      </c>
      <c r="J1565" s="161">
        <f>$N$1565+$S$1565+$T$1565+$U$1565</f>
        <v>0</v>
      </c>
      <c r="K1565" s="161">
        <f>$O$1565+$V$1565+$W$1565+$X$1565</f>
        <v>0</v>
      </c>
      <c r="L1565" s="161">
        <f>$P$1565+$Y$1565+$Z$1565+$AA$1565</f>
        <v>0</v>
      </c>
      <c r="M1565" s="161">
        <f>$Q$1565+$AB$1565+$AC$1565+$AD$1565</f>
        <v>0</v>
      </c>
      <c r="N1565" s="61">
        <f>'[1]CMFothers-CONT-1st'!AG752</f>
        <v>0</v>
      </c>
      <c r="O1565" s="61"/>
      <c r="P1565" s="61">
        <f>'[1]CMFothers-CONT-3rd'!AG752</f>
        <v>0</v>
      </c>
      <c r="Q1565" s="61"/>
      <c r="R1565" s="61"/>
      <c r="S1565" s="66">
        <f>[1]SAOBCENTRALOFFICE102!$K$1560</f>
        <v>0</v>
      </c>
      <c r="T1565" s="66">
        <f>[1]SAOBCENTRALOFFICE102!$L$1560</f>
        <v>0</v>
      </c>
      <c r="U1565" s="66">
        <f>[1]SAOBCENTRALOFFICE102!$M$1560</f>
        <v>0</v>
      </c>
      <c r="V1565" s="66">
        <f>[1]SAOBCENTRALOFFICE102!$N$1560</f>
        <v>0</v>
      </c>
      <c r="W1565" s="66">
        <f>[1]SAOBCENTRALOFFICE102!$O$1560</f>
        <v>0</v>
      </c>
      <c r="X1565" s="66">
        <f>[1]SAOBCENTRALOFFICE102!$P$1560</f>
        <v>0</v>
      </c>
      <c r="Y1565" s="66">
        <f>[1]SAOBCENTRALOFFICE102!$Q$1560</f>
        <v>0</v>
      </c>
      <c r="Z1565" s="66">
        <f>[1]SAOBCENTRALOFFICE102!$R$1560</f>
        <v>0</v>
      </c>
      <c r="AA1565" s="66">
        <f>[1]SAOBCENTRALOFFICE102!$S$1560</f>
        <v>0</v>
      </c>
      <c r="AB1565" s="66">
        <f>[1]SAOBCENTRALOFFICE102!$T$1560</f>
        <v>0</v>
      </c>
      <c r="AC1565" s="66">
        <f>[1]SAOBCENTRALOFFICE102!$U$1560</f>
        <v>0</v>
      </c>
      <c r="AD1565" s="66">
        <f>[1]SAOBCENTRALOFFICE102!$V$1560</f>
        <v>0</v>
      </c>
      <c r="AE1565" s="66">
        <f t="shared" si="352"/>
        <v>0</v>
      </c>
      <c r="AF1565" s="66">
        <f t="shared" si="353"/>
        <v>0</v>
      </c>
      <c r="AG1565" s="81"/>
      <c r="AI1565" s="166"/>
    </row>
    <row r="1566" spans="1:35" x14ac:dyDescent="0.25">
      <c r="A1566" s="76"/>
      <c r="B1566" s="77"/>
      <c r="C1566" s="79" t="s">
        <v>171</v>
      </c>
      <c r="D1566" s="108" t="s">
        <v>172</v>
      </c>
      <c r="E1566" s="66"/>
      <c r="F1566" s="66">
        <f>SUM([1]SAOBCENTRALOFFICE102!F1561+[1]SAOBCENTRALOFFICE102!G1561+[1]SAOBFIELDOFFICES102!F5185+[1]SAOBFIELDOFFICES102!G5185)</f>
        <v>0</v>
      </c>
      <c r="G1566" s="66">
        <f t="shared" si="350"/>
        <v>0</v>
      </c>
      <c r="H1566" s="66">
        <f t="shared" si="351"/>
        <v>0</v>
      </c>
      <c r="I1566" s="66">
        <f>[1]SAOBCENTRALOFFICE102!$J$1561</f>
        <v>0</v>
      </c>
      <c r="J1566" s="161">
        <f>$N$1566+$S$1566+$T$1566+$U$1566</f>
        <v>0</v>
      </c>
      <c r="K1566" s="161">
        <f>$O$1566+$V$1566+$W$1566+$X$1566</f>
        <v>0</v>
      </c>
      <c r="L1566" s="161">
        <f>$P$1566+$Y$1566+$Z$1566+$AA$1566</f>
        <v>0</v>
      </c>
      <c r="M1566" s="161">
        <f>$Q$1566+$AB$1566+$AC$1566+$AD$1566</f>
        <v>0</v>
      </c>
      <c r="N1566" s="61"/>
      <c r="O1566" s="61"/>
      <c r="P1566" s="61"/>
      <c r="Q1566" s="61"/>
      <c r="R1566" s="61"/>
      <c r="S1566" s="66">
        <f>[1]SAOBCENTRALOFFICE102!$K$1561</f>
        <v>0</v>
      </c>
      <c r="T1566" s="66">
        <f>[1]SAOBCENTRALOFFICE102!$L$1561</f>
        <v>0</v>
      </c>
      <c r="U1566" s="66">
        <f>[1]SAOBCENTRALOFFICE102!$M$1561</f>
        <v>0</v>
      </c>
      <c r="V1566" s="66">
        <f>[1]SAOBCENTRALOFFICE102!$N$1561</f>
        <v>0</v>
      </c>
      <c r="W1566" s="66">
        <f>[1]SAOBCENTRALOFFICE102!$O$1561</f>
        <v>0</v>
      </c>
      <c r="X1566" s="66">
        <f>[1]SAOBCENTRALOFFICE102!$P$1561</f>
        <v>0</v>
      </c>
      <c r="Y1566" s="66">
        <f>[1]SAOBCENTRALOFFICE102!$Q$1561</f>
        <v>0</v>
      </c>
      <c r="Z1566" s="66">
        <f>[1]SAOBCENTRALOFFICE102!$R$1561</f>
        <v>0</v>
      </c>
      <c r="AA1566" s="66">
        <f>[1]SAOBCENTRALOFFICE102!$S$1561</f>
        <v>0</v>
      </c>
      <c r="AB1566" s="66">
        <f>[1]SAOBCENTRALOFFICE102!$T$1561</f>
        <v>0</v>
      </c>
      <c r="AC1566" s="66">
        <f>[1]SAOBCENTRALOFFICE102!$U$1561</f>
        <v>0</v>
      </c>
      <c r="AD1566" s="66">
        <f>[1]SAOBCENTRALOFFICE102!$V$1561</f>
        <v>0</v>
      </c>
      <c r="AE1566" s="66">
        <f t="shared" si="352"/>
        <v>0</v>
      </c>
      <c r="AF1566" s="66">
        <f t="shared" si="353"/>
        <v>0</v>
      </c>
      <c r="AG1566" s="81"/>
      <c r="AI1566" s="166"/>
    </row>
    <row r="1567" spans="1:35" x14ac:dyDescent="0.25">
      <c r="A1567" s="76"/>
      <c r="B1567" s="77"/>
      <c r="C1567" s="82" t="s">
        <v>173</v>
      </c>
      <c r="D1567" s="80" t="s">
        <v>174</v>
      </c>
      <c r="E1567" s="66"/>
      <c r="F1567" s="66">
        <f>SUM([1]SAOBCENTRALOFFICE102!F1562+[1]SAOBCENTRALOFFICE102!G1562+[1]SAOBFIELDOFFICES102!F5186+[1]SAOBFIELDOFFICES102!G5186)</f>
        <v>0</v>
      </c>
      <c r="G1567" s="66">
        <f t="shared" si="350"/>
        <v>0</v>
      </c>
      <c r="H1567" s="66">
        <f t="shared" si="351"/>
        <v>0</v>
      </c>
      <c r="I1567" s="66">
        <f>[1]SAOBCENTRALOFFICE102!$J$1562</f>
        <v>0</v>
      </c>
      <c r="J1567" s="161">
        <f>$N$1567+$S$1567+$T$1567+$U$1567</f>
        <v>0</v>
      </c>
      <c r="K1567" s="161">
        <f>$O$1567+$V$1567+$W$1567+$X$1567</f>
        <v>0</v>
      </c>
      <c r="L1567" s="161">
        <f>$P$1567+$Y$1567+$Z$1567+$AA$1567</f>
        <v>0</v>
      </c>
      <c r="M1567" s="161">
        <f>$Q$1567+$AB$1567+$AC$1567+$AD$1567</f>
        <v>0</v>
      </c>
      <c r="N1567" s="61"/>
      <c r="O1567" s="61"/>
      <c r="P1567" s="61"/>
      <c r="Q1567" s="61"/>
      <c r="R1567" s="61"/>
      <c r="S1567" s="66">
        <f>[1]SAOBCENTRALOFFICE102!$K$1562</f>
        <v>0</v>
      </c>
      <c r="T1567" s="66">
        <f>[1]SAOBCENTRALOFFICE102!$L$1562</f>
        <v>0</v>
      </c>
      <c r="U1567" s="66">
        <f>[1]SAOBCENTRALOFFICE102!$M$1562</f>
        <v>0</v>
      </c>
      <c r="V1567" s="66">
        <f>[1]SAOBCENTRALOFFICE102!$N$1562</f>
        <v>0</v>
      </c>
      <c r="W1567" s="66">
        <f>[1]SAOBCENTRALOFFICE102!$O$1562</f>
        <v>0</v>
      </c>
      <c r="X1567" s="66">
        <f>[1]SAOBCENTRALOFFICE102!$P$1562</f>
        <v>0</v>
      </c>
      <c r="Y1567" s="66">
        <f>[1]SAOBCENTRALOFFICE102!$Q$1562</f>
        <v>0</v>
      </c>
      <c r="Z1567" s="66">
        <f>[1]SAOBCENTRALOFFICE102!$R$1562</f>
        <v>0</v>
      </c>
      <c r="AA1567" s="66">
        <f>[1]SAOBCENTRALOFFICE102!$S$1562</f>
        <v>0</v>
      </c>
      <c r="AB1567" s="66">
        <f>[1]SAOBCENTRALOFFICE102!$T$1562</f>
        <v>0</v>
      </c>
      <c r="AC1567" s="66">
        <f>[1]SAOBCENTRALOFFICE102!$U$1562</f>
        <v>0</v>
      </c>
      <c r="AD1567" s="66">
        <f>[1]SAOBCENTRALOFFICE102!$V$1562</f>
        <v>0</v>
      </c>
      <c r="AE1567" s="66">
        <f t="shared" si="352"/>
        <v>0</v>
      </c>
      <c r="AF1567" s="66">
        <f t="shared" si="353"/>
        <v>0</v>
      </c>
      <c r="AG1567" s="81"/>
      <c r="AI1567" s="166"/>
    </row>
    <row r="1568" spans="1:35" x14ac:dyDescent="0.25">
      <c r="A1568" s="76"/>
      <c r="B1568" s="77"/>
      <c r="C1568" s="79" t="s">
        <v>175</v>
      </c>
      <c r="D1568" s="108" t="s">
        <v>176</v>
      </c>
      <c r="E1568" s="66"/>
      <c r="F1568" s="66">
        <f>SUM([1]SAOBCENTRALOFFICE102!F1563+[1]SAOBCENTRALOFFICE102!G1563+[1]SAOBFIELDOFFICES102!F5187+[1]SAOBFIELDOFFICES102!G5187)</f>
        <v>0</v>
      </c>
      <c r="G1568" s="66">
        <f t="shared" si="350"/>
        <v>0</v>
      </c>
      <c r="H1568" s="66">
        <f t="shared" si="351"/>
        <v>0</v>
      </c>
      <c r="I1568" s="66">
        <f>[1]SAOBCENTRALOFFICE102!$J$1563</f>
        <v>0</v>
      </c>
      <c r="J1568" s="161">
        <f>$N$1568+$S$1568+$T$1568+$U$1568</f>
        <v>0</v>
      </c>
      <c r="K1568" s="161">
        <f>$O$1568+$V$1568+$W$1568+$X$1568</f>
        <v>0</v>
      </c>
      <c r="L1568" s="161">
        <f>$P$1568+$Y$1568+$Z$1568+$AA$1568</f>
        <v>0</v>
      </c>
      <c r="M1568" s="161">
        <f>$Q$1568+$AB$1568+$AC$1568+$AD$1568</f>
        <v>0</v>
      </c>
      <c r="N1568" s="61"/>
      <c r="O1568" s="61"/>
      <c r="P1568" s="61"/>
      <c r="Q1568" s="61"/>
      <c r="R1568" s="61"/>
      <c r="S1568" s="66">
        <f>[1]SAOBCENTRALOFFICE102!$K$1563</f>
        <v>0</v>
      </c>
      <c r="T1568" s="66">
        <f>[1]SAOBCENTRALOFFICE102!$L$1563</f>
        <v>0</v>
      </c>
      <c r="U1568" s="66">
        <f>[1]SAOBCENTRALOFFICE102!$M$1563</f>
        <v>0</v>
      </c>
      <c r="V1568" s="66">
        <f>[1]SAOBCENTRALOFFICE102!$N$1563</f>
        <v>0</v>
      </c>
      <c r="W1568" s="66">
        <f>[1]SAOBCENTRALOFFICE102!$O$1563</f>
        <v>0</v>
      </c>
      <c r="X1568" s="66">
        <f>[1]SAOBCENTRALOFFICE102!$P$1563</f>
        <v>0</v>
      </c>
      <c r="Y1568" s="66">
        <f>[1]SAOBCENTRALOFFICE102!$Q$1563</f>
        <v>0</v>
      </c>
      <c r="Z1568" s="66">
        <f>[1]SAOBCENTRALOFFICE102!$R$1563</f>
        <v>0</v>
      </c>
      <c r="AA1568" s="66">
        <f>[1]SAOBCENTRALOFFICE102!$S$1563</f>
        <v>0</v>
      </c>
      <c r="AB1568" s="66">
        <f>[1]SAOBCENTRALOFFICE102!$T$1563</f>
        <v>0</v>
      </c>
      <c r="AC1568" s="66">
        <f>[1]SAOBCENTRALOFFICE102!$U$1563</f>
        <v>0</v>
      </c>
      <c r="AD1568" s="66">
        <f>[1]SAOBCENTRALOFFICE102!$V$1563</f>
        <v>0</v>
      </c>
      <c r="AE1568" s="66">
        <f t="shared" si="352"/>
        <v>0</v>
      </c>
      <c r="AF1568" s="66">
        <f t="shared" si="353"/>
        <v>0</v>
      </c>
      <c r="AG1568" s="81"/>
      <c r="AI1568" s="166"/>
    </row>
    <row r="1569" spans="1:35" s="83" customFormat="1" ht="15.75" x14ac:dyDescent="0.25">
      <c r="A1569" s="76"/>
      <c r="B1569" s="77"/>
      <c r="C1569" s="79" t="s">
        <v>177</v>
      </c>
      <c r="D1569" s="108" t="s">
        <v>178</v>
      </c>
      <c r="E1569" s="66"/>
      <c r="F1569" s="66">
        <f>SUM([1]SAOBCENTRALOFFICE102!F1564+[1]SAOBCENTRALOFFICE102!G1564+[1]SAOBFIELDOFFICES102!F5188+[1]SAOBFIELDOFFICES102!G5188)</f>
        <v>0</v>
      </c>
      <c r="G1569" s="66">
        <f t="shared" si="350"/>
        <v>0</v>
      </c>
      <c r="H1569" s="66">
        <f t="shared" si="351"/>
        <v>0</v>
      </c>
      <c r="I1569" s="66">
        <f>[1]SAOBCENTRALOFFICE102!$J$1564</f>
        <v>0</v>
      </c>
      <c r="J1569" s="161">
        <f>$N$1569+$S$1569+$T$1569+$U$1569</f>
        <v>0</v>
      </c>
      <c r="K1569" s="161">
        <f>$O$1569+$V$1569+$W$1569+$X$1569</f>
        <v>0</v>
      </c>
      <c r="L1569" s="161">
        <f>$P$1569+$Y$1569+$Z$1569+$AA$1569</f>
        <v>0</v>
      </c>
      <c r="M1569" s="161">
        <f>$Q$1569+$AB$1569+$AC$1569+$AD$1569</f>
        <v>0</v>
      </c>
      <c r="N1569" s="61"/>
      <c r="O1569" s="61"/>
      <c r="P1569" s="61"/>
      <c r="Q1569" s="61"/>
      <c r="R1569" s="61"/>
      <c r="S1569" s="66">
        <f>[1]SAOBCENTRALOFFICE102!$K$1564</f>
        <v>0</v>
      </c>
      <c r="T1569" s="66">
        <f>[1]SAOBCENTRALOFFICE102!$L$1564</f>
        <v>0</v>
      </c>
      <c r="U1569" s="66">
        <f>[1]SAOBCENTRALOFFICE102!$M$1564</f>
        <v>0</v>
      </c>
      <c r="V1569" s="66">
        <f>[1]SAOBCENTRALOFFICE102!$N$1564</f>
        <v>0</v>
      </c>
      <c r="W1569" s="66">
        <f>[1]SAOBCENTRALOFFICE102!$O$1564</f>
        <v>0</v>
      </c>
      <c r="X1569" s="66">
        <f>[1]SAOBCENTRALOFFICE102!$P$1564</f>
        <v>0</v>
      </c>
      <c r="Y1569" s="66">
        <f>[1]SAOBCENTRALOFFICE102!$Q$1564</f>
        <v>0</v>
      </c>
      <c r="Z1569" s="66">
        <f>[1]SAOBCENTRALOFFICE102!$R$1564</f>
        <v>0</v>
      </c>
      <c r="AA1569" s="66">
        <f>[1]SAOBCENTRALOFFICE102!$S$1564</f>
        <v>0</v>
      </c>
      <c r="AB1569" s="66">
        <f>[1]SAOBCENTRALOFFICE102!$T$1564</f>
        <v>0</v>
      </c>
      <c r="AC1569" s="66">
        <f>[1]SAOBCENTRALOFFICE102!$U$1564</f>
        <v>0</v>
      </c>
      <c r="AD1569" s="66">
        <f>[1]SAOBCENTRALOFFICE102!$V$1564</f>
        <v>0</v>
      </c>
      <c r="AE1569" s="66">
        <f t="shared" si="352"/>
        <v>0</v>
      </c>
      <c r="AF1569" s="66">
        <f t="shared" si="353"/>
        <v>0</v>
      </c>
      <c r="AG1569" s="120"/>
      <c r="AI1569" s="166"/>
    </row>
    <row r="1570" spans="1:35" x14ac:dyDescent="0.25">
      <c r="A1570" s="76"/>
      <c r="B1570" s="77"/>
      <c r="C1570" s="79" t="s">
        <v>179</v>
      </c>
      <c r="D1570" s="108" t="s">
        <v>180</v>
      </c>
      <c r="E1570" s="66"/>
      <c r="F1570" s="66">
        <f>SUM([1]SAOBCENTRALOFFICE102!F1565+[1]SAOBCENTRALOFFICE102!G1565+[1]SAOBFIELDOFFICES102!F5189+[1]SAOBFIELDOFFICES102!G5189)</f>
        <v>0</v>
      </c>
      <c r="G1570" s="66">
        <f t="shared" si="350"/>
        <v>0</v>
      </c>
      <c r="H1570" s="66">
        <f t="shared" si="351"/>
        <v>0</v>
      </c>
      <c r="I1570" s="66">
        <f>[1]SAOBCENTRALOFFICE102!$J$1565</f>
        <v>0</v>
      </c>
      <c r="J1570" s="161">
        <f>$N$1570+$S$1570+$T$1570+$U$1570</f>
        <v>0</v>
      </c>
      <c r="K1570" s="161">
        <f>$O$1570+$V$1570+$W$1570+$X$1570</f>
        <v>0</v>
      </c>
      <c r="L1570" s="161">
        <f>$P$1570+$Y$1570+$Z$1570+$AA$1570</f>
        <v>0</v>
      </c>
      <c r="M1570" s="161">
        <f>$Q$1570+$AB$1570+$AC$1570+$AD$1570</f>
        <v>0</v>
      </c>
      <c r="N1570" s="61">
        <f>'[1]CMFothers-CONT-1st'!AL752</f>
        <v>0</v>
      </c>
      <c r="O1570" s="61">
        <f>'[1]CMFothers-CONT-2nd'!$AL$752</f>
        <v>0</v>
      </c>
      <c r="P1570" s="61">
        <f>'[1]CMFothers-CONT-3rd'!AL752</f>
        <v>0</v>
      </c>
      <c r="Q1570" s="61">
        <f>'[1]CMFothers-CONT-4th'!$AL$752</f>
        <v>0</v>
      </c>
      <c r="R1570" s="61">
        <f>'[1]CMFothers-CONT'!$AL$752</f>
        <v>0</v>
      </c>
      <c r="S1570" s="66">
        <f>[1]SAOBCENTRALOFFICE102!$K$1565</f>
        <v>0</v>
      </c>
      <c r="T1570" s="66">
        <f>[1]SAOBCENTRALOFFICE102!$L$1565</f>
        <v>0</v>
      </c>
      <c r="U1570" s="66">
        <f>[1]SAOBCENTRALOFFICE102!$M$1565</f>
        <v>0</v>
      </c>
      <c r="V1570" s="66">
        <f>[1]SAOBCENTRALOFFICE102!$N$1565</f>
        <v>0</v>
      </c>
      <c r="W1570" s="66">
        <f>[1]SAOBCENTRALOFFICE102!$O$1565</f>
        <v>0</v>
      </c>
      <c r="X1570" s="66">
        <f>[1]SAOBCENTRALOFFICE102!$P$1565</f>
        <v>0</v>
      </c>
      <c r="Y1570" s="66">
        <f>[1]SAOBCENTRALOFFICE102!$Q$1565</f>
        <v>0</v>
      </c>
      <c r="Z1570" s="66">
        <f>[1]SAOBCENTRALOFFICE102!$R$1565</f>
        <v>0</v>
      </c>
      <c r="AA1570" s="66">
        <f>[1]SAOBCENTRALOFFICE102!$S$1565</f>
        <v>0</v>
      </c>
      <c r="AB1570" s="66">
        <f>[1]SAOBCENTRALOFFICE102!$T$1565</f>
        <v>0</v>
      </c>
      <c r="AC1570" s="66">
        <f>[1]SAOBCENTRALOFFICE102!$U$1565</f>
        <v>0</v>
      </c>
      <c r="AD1570" s="66">
        <f>[1]SAOBCENTRALOFFICE102!$V$1565</f>
        <v>0</v>
      </c>
      <c r="AE1570" s="66">
        <f t="shared" si="352"/>
        <v>0</v>
      </c>
      <c r="AF1570" s="66">
        <f t="shared" si="353"/>
        <v>0</v>
      </c>
      <c r="AG1570" s="81"/>
      <c r="AI1570" s="166"/>
    </row>
    <row r="1571" spans="1:35" x14ac:dyDescent="0.25">
      <c r="A1571" s="76"/>
      <c r="B1571" s="77"/>
      <c r="C1571" s="82" t="s">
        <v>181</v>
      </c>
      <c r="D1571" s="108" t="s">
        <v>182</v>
      </c>
      <c r="E1571" s="66"/>
      <c r="F1571" s="66">
        <f>SUM([1]SAOBCENTRALOFFICE102!F1566+[1]SAOBCENTRALOFFICE102!G1566+[1]SAOBFIELDOFFICES102!F5190+[1]SAOBFIELDOFFICES102!G5190)</f>
        <v>0</v>
      </c>
      <c r="G1571" s="66">
        <f t="shared" si="350"/>
        <v>0</v>
      </c>
      <c r="H1571" s="66">
        <f t="shared" si="351"/>
        <v>0</v>
      </c>
      <c r="I1571" s="66">
        <f>[1]SAOBCENTRALOFFICE102!J1566</f>
        <v>0</v>
      </c>
      <c r="J1571" s="161">
        <f>N1571+S1571+T1571+U1571</f>
        <v>0</v>
      </c>
      <c r="K1571" s="161">
        <f>O1571+V1571+W1571+X1571</f>
        <v>0</v>
      </c>
      <c r="L1571" s="161">
        <f>P1571+Y1571+Z1571+AA1571</f>
        <v>0</v>
      </c>
      <c r="M1571" s="161">
        <f>Q1571+AB1571+AC1571+AD1571</f>
        <v>0</v>
      </c>
      <c r="N1571" s="61"/>
      <c r="O1571" s="61"/>
      <c r="P1571" s="61"/>
      <c r="Q1571" s="61"/>
      <c r="R1571" s="61"/>
      <c r="S1571" s="66">
        <f>[1]SAOBCENTRALOFFICE102!K1566</f>
        <v>0</v>
      </c>
      <c r="T1571" s="66">
        <f>[1]SAOBCENTRALOFFICE102!L1566</f>
        <v>0</v>
      </c>
      <c r="U1571" s="66">
        <f>[1]SAOBCENTRALOFFICE102!M1566</f>
        <v>0</v>
      </c>
      <c r="V1571" s="66">
        <f>[1]SAOBCENTRALOFFICE102!N1566</f>
        <v>0</v>
      </c>
      <c r="W1571" s="66">
        <f>[1]SAOBCENTRALOFFICE102!O1566</f>
        <v>0</v>
      </c>
      <c r="X1571" s="66">
        <f>[1]SAOBCENTRALOFFICE102!P1566</f>
        <v>0</v>
      </c>
      <c r="Y1571" s="66">
        <f>[1]SAOBCENTRALOFFICE102!Q1566</f>
        <v>0</v>
      </c>
      <c r="Z1571" s="66">
        <f>[1]SAOBCENTRALOFFICE102!R1566</f>
        <v>0</v>
      </c>
      <c r="AA1571" s="66">
        <f>[1]SAOBCENTRALOFFICE102!S1566</f>
        <v>0</v>
      </c>
      <c r="AB1571" s="66">
        <f>[1]SAOBCENTRALOFFICE102!T1566</f>
        <v>0</v>
      </c>
      <c r="AC1571" s="66">
        <f>[1]SAOBCENTRALOFFICE102!U1566</f>
        <v>0</v>
      </c>
      <c r="AD1571" s="66">
        <f>[1]SAOBCENTRALOFFICE102!V1566</f>
        <v>0</v>
      </c>
      <c r="AE1571" s="66">
        <f t="shared" si="352"/>
        <v>0</v>
      </c>
      <c r="AF1571" s="66">
        <f t="shared" si="353"/>
        <v>0</v>
      </c>
      <c r="AG1571" s="81"/>
      <c r="AI1571" s="166"/>
    </row>
    <row r="1572" spans="1:35" x14ac:dyDescent="0.25">
      <c r="A1572" s="76"/>
      <c r="B1572" s="77"/>
      <c r="C1572" s="82" t="s">
        <v>183</v>
      </c>
      <c r="D1572" s="108" t="s">
        <v>184</v>
      </c>
      <c r="E1572" s="66"/>
      <c r="F1572" s="66">
        <f>SUM([1]SAOBCENTRALOFFICE102!F1567+[1]SAOBCENTRALOFFICE102!G1567+[1]SAOBFIELDOFFICES102!F5191+[1]SAOBFIELDOFFICES102!G5191)</f>
        <v>0</v>
      </c>
      <c r="G1572" s="66">
        <f t="shared" si="350"/>
        <v>0</v>
      </c>
      <c r="H1572" s="66">
        <f t="shared" si="351"/>
        <v>0</v>
      </c>
      <c r="I1572" s="66">
        <f>[1]SAOBCENTRALOFFICE102!J1567</f>
        <v>0</v>
      </c>
      <c r="J1572" s="161">
        <f t="shared" ref="J1572:J1583" si="354">N1572+S1572+T1572+U1572</f>
        <v>0</v>
      </c>
      <c r="K1572" s="161">
        <f t="shared" ref="K1572:K1583" si="355">O1572+V1572+W1572+X1572</f>
        <v>0</v>
      </c>
      <c r="L1572" s="161">
        <f t="shared" ref="L1572:L1583" si="356">P1572+Y1572+Z1572+AA1572</f>
        <v>0</v>
      </c>
      <c r="M1572" s="161">
        <f t="shared" ref="M1572:M1583" si="357">Q1572+AB1572+AC1572+AD1572</f>
        <v>0</v>
      </c>
      <c r="N1572" s="61">
        <f>'[1]CMFothers-CONT-1st'!AM752</f>
        <v>0</v>
      </c>
      <c r="O1572" s="61"/>
      <c r="P1572" s="61"/>
      <c r="Q1572" s="61"/>
      <c r="R1572" s="61"/>
      <c r="S1572" s="66">
        <f>[1]SAOBCENTRALOFFICE102!K1567</f>
        <v>0</v>
      </c>
      <c r="T1572" s="66">
        <f>[1]SAOBCENTRALOFFICE102!L1567</f>
        <v>0</v>
      </c>
      <c r="U1572" s="66">
        <f>[1]SAOBCENTRALOFFICE102!M1567</f>
        <v>0</v>
      </c>
      <c r="V1572" s="66">
        <f>[1]SAOBCENTRALOFFICE102!N1567</f>
        <v>0</v>
      </c>
      <c r="W1572" s="66">
        <f>[1]SAOBCENTRALOFFICE102!O1567</f>
        <v>0</v>
      </c>
      <c r="X1572" s="66">
        <f>[1]SAOBCENTRALOFFICE102!P1567</f>
        <v>0</v>
      </c>
      <c r="Y1572" s="66">
        <f>[1]SAOBCENTRALOFFICE102!Q1567</f>
        <v>0</v>
      </c>
      <c r="Z1572" s="66">
        <f>[1]SAOBCENTRALOFFICE102!R1567</f>
        <v>0</v>
      </c>
      <c r="AA1572" s="66">
        <f>[1]SAOBCENTRALOFFICE102!S1567</f>
        <v>0</v>
      </c>
      <c r="AB1572" s="66">
        <f>[1]SAOBCENTRALOFFICE102!T1567</f>
        <v>0</v>
      </c>
      <c r="AC1572" s="66">
        <f>[1]SAOBCENTRALOFFICE102!U1567</f>
        <v>0</v>
      </c>
      <c r="AD1572" s="66">
        <f>[1]SAOBCENTRALOFFICE102!V1567</f>
        <v>0</v>
      </c>
      <c r="AE1572" s="66">
        <f t="shared" si="352"/>
        <v>0</v>
      </c>
      <c r="AF1572" s="66">
        <f t="shared" si="353"/>
        <v>0</v>
      </c>
      <c r="AG1572" s="81"/>
      <c r="AI1572" s="166"/>
    </row>
    <row r="1573" spans="1:35" x14ac:dyDescent="0.25">
      <c r="A1573" s="76"/>
      <c r="B1573" s="77"/>
      <c r="C1573" s="82" t="s">
        <v>185</v>
      </c>
      <c r="D1573" s="108" t="s">
        <v>186</v>
      </c>
      <c r="E1573" s="66"/>
      <c r="F1573" s="66">
        <f>SUM([1]SAOBCENTRALOFFICE102!F1568+[1]SAOBCENTRALOFFICE102!G1568+[1]SAOBFIELDOFFICES102!F5192+[1]SAOBFIELDOFFICES102!G5192)</f>
        <v>0</v>
      </c>
      <c r="G1573" s="66">
        <f t="shared" si="350"/>
        <v>0</v>
      </c>
      <c r="H1573" s="66">
        <f t="shared" si="351"/>
        <v>0</v>
      </c>
      <c r="I1573" s="66">
        <f>[1]SAOBCENTRALOFFICE102!J1568</f>
        <v>0</v>
      </c>
      <c r="J1573" s="161">
        <f t="shared" si="354"/>
        <v>0</v>
      </c>
      <c r="K1573" s="161">
        <f t="shared" si="355"/>
        <v>0</v>
      </c>
      <c r="L1573" s="161">
        <f t="shared" si="356"/>
        <v>0</v>
      </c>
      <c r="M1573" s="161">
        <f t="shared" si="357"/>
        <v>0</v>
      </c>
      <c r="N1573" s="61">
        <f>'[1]CMFothers-CONT-1st'!AN752</f>
        <v>0</v>
      </c>
      <c r="O1573" s="61">
        <f>'[1]CMFothers-CONT-2nd'!AN752</f>
        <v>0</v>
      </c>
      <c r="P1573" s="61">
        <f>'[1]CMFothers-CONT-3rd'!AN752</f>
        <v>0</v>
      </c>
      <c r="Q1573" s="61">
        <f>'[1]CMFothers-CONT-4th'!AN752</f>
        <v>0</v>
      </c>
      <c r="R1573" s="61">
        <f>'[1]CMFothers-CONT'!AN752</f>
        <v>0</v>
      </c>
      <c r="S1573" s="66">
        <f>[1]SAOBCENTRALOFFICE102!K1568</f>
        <v>0</v>
      </c>
      <c r="T1573" s="66">
        <f>[1]SAOBCENTRALOFFICE102!L1568</f>
        <v>0</v>
      </c>
      <c r="U1573" s="66">
        <f>[1]SAOBCENTRALOFFICE102!M1568</f>
        <v>0</v>
      </c>
      <c r="V1573" s="66">
        <f>[1]SAOBCENTRALOFFICE102!N1568</f>
        <v>0</v>
      </c>
      <c r="W1573" s="66">
        <f>[1]SAOBCENTRALOFFICE102!O1568</f>
        <v>0</v>
      </c>
      <c r="X1573" s="66">
        <f>[1]SAOBCENTRALOFFICE102!P1568</f>
        <v>0</v>
      </c>
      <c r="Y1573" s="66">
        <f>[1]SAOBCENTRALOFFICE102!Q1568</f>
        <v>0</v>
      </c>
      <c r="Z1573" s="66">
        <f>[1]SAOBCENTRALOFFICE102!R1568</f>
        <v>0</v>
      </c>
      <c r="AA1573" s="66">
        <f>[1]SAOBCENTRALOFFICE102!S1568</f>
        <v>0</v>
      </c>
      <c r="AB1573" s="66">
        <f>[1]SAOBCENTRALOFFICE102!T1568</f>
        <v>0</v>
      </c>
      <c r="AC1573" s="66">
        <f>[1]SAOBCENTRALOFFICE102!U1568</f>
        <v>0</v>
      </c>
      <c r="AD1573" s="66">
        <f>[1]SAOBCENTRALOFFICE102!V1568</f>
        <v>0</v>
      </c>
      <c r="AE1573" s="66">
        <f t="shared" si="352"/>
        <v>0</v>
      </c>
      <c r="AF1573" s="66">
        <f t="shared" si="353"/>
        <v>0</v>
      </c>
      <c r="AG1573" s="81"/>
      <c r="AI1573" s="166"/>
    </row>
    <row r="1574" spans="1:35" x14ac:dyDescent="0.25">
      <c r="A1574" s="76"/>
      <c r="B1574" s="77"/>
      <c r="C1574" s="82" t="s">
        <v>187</v>
      </c>
      <c r="D1574" s="108" t="s">
        <v>188</v>
      </c>
      <c r="E1574" s="66"/>
      <c r="F1574" s="66">
        <f>SUM([1]SAOBCENTRALOFFICE102!F1569+[1]SAOBCENTRALOFFICE102!G1569+[1]SAOBFIELDOFFICES102!F5193+[1]SAOBFIELDOFFICES102!G5193)</f>
        <v>0</v>
      </c>
      <c r="G1574" s="66">
        <f t="shared" si="350"/>
        <v>0</v>
      </c>
      <c r="H1574" s="66">
        <f t="shared" si="351"/>
        <v>0</v>
      </c>
      <c r="I1574" s="66">
        <f>[1]SAOBCENTRALOFFICE102!J1569</f>
        <v>0</v>
      </c>
      <c r="J1574" s="161">
        <f t="shared" si="354"/>
        <v>0</v>
      </c>
      <c r="K1574" s="161">
        <f t="shared" si="355"/>
        <v>0</v>
      </c>
      <c r="L1574" s="161">
        <f t="shared" si="356"/>
        <v>0</v>
      </c>
      <c r="M1574" s="161">
        <f t="shared" si="357"/>
        <v>0</v>
      </c>
      <c r="N1574" s="61">
        <f>'[1]CMFothers-CONT-1st'!AO752</f>
        <v>0</v>
      </c>
      <c r="O1574" s="61">
        <f>'[1]CMFothers-CONT-2nd'!AO752</f>
        <v>0</v>
      </c>
      <c r="P1574" s="61">
        <f>'[1]CMFothers-CONT-3rd'!AO752</f>
        <v>0</v>
      </c>
      <c r="Q1574" s="61">
        <f>'[1]CMFothers-CONT-4th'!AO752</f>
        <v>0</v>
      </c>
      <c r="R1574" s="61">
        <f>'[1]CMFothers-CONT'!AO752</f>
        <v>0</v>
      </c>
      <c r="S1574" s="66">
        <f>[1]SAOBCENTRALOFFICE102!K1569</f>
        <v>0</v>
      </c>
      <c r="T1574" s="66">
        <f>[1]SAOBCENTRALOFFICE102!L1569</f>
        <v>0</v>
      </c>
      <c r="U1574" s="66">
        <f>[1]SAOBCENTRALOFFICE102!M1569</f>
        <v>0</v>
      </c>
      <c r="V1574" s="66">
        <f>[1]SAOBCENTRALOFFICE102!N1569</f>
        <v>0</v>
      </c>
      <c r="W1574" s="66">
        <f>[1]SAOBCENTRALOFFICE102!O1569</f>
        <v>0</v>
      </c>
      <c r="X1574" s="66">
        <f>[1]SAOBCENTRALOFFICE102!P1569</f>
        <v>0</v>
      </c>
      <c r="Y1574" s="66">
        <f>[1]SAOBCENTRALOFFICE102!Q1569</f>
        <v>0</v>
      </c>
      <c r="Z1574" s="66">
        <f>[1]SAOBCENTRALOFFICE102!R1569</f>
        <v>0</v>
      </c>
      <c r="AA1574" s="66">
        <f>[1]SAOBCENTRALOFFICE102!S1569</f>
        <v>0</v>
      </c>
      <c r="AB1574" s="66">
        <f>[1]SAOBCENTRALOFFICE102!T1569</f>
        <v>0</v>
      </c>
      <c r="AC1574" s="66">
        <f>[1]SAOBCENTRALOFFICE102!U1569</f>
        <v>0</v>
      </c>
      <c r="AD1574" s="66">
        <f>[1]SAOBCENTRALOFFICE102!V1569</f>
        <v>0</v>
      </c>
      <c r="AE1574" s="66">
        <f t="shared" si="352"/>
        <v>0</v>
      </c>
      <c r="AF1574" s="66">
        <f t="shared" si="353"/>
        <v>0</v>
      </c>
      <c r="AG1574" s="81"/>
      <c r="AI1574" s="166"/>
    </row>
    <row r="1575" spans="1:35" x14ac:dyDescent="0.25">
      <c r="A1575" s="76"/>
      <c r="B1575" s="77"/>
      <c r="C1575" s="82" t="s">
        <v>189</v>
      </c>
      <c r="D1575" s="108" t="s">
        <v>190</v>
      </c>
      <c r="E1575" s="66"/>
      <c r="F1575" s="66">
        <f>SUM([1]SAOBCENTRALOFFICE102!F1570+[1]SAOBCENTRALOFFICE102!G1570+[1]SAOBFIELDOFFICES102!F5194+[1]SAOBFIELDOFFICES102!G5194)</f>
        <v>0</v>
      </c>
      <c r="G1575" s="66">
        <f t="shared" si="350"/>
        <v>0</v>
      </c>
      <c r="H1575" s="66">
        <f t="shared" si="351"/>
        <v>0</v>
      </c>
      <c r="I1575" s="66">
        <f>[1]SAOBCENTRALOFFICE102!J1570</f>
        <v>0</v>
      </c>
      <c r="J1575" s="161">
        <f t="shared" si="354"/>
        <v>0</v>
      </c>
      <c r="K1575" s="161">
        <f t="shared" si="355"/>
        <v>0</v>
      </c>
      <c r="L1575" s="161">
        <f t="shared" si="356"/>
        <v>0</v>
      </c>
      <c r="M1575" s="161">
        <f t="shared" si="357"/>
        <v>0</v>
      </c>
      <c r="N1575" s="61">
        <f>'[1]CMFothers-CONT-1st'!AP752</f>
        <v>0</v>
      </c>
      <c r="O1575" s="61"/>
      <c r="P1575" s="61"/>
      <c r="Q1575" s="61"/>
      <c r="R1575" s="61"/>
      <c r="S1575" s="66">
        <f>[1]SAOBCENTRALOFFICE102!K1570</f>
        <v>0</v>
      </c>
      <c r="T1575" s="66">
        <f>[1]SAOBCENTRALOFFICE102!L1570</f>
        <v>0</v>
      </c>
      <c r="U1575" s="66">
        <f>[1]SAOBCENTRALOFFICE102!M1570</f>
        <v>0</v>
      </c>
      <c r="V1575" s="66">
        <f>[1]SAOBCENTRALOFFICE102!N1570</f>
        <v>0</v>
      </c>
      <c r="W1575" s="66">
        <f>[1]SAOBCENTRALOFFICE102!O1570</f>
        <v>0</v>
      </c>
      <c r="X1575" s="66">
        <f>[1]SAOBCENTRALOFFICE102!P1570</f>
        <v>0</v>
      </c>
      <c r="Y1575" s="66">
        <f>[1]SAOBCENTRALOFFICE102!Q1570</f>
        <v>0</v>
      </c>
      <c r="Z1575" s="66">
        <f>[1]SAOBCENTRALOFFICE102!R1570</f>
        <v>0</v>
      </c>
      <c r="AA1575" s="66">
        <f>[1]SAOBCENTRALOFFICE102!S1570</f>
        <v>0</v>
      </c>
      <c r="AB1575" s="66">
        <f>[1]SAOBCENTRALOFFICE102!T1570</f>
        <v>0</v>
      </c>
      <c r="AC1575" s="66">
        <f>[1]SAOBCENTRALOFFICE102!U1570</f>
        <v>0</v>
      </c>
      <c r="AD1575" s="66">
        <f>[1]SAOBCENTRALOFFICE102!V1570</f>
        <v>0</v>
      </c>
      <c r="AE1575" s="66">
        <f t="shared" si="352"/>
        <v>0</v>
      </c>
      <c r="AF1575" s="66">
        <f t="shared" si="353"/>
        <v>0</v>
      </c>
      <c r="AG1575" s="81"/>
      <c r="AI1575" s="166"/>
    </row>
    <row r="1576" spans="1:35" x14ac:dyDescent="0.25">
      <c r="A1576" s="76"/>
      <c r="B1576" s="77"/>
      <c r="C1576" s="82" t="s">
        <v>191</v>
      </c>
      <c r="D1576" s="108" t="s">
        <v>192</v>
      </c>
      <c r="E1576" s="66"/>
      <c r="F1576" s="66">
        <f>SUM([1]SAOBCENTRALOFFICE102!F1571+[1]SAOBCENTRALOFFICE102!G1571+[1]SAOBFIELDOFFICES102!F5195+[1]SAOBFIELDOFFICES102!G5195)</f>
        <v>0</v>
      </c>
      <c r="G1576" s="66">
        <f t="shared" si="350"/>
        <v>0</v>
      </c>
      <c r="H1576" s="66">
        <f t="shared" si="351"/>
        <v>0</v>
      </c>
      <c r="I1576" s="66">
        <f>[1]SAOBCENTRALOFFICE102!J1571</f>
        <v>0</v>
      </c>
      <c r="J1576" s="161">
        <f t="shared" si="354"/>
        <v>0</v>
      </c>
      <c r="K1576" s="161">
        <f t="shared" si="355"/>
        <v>0</v>
      </c>
      <c r="L1576" s="161">
        <f t="shared" si="356"/>
        <v>0</v>
      </c>
      <c r="M1576" s="161">
        <f t="shared" si="357"/>
        <v>0</v>
      </c>
      <c r="N1576" s="61">
        <f>'[1]CMFothers-CONT-1st'!AQ752</f>
        <v>0</v>
      </c>
      <c r="O1576" s="61"/>
      <c r="P1576" s="61"/>
      <c r="Q1576" s="61"/>
      <c r="R1576" s="61"/>
      <c r="S1576" s="66">
        <f>[1]SAOBCENTRALOFFICE102!K1571</f>
        <v>0</v>
      </c>
      <c r="T1576" s="66">
        <f>[1]SAOBCENTRALOFFICE102!L1571</f>
        <v>0</v>
      </c>
      <c r="U1576" s="66">
        <f>[1]SAOBCENTRALOFFICE102!M1571</f>
        <v>0</v>
      </c>
      <c r="V1576" s="66">
        <f>[1]SAOBCENTRALOFFICE102!N1571</f>
        <v>0</v>
      </c>
      <c r="W1576" s="66">
        <f>[1]SAOBCENTRALOFFICE102!O1571</f>
        <v>0</v>
      </c>
      <c r="X1576" s="66">
        <f>[1]SAOBCENTRALOFFICE102!P1571</f>
        <v>0</v>
      </c>
      <c r="Y1576" s="66">
        <f>[1]SAOBCENTRALOFFICE102!Q1571</f>
        <v>0</v>
      </c>
      <c r="Z1576" s="66">
        <f>[1]SAOBCENTRALOFFICE102!R1571</f>
        <v>0</v>
      </c>
      <c r="AA1576" s="66">
        <f>[1]SAOBCENTRALOFFICE102!S1571</f>
        <v>0</v>
      </c>
      <c r="AB1576" s="66">
        <f>[1]SAOBCENTRALOFFICE102!T1571</f>
        <v>0</v>
      </c>
      <c r="AC1576" s="66">
        <f>[1]SAOBCENTRALOFFICE102!U1571</f>
        <v>0</v>
      </c>
      <c r="AD1576" s="66">
        <f>[1]SAOBCENTRALOFFICE102!V1571</f>
        <v>0</v>
      </c>
      <c r="AE1576" s="66">
        <f t="shared" si="352"/>
        <v>0</v>
      </c>
      <c r="AF1576" s="66">
        <f t="shared" si="353"/>
        <v>0</v>
      </c>
      <c r="AG1576" s="81"/>
      <c r="AI1576" s="166"/>
    </row>
    <row r="1577" spans="1:35" x14ac:dyDescent="0.25">
      <c r="A1577" s="76"/>
      <c r="B1577" s="77"/>
      <c r="C1577" s="82" t="s">
        <v>193</v>
      </c>
      <c r="D1577" s="108" t="s">
        <v>194</v>
      </c>
      <c r="E1577" s="66"/>
      <c r="F1577" s="66">
        <f>SUM([1]SAOBCENTRALOFFICE102!F1572+[1]SAOBCENTRALOFFICE102!G1572+[1]SAOBFIELDOFFICES102!F5196+[1]SAOBFIELDOFFICES102!G5196)</f>
        <v>0</v>
      </c>
      <c r="G1577" s="66">
        <f t="shared" si="350"/>
        <v>0</v>
      </c>
      <c r="H1577" s="66">
        <f t="shared" si="351"/>
        <v>0</v>
      </c>
      <c r="I1577" s="66">
        <f>[1]SAOBCENTRALOFFICE102!J1572</f>
        <v>0</v>
      </c>
      <c r="J1577" s="161">
        <f t="shared" si="354"/>
        <v>0</v>
      </c>
      <c r="K1577" s="161">
        <f t="shared" si="355"/>
        <v>0</v>
      </c>
      <c r="L1577" s="161">
        <f t="shared" si="356"/>
        <v>0</v>
      </c>
      <c r="M1577" s="161">
        <f t="shared" si="357"/>
        <v>0</v>
      </c>
      <c r="N1577" s="61">
        <f>'[1]CMFothers-CONT-1st'!AR752</f>
        <v>0</v>
      </c>
      <c r="O1577" s="61"/>
      <c r="P1577" s="61"/>
      <c r="Q1577" s="61"/>
      <c r="R1577" s="61"/>
      <c r="S1577" s="66">
        <f>[1]SAOBCENTRALOFFICE102!K1572</f>
        <v>0</v>
      </c>
      <c r="T1577" s="66">
        <f>[1]SAOBCENTRALOFFICE102!L1572</f>
        <v>0</v>
      </c>
      <c r="U1577" s="66">
        <f>[1]SAOBCENTRALOFFICE102!M1572</f>
        <v>0</v>
      </c>
      <c r="V1577" s="66">
        <f>[1]SAOBCENTRALOFFICE102!N1572</f>
        <v>0</v>
      </c>
      <c r="W1577" s="66">
        <f>[1]SAOBCENTRALOFFICE102!O1572</f>
        <v>0</v>
      </c>
      <c r="X1577" s="66">
        <f>[1]SAOBCENTRALOFFICE102!P1572</f>
        <v>0</v>
      </c>
      <c r="Y1577" s="66">
        <f>[1]SAOBCENTRALOFFICE102!Q1572</f>
        <v>0</v>
      </c>
      <c r="Z1577" s="66">
        <f>[1]SAOBCENTRALOFFICE102!R1572</f>
        <v>0</v>
      </c>
      <c r="AA1577" s="66">
        <f>[1]SAOBCENTRALOFFICE102!S1572</f>
        <v>0</v>
      </c>
      <c r="AB1577" s="66">
        <f>[1]SAOBCENTRALOFFICE102!T1572</f>
        <v>0</v>
      </c>
      <c r="AC1577" s="66">
        <f>[1]SAOBCENTRALOFFICE102!U1572</f>
        <v>0</v>
      </c>
      <c r="AD1577" s="66">
        <f>[1]SAOBCENTRALOFFICE102!V1572</f>
        <v>0</v>
      </c>
      <c r="AE1577" s="66">
        <f t="shared" si="352"/>
        <v>0</v>
      </c>
      <c r="AF1577" s="66">
        <f t="shared" si="353"/>
        <v>0</v>
      </c>
      <c r="AG1577" s="81"/>
      <c r="AI1577" s="166"/>
    </row>
    <row r="1578" spans="1:35" x14ac:dyDescent="0.25">
      <c r="A1578" s="76"/>
      <c r="B1578" s="77"/>
      <c r="C1578" s="82" t="s">
        <v>195</v>
      </c>
      <c r="D1578" s="108" t="s">
        <v>196</v>
      </c>
      <c r="E1578" s="66"/>
      <c r="F1578" s="66">
        <f>SUM([1]SAOBCENTRALOFFICE102!F1573+[1]SAOBCENTRALOFFICE102!G1573+[1]SAOBFIELDOFFICES102!F5197+[1]SAOBFIELDOFFICES102!G5197)</f>
        <v>0</v>
      </c>
      <c r="G1578" s="66">
        <f t="shared" si="350"/>
        <v>0</v>
      </c>
      <c r="H1578" s="66">
        <f t="shared" si="351"/>
        <v>0</v>
      </c>
      <c r="I1578" s="66">
        <f>[1]SAOBCENTRALOFFICE102!J1573</f>
        <v>0</v>
      </c>
      <c r="J1578" s="161">
        <f t="shared" si="354"/>
        <v>0</v>
      </c>
      <c r="K1578" s="161">
        <f t="shared" si="355"/>
        <v>0</v>
      </c>
      <c r="L1578" s="161">
        <f t="shared" si="356"/>
        <v>0</v>
      </c>
      <c r="M1578" s="161">
        <f t="shared" si="357"/>
        <v>0</v>
      </c>
      <c r="N1578" s="61">
        <f>'[1]CMFothers-CONT-1st'!AS752</f>
        <v>0</v>
      </c>
      <c r="O1578" s="61"/>
      <c r="P1578" s="61"/>
      <c r="Q1578" s="61"/>
      <c r="R1578" s="61"/>
      <c r="S1578" s="66">
        <f>[1]SAOBCENTRALOFFICE102!K1573</f>
        <v>0</v>
      </c>
      <c r="T1578" s="66">
        <f>[1]SAOBCENTRALOFFICE102!L1573</f>
        <v>0</v>
      </c>
      <c r="U1578" s="66">
        <f>[1]SAOBCENTRALOFFICE102!M1573</f>
        <v>0</v>
      </c>
      <c r="V1578" s="66">
        <f>[1]SAOBCENTRALOFFICE102!N1573</f>
        <v>0</v>
      </c>
      <c r="W1578" s="66">
        <f>[1]SAOBCENTRALOFFICE102!O1573</f>
        <v>0</v>
      </c>
      <c r="X1578" s="66">
        <f>[1]SAOBCENTRALOFFICE102!P1573</f>
        <v>0</v>
      </c>
      <c r="Y1578" s="66">
        <f>[1]SAOBCENTRALOFFICE102!Q1573</f>
        <v>0</v>
      </c>
      <c r="Z1578" s="66">
        <f>[1]SAOBCENTRALOFFICE102!R1573</f>
        <v>0</v>
      </c>
      <c r="AA1578" s="66">
        <f>[1]SAOBCENTRALOFFICE102!S1573</f>
        <v>0</v>
      </c>
      <c r="AB1578" s="66">
        <f>[1]SAOBCENTRALOFFICE102!T1573</f>
        <v>0</v>
      </c>
      <c r="AC1578" s="66">
        <f>[1]SAOBCENTRALOFFICE102!U1573</f>
        <v>0</v>
      </c>
      <c r="AD1578" s="66">
        <f>[1]SAOBCENTRALOFFICE102!V1573</f>
        <v>0</v>
      </c>
      <c r="AE1578" s="66">
        <f t="shared" si="352"/>
        <v>0</v>
      </c>
      <c r="AF1578" s="66">
        <f t="shared" si="353"/>
        <v>0</v>
      </c>
      <c r="AG1578" s="81"/>
      <c r="AI1578" s="166"/>
    </row>
    <row r="1579" spans="1:35" x14ac:dyDescent="0.25">
      <c r="A1579" s="76"/>
      <c r="B1579" s="77"/>
      <c r="C1579" s="82" t="s">
        <v>197</v>
      </c>
      <c r="D1579" s="108" t="s">
        <v>198</v>
      </c>
      <c r="E1579" s="66"/>
      <c r="F1579" s="66">
        <f>SUM([1]SAOBCENTRALOFFICE102!F1574+[1]SAOBCENTRALOFFICE102!G1574+[1]SAOBFIELDOFFICES102!F5198+[1]SAOBFIELDOFFICES102!G5198)</f>
        <v>0</v>
      </c>
      <c r="G1579" s="66">
        <f t="shared" si="350"/>
        <v>0</v>
      </c>
      <c r="H1579" s="66">
        <f t="shared" si="351"/>
        <v>0</v>
      </c>
      <c r="I1579" s="66">
        <f>[1]SAOBCENTRALOFFICE102!J1574</f>
        <v>0</v>
      </c>
      <c r="J1579" s="161">
        <f t="shared" si="354"/>
        <v>0</v>
      </c>
      <c r="K1579" s="161">
        <f t="shared" si="355"/>
        <v>0</v>
      </c>
      <c r="L1579" s="161">
        <f t="shared" si="356"/>
        <v>0</v>
      </c>
      <c r="M1579" s="161">
        <f t="shared" si="357"/>
        <v>0</v>
      </c>
      <c r="N1579" s="61">
        <f>'[1]CMFothers-CONT-1st'!AT752</f>
        <v>0</v>
      </c>
      <c r="O1579" s="61"/>
      <c r="P1579" s="61"/>
      <c r="Q1579" s="61"/>
      <c r="R1579" s="61"/>
      <c r="S1579" s="66">
        <f>[1]SAOBCENTRALOFFICE102!K1574</f>
        <v>0</v>
      </c>
      <c r="T1579" s="66">
        <f>[1]SAOBCENTRALOFFICE102!L1574</f>
        <v>0</v>
      </c>
      <c r="U1579" s="66">
        <f>[1]SAOBCENTRALOFFICE102!M1574</f>
        <v>0</v>
      </c>
      <c r="V1579" s="66">
        <f>[1]SAOBCENTRALOFFICE102!N1574</f>
        <v>0</v>
      </c>
      <c r="W1579" s="66">
        <f>[1]SAOBCENTRALOFFICE102!O1574</f>
        <v>0</v>
      </c>
      <c r="X1579" s="66">
        <f>[1]SAOBCENTRALOFFICE102!P1574</f>
        <v>0</v>
      </c>
      <c r="Y1579" s="66">
        <f>[1]SAOBCENTRALOFFICE102!Q1574</f>
        <v>0</v>
      </c>
      <c r="Z1579" s="66">
        <f>[1]SAOBCENTRALOFFICE102!R1574</f>
        <v>0</v>
      </c>
      <c r="AA1579" s="66">
        <f>[1]SAOBCENTRALOFFICE102!S1574</f>
        <v>0</v>
      </c>
      <c r="AB1579" s="66">
        <f>[1]SAOBCENTRALOFFICE102!T1574</f>
        <v>0</v>
      </c>
      <c r="AC1579" s="66">
        <f>[1]SAOBCENTRALOFFICE102!U1574</f>
        <v>0</v>
      </c>
      <c r="AD1579" s="66">
        <f>[1]SAOBCENTRALOFFICE102!V1574</f>
        <v>0</v>
      </c>
      <c r="AE1579" s="66">
        <f t="shared" si="352"/>
        <v>0</v>
      </c>
      <c r="AF1579" s="66">
        <f t="shared" si="353"/>
        <v>0</v>
      </c>
      <c r="AG1579" s="81"/>
      <c r="AI1579" s="166"/>
    </row>
    <row r="1580" spans="1:35" x14ac:dyDescent="0.25">
      <c r="A1580" s="76"/>
      <c r="B1580" s="77"/>
      <c r="C1580" s="82" t="s">
        <v>199</v>
      </c>
      <c r="D1580" s="108" t="s">
        <v>200</v>
      </c>
      <c r="E1580" s="66"/>
      <c r="F1580" s="66">
        <f>SUM([1]SAOBCENTRALOFFICE102!F1575+[1]SAOBCENTRALOFFICE102!G1575+[1]SAOBFIELDOFFICES102!F5199+[1]SAOBFIELDOFFICES102!G5199)</f>
        <v>0</v>
      </c>
      <c r="G1580" s="66">
        <f t="shared" si="350"/>
        <v>0</v>
      </c>
      <c r="H1580" s="66">
        <f t="shared" si="351"/>
        <v>0</v>
      </c>
      <c r="I1580" s="66">
        <f>[1]SAOBCENTRALOFFICE102!J1575</f>
        <v>0</v>
      </c>
      <c r="J1580" s="161">
        <f t="shared" si="354"/>
        <v>0</v>
      </c>
      <c r="K1580" s="161">
        <f t="shared" si="355"/>
        <v>0</v>
      </c>
      <c r="L1580" s="161">
        <f t="shared" si="356"/>
        <v>0</v>
      </c>
      <c r="M1580" s="161">
        <f t="shared" si="357"/>
        <v>0</v>
      </c>
      <c r="N1580" s="61"/>
      <c r="O1580" s="61"/>
      <c r="P1580" s="61"/>
      <c r="Q1580" s="61"/>
      <c r="R1580" s="61"/>
      <c r="S1580" s="66">
        <f>[1]SAOBCENTRALOFFICE102!K1575</f>
        <v>0</v>
      </c>
      <c r="T1580" s="66">
        <f>[1]SAOBCENTRALOFFICE102!L1575</f>
        <v>0</v>
      </c>
      <c r="U1580" s="66">
        <f>[1]SAOBCENTRALOFFICE102!M1575</f>
        <v>0</v>
      </c>
      <c r="V1580" s="66">
        <f>[1]SAOBCENTRALOFFICE102!N1575</f>
        <v>0</v>
      </c>
      <c r="W1580" s="66">
        <f>[1]SAOBCENTRALOFFICE102!O1575</f>
        <v>0</v>
      </c>
      <c r="X1580" s="66">
        <f>[1]SAOBCENTRALOFFICE102!P1575</f>
        <v>0</v>
      </c>
      <c r="Y1580" s="66">
        <f>[1]SAOBCENTRALOFFICE102!Q1575</f>
        <v>0</v>
      </c>
      <c r="Z1580" s="66">
        <f>[1]SAOBCENTRALOFFICE102!R1575</f>
        <v>0</v>
      </c>
      <c r="AA1580" s="66">
        <f>[1]SAOBCENTRALOFFICE102!S1575</f>
        <v>0</v>
      </c>
      <c r="AB1580" s="66">
        <f>[1]SAOBCENTRALOFFICE102!T1575</f>
        <v>0</v>
      </c>
      <c r="AC1580" s="66">
        <f>[1]SAOBCENTRALOFFICE102!U1575</f>
        <v>0</v>
      </c>
      <c r="AD1580" s="66">
        <f>[1]SAOBCENTRALOFFICE102!V1575</f>
        <v>0</v>
      </c>
      <c r="AE1580" s="66">
        <f t="shared" si="352"/>
        <v>0</v>
      </c>
      <c r="AF1580" s="66">
        <f t="shared" si="353"/>
        <v>0</v>
      </c>
      <c r="AG1580" s="81"/>
      <c r="AI1580" s="166"/>
    </row>
    <row r="1581" spans="1:35" x14ac:dyDescent="0.25">
      <c r="A1581" s="76"/>
      <c r="B1581" s="77"/>
      <c r="C1581" s="82" t="s">
        <v>201</v>
      </c>
      <c r="D1581" s="108" t="s">
        <v>202</v>
      </c>
      <c r="E1581" s="66"/>
      <c r="F1581" s="66">
        <f>SUM([1]SAOBCENTRALOFFICE102!F1576+[1]SAOBCENTRALOFFICE102!G1576+[1]SAOBFIELDOFFICES102!F5200+[1]SAOBFIELDOFFICES102!G5200)</f>
        <v>0</v>
      </c>
      <c r="G1581" s="66">
        <f t="shared" si="350"/>
        <v>0</v>
      </c>
      <c r="H1581" s="66">
        <f t="shared" si="351"/>
        <v>0</v>
      </c>
      <c r="I1581" s="66">
        <f>[1]SAOBCENTRALOFFICE102!J1576</f>
        <v>0</v>
      </c>
      <c r="J1581" s="161">
        <f t="shared" si="354"/>
        <v>0</v>
      </c>
      <c r="K1581" s="161">
        <f t="shared" si="355"/>
        <v>0</v>
      </c>
      <c r="L1581" s="161">
        <f t="shared" si="356"/>
        <v>0</v>
      </c>
      <c r="M1581" s="161">
        <f t="shared" si="357"/>
        <v>0</v>
      </c>
      <c r="N1581" s="61">
        <f>'[1]CMFothers-CONT-1st'!AU752</f>
        <v>0</v>
      </c>
      <c r="O1581" s="61">
        <f>'[1]CMFothers-CONT-2nd'!AU752</f>
        <v>0</v>
      </c>
      <c r="P1581" s="61">
        <f>'[1]CMFothers-CONT-3rd'!AU752</f>
        <v>0</v>
      </c>
      <c r="Q1581" s="61">
        <f>'[1]CMFothers-CONT-4th'!AU752</f>
        <v>0</v>
      </c>
      <c r="R1581" s="61">
        <f>'[1]CMFothers-CONT'!AU752</f>
        <v>0</v>
      </c>
      <c r="S1581" s="66">
        <f>[1]SAOBCENTRALOFFICE102!K1576</f>
        <v>0</v>
      </c>
      <c r="T1581" s="66">
        <f>[1]SAOBCENTRALOFFICE102!L1576</f>
        <v>0</v>
      </c>
      <c r="U1581" s="66">
        <f>[1]SAOBCENTRALOFFICE102!M1576</f>
        <v>0</v>
      </c>
      <c r="V1581" s="66">
        <f>[1]SAOBCENTRALOFFICE102!N1576</f>
        <v>0</v>
      </c>
      <c r="W1581" s="66">
        <f>[1]SAOBCENTRALOFFICE102!O1576</f>
        <v>0</v>
      </c>
      <c r="X1581" s="66">
        <f>[1]SAOBCENTRALOFFICE102!P1576</f>
        <v>0</v>
      </c>
      <c r="Y1581" s="66">
        <f>[1]SAOBCENTRALOFFICE102!Q1576</f>
        <v>0</v>
      </c>
      <c r="Z1581" s="66">
        <f>[1]SAOBCENTRALOFFICE102!R1576</f>
        <v>0</v>
      </c>
      <c r="AA1581" s="66">
        <f>[1]SAOBCENTRALOFFICE102!S1576</f>
        <v>0</v>
      </c>
      <c r="AB1581" s="66">
        <f>[1]SAOBCENTRALOFFICE102!T1576</f>
        <v>0</v>
      </c>
      <c r="AC1581" s="66">
        <f>[1]SAOBCENTRALOFFICE102!U1576</f>
        <v>0</v>
      </c>
      <c r="AD1581" s="66">
        <f>[1]SAOBCENTRALOFFICE102!V1576</f>
        <v>0</v>
      </c>
      <c r="AE1581" s="66">
        <f t="shared" si="352"/>
        <v>0</v>
      </c>
      <c r="AF1581" s="66">
        <f t="shared" si="353"/>
        <v>0</v>
      </c>
      <c r="AG1581" s="81"/>
      <c r="AI1581" s="166"/>
    </row>
    <row r="1582" spans="1:35" x14ac:dyDescent="0.25">
      <c r="A1582" s="76"/>
      <c r="B1582" s="77"/>
      <c r="C1582" s="82" t="s">
        <v>203</v>
      </c>
      <c r="D1582" s="108" t="s">
        <v>204</v>
      </c>
      <c r="E1582" s="66"/>
      <c r="F1582" s="66">
        <f>SUM([1]SAOBCENTRALOFFICE102!F1577+[1]SAOBCENTRALOFFICE102!G1577+[1]SAOBFIELDOFFICES102!F5201+[1]SAOBFIELDOFFICES102!G5201)</f>
        <v>0</v>
      </c>
      <c r="G1582" s="66">
        <f t="shared" si="350"/>
        <v>0</v>
      </c>
      <c r="H1582" s="66">
        <f t="shared" si="351"/>
        <v>0</v>
      </c>
      <c r="I1582" s="66">
        <f>[1]SAOBCENTRALOFFICE102!J1577</f>
        <v>0</v>
      </c>
      <c r="J1582" s="161">
        <f t="shared" si="354"/>
        <v>0</v>
      </c>
      <c r="K1582" s="161">
        <f t="shared" si="355"/>
        <v>0</v>
      </c>
      <c r="L1582" s="161">
        <f t="shared" si="356"/>
        <v>0</v>
      </c>
      <c r="M1582" s="161">
        <f t="shared" si="357"/>
        <v>0</v>
      </c>
      <c r="N1582" s="61">
        <f>'[1]CMFothers-CONT-1st'!AV752</f>
        <v>0</v>
      </c>
      <c r="O1582" s="61"/>
      <c r="P1582" s="61"/>
      <c r="Q1582" s="61"/>
      <c r="R1582" s="61"/>
      <c r="S1582" s="66">
        <f>[1]SAOBCENTRALOFFICE102!K1577</f>
        <v>0</v>
      </c>
      <c r="T1582" s="66">
        <f>[1]SAOBCENTRALOFFICE102!L1577</f>
        <v>0</v>
      </c>
      <c r="U1582" s="66">
        <f>[1]SAOBCENTRALOFFICE102!M1577</f>
        <v>0</v>
      </c>
      <c r="V1582" s="66">
        <f>[1]SAOBCENTRALOFFICE102!N1577</f>
        <v>0</v>
      </c>
      <c r="W1582" s="66">
        <f>[1]SAOBCENTRALOFFICE102!O1577</f>
        <v>0</v>
      </c>
      <c r="X1582" s="66">
        <f>[1]SAOBCENTRALOFFICE102!P1577</f>
        <v>0</v>
      </c>
      <c r="Y1582" s="66">
        <f>[1]SAOBCENTRALOFFICE102!Q1577</f>
        <v>0</v>
      </c>
      <c r="Z1582" s="66">
        <f>[1]SAOBCENTRALOFFICE102!R1577</f>
        <v>0</v>
      </c>
      <c r="AA1582" s="66">
        <f>[1]SAOBCENTRALOFFICE102!S1577</f>
        <v>0</v>
      </c>
      <c r="AB1582" s="66">
        <f>[1]SAOBCENTRALOFFICE102!T1577</f>
        <v>0</v>
      </c>
      <c r="AC1582" s="66">
        <f>[1]SAOBCENTRALOFFICE102!U1577</f>
        <v>0</v>
      </c>
      <c r="AD1582" s="66">
        <f>[1]SAOBCENTRALOFFICE102!V1577</f>
        <v>0</v>
      </c>
      <c r="AE1582" s="66">
        <f t="shared" si="352"/>
        <v>0</v>
      </c>
      <c r="AF1582" s="66">
        <f t="shared" si="353"/>
        <v>0</v>
      </c>
      <c r="AG1582" s="81"/>
      <c r="AI1582" s="166"/>
    </row>
    <row r="1583" spans="1:35" x14ac:dyDescent="0.25">
      <c r="A1583" s="76"/>
      <c r="B1583" s="77"/>
      <c r="C1583" s="79" t="s">
        <v>205</v>
      </c>
      <c r="D1583" s="108" t="s">
        <v>206</v>
      </c>
      <c r="E1583" s="66"/>
      <c r="F1583" s="66">
        <f>SUM([1]SAOBCENTRALOFFICE102!F1578+[1]SAOBCENTRALOFFICE102!G1578+[1]SAOBFIELDOFFICES102!F5202+[1]SAOBFIELDOFFICES102!G5202)</f>
        <v>0</v>
      </c>
      <c r="G1583" s="66">
        <f t="shared" si="350"/>
        <v>0</v>
      </c>
      <c r="H1583" s="66">
        <f t="shared" si="351"/>
        <v>0</v>
      </c>
      <c r="I1583" s="66">
        <f>[1]SAOBCENTRALOFFICE102!J1578</f>
        <v>0</v>
      </c>
      <c r="J1583" s="161">
        <f t="shared" si="354"/>
        <v>0</v>
      </c>
      <c r="K1583" s="161">
        <f t="shared" si="355"/>
        <v>0</v>
      </c>
      <c r="L1583" s="161">
        <f t="shared" si="356"/>
        <v>0</v>
      </c>
      <c r="M1583" s="161">
        <f t="shared" si="357"/>
        <v>0</v>
      </c>
      <c r="N1583" s="61">
        <f>'[1]CMFothers-CONT-1st'!AW752</f>
        <v>0</v>
      </c>
      <c r="O1583" s="61">
        <f>'[1]CMFothers-CONT-2nd'!$AW$752</f>
        <v>0</v>
      </c>
      <c r="P1583" s="61">
        <f>'[1]CMFothers-CONT-3rd'!$AW$752</f>
        <v>0</v>
      </c>
      <c r="Q1583" s="61">
        <f>'[1]CMFothers-CONT-4th'!$AW$752</f>
        <v>0</v>
      </c>
      <c r="R1583" s="61">
        <f>'[1]CMFothers-CONT'!$AW$752</f>
        <v>0</v>
      </c>
      <c r="S1583" s="66">
        <f>[1]SAOBCENTRALOFFICE102!K1578</f>
        <v>0</v>
      </c>
      <c r="T1583" s="66">
        <f>[1]SAOBCENTRALOFFICE102!L1578</f>
        <v>0</v>
      </c>
      <c r="U1583" s="66">
        <f>[1]SAOBCENTRALOFFICE102!M1578</f>
        <v>0</v>
      </c>
      <c r="V1583" s="66">
        <f>[1]SAOBCENTRALOFFICE102!N1578</f>
        <v>0</v>
      </c>
      <c r="W1583" s="66">
        <f>[1]SAOBCENTRALOFFICE102!O1578</f>
        <v>0</v>
      </c>
      <c r="X1583" s="66">
        <f>[1]SAOBCENTRALOFFICE102!P1578</f>
        <v>0</v>
      </c>
      <c r="Y1583" s="66">
        <f>[1]SAOBCENTRALOFFICE102!Q1578</f>
        <v>0</v>
      </c>
      <c r="Z1583" s="66">
        <f>[1]SAOBCENTRALOFFICE102!R1578</f>
        <v>0</v>
      </c>
      <c r="AA1583" s="66">
        <f>[1]SAOBCENTRALOFFICE102!S1578</f>
        <v>0</v>
      </c>
      <c r="AB1583" s="66">
        <f>[1]SAOBCENTRALOFFICE102!T1578</f>
        <v>0</v>
      </c>
      <c r="AC1583" s="66">
        <f>[1]SAOBCENTRALOFFICE102!U1578</f>
        <v>0</v>
      </c>
      <c r="AD1583" s="66">
        <f>[1]SAOBCENTRALOFFICE102!V1578</f>
        <v>0</v>
      </c>
      <c r="AE1583" s="66">
        <f t="shared" si="352"/>
        <v>0</v>
      </c>
      <c r="AF1583" s="66">
        <f t="shared" si="353"/>
        <v>0</v>
      </c>
      <c r="AG1583" s="81"/>
      <c r="AI1583" s="166"/>
    </row>
    <row r="1584" spans="1:35" x14ac:dyDescent="0.25">
      <c r="A1584" s="110"/>
      <c r="B1584" s="77" t="s">
        <v>207</v>
      </c>
      <c r="C1584" s="77"/>
      <c r="D1584" s="111"/>
      <c r="E1584" s="106">
        <f t="shared" ref="E1584:AD1584" si="358">E1585+E1586</f>
        <v>0</v>
      </c>
      <c r="F1584" s="106">
        <f t="shared" si="358"/>
        <v>0</v>
      </c>
      <c r="G1584" s="106">
        <f t="shared" si="358"/>
        <v>0</v>
      </c>
      <c r="H1584" s="106">
        <f t="shared" si="358"/>
        <v>0</v>
      </c>
      <c r="I1584" s="106">
        <f t="shared" si="358"/>
        <v>0</v>
      </c>
      <c r="J1584" s="106">
        <f t="shared" si="358"/>
        <v>0</v>
      </c>
      <c r="K1584" s="106">
        <f t="shared" si="358"/>
        <v>0</v>
      </c>
      <c r="L1584" s="106">
        <f t="shared" si="358"/>
        <v>0</v>
      </c>
      <c r="M1584" s="106">
        <f t="shared" si="358"/>
        <v>0</v>
      </c>
      <c r="N1584" s="106">
        <f t="shared" si="358"/>
        <v>0</v>
      </c>
      <c r="O1584" s="106">
        <f t="shared" si="358"/>
        <v>0</v>
      </c>
      <c r="P1584" s="106">
        <f t="shared" si="358"/>
        <v>0</v>
      </c>
      <c r="Q1584" s="106">
        <f t="shared" si="358"/>
        <v>0</v>
      </c>
      <c r="R1584" s="106">
        <f t="shared" si="358"/>
        <v>0</v>
      </c>
      <c r="S1584" s="106">
        <f t="shared" si="358"/>
        <v>0</v>
      </c>
      <c r="T1584" s="106">
        <f t="shared" si="358"/>
        <v>0</v>
      </c>
      <c r="U1584" s="106">
        <f t="shared" si="358"/>
        <v>0</v>
      </c>
      <c r="V1584" s="106">
        <f t="shared" si="358"/>
        <v>0</v>
      </c>
      <c r="W1584" s="106">
        <f t="shared" si="358"/>
        <v>0</v>
      </c>
      <c r="X1584" s="106">
        <f t="shared" si="358"/>
        <v>0</v>
      </c>
      <c r="Y1584" s="106">
        <f t="shared" si="358"/>
        <v>0</v>
      </c>
      <c r="Z1584" s="106">
        <f t="shared" si="358"/>
        <v>0</v>
      </c>
      <c r="AA1584" s="106">
        <f t="shared" si="358"/>
        <v>0</v>
      </c>
      <c r="AB1584" s="106">
        <f t="shared" si="358"/>
        <v>0</v>
      </c>
      <c r="AC1584" s="106">
        <f t="shared" si="358"/>
        <v>0</v>
      </c>
      <c r="AD1584" s="106">
        <f t="shared" si="358"/>
        <v>0</v>
      </c>
      <c r="AE1584" s="106">
        <f>AE1585+AE1586</f>
        <v>0</v>
      </c>
      <c r="AF1584" s="106">
        <f>AF1585+AF1586</f>
        <v>0</v>
      </c>
      <c r="AG1584" s="81"/>
      <c r="AI1584" s="165">
        <f t="shared" ref="AI1584" si="359">AI1585+AI1586</f>
        <v>0</v>
      </c>
    </row>
    <row r="1585" spans="1:35" x14ac:dyDescent="0.25">
      <c r="A1585" s="76"/>
      <c r="B1585" s="77"/>
      <c r="C1585" s="79" t="s">
        <v>208</v>
      </c>
      <c r="D1585" s="108" t="s">
        <v>209</v>
      </c>
      <c r="E1585" s="66"/>
      <c r="F1585" s="66">
        <f>SUM([1]SAOBCENTRALOFFICE102!F1580+[1]SAOBCENTRALOFFICE102!G1580+[1]SAOBFIELDOFFICES102!F5204+[1]SAOBFIELDOFFICES102!G5204)</f>
        <v>0</v>
      </c>
      <c r="G1585" s="66">
        <f t="shared" ref="G1585:G1586" si="360">SUM(E1585:F1585)</f>
        <v>0</v>
      </c>
      <c r="H1585" s="66">
        <f t="shared" ref="H1585:H1586" si="361">G1585+I1585</f>
        <v>0</v>
      </c>
      <c r="I1585" s="66">
        <f>[1]SAOBCENTRALOFFICE102!$J$1580</f>
        <v>0</v>
      </c>
      <c r="J1585" s="161">
        <f>$N$1585+$S$1585+$T$1585+$U$1585</f>
        <v>0</v>
      </c>
      <c r="K1585" s="161">
        <f>$O$1585+$V$1585+$W$1585+$X$1585</f>
        <v>0</v>
      </c>
      <c r="L1585" s="161">
        <f>$P$1585+$Y$1585+$Z$1585+$AA$1585</f>
        <v>0</v>
      </c>
      <c r="M1585" s="161">
        <f>$Q$1585+$AB$1585+$AC$1585+$AD$1585</f>
        <v>0</v>
      </c>
      <c r="N1585" s="61">
        <f>'[1]CMFothers-CONT-1st'!AY752</f>
        <v>0</v>
      </c>
      <c r="O1585" s="61"/>
      <c r="P1585" s="61">
        <f>'[1]CMFothers-CONT-3rd'!AY752</f>
        <v>0</v>
      </c>
      <c r="Q1585" s="61">
        <f>'[1]CMFothers-CONT-4th'!AY752</f>
        <v>0</v>
      </c>
      <c r="R1585" s="61">
        <f>'[1]CMFothers-CONT'!AY752</f>
        <v>0</v>
      </c>
      <c r="S1585" s="66">
        <f>[1]SAOBCENTRALOFFICE102!$K$1580</f>
        <v>0</v>
      </c>
      <c r="T1585" s="66">
        <f>[1]SAOBCENTRALOFFICE102!$L$1580</f>
        <v>0</v>
      </c>
      <c r="U1585" s="66">
        <f>[1]SAOBCENTRALOFFICE102!$M$1580</f>
        <v>0</v>
      </c>
      <c r="V1585" s="66">
        <f>[1]SAOBCENTRALOFFICE102!$N$1580</f>
        <v>0</v>
      </c>
      <c r="W1585" s="66">
        <f>[1]SAOBCENTRALOFFICE102!$O$1580</f>
        <v>0</v>
      </c>
      <c r="X1585" s="66">
        <f>[1]SAOBCENTRALOFFICE102!$P$1580</f>
        <v>0</v>
      </c>
      <c r="Y1585" s="66">
        <f>[1]SAOBCENTRALOFFICE102!$Q$1580</f>
        <v>0</v>
      </c>
      <c r="Z1585" s="66">
        <f>[1]SAOBCENTRALOFFICE102!$R$1580</f>
        <v>0</v>
      </c>
      <c r="AA1585" s="66">
        <f>[1]SAOBCENTRALOFFICE102!$S$1580</f>
        <v>0</v>
      </c>
      <c r="AB1585" s="66">
        <f>[1]SAOBCENTRALOFFICE102!$T$1580</f>
        <v>0</v>
      </c>
      <c r="AC1585" s="66">
        <f>[1]SAOBCENTRALOFFICE102!$U$1580</f>
        <v>0</v>
      </c>
      <c r="AD1585" s="66">
        <f>[1]SAOBCENTRALOFFICE102!$V$1580</f>
        <v>0</v>
      </c>
      <c r="AE1585" s="66">
        <f>SUM(R1585:AD1585)</f>
        <v>0</v>
      </c>
      <c r="AF1585" s="66">
        <f t="shared" ref="AF1585:AF1586" si="362">SUM(G1585-AE1585)</f>
        <v>0</v>
      </c>
      <c r="AG1585" s="81"/>
      <c r="AI1585" s="166"/>
    </row>
    <row r="1586" spans="1:35" x14ac:dyDescent="0.25">
      <c r="A1586" s="76"/>
      <c r="B1586" s="77"/>
      <c r="C1586" s="79" t="s">
        <v>210</v>
      </c>
      <c r="D1586" s="108" t="s">
        <v>211</v>
      </c>
      <c r="E1586" s="66"/>
      <c r="F1586" s="66">
        <f>SUM([1]SAOBCENTRALOFFICE102!F1581+[1]SAOBCENTRALOFFICE102!G1581+[1]SAOBFIELDOFFICES102!F5205+[1]SAOBFIELDOFFICES102!G5205)</f>
        <v>0</v>
      </c>
      <c r="G1586" s="66">
        <f t="shared" si="360"/>
        <v>0</v>
      </c>
      <c r="H1586" s="66">
        <f t="shared" si="361"/>
        <v>0</v>
      </c>
      <c r="I1586" s="66">
        <f>[1]SAOBCENTRALOFFICE102!$J$1581</f>
        <v>0</v>
      </c>
      <c r="J1586" s="161">
        <f>$N$1586+$S$1586+$T$1586+$U$1586</f>
        <v>0</v>
      </c>
      <c r="K1586" s="161">
        <f>$O$1586+$V$1586+$W$1586+$X$1586</f>
        <v>0</v>
      </c>
      <c r="L1586" s="161">
        <f>$P$1586+$Y$1586+$Z$1586+$AA$1586</f>
        <v>0</v>
      </c>
      <c r="M1586" s="161">
        <f>$Q$1586+$AB$1586+$AC$1586+$AD$1586</f>
        <v>0</v>
      </c>
      <c r="N1586" s="61">
        <f>'[1]CMFothers-CONT-1st'!AZ752</f>
        <v>0</v>
      </c>
      <c r="O1586" s="61"/>
      <c r="P1586" s="61">
        <f>'[1]CMFothers-CONT-3rd'!AZ752</f>
        <v>0</v>
      </c>
      <c r="Q1586" s="61">
        <f>'[1]CMFothers-CONT-4th'!AZ752</f>
        <v>0</v>
      </c>
      <c r="R1586" s="61">
        <f>'[1]CMFothers-CONT'!AZ752</f>
        <v>0</v>
      </c>
      <c r="S1586" s="66">
        <f>[1]SAOBCENTRALOFFICE102!$K$1581</f>
        <v>0</v>
      </c>
      <c r="T1586" s="66">
        <f>[1]SAOBCENTRALOFFICE102!$L$1581</f>
        <v>0</v>
      </c>
      <c r="U1586" s="66">
        <f>[1]SAOBCENTRALOFFICE102!$M$1581</f>
        <v>0</v>
      </c>
      <c r="V1586" s="66">
        <f>[1]SAOBCENTRALOFFICE102!$N$1581</f>
        <v>0</v>
      </c>
      <c r="W1586" s="66">
        <f>[1]SAOBCENTRALOFFICE102!$O$1581</f>
        <v>0</v>
      </c>
      <c r="X1586" s="66">
        <f>[1]SAOBCENTRALOFFICE102!$P$1581</f>
        <v>0</v>
      </c>
      <c r="Y1586" s="66">
        <f>[1]SAOBCENTRALOFFICE102!$Q$1581</f>
        <v>0</v>
      </c>
      <c r="Z1586" s="66">
        <f>[1]SAOBCENTRALOFFICE102!$R$1581</f>
        <v>0</v>
      </c>
      <c r="AA1586" s="66">
        <f>[1]SAOBCENTRALOFFICE102!$S$1581</f>
        <v>0</v>
      </c>
      <c r="AB1586" s="66">
        <f>[1]SAOBCENTRALOFFICE102!$T$1581</f>
        <v>0</v>
      </c>
      <c r="AC1586" s="66">
        <f>[1]SAOBCENTRALOFFICE102!$U$1581</f>
        <v>0</v>
      </c>
      <c r="AD1586" s="66">
        <f>[1]SAOBCENTRALOFFICE102!$V$1581</f>
        <v>0</v>
      </c>
      <c r="AE1586" s="66">
        <f>SUM(R1586:AD1586)</f>
        <v>0</v>
      </c>
      <c r="AF1586" s="66">
        <f t="shared" si="362"/>
        <v>0</v>
      </c>
      <c r="AG1586" s="81"/>
      <c r="AI1586" s="166"/>
    </row>
    <row r="1587" spans="1:35" x14ac:dyDescent="0.25">
      <c r="A1587" s="110"/>
      <c r="B1587" s="77" t="s">
        <v>212</v>
      </c>
      <c r="C1587" s="77"/>
      <c r="D1587" s="111"/>
      <c r="E1587" s="106">
        <f>SUM(E1588:E1592)</f>
        <v>0</v>
      </c>
      <c r="F1587" s="106">
        <f t="shared" ref="F1587:AD1587" si="363">SUM(F1588:F1592)</f>
        <v>0</v>
      </c>
      <c r="G1587" s="106">
        <f t="shared" si="363"/>
        <v>0</v>
      </c>
      <c r="H1587" s="106">
        <f t="shared" si="363"/>
        <v>0</v>
      </c>
      <c r="I1587" s="106">
        <f t="shared" si="363"/>
        <v>0</v>
      </c>
      <c r="J1587" s="106">
        <f t="shared" si="363"/>
        <v>0</v>
      </c>
      <c r="K1587" s="106">
        <f t="shared" si="363"/>
        <v>0</v>
      </c>
      <c r="L1587" s="106">
        <f t="shared" si="363"/>
        <v>0</v>
      </c>
      <c r="M1587" s="106">
        <f t="shared" si="363"/>
        <v>0</v>
      </c>
      <c r="N1587" s="106">
        <f t="shared" si="363"/>
        <v>0</v>
      </c>
      <c r="O1587" s="106">
        <f t="shared" si="363"/>
        <v>0</v>
      </c>
      <c r="P1587" s="106">
        <f t="shared" si="363"/>
        <v>0</v>
      </c>
      <c r="Q1587" s="106">
        <f t="shared" si="363"/>
        <v>0</v>
      </c>
      <c r="R1587" s="106">
        <f t="shared" si="363"/>
        <v>0</v>
      </c>
      <c r="S1587" s="106">
        <f t="shared" si="363"/>
        <v>0</v>
      </c>
      <c r="T1587" s="106">
        <f t="shared" si="363"/>
        <v>0</v>
      </c>
      <c r="U1587" s="106">
        <f t="shared" si="363"/>
        <v>0</v>
      </c>
      <c r="V1587" s="106">
        <f t="shared" si="363"/>
        <v>0</v>
      </c>
      <c r="W1587" s="106">
        <f t="shared" si="363"/>
        <v>0</v>
      </c>
      <c r="X1587" s="106">
        <f t="shared" si="363"/>
        <v>0</v>
      </c>
      <c r="Y1587" s="106">
        <f t="shared" si="363"/>
        <v>0</v>
      </c>
      <c r="Z1587" s="106">
        <f t="shared" si="363"/>
        <v>0</v>
      </c>
      <c r="AA1587" s="106">
        <f t="shared" si="363"/>
        <v>0</v>
      </c>
      <c r="AB1587" s="106">
        <f t="shared" si="363"/>
        <v>0</v>
      </c>
      <c r="AC1587" s="106">
        <f t="shared" si="363"/>
        <v>0</v>
      </c>
      <c r="AD1587" s="106">
        <f t="shared" si="363"/>
        <v>0</v>
      </c>
      <c r="AE1587" s="106">
        <f>SUM(AE1588:AE1592)</f>
        <v>0</v>
      </c>
      <c r="AF1587" s="106">
        <f>SUM(AF1588:AF1592)</f>
        <v>0</v>
      </c>
      <c r="AG1587" s="81"/>
      <c r="AI1587" s="165">
        <f>SUM(AI1588:AI1592)</f>
        <v>0</v>
      </c>
    </row>
    <row r="1588" spans="1:35" x14ac:dyDescent="0.25">
      <c r="A1588" s="76"/>
      <c r="B1588" s="77"/>
      <c r="C1588" s="89" t="s">
        <v>213</v>
      </c>
      <c r="D1588" s="108" t="s">
        <v>214</v>
      </c>
      <c r="E1588" s="66"/>
      <c r="F1588" s="66">
        <f>SUM([1]SAOBCENTRALOFFICE102!F1583+[1]SAOBCENTRALOFFICE102!G1583+[1]SAOBFIELDOFFICES102!F5207+[1]SAOBFIELDOFFICES102!G5207)</f>
        <v>0</v>
      </c>
      <c r="G1588" s="66">
        <f t="shared" ref="G1588:G1592" si="364">SUM(E1588:F1588)</f>
        <v>0</v>
      </c>
      <c r="H1588" s="66">
        <f t="shared" ref="H1588:H1592" si="365">G1588+I1588</f>
        <v>0</v>
      </c>
      <c r="I1588" s="66">
        <f>[1]SAOBCENTRALOFFICE102!$J$1583</f>
        <v>0</v>
      </c>
      <c r="J1588" s="161">
        <f>$N$1588+$S$1588+$T$1588+$U$1588</f>
        <v>0</v>
      </c>
      <c r="K1588" s="161">
        <f>$O$1588+$V$1588+$W$1588+$X$1588</f>
        <v>0</v>
      </c>
      <c r="L1588" s="161">
        <f>$P$1588+$Y$1588+$Z$1588+$AA$1588</f>
        <v>0</v>
      </c>
      <c r="M1588" s="161">
        <f>$Q$1588+$AB$1588+$AC$1588+$AD$1588</f>
        <v>0</v>
      </c>
      <c r="N1588" s="61">
        <f>'[1]CMFothers-CONT-1st'!BC752</f>
        <v>0</v>
      </c>
      <c r="O1588" s="61"/>
      <c r="P1588" s="61">
        <f>'[1]CMFothers-CONT-3rd'!BC752</f>
        <v>0</v>
      </c>
      <c r="Q1588" s="61"/>
      <c r="R1588" s="61"/>
      <c r="S1588" s="66">
        <f>[1]SAOBCENTRALOFFICE102!$K$1583</f>
        <v>0</v>
      </c>
      <c r="T1588" s="66">
        <f>[1]SAOBCENTRALOFFICE102!$L$1583</f>
        <v>0</v>
      </c>
      <c r="U1588" s="66">
        <f>[1]SAOBCENTRALOFFICE102!$M$1583</f>
        <v>0</v>
      </c>
      <c r="V1588" s="66">
        <f>[1]SAOBCENTRALOFFICE102!$N$1583</f>
        <v>0</v>
      </c>
      <c r="W1588" s="66">
        <f>[1]SAOBCENTRALOFFICE102!$O$1583</f>
        <v>0</v>
      </c>
      <c r="X1588" s="66">
        <f>[1]SAOBCENTRALOFFICE102!$P$1583</f>
        <v>0</v>
      </c>
      <c r="Y1588" s="66">
        <f>[1]SAOBCENTRALOFFICE102!$Q$1583</f>
        <v>0</v>
      </c>
      <c r="Z1588" s="66">
        <f>[1]SAOBCENTRALOFFICE102!$R$1583</f>
        <v>0</v>
      </c>
      <c r="AA1588" s="66">
        <f>[1]SAOBCENTRALOFFICE102!$S$1583</f>
        <v>0</v>
      </c>
      <c r="AB1588" s="66">
        <f>[1]SAOBCENTRALOFFICE102!$T$1583</f>
        <v>0</v>
      </c>
      <c r="AC1588" s="66">
        <f>[1]SAOBCENTRALOFFICE102!$U$1583</f>
        <v>0</v>
      </c>
      <c r="AD1588" s="66">
        <f>[1]SAOBCENTRALOFFICE102!$V$1583</f>
        <v>0</v>
      </c>
      <c r="AE1588" s="66">
        <f>SUM(R1588:AD1588)</f>
        <v>0</v>
      </c>
      <c r="AF1588" s="66">
        <f t="shared" ref="AF1588:AF1591" si="366">SUM(G1588-AE1588)</f>
        <v>0</v>
      </c>
      <c r="AG1588" s="81"/>
      <c r="AI1588" s="166"/>
    </row>
    <row r="1589" spans="1:35" x14ac:dyDescent="0.25">
      <c r="A1589" s="76"/>
      <c r="B1589" s="77"/>
      <c r="C1589" s="89" t="s">
        <v>215</v>
      </c>
      <c r="D1589" s="108" t="s">
        <v>216</v>
      </c>
      <c r="E1589" s="66"/>
      <c r="F1589" s="66">
        <f>SUM([1]SAOBCENTRALOFFICE102!F1584+[1]SAOBCENTRALOFFICE102!G1584+[1]SAOBFIELDOFFICES102!F5208+[1]SAOBFIELDOFFICES102!G5208)</f>
        <v>0</v>
      </c>
      <c r="G1589" s="66">
        <f t="shared" si="364"/>
        <v>0</v>
      </c>
      <c r="H1589" s="66">
        <f t="shared" si="365"/>
        <v>0</v>
      </c>
      <c r="I1589" s="66">
        <f>[1]SAOBCENTRALOFFICE102!$J$1584</f>
        <v>0</v>
      </c>
      <c r="J1589" s="161">
        <f>$N$1589+$S$1589+$T$1589+$U$1589</f>
        <v>0</v>
      </c>
      <c r="K1589" s="161">
        <f>$O$1589+$V$1589+$W$1589+$X$1589</f>
        <v>0</v>
      </c>
      <c r="L1589" s="161">
        <f>$P$1589+$Y$1589+$Z$1589+$AA$1589</f>
        <v>0</v>
      </c>
      <c r="M1589" s="161">
        <f>$Q$1589+$AB$1589+$AC$1589+$AD$1589</f>
        <v>0</v>
      </c>
      <c r="N1589" s="61">
        <f>'[1]CMFothers-CONT-1st'!BD752</f>
        <v>0</v>
      </c>
      <c r="O1589" s="61">
        <f>'[1]CMFothers-CONT-2nd'!$BD$752</f>
        <v>0</v>
      </c>
      <c r="P1589" s="61">
        <f>'[1]CMFothers-CONT-3rd'!BD752</f>
        <v>0</v>
      </c>
      <c r="Q1589" s="61">
        <f>'[1]CMFothers-CONT-4th'!$BD$752</f>
        <v>0</v>
      </c>
      <c r="R1589" s="61">
        <f>'[1]CMFothers-CONT'!$BD$752</f>
        <v>0</v>
      </c>
      <c r="S1589" s="66">
        <f>[1]SAOBCENTRALOFFICE102!$K$1584</f>
        <v>0</v>
      </c>
      <c r="T1589" s="66">
        <f>[1]SAOBCENTRALOFFICE102!$L$1584</f>
        <v>0</v>
      </c>
      <c r="U1589" s="66">
        <f>[1]SAOBCENTRALOFFICE102!$M$1584</f>
        <v>0</v>
      </c>
      <c r="V1589" s="66">
        <f>[1]SAOBCENTRALOFFICE102!$N$1584</f>
        <v>0</v>
      </c>
      <c r="W1589" s="66">
        <f>[1]SAOBCENTRALOFFICE102!$O$1584</f>
        <v>0</v>
      </c>
      <c r="X1589" s="66">
        <f>[1]SAOBCENTRALOFFICE102!$P$1584</f>
        <v>0</v>
      </c>
      <c r="Y1589" s="66">
        <f>[1]SAOBCENTRALOFFICE102!$Q$1584</f>
        <v>0</v>
      </c>
      <c r="Z1589" s="66">
        <f>[1]SAOBCENTRALOFFICE102!$R$1584</f>
        <v>0</v>
      </c>
      <c r="AA1589" s="66">
        <f>[1]SAOBCENTRALOFFICE102!$S$1584</f>
        <v>0</v>
      </c>
      <c r="AB1589" s="66">
        <f>[1]SAOBCENTRALOFFICE102!$T$1584</f>
        <v>0</v>
      </c>
      <c r="AC1589" s="66">
        <f>[1]SAOBCENTRALOFFICE102!$U$1584</f>
        <v>0</v>
      </c>
      <c r="AD1589" s="66">
        <f>[1]SAOBCENTRALOFFICE102!$V$1584</f>
        <v>0</v>
      </c>
      <c r="AE1589" s="66">
        <f>SUM(R1589:AD1589)</f>
        <v>0</v>
      </c>
      <c r="AF1589" s="66">
        <f t="shared" si="366"/>
        <v>0</v>
      </c>
      <c r="AG1589" s="81"/>
      <c r="AI1589" s="166"/>
    </row>
    <row r="1590" spans="1:35" x14ac:dyDescent="0.25">
      <c r="A1590" s="76"/>
      <c r="B1590" s="77"/>
      <c r="C1590" s="89" t="s">
        <v>217</v>
      </c>
      <c r="D1590" s="108" t="s">
        <v>218</v>
      </c>
      <c r="E1590" s="66"/>
      <c r="F1590" s="66">
        <f>SUM([1]SAOBCENTRALOFFICE102!F1585+[1]SAOBCENTRALOFFICE102!G1585+[1]SAOBFIELDOFFICES102!F5209+[1]SAOBFIELDOFFICES102!G5209)</f>
        <v>0</v>
      </c>
      <c r="G1590" s="66">
        <f t="shared" si="364"/>
        <v>0</v>
      </c>
      <c r="H1590" s="66">
        <f t="shared" si="365"/>
        <v>0</v>
      </c>
      <c r="I1590" s="66">
        <f>[1]SAOBCENTRALOFFICE102!$J$1585</f>
        <v>0</v>
      </c>
      <c r="J1590" s="161">
        <f>$N$1590+$S$1590+$T$1590+$U$1590</f>
        <v>0</v>
      </c>
      <c r="K1590" s="161">
        <f>$O$1590+$V$1590+$W$1590+$X$1590</f>
        <v>0</v>
      </c>
      <c r="L1590" s="161">
        <f>$P$1590+$Y$1590+$Z$1590+$AA$1590</f>
        <v>0</v>
      </c>
      <c r="M1590" s="161">
        <f>$Q$1590+$AB$1590+$AC$1590+$AD$1590</f>
        <v>0</v>
      </c>
      <c r="N1590" s="61">
        <f>'[1]CMFothers-CONT-1st'!BE752</f>
        <v>0</v>
      </c>
      <c r="O1590" s="61"/>
      <c r="P1590" s="61">
        <f>'[1]CMFothers-CONT-3rd'!BE752</f>
        <v>0</v>
      </c>
      <c r="Q1590" s="61">
        <f>'[1]CMFothers-CONT-4th'!$BE$752</f>
        <v>0</v>
      </c>
      <c r="R1590" s="61">
        <f>'[1]CMFothers-CONT'!BE752</f>
        <v>0</v>
      </c>
      <c r="S1590" s="66">
        <f>[1]SAOBCENTRALOFFICE102!$K$1585</f>
        <v>0</v>
      </c>
      <c r="T1590" s="66">
        <f>[1]SAOBCENTRALOFFICE102!$L$1585</f>
        <v>0</v>
      </c>
      <c r="U1590" s="66">
        <f>[1]SAOBCENTRALOFFICE102!$M$1585</f>
        <v>0</v>
      </c>
      <c r="V1590" s="66">
        <f>[1]SAOBCENTRALOFFICE102!$N$1585</f>
        <v>0</v>
      </c>
      <c r="W1590" s="66">
        <f>[1]SAOBCENTRALOFFICE102!$O$1585</f>
        <v>0</v>
      </c>
      <c r="X1590" s="66">
        <f>[1]SAOBCENTRALOFFICE102!$P$1585</f>
        <v>0</v>
      </c>
      <c r="Y1590" s="66">
        <f>[1]SAOBCENTRALOFFICE102!$Q$1585</f>
        <v>0</v>
      </c>
      <c r="Z1590" s="66">
        <f>[1]SAOBCENTRALOFFICE102!$R$1585</f>
        <v>0</v>
      </c>
      <c r="AA1590" s="66">
        <f>[1]SAOBCENTRALOFFICE102!$S$1585</f>
        <v>0</v>
      </c>
      <c r="AB1590" s="66">
        <f>[1]SAOBCENTRALOFFICE102!$T$1585</f>
        <v>0</v>
      </c>
      <c r="AC1590" s="66">
        <f>[1]SAOBCENTRALOFFICE102!$U$1585</f>
        <v>0</v>
      </c>
      <c r="AD1590" s="66">
        <f>[1]SAOBCENTRALOFFICE102!$V$1585</f>
        <v>0</v>
      </c>
      <c r="AE1590" s="66">
        <f>SUM(R1590:AD1590)</f>
        <v>0</v>
      </c>
      <c r="AF1590" s="66">
        <f t="shared" si="366"/>
        <v>0</v>
      </c>
      <c r="AG1590" s="81"/>
      <c r="AI1590" s="166"/>
    </row>
    <row r="1591" spans="1:35" x14ac:dyDescent="0.25">
      <c r="A1591" s="76"/>
      <c r="B1591" s="77"/>
      <c r="C1591" s="89" t="s">
        <v>219</v>
      </c>
      <c r="D1591" s="108" t="s">
        <v>220</v>
      </c>
      <c r="E1591" s="66"/>
      <c r="F1591" s="66">
        <f>SUM([1]SAOBCENTRALOFFICE102!F1586+[1]SAOBCENTRALOFFICE102!G1586+[1]SAOBFIELDOFFICES102!F5210+[1]SAOBFIELDOFFICES102!G5210)</f>
        <v>0</v>
      </c>
      <c r="G1591" s="66">
        <f t="shared" si="364"/>
        <v>0</v>
      </c>
      <c r="H1591" s="66">
        <f t="shared" si="365"/>
        <v>0</v>
      </c>
      <c r="I1591" s="66">
        <f>[1]SAOBCENTRALOFFICE102!$J$1586</f>
        <v>0</v>
      </c>
      <c r="J1591" s="161">
        <f>$N$1591+$S$1591+$T$1591+$U$1591</f>
        <v>0</v>
      </c>
      <c r="K1591" s="161">
        <f>$O$1591+$V$1591+$W$1591+$X$1591</f>
        <v>0</v>
      </c>
      <c r="L1591" s="161">
        <f>$P$1591+$Y$1591+$Z$1591+$AA$1591</f>
        <v>0</v>
      </c>
      <c r="M1591" s="161">
        <f>$Q$1591+$AB$1591+$AC$1591+$AD$1591</f>
        <v>0</v>
      </c>
      <c r="N1591" s="61">
        <f>'[1]CMFothers-CONT-1st'!BF752</f>
        <v>0</v>
      </c>
      <c r="O1591" s="61"/>
      <c r="P1591" s="61"/>
      <c r="Q1591" s="61"/>
      <c r="R1591" s="61"/>
      <c r="S1591" s="66">
        <f>[1]SAOBCENTRALOFFICE102!$K$1586</f>
        <v>0</v>
      </c>
      <c r="T1591" s="66">
        <f>[1]SAOBCENTRALOFFICE102!$L$1586</f>
        <v>0</v>
      </c>
      <c r="U1591" s="66">
        <f>[1]SAOBCENTRALOFFICE102!$M$1586</f>
        <v>0</v>
      </c>
      <c r="V1591" s="66">
        <f>[1]SAOBCENTRALOFFICE102!$N$1586</f>
        <v>0</v>
      </c>
      <c r="W1591" s="66">
        <f>[1]SAOBCENTRALOFFICE102!$O$1586</f>
        <v>0</v>
      </c>
      <c r="X1591" s="66">
        <f>[1]SAOBCENTRALOFFICE102!$P$1586</f>
        <v>0</v>
      </c>
      <c r="Y1591" s="66">
        <f>[1]SAOBCENTRALOFFICE102!$Q$1586</f>
        <v>0</v>
      </c>
      <c r="Z1591" s="66">
        <f>[1]SAOBCENTRALOFFICE102!$R$1586</f>
        <v>0</v>
      </c>
      <c r="AA1591" s="66">
        <f>[1]SAOBCENTRALOFFICE102!$S$1586</f>
        <v>0</v>
      </c>
      <c r="AB1591" s="66">
        <f>[1]SAOBCENTRALOFFICE102!$T$1586</f>
        <v>0</v>
      </c>
      <c r="AC1591" s="66">
        <f>[1]SAOBCENTRALOFFICE102!$U$1586</f>
        <v>0</v>
      </c>
      <c r="AD1591" s="66">
        <f>[1]SAOBCENTRALOFFICE102!$V$1586</f>
        <v>0</v>
      </c>
      <c r="AE1591" s="66">
        <f>SUM(R1591:AD1591)</f>
        <v>0</v>
      </c>
      <c r="AF1591" s="66">
        <f t="shared" si="366"/>
        <v>0</v>
      </c>
      <c r="AG1591" s="81"/>
      <c r="AI1591" s="166"/>
    </row>
    <row r="1592" spans="1:35" x14ac:dyDescent="0.25">
      <c r="A1592" s="76"/>
      <c r="B1592" s="77"/>
      <c r="C1592" s="89" t="s">
        <v>221</v>
      </c>
      <c r="D1592" s="108" t="s">
        <v>222</v>
      </c>
      <c r="E1592" s="66"/>
      <c r="F1592" s="66">
        <f>SUM([1]SAOBCENTRALOFFICE102!F1587+[1]SAOBCENTRALOFFICE102!G1587+[1]SAOBFIELDOFFICES102!F5211+[1]SAOBFIELDOFFICES102!G5211)</f>
        <v>0</v>
      </c>
      <c r="G1592" s="66">
        <f t="shared" si="364"/>
        <v>0</v>
      </c>
      <c r="H1592" s="66">
        <f t="shared" si="365"/>
        <v>0</v>
      </c>
      <c r="I1592" s="66">
        <f>[1]SAOBCENTRALOFFICE102!$J$1587</f>
        <v>0</v>
      </c>
      <c r="J1592" s="161">
        <f>$N$1592+$S$1592+$T$1592+$U$1592</f>
        <v>0</v>
      </c>
      <c r="K1592" s="161">
        <f>$O$1592+$V$1592+$W$1592+$X$1592</f>
        <v>0</v>
      </c>
      <c r="L1592" s="161">
        <f>$P$1592+$Y$1592+$Z$1592+$AA$1592</f>
        <v>0</v>
      </c>
      <c r="M1592" s="161">
        <f>$Q$1592+$AB$1592+$AC$1592+$AD$1592</f>
        <v>0</v>
      </c>
      <c r="N1592" s="61">
        <f>'[1]CMFothers-CONT-1st'!BG752</f>
        <v>0</v>
      </c>
      <c r="O1592" s="61"/>
      <c r="P1592" s="61"/>
      <c r="Q1592" s="61"/>
      <c r="R1592" s="61"/>
      <c r="S1592" s="66">
        <f>[1]SAOBCENTRALOFFICE102!$K$1587</f>
        <v>0</v>
      </c>
      <c r="T1592" s="66">
        <f>[1]SAOBCENTRALOFFICE102!$L$1587</f>
        <v>0</v>
      </c>
      <c r="U1592" s="66">
        <f>[1]SAOBCENTRALOFFICE102!$M$1587</f>
        <v>0</v>
      </c>
      <c r="V1592" s="66">
        <f>[1]SAOBCENTRALOFFICE102!$N$1587</f>
        <v>0</v>
      </c>
      <c r="W1592" s="66">
        <f>[1]SAOBCENTRALOFFICE102!$O$1587</f>
        <v>0</v>
      </c>
      <c r="X1592" s="66">
        <f>[1]SAOBCENTRALOFFICE102!$P$1587</f>
        <v>0</v>
      </c>
      <c r="Y1592" s="66">
        <f>[1]SAOBCENTRALOFFICE102!$Q$1587</f>
        <v>0</v>
      </c>
      <c r="Z1592" s="66">
        <f>[1]SAOBCENTRALOFFICE102!$R$1587</f>
        <v>0</v>
      </c>
      <c r="AA1592" s="66">
        <f>[1]SAOBCENTRALOFFICE102!$S$1587</f>
        <v>0</v>
      </c>
      <c r="AB1592" s="66">
        <f>[1]SAOBCENTRALOFFICE102!$T$1587</f>
        <v>0</v>
      </c>
      <c r="AC1592" s="66">
        <f>[1]SAOBCENTRALOFFICE102!$U$1587</f>
        <v>0</v>
      </c>
      <c r="AD1592" s="66">
        <f>[1]SAOBCENTRALOFFICE102!$V$1587</f>
        <v>0</v>
      </c>
      <c r="AE1592" s="66">
        <f>SUM(R1592:AD1592)</f>
        <v>0</v>
      </c>
      <c r="AF1592" s="66">
        <f>SUM(G1592-AE1592)</f>
        <v>0</v>
      </c>
      <c r="AG1592" s="81"/>
      <c r="AI1592" s="166"/>
    </row>
    <row r="1593" spans="1:35" x14ac:dyDescent="0.25">
      <c r="A1593" s="110"/>
      <c r="B1593" s="77" t="s">
        <v>223</v>
      </c>
      <c r="C1593" s="69"/>
      <c r="D1593" s="108"/>
      <c r="E1593" s="106">
        <f>E1594+E1595+E1596</f>
        <v>152000</v>
      </c>
      <c r="F1593" s="106">
        <f t="shared" ref="F1593:AE1593" si="367">F1594+F1595+F1596</f>
        <v>-152000</v>
      </c>
      <c r="G1593" s="106">
        <f t="shared" si="367"/>
        <v>0</v>
      </c>
      <c r="H1593" s="106">
        <f t="shared" si="367"/>
        <v>0</v>
      </c>
      <c r="I1593" s="106">
        <f t="shared" si="367"/>
        <v>0</v>
      </c>
      <c r="J1593" s="106">
        <f t="shared" si="367"/>
        <v>0</v>
      </c>
      <c r="K1593" s="106">
        <f t="shared" si="367"/>
        <v>0</v>
      </c>
      <c r="L1593" s="106">
        <f t="shared" si="367"/>
        <v>0</v>
      </c>
      <c r="M1593" s="106">
        <f t="shared" si="367"/>
        <v>0</v>
      </c>
      <c r="N1593" s="106">
        <f t="shared" si="367"/>
        <v>0</v>
      </c>
      <c r="O1593" s="106">
        <f t="shared" si="367"/>
        <v>0</v>
      </c>
      <c r="P1593" s="106">
        <f t="shared" si="367"/>
        <v>0</v>
      </c>
      <c r="Q1593" s="106">
        <f t="shared" si="367"/>
        <v>0</v>
      </c>
      <c r="R1593" s="106">
        <f t="shared" si="367"/>
        <v>0</v>
      </c>
      <c r="S1593" s="106">
        <f t="shared" si="367"/>
        <v>0</v>
      </c>
      <c r="T1593" s="106">
        <f t="shared" si="367"/>
        <v>0</v>
      </c>
      <c r="U1593" s="106">
        <f t="shared" si="367"/>
        <v>0</v>
      </c>
      <c r="V1593" s="106">
        <f t="shared" si="367"/>
        <v>0</v>
      </c>
      <c r="W1593" s="106">
        <f t="shared" si="367"/>
        <v>0</v>
      </c>
      <c r="X1593" s="106">
        <f t="shared" si="367"/>
        <v>0</v>
      </c>
      <c r="Y1593" s="106">
        <f t="shared" si="367"/>
        <v>0</v>
      </c>
      <c r="Z1593" s="106">
        <f t="shared" si="367"/>
        <v>0</v>
      </c>
      <c r="AA1593" s="106">
        <f t="shared" si="367"/>
        <v>0</v>
      </c>
      <c r="AB1593" s="106">
        <f t="shared" si="367"/>
        <v>0</v>
      </c>
      <c r="AC1593" s="106">
        <f t="shared" si="367"/>
        <v>0</v>
      </c>
      <c r="AD1593" s="106">
        <f t="shared" si="367"/>
        <v>0</v>
      </c>
      <c r="AE1593" s="106">
        <f t="shared" si="367"/>
        <v>0</v>
      </c>
      <c r="AF1593" s="106">
        <f>AF1594+AF1595+AF1596</f>
        <v>0</v>
      </c>
      <c r="AG1593" s="81"/>
      <c r="AI1593" s="165">
        <f>AI1594+AI1596</f>
        <v>152000</v>
      </c>
    </row>
    <row r="1594" spans="1:35" x14ac:dyDescent="0.25">
      <c r="A1594" s="76"/>
      <c r="B1594" s="77"/>
      <c r="C1594" s="89" t="s">
        <v>224</v>
      </c>
      <c r="D1594" s="108" t="s">
        <v>225</v>
      </c>
      <c r="E1594" s="66"/>
      <c r="F1594" s="66">
        <f>SUM([1]SAOBCENTRALOFFICE102!F1589+[1]SAOBCENTRALOFFICE102!G1589+[1]SAOBFIELDOFFICES102!F5213+[1]SAOBFIELDOFFICES102!G5213)</f>
        <v>0</v>
      </c>
      <c r="G1594" s="66">
        <f t="shared" ref="G1594:G1598" si="368">SUM(E1594:F1594)</f>
        <v>0</v>
      </c>
      <c r="H1594" s="66">
        <f t="shared" ref="H1594:H1598" si="369">G1594+I1594</f>
        <v>0</v>
      </c>
      <c r="I1594" s="66">
        <f>[1]SAOBCENTRALOFFICE102!$J$1589</f>
        <v>0</v>
      </c>
      <c r="J1594" s="161">
        <f>$N$1594+$S$1594+$T$1594+$U$1594</f>
        <v>0</v>
      </c>
      <c r="K1594" s="161">
        <f>$O$1594+$V$1594+$W$1594+$X$1594</f>
        <v>0</v>
      </c>
      <c r="L1594" s="161">
        <f>$P$1594+$Y$1594+$Z$1594+$AA$1594</f>
        <v>0</v>
      </c>
      <c r="M1594" s="161">
        <f>$Q$1594+$AB$1594+$AC$1594+$AD$1594</f>
        <v>0</v>
      </c>
      <c r="N1594" s="61">
        <f>'[1]CMFothers-CONT-1st'!BI752</f>
        <v>0</v>
      </c>
      <c r="O1594" s="61"/>
      <c r="P1594" s="61"/>
      <c r="Q1594" s="61"/>
      <c r="R1594" s="61"/>
      <c r="S1594" s="66">
        <f>[1]SAOBCENTRALOFFICE102!$K$1589</f>
        <v>0</v>
      </c>
      <c r="T1594" s="66">
        <f>[1]SAOBCENTRALOFFICE102!$L$1589</f>
        <v>0</v>
      </c>
      <c r="U1594" s="66">
        <f>[1]SAOBCENTRALOFFICE102!$M$1589</f>
        <v>0</v>
      </c>
      <c r="V1594" s="66">
        <f>[1]SAOBCENTRALOFFICE102!$N$1589</f>
        <v>0</v>
      </c>
      <c r="W1594" s="66">
        <f>[1]SAOBCENTRALOFFICE102!$O$1589</f>
        <v>0</v>
      </c>
      <c r="X1594" s="66">
        <f>[1]SAOBCENTRALOFFICE102!$P$1589</f>
        <v>0</v>
      </c>
      <c r="Y1594" s="66">
        <f>[1]SAOBCENTRALOFFICE102!$Q$1589</f>
        <v>0</v>
      </c>
      <c r="Z1594" s="66">
        <f>[1]SAOBCENTRALOFFICE102!$R$1589</f>
        <v>0</v>
      </c>
      <c r="AA1594" s="66">
        <f>[1]SAOBCENTRALOFFICE102!$S$1589</f>
        <v>0</v>
      </c>
      <c r="AB1594" s="66">
        <f>[1]SAOBCENTRALOFFICE102!$T$1589</f>
        <v>0</v>
      </c>
      <c r="AC1594" s="66">
        <f>[1]SAOBCENTRALOFFICE102!$U$1589</f>
        <v>0</v>
      </c>
      <c r="AD1594" s="66">
        <f>[1]SAOBCENTRALOFFICE102!$V$1589</f>
        <v>0</v>
      </c>
      <c r="AE1594" s="66">
        <f>SUM(R1594:AD1594)</f>
        <v>0</v>
      </c>
      <c r="AF1594" s="66">
        <f t="shared" ref="AF1594:AF1598" si="370">SUM(G1594-AE1594)</f>
        <v>0</v>
      </c>
      <c r="AG1594" s="81"/>
      <c r="AI1594" s="166"/>
    </row>
    <row r="1595" spans="1:35" x14ac:dyDescent="0.25">
      <c r="A1595" s="76"/>
      <c r="B1595" s="77"/>
      <c r="C1595" s="89" t="s">
        <v>404</v>
      </c>
      <c r="D1595" s="108" t="s">
        <v>405</v>
      </c>
      <c r="E1595" s="168"/>
      <c r="F1595" s="66">
        <f>SUM([1]SAOBCENTRALOFFICE102!F1590+[1]SAOBCENTRALOFFICE102!G1590+[1]SAOBFIELDOFFICES102!F5214+[1]SAOBFIELDOFFICES102!G5214)</f>
        <v>0</v>
      </c>
      <c r="G1595" s="168">
        <f t="shared" si="368"/>
        <v>0</v>
      </c>
      <c r="H1595" s="66">
        <f t="shared" si="369"/>
        <v>0</v>
      </c>
      <c r="I1595" s="66">
        <f>[1]SAOBCENTRALOFFICE102!J1590</f>
        <v>0</v>
      </c>
      <c r="J1595" s="161">
        <f>N1595+S1595+T1595+U1595</f>
        <v>0</v>
      </c>
      <c r="K1595" s="161">
        <f>O1595+V1595+W1595+X1595</f>
        <v>0</v>
      </c>
      <c r="L1595" s="161">
        <f>P1595+Y1595+Z1595+AA1595</f>
        <v>0</v>
      </c>
      <c r="M1595" s="161">
        <f t="shared" ref="M1595:M1597" si="371">Q1595+V1595+W1595+X1595</f>
        <v>0</v>
      </c>
      <c r="N1595" s="61">
        <f>'[1]CMFothers-CONT-1st'!BI753</f>
        <v>0</v>
      </c>
      <c r="O1595" s="61"/>
      <c r="P1595" s="61"/>
      <c r="Q1595" s="61"/>
      <c r="R1595" s="61"/>
      <c r="S1595" s="66">
        <f>[1]SAOBCENTRALOFFICE102!$K$1589</f>
        <v>0</v>
      </c>
      <c r="T1595" s="66">
        <f>[1]SAOBCENTRALOFFICE102!$L$1589</f>
        <v>0</v>
      </c>
      <c r="U1595" s="66">
        <f>[1]SAOBCENTRALOFFICE102!$M$1589</f>
        <v>0</v>
      </c>
      <c r="V1595" s="66">
        <f>[1]SAOBCENTRALOFFICE102!$N$1589</f>
        <v>0</v>
      </c>
      <c r="W1595" s="66">
        <f>[1]SAOBCENTRALOFFICE102!$O$1589</f>
        <v>0</v>
      </c>
      <c r="X1595" s="66">
        <f>[1]SAOBCENTRALOFFICE102!$P$1589</f>
        <v>0</v>
      </c>
      <c r="Y1595" s="66">
        <f>[1]SAOBCENTRALOFFICE102!$Q$1589</f>
        <v>0</v>
      </c>
      <c r="Z1595" s="66">
        <f>[1]SAOBCENTRALOFFICE102!$R$1589</f>
        <v>0</v>
      </c>
      <c r="AA1595" s="66">
        <f>[1]SAOBCENTRALOFFICE102!$S$1589</f>
        <v>0</v>
      </c>
      <c r="AB1595" s="66">
        <f>[1]SAOBCENTRALOFFICE102!$T$1589</f>
        <v>0</v>
      </c>
      <c r="AC1595" s="66">
        <f>[1]SAOBCENTRALOFFICE102!$U$1589</f>
        <v>0</v>
      </c>
      <c r="AD1595" s="66">
        <f>[1]SAOBCENTRALOFFICE102!$V$1589</f>
        <v>0</v>
      </c>
      <c r="AE1595" s="66">
        <f t="shared" ref="AE1595:AE1597" si="372">SUM(R1595:AD1595)</f>
        <v>0</v>
      </c>
      <c r="AF1595" s="66">
        <f t="shared" si="370"/>
        <v>0</v>
      </c>
      <c r="AG1595" s="1"/>
      <c r="AI1595" s="1"/>
    </row>
    <row r="1596" spans="1:35" x14ac:dyDescent="0.25">
      <c r="A1596" s="76"/>
      <c r="B1596" s="77"/>
      <c r="C1596" s="89" t="s">
        <v>226</v>
      </c>
      <c r="D1596" s="108" t="s">
        <v>227</v>
      </c>
      <c r="E1596" s="175">
        <f>SUM([1]SAOBCENTRALOFFICE102!E1591+[1]SAOBFIELDOFFICES102!E5215)</f>
        <v>152000</v>
      </c>
      <c r="F1596" s="66">
        <f>SUM([1]SAOBCENTRALOFFICE102!F1591+[1]SAOBCENTRALOFFICE102!G1591+[1]SAOBFIELDOFFICES102!F5215+[1]SAOBFIELDOFFICES102!G5215)</f>
        <v>-152000</v>
      </c>
      <c r="G1596" s="175">
        <f t="shared" si="368"/>
        <v>0</v>
      </c>
      <c r="H1596" s="66">
        <f t="shared" si="369"/>
        <v>0</v>
      </c>
      <c r="I1596" s="66">
        <f>[1]SAOBCENTRALOFFICE102!J1591</f>
        <v>0</v>
      </c>
      <c r="J1596" s="161">
        <f>N1596+S1596+T1596+U1596</f>
        <v>0</v>
      </c>
      <c r="K1596" s="161">
        <f>O1596+V1596+W1596+X1596</f>
        <v>0</v>
      </c>
      <c r="L1596" s="161">
        <f t="shared" ref="L1596:L1597" si="373">P1596+Y1596+Z1596+AA1596</f>
        <v>0</v>
      </c>
      <c r="M1596" s="161">
        <f t="shared" si="371"/>
        <v>0</v>
      </c>
      <c r="N1596" s="61">
        <f>'[1]CMFothers-CONT-1st'!BI754</f>
        <v>0</v>
      </c>
      <c r="O1596" s="61"/>
      <c r="P1596" s="61"/>
      <c r="Q1596" s="61"/>
      <c r="R1596" s="61"/>
      <c r="S1596" s="66">
        <f>[1]SAOBCENTRALOFFICE102!$K$1589</f>
        <v>0</v>
      </c>
      <c r="T1596" s="66">
        <f>[1]SAOBCENTRALOFFICE102!$L$1589</f>
        <v>0</v>
      </c>
      <c r="U1596" s="66">
        <f>[1]SAOBCENTRALOFFICE102!$M$1589</f>
        <v>0</v>
      </c>
      <c r="V1596" s="66">
        <f>[1]SAOBCENTRALOFFICE102!$N$1589</f>
        <v>0</v>
      </c>
      <c r="W1596" s="66">
        <f>[1]SAOBCENTRALOFFICE102!$O$1589</f>
        <v>0</v>
      </c>
      <c r="X1596" s="66">
        <f>[1]SAOBCENTRALOFFICE102!$P$1589</f>
        <v>0</v>
      </c>
      <c r="Y1596" s="66">
        <f>[1]SAOBCENTRALOFFICE102!$Q$1589</f>
        <v>0</v>
      </c>
      <c r="Z1596" s="66">
        <f>[1]SAOBCENTRALOFFICE102!$R$1589</f>
        <v>0</v>
      </c>
      <c r="AA1596" s="66">
        <f>[1]SAOBCENTRALOFFICE102!$S$1589</f>
        <v>0</v>
      </c>
      <c r="AB1596" s="66">
        <f>[1]SAOBCENTRALOFFICE102!$T$1589</f>
        <v>0</v>
      </c>
      <c r="AC1596" s="66">
        <f>[1]SAOBCENTRALOFFICE102!$U$1589</f>
        <v>0</v>
      </c>
      <c r="AD1596" s="66">
        <f>[1]SAOBCENTRALOFFICE102!$V$1589</f>
        <v>0</v>
      </c>
      <c r="AE1596" s="66">
        <f t="shared" si="372"/>
        <v>0</v>
      </c>
      <c r="AF1596" s="66">
        <f t="shared" si="370"/>
        <v>0</v>
      </c>
      <c r="AG1596" s="81"/>
      <c r="AI1596" s="166">
        <v>152000</v>
      </c>
    </row>
    <row r="1597" spans="1:35" x14ac:dyDescent="0.25">
      <c r="A1597" s="110"/>
      <c r="B1597" s="77" t="s">
        <v>228</v>
      </c>
      <c r="C1597" s="69"/>
      <c r="D1597" s="108" t="s">
        <v>229</v>
      </c>
      <c r="E1597" s="66"/>
      <c r="F1597" s="66">
        <f>SUM([1]SAOBCENTRALOFFICE102!F1592+[1]SAOBCENTRALOFFICE102!G1592+[1]SAOBFIELDOFFICES102!F5216+[1]SAOBFIELDOFFICES102!G5216)</f>
        <v>0</v>
      </c>
      <c r="G1597" s="66">
        <f t="shared" si="368"/>
        <v>0</v>
      </c>
      <c r="H1597" s="66">
        <f t="shared" si="369"/>
        <v>0</v>
      </c>
      <c r="I1597" s="66">
        <f>[1]SAOBCENTRALOFFICE102!J1592</f>
        <v>0</v>
      </c>
      <c r="J1597" s="161">
        <f t="shared" ref="J1597" si="374">N1597+S1597+T1597+U1597</f>
        <v>0</v>
      </c>
      <c r="K1597" s="161">
        <f t="shared" ref="K1597" si="375">O1597+V1597+W1597+X1597</f>
        <v>0</v>
      </c>
      <c r="L1597" s="161">
        <f t="shared" si="373"/>
        <v>0</v>
      </c>
      <c r="M1597" s="161">
        <f t="shared" si="371"/>
        <v>0</v>
      </c>
      <c r="N1597" s="61">
        <f>'[1]CMFothers-CONT-1st'!BI755</f>
        <v>0</v>
      </c>
      <c r="O1597" s="61"/>
      <c r="P1597" s="61"/>
      <c r="Q1597" s="61"/>
      <c r="R1597" s="61"/>
      <c r="S1597" s="66">
        <f>[1]SAOBCENTRALOFFICE102!$K$1589</f>
        <v>0</v>
      </c>
      <c r="T1597" s="66">
        <f>[1]SAOBCENTRALOFFICE102!$L$1589</f>
        <v>0</v>
      </c>
      <c r="U1597" s="66">
        <f>[1]SAOBCENTRALOFFICE102!$M$1589</f>
        <v>0</v>
      </c>
      <c r="V1597" s="66">
        <f>[1]SAOBCENTRALOFFICE102!$N$1589</f>
        <v>0</v>
      </c>
      <c r="W1597" s="66">
        <f>[1]SAOBCENTRALOFFICE102!$O$1589</f>
        <v>0</v>
      </c>
      <c r="X1597" s="66">
        <f>[1]SAOBCENTRALOFFICE102!$P$1589</f>
        <v>0</v>
      </c>
      <c r="Y1597" s="66">
        <f>[1]SAOBCENTRALOFFICE102!$Q$1589</f>
        <v>0</v>
      </c>
      <c r="Z1597" s="66">
        <f>[1]SAOBCENTRALOFFICE102!$R$1589</f>
        <v>0</v>
      </c>
      <c r="AA1597" s="66">
        <f>[1]SAOBCENTRALOFFICE102!$S$1589</f>
        <v>0</v>
      </c>
      <c r="AB1597" s="66">
        <f>[1]SAOBCENTRALOFFICE102!$T$1589</f>
        <v>0</v>
      </c>
      <c r="AC1597" s="66">
        <f>[1]SAOBCENTRALOFFICE102!$U$1589</f>
        <v>0</v>
      </c>
      <c r="AD1597" s="66">
        <f>[1]SAOBCENTRALOFFICE102!$V$1589</f>
        <v>0</v>
      </c>
      <c r="AE1597" s="66">
        <f t="shared" si="372"/>
        <v>0</v>
      </c>
      <c r="AF1597" s="66">
        <f t="shared" si="370"/>
        <v>0</v>
      </c>
      <c r="AG1597" s="81"/>
      <c r="AI1597" s="166"/>
    </row>
    <row r="1598" spans="1:35" x14ac:dyDescent="0.25">
      <c r="A1598" s="110"/>
      <c r="B1598" s="77" t="s">
        <v>230</v>
      </c>
      <c r="C1598" s="69"/>
      <c r="D1598" s="108" t="s">
        <v>231</v>
      </c>
      <c r="E1598" s="118"/>
      <c r="F1598" s="118">
        <f>SUM([1]SAOBCENTRALOFFICE102!F1593+[1]SAOBCENTRALOFFICE102!G1593+[1]SAOBFIELDOFFICES102!F5217+[1]SAOBFIELDOFFICES102!G5217)</f>
        <v>0</v>
      </c>
      <c r="G1598" s="118">
        <f t="shared" si="368"/>
        <v>0</v>
      </c>
      <c r="H1598" s="118">
        <f t="shared" si="369"/>
        <v>0</v>
      </c>
      <c r="I1598" s="118">
        <f>[1]SAOBCENTRALOFFICE102!J1593</f>
        <v>0</v>
      </c>
      <c r="J1598" s="163">
        <f>$N$1598+$S$1598+$T$1598+$U$1598</f>
        <v>0</v>
      </c>
      <c r="K1598" s="163">
        <f>$O$1598+$V$1598+$W$1598+$X$1598</f>
        <v>0</v>
      </c>
      <c r="L1598" s="163">
        <f>$P$1598+$Y$1598+$Z$1598+$AA$1598</f>
        <v>0</v>
      </c>
      <c r="M1598" s="163">
        <f>$Q$1598+$AB$1598+$AC$1598+$AD$1598</f>
        <v>0</v>
      </c>
      <c r="N1598" s="164"/>
      <c r="O1598" s="164"/>
      <c r="P1598" s="164"/>
      <c r="Q1598" s="164"/>
      <c r="R1598" s="164"/>
      <c r="S1598" s="118">
        <f>[1]SAOBCENTRALOFFICE102!$K$1593</f>
        <v>0</v>
      </c>
      <c r="T1598" s="118">
        <f>[1]SAOBCENTRALOFFICE102!$L$1593</f>
        <v>0</v>
      </c>
      <c r="U1598" s="118">
        <f>[1]SAOBCENTRALOFFICE102!$M$1593</f>
        <v>0</v>
      </c>
      <c r="V1598" s="118">
        <f>[1]SAOBCENTRALOFFICE102!$N$1593</f>
        <v>0</v>
      </c>
      <c r="W1598" s="118">
        <f>[1]SAOBCENTRALOFFICE102!$O$1593</f>
        <v>0</v>
      </c>
      <c r="X1598" s="118">
        <f>[1]SAOBCENTRALOFFICE102!$P$1593</f>
        <v>0</v>
      </c>
      <c r="Y1598" s="118">
        <f>[1]SAOBCENTRALOFFICE102!$Q$1593</f>
        <v>0</v>
      </c>
      <c r="Z1598" s="118">
        <f>[1]SAOBCENTRALOFFICE102!$R$1593</f>
        <v>0</v>
      </c>
      <c r="AA1598" s="118">
        <f>[1]SAOBCENTRALOFFICE102!$S$1593</f>
        <v>0</v>
      </c>
      <c r="AB1598" s="118">
        <f>[1]SAOBCENTRALOFFICE102!$T$1593</f>
        <v>0</v>
      </c>
      <c r="AC1598" s="118">
        <f>[1]SAOBCENTRALOFFICE102!$U$1593</f>
        <v>0</v>
      </c>
      <c r="AD1598" s="118">
        <f>[1]SAOBCENTRALOFFICE102!$V$1593</f>
        <v>0</v>
      </c>
      <c r="AE1598" s="118">
        <f>SUM(R1598:AD1598)</f>
        <v>0</v>
      </c>
      <c r="AF1598" s="66">
        <f t="shared" si="370"/>
        <v>0</v>
      </c>
      <c r="AG1598" s="81"/>
      <c r="AI1598" s="170"/>
    </row>
    <row r="1599" spans="1:35" x14ac:dyDescent="0.25">
      <c r="A1599" s="110"/>
      <c r="B1599" s="77" t="s">
        <v>232</v>
      </c>
      <c r="C1599" s="77"/>
      <c r="D1599" s="108"/>
      <c r="E1599" s="106">
        <f t="shared" ref="E1599:AD1599" si="376">SUM(E1600:E1603)</f>
        <v>4197487.1400000006</v>
      </c>
      <c r="F1599" s="106">
        <f t="shared" si="376"/>
        <v>-4197487.1399999997</v>
      </c>
      <c r="G1599" s="106">
        <f t="shared" si="376"/>
        <v>0</v>
      </c>
      <c r="H1599" s="106">
        <f t="shared" si="376"/>
        <v>0</v>
      </c>
      <c r="I1599" s="106">
        <f t="shared" si="376"/>
        <v>0</v>
      </c>
      <c r="J1599" s="106">
        <f t="shared" si="376"/>
        <v>0</v>
      </c>
      <c r="K1599" s="106">
        <f t="shared" si="376"/>
        <v>0</v>
      </c>
      <c r="L1599" s="106">
        <f t="shared" si="376"/>
        <v>0</v>
      </c>
      <c r="M1599" s="106">
        <f t="shared" si="376"/>
        <v>0</v>
      </c>
      <c r="N1599" s="106">
        <f t="shared" si="376"/>
        <v>0</v>
      </c>
      <c r="O1599" s="106">
        <f t="shared" si="376"/>
        <v>0</v>
      </c>
      <c r="P1599" s="106">
        <f t="shared" si="376"/>
        <v>0</v>
      </c>
      <c r="Q1599" s="106">
        <f t="shared" si="376"/>
        <v>0</v>
      </c>
      <c r="R1599" s="106">
        <f t="shared" si="376"/>
        <v>0</v>
      </c>
      <c r="S1599" s="106">
        <f t="shared" si="376"/>
        <v>0</v>
      </c>
      <c r="T1599" s="106">
        <f t="shared" si="376"/>
        <v>0</v>
      </c>
      <c r="U1599" s="106">
        <f t="shared" si="376"/>
        <v>0</v>
      </c>
      <c r="V1599" s="106">
        <f t="shared" si="376"/>
        <v>0</v>
      </c>
      <c r="W1599" s="106">
        <f t="shared" si="376"/>
        <v>0</v>
      </c>
      <c r="X1599" s="106">
        <f t="shared" si="376"/>
        <v>0</v>
      </c>
      <c r="Y1599" s="106">
        <f t="shared" si="376"/>
        <v>0</v>
      </c>
      <c r="Z1599" s="106">
        <f t="shared" si="376"/>
        <v>0</v>
      </c>
      <c r="AA1599" s="106">
        <f t="shared" si="376"/>
        <v>0</v>
      </c>
      <c r="AB1599" s="106">
        <f t="shared" si="376"/>
        <v>0</v>
      </c>
      <c r="AC1599" s="106">
        <f t="shared" si="376"/>
        <v>0</v>
      </c>
      <c r="AD1599" s="106">
        <f t="shared" si="376"/>
        <v>0</v>
      </c>
      <c r="AE1599" s="106">
        <f>SUM(AE1600:AE1603)</f>
        <v>0</v>
      </c>
      <c r="AF1599" s="106">
        <f>SUM(AF1600:AF1603)</f>
        <v>0</v>
      </c>
      <c r="AG1599" s="81"/>
      <c r="AI1599" s="165">
        <f t="shared" ref="AI1599" si="377">SUM(AI1600:AI1603)</f>
        <v>4197487.1400000006</v>
      </c>
    </row>
    <row r="1600" spans="1:35" x14ac:dyDescent="0.25">
      <c r="A1600" s="76"/>
      <c r="B1600" s="77"/>
      <c r="C1600" s="79" t="s">
        <v>233</v>
      </c>
      <c r="D1600" s="108" t="s">
        <v>234</v>
      </c>
      <c r="E1600" s="66"/>
      <c r="F1600" s="66">
        <f>SUM([1]SAOBCENTRALOFFICE102!F1595+[1]SAOBCENTRALOFFICE102!G1595+[1]SAOBFIELDOFFICES102!F5219+[1]SAOBFIELDOFFICES102!G5219)</f>
        <v>0</v>
      </c>
      <c r="G1600" s="66">
        <f t="shared" ref="G1600:G1603" si="378">SUM(E1600:F1600)</f>
        <v>0</v>
      </c>
      <c r="H1600" s="66">
        <f t="shared" ref="H1600:H1603" si="379">G1600+I1600</f>
        <v>0</v>
      </c>
      <c r="I1600" s="66">
        <f>[1]SAOBCENTRALOFFICE102!$J$1595</f>
        <v>0</v>
      </c>
      <c r="J1600" s="161">
        <f>$N$1600+$S$1600+$T$1600+$U$1600</f>
        <v>0</v>
      </c>
      <c r="K1600" s="161">
        <f>$O$1600+$V$1600+$W$1600+$X$1600</f>
        <v>0</v>
      </c>
      <c r="L1600" s="161">
        <f>$P$1600+$Y$1600+$Z$1600+$AA$1600</f>
        <v>0</v>
      </c>
      <c r="M1600" s="161">
        <f>$Q$1600+$AB$1600+$AC$1600+$AD$1600</f>
        <v>0</v>
      </c>
      <c r="N1600" s="61">
        <f>'[1]CMFothers-CONT-1st'!BK752</f>
        <v>0</v>
      </c>
      <c r="O1600" s="61"/>
      <c r="P1600" s="61"/>
      <c r="Q1600" s="61"/>
      <c r="R1600" s="61"/>
      <c r="S1600" s="66">
        <f>[1]SAOBCENTRALOFFICE102!$K$1595</f>
        <v>0</v>
      </c>
      <c r="T1600" s="66">
        <f>[1]SAOBCENTRALOFFICE102!$L$1595</f>
        <v>0</v>
      </c>
      <c r="U1600" s="66">
        <f>[1]SAOBCENTRALOFFICE102!$M$1595</f>
        <v>0</v>
      </c>
      <c r="V1600" s="66">
        <f>[1]SAOBCENTRALOFFICE102!$N$1595</f>
        <v>0</v>
      </c>
      <c r="W1600" s="66">
        <f>[1]SAOBCENTRALOFFICE102!$O$1595</f>
        <v>0</v>
      </c>
      <c r="X1600" s="66">
        <f>[1]SAOBCENTRALOFFICE102!$P$1595</f>
        <v>0</v>
      </c>
      <c r="Y1600" s="66">
        <f>[1]SAOBCENTRALOFFICE102!$Q$1595</f>
        <v>0</v>
      </c>
      <c r="Z1600" s="66">
        <f>[1]SAOBCENTRALOFFICE102!$R$1595</f>
        <v>0</v>
      </c>
      <c r="AA1600" s="66">
        <f>[1]SAOBCENTRALOFFICE102!$S$1595</f>
        <v>0</v>
      </c>
      <c r="AB1600" s="66">
        <f>[1]SAOBCENTRALOFFICE102!$T$1595</f>
        <v>0</v>
      </c>
      <c r="AC1600" s="66">
        <f>[1]SAOBCENTRALOFFICE102!$U$1595</f>
        <v>0</v>
      </c>
      <c r="AD1600" s="66">
        <f>[1]SAOBCENTRALOFFICE102!$V$1595</f>
        <v>0</v>
      </c>
      <c r="AE1600" s="66">
        <f>SUM(R1600:AD1600)</f>
        <v>0</v>
      </c>
      <c r="AF1600" s="66">
        <f t="shared" ref="AF1600:AF1603" si="380">SUM(G1600-AE1600)</f>
        <v>0</v>
      </c>
      <c r="AG1600" s="81"/>
      <c r="AI1600" s="166"/>
    </row>
    <row r="1601" spans="1:35" x14ac:dyDescent="0.25">
      <c r="A1601" s="76"/>
      <c r="B1601" s="77"/>
      <c r="C1601" s="79" t="s">
        <v>235</v>
      </c>
      <c r="D1601" s="108" t="s">
        <v>236</v>
      </c>
      <c r="E1601" s="66"/>
      <c r="F1601" s="66">
        <f>SUM([1]SAOBCENTRALOFFICE102!F1596+[1]SAOBCENTRALOFFICE102!G1596+[1]SAOBFIELDOFFICES102!F5220+[1]SAOBFIELDOFFICES102!G5220)</f>
        <v>0</v>
      </c>
      <c r="G1601" s="66">
        <f t="shared" si="378"/>
        <v>0</v>
      </c>
      <c r="H1601" s="66">
        <f t="shared" si="379"/>
        <v>0</v>
      </c>
      <c r="I1601" s="66">
        <f>[1]SAOBCENTRALOFFICE102!$J$1596</f>
        <v>0</v>
      </c>
      <c r="J1601" s="161">
        <f>$N$1601+$S$1601+$T$1601+$U$1601</f>
        <v>0</v>
      </c>
      <c r="K1601" s="161">
        <f>$O$1601+$V$1601+$W$1601+$X$1601</f>
        <v>0</v>
      </c>
      <c r="L1601" s="161">
        <f>$P$1601+$Y$1601+$Z$1601+$AA$1601</f>
        <v>0</v>
      </c>
      <c r="M1601" s="161">
        <f>$Q$1601+$AB$1601+$AC$1601+$AD$1601</f>
        <v>0</v>
      </c>
      <c r="N1601" s="61">
        <f>'[1]CMFothers-CONT-1st'!BL752</f>
        <v>0</v>
      </c>
      <c r="O1601" s="61"/>
      <c r="P1601" s="61"/>
      <c r="Q1601" s="61"/>
      <c r="R1601" s="61"/>
      <c r="S1601" s="66">
        <f>[1]SAOBCENTRALOFFICE102!$K$1596</f>
        <v>0</v>
      </c>
      <c r="T1601" s="66">
        <f>[1]SAOBCENTRALOFFICE102!$L$1596</f>
        <v>0</v>
      </c>
      <c r="U1601" s="66">
        <f>[1]SAOBCENTRALOFFICE102!$M$1596</f>
        <v>0</v>
      </c>
      <c r="V1601" s="66">
        <f>[1]SAOBCENTRALOFFICE102!$N$1596</f>
        <v>0</v>
      </c>
      <c r="W1601" s="66">
        <f>[1]SAOBCENTRALOFFICE102!$O$1596</f>
        <v>0</v>
      </c>
      <c r="X1601" s="66">
        <f>[1]SAOBCENTRALOFFICE102!$P$1596</f>
        <v>0</v>
      </c>
      <c r="Y1601" s="66">
        <f>[1]SAOBCENTRALOFFICE102!$Q$1596</f>
        <v>0</v>
      </c>
      <c r="Z1601" s="66">
        <f>[1]SAOBCENTRALOFFICE102!$R$1596</f>
        <v>0</v>
      </c>
      <c r="AA1601" s="66">
        <f>[1]SAOBCENTRALOFFICE102!$S$1596</f>
        <v>0</v>
      </c>
      <c r="AB1601" s="66">
        <f>[1]SAOBCENTRALOFFICE102!$T$1596</f>
        <v>0</v>
      </c>
      <c r="AC1601" s="66">
        <f>[1]SAOBCENTRALOFFICE102!$U$1596</f>
        <v>0</v>
      </c>
      <c r="AD1601" s="66">
        <f>[1]SAOBCENTRALOFFICE102!$V$1596</f>
        <v>0</v>
      </c>
      <c r="AE1601" s="66">
        <f>SUM(R1601:AD1601)</f>
        <v>0</v>
      </c>
      <c r="AF1601" s="66">
        <f t="shared" si="380"/>
        <v>0</v>
      </c>
      <c r="AG1601" s="81"/>
      <c r="AI1601" s="166"/>
    </row>
    <row r="1602" spans="1:35" x14ac:dyDescent="0.25">
      <c r="A1602" s="76"/>
      <c r="B1602" s="77"/>
      <c r="C1602" s="79" t="s">
        <v>237</v>
      </c>
      <c r="D1602" s="108" t="s">
        <v>238</v>
      </c>
      <c r="E1602" s="66"/>
      <c r="F1602" s="66">
        <f>SUM([1]SAOBCENTRALOFFICE102!F1597+[1]SAOBCENTRALOFFICE102!G1597+[1]SAOBFIELDOFFICES102!F5221+[1]SAOBFIELDOFFICES102!G5221)</f>
        <v>0</v>
      </c>
      <c r="G1602" s="66">
        <f t="shared" si="378"/>
        <v>0</v>
      </c>
      <c r="H1602" s="66">
        <f t="shared" si="379"/>
        <v>0</v>
      </c>
      <c r="I1602" s="66">
        <f>[1]SAOBCENTRALOFFICE102!$J$1597</f>
        <v>0</v>
      </c>
      <c r="J1602" s="161">
        <f>$N$1602+$S$1602+$T$1602+$U$1602</f>
        <v>0</v>
      </c>
      <c r="K1602" s="161">
        <f>$O$1602+$V$1602+$W$1602+$X$1602</f>
        <v>0</v>
      </c>
      <c r="L1602" s="161">
        <f>$P$1602+$Y$1602+$Z$1602+$AA$1602</f>
        <v>0</v>
      </c>
      <c r="M1602" s="161">
        <f>$Q$1602+$AB$1602+$AC$1602+$AD$1602</f>
        <v>0</v>
      </c>
      <c r="N1602" s="61">
        <f>'[1]CMFothers-CONT-1st'!BM752</f>
        <v>0</v>
      </c>
      <c r="O1602" s="61">
        <f>'[1]CMFothers-CONT-2nd'!BM752</f>
        <v>0</v>
      </c>
      <c r="P1602" s="61">
        <f>'[1]CMFothers-CONT-3rd'!BM752</f>
        <v>0</v>
      </c>
      <c r="Q1602" s="61">
        <f>'[1]CMFothers-CONT-4th'!BM752</f>
        <v>0</v>
      </c>
      <c r="R1602" s="61">
        <f>'[1]CMFothers-CONT'!BM752</f>
        <v>0</v>
      </c>
      <c r="S1602" s="66">
        <f>[1]SAOBCENTRALOFFICE102!$K$1597</f>
        <v>0</v>
      </c>
      <c r="T1602" s="66">
        <f>[1]SAOBCENTRALOFFICE102!$L$1597</f>
        <v>0</v>
      </c>
      <c r="U1602" s="66">
        <f>[1]SAOBCENTRALOFFICE102!$M$1597</f>
        <v>0</v>
      </c>
      <c r="V1602" s="66">
        <f>[1]SAOBCENTRALOFFICE102!$N$1597</f>
        <v>0</v>
      </c>
      <c r="W1602" s="66">
        <f>[1]SAOBCENTRALOFFICE102!$O$1597</f>
        <v>0</v>
      </c>
      <c r="X1602" s="66">
        <f>[1]SAOBCENTRALOFFICE102!$P$1597</f>
        <v>0</v>
      </c>
      <c r="Y1602" s="66">
        <f>[1]SAOBCENTRALOFFICE102!$Q$1597</f>
        <v>0</v>
      </c>
      <c r="Z1602" s="66">
        <f>[1]SAOBCENTRALOFFICE102!$R$1597</f>
        <v>0</v>
      </c>
      <c r="AA1602" s="66">
        <f>[1]SAOBCENTRALOFFICE102!$S$1597</f>
        <v>0</v>
      </c>
      <c r="AB1602" s="66">
        <f>[1]SAOBCENTRALOFFICE102!$T$1597</f>
        <v>0</v>
      </c>
      <c r="AC1602" s="66">
        <f>[1]SAOBCENTRALOFFICE102!$U$1597</f>
        <v>0</v>
      </c>
      <c r="AD1602" s="66">
        <f>[1]SAOBCENTRALOFFICE102!$V$1597</f>
        <v>0</v>
      </c>
      <c r="AE1602" s="66">
        <f>SUM(R1602:AD1602)</f>
        <v>0</v>
      </c>
      <c r="AF1602" s="66">
        <f t="shared" si="380"/>
        <v>0</v>
      </c>
      <c r="AG1602" s="81"/>
      <c r="AI1602" s="166"/>
    </row>
    <row r="1603" spans="1:35" x14ac:dyDescent="0.25">
      <c r="A1603" s="76"/>
      <c r="B1603" s="77"/>
      <c r="C1603" s="79" t="s">
        <v>239</v>
      </c>
      <c r="D1603" s="108" t="s">
        <v>240</v>
      </c>
      <c r="E1603" s="175">
        <f>SUM([1]SAOBCENTRALOFFICE102!E1598+[1]SAOBFIELDOFFICES102!E5222)</f>
        <v>4197487.1400000006</v>
      </c>
      <c r="F1603" s="66">
        <f>SUM([1]SAOBCENTRALOFFICE102!F1598+[1]SAOBCENTRALOFFICE102!G1598+[1]SAOBFIELDOFFICES102!F5222+[1]SAOBFIELDOFFICES102!G5222)</f>
        <v>-4197487.1399999997</v>
      </c>
      <c r="G1603" s="175">
        <f t="shared" si="378"/>
        <v>0</v>
      </c>
      <c r="H1603" s="66">
        <f t="shared" si="379"/>
        <v>0</v>
      </c>
      <c r="I1603" s="66">
        <f>[1]SAOBCENTRALOFFICE102!$J$1598</f>
        <v>0</v>
      </c>
      <c r="J1603" s="161">
        <f>$N$1603+$S$1603+$T$1603+$U$1603</f>
        <v>0</v>
      </c>
      <c r="K1603" s="161">
        <f>$O$1603+$V$1603+$W$1603+$X$1603</f>
        <v>0</v>
      </c>
      <c r="L1603" s="161">
        <f>$P$1603+$Y$1603+$Z$1603+$AA$1603</f>
        <v>0</v>
      </c>
      <c r="M1603" s="161">
        <f>$Q$1603+$AB$1603+$AC$1603+$AD$1603</f>
        <v>0</v>
      </c>
      <c r="N1603" s="61">
        <f>'[1]CMFothers-CONT-1st'!BN752</f>
        <v>0</v>
      </c>
      <c r="O1603" s="61">
        <f>'[1]CMFothers-CONT-2nd'!$BN$752</f>
        <v>0</v>
      </c>
      <c r="P1603" s="61">
        <f>'[1]CMFothers-CONT-3rd'!BN752</f>
        <v>0</v>
      </c>
      <c r="Q1603" s="61">
        <f>'[1]CMFothers-CONT-4th'!$BN$752</f>
        <v>0</v>
      </c>
      <c r="R1603" s="61">
        <f>'[1]CMFothers-CONT'!$BN$752</f>
        <v>0</v>
      </c>
      <c r="S1603" s="66">
        <f>[1]SAOBCENTRALOFFICE102!$K$1598</f>
        <v>0</v>
      </c>
      <c r="T1603" s="66">
        <f>[1]SAOBCENTRALOFFICE102!$L$1598</f>
        <v>0</v>
      </c>
      <c r="U1603" s="66">
        <f>[1]SAOBCENTRALOFFICE102!$M$1598</f>
        <v>0</v>
      </c>
      <c r="V1603" s="66">
        <f>[1]SAOBCENTRALOFFICE102!$N$1598</f>
        <v>0</v>
      </c>
      <c r="W1603" s="66">
        <f>[1]SAOBCENTRALOFFICE102!$O$1598</f>
        <v>0</v>
      </c>
      <c r="X1603" s="66">
        <f>[1]SAOBCENTRALOFFICE102!$P$1598</f>
        <v>0</v>
      </c>
      <c r="Y1603" s="66">
        <f>[1]SAOBCENTRALOFFICE102!$Q$1598</f>
        <v>0</v>
      </c>
      <c r="Z1603" s="66">
        <f>[1]SAOBCENTRALOFFICE102!$R$1598</f>
        <v>0</v>
      </c>
      <c r="AA1603" s="66">
        <f>[1]SAOBCENTRALOFFICE102!$S$1598</f>
        <v>0</v>
      </c>
      <c r="AB1603" s="66">
        <f>[1]SAOBCENTRALOFFICE102!$T$1598</f>
        <v>0</v>
      </c>
      <c r="AC1603" s="66">
        <f>[1]SAOBCENTRALOFFICE102!$U$1598</f>
        <v>0</v>
      </c>
      <c r="AD1603" s="66">
        <f>[1]SAOBCENTRALOFFICE102!$V$1598</f>
        <v>0</v>
      </c>
      <c r="AE1603" s="66">
        <f>SUM(R1603:AD1603)</f>
        <v>0</v>
      </c>
      <c r="AF1603" s="66">
        <f t="shared" si="380"/>
        <v>0</v>
      </c>
      <c r="AG1603" s="81"/>
      <c r="AI1603" s="166">
        <v>4197487.1400000006</v>
      </c>
    </row>
    <row r="1604" spans="1:35" x14ac:dyDescent="0.25">
      <c r="A1604" s="110"/>
      <c r="B1604" s="77" t="s">
        <v>241</v>
      </c>
      <c r="C1604" s="77"/>
      <c r="D1604" s="111"/>
      <c r="E1604" s="106">
        <f t="shared" ref="E1604:AD1604" si="381">SUM(E1605:E1607)</f>
        <v>0</v>
      </c>
      <c r="F1604" s="106">
        <f t="shared" si="381"/>
        <v>0</v>
      </c>
      <c r="G1604" s="106">
        <f t="shared" si="381"/>
        <v>0</v>
      </c>
      <c r="H1604" s="106">
        <f t="shared" si="381"/>
        <v>0</v>
      </c>
      <c r="I1604" s="106">
        <f t="shared" si="381"/>
        <v>0</v>
      </c>
      <c r="J1604" s="106">
        <f t="shared" si="381"/>
        <v>0</v>
      </c>
      <c r="K1604" s="106">
        <f t="shared" si="381"/>
        <v>0</v>
      </c>
      <c r="L1604" s="106">
        <f t="shared" si="381"/>
        <v>0</v>
      </c>
      <c r="M1604" s="106">
        <f t="shared" si="381"/>
        <v>0</v>
      </c>
      <c r="N1604" s="106">
        <f t="shared" si="381"/>
        <v>0</v>
      </c>
      <c r="O1604" s="106">
        <f t="shared" si="381"/>
        <v>0</v>
      </c>
      <c r="P1604" s="106">
        <f t="shared" si="381"/>
        <v>0</v>
      </c>
      <c r="Q1604" s="106">
        <f t="shared" si="381"/>
        <v>0</v>
      </c>
      <c r="R1604" s="106">
        <f t="shared" si="381"/>
        <v>0</v>
      </c>
      <c r="S1604" s="106">
        <f t="shared" si="381"/>
        <v>0</v>
      </c>
      <c r="T1604" s="106">
        <f t="shared" si="381"/>
        <v>0</v>
      </c>
      <c r="U1604" s="106">
        <f t="shared" si="381"/>
        <v>0</v>
      </c>
      <c r="V1604" s="106">
        <f t="shared" si="381"/>
        <v>0</v>
      </c>
      <c r="W1604" s="106">
        <f t="shared" si="381"/>
        <v>0</v>
      </c>
      <c r="X1604" s="106">
        <f t="shared" si="381"/>
        <v>0</v>
      </c>
      <c r="Y1604" s="106">
        <f t="shared" si="381"/>
        <v>0</v>
      </c>
      <c r="Z1604" s="106">
        <f t="shared" si="381"/>
        <v>0</v>
      </c>
      <c r="AA1604" s="106">
        <f t="shared" si="381"/>
        <v>0</v>
      </c>
      <c r="AB1604" s="106">
        <f t="shared" si="381"/>
        <v>0</v>
      </c>
      <c r="AC1604" s="106">
        <f t="shared" si="381"/>
        <v>0</v>
      </c>
      <c r="AD1604" s="106">
        <f t="shared" si="381"/>
        <v>0</v>
      </c>
      <c r="AE1604" s="106">
        <f>SUM(AE1605:AE1607)</f>
        <v>0</v>
      </c>
      <c r="AF1604" s="106">
        <f>SUM(AF1605:AF1607)</f>
        <v>0</v>
      </c>
      <c r="AG1604" s="81"/>
      <c r="AI1604" s="165">
        <f t="shared" ref="AI1604" si="382">SUM(AI1605:AI1607)</f>
        <v>0</v>
      </c>
    </row>
    <row r="1605" spans="1:35" x14ac:dyDescent="0.25">
      <c r="A1605" s="76"/>
      <c r="B1605" s="77"/>
      <c r="C1605" s="79" t="s">
        <v>242</v>
      </c>
      <c r="D1605" s="108" t="s">
        <v>243</v>
      </c>
      <c r="E1605" s="66"/>
      <c r="F1605" s="66">
        <f>SUM([1]SAOBCENTRALOFFICE102!F1600+[1]SAOBCENTRALOFFICE102!G1600+[1]SAOBFIELDOFFICES102!F5224+[1]SAOBFIELDOFFICES102!G5224)</f>
        <v>0</v>
      </c>
      <c r="G1605" s="66">
        <f t="shared" ref="G1605:G1607" si="383">SUM(E1605:F1605)</f>
        <v>0</v>
      </c>
      <c r="H1605" s="66">
        <f t="shared" ref="H1605:H1607" si="384">G1605+I1605</f>
        <v>0</v>
      </c>
      <c r="I1605" s="66">
        <f>[1]SAOBCENTRALOFFICE102!$J$1600</f>
        <v>0</v>
      </c>
      <c r="J1605" s="161">
        <f>$N$1605+$S$1605+$T$1605+$U$1605</f>
        <v>0</v>
      </c>
      <c r="K1605" s="161">
        <f>$O$1605+$V$1605+$W$1605+$X$1605</f>
        <v>0</v>
      </c>
      <c r="L1605" s="161">
        <f>$P$1605+$Y$1605+$Z$1605+$AA$1605</f>
        <v>0</v>
      </c>
      <c r="M1605" s="161">
        <f>$Q$1605+$AB$1605+$AC$1605+$AD$1605</f>
        <v>0</v>
      </c>
      <c r="N1605" s="61">
        <f>'[1]CMFothers-CONT-1st'!BP752</f>
        <v>0</v>
      </c>
      <c r="O1605" s="61"/>
      <c r="P1605" s="61">
        <f>'[1]CMFothers-CONT-3rd'!BP752</f>
        <v>0</v>
      </c>
      <c r="Q1605" s="61"/>
      <c r="R1605" s="61"/>
      <c r="S1605" s="66">
        <f>[1]SAOBCENTRALOFFICE102!$K$1600</f>
        <v>0</v>
      </c>
      <c r="T1605" s="66">
        <f>[1]SAOBCENTRALOFFICE102!$L$1600</f>
        <v>0</v>
      </c>
      <c r="U1605" s="66">
        <f>[1]SAOBCENTRALOFFICE102!$M$1600</f>
        <v>0</v>
      </c>
      <c r="V1605" s="66">
        <f>[1]SAOBCENTRALOFFICE102!$N$1600</f>
        <v>0</v>
      </c>
      <c r="W1605" s="66">
        <f>[1]SAOBCENTRALOFFICE102!$O$1600</f>
        <v>0</v>
      </c>
      <c r="X1605" s="66">
        <f>[1]SAOBCENTRALOFFICE102!$P$1600</f>
        <v>0</v>
      </c>
      <c r="Y1605" s="66">
        <f>[1]SAOBCENTRALOFFICE102!$Q$1600</f>
        <v>0</v>
      </c>
      <c r="Z1605" s="66">
        <f>[1]SAOBCENTRALOFFICE102!$R$1600</f>
        <v>0</v>
      </c>
      <c r="AA1605" s="66">
        <f>[1]SAOBCENTRALOFFICE102!$S$1600</f>
        <v>0</v>
      </c>
      <c r="AB1605" s="66">
        <f>[1]SAOBCENTRALOFFICE102!$T$1600</f>
        <v>0</v>
      </c>
      <c r="AC1605" s="66">
        <f>[1]SAOBCENTRALOFFICE102!$U$1600</f>
        <v>0</v>
      </c>
      <c r="AD1605" s="66">
        <f>[1]SAOBCENTRALOFFICE102!$V$1600</f>
        <v>0</v>
      </c>
      <c r="AE1605" s="66">
        <f>SUM(R1605:AD1605)</f>
        <v>0</v>
      </c>
      <c r="AF1605" s="66">
        <f t="shared" ref="AF1605:AF1606" si="385">SUM(G1605-AE1605)</f>
        <v>0</v>
      </c>
      <c r="AG1605" s="81"/>
      <c r="AI1605" s="166"/>
    </row>
    <row r="1606" spans="1:35" x14ac:dyDescent="0.25">
      <c r="A1606" s="76"/>
      <c r="B1606" s="77"/>
      <c r="C1606" s="79" t="s">
        <v>244</v>
      </c>
      <c r="D1606" s="108" t="s">
        <v>245</v>
      </c>
      <c r="E1606" s="66"/>
      <c r="F1606" s="66">
        <f>SUM([1]SAOBCENTRALOFFICE102!F1601+[1]SAOBCENTRALOFFICE102!G1601+[1]SAOBFIELDOFFICES102!F5225+[1]SAOBFIELDOFFICES102!G5225)</f>
        <v>0</v>
      </c>
      <c r="G1606" s="66">
        <f t="shared" si="383"/>
        <v>0</v>
      </c>
      <c r="H1606" s="66">
        <f t="shared" si="384"/>
        <v>0</v>
      </c>
      <c r="I1606" s="66">
        <f>[1]SAOBCENTRALOFFICE102!$J$1601</f>
        <v>0</v>
      </c>
      <c r="J1606" s="161">
        <f>$N$1606+$S$1606+$T$1606+$U$1606</f>
        <v>0</v>
      </c>
      <c r="K1606" s="161">
        <f>$O$1606+$V$1606+$W$1606+$X$1606</f>
        <v>0</v>
      </c>
      <c r="L1606" s="161">
        <f>$P$1606+$Y$1606+$Z$1606+$AA$1606</f>
        <v>0</v>
      </c>
      <c r="M1606" s="161">
        <f>$Q$1606+$AB$1606+$AC$1606+$AD$1606</f>
        <v>0</v>
      </c>
      <c r="N1606" s="61">
        <f>'[1]CMFothers-CONT-1st'!BQ752</f>
        <v>0</v>
      </c>
      <c r="O1606" s="61"/>
      <c r="P1606" s="61">
        <f>'[1]CMFothers-CONT-3rd'!BQ752</f>
        <v>0</v>
      </c>
      <c r="Q1606" s="61"/>
      <c r="R1606" s="61"/>
      <c r="S1606" s="66">
        <f>[1]SAOBCENTRALOFFICE102!$K$1601</f>
        <v>0</v>
      </c>
      <c r="T1606" s="66">
        <f>[1]SAOBCENTRALOFFICE102!$L$1601</f>
        <v>0</v>
      </c>
      <c r="U1606" s="66">
        <f>[1]SAOBCENTRALOFFICE102!$M$1601</f>
        <v>0</v>
      </c>
      <c r="V1606" s="66">
        <f>[1]SAOBCENTRALOFFICE102!$N$1601</f>
        <v>0</v>
      </c>
      <c r="W1606" s="66">
        <f>[1]SAOBCENTRALOFFICE102!$O$1601</f>
        <v>0</v>
      </c>
      <c r="X1606" s="66">
        <f>[1]SAOBCENTRALOFFICE102!$P$1601</f>
        <v>0</v>
      </c>
      <c r="Y1606" s="66">
        <f>[1]SAOBCENTRALOFFICE102!$Q$1601</f>
        <v>0</v>
      </c>
      <c r="Z1606" s="66">
        <f>[1]SAOBCENTRALOFFICE102!$R$1601</f>
        <v>0</v>
      </c>
      <c r="AA1606" s="66">
        <f>[1]SAOBCENTRALOFFICE102!$S$1601</f>
        <v>0</v>
      </c>
      <c r="AB1606" s="66">
        <f>[1]SAOBCENTRALOFFICE102!$T$1601</f>
        <v>0</v>
      </c>
      <c r="AC1606" s="66">
        <f>[1]SAOBCENTRALOFFICE102!$U$1601</f>
        <v>0</v>
      </c>
      <c r="AD1606" s="66">
        <f>[1]SAOBCENTRALOFFICE102!$V$1601</f>
        <v>0</v>
      </c>
      <c r="AE1606" s="66">
        <f>SUM(R1606:AD1606)</f>
        <v>0</v>
      </c>
      <c r="AF1606" s="66">
        <f t="shared" si="385"/>
        <v>0</v>
      </c>
      <c r="AG1606" s="81"/>
      <c r="AI1606" s="166"/>
    </row>
    <row r="1607" spans="1:35" x14ac:dyDescent="0.25">
      <c r="A1607" s="76"/>
      <c r="B1607" s="77"/>
      <c r="C1607" s="79" t="s">
        <v>246</v>
      </c>
      <c r="D1607" s="108" t="s">
        <v>247</v>
      </c>
      <c r="E1607" s="66"/>
      <c r="F1607" s="66">
        <f>SUM([1]SAOBCENTRALOFFICE102!F1602+[1]SAOBCENTRALOFFICE102!G1602+[1]SAOBFIELDOFFICES102!F5226+[1]SAOBFIELDOFFICES102!G5226)</f>
        <v>0</v>
      </c>
      <c r="G1607" s="66">
        <f t="shared" si="383"/>
        <v>0</v>
      </c>
      <c r="H1607" s="66">
        <f t="shared" si="384"/>
        <v>0</v>
      </c>
      <c r="I1607" s="66">
        <f>[1]SAOBCENTRALOFFICE102!$J$1602</f>
        <v>0</v>
      </c>
      <c r="J1607" s="161">
        <f>$N$1607+$S$1607+$T$1607+$U$1607</f>
        <v>0</v>
      </c>
      <c r="K1607" s="161">
        <f>$O$1607+$V$1607+$W$1607+$X$1607</f>
        <v>0</v>
      </c>
      <c r="L1607" s="161">
        <f>$P$1607+$Y$1607+$Z$1607+$AA$1607</f>
        <v>0</v>
      </c>
      <c r="M1607" s="161">
        <f>$Q$1607+$AB$1607+$AC$1607+$AD$1607</f>
        <v>0</v>
      </c>
      <c r="N1607" s="61">
        <f>'[1]CMFothers-CONT-1st'!BR752</f>
        <v>0</v>
      </c>
      <c r="O1607" s="61"/>
      <c r="P1607" s="61"/>
      <c r="Q1607" s="61"/>
      <c r="R1607" s="61">
        <f>'[1]CMFothers-CONT'!BR752</f>
        <v>0</v>
      </c>
      <c r="S1607" s="66">
        <f>[1]SAOBCENTRALOFFICE102!$K$1602</f>
        <v>0</v>
      </c>
      <c r="T1607" s="66">
        <f>[1]SAOBCENTRALOFFICE102!$L$1602</f>
        <v>0</v>
      </c>
      <c r="U1607" s="66">
        <f>[1]SAOBCENTRALOFFICE102!$M$1602</f>
        <v>0</v>
      </c>
      <c r="V1607" s="66">
        <f>[1]SAOBCENTRALOFFICE102!$N$1602</f>
        <v>0</v>
      </c>
      <c r="W1607" s="66">
        <f>[1]SAOBCENTRALOFFICE102!$O$1602</f>
        <v>0</v>
      </c>
      <c r="X1607" s="66">
        <f>[1]SAOBCENTRALOFFICE102!$P$1602</f>
        <v>0</v>
      </c>
      <c r="Y1607" s="66">
        <f>[1]SAOBCENTRALOFFICE102!$Q$1602</f>
        <v>0</v>
      </c>
      <c r="Z1607" s="66">
        <f>[1]SAOBCENTRALOFFICE102!$R$1602</f>
        <v>0</v>
      </c>
      <c r="AA1607" s="66">
        <f>[1]SAOBCENTRALOFFICE102!$S$1602</f>
        <v>0</v>
      </c>
      <c r="AB1607" s="66">
        <f>[1]SAOBCENTRALOFFICE102!$T$1602</f>
        <v>0</v>
      </c>
      <c r="AC1607" s="66">
        <f>[1]SAOBCENTRALOFFICE102!$U$1602</f>
        <v>0</v>
      </c>
      <c r="AD1607" s="66">
        <f>[1]SAOBCENTRALOFFICE102!$V$1602</f>
        <v>0</v>
      </c>
      <c r="AE1607" s="66">
        <f>SUM(R1607:AD1607)</f>
        <v>0</v>
      </c>
      <c r="AF1607" s="66">
        <f>SUM(G1607-AE1607)</f>
        <v>0</v>
      </c>
      <c r="AG1607" s="81"/>
      <c r="AI1607" s="166"/>
    </row>
    <row r="1608" spans="1:35" x14ac:dyDescent="0.25">
      <c r="A1608" s="110"/>
      <c r="B1608" s="77" t="s">
        <v>248</v>
      </c>
      <c r="C1608" s="77"/>
      <c r="D1608" s="111"/>
      <c r="E1608" s="106">
        <f t="shared" ref="E1608" si="386">SUM(E1609:E1639)</f>
        <v>0</v>
      </c>
      <c r="F1608" s="106">
        <f t="shared" ref="F1608:AD1608" si="387">SUM(F1609:F1639)</f>
        <v>0</v>
      </c>
      <c r="G1608" s="106">
        <f t="shared" si="387"/>
        <v>0</v>
      </c>
      <c r="H1608" s="106">
        <f t="shared" si="387"/>
        <v>0</v>
      </c>
      <c r="I1608" s="106">
        <f t="shared" si="387"/>
        <v>0</v>
      </c>
      <c r="J1608" s="106">
        <f t="shared" si="387"/>
        <v>0</v>
      </c>
      <c r="K1608" s="106">
        <f t="shared" si="387"/>
        <v>0</v>
      </c>
      <c r="L1608" s="106">
        <f t="shared" si="387"/>
        <v>0</v>
      </c>
      <c r="M1608" s="106">
        <f t="shared" si="387"/>
        <v>0</v>
      </c>
      <c r="N1608" s="106">
        <f t="shared" si="387"/>
        <v>0</v>
      </c>
      <c r="O1608" s="106">
        <f t="shared" si="387"/>
        <v>0</v>
      </c>
      <c r="P1608" s="106">
        <f t="shared" si="387"/>
        <v>0</v>
      </c>
      <c r="Q1608" s="106">
        <f t="shared" si="387"/>
        <v>0</v>
      </c>
      <c r="R1608" s="106">
        <f t="shared" si="387"/>
        <v>0</v>
      </c>
      <c r="S1608" s="106">
        <f t="shared" si="387"/>
        <v>0</v>
      </c>
      <c r="T1608" s="106">
        <f t="shared" si="387"/>
        <v>0</v>
      </c>
      <c r="U1608" s="106">
        <f t="shared" si="387"/>
        <v>0</v>
      </c>
      <c r="V1608" s="106">
        <f t="shared" si="387"/>
        <v>0</v>
      </c>
      <c r="W1608" s="106">
        <f t="shared" si="387"/>
        <v>0</v>
      </c>
      <c r="X1608" s="106">
        <f t="shared" si="387"/>
        <v>0</v>
      </c>
      <c r="Y1608" s="106">
        <f t="shared" si="387"/>
        <v>0</v>
      </c>
      <c r="Z1608" s="106">
        <f t="shared" si="387"/>
        <v>0</v>
      </c>
      <c r="AA1608" s="106">
        <f t="shared" si="387"/>
        <v>0</v>
      </c>
      <c r="AB1608" s="106">
        <f t="shared" si="387"/>
        <v>0</v>
      </c>
      <c r="AC1608" s="106">
        <f t="shared" si="387"/>
        <v>0</v>
      </c>
      <c r="AD1608" s="106">
        <f t="shared" si="387"/>
        <v>0</v>
      </c>
      <c r="AE1608" s="106">
        <f>SUM(AE1609:AE1639)</f>
        <v>0</v>
      </c>
      <c r="AF1608" s="106">
        <f>SUM(AF1609:AF1639)</f>
        <v>0</v>
      </c>
      <c r="AG1608" s="81"/>
      <c r="AI1608" s="165">
        <f t="shared" ref="AI1608" si="388">SUM(AI1609:AI1639)</f>
        <v>0</v>
      </c>
    </row>
    <row r="1609" spans="1:35" x14ac:dyDescent="0.25">
      <c r="A1609" s="76"/>
      <c r="B1609" s="77" t="s">
        <v>249</v>
      </c>
      <c r="C1609" s="79"/>
      <c r="D1609" s="108" t="s">
        <v>250</v>
      </c>
      <c r="E1609" s="66"/>
      <c r="F1609" s="66">
        <f>SUM([1]SAOBCENTRALOFFICE102!F1604+[1]SAOBCENTRALOFFICE102!G1604+[1]SAOBFIELDOFFICES102!F5228+[1]SAOBFIELDOFFICES102!G5228)</f>
        <v>0</v>
      </c>
      <c r="G1609" s="66">
        <f t="shared" ref="G1609:G1639" si="389">SUM(E1609:F1609)</f>
        <v>0</v>
      </c>
      <c r="H1609" s="66">
        <f t="shared" ref="H1609:H1639" si="390">G1609+I1609</f>
        <v>0</v>
      </c>
      <c r="I1609" s="66">
        <f>[1]SAOBCENTRALOFFICE102!$J$1604</f>
        <v>0</v>
      </c>
      <c r="J1609" s="161">
        <f>$N$1609+$S$1609+$T$1609+$U$1609</f>
        <v>0</v>
      </c>
      <c r="K1609" s="161">
        <f>$O$1609+$V$1609+$W$1609+$X$1609</f>
        <v>0</v>
      </c>
      <c r="L1609" s="161">
        <f>$P$1609+$Y$1609+$Z$1609+$AA$1609</f>
        <v>0</v>
      </c>
      <c r="M1609" s="161">
        <f>$Q$1609+$AB$1609+$AC$1609+$AD$1609</f>
        <v>0</v>
      </c>
      <c r="N1609" s="61"/>
      <c r="O1609" s="61"/>
      <c r="P1609" s="61"/>
      <c r="Q1609" s="61"/>
      <c r="R1609" s="61"/>
      <c r="S1609" s="66">
        <f>[1]SAOBCENTRALOFFICE102!$K$1604</f>
        <v>0</v>
      </c>
      <c r="T1609" s="66">
        <f>[1]SAOBCENTRALOFFICE102!$L$1604</f>
        <v>0</v>
      </c>
      <c r="U1609" s="66">
        <f>[1]SAOBCENTRALOFFICE102!$M$1604</f>
        <v>0</v>
      </c>
      <c r="V1609" s="66">
        <f>[1]SAOBCENTRALOFFICE102!$N$1604</f>
        <v>0</v>
      </c>
      <c r="W1609" s="66">
        <f>[1]SAOBCENTRALOFFICE102!$O$1604</f>
        <v>0</v>
      </c>
      <c r="X1609" s="66">
        <f>[1]SAOBCENTRALOFFICE102!$P$1604</f>
        <v>0</v>
      </c>
      <c r="Y1609" s="66">
        <f>[1]SAOBCENTRALOFFICE102!$Q$1604</f>
        <v>0</v>
      </c>
      <c r="Z1609" s="66">
        <f>[1]SAOBCENTRALOFFICE102!$R$1604</f>
        <v>0</v>
      </c>
      <c r="AA1609" s="66">
        <f>[1]SAOBCENTRALOFFICE102!$S$1604</f>
        <v>0</v>
      </c>
      <c r="AB1609" s="66">
        <f>[1]SAOBCENTRALOFFICE102!$T$1604</f>
        <v>0</v>
      </c>
      <c r="AC1609" s="66">
        <f>[1]SAOBCENTRALOFFICE102!$U$1604</f>
        <v>0</v>
      </c>
      <c r="AD1609" s="66">
        <f>[1]SAOBCENTRALOFFICE102!$V$1604</f>
        <v>0</v>
      </c>
      <c r="AE1609" s="66">
        <f t="shared" ref="AE1609:AE1639" si="391">SUM(R1609:AD1609)</f>
        <v>0</v>
      </c>
      <c r="AF1609" s="66">
        <f t="shared" ref="AF1609:AF1639" si="392">SUM(G1609-AE1609)</f>
        <v>0</v>
      </c>
      <c r="AG1609" s="81"/>
      <c r="AI1609" s="166"/>
    </row>
    <row r="1610" spans="1:35" x14ac:dyDescent="0.25">
      <c r="A1610" s="76"/>
      <c r="B1610" s="77" t="s">
        <v>251</v>
      </c>
      <c r="C1610" s="79"/>
      <c r="D1610" s="108" t="s">
        <v>252</v>
      </c>
      <c r="E1610" s="66"/>
      <c r="F1610" s="66">
        <f>SUM([1]SAOBCENTRALOFFICE102!F1605+[1]SAOBCENTRALOFFICE102!G1605+[1]SAOBFIELDOFFICES102!F5229+[1]SAOBFIELDOFFICES102!G5229)</f>
        <v>0</v>
      </c>
      <c r="G1610" s="66">
        <f t="shared" si="389"/>
        <v>0</v>
      </c>
      <c r="H1610" s="66">
        <f t="shared" si="390"/>
        <v>0</v>
      </c>
      <c r="I1610" s="66">
        <f>[1]SAOBCENTRALOFFICE102!$J$1605</f>
        <v>0</v>
      </c>
      <c r="J1610" s="161">
        <f>$N$1610+$S$1610+$T$1610+$U$1610</f>
        <v>0</v>
      </c>
      <c r="K1610" s="161">
        <f>$O$1610+$V$1610+$W$1610+$X$1610</f>
        <v>0</v>
      </c>
      <c r="L1610" s="161">
        <f>$P$1610+$Y$1610+$Z$1610+$AA$1610</f>
        <v>0</v>
      </c>
      <c r="M1610" s="161">
        <f>$Q$1610+$AB$1610+$AC$1610+$AD$1610</f>
        <v>0</v>
      </c>
      <c r="N1610" s="61"/>
      <c r="O1610" s="61"/>
      <c r="P1610" s="61"/>
      <c r="Q1610" s="61"/>
      <c r="R1610" s="61"/>
      <c r="S1610" s="66">
        <f>[1]SAOBCENTRALOFFICE102!$K$1605</f>
        <v>0</v>
      </c>
      <c r="T1610" s="66">
        <f>[1]SAOBCENTRALOFFICE102!$L$1605</f>
        <v>0</v>
      </c>
      <c r="U1610" s="66">
        <f>[1]SAOBCENTRALOFFICE102!$M$1605</f>
        <v>0</v>
      </c>
      <c r="V1610" s="66">
        <f>[1]SAOBCENTRALOFFICE102!$N$1605</f>
        <v>0</v>
      </c>
      <c r="W1610" s="66">
        <f>[1]SAOBCENTRALOFFICE102!$O$1605</f>
        <v>0</v>
      </c>
      <c r="X1610" s="66">
        <f>[1]SAOBCENTRALOFFICE102!$P$1605</f>
        <v>0</v>
      </c>
      <c r="Y1610" s="66">
        <f>[1]SAOBCENTRALOFFICE102!$Q$1605</f>
        <v>0</v>
      </c>
      <c r="Z1610" s="66">
        <f>[1]SAOBCENTRALOFFICE102!$R$1605</f>
        <v>0</v>
      </c>
      <c r="AA1610" s="66">
        <f>[1]SAOBCENTRALOFFICE102!$S$1605</f>
        <v>0</v>
      </c>
      <c r="AB1610" s="66">
        <f>[1]SAOBCENTRALOFFICE102!$T$1605</f>
        <v>0</v>
      </c>
      <c r="AC1610" s="66">
        <f>[1]SAOBCENTRALOFFICE102!$U$1605</f>
        <v>0</v>
      </c>
      <c r="AD1610" s="66">
        <f>[1]SAOBCENTRALOFFICE102!$V$1605</f>
        <v>0</v>
      </c>
      <c r="AE1610" s="66">
        <f t="shared" si="391"/>
        <v>0</v>
      </c>
      <c r="AF1610" s="66">
        <f t="shared" si="392"/>
        <v>0</v>
      </c>
      <c r="AG1610" s="81"/>
      <c r="AI1610" s="166"/>
    </row>
    <row r="1611" spans="1:35" x14ac:dyDescent="0.25">
      <c r="A1611" s="76"/>
      <c r="B1611" s="77" t="s">
        <v>253</v>
      </c>
      <c r="C1611" s="79"/>
      <c r="D1611" s="108" t="s">
        <v>254</v>
      </c>
      <c r="E1611" s="66"/>
      <c r="F1611" s="66">
        <f>SUM([1]SAOBCENTRALOFFICE102!F1606+[1]SAOBCENTRALOFFICE102!G1606+[1]SAOBFIELDOFFICES102!F5230+[1]SAOBFIELDOFFICES102!G5230)</f>
        <v>0</v>
      </c>
      <c r="G1611" s="66">
        <f t="shared" si="389"/>
        <v>0</v>
      </c>
      <c r="H1611" s="66">
        <f t="shared" si="390"/>
        <v>0</v>
      </c>
      <c r="I1611" s="66">
        <f>[1]SAOBCENTRALOFFICE102!$J$1606</f>
        <v>0</v>
      </c>
      <c r="J1611" s="161">
        <f>$N$1611+$S$1611+$T$1611+$U$1611</f>
        <v>0</v>
      </c>
      <c r="K1611" s="161">
        <f>$O$1611+$V$1611+$W$1611+$X$1611</f>
        <v>0</v>
      </c>
      <c r="L1611" s="161">
        <f>$P$1611+$Y$1611+$Z$1611+$AA$1611</f>
        <v>0</v>
      </c>
      <c r="M1611" s="161">
        <f>$Q$1611+$AB$1611+$AC$1611+$AD$1611</f>
        <v>0</v>
      </c>
      <c r="N1611" s="61">
        <f>'[1]CMFothers-CONT-1st'!BV752</f>
        <v>0</v>
      </c>
      <c r="O1611" s="61">
        <f>'[1]CMFothers-CONT-2nd'!BV752</f>
        <v>0</v>
      </c>
      <c r="P1611" s="61">
        <f>'[1]CMFothers-CONT-3rd'!BV752</f>
        <v>0</v>
      </c>
      <c r="Q1611" s="61">
        <f>'[1]CMFothers-CONT-4th'!BV752</f>
        <v>0</v>
      </c>
      <c r="R1611" s="61">
        <f>'[1]CMFothers-CONT'!BV752</f>
        <v>0</v>
      </c>
      <c r="S1611" s="66">
        <f>[1]SAOBCENTRALOFFICE102!$K$1606</f>
        <v>0</v>
      </c>
      <c r="T1611" s="66">
        <f>[1]SAOBCENTRALOFFICE102!$L$1606</f>
        <v>0</v>
      </c>
      <c r="U1611" s="66">
        <f>[1]SAOBCENTRALOFFICE102!$M$1606</f>
        <v>0</v>
      </c>
      <c r="V1611" s="66">
        <f>[1]SAOBCENTRALOFFICE102!$N$1606</f>
        <v>0</v>
      </c>
      <c r="W1611" s="66">
        <f>[1]SAOBCENTRALOFFICE102!$O$1606</f>
        <v>0</v>
      </c>
      <c r="X1611" s="66">
        <f>[1]SAOBCENTRALOFFICE102!$P$1606</f>
        <v>0</v>
      </c>
      <c r="Y1611" s="66">
        <f>[1]SAOBCENTRALOFFICE102!$Q$1606</f>
        <v>0</v>
      </c>
      <c r="Z1611" s="66">
        <f>[1]SAOBCENTRALOFFICE102!$R$1606</f>
        <v>0</v>
      </c>
      <c r="AA1611" s="66">
        <f>[1]SAOBCENTRALOFFICE102!$S$1606</f>
        <v>0</v>
      </c>
      <c r="AB1611" s="66">
        <f>[1]SAOBCENTRALOFFICE102!$T$1606</f>
        <v>0</v>
      </c>
      <c r="AC1611" s="66">
        <f>[1]SAOBCENTRALOFFICE102!$U$1606</f>
        <v>0</v>
      </c>
      <c r="AD1611" s="66">
        <f>[1]SAOBCENTRALOFFICE102!$V$1606</f>
        <v>0</v>
      </c>
      <c r="AE1611" s="66">
        <f t="shared" si="391"/>
        <v>0</v>
      </c>
      <c r="AF1611" s="66">
        <f t="shared" si="392"/>
        <v>0</v>
      </c>
      <c r="AG1611" s="81"/>
      <c r="AI1611" s="166"/>
    </row>
    <row r="1612" spans="1:35" s="83" customFormat="1" ht="15.75" x14ac:dyDescent="0.25">
      <c r="A1612" s="76"/>
      <c r="B1612" s="77" t="s">
        <v>255</v>
      </c>
      <c r="C1612" s="79"/>
      <c r="D1612" s="108" t="s">
        <v>256</v>
      </c>
      <c r="E1612" s="66"/>
      <c r="F1612" s="66">
        <f>SUM([1]SAOBCENTRALOFFICE102!F1607+[1]SAOBCENTRALOFFICE102!G1607+[1]SAOBFIELDOFFICES102!F5231+[1]SAOBFIELDOFFICES102!G5231)</f>
        <v>0</v>
      </c>
      <c r="G1612" s="66">
        <f t="shared" si="389"/>
        <v>0</v>
      </c>
      <c r="H1612" s="66">
        <f t="shared" si="390"/>
        <v>0</v>
      </c>
      <c r="I1612" s="66">
        <f>[1]SAOBCENTRALOFFICE102!$J$1607</f>
        <v>0</v>
      </c>
      <c r="J1612" s="161">
        <f>$N$1612+$S$1612+$T$1612+$U$1612</f>
        <v>0</v>
      </c>
      <c r="K1612" s="161">
        <f>$O$1612+$V$1612+$W$1612+$X$1612</f>
        <v>0</v>
      </c>
      <c r="L1612" s="161">
        <f>$P$1612+$Y$1612+$Z$1612+$AA$1612</f>
        <v>0</v>
      </c>
      <c r="M1612" s="161">
        <f>$Q$1612+$AB$1612+$AC$1612+$AD$1612</f>
        <v>0</v>
      </c>
      <c r="N1612" s="61">
        <f>'[1]CMFothers-CONT-1st'!BW752</f>
        <v>0</v>
      </c>
      <c r="O1612" s="61"/>
      <c r="P1612" s="61"/>
      <c r="Q1612" s="61"/>
      <c r="R1612" s="61"/>
      <c r="S1612" s="66">
        <f>[1]SAOBCENTRALOFFICE102!$K$1607</f>
        <v>0</v>
      </c>
      <c r="T1612" s="66">
        <f>[1]SAOBCENTRALOFFICE102!$L$1607</f>
        <v>0</v>
      </c>
      <c r="U1612" s="66">
        <f>[1]SAOBCENTRALOFFICE102!$M$1607</f>
        <v>0</v>
      </c>
      <c r="V1612" s="66">
        <f>[1]SAOBCENTRALOFFICE102!$N$1607</f>
        <v>0</v>
      </c>
      <c r="W1612" s="66">
        <f>[1]SAOBCENTRALOFFICE102!$O$1607</f>
        <v>0</v>
      </c>
      <c r="X1612" s="66">
        <f>[1]SAOBCENTRALOFFICE102!$P$1607</f>
        <v>0</v>
      </c>
      <c r="Y1612" s="66">
        <f>[1]SAOBCENTRALOFFICE102!$Q$1607</f>
        <v>0</v>
      </c>
      <c r="Z1612" s="66">
        <f>[1]SAOBCENTRALOFFICE102!$R$1607</f>
        <v>0</v>
      </c>
      <c r="AA1612" s="66">
        <f>[1]SAOBCENTRALOFFICE102!$S$1607</f>
        <v>0</v>
      </c>
      <c r="AB1612" s="66">
        <f>[1]SAOBCENTRALOFFICE102!$T$1607</f>
        <v>0</v>
      </c>
      <c r="AC1612" s="66">
        <f>[1]SAOBCENTRALOFFICE102!$U$1607</f>
        <v>0</v>
      </c>
      <c r="AD1612" s="66">
        <f>[1]SAOBCENTRALOFFICE102!$V$1607</f>
        <v>0</v>
      </c>
      <c r="AE1612" s="66">
        <f t="shared" si="391"/>
        <v>0</v>
      </c>
      <c r="AF1612" s="66">
        <f t="shared" si="392"/>
        <v>0</v>
      </c>
      <c r="AG1612" s="120"/>
      <c r="AI1612" s="166"/>
    </row>
    <row r="1613" spans="1:35" x14ac:dyDescent="0.25">
      <c r="A1613" s="76"/>
      <c r="B1613" s="77" t="s">
        <v>257</v>
      </c>
      <c r="C1613" s="79"/>
      <c r="D1613" s="108" t="s">
        <v>258</v>
      </c>
      <c r="E1613" s="66"/>
      <c r="F1613" s="66">
        <f>SUM([1]SAOBCENTRALOFFICE102!F1608+[1]SAOBCENTRALOFFICE102!G1608+[1]SAOBFIELDOFFICES102!F5232+[1]SAOBFIELDOFFICES102!G5232)</f>
        <v>0</v>
      </c>
      <c r="G1613" s="66">
        <f t="shared" si="389"/>
        <v>0</v>
      </c>
      <c r="H1613" s="66">
        <f t="shared" si="390"/>
        <v>0</v>
      </c>
      <c r="I1613" s="66">
        <f>[1]SAOBCENTRALOFFICE102!$J$1608</f>
        <v>0</v>
      </c>
      <c r="J1613" s="161">
        <f>$N$1613+$S$1613+$T$1613+$U$1613</f>
        <v>0</v>
      </c>
      <c r="K1613" s="161">
        <f>$O$1613+$V$1613+$W$1613+$X$1613</f>
        <v>0</v>
      </c>
      <c r="L1613" s="161">
        <f>$P$1613+$Y$1613+$Z$1613+$AA$1613</f>
        <v>0</v>
      </c>
      <c r="M1613" s="161">
        <f>$Q$1613+$AB$1613+$AC$1613+$AD$1613</f>
        <v>0</v>
      </c>
      <c r="N1613" s="61">
        <f>'[1]CMFothers-CONT-1st'!BX752</f>
        <v>0</v>
      </c>
      <c r="O1613" s="61"/>
      <c r="P1613" s="61"/>
      <c r="Q1613" s="61"/>
      <c r="R1613" s="61"/>
      <c r="S1613" s="66">
        <f>[1]SAOBCENTRALOFFICE102!$K$1608</f>
        <v>0</v>
      </c>
      <c r="T1613" s="66">
        <f>[1]SAOBCENTRALOFFICE102!$L$1608</f>
        <v>0</v>
      </c>
      <c r="U1613" s="66">
        <f>[1]SAOBCENTRALOFFICE102!$M$1608</f>
        <v>0</v>
      </c>
      <c r="V1613" s="66">
        <f>[1]SAOBCENTRALOFFICE102!$N$1608</f>
        <v>0</v>
      </c>
      <c r="W1613" s="66">
        <f>[1]SAOBCENTRALOFFICE102!$O$1608</f>
        <v>0</v>
      </c>
      <c r="X1613" s="66">
        <f>[1]SAOBCENTRALOFFICE102!$P$1608</f>
        <v>0</v>
      </c>
      <c r="Y1613" s="66">
        <f>[1]SAOBCENTRALOFFICE102!$Q$1608</f>
        <v>0</v>
      </c>
      <c r="Z1613" s="66">
        <f>[1]SAOBCENTRALOFFICE102!$R$1608</f>
        <v>0</v>
      </c>
      <c r="AA1613" s="66">
        <f>[1]SAOBCENTRALOFFICE102!$S$1608</f>
        <v>0</v>
      </c>
      <c r="AB1613" s="66">
        <f>[1]SAOBCENTRALOFFICE102!$T$1608</f>
        <v>0</v>
      </c>
      <c r="AC1613" s="66">
        <f>[1]SAOBCENTRALOFFICE102!$U$1608</f>
        <v>0</v>
      </c>
      <c r="AD1613" s="66">
        <f>[1]SAOBCENTRALOFFICE102!$V$1608</f>
        <v>0</v>
      </c>
      <c r="AE1613" s="66">
        <f t="shared" si="391"/>
        <v>0</v>
      </c>
      <c r="AF1613" s="66">
        <f t="shared" si="392"/>
        <v>0</v>
      </c>
      <c r="AG1613" s="81"/>
      <c r="AI1613" s="166"/>
    </row>
    <row r="1614" spans="1:35" s="83" customFormat="1" ht="15.75" x14ac:dyDescent="0.25">
      <c r="A1614" s="76"/>
      <c r="B1614" s="77" t="s">
        <v>259</v>
      </c>
      <c r="C1614" s="79"/>
      <c r="D1614" s="108" t="s">
        <v>260</v>
      </c>
      <c r="E1614" s="66"/>
      <c r="F1614" s="66">
        <f>SUM([1]SAOBCENTRALOFFICE102!F1609+[1]SAOBCENTRALOFFICE102!G1609+[1]SAOBFIELDOFFICES102!F5233+[1]SAOBFIELDOFFICES102!G5233)</f>
        <v>0</v>
      </c>
      <c r="G1614" s="66">
        <f t="shared" si="389"/>
        <v>0</v>
      </c>
      <c r="H1614" s="66">
        <f t="shared" si="390"/>
        <v>0</v>
      </c>
      <c r="I1614" s="66">
        <f>[1]SAOBCENTRALOFFICE102!$J$1609</f>
        <v>0</v>
      </c>
      <c r="J1614" s="161">
        <f>$N$1614+$S$1614+$T$1614+$U$1614</f>
        <v>0</v>
      </c>
      <c r="K1614" s="161">
        <f>$O$1614+$V$1614+$W$1614+$X$1614</f>
        <v>0</v>
      </c>
      <c r="L1614" s="161">
        <f>$P$1614+$Y$1614+$Z$1614+$AA$1614</f>
        <v>0</v>
      </c>
      <c r="M1614" s="161">
        <f>$Q$1614+$AB$1614+$AC$1614+$AD$1614</f>
        <v>0</v>
      </c>
      <c r="N1614" s="61">
        <f>'[1]CMFothers-CONT-1st'!BY752</f>
        <v>0</v>
      </c>
      <c r="O1614" s="61"/>
      <c r="P1614" s="61"/>
      <c r="Q1614" s="61"/>
      <c r="R1614" s="61"/>
      <c r="S1614" s="66">
        <f>[1]SAOBCENTRALOFFICE102!$K$1609</f>
        <v>0</v>
      </c>
      <c r="T1614" s="66">
        <f>[1]SAOBCENTRALOFFICE102!$L$1609</f>
        <v>0</v>
      </c>
      <c r="U1614" s="66">
        <f>[1]SAOBCENTRALOFFICE102!$M$1609</f>
        <v>0</v>
      </c>
      <c r="V1614" s="66">
        <f>[1]SAOBCENTRALOFFICE102!$N$1609</f>
        <v>0</v>
      </c>
      <c r="W1614" s="66">
        <f>[1]SAOBCENTRALOFFICE102!$O$1609</f>
        <v>0</v>
      </c>
      <c r="X1614" s="66">
        <f>[1]SAOBCENTRALOFFICE102!$P$1609</f>
        <v>0</v>
      </c>
      <c r="Y1614" s="66">
        <f>[1]SAOBCENTRALOFFICE102!$Q$1609</f>
        <v>0</v>
      </c>
      <c r="Z1614" s="66">
        <f>[1]SAOBCENTRALOFFICE102!$R$1609</f>
        <v>0</v>
      </c>
      <c r="AA1614" s="66">
        <f>[1]SAOBCENTRALOFFICE102!$S$1609</f>
        <v>0</v>
      </c>
      <c r="AB1614" s="66">
        <f>[1]SAOBCENTRALOFFICE102!$T$1609</f>
        <v>0</v>
      </c>
      <c r="AC1614" s="66">
        <f>[1]SAOBCENTRALOFFICE102!$U$1609</f>
        <v>0</v>
      </c>
      <c r="AD1614" s="66">
        <f>[1]SAOBCENTRALOFFICE102!$V$1609</f>
        <v>0</v>
      </c>
      <c r="AE1614" s="66">
        <f t="shared" si="391"/>
        <v>0</v>
      </c>
      <c r="AF1614" s="66">
        <f t="shared" si="392"/>
        <v>0</v>
      </c>
      <c r="AG1614" s="120"/>
      <c r="AI1614" s="166"/>
    </row>
    <row r="1615" spans="1:35" x14ac:dyDescent="0.25">
      <c r="A1615" s="76"/>
      <c r="B1615" s="77" t="s">
        <v>261</v>
      </c>
      <c r="C1615" s="79"/>
      <c r="D1615" s="108" t="s">
        <v>262</v>
      </c>
      <c r="E1615" s="66"/>
      <c r="F1615" s="66">
        <f>SUM([1]SAOBCENTRALOFFICE102!F1610+[1]SAOBCENTRALOFFICE102!G1610+[1]SAOBFIELDOFFICES102!F5234+[1]SAOBFIELDOFFICES102!G5234)</f>
        <v>0</v>
      </c>
      <c r="G1615" s="66">
        <f t="shared" si="389"/>
        <v>0</v>
      </c>
      <c r="H1615" s="66">
        <f t="shared" si="390"/>
        <v>0</v>
      </c>
      <c r="I1615" s="66">
        <f>[1]SAOBCENTRALOFFICE102!$J$1610</f>
        <v>0</v>
      </c>
      <c r="J1615" s="161">
        <f>$N$1615+$S$1615+$T$1615+$U$1615</f>
        <v>0</v>
      </c>
      <c r="K1615" s="161">
        <f>$O$1615+$V$1615+$W$1615+$X$1615</f>
        <v>0</v>
      </c>
      <c r="L1615" s="161">
        <f>$P$1615+$Y$1615+$Z$1615+$AA$1615</f>
        <v>0</v>
      </c>
      <c r="M1615" s="161">
        <f>$Q$1615+$AB$1615+$AC$1615+$AD$1615</f>
        <v>0</v>
      </c>
      <c r="N1615" s="61">
        <f>'[1]CMFothers-CONT-1st'!BZ752</f>
        <v>0</v>
      </c>
      <c r="O1615" s="61"/>
      <c r="P1615" s="61"/>
      <c r="Q1615" s="61"/>
      <c r="R1615" s="61"/>
      <c r="S1615" s="66">
        <f>[1]SAOBCENTRALOFFICE102!$K$1610</f>
        <v>0</v>
      </c>
      <c r="T1615" s="66">
        <f>[1]SAOBCENTRALOFFICE102!$L$1610</f>
        <v>0</v>
      </c>
      <c r="U1615" s="66">
        <f>[1]SAOBCENTRALOFFICE102!$M$1610</f>
        <v>0</v>
      </c>
      <c r="V1615" s="66">
        <f>[1]SAOBCENTRALOFFICE102!$N$1610</f>
        <v>0</v>
      </c>
      <c r="W1615" s="66">
        <f>[1]SAOBCENTRALOFFICE102!$O$1610</f>
        <v>0</v>
      </c>
      <c r="X1615" s="66">
        <f>[1]SAOBCENTRALOFFICE102!$P$1610</f>
        <v>0</v>
      </c>
      <c r="Y1615" s="66">
        <f>[1]SAOBCENTRALOFFICE102!$Q$1610</f>
        <v>0</v>
      </c>
      <c r="Z1615" s="66">
        <f>[1]SAOBCENTRALOFFICE102!$R$1610</f>
        <v>0</v>
      </c>
      <c r="AA1615" s="66">
        <f>[1]SAOBCENTRALOFFICE102!$S$1610</f>
        <v>0</v>
      </c>
      <c r="AB1615" s="66">
        <f>[1]SAOBCENTRALOFFICE102!$T$1610</f>
        <v>0</v>
      </c>
      <c r="AC1615" s="66">
        <f>[1]SAOBCENTRALOFFICE102!$U$1610</f>
        <v>0</v>
      </c>
      <c r="AD1615" s="66">
        <f>[1]SAOBCENTRALOFFICE102!$V$1610</f>
        <v>0</v>
      </c>
      <c r="AE1615" s="66">
        <f t="shared" si="391"/>
        <v>0</v>
      </c>
      <c r="AF1615" s="66">
        <f t="shared" si="392"/>
        <v>0</v>
      </c>
      <c r="AG1615" s="81"/>
      <c r="AI1615" s="166"/>
    </row>
    <row r="1616" spans="1:35" x14ac:dyDescent="0.25">
      <c r="A1616" s="76"/>
      <c r="B1616" s="77" t="s">
        <v>263</v>
      </c>
      <c r="C1616" s="79"/>
      <c r="D1616" s="108" t="s">
        <v>264</v>
      </c>
      <c r="E1616" s="66"/>
      <c r="F1616" s="66">
        <f>SUM([1]SAOBCENTRALOFFICE102!F1611+[1]SAOBCENTRALOFFICE102!G1611+[1]SAOBFIELDOFFICES102!F5235+[1]SAOBFIELDOFFICES102!G5235)</f>
        <v>0</v>
      </c>
      <c r="G1616" s="66">
        <f t="shared" si="389"/>
        <v>0</v>
      </c>
      <c r="H1616" s="66">
        <f t="shared" si="390"/>
        <v>0</v>
      </c>
      <c r="I1616" s="66">
        <f>[1]SAOBCENTRALOFFICE102!$J$1611</f>
        <v>0</v>
      </c>
      <c r="J1616" s="161">
        <f>$N$1616+$S$1616+$T$1616+$U$1616</f>
        <v>0</v>
      </c>
      <c r="K1616" s="161">
        <f>$O$1616+$V$1616+$W$1616+$X$1616</f>
        <v>0</v>
      </c>
      <c r="L1616" s="161">
        <f>$P$1616+$Y$1616+$Z$1616+$AA$1616</f>
        <v>0</v>
      </c>
      <c r="M1616" s="161">
        <f>$Q$1616+$AB$1616+$AC$1616+$AD$1616</f>
        <v>0</v>
      </c>
      <c r="N1616" s="61">
        <f>'[1]CMFothers-CONT-1st'!CA752</f>
        <v>0</v>
      </c>
      <c r="O1616" s="61"/>
      <c r="P1616" s="61"/>
      <c r="Q1616" s="61"/>
      <c r="R1616" s="61"/>
      <c r="S1616" s="66">
        <f>[1]SAOBCENTRALOFFICE102!$K$1611</f>
        <v>0</v>
      </c>
      <c r="T1616" s="66">
        <f>[1]SAOBCENTRALOFFICE102!$L$1611</f>
        <v>0</v>
      </c>
      <c r="U1616" s="66">
        <f>[1]SAOBCENTRALOFFICE102!$M$1611</f>
        <v>0</v>
      </c>
      <c r="V1616" s="66">
        <f>[1]SAOBCENTRALOFFICE102!$N$1611</f>
        <v>0</v>
      </c>
      <c r="W1616" s="66">
        <f>[1]SAOBCENTRALOFFICE102!$O$1611</f>
        <v>0</v>
      </c>
      <c r="X1616" s="66">
        <f>[1]SAOBCENTRALOFFICE102!$P$1611</f>
        <v>0</v>
      </c>
      <c r="Y1616" s="66">
        <f>[1]SAOBCENTRALOFFICE102!$Q$1611</f>
        <v>0</v>
      </c>
      <c r="Z1616" s="66">
        <f>[1]SAOBCENTRALOFFICE102!$R$1611</f>
        <v>0</v>
      </c>
      <c r="AA1616" s="66">
        <f>[1]SAOBCENTRALOFFICE102!$S$1611</f>
        <v>0</v>
      </c>
      <c r="AB1616" s="66">
        <f>[1]SAOBCENTRALOFFICE102!$T$1611</f>
        <v>0</v>
      </c>
      <c r="AC1616" s="66">
        <f>[1]SAOBCENTRALOFFICE102!$U$1611</f>
        <v>0</v>
      </c>
      <c r="AD1616" s="66">
        <f>[1]SAOBCENTRALOFFICE102!$V$1611</f>
        <v>0</v>
      </c>
      <c r="AE1616" s="66">
        <f t="shared" si="391"/>
        <v>0</v>
      </c>
      <c r="AF1616" s="66">
        <f t="shared" si="392"/>
        <v>0</v>
      </c>
      <c r="AG1616" s="81"/>
      <c r="AI1616" s="166"/>
    </row>
    <row r="1617" spans="1:35" x14ac:dyDescent="0.25">
      <c r="A1617" s="76"/>
      <c r="B1617" s="77" t="s">
        <v>265</v>
      </c>
      <c r="C1617" s="79"/>
      <c r="D1617" s="108" t="s">
        <v>266</v>
      </c>
      <c r="E1617" s="66"/>
      <c r="F1617" s="66">
        <f>SUM([1]SAOBCENTRALOFFICE102!F1612+[1]SAOBCENTRALOFFICE102!G1612+[1]SAOBFIELDOFFICES102!F5236+[1]SAOBFIELDOFFICES102!G5236)</f>
        <v>0</v>
      </c>
      <c r="G1617" s="66">
        <f t="shared" si="389"/>
        <v>0</v>
      </c>
      <c r="H1617" s="66">
        <f t="shared" si="390"/>
        <v>0</v>
      </c>
      <c r="I1617" s="66">
        <f>[1]SAOBCENTRALOFFICE102!$J$1612</f>
        <v>0</v>
      </c>
      <c r="J1617" s="161">
        <f>$N$1617+$S$1617+$T$1617+$U$1617</f>
        <v>0</v>
      </c>
      <c r="K1617" s="161">
        <f>$O$1617+$V$1617+$W$1617+$X$1617</f>
        <v>0</v>
      </c>
      <c r="L1617" s="161">
        <f>$P$1617+$Y$1617+$Z$1617+$AA$1617</f>
        <v>0</v>
      </c>
      <c r="M1617" s="161">
        <f>$Q$1617+$AB$1617+$AC$1617+$AD$1617</f>
        <v>0</v>
      </c>
      <c r="N1617" s="61"/>
      <c r="O1617" s="61"/>
      <c r="P1617" s="61"/>
      <c r="Q1617" s="61"/>
      <c r="R1617" s="61"/>
      <c r="S1617" s="66">
        <f>[1]SAOBCENTRALOFFICE102!$K$1612</f>
        <v>0</v>
      </c>
      <c r="T1617" s="66">
        <f>[1]SAOBCENTRALOFFICE102!$L$1612</f>
        <v>0</v>
      </c>
      <c r="U1617" s="66">
        <f>[1]SAOBCENTRALOFFICE102!$M$1612</f>
        <v>0</v>
      </c>
      <c r="V1617" s="66">
        <f>[1]SAOBCENTRALOFFICE102!$N$1612</f>
        <v>0</v>
      </c>
      <c r="W1617" s="66">
        <f>[1]SAOBCENTRALOFFICE102!$O$1612</f>
        <v>0</v>
      </c>
      <c r="X1617" s="66">
        <f>[1]SAOBCENTRALOFFICE102!$P$1612</f>
        <v>0</v>
      </c>
      <c r="Y1617" s="66">
        <f>[1]SAOBCENTRALOFFICE102!$Q$1612</f>
        <v>0</v>
      </c>
      <c r="Z1617" s="66">
        <f>[1]SAOBCENTRALOFFICE102!$R$1612</f>
        <v>0</v>
      </c>
      <c r="AA1617" s="66">
        <f>[1]SAOBCENTRALOFFICE102!$S$1612</f>
        <v>0</v>
      </c>
      <c r="AB1617" s="66">
        <f>[1]SAOBCENTRALOFFICE102!$T$1612</f>
        <v>0</v>
      </c>
      <c r="AC1617" s="66">
        <f>[1]SAOBCENTRALOFFICE102!$U$1612</f>
        <v>0</v>
      </c>
      <c r="AD1617" s="66">
        <f>[1]SAOBCENTRALOFFICE102!$V$1612</f>
        <v>0</v>
      </c>
      <c r="AE1617" s="66">
        <f t="shared" si="391"/>
        <v>0</v>
      </c>
      <c r="AF1617" s="66">
        <f t="shared" si="392"/>
        <v>0</v>
      </c>
      <c r="AG1617" s="81"/>
      <c r="AI1617" s="166"/>
    </row>
    <row r="1618" spans="1:35" x14ac:dyDescent="0.25">
      <c r="A1618" s="76"/>
      <c r="B1618" s="77" t="s">
        <v>267</v>
      </c>
      <c r="C1618" s="79"/>
      <c r="D1618" s="108" t="s">
        <v>268</v>
      </c>
      <c r="E1618" s="66"/>
      <c r="F1618" s="66">
        <f>SUM([1]SAOBCENTRALOFFICE102!F1613+[1]SAOBCENTRALOFFICE102!G1613+[1]SAOBFIELDOFFICES102!F5237+[1]SAOBFIELDOFFICES102!G5237)</f>
        <v>0</v>
      </c>
      <c r="G1618" s="66">
        <f t="shared" si="389"/>
        <v>0</v>
      </c>
      <c r="H1618" s="66">
        <f t="shared" si="390"/>
        <v>0</v>
      </c>
      <c r="I1618" s="66">
        <f>[1]SAOBCENTRALOFFICE102!$J$1613</f>
        <v>0</v>
      </c>
      <c r="J1618" s="161">
        <f>$N$1618+$S$1618+$T$1618+$U$1618</f>
        <v>0</v>
      </c>
      <c r="K1618" s="161">
        <f>$O$1618+$V$1618+$W$1618+$X$1618</f>
        <v>0</v>
      </c>
      <c r="L1618" s="161">
        <f>$P$1618+$Y$1618+$Z$1618+$AA$1618</f>
        <v>0</v>
      </c>
      <c r="M1618" s="161">
        <f>$Q$1618+$AB$1618+$AC$1618+$AD$1618</f>
        <v>0</v>
      </c>
      <c r="N1618" s="61"/>
      <c r="O1618" s="61"/>
      <c r="P1618" s="61"/>
      <c r="Q1618" s="61"/>
      <c r="R1618" s="61"/>
      <c r="S1618" s="66">
        <f>[1]SAOBCENTRALOFFICE102!$K$1613</f>
        <v>0</v>
      </c>
      <c r="T1618" s="66">
        <f>[1]SAOBCENTRALOFFICE102!$L$1613</f>
        <v>0</v>
      </c>
      <c r="U1618" s="66">
        <f>[1]SAOBCENTRALOFFICE102!$M$1613</f>
        <v>0</v>
      </c>
      <c r="V1618" s="66">
        <f>[1]SAOBCENTRALOFFICE102!$N$1613</f>
        <v>0</v>
      </c>
      <c r="W1618" s="66">
        <f>[1]SAOBCENTRALOFFICE102!$O$1613</f>
        <v>0</v>
      </c>
      <c r="X1618" s="66">
        <f>[1]SAOBCENTRALOFFICE102!$P$1613</f>
        <v>0</v>
      </c>
      <c r="Y1618" s="66">
        <f>[1]SAOBCENTRALOFFICE102!$Q$1613</f>
        <v>0</v>
      </c>
      <c r="Z1618" s="66">
        <f>[1]SAOBCENTRALOFFICE102!$R$1613</f>
        <v>0</v>
      </c>
      <c r="AA1618" s="66">
        <f>[1]SAOBCENTRALOFFICE102!$S$1613</f>
        <v>0</v>
      </c>
      <c r="AB1618" s="66">
        <f>[1]SAOBCENTRALOFFICE102!$T$1613</f>
        <v>0</v>
      </c>
      <c r="AC1618" s="66">
        <f>[1]SAOBCENTRALOFFICE102!$U$1613</f>
        <v>0</v>
      </c>
      <c r="AD1618" s="66">
        <f>[1]SAOBCENTRALOFFICE102!$V$1613</f>
        <v>0</v>
      </c>
      <c r="AE1618" s="66">
        <f t="shared" si="391"/>
        <v>0</v>
      </c>
      <c r="AF1618" s="66">
        <f t="shared" si="392"/>
        <v>0</v>
      </c>
      <c r="AG1618" s="81"/>
      <c r="AI1618" s="166"/>
    </row>
    <row r="1619" spans="1:35" x14ac:dyDescent="0.25">
      <c r="A1619" s="76"/>
      <c r="B1619" s="77" t="s">
        <v>269</v>
      </c>
      <c r="C1619" s="79"/>
      <c r="D1619" s="108" t="s">
        <v>270</v>
      </c>
      <c r="E1619" s="66"/>
      <c r="F1619" s="66">
        <f>SUM([1]SAOBCENTRALOFFICE102!F1614+[1]SAOBCENTRALOFFICE102!G1614+[1]SAOBFIELDOFFICES102!F5238+[1]SAOBFIELDOFFICES102!G5238)</f>
        <v>0</v>
      </c>
      <c r="G1619" s="66">
        <f t="shared" si="389"/>
        <v>0</v>
      </c>
      <c r="H1619" s="66">
        <f t="shared" si="390"/>
        <v>0</v>
      </c>
      <c r="I1619" s="66">
        <f>[1]SAOBCENTRALOFFICE102!$J$1614</f>
        <v>0</v>
      </c>
      <c r="J1619" s="161">
        <f>$N$1619+$S$1619+$T$1619+$U$1619</f>
        <v>0</v>
      </c>
      <c r="K1619" s="161">
        <f>$O$1619+$V$1619+$W$1619+$X$1619</f>
        <v>0</v>
      </c>
      <c r="L1619" s="161">
        <f>$P$1619+$Y$1619+$Z$1619+$AA$1619</f>
        <v>0</v>
      </c>
      <c r="M1619" s="161">
        <f>$Q$1619+$AB$1619+$AC$1619+$AD$1619</f>
        <v>0</v>
      </c>
      <c r="N1619" s="61"/>
      <c r="O1619" s="61"/>
      <c r="P1619" s="61"/>
      <c r="Q1619" s="61"/>
      <c r="R1619" s="61"/>
      <c r="S1619" s="66">
        <f>[1]SAOBCENTRALOFFICE102!$K$1614</f>
        <v>0</v>
      </c>
      <c r="T1619" s="66">
        <f>[1]SAOBCENTRALOFFICE102!$L$1614</f>
        <v>0</v>
      </c>
      <c r="U1619" s="66">
        <f>[1]SAOBCENTRALOFFICE102!$M$1614</f>
        <v>0</v>
      </c>
      <c r="V1619" s="66">
        <f>[1]SAOBCENTRALOFFICE102!$N$1614</f>
        <v>0</v>
      </c>
      <c r="W1619" s="66">
        <f>[1]SAOBCENTRALOFFICE102!$O$1614</f>
        <v>0</v>
      </c>
      <c r="X1619" s="66">
        <f>[1]SAOBCENTRALOFFICE102!$P$1614</f>
        <v>0</v>
      </c>
      <c r="Y1619" s="66">
        <f>[1]SAOBCENTRALOFFICE102!$Q$1614</f>
        <v>0</v>
      </c>
      <c r="Z1619" s="66">
        <f>[1]SAOBCENTRALOFFICE102!$R$1614</f>
        <v>0</v>
      </c>
      <c r="AA1619" s="66">
        <f>[1]SAOBCENTRALOFFICE102!$S$1614</f>
        <v>0</v>
      </c>
      <c r="AB1619" s="66">
        <f>[1]SAOBCENTRALOFFICE102!$T$1614</f>
        <v>0</v>
      </c>
      <c r="AC1619" s="66">
        <f>[1]SAOBCENTRALOFFICE102!$U$1614</f>
        <v>0</v>
      </c>
      <c r="AD1619" s="66">
        <f>[1]SAOBCENTRALOFFICE102!$V$1614</f>
        <v>0</v>
      </c>
      <c r="AE1619" s="66">
        <f t="shared" si="391"/>
        <v>0</v>
      </c>
      <c r="AF1619" s="66">
        <f t="shared" si="392"/>
        <v>0</v>
      </c>
      <c r="AG1619" s="81"/>
      <c r="AI1619" s="166"/>
    </row>
    <row r="1620" spans="1:35" x14ac:dyDescent="0.25">
      <c r="A1620" s="76"/>
      <c r="B1620" s="77" t="s">
        <v>271</v>
      </c>
      <c r="C1620" s="79"/>
      <c r="D1620" s="108" t="s">
        <v>272</v>
      </c>
      <c r="E1620" s="66"/>
      <c r="F1620" s="66">
        <f>SUM([1]SAOBCENTRALOFFICE102!F1615+[1]SAOBCENTRALOFFICE102!G1615+[1]SAOBFIELDOFFICES102!F5239+[1]SAOBFIELDOFFICES102!G5239)</f>
        <v>0</v>
      </c>
      <c r="G1620" s="66">
        <f t="shared" si="389"/>
        <v>0</v>
      </c>
      <c r="H1620" s="66">
        <f t="shared" si="390"/>
        <v>0</v>
      </c>
      <c r="I1620" s="66">
        <f>[1]SAOBCENTRALOFFICE102!$J$1615</f>
        <v>0</v>
      </c>
      <c r="J1620" s="161">
        <f>$N$1620+$S$1620+$T$1620+$U$1620</f>
        <v>0</v>
      </c>
      <c r="K1620" s="161">
        <f>$O$1620+$V$1620+$W$1620+$X$1620</f>
        <v>0</v>
      </c>
      <c r="L1620" s="161">
        <f>$P$1620+$Y$1620+$Z$1620+$AA$1620</f>
        <v>0</v>
      </c>
      <c r="M1620" s="161">
        <f>$Q$1620+$AB$1620+$AC$1620+$AD$1620</f>
        <v>0</v>
      </c>
      <c r="N1620" s="61"/>
      <c r="O1620" s="61"/>
      <c r="P1620" s="61"/>
      <c r="Q1620" s="61"/>
      <c r="R1620" s="61"/>
      <c r="S1620" s="66">
        <f>[1]SAOBCENTRALOFFICE102!$K$1615</f>
        <v>0</v>
      </c>
      <c r="T1620" s="66">
        <f>[1]SAOBCENTRALOFFICE102!$L$1615</f>
        <v>0</v>
      </c>
      <c r="U1620" s="66">
        <f>[1]SAOBCENTRALOFFICE102!$M$1615</f>
        <v>0</v>
      </c>
      <c r="V1620" s="66">
        <f>[1]SAOBCENTRALOFFICE102!$N$1615</f>
        <v>0</v>
      </c>
      <c r="W1620" s="66">
        <f>[1]SAOBCENTRALOFFICE102!$O$1615</f>
        <v>0</v>
      </c>
      <c r="X1620" s="66">
        <f>[1]SAOBCENTRALOFFICE102!$P$1615</f>
        <v>0</v>
      </c>
      <c r="Y1620" s="66">
        <f>[1]SAOBCENTRALOFFICE102!$Q$1615</f>
        <v>0</v>
      </c>
      <c r="Z1620" s="66">
        <f>[1]SAOBCENTRALOFFICE102!$R$1615</f>
        <v>0</v>
      </c>
      <c r="AA1620" s="66">
        <f>[1]SAOBCENTRALOFFICE102!$S$1615</f>
        <v>0</v>
      </c>
      <c r="AB1620" s="66">
        <f>[1]SAOBCENTRALOFFICE102!$T$1615</f>
        <v>0</v>
      </c>
      <c r="AC1620" s="66">
        <f>[1]SAOBCENTRALOFFICE102!$U$1615</f>
        <v>0</v>
      </c>
      <c r="AD1620" s="66">
        <f>[1]SAOBCENTRALOFFICE102!$V$1615</f>
        <v>0</v>
      </c>
      <c r="AE1620" s="66">
        <f t="shared" si="391"/>
        <v>0</v>
      </c>
      <c r="AF1620" s="66">
        <f t="shared" si="392"/>
        <v>0</v>
      </c>
      <c r="AG1620" s="81"/>
      <c r="AI1620" s="166"/>
    </row>
    <row r="1621" spans="1:35" x14ac:dyDescent="0.25">
      <c r="A1621" s="76"/>
      <c r="B1621" s="77" t="s">
        <v>273</v>
      </c>
      <c r="C1621" s="79"/>
      <c r="D1621" s="108" t="s">
        <v>274</v>
      </c>
      <c r="E1621" s="66"/>
      <c r="F1621" s="66">
        <f>SUM([1]SAOBCENTRALOFFICE102!F1616+[1]SAOBCENTRALOFFICE102!G1616+[1]SAOBFIELDOFFICES102!F5240+[1]SAOBFIELDOFFICES102!G5240)</f>
        <v>0</v>
      </c>
      <c r="G1621" s="66">
        <f t="shared" si="389"/>
        <v>0</v>
      </c>
      <c r="H1621" s="66">
        <f t="shared" si="390"/>
        <v>0</v>
      </c>
      <c r="I1621" s="66">
        <f>[1]SAOBCENTRALOFFICE102!$J$1616</f>
        <v>0</v>
      </c>
      <c r="J1621" s="161">
        <f>$N$1621+$S$1621+$T$1621+$U$1621</f>
        <v>0</v>
      </c>
      <c r="K1621" s="161">
        <f>$O$1621+$V$1621+$W$1621+$X$1621</f>
        <v>0</v>
      </c>
      <c r="L1621" s="161">
        <f>$P$1621+$Y$1621+$Z$1621+$AA$1621</f>
        <v>0</v>
      </c>
      <c r="M1621" s="161">
        <f>$Q$1621+$AB$1621+$AC$1621+$AD$1621</f>
        <v>0</v>
      </c>
      <c r="N1621" s="61"/>
      <c r="O1621" s="61"/>
      <c r="P1621" s="61"/>
      <c r="Q1621" s="61"/>
      <c r="R1621" s="61"/>
      <c r="S1621" s="66">
        <f>[1]SAOBCENTRALOFFICE102!$K$1616</f>
        <v>0</v>
      </c>
      <c r="T1621" s="66">
        <f>[1]SAOBCENTRALOFFICE102!$L$1616</f>
        <v>0</v>
      </c>
      <c r="U1621" s="66">
        <f>[1]SAOBCENTRALOFFICE102!$M$1616</f>
        <v>0</v>
      </c>
      <c r="V1621" s="66">
        <f>[1]SAOBCENTRALOFFICE102!$N$1616</f>
        <v>0</v>
      </c>
      <c r="W1621" s="66">
        <f>[1]SAOBCENTRALOFFICE102!$O$1616</f>
        <v>0</v>
      </c>
      <c r="X1621" s="66">
        <f>[1]SAOBCENTRALOFFICE102!$P$1616</f>
        <v>0</v>
      </c>
      <c r="Y1621" s="66">
        <f>[1]SAOBCENTRALOFFICE102!$Q$1616</f>
        <v>0</v>
      </c>
      <c r="Z1621" s="66">
        <f>[1]SAOBCENTRALOFFICE102!$R$1616</f>
        <v>0</v>
      </c>
      <c r="AA1621" s="66">
        <f>[1]SAOBCENTRALOFFICE102!$S$1616</f>
        <v>0</v>
      </c>
      <c r="AB1621" s="66">
        <f>[1]SAOBCENTRALOFFICE102!$T$1616</f>
        <v>0</v>
      </c>
      <c r="AC1621" s="66">
        <f>[1]SAOBCENTRALOFFICE102!$U$1616</f>
        <v>0</v>
      </c>
      <c r="AD1621" s="66">
        <f>[1]SAOBCENTRALOFFICE102!$V$1616</f>
        <v>0</v>
      </c>
      <c r="AE1621" s="66">
        <f t="shared" si="391"/>
        <v>0</v>
      </c>
      <c r="AF1621" s="66">
        <f t="shared" si="392"/>
        <v>0</v>
      </c>
      <c r="AG1621" s="81"/>
      <c r="AI1621" s="166"/>
    </row>
    <row r="1622" spans="1:35" x14ac:dyDescent="0.25">
      <c r="A1622" s="76"/>
      <c r="B1622" s="77" t="s">
        <v>275</v>
      </c>
      <c r="C1622" s="79"/>
      <c r="D1622" s="108" t="s">
        <v>276</v>
      </c>
      <c r="E1622" s="66"/>
      <c r="F1622" s="66">
        <f>SUM([1]SAOBCENTRALOFFICE102!F1617+[1]SAOBCENTRALOFFICE102!G1617+[1]SAOBFIELDOFFICES102!F5241+[1]SAOBFIELDOFFICES102!G5241)</f>
        <v>0</v>
      </c>
      <c r="G1622" s="66">
        <f t="shared" si="389"/>
        <v>0</v>
      </c>
      <c r="H1622" s="66">
        <f t="shared" si="390"/>
        <v>0</v>
      </c>
      <c r="I1622" s="66">
        <f>[1]SAOBCENTRALOFFICE102!$J$1617</f>
        <v>0</v>
      </c>
      <c r="J1622" s="161">
        <f>$N$1622+$S$1622+$T$1622+$U$1622</f>
        <v>0</v>
      </c>
      <c r="K1622" s="161">
        <f>$O$1622+$V$1622+$W$1622+$X$1622</f>
        <v>0</v>
      </c>
      <c r="L1622" s="161">
        <f>$P$1622+$Y$1622+$Z$1622+$AA$1622</f>
        <v>0</v>
      </c>
      <c r="M1622" s="161">
        <f>$Q$1622+$AB$1622+$AC$1622+$AD$1622</f>
        <v>0</v>
      </c>
      <c r="N1622" s="61">
        <f>'[1]CMFothers-CONT-1st'!CE752</f>
        <v>0</v>
      </c>
      <c r="O1622" s="61"/>
      <c r="P1622" s="61"/>
      <c r="Q1622" s="61"/>
      <c r="R1622" s="61">
        <f>'[1]CMFothers-CONT'!CE752</f>
        <v>0</v>
      </c>
      <c r="S1622" s="66">
        <f>[1]SAOBCENTRALOFFICE102!$K$1617</f>
        <v>0</v>
      </c>
      <c r="T1622" s="66">
        <f>[1]SAOBCENTRALOFFICE102!$L$1617</f>
        <v>0</v>
      </c>
      <c r="U1622" s="66">
        <f>[1]SAOBCENTRALOFFICE102!$M$1617</f>
        <v>0</v>
      </c>
      <c r="V1622" s="66">
        <f>[1]SAOBCENTRALOFFICE102!$N$1617</f>
        <v>0</v>
      </c>
      <c r="W1622" s="66">
        <f>[1]SAOBCENTRALOFFICE102!$O$1617</f>
        <v>0</v>
      </c>
      <c r="X1622" s="66">
        <f>[1]SAOBCENTRALOFFICE102!$P$1617</f>
        <v>0</v>
      </c>
      <c r="Y1622" s="66">
        <f>[1]SAOBCENTRALOFFICE102!$Q$1617</f>
        <v>0</v>
      </c>
      <c r="Z1622" s="66">
        <f>[1]SAOBCENTRALOFFICE102!$R$1617</f>
        <v>0</v>
      </c>
      <c r="AA1622" s="66">
        <f>[1]SAOBCENTRALOFFICE102!$S$1617</f>
        <v>0</v>
      </c>
      <c r="AB1622" s="66">
        <f>[1]SAOBCENTRALOFFICE102!$T$1617</f>
        <v>0</v>
      </c>
      <c r="AC1622" s="66">
        <f>[1]SAOBCENTRALOFFICE102!$U$1617</f>
        <v>0</v>
      </c>
      <c r="AD1622" s="66">
        <f>[1]SAOBCENTRALOFFICE102!$V$1617</f>
        <v>0</v>
      </c>
      <c r="AE1622" s="66">
        <f t="shared" si="391"/>
        <v>0</v>
      </c>
      <c r="AF1622" s="66">
        <f t="shared" si="392"/>
        <v>0</v>
      </c>
      <c r="AG1622" s="81"/>
      <c r="AI1622" s="166"/>
    </row>
    <row r="1623" spans="1:35" x14ac:dyDescent="0.25">
      <c r="A1623" s="76"/>
      <c r="B1623" s="77" t="s">
        <v>277</v>
      </c>
      <c r="C1623" s="79"/>
      <c r="D1623" s="108" t="s">
        <v>278</v>
      </c>
      <c r="E1623" s="66"/>
      <c r="F1623" s="66">
        <f>SUM([1]SAOBCENTRALOFFICE102!F1618+[1]SAOBCENTRALOFFICE102!G1618+[1]SAOBFIELDOFFICES102!F5242+[1]SAOBFIELDOFFICES102!G5242)</f>
        <v>0</v>
      </c>
      <c r="G1623" s="66">
        <f t="shared" si="389"/>
        <v>0</v>
      </c>
      <c r="H1623" s="66">
        <f t="shared" si="390"/>
        <v>0</v>
      </c>
      <c r="I1623" s="66">
        <f>[1]SAOBCENTRALOFFICE102!$J$1618</f>
        <v>0</v>
      </c>
      <c r="J1623" s="161">
        <f>$N$1623+$S$1623+$T$1623+$U$1623</f>
        <v>0</v>
      </c>
      <c r="K1623" s="161">
        <f>$O$1623+$V$1623+$W$1623+$X$1623</f>
        <v>0</v>
      </c>
      <c r="L1623" s="161">
        <f>$P$1623+$Y$1623+$Z$1623+$AA$1623</f>
        <v>0</v>
      </c>
      <c r="M1623" s="161">
        <f>$Q$1623+$AB$1623+$AC$1623+$AD$1623</f>
        <v>0</v>
      </c>
      <c r="N1623" s="61"/>
      <c r="O1623" s="61"/>
      <c r="P1623" s="61"/>
      <c r="Q1623" s="61"/>
      <c r="R1623" s="61"/>
      <c r="S1623" s="66">
        <f>[1]SAOBCENTRALOFFICE102!$K$1618</f>
        <v>0</v>
      </c>
      <c r="T1623" s="66">
        <f>[1]SAOBCENTRALOFFICE102!$L$1618</f>
        <v>0</v>
      </c>
      <c r="U1623" s="66">
        <f>[1]SAOBCENTRALOFFICE102!$M$1618</f>
        <v>0</v>
      </c>
      <c r="V1623" s="66">
        <f>[1]SAOBCENTRALOFFICE102!$N$1618</f>
        <v>0</v>
      </c>
      <c r="W1623" s="66">
        <f>[1]SAOBCENTRALOFFICE102!$O$1618</f>
        <v>0</v>
      </c>
      <c r="X1623" s="66">
        <f>[1]SAOBCENTRALOFFICE102!$P$1618</f>
        <v>0</v>
      </c>
      <c r="Y1623" s="66">
        <f>[1]SAOBCENTRALOFFICE102!$Q$1618</f>
        <v>0</v>
      </c>
      <c r="Z1623" s="66">
        <f>[1]SAOBCENTRALOFFICE102!$R$1618</f>
        <v>0</v>
      </c>
      <c r="AA1623" s="66">
        <f>[1]SAOBCENTRALOFFICE102!$S$1618</f>
        <v>0</v>
      </c>
      <c r="AB1623" s="66">
        <f>[1]SAOBCENTRALOFFICE102!$T$1618</f>
        <v>0</v>
      </c>
      <c r="AC1623" s="66">
        <f>[1]SAOBCENTRALOFFICE102!$U$1618</f>
        <v>0</v>
      </c>
      <c r="AD1623" s="66">
        <f>[1]SAOBCENTRALOFFICE102!$V$1618</f>
        <v>0</v>
      </c>
      <c r="AE1623" s="66">
        <f t="shared" si="391"/>
        <v>0</v>
      </c>
      <c r="AF1623" s="66">
        <f t="shared" si="392"/>
        <v>0</v>
      </c>
      <c r="AG1623" s="81"/>
      <c r="AI1623" s="166"/>
    </row>
    <row r="1624" spans="1:35" x14ac:dyDescent="0.25">
      <c r="A1624" s="76"/>
      <c r="B1624" s="77" t="s">
        <v>279</v>
      </c>
      <c r="C1624" s="79"/>
      <c r="D1624" s="108" t="s">
        <v>280</v>
      </c>
      <c r="E1624" s="66"/>
      <c r="F1624" s="66">
        <f>SUM([1]SAOBCENTRALOFFICE102!F1619+[1]SAOBCENTRALOFFICE102!G1619+[1]SAOBFIELDOFFICES102!F5243+[1]SAOBFIELDOFFICES102!G5243)</f>
        <v>0</v>
      </c>
      <c r="G1624" s="66">
        <f t="shared" si="389"/>
        <v>0</v>
      </c>
      <c r="H1624" s="66">
        <f t="shared" si="390"/>
        <v>0</v>
      </c>
      <c r="I1624" s="66">
        <f>[1]SAOBCENTRALOFFICE102!$J$1619</f>
        <v>0</v>
      </c>
      <c r="J1624" s="161">
        <f>$N$1624+$S$1624+$T$1624+$U$1624</f>
        <v>0</v>
      </c>
      <c r="K1624" s="161">
        <f>$O$1624+$V$1624+$W$1624+$X$1624</f>
        <v>0</v>
      </c>
      <c r="L1624" s="161">
        <f>$P$1624+$Y$1624+$Z$1624+$AA$1624</f>
        <v>0</v>
      </c>
      <c r="M1624" s="161">
        <f>$Q$1624+$AB$1624+$AC$1624+$AD$1624</f>
        <v>0</v>
      </c>
      <c r="N1624" s="61"/>
      <c r="O1624" s="61"/>
      <c r="P1624" s="61"/>
      <c r="Q1624" s="61"/>
      <c r="R1624" s="61"/>
      <c r="S1624" s="66">
        <f>[1]SAOBCENTRALOFFICE102!$K$1619</f>
        <v>0</v>
      </c>
      <c r="T1624" s="66">
        <f>[1]SAOBCENTRALOFFICE102!$L$1619</f>
        <v>0</v>
      </c>
      <c r="U1624" s="66">
        <f>[1]SAOBCENTRALOFFICE102!$M$1619</f>
        <v>0</v>
      </c>
      <c r="V1624" s="66">
        <f>[1]SAOBCENTRALOFFICE102!$N$1619</f>
        <v>0</v>
      </c>
      <c r="W1624" s="66">
        <f>[1]SAOBCENTRALOFFICE102!$O$1619</f>
        <v>0</v>
      </c>
      <c r="X1624" s="66">
        <f>[1]SAOBCENTRALOFFICE102!$P$1619</f>
        <v>0</v>
      </c>
      <c r="Y1624" s="66">
        <f>[1]SAOBCENTRALOFFICE102!$Q$1619</f>
        <v>0</v>
      </c>
      <c r="Z1624" s="66">
        <f>[1]SAOBCENTRALOFFICE102!$R$1619</f>
        <v>0</v>
      </c>
      <c r="AA1624" s="66">
        <f>[1]SAOBCENTRALOFFICE102!$S$1619</f>
        <v>0</v>
      </c>
      <c r="AB1624" s="66">
        <f>[1]SAOBCENTRALOFFICE102!$T$1619</f>
        <v>0</v>
      </c>
      <c r="AC1624" s="66">
        <f>[1]SAOBCENTRALOFFICE102!$U$1619</f>
        <v>0</v>
      </c>
      <c r="AD1624" s="66">
        <f>[1]SAOBCENTRALOFFICE102!$V$1619</f>
        <v>0</v>
      </c>
      <c r="AE1624" s="66">
        <f t="shared" si="391"/>
        <v>0</v>
      </c>
      <c r="AF1624" s="66">
        <f t="shared" si="392"/>
        <v>0</v>
      </c>
      <c r="AG1624" s="81"/>
      <c r="AI1624" s="166"/>
    </row>
    <row r="1625" spans="1:35" x14ac:dyDescent="0.25">
      <c r="A1625" s="76"/>
      <c r="B1625" s="77" t="s">
        <v>281</v>
      </c>
      <c r="C1625" s="79"/>
      <c r="D1625" s="108" t="s">
        <v>282</v>
      </c>
      <c r="E1625" s="66"/>
      <c r="F1625" s="66">
        <f>SUM([1]SAOBCENTRALOFFICE102!F1620+[1]SAOBCENTRALOFFICE102!G1620+[1]SAOBFIELDOFFICES102!F5244+[1]SAOBFIELDOFFICES102!G5244)</f>
        <v>0</v>
      </c>
      <c r="G1625" s="66">
        <f t="shared" si="389"/>
        <v>0</v>
      </c>
      <c r="H1625" s="66">
        <f t="shared" si="390"/>
        <v>0</v>
      </c>
      <c r="I1625" s="66">
        <f>[1]SAOBCENTRALOFFICE102!$J$1620</f>
        <v>0</v>
      </c>
      <c r="J1625" s="161">
        <f>$N$1625+$S$1625+$T$1625+$U$1625</f>
        <v>0</v>
      </c>
      <c r="K1625" s="161">
        <f>$O$1625+$V$1625+$W$1625+$X$1625</f>
        <v>0</v>
      </c>
      <c r="L1625" s="161">
        <f>$P$1625+$Y$1625+$Z$1625+$AA$1625</f>
        <v>0</v>
      </c>
      <c r="M1625" s="161">
        <f>$Q$1625+$AB$1625+$AC$1625+$AD$1625</f>
        <v>0</v>
      </c>
      <c r="N1625" s="61"/>
      <c r="O1625" s="61"/>
      <c r="P1625" s="61"/>
      <c r="Q1625" s="61"/>
      <c r="R1625" s="61"/>
      <c r="S1625" s="66">
        <f>[1]SAOBCENTRALOFFICE102!$K$1620</f>
        <v>0</v>
      </c>
      <c r="T1625" s="66">
        <f>[1]SAOBCENTRALOFFICE102!$L$1620</f>
        <v>0</v>
      </c>
      <c r="U1625" s="66">
        <f>[1]SAOBCENTRALOFFICE102!$M$1620</f>
        <v>0</v>
      </c>
      <c r="V1625" s="66">
        <f>[1]SAOBCENTRALOFFICE102!$N$1620</f>
        <v>0</v>
      </c>
      <c r="W1625" s="66">
        <f>[1]SAOBCENTRALOFFICE102!$O$1620</f>
        <v>0</v>
      </c>
      <c r="X1625" s="66">
        <f>[1]SAOBCENTRALOFFICE102!$P$1620</f>
        <v>0</v>
      </c>
      <c r="Y1625" s="66">
        <f>[1]SAOBCENTRALOFFICE102!$Q$1620</f>
        <v>0</v>
      </c>
      <c r="Z1625" s="66">
        <f>[1]SAOBCENTRALOFFICE102!$R$1620</f>
        <v>0</v>
      </c>
      <c r="AA1625" s="66">
        <f>[1]SAOBCENTRALOFFICE102!$S$1620</f>
        <v>0</v>
      </c>
      <c r="AB1625" s="66">
        <f>[1]SAOBCENTRALOFFICE102!$T$1620</f>
        <v>0</v>
      </c>
      <c r="AC1625" s="66">
        <f>[1]SAOBCENTRALOFFICE102!$U$1620</f>
        <v>0</v>
      </c>
      <c r="AD1625" s="66">
        <f>[1]SAOBCENTRALOFFICE102!$V$1620</f>
        <v>0</v>
      </c>
      <c r="AE1625" s="66">
        <f t="shared" si="391"/>
        <v>0</v>
      </c>
      <c r="AF1625" s="66">
        <f t="shared" si="392"/>
        <v>0</v>
      </c>
      <c r="AG1625" s="81"/>
      <c r="AI1625" s="166"/>
    </row>
    <row r="1626" spans="1:35" x14ac:dyDescent="0.25">
      <c r="A1626" s="76"/>
      <c r="B1626" s="77" t="s">
        <v>283</v>
      </c>
      <c r="C1626" s="79"/>
      <c r="D1626" s="108" t="s">
        <v>284</v>
      </c>
      <c r="E1626" s="66"/>
      <c r="F1626" s="66">
        <f>SUM([1]SAOBCENTRALOFFICE102!F1621+[1]SAOBCENTRALOFFICE102!G1621+[1]SAOBFIELDOFFICES102!F5245+[1]SAOBFIELDOFFICES102!G5245)</f>
        <v>0</v>
      </c>
      <c r="G1626" s="66">
        <f t="shared" si="389"/>
        <v>0</v>
      </c>
      <c r="H1626" s="66">
        <f t="shared" si="390"/>
        <v>0</v>
      </c>
      <c r="I1626" s="66">
        <f>[1]SAOBCENTRALOFFICE102!$J$1621</f>
        <v>0</v>
      </c>
      <c r="J1626" s="161">
        <f>$N$1626+$S$1626+$T$1626+$U$1626</f>
        <v>0</v>
      </c>
      <c r="K1626" s="161">
        <f>$O$1626+$V$1626+$W$1626+$X$1626</f>
        <v>0</v>
      </c>
      <c r="L1626" s="161">
        <f>$P$1626+$Y$1626+$Z$1626+$AA$1626</f>
        <v>0</v>
      </c>
      <c r="M1626" s="161">
        <f>$Q$1626+$AB$1626+$AC$1626+$AD$1626</f>
        <v>0</v>
      </c>
      <c r="N1626" s="61"/>
      <c r="O1626" s="61"/>
      <c r="P1626" s="61"/>
      <c r="Q1626" s="61"/>
      <c r="R1626" s="61"/>
      <c r="S1626" s="66">
        <f>[1]SAOBCENTRALOFFICE102!$K$1621</f>
        <v>0</v>
      </c>
      <c r="T1626" s="66">
        <f>[1]SAOBCENTRALOFFICE102!$L$1621</f>
        <v>0</v>
      </c>
      <c r="U1626" s="66">
        <f>[1]SAOBCENTRALOFFICE102!$M$1621</f>
        <v>0</v>
      </c>
      <c r="V1626" s="66">
        <f>[1]SAOBCENTRALOFFICE102!$N$1621</f>
        <v>0</v>
      </c>
      <c r="W1626" s="66">
        <f>[1]SAOBCENTRALOFFICE102!$O$1621</f>
        <v>0</v>
      </c>
      <c r="X1626" s="66">
        <f>[1]SAOBCENTRALOFFICE102!$P$1621</f>
        <v>0</v>
      </c>
      <c r="Y1626" s="66">
        <f>[1]SAOBCENTRALOFFICE102!$Q$1621</f>
        <v>0</v>
      </c>
      <c r="Z1626" s="66">
        <f>[1]SAOBCENTRALOFFICE102!$R$1621</f>
        <v>0</v>
      </c>
      <c r="AA1626" s="66">
        <f>[1]SAOBCENTRALOFFICE102!$S$1621</f>
        <v>0</v>
      </c>
      <c r="AB1626" s="66">
        <f>[1]SAOBCENTRALOFFICE102!$T$1621</f>
        <v>0</v>
      </c>
      <c r="AC1626" s="66">
        <f>[1]SAOBCENTRALOFFICE102!$U$1621</f>
        <v>0</v>
      </c>
      <c r="AD1626" s="66">
        <f>[1]SAOBCENTRALOFFICE102!$V$1621</f>
        <v>0</v>
      </c>
      <c r="AE1626" s="66">
        <f t="shared" si="391"/>
        <v>0</v>
      </c>
      <c r="AF1626" s="66">
        <f t="shared" si="392"/>
        <v>0</v>
      </c>
      <c r="AG1626" s="81"/>
      <c r="AI1626" s="166"/>
    </row>
    <row r="1627" spans="1:35" x14ac:dyDescent="0.25">
      <c r="A1627" s="76"/>
      <c r="B1627" s="121" t="s">
        <v>285</v>
      </c>
      <c r="C1627" s="122"/>
      <c r="D1627" s="108" t="s">
        <v>286</v>
      </c>
      <c r="E1627" s="66"/>
      <c r="F1627" s="66">
        <f>SUM([1]SAOBCENTRALOFFICE102!F1622+[1]SAOBCENTRALOFFICE102!G1622+[1]SAOBFIELDOFFICES102!F5246+[1]SAOBFIELDOFFICES102!G5246)</f>
        <v>0</v>
      </c>
      <c r="G1627" s="66">
        <f t="shared" si="389"/>
        <v>0</v>
      </c>
      <c r="H1627" s="66">
        <f t="shared" si="390"/>
        <v>0</v>
      </c>
      <c r="I1627" s="66">
        <f>[1]SAOBCENTRALOFFICE102!J1622</f>
        <v>0</v>
      </c>
      <c r="J1627" s="161">
        <f>N1627+S1627+T1627+U1627</f>
        <v>0</v>
      </c>
      <c r="K1627" s="161">
        <f>O1627+V1627+W1627+X1627</f>
        <v>0</v>
      </c>
      <c r="L1627" s="161">
        <f>P1627+Y1627+Z1627+AA1627</f>
        <v>0</v>
      </c>
      <c r="M1627" s="161">
        <f>Q1627+AB1627+AC1627+AD1627</f>
        <v>0</v>
      </c>
      <c r="N1627" s="61"/>
      <c r="O1627" s="61"/>
      <c r="P1627" s="61"/>
      <c r="Q1627" s="61"/>
      <c r="R1627" s="61"/>
      <c r="S1627" s="66">
        <f>[1]SAOBCENTRALOFFICE102!K1622</f>
        <v>0</v>
      </c>
      <c r="T1627" s="66">
        <f>[1]SAOBCENTRALOFFICE102!L1622</f>
        <v>0</v>
      </c>
      <c r="U1627" s="66">
        <f>[1]SAOBCENTRALOFFICE102!M1622</f>
        <v>0</v>
      </c>
      <c r="V1627" s="66">
        <f>[1]SAOBCENTRALOFFICE102!N1622</f>
        <v>0</v>
      </c>
      <c r="W1627" s="66">
        <f>[1]SAOBCENTRALOFFICE102!O1622</f>
        <v>0</v>
      </c>
      <c r="X1627" s="66">
        <f>[1]SAOBCENTRALOFFICE102!P1622</f>
        <v>0</v>
      </c>
      <c r="Y1627" s="66">
        <f>[1]SAOBCENTRALOFFICE102!Q1622</f>
        <v>0</v>
      </c>
      <c r="Z1627" s="66">
        <f>[1]SAOBCENTRALOFFICE102!R1622</f>
        <v>0</v>
      </c>
      <c r="AA1627" s="66">
        <f>[1]SAOBCENTRALOFFICE102!S1622</f>
        <v>0</v>
      </c>
      <c r="AB1627" s="66">
        <f>[1]SAOBCENTRALOFFICE102!T1622</f>
        <v>0</v>
      </c>
      <c r="AC1627" s="66">
        <f>[1]SAOBCENTRALOFFICE102!U1622</f>
        <v>0</v>
      </c>
      <c r="AD1627" s="66">
        <f>[1]SAOBCENTRALOFFICE102!V1622</f>
        <v>0</v>
      </c>
      <c r="AE1627" s="66">
        <f t="shared" si="391"/>
        <v>0</v>
      </c>
      <c r="AF1627" s="66">
        <f t="shared" si="392"/>
        <v>0</v>
      </c>
      <c r="AG1627" s="81"/>
      <c r="AI1627" s="166"/>
    </row>
    <row r="1628" spans="1:35" x14ac:dyDescent="0.25">
      <c r="A1628" s="76"/>
      <c r="B1628" s="123" t="s">
        <v>183</v>
      </c>
      <c r="C1628" s="122"/>
      <c r="D1628" s="108" t="s">
        <v>287</v>
      </c>
      <c r="E1628" s="66"/>
      <c r="F1628" s="66">
        <f>SUM([1]SAOBCENTRALOFFICE102!F1623+[1]SAOBCENTRALOFFICE102!G1623+[1]SAOBFIELDOFFICES102!F5247+[1]SAOBFIELDOFFICES102!G5247)</f>
        <v>0</v>
      </c>
      <c r="G1628" s="66">
        <f t="shared" si="389"/>
        <v>0</v>
      </c>
      <c r="H1628" s="66">
        <f t="shared" si="390"/>
        <v>0</v>
      </c>
      <c r="I1628" s="66">
        <f>[1]SAOBCENTRALOFFICE102!J1623</f>
        <v>0</v>
      </c>
      <c r="J1628" s="161">
        <f t="shared" ref="J1628:J1639" si="393">N1628+S1628+T1628+U1628</f>
        <v>0</v>
      </c>
      <c r="K1628" s="161">
        <f t="shared" ref="K1628:K1639" si="394">O1628+V1628+W1628+X1628</f>
        <v>0</v>
      </c>
      <c r="L1628" s="161">
        <f t="shared" ref="L1628:L1639" si="395">P1628+Y1628+Z1628+AA1628</f>
        <v>0</v>
      </c>
      <c r="M1628" s="161">
        <f t="shared" ref="M1628:M1639" si="396">Q1628+AB1628+AC1628+AD1628</f>
        <v>0</v>
      </c>
      <c r="N1628" s="61">
        <f>'[1]CMFothers-CONT-1st'!CH752</f>
        <v>0</v>
      </c>
      <c r="O1628" s="61"/>
      <c r="P1628" s="61"/>
      <c r="Q1628" s="61"/>
      <c r="R1628" s="61"/>
      <c r="S1628" s="66">
        <f>[1]SAOBCENTRALOFFICE102!K1623</f>
        <v>0</v>
      </c>
      <c r="T1628" s="66">
        <f>[1]SAOBCENTRALOFFICE102!L1623</f>
        <v>0</v>
      </c>
      <c r="U1628" s="66">
        <f>[1]SAOBCENTRALOFFICE102!M1623</f>
        <v>0</v>
      </c>
      <c r="V1628" s="66">
        <f>[1]SAOBCENTRALOFFICE102!N1623</f>
        <v>0</v>
      </c>
      <c r="W1628" s="66">
        <f>[1]SAOBCENTRALOFFICE102!O1623</f>
        <v>0</v>
      </c>
      <c r="X1628" s="66">
        <f>[1]SAOBCENTRALOFFICE102!P1623</f>
        <v>0</v>
      </c>
      <c r="Y1628" s="66">
        <f>[1]SAOBCENTRALOFFICE102!Q1623</f>
        <v>0</v>
      </c>
      <c r="Z1628" s="66">
        <f>[1]SAOBCENTRALOFFICE102!R1623</f>
        <v>0</v>
      </c>
      <c r="AA1628" s="66">
        <f>[1]SAOBCENTRALOFFICE102!S1623</f>
        <v>0</v>
      </c>
      <c r="AB1628" s="66">
        <f>[1]SAOBCENTRALOFFICE102!T1623</f>
        <v>0</v>
      </c>
      <c r="AC1628" s="66">
        <f>[1]SAOBCENTRALOFFICE102!U1623</f>
        <v>0</v>
      </c>
      <c r="AD1628" s="66">
        <f>[1]SAOBCENTRALOFFICE102!V1623</f>
        <v>0</v>
      </c>
      <c r="AE1628" s="66">
        <f t="shared" si="391"/>
        <v>0</v>
      </c>
      <c r="AF1628" s="66">
        <f t="shared" si="392"/>
        <v>0</v>
      </c>
      <c r="AG1628" s="81"/>
      <c r="AI1628" s="166"/>
    </row>
    <row r="1629" spans="1:35" x14ac:dyDescent="0.25">
      <c r="A1629" s="76"/>
      <c r="B1629" s="123" t="s">
        <v>185</v>
      </c>
      <c r="C1629" s="122"/>
      <c r="D1629" s="108" t="s">
        <v>288</v>
      </c>
      <c r="E1629" s="66"/>
      <c r="F1629" s="66">
        <f>SUM([1]SAOBCENTRALOFFICE102!F1624+[1]SAOBCENTRALOFFICE102!G1624+[1]SAOBFIELDOFFICES102!F5248+[1]SAOBFIELDOFFICES102!G5248)</f>
        <v>0</v>
      </c>
      <c r="G1629" s="66">
        <f t="shared" si="389"/>
        <v>0</v>
      </c>
      <c r="H1629" s="66">
        <f t="shared" si="390"/>
        <v>0</v>
      </c>
      <c r="I1629" s="66">
        <f>[1]SAOBCENTRALOFFICE102!J1624</f>
        <v>0</v>
      </c>
      <c r="J1629" s="161">
        <f t="shared" si="393"/>
        <v>0</v>
      </c>
      <c r="K1629" s="161">
        <f t="shared" si="394"/>
        <v>0</v>
      </c>
      <c r="L1629" s="161">
        <f t="shared" si="395"/>
        <v>0</v>
      </c>
      <c r="M1629" s="161">
        <f t="shared" si="396"/>
        <v>0</v>
      </c>
      <c r="N1629" s="61">
        <f>'[1]CMFothers-CONT-1st'!CI752</f>
        <v>0</v>
      </c>
      <c r="O1629" s="61"/>
      <c r="P1629" s="61"/>
      <c r="Q1629" s="61"/>
      <c r="R1629" s="61"/>
      <c r="S1629" s="66">
        <f>[1]SAOBCENTRALOFFICE102!K1624</f>
        <v>0</v>
      </c>
      <c r="T1629" s="66">
        <f>[1]SAOBCENTRALOFFICE102!L1624</f>
        <v>0</v>
      </c>
      <c r="U1629" s="66">
        <f>[1]SAOBCENTRALOFFICE102!M1624</f>
        <v>0</v>
      </c>
      <c r="V1629" s="66">
        <f>[1]SAOBCENTRALOFFICE102!N1624</f>
        <v>0</v>
      </c>
      <c r="W1629" s="66">
        <f>[1]SAOBCENTRALOFFICE102!O1624</f>
        <v>0</v>
      </c>
      <c r="X1629" s="66">
        <f>[1]SAOBCENTRALOFFICE102!P1624</f>
        <v>0</v>
      </c>
      <c r="Y1629" s="66">
        <f>[1]SAOBCENTRALOFFICE102!Q1624</f>
        <v>0</v>
      </c>
      <c r="Z1629" s="66">
        <f>[1]SAOBCENTRALOFFICE102!R1624</f>
        <v>0</v>
      </c>
      <c r="AA1629" s="66">
        <f>[1]SAOBCENTRALOFFICE102!S1624</f>
        <v>0</v>
      </c>
      <c r="AB1629" s="66">
        <f>[1]SAOBCENTRALOFFICE102!T1624</f>
        <v>0</v>
      </c>
      <c r="AC1629" s="66">
        <f>[1]SAOBCENTRALOFFICE102!U1624</f>
        <v>0</v>
      </c>
      <c r="AD1629" s="66">
        <f>[1]SAOBCENTRALOFFICE102!V1624</f>
        <v>0</v>
      </c>
      <c r="AE1629" s="66">
        <f t="shared" si="391"/>
        <v>0</v>
      </c>
      <c r="AF1629" s="66">
        <f t="shared" si="392"/>
        <v>0</v>
      </c>
      <c r="AG1629" s="81"/>
      <c r="AI1629" s="166"/>
    </row>
    <row r="1630" spans="1:35" x14ac:dyDescent="0.25">
      <c r="A1630" s="76"/>
      <c r="B1630" s="123" t="s">
        <v>187</v>
      </c>
      <c r="C1630" s="122"/>
      <c r="D1630" s="108" t="s">
        <v>289</v>
      </c>
      <c r="E1630" s="66"/>
      <c r="F1630" s="66">
        <f>SUM([1]SAOBCENTRALOFFICE102!F1625+[1]SAOBCENTRALOFFICE102!G1625+[1]SAOBFIELDOFFICES102!F5249+[1]SAOBFIELDOFFICES102!G5249)</f>
        <v>0</v>
      </c>
      <c r="G1630" s="66">
        <f t="shared" si="389"/>
        <v>0</v>
      </c>
      <c r="H1630" s="66">
        <f t="shared" si="390"/>
        <v>0</v>
      </c>
      <c r="I1630" s="66">
        <f>[1]SAOBCENTRALOFFICE102!J1625</f>
        <v>0</v>
      </c>
      <c r="J1630" s="161">
        <f t="shared" si="393"/>
        <v>0</v>
      </c>
      <c r="K1630" s="161">
        <f t="shared" si="394"/>
        <v>0</v>
      </c>
      <c r="L1630" s="161">
        <f t="shared" si="395"/>
        <v>0</v>
      </c>
      <c r="M1630" s="161">
        <f t="shared" si="396"/>
        <v>0</v>
      </c>
      <c r="N1630" s="61">
        <f>'[1]CMFothers-CONT-1st'!CJ752</f>
        <v>0</v>
      </c>
      <c r="O1630" s="61"/>
      <c r="P1630" s="61"/>
      <c r="Q1630" s="61"/>
      <c r="R1630" s="61"/>
      <c r="S1630" s="66">
        <f>[1]SAOBCENTRALOFFICE102!K1625</f>
        <v>0</v>
      </c>
      <c r="T1630" s="66">
        <f>[1]SAOBCENTRALOFFICE102!L1625</f>
        <v>0</v>
      </c>
      <c r="U1630" s="66">
        <f>[1]SAOBCENTRALOFFICE102!M1625</f>
        <v>0</v>
      </c>
      <c r="V1630" s="66">
        <f>[1]SAOBCENTRALOFFICE102!N1625</f>
        <v>0</v>
      </c>
      <c r="W1630" s="66">
        <f>[1]SAOBCENTRALOFFICE102!O1625</f>
        <v>0</v>
      </c>
      <c r="X1630" s="66">
        <f>[1]SAOBCENTRALOFFICE102!P1625</f>
        <v>0</v>
      </c>
      <c r="Y1630" s="66">
        <f>[1]SAOBCENTRALOFFICE102!Q1625</f>
        <v>0</v>
      </c>
      <c r="Z1630" s="66">
        <f>[1]SAOBCENTRALOFFICE102!R1625</f>
        <v>0</v>
      </c>
      <c r="AA1630" s="66">
        <f>[1]SAOBCENTRALOFFICE102!S1625</f>
        <v>0</v>
      </c>
      <c r="AB1630" s="66">
        <f>[1]SAOBCENTRALOFFICE102!T1625</f>
        <v>0</v>
      </c>
      <c r="AC1630" s="66">
        <f>[1]SAOBCENTRALOFFICE102!U1625</f>
        <v>0</v>
      </c>
      <c r="AD1630" s="66">
        <f>[1]SAOBCENTRALOFFICE102!V1625</f>
        <v>0</v>
      </c>
      <c r="AE1630" s="66">
        <f t="shared" si="391"/>
        <v>0</v>
      </c>
      <c r="AF1630" s="66">
        <f t="shared" si="392"/>
        <v>0</v>
      </c>
      <c r="AG1630" s="81"/>
      <c r="AI1630" s="166"/>
    </row>
    <row r="1631" spans="1:35" x14ac:dyDescent="0.25">
      <c r="A1631" s="76"/>
      <c r="B1631" s="123" t="s">
        <v>189</v>
      </c>
      <c r="C1631" s="122"/>
      <c r="D1631" s="108" t="s">
        <v>290</v>
      </c>
      <c r="E1631" s="66"/>
      <c r="F1631" s="66">
        <f>SUM([1]SAOBCENTRALOFFICE102!F1626+[1]SAOBCENTRALOFFICE102!G1626+[1]SAOBFIELDOFFICES102!F5250+[1]SAOBFIELDOFFICES102!G5250)</f>
        <v>0</v>
      </c>
      <c r="G1631" s="66">
        <f t="shared" si="389"/>
        <v>0</v>
      </c>
      <c r="H1631" s="66">
        <f t="shared" si="390"/>
        <v>0</v>
      </c>
      <c r="I1631" s="66">
        <f>[1]SAOBCENTRALOFFICE102!J1626</f>
        <v>0</v>
      </c>
      <c r="J1631" s="161">
        <f t="shared" si="393"/>
        <v>0</v>
      </c>
      <c r="K1631" s="161">
        <f t="shared" si="394"/>
        <v>0</v>
      </c>
      <c r="L1631" s="161">
        <f t="shared" si="395"/>
        <v>0</v>
      </c>
      <c r="M1631" s="161">
        <f t="shared" si="396"/>
        <v>0</v>
      </c>
      <c r="N1631" s="61">
        <f>'[1]CMFothers-CONT-1st'!CK752</f>
        <v>0</v>
      </c>
      <c r="O1631" s="61"/>
      <c r="P1631" s="61"/>
      <c r="Q1631" s="61"/>
      <c r="R1631" s="61"/>
      <c r="S1631" s="66">
        <f>[1]SAOBCENTRALOFFICE102!K1626</f>
        <v>0</v>
      </c>
      <c r="T1631" s="66">
        <f>[1]SAOBCENTRALOFFICE102!L1626</f>
        <v>0</v>
      </c>
      <c r="U1631" s="66">
        <f>[1]SAOBCENTRALOFFICE102!M1626</f>
        <v>0</v>
      </c>
      <c r="V1631" s="66">
        <f>[1]SAOBCENTRALOFFICE102!N1626</f>
        <v>0</v>
      </c>
      <c r="W1631" s="66">
        <f>[1]SAOBCENTRALOFFICE102!O1626</f>
        <v>0</v>
      </c>
      <c r="X1631" s="66">
        <f>[1]SAOBCENTRALOFFICE102!P1626</f>
        <v>0</v>
      </c>
      <c r="Y1631" s="66">
        <f>[1]SAOBCENTRALOFFICE102!Q1626</f>
        <v>0</v>
      </c>
      <c r="Z1631" s="66">
        <f>[1]SAOBCENTRALOFFICE102!R1626</f>
        <v>0</v>
      </c>
      <c r="AA1631" s="66">
        <f>[1]SAOBCENTRALOFFICE102!S1626</f>
        <v>0</v>
      </c>
      <c r="AB1631" s="66">
        <f>[1]SAOBCENTRALOFFICE102!T1626</f>
        <v>0</v>
      </c>
      <c r="AC1631" s="66">
        <f>[1]SAOBCENTRALOFFICE102!U1626</f>
        <v>0</v>
      </c>
      <c r="AD1631" s="66">
        <f>[1]SAOBCENTRALOFFICE102!V1626</f>
        <v>0</v>
      </c>
      <c r="AE1631" s="66">
        <f t="shared" si="391"/>
        <v>0</v>
      </c>
      <c r="AF1631" s="66">
        <f t="shared" si="392"/>
        <v>0</v>
      </c>
      <c r="AG1631" s="81"/>
      <c r="AI1631" s="166"/>
    </row>
    <row r="1632" spans="1:35" x14ac:dyDescent="0.25">
      <c r="A1632" s="76"/>
      <c r="B1632" s="123" t="s">
        <v>191</v>
      </c>
      <c r="C1632" s="122"/>
      <c r="D1632" s="108" t="s">
        <v>291</v>
      </c>
      <c r="E1632" s="66"/>
      <c r="F1632" s="66">
        <f>SUM([1]SAOBCENTRALOFFICE102!F1627+[1]SAOBCENTRALOFFICE102!G1627+[1]SAOBFIELDOFFICES102!F5251+[1]SAOBFIELDOFFICES102!G5251)</f>
        <v>0</v>
      </c>
      <c r="G1632" s="66">
        <f t="shared" si="389"/>
        <v>0</v>
      </c>
      <c r="H1632" s="66">
        <f t="shared" si="390"/>
        <v>0</v>
      </c>
      <c r="I1632" s="66">
        <f>[1]SAOBCENTRALOFFICE102!J1627</f>
        <v>0</v>
      </c>
      <c r="J1632" s="161">
        <f t="shared" si="393"/>
        <v>0</v>
      </c>
      <c r="K1632" s="161">
        <f t="shared" si="394"/>
        <v>0</v>
      </c>
      <c r="L1632" s="161">
        <f t="shared" si="395"/>
        <v>0</v>
      </c>
      <c r="M1632" s="161">
        <f t="shared" si="396"/>
        <v>0</v>
      </c>
      <c r="N1632" s="61">
        <f>'[1]CMFothers-CONT-1st'!CL752</f>
        <v>0</v>
      </c>
      <c r="O1632" s="61"/>
      <c r="P1632" s="61"/>
      <c r="Q1632" s="61"/>
      <c r="R1632" s="61"/>
      <c r="S1632" s="66">
        <f>[1]SAOBCENTRALOFFICE102!K1627</f>
        <v>0</v>
      </c>
      <c r="T1632" s="66">
        <f>[1]SAOBCENTRALOFFICE102!L1627</f>
        <v>0</v>
      </c>
      <c r="U1632" s="66">
        <f>[1]SAOBCENTRALOFFICE102!M1627</f>
        <v>0</v>
      </c>
      <c r="V1632" s="66">
        <f>[1]SAOBCENTRALOFFICE102!N1627</f>
        <v>0</v>
      </c>
      <c r="W1632" s="66">
        <f>[1]SAOBCENTRALOFFICE102!O1627</f>
        <v>0</v>
      </c>
      <c r="X1632" s="66">
        <f>[1]SAOBCENTRALOFFICE102!P1627</f>
        <v>0</v>
      </c>
      <c r="Y1632" s="66">
        <f>[1]SAOBCENTRALOFFICE102!Q1627</f>
        <v>0</v>
      </c>
      <c r="Z1632" s="66">
        <f>[1]SAOBCENTRALOFFICE102!R1627</f>
        <v>0</v>
      </c>
      <c r="AA1632" s="66">
        <f>[1]SAOBCENTRALOFFICE102!S1627</f>
        <v>0</v>
      </c>
      <c r="AB1632" s="66">
        <f>[1]SAOBCENTRALOFFICE102!T1627</f>
        <v>0</v>
      </c>
      <c r="AC1632" s="66">
        <f>[1]SAOBCENTRALOFFICE102!U1627</f>
        <v>0</v>
      </c>
      <c r="AD1632" s="66">
        <f>[1]SAOBCENTRALOFFICE102!V1627</f>
        <v>0</v>
      </c>
      <c r="AE1632" s="66">
        <f t="shared" si="391"/>
        <v>0</v>
      </c>
      <c r="AF1632" s="66">
        <f t="shared" si="392"/>
        <v>0</v>
      </c>
      <c r="AG1632" s="81"/>
      <c r="AI1632" s="166"/>
    </row>
    <row r="1633" spans="1:35" x14ac:dyDescent="0.25">
      <c r="A1633" s="76"/>
      <c r="B1633" s="123" t="s">
        <v>193</v>
      </c>
      <c r="C1633" s="122"/>
      <c r="D1633" s="108" t="s">
        <v>292</v>
      </c>
      <c r="E1633" s="66"/>
      <c r="F1633" s="66">
        <f>SUM([1]SAOBCENTRALOFFICE102!F1628+[1]SAOBCENTRALOFFICE102!G1628+[1]SAOBFIELDOFFICES102!F5252+[1]SAOBFIELDOFFICES102!G5252)</f>
        <v>0</v>
      </c>
      <c r="G1633" s="66">
        <f t="shared" si="389"/>
        <v>0</v>
      </c>
      <c r="H1633" s="66">
        <f t="shared" si="390"/>
        <v>0</v>
      </c>
      <c r="I1633" s="66">
        <f>[1]SAOBCENTRALOFFICE102!J1628</f>
        <v>0</v>
      </c>
      <c r="J1633" s="161">
        <f t="shared" si="393"/>
        <v>0</v>
      </c>
      <c r="K1633" s="161">
        <f t="shared" si="394"/>
        <v>0</v>
      </c>
      <c r="L1633" s="161">
        <f t="shared" si="395"/>
        <v>0</v>
      </c>
      <c r="M1633" s="161">
        <f t="shared" si="396"/>
        <v>0</v>
      </c>
      <c r="N1633" s="61">
        <f>'[1]CMFothers-CONT-1st'!CM752</f>
        <v>0</v>
      </c>
      <c r="O1633" s="61"/>
      <c r="P1633" s="61"/>
      <c r="Q1633" s="61"/>
      <c r="R1633" s="61"/>
      <c r="S1633" s="66">
        <f>[1]SAOBCENTRALOFFICE102!K1628</f>
        <v>0</v>
      </c>
      <c r="T1633" s="66">
        <f>[1]SAOBCENTRALOFFICE102!L1628</f>
        <v>0</v>
      </c>
      <c r="U1633" s="66">
        <f>[1]SAOBCENTRALOFFICE102!M1628</f>
        <v>0</v>
      </c>
      <c r="V1633" s="66">
        <f>[1]SAOBCENTRALOFFICE102!N1628</f>
        <v>0</v>
      </c>
      <c r="W1633" s="66">
        <f>[1]SAOBCENTRALOFFICE102!O1628</f>
        <v>0</v>
      </c>
      <c r="X1633" s="66">
        <f>[1]SAOBCENTRALOFFICE102!P1628</f>
        <v>0</v>
      </c>
      <c r="Y1633" s="66">
        <f>[1]SAOBCENTRALOFFICE102!Q1628</f>
        <v>0</v>
      </c>
      <c r="Z1633" s="66">
        <f>[1]SAOBCENTRALOFFICE102!R1628</f>
        <v>0</v>
      </c>
      <c r="AA1633" s="66">
        <f>[1]SAOBCENTRALOFFICE102!S1628</f>
        <v>0</v>
      </c>
      <c r="AB1633" s="66">
        <f>[1]SAOBCENTRALOFFICE102!T1628</f>
        <v>0</v>
      </c>
      <c r="AC1633" s="66">
        <f>[1]SAOBCENTRALOFFICE102!U1628</f>
        <v>0</v>
      </c>
      <c r="AD1633" s="66">
        <f>[1]SAOBCENTRALOFFICE102!V1628</f>
        <v>0</v>
      </c>
      <c r="AE1633" s="66">
        <f t="shared" si="391"/>
        <v>0</v>
      </c>
      <c r="AF1633" s="66">
        <f t="shared" si="392"/>
        <v>0</v>
      </c>
      <c r="AG1633" s="81"/>
      <c r="AI1633" s="166"/>
    </row>
    <row r="1634" spans="1:35" x14ac:dyDescent="0.25">
      <c r="A1634" s="76"/>
      <c r="B1634" s="123" t="s">
        <v>195</v>
      </c>
      <c r="C1634" s="122"/>
      <c r="D1634" s="108" t="s">
        <v>293</v>
      </c>
      <c r="E1634" s="66"/>
      <c r="F1634" s="66">
        <f>SUM([1]SAOBCENTRALOFFICE102!F1629+[1]SAOBCENTRALOFFICE102!G1629+[1]SAOBFIELDOFFICES102!F5253+[1]SAOBFIELDOFFICES102!G5253)</f>
        <v>0</v>
      </c>
      <c r="G1634" s="66">
        <f t="shared" si="389"/>
        <v>0</v>
      </c>
      <c r="H1634" s="66">
        <f t="shared" si="390"/>
        <v>0</v>
      </c>
      <c r="I1634" s="66">
        <f>[1]SAOBCENTRALOFFICE102!J1629</f>
        <v>0</v>
      </c>
      <c r="J1634" s="161">
        <f t="shared" si="393"/>
        <v>0</v>
      </c>
      <c r="K1634" s="161">
        <f t="shared" si="394"/>
        <v>0</v>
      </c>
      <c r="L1634" s="161">
        <f t="shared" si="395"/>
        <v>0</v>
      </c>
      <c r="M1634" s="161">
        <f t="shared" si="396"/>
        <v>0</v>
      </c>
      <c r="N1634" s="61">
        <f>'[1]CMFothers-CONT-1st'!CN752</f>
        <v>0</v>
      </c>
      <c r="O1634" s="61"/>
      <c r="P1634" s="61"/>
      <c r="Q1634" s="61"/>
      <c r="R1634" s="61"/>
      <c r="S1634" s="66">
        <f>[1]SAOBCENTRALOFFICE102!K1629</f>
        <v>0</v>
      </c>
      <c r="T1634" s="66">
        <f>[1]SAOBCENTRALOFFICE102!L1629</f>
        <v>0</v>
      </c>
      <c r="U1634" s="66">
        <f>[1]SAOBCENTRALOFFICE102!M1629</f>
        <v>0</v>
      </c>
      <c r="V1634" s="66">
        <f>[1]SAOBCENTRALOFFICE102!N1629</f>
        <v>0</v>
      </c>
      <c r="W1634" s="66">
        <f>[1]SAOBCENTRALOFFICE102!O1629</f>
        <v>0</v>
      </c>
      <c r="X1634" s="66">
        <f>[1]SAOBCENTRALOFFICE102!P1629</f>
        <v>0</v>
      </c>
      <c r="Y1634" s="66">
        <f>[1]SAOBCENTRALOFFICE102!Q1629</f>
        <v>0</v>
      </c>
      <c r="Z1634" s="66">
        <f>[1]SAOBCENTRALOFFICE102!R1629</f>
        <v>0</v>
      </c>
      <c r="AA1634" s="66">
        <f>[1]SAOBCENTRALOFFICE102!S1629</f>
        <v>0</v>
      </c>
      <c r="AB1634" s="66">
        <f>[1]SAOBCENTRALOFFICE102!T1629</f>
        <v>0</v>
      </c>
      <c r="AC1634" s="66">
        <f>[1]SAOBCENTRALOFFICE102!U1629</f>
        <v>0</v>
      </c>
      <c r="AD1634" s="66">
        <f>[1]SAOBCENTRALOFFICE102!V1629</f>
        <v>0</v>
      </c>
      <c r="AE1634" s="66">
        <f t="shared" si="391"/>
        <v>0</v>
      </c>
      <c r="AF1634" s="66">
        <f t="shared" si="392"/>
        <v>0</v>
      </c>
      <c r="AG1634" s="81"/>
      <c r="AI1634" s="166"/>
    </row>
    <row r="1635" spans="1:35" x14ac:dyDescent="0.25">
      <c r="A1635" s="76"/>
      <c r="B1635" s="123" t="s">
        <v>197</v>
      </c>
      <c r="C1635" s="122"/>
      <c r="D1635" s="108" t="s">
        <v>294</v>
      </c>
      <c r="E1635" s="66"/>
      <c r="F1635" s="66">
        <f>SUM([1]SAOBCENTRALOFFICE102!F1630+[1]SAOBCENTRALOFFICE102!G1630+[1]SAOBFIELDOFFICES102!F5254+[1]SAOBFIELDOFFICES102!G5254)</f>
        <v>0</v>
      </c>
      <c r="G1635" s="66">
        <f t="shared" si="389"/>
        <v>0</v>
      </c>
      <c r="H1635" s="66">
        <f t="shared" si="390"/>
        <v>0</v>
      </c>
      <c r="I1635" s="66">
        <f>[1]SAOBCENTRALOFFICE102!J1630</f>
        <v>0</v>
      </c>
      <c r="J1635" s="161">
        <f t="shared" si="393"/>
        <v>0</v>
      </c>
      <c r="K1635" s="161">
        <f t="shared" si="394"/>
        <v>0</v>
      </c>
      <c r="L1635" s="161">
        <f t="shared" si="395"/>
        <v>0</v>
      </c>
      <c r="M1635" s="161">
        <f t="shared" si="396"/>
        <v>0</v>
      </c>
      <c r="N1635" s="61">
        <f>'[1]CMFothers-CONT-1st'!CO752</f>
        <v>0</v>
      </c>
      <c r="O1635" s="61"/>
      <c r="P1635" s="61"/>
      <c r="Q1635" s="61"/>
      <c r="R1635" s="61"/>
      <c r="S1635" s="66">
        <f>[1]SAOBCENTRALOFFICE102!K1630</f>
        <v>0</v>
      </c>
      <c r="T1635" s="66">
        <f>[1]SAOBCENTRALOFFICE102!L1630</f>
        <v>0</v>
      </c>
      <c r="U1635" s="66">
        <f>[1]SAOBCENTRALOFFICE102!M1630</f>
        <v>0</v>
      </c>
      <c r="V1635" s="66">
        <f>[1]SAOBCENTRALOFFICE102!N1630</f>
        <v>0</v>
      </c>
      <c r="W1635" s="66">
        <f>[1]SAOBCENTRALOFFICE102!O1630</f>
        <v>0</v>
      </c>
      <c r="X1635" s="66">
        <f>[1]SAOBCENTRALOFFICE102!P1630</f>
        <v>0</v>
      </c>
      <c r="Y1635" s="66">
        <f>[1]SAOBCENTRALOFFICE102!Q1630</f>
        <v>0</v>
      </c>
      <c r="Z1635" s="66">
        <f>[1]SAOBCENTRALOFFICE102!R1630</f>
        <v>0</v>
      </c>
      <c r="AA1635" s="66">
        <f>[1]SAOBCENTRALOFFICE102!S1630</f>
        <v>0</v>
      </c>
      <c r="AB1635" s="66">
        <f>[1]SAOBCENTRALOFFICE102!T1630</f>
        <v>0</v>
      </c>
      <c r="AC1635" s="66">
        <f>[1]SAOBCENTRALOFFICE102!U1630</f>
        <v>0</v>
      </c>
      <c r="AD1635" s="66">
        <f>[1]SAOBCENTRALOFFICE102!V1630</f>
        <v>0</v>
      </c>
      <c r="AE1635" s="66">
        <f t="shared" si="391"/>
        <v>0</v>
      </c>
      <c r="AF1635" s="66">
        <f t="shared" si="392"/>
        <v>0</v>
      </c>
      <c r="AG1635" s="81"/>
      <c r="AI1635" s="166"/>
    </row>
    <row r="1636" spans="1:35" x14ac:dyDescent="0.25">
      <c r="A1636" s="76"/>
      <c r="B1636" s="121" t="s">
        <v>295</v>
      </c>
      <c r="C1636" s="122"/>
      <c r="D1636" s="108" t="s">
        <v>296</v>
      </c>
      <c r="E1636" s="66"/>
      <c r="F1636" s="66">
        <f>SUM([1]SAOBCENTRALOFFICE102!F1631+[1]SAOBCENTRALOFFICE102!G1631+[1]SAOBFIELDOFFICES102!F5255+[1]SAOBFIELDOFFICES102!G5255)</f>
        <v>0</v>
      </c>
      <c r="G1636" s="66">
        <f t="shared" si="389"/>
        <v>0</v>
      </c>
      <c r="H1636" s="66">
        <f t="shared" si="390"/>
        <v>0</v>
      </c>
      <c r="I1636" s="66">
        <f>[1]SAOBCENTRALOFFICE102!J1631</f>
        <v>0</v>
      </c>
      <c r="J1636" s="161">
        <f t="shared" si="393"/>
        <v>0</v>
      </c>
      <c r="K1636" s="161">
        <f t="shared" si="394"/>
        <v>0</v>
      </c>
      <c r="L1636" s="161">
        <f t="shared" si="395"/>
        <v>0</v>
      </c>
      <c r="M1636" s="161">
        <f t="shared" si="396"/>
        <v>0</v>
      </c>
      <c r="N1636" s="61"/>
      <c r="O1636" s="61"/>
      <c r="P1636" s="61"/>
      <c r="Q1636" s="61"/>
      <c r="R1636" s="61"/>
      <c r="S1636" s="66">
        <f>[1]SAOBCENTRALOFFICE102!K1631</f>
        <v>0</v>
      </c>
      <c r="T1636" s="66">
        <f>[1]SAOBCENTRALOFFICE102!L1631</f>
        <v>0</v>
      </c>
      <c r="U1636" s="66">
        <f>[1]SAOBCENTRALOFFICE102!M1631</f>
        <v>0</v>
      </c>
      <c r="V1636" s="66">
        <f>[1]SAOBCENTRALOFFICE102!N1631</f>
        <v>0</v>
      </c>
      <c r="W1636" s="66">
        <f>[1]SAOBCENTRALOFFICE102!O1631</f>
        <v>0</v>
      </c>
      <c r="X1636" s="66">
        <f>[1]SAOBCENTRALOFFICE102!P1631</f>
        <v>0</v>
      </c>
      <c r="Y1636" s="66">
        <f>[1]SAOBCENTRALOFFICE102!Q1631</f>
        <v>0</v>
      </c>
      <c r="Z1636" s="66">
        <f>[1]SAOBCENTRALOFFICE102!R1631</f>
        <v>0</v>
      </c>
      <c r="AA1636" s="66">
        <f>[1]SAOBCENTRALOFFICE102!S1631</f>
        <v>0</v>
      </c>
      <c r="AB1636" s="66">
        <f>[1]SAOBCENTRALOFFICE102!T1631</f>
        <v>0</v>
      </c>
      <c r="AC1636" s="66">
        <f>[1]SAOBCENTRALOFFICE102!U1631</f>
        <v>0</v>
      </c>
      <c r="AD1636" s="66">
        <f>[1]SAOBCENTRALOFFICE102!V1631</f>
        <v>0</v>
      </c>
      <c r="AE1636" s="66">
        <f t="shared" si="391"/>
        <v>0</v>
      </c>
      <c r="AF1636" s="66">
        <f t="shared" si="392"/>
        <v>0</v>
      </c>
      <c r="AG1636" s="81"/>
      <c r="AI1636" s="166"/>
    </row>
    <row r="1637" spans="1:35" x14ac:dyDescent="0.25">
      <c r="A1637" s="76"/>
      <c r="B1637" s="123" t="s">
        <v>201</v>
      </c>
      <c r="C1637" s="122"/>
      <c r="D1637" s="108" t="s">
        <v>297</v>
      </c>
      <c r="E1637" s="66"/>
      <c r="F1637" s="66">
        <f>SUM([1]SAOBCENTRALOFFICE102!F1632+[1]SAOBCENTRALOFFICE102!G1632+[1]SAOBFIELDOFFICES102!F5256+[1]SAOBFIELDOFFICES102!G5256)</f>
        <v>0</v>
      </c>
      <c r="G1637" s="66">
        <f t="shared" si="389"/>
        <v>0</v>
      </c>
      <c r="H1637" s="66">
        <f t="shared" si="390"/>
        <v>0</v>
      </c>
      <c r="I1637" s="66">
        <f>[1]SAOBCENTRALOFFICE102!J1632</f>
        <v>0</v>
      </c>
      <c r="J1637" s="161">
        <f t="shared" si="393"/>
        <v>0</v>
      </c>
      <c r="K1637" s="161">
        <f t="shared" si="394"/>
        <v>0</v>
      </c>
      <c r="L1637" s="161">
        <f t="shared" si="395"/>
        <v>0</v>
      </c>
      <c r="M1637" s="161">
        <f t="shared" si="396"/>
        <v>0</v>
      </c>
      <c r="N1637" s="61">
        <f>'[1]CMFothers-CONT-1st'!CP752</f>
        <v>0</v>
      </c>
      <c r="O1637" s="61"/>
      <c r="P1637" s="61"/>
      <c r="Q1637" s="61"/>
      <c r="R1637" s="61"/>
      <c r="S1637" s="66">
        <f>[1]SAOBCENTRALOFFICE102!K1632</f>
        <v>0</v>
      </c>
      <c r="T1637" s="66">
        <f>[1]SAOBCENTRALOFFICE102!L1632</f>
        <v>0</v>
      </c>
      <c r="U1637" s="66">
        <f>[1]SAOBCENTRALOFFICE102!M1632</f>
        <v>0</v>
      </c>
      <c r="V1637" s="66">
        <f>[1]SAOBCENTRALOFFICE102!N1632</f>
        <v>0</v>
      </c>
      <c r="W1637" s="66">
        <f>[1]SAOBCENTRALOFFICE102!O1632</f>
        <v>0</v>
      </c>
      <c r="X1637" s="66">
        <f>[1]SAOBCENTRALOFFICE102!P1632</f>
        <v>0</v>
      </c>
      <c r="Y1637" s="66">
        <f>[1]SAOBCENTRALOFFICE102!Q1632</f>
        <v>0</v>
      </c>
      <c r="Z1637" s="66">
        <f>[1]SAOBCENTRALOFFICE102!R1632</f>
        <v>0</v>
      </c>
      <c r="AA1637" s="66">
        <f>[1]SAOBCENTRALOFFICE102!S1632</f>
        <v>0</v>
      </c>
      <c r="AB1637" s="66">
        <f>[1]SAOBCENTRALOFFICE102!T1632</f>
        <v>0</v>
      </c>
      <c r="AC1637" s="66">
        <f>[1]SAOBCENTRALOFFICE102!U1632</f>
        <v>0</v>
      </c>
      <c r="AD1637" s="66">
        <f>[1]SAOBCENTRALOFFICE102!V1632</f>
        <v>0</v>
      </c>
      <c r="AE1637" s="66">
        <f t="shared" si="391"/>
        <v>0</v>
      </c>
      <c r="AF1637" s="66">
        <f t="shared" si="392"/>
        <v>0</v>
      </c>
      <c r="AG1637" s="81"/>
      <c r="AI1637" s="166"/>
    </row>
    <row r="1638" spans="1:35" x14ac:dyDescent="0.25">
      <c r="A1638" s="76"/>
      <c r="B1638" s="123" t="s">
        <v>203</v>
      </c>
      <c r="C1638" s="122"/>
      <c r="D1638" s="108" t="s">
        <v>298</v>
      </c>
      <c r="E1638" s="66"/>
      <c r="F1638" s="66">
        <f>SUM([1]SAOBCENTRALOFFICE102!F1633+[1]SAOBCENTRALOFFICE102!G1633+[1]SAOBFIELDOFFICES102!F5257+[1]SAOBFIELDOFFICES102!G5257)</f>
        <v>0</v>
      </c>
      <c r="G1638" s="66">
        <f t="shared" si="389"/>
        <v>0</v>
      </c>
      <c r="H1638" s="66">
        <f t="shared" si="390"/>
        <v>0</v>
      </c>
      <c r="I1638" s="66">
        <f>[1]SAOBCENTRALOFFICE102!J1633</f>
        <v>0</v>
      </c>
      <c r="J1638" s="161">
        <f t="shared" si="393"/>
        <v>0</v>
      </c>
      <c r="K1638" s="161">
        <f t="shared" si="394"/>
        <v>0</v>
      </c>
      <c r="L1638" s="161">
        <f t="shared" si="395"/>
        <v>0</v>
      </c>
      <c r="M1638" s="161">
        <f t="shared" si="396"/>
        <v>0</v>
      </c>
      <c r="N1638" s="61">
        <f>'[1]CMFothers-CONT-1st'!CQ752</f>
        <v>0</v>
      </c>
      <c r="O1638" s="61"/>
      <c r="P1638" s="61"/>
      <c r="Q1638" s="61"/>
      <c r="R1638" s="61"/>
      <c r="S1638" s="66">
        <f>[1]SAOBCENTRALOFFICE102!K1633</f>
        <v>0</v>
      </c>
      <c r="T1638" s="66">
        <f>[1]SAOBCENTRALOFFICE102!L1633</f>
        <v>0</v>
      </c>
      <c r="U1638" s="66">
        <f>[1]SAOBCENTRALOFFICE102!M1633</f>
        <v>0</v>
      </c>
      <c r="V1638" s="66">
        <f>[1]SAOBCENTRALOFFICE102!N1633</f>
        <v>0</v>
      </c>
      <c r="W1638" s="66">
        <f>[1]SAOBCENTRALOFFICE102!O1633</f>
        <v>0</v>
      </c>
      <c r="X1638" s="66">
        <f>[1]SAOBCENTRALOFFICE102!P1633</f>
        <v>0</v>
      </c>
      <c r="Y1638" s="66">
        <f>[1]SAOBCENTRALOFFICE102!Q1633</f>
        <v>0</v>
      </c>
      <c r="Z1638" s="66">
        <f>[1]SAOBCENTRALOFFICE102!R1633</f>
        <v>0</v>
      </c>
      <c r="AA1638" s="66">
        <f>[1]SAOBCENTRALOFFICE102!S1633</f>
        <v>0</v>
      </c>
      <c r="AB1638" s="66">
        <f>[1]SAOBCENTRALOFFICE102!T1633</f>
        <v>0</v>
      </c>
      <c r="AC1638" s="66">
        <f>[1]SAOBCENTRALOFFICE102!U1633</f>
        <v>0</v>
      </c>
      <c r="AD1638" s="66">
        <f>[1]SAOBCENTRALOFFICE102!V1633</f>
        <v>0</v>
      </c>
      <c r="AE1638" s="66">
        <f t="shared" si="391"/>
        <v>0</v>
      </c>
      <c r="AF1638" s="66">
        <f t="shared" si="392"/>
        <v>0</v>
      </c>
      <c r="AG1638" s="81"/>
      <c r="AI1638" s="166"/>
    </row>
    <row r="1639" spans="1:35" x14ac:dyDescent="0.25">
      <c r="A1639" s="76"/>
      <c r="B1639" s="77" t="s">
        <v>299</v>
      </c>
      <c r="C1639" s="79"/>
      <c r="D1639" s="108" t="s">
        <v>300</v>
      </c>
      <c r="E1639" s="66"/>
      <c r="F1639" s="66">
        <f>SUM([1]SAOBCENTRALOFFICE102!F1634+[1]SAOBCENTRALOFFICE102!G1634+[1]SAOBFIELDOFFICES102!F5258+[1]SAOBFIELDOFFICES102!G5258)</f>
        <v>0</v>
      </c>
      <c r="G1639" s="66">
        <f t="shared" si="389"/>
        <v>0</v>
      </c>
      <c r="H1639" s="66">
        <f t="shared" si="390"/>
        <v>0</v>
      </c>
      <c r="I1639" s="66">
        <f>[1]SAOBCENTRALOFFICE102!J1634</f>
        <v>0</v>
      </c>
      <c r="J1639" s="161">
        <f t="shared" si="393"/>
        <v>0</v>
      </c>
      <c r="K1639" s="161">
        <f t="shared" si="394"/>
        <v>0</v>
      </c>
      <c r="L1639" s="161">
        <f t="shared" si="395"/>
        <v>0</v>
      </c>
      <c r="M1639" s="161">
        <f t="shared" si="396"/>
        <v>0</v>
      </c>
      <c r="N1639" s="61">
        <f>'[1]CMFothers-CONT-1st'!CR752</f>
        <v>0</v>
      </c>
      <c r="O1639" s="61">
        <f>'[1]CMFothers-CONT-2nd'!CR752</f>
        <v>0</v>
      </c>
      <c r="P1639" s="61">
        <f>'[1]CMFothers-CONT-3rd'!CR752</f>
        <v>0</v>
      </c>
      <c r="Q1639" s="61">
        <f>'[1]CMFothers-CONT-4th'!CR752</f>
        <v>0</v>
      </c>
      <c r="R1639" s="61">
        <f>'[1]CMFothers-CONT'!CR752</f>
        <v>0</v>
      </c>
      <c r="S1639" s="66">
        <f>[1]SAOBCENTRALOFFICE102!K1634</f>
        <v>0</v>
      </c>
      <c r="T1639" s="66">
        <f>[1]SAOBCENTRALOFFICE102!L1634</f>
        <v>0</v>
      </c>
      <c r="U1639" s="66">
        <f>[1]SAOBCENTRALOFFICE102!M1634</f>
        <v>0</v>
      </c>
      <c r="V1639" s="66">
        <f>[1]SAOBCENTRALOFFICE102!N1634</f>
        <v>0</v>
      </c>
      <c r="W1639" s="66">
        <f>[1]SAOBCENTRALOFFICE102!O1634</f>
        <v>0</v>
      </c>
      <c r="X1639" s="66">
        <f>[1]SAOBCENTRALOFFICE102!P1634</f>
        <v>0</v>
      </c>
      <c r="Y1639" s="66">
        <f>[1]SAOBCENTRALOFFICE102!Q1634</f>
        <v>0</v>
      </c>
      <c r="Z1639" s="66">
        <f>[1]SAOBCENTRALOFFICE102!R1634</f>
        <v>0</v>
      </c>
      <c r="AA1639" s="66">
        <f>[1]SAOBCENTRALOFFICE102!S1634</f>
        <v>0</v>
      </c>
      <c r="AB1639" s="66">
        <f>[1]SAOBCENTRALOFFICE102!T1634</f>
        <v>0</v>
      </c>
      <c r="AC1639" s="66">
        <f>[1]SAOBCENTRALOFFICE102!U1634</f>
        <v>0</v>
      </c>
      <c r="AD1639" s="66">
        <f>[1]SAOBCENTRALOFFICE102!V1634</f>
        <v>0</v>
      </c>
      <c r="AE1639" s="66">
        <f t="shared" si="391"/>
        <v>0</v>
      </c>
      <c r="AF1639" s="66">
        <f t="shared" si="392"/>
        <v>0</v>
      </c>
      <c r="AG1639" s="81"/>
      <c r="AI1639" s="166"/>
    </row>
    <row r="1640" spans="1:35" x14ac:dyDescent="0.25">
      <c r="A1640" s="110"/>
      <c r="B1640" s="77" t="s">
        <v>301</v>
      </c>
      <c r="C1640" s="77"/>
      <c r="D1640" s="111"/>
      <c r="E1640" s="106">
        <f t="shared" ref="E1640:H1640" si="397">SUM(E1641:E1645)</f>
        <v>136894983.56999987</v>
      </c>
      <c r="F1640" s="106">
        <f t="shared" si="397"/>
        <v>12223129.830000002</v>
      </c>
      <c r="G1640" s="106">
        <f t="shared" si="397"/>
        <v>149118113.39999989</v>
      </c>
      <c r="H1640" s="106">
        <f t="shared" si="397"/>
        <v>89615034.399999887</v>
      </c>
      <c r="I1640" s="106">
        <f t="shared" ref="I1640:AD1640" si="398">SUM(I1641:I1645)</f>
        <v>-59503079</v>
      </c>
      <c r="J1640" s="106">
        <f t="shared" si="398"/>
        <v>90035038.219999999</v>
      </c>
      <c r="K1640" s="106">
        <f t="shared" si="398"/>
        <v>53314100.200000003</v>
      </c>
      <c r="L1640" s="106">
        <f t="shared" si="398"/>
        <v>0</v>
      </c>
      <c r="M1640" s="106">
        <f t="shared" si="398"/>
        <v>0</v>
      </c>
      <c r="N1640" s="106">
        <f t="shared" si="398"/>
        <v>90035038.219999999</v>
      </c>
      <c r="O1640" s="106">
        <f t="shared" si="398"/>
        <v>53314100.200000003</v>
      </c>
      <c r="P1640" s="106">
        <f t="shared" si="398"/>
        <v>0</v>
      </c>
      <c r="Q1640" s="106">
        <f t="shared" si="398"/>
        <v>0</v>
      </c>
      <c r="R1640" s="106">
        <f>SUM(R1641:R1645)</f>
        <v>143349138.42000002</v>
      </c>
      <c r="S1640" s="106">
        <f t="shared" si="398"/>
        <v>0</v>
      </c>
      <c r="T1640" s="106">
        <f t="shared" si="398"/>
        <v>0</v>
      </c>
      <c r="U1640" s="106">
        <f t="shared" si="398"/>
        <v>0</v>
      </c>
      <c r="V1640" s="106">
        <f t="shared" si="398"/>
        <v>0</v>
      </c>
      <c r="W1640" s="106">
        <f t="shared" si="398"/>
        <v>0</v>
      </c>
      <c r="X1640" s="106">
        <f t="shared" si="398"/>
        <v>0</v>
      </c>
      <c r="Y1640" s="106">
        <f t="shared" si="398"/>
        <v>0</v>
      </c>
      <c r="Z1640" s="106">
        <f t="shared" si="398"/>
        <v>0</v>
      </c>
      <c r="AA1640" s="106">
        <f t="shared" si="398"/>
        <v>0</v>
      </c>
      <c r="AB1640" s="106">
        <f t="shared" si="398"/>
        <v>0</v>
      </c>
      <c r="AC1640" s="106">
        <f t="shared" si="398"/>
        <v>0</v>
      </c>
      <c r="AD1640" s="106">
        <f t="shared" si="398"/>
        <v>0</v>
      </c>
      <c r="AE1640" s="106">
        <f>SUM(AE1641:AE1645)</f>
        <v>143349138.42000002</v>
      </c>
      <c r="AF1640" s="106">
        <f>SUM(AF1641:AF1645)</f>
        <v>5768974.9799998701</v>
      </c>
      <c r="AG1640" s="81"/>
      <c r="AI1640" s="165">
        <f t="shared" ref="AI1640" si="399">SUM(AI1641:AI1645)</f>
        <v>136894983.56999969</v>
      </c>
    </row>
    <row r="1641" spans="1:35" x14ac:dyDescent="0.25">
      <c r="A1641" s="76"/>
      <c r="B1641" s="77"/>
      <c r="C1641" s="79" t="s">
        <v>302</v>
      </c>
      <c r="D1641" s="108" t="s">
        <v>303</v>
      </c>
      <c r="E1641" s="66"/>
      <c r="F1641" s="66">
        <f>SUM([1]SAOBCENTRALOFFICE102!F1636+[1]SAOBCENTRALOFFICE102!G1636+[1]SAOBFIELDOFFICES102!F5260+[1]SAOBFIELDOFFICES102!G5260)</f>
        <v>0</v>
      </c>
      <c r="G1641" s="66">
        <f t="shared" ref="G1641:G1645" si="400">SUM(E1641:F1641)</f>
        <v>0</v>
      </c>
      <c r="H1641" s="66">
        <f t="shared" ref="H1641:H1645" si="401">G1641+I1641</f>
        <v>0</v>
      </c>
      <c r="I1641" s="66">
        <f>[1]SAOBCENTRALOFFICE102!$J$1636</f>
        <v>0</v>
      </c>
      <c r="J1641" s="161">
        <f>$N$1641+$S$1641+$T$1641+$U$1641</f>
        <v>0</v>
      </c>
      <c r="K1641" s="161">
        <f>$O$1641+$V$1641+$W$1641+$X$1641</f>
        <v>0</v>
      </c>
      <c r="L1641" s="161">
        <f>$P$1641+$Y$1641+$Z$1641+$AA$1641</f>
        <v>0</v>
      </c>
      <c r="M1641" s="161">
        <f>$Q$1641+$AB$1641+$AC$1641+$AD$1641</f>
        <v>0</v>
      </c>
      <c r="N1641" s="61"/>
      <c r="O1641" s="61"/>
      <c r="P1641" s="61"/>
      <c r="Q1641" s="61"/>
      <c r="R1641" s="61"/>
      <c r="S1641" s="66">
        <f>[1]SAOBCENTRALOFFICE102!$K$1636</f>
        <v>0</v>
      </c>
      <c r="T1641" s="66">
        <f>[1]SAOBCENTRALOFFICE102!$L$1636</f>
        <v>0</v>
      </c>
      <c r="U1641" s="66">
        <f>[1]SAOBCENTRALOFFICE102!$M$1636</f>
        <v>0</v>
      </c>
      <c r="V1641" s="66">
        <f>[1]SAOBCENTRALOFFICE102!$N$1636</f>
        <v>0</v>
      </c>
      <c r="W1641" s="66">
        <f>[1]SAOBCENTRALOFFICE102!$O$1636</f>
        <v>0</v>
      </c>
      <c r="X1641" s="66">
        <f>[1]SAOBCENTRALOFFICE102!$P$1636</f>
        <v>0</v>
      </c>
      <c r="Y1641" s="66">
        <f>[1]SAOBCENTRALOFFICE102!$Q$1636</f>
        <v>0</v>
      </c>
      <c r="Z1641" s="66">
        <f>[1]SAOBCENTRALOFFICE102!$R$1636</f>
        <v>0</v>
      </c>
      <c r="AA1641" s="66">
        <f>[1]SAOBCENTRALOFFICE102!$S$1636</f>
        <v>0</v>
      </c>
      <c r="AB1641" s="66">
        <f>[1]SAOBCENTRALOFFICE102!$T$1636</f>
        <v>0</v>
      </c>
      <c r="AC1641" s="66">
        <f>[1]SAOBCENTRALOFFICE102!$U$1636</f>
        <v>0</v>
      </c>
      <c r="AD1641" s="66">
        <f>[1]SAOBCENTRALOFFICE102!$V$1636</f>
        <v>0</v>
      </c>
      <c r="AE1641" s="66">
        <f>SUM(R1641:AD1641)</f>
        <v>0</v>
      </c>
      <c r="AF1641" s="66">
        <f t="shared" ref="AF1641:AF1645" si="402">SUM(G1641-AE1641)</f>
        <v>0</v>
      </c>
      <c r="AG1641" s="81"/>
      <c r="AI1641" s="166"/>
    </row>
    <row r="1642" spans="1:35" x14ac:dyDescent="0.25">
      <c r="A1642" s="76"/>
      <c r="B1642" s="77"/>
      <c r="C1642" s="79" t="s">
        <v>304</v>
      </c>
      <c r="D1642" s="108" t="s">
        <v>305</v>
      </c>
      <c r="E1642" s="66"/>
      <c r="F1642" s="66">
        <f>SUM([1]SAOBCENTRALOFFICE102!F1637+[1]SAOBCENTRALOFFICE102!G1637+[1]SAOBFIELDOFFICES102!F5261+[1]SAOBFIELDOFFICES102!G5261)</f>
        <v>0</v>
      </c>
      <c r="G1642" s="66">
        <f t="shared" si="400"/>
        <v>0</v>
      </c>
      <c r="H1642" s="66">
        <f t="shared" si="401"/>
        <v>0</v>
      </c>
      <c r="I1642" s="66">
        <f>[1]SAOBCENTRALOFFICE102!$J$1637</f>
        <v>0</v>
      </c>
      <c r="J1642" s="161">
        <f>$N$1642+$S$1642+$T$1642+$U$1642</f>
        <v>0</v>
      </c>
      <c r="K1642" s="161">
        <f>$O$1642+$V$1642+$W$1642+$X$1642</f>
        <v>0</v>
      </c>
      <c r="L1642" s="161">
        <f>$P$1642+$Y$1642+$Z$1642+$AA$1642</f>
        <v>0</v>
      </c>
      <c r="M1642" s="161">
        <f>$Q$1642+$AB$1642+$AC$1642+$AD$1642</f>
        <v>0</v>
      </c>
      <c r="N1642" s="61"/>
      <c r="O1642" s="61"/>
      <c r="P1642" s="61"/>
      <c r="Q1642" s="61"/>
      <c r="R1642" s="61"/>
      <c r="S1642" s="66">
        <f>[1]SAOBCENTRALOFFICE102!$K$1637</f>
        <v>0</v>
      </c>
      <c r="T1642" s="66">
        <f>[1]SAOBCENTRALOFFICE102!$L$1637</f>
        <v>0</v>
      </c>
      <c r="U1642" s="66">
        <f>[1]SAOBCENTRALOFFICE102!$M$1637</f>
        <v>0</v>
      </c>
      <c r="V1642" s="66">
        <f>[1]SAOBCENTRALOFFICE102!$N$1637</f>
        <v>0</v>
      </c>
      <c r="W1642" s="66">
        <f>[1]SAOBCENTRALOFFICE102!$O$1637</f>
        <v>0</v>
      </c>
      <c r="X1642" s="66">
        <f>[1]SAOBCENTRALOFFICE102!$P$1637</f>
        <v>0</v>
      </c>
      <c r="Y1642" s="66">
        <f>[1]SAOBCENTRALOFFICE102!$Q$1637</f>
        <v>0</v>
      </c>
      <c r="Z1642" s="66">
        <f>[1]SAOBCENTRALOFFICE102!$R$1637</f>
        <v>0</v>
      </c>
      <c r="AA1642" s="66">
        <f>[1]SAOBCENTRALOFFICE102!$S$1637</f>
        <v>0</v>
      </c>
      <c r="AB1642" s="66">
        <f>[1]SAOBCENTRALOFFICE102!$T$1637</f>
        <v>0</v>
      </c>
      <c r="AC1642" s="66">
        <f>[1]SAOBCENTRALOFFICE102!$U$1637</f>
        <v>0</v>
      </c>
      <c r="AD1642" s="66">
        <f>[1]SAOBCENTRALOFFICE102!$V$1637</f>
        <v>0</v>
      </c>
      <c r="AE1642" s="66">
        <f>SUM(R1642:AD1642)</f>
        <v>0</v>
      </c>
      <c r="AF1642" s="66">
        <f t="shared" si="402"/>
        <v>0</v>
      </c>
      <c r="AG1642" s="81"/>
      <c r="AI1642" s="166"/>
    </row>
    <row r="1643" spans="1:35" s="133" customFormat="1" ht="15.75" x14ac:dyDescent="0.25">
      <c r="A1643" s="76"/>
      <c r="B1643" s="77"/>
      <c r="C1643" s="79" t="s">
        <v>306</v>
      </c>
      <c r="D1643" s="108" t="s">
        <v>307</v>
      </c>
      <c r="E1643" s="66"/>
      <c r="F1643" s="66">
        <f>SUM([1]SAOBCENTRALOFFICE102!F1638+[1]SAOBCENTRALOFFICE102!G1638+[1]SAOBFIELDOFFICES102!F5262+[1]SAOBFIELDOFFICES102!G5262)</f>
        <v>0</v>
      </c>
      <c r="G1643" s="66">
        <f t="shared" si="400"/>
        <v>0</v>
      </c>
      <c r="H1643" s="66">
        <f t="shared" si="401"/>
        <v>0</v>
      </c>
      <c r="I1643" s="66">
        <f>[1]SAOBCENTRALOFFICE102!$J$1638</f>
        <v>0</v>
      </c>
      <c r="J1643" s="161">
        <f>$N$1643+$S$1643+$T$1643+$U$1643</f>
        <v>0</v>
      </c>
      <c r="K1643" s="161">
        <f>$O$1643+$V$1643+$W$1643+$X$1643</f>
        <v>0</v>
      </c>
      <c r="L1643" s="161">
        <f>$P$1643+$Y$1643+$Z$1643+$AA$1643</f>
        <v>0</v>
      </c>
      <c r="M1643" s="161">
        <f>$Q$1643+$AB$1643+$AC$1643+$AD$1643</f>
        <v>0</v>
      </c>
      <c r="N1643" s="61"/>
      <c r="O1643" s="61"/>
      <c r="P1643" s="61"/>
      <c r="Q1643" s="61"/>
      <c r="R1643" s="61"/>
      <c r="S1643" s="66">
        <f>[1]SAOBCENTRALOFFICE102!$K$1638</f>
        <v>0</v>
      </c>
      <c r="T1643" s="66">
        <f>[1]SAOBCENTRALOFFICE102!$L$1638</f>
        <v>0</v>
      </c>
      <c r="U1643" s="66">
        <f>[1]SAOBCENTRALOFFICE102!$M$1638</f>
        <v>0</v>
      </c>
      <c r="V1643" s="66">
        <f>[1]SAOBCENTRALOFFICE102!$N$1638</f>
        <v>0</v>
      </c>
      <c r="W1643" s="66">
        <f>[1]SAOBCENTRALOFFICE102!$O$1638</f>
        <v>0</v>
      </c>
      <c r="X1643" s="66">
        <f>[1]SAOBCENTRALOFFICE102!$P$1638</f>
        <v>0</v>
      </c>
      <c r="Y1643" s="66">
        <f>[1]SAOBCENTRALOFFICE102!$Q$1638</f>
        <v>0</v>
      </c>
      <c r="Z1643" s="66">
        <f>[1]SAOBCENTRALOFFICE102!$R$1638</f>
        <v>0</v>
      </c>
      <c r="AA1643" s="66">
        <f>[1]SAOBCENTRALOFFICE102!$S$1638</f>
        <v>0</v>
      </c>
      <c r="AB1643" s="66">
        <f>[1]SAOBCENTRALOFFICE102!$T$1638</f>
        <v>0</v>
      </c>
      <c r="AC1643" s="66">
        <f>[1]SAOBCENTRALOFFICE102!$U$1638</f>
        <v>0</v>
      </c>
      <c r="AD1643" s="66">
        <f>[1]SAOBCENTRALOFFICE102!$V$1638</f>
        <v>0</v>
      </c>
      <c r="AE1643" s="66">
        <f>SUM(R1643:AD1643)</f>
        <v>0</v>
      </c>
      <c r="AF1643" s="66">
        <f t="shared" si="402"/>
        <v>0</v>
      </c>
      <c r="AG1643" s="132"/>
      <c r="AI1643" s="166"/>
    </row>
    <row r="1644" spans="1:35" s="133" customFormat="1" ht="15.75" x14ac:dyDescent="0.25">
      <c r="A1644" s="76"/>
      <c r="B1644" s="77"/>
      <c r="C1644" s="79" t="s">
        <v>308</v>
      </c>
      <c r="D1644" s="108" t="s">
        <v>309</v>
      </c>
      <c r="E1644" s="66"/>
      <c r="F1644" s="66">
        <f>SUM([1]SAOBCENTRALOFFICE102!F1639+[1]SAOBCENTRALOFFICE102!G1639+[1]SAOBFIELDOFFICES102!F5263+[1]SAOBFIELDOFFICES102!G5263)</f>
        <v>0</v>
      </c>
      <c r="G1644" s="66">
        <f t="shared" si="400"/>
        <v>0</v>
      </c>
      <c r="H1644" s="66">
        <f t="shared" si="401"/>
        <v>0</v>
      </c>
      <c r="I1644" s="66">
        <f>[1]SAOBCENTRALOFFICE102!$J$1639</f>
        <v>0</v>
      </c>
      <c r="J1644" s="161">
        <f>$N$1644+$S$1644+$T$1644+$U$1644</f>
        <v>0</v>
      </c>
      <c r="K1644" s="161">
        <f>$O$1644+$V$1644+$W$1644+$X$1644</f>
        <v>0</v>
      </c>
      <c r="L1644" s="161">
        <f>$P$1644+$Y$1644+$Z$1644+$AA$1644</f>
        <v>0</v>
      </c>
      <c r="M1644" s="161">
        <f>$Q$1644+$AB$1644+$AC$1644+$AD$1644</f>
        <v>0</v>
      </c>
      <c r="N1644" s="61"/>
      <c r="O1644" s="61"/>
      <c r="P1644" s="61"/>
      <c r="Q1644" s="61"/>
      <c r="R1644" s="61"/>
      <c r="S1644" s="66">
        <f>[1]SAOBCENTRALOFFICE102!$K$1639</f>
        <v>0</v>
      </c>
      <c r="T1644" s="66">
        <f>[1]SAOBCENTRALOFFICE102!$L$1639</f>
        <v>0</v>
      </c>
      <c r="U1644" s="66">
        <f>[1]SAOBCENTRALOFFICE102!$M$1639</f>
        <v>0</v>
      </c>
      <c r="V1644" s="66">
        <f>[1]SAOBCENTRALOFFICE102!$N$1639</f>
        <v>0</v>
      </c>
      <c r="W1644" s="66">
        <f>[1]SAOBCENTRALOFFICE102!$O$1639</f>
        <v>0</v>
      </c>
      <c r="X1644" s="66">
        <f>[1]SAOBCENTRALOFFICE102!$P$1639</f>
        <v>0</v>
      </c>
      <c r="Y1644" s="66">
        <f>[1]SAOBCENTRALOFFICE102!$Q$1639</f>
        <v>0</v>
      </c>
      <c r="Z1644" s="66">
        <f>[1]SAOBCENTRALOFFICE102!$R$1639</f>
        <v>0</v>
      </c>
      <c r="AA1644" s="66">
        <f>[1]SAOBCENTRALOFFICE102!$S$1639</f>
        <v>0</v>
      </c>
      <c r="AB1644" s="66">
        <f>[1]SAOBCENTRALOFFICE102!$T$1639</f>
        <v>0</v>
      </c>
      <c r="AC1644" s="66">
        <f>[1]SAOBCENTRALOFFICE102!$U$1639</f>
        <v>0</v>
      </c>
      <c r="AD1644" s="66">
        <f>[1]SAOBCENTRALOFFICE102!$V$1639</f>
        <v>0</v>
      </c>
      <c r="AE1644" s="66">
        <f>SUM(R1644:AD1644)</f>
        <v>0</v>
      </c>
      <c r="AF1644" s="66">
        <f t="shared" si="402"/>
        <v>0</v>
      </c>
      <c r="AG1644" s="132"/>
      <c r="AI1644" s="166"/>
    </row>
    <row r="1645" spans="1:35" s="133" customFormat="1" ht="15.75" x14ac:dyDescent="0.25">
      <c r="A1645" s="76"/>
      <c r="B1645" s="77"/>
      <c r="C1645" s="79" t="s">
        <v>310</v>
      </c>
      <c r="D1645" s="108" t="s">
        <v>311</v>
      </c>
      <c r="E1645" s="175">
        <f>SUM([1]SAOBCENTRALOFFICE102!E1640+[1]SAOBFIELDOFFICES102!E5264)</f>
        <v>136894983.56999987</v>
      </c>
      <c r="F1645" s="66">
        <f>SUM([1]SAOBCENTRALOFFICE102!F1640+[1]SAOBCENTRALOFFICE102!G1640+[1]SAOBFIELDOFFICES102!F5264+[1]SAOBFIELDOFFICES102!G5264)</f>
        <v>12223129.830000002</v>
      </c>
      <c r="G1645" s="175">
        <f t="shared" si="400"/>
        <v>149118113.39999989</v>
      </c>
      <c r="H1645" s="66">
        <f t="shared" si="401"/>
        <v>89615034.399999887</v>
      </c>
      <c r="I1645" s="66">
        <f>[1]SAOBCENTRALOFFICE102!$J$1640</f>
        <v>-59503079</v>
      </c>
      <c r="J1645" s="161">
        <f>$N$1645+$S$1645+$T$1645+$U$1645</f>
        <v>90035038.219999999</v>
      </c>
      <c r="K1645" s="161">
        <f>$O$1645+$V$1645+$W$1645+$X$1645</f>
        <v>53314100.200000003</v>
      </c>
      <c r="L1645" s="161">
        <f>$P$1645+$Y$1645+$Z$1645+$AA$1645</f>
        <v>0</v>
      </c>
      <c r="M1645" s="161">
        <f>$Q$1645+$AB$1645+$AC$1645+$AD$1645</f>
        <v>0</v>
      </c>
      <c r="N1645" s="61">
        <f>'[1]CMFothers-CONT-1st'!CT752</f>
        <v>90035038.219999999</v>
      </c>
      <c r="O1645" s="61">
        <f>'[1]CMFothers-CONT-2nd'!$CT$752</f>
        <v>53314100.200000003</v>
      </c>
      <c r="P1645" s="61">
        <f>'[1]CMFothers-CONT-3rd'!CT752</f>
        <v>0</v>
      </c>
      <c r="Q1645" s="61">
        <f>'[1]CMFothers-CONT-4th'!$CT$752</f>
        <v>0</v>
      </c>
      <c r="R1645" s="61">
        <f>'[1]CMFothers-CONT'!$CT$752</f>
        <v>143349138.42000002</v>
      </c>
      <c r="S1645" s="66">
        <f>[1]SAOBCENTRALOFFICE102!$K$1640</f>
        <v>0</v>
      </c>
      <c r="T1645" s="66">
        <f>[1]SAOBCENTRALOFFICE102!$L$1640</f>
        <v>0</v>
      </c>
      <c r="U1645" s="66">
        <f>[1]SAOBCENTRALOFFICE102!$M$1640</f>
        <v>0</v>
      </c>
      <c r="V1645" s="66">
        <f>[1]SAOBCENTRALOFFICE102!$N$1640</f>
        <v>0</v>
      </c>
      <c r="W1645" s="66">
        <f>[1]SAOBCENTRALOFFICE102!$O$1640</f>
        <v>0</v>
      </c>
      <c r="X1645" s="66">
        <f>[1]SAOBCENTRALOFFICE102!$P$1640</f>
        <v>0</v>
      </c>
      <c r="Y1645" s="66">
        <f>[1]SAOBCENTRALOFFICE102!$Q$1640</f>
        <v>0</v>
      </c>
      <c r="Z1645" s="66">
        <f>[1]SAOBCENTRALOFFICE102!$R$1640</f>
        <v>0</v>
      </c>
      <c r="AA1645" s="66">
        <f>[1]SAOBCENTRALOFFICE102!$S$1640</f>
        <v>0</v>
      </c>
      <c r="AB1645" s="66">
        <f>[1]SAOBCENTRALOFFICE102!$T$1640</f>
        <v>0</v>
      </c>
      <c r="AC1645" s="66">
        <f>[1]SAOBCENTRALOFFICE102!$U$1640</f>
        <v>0</v>
      </c>
      <c r="AD1645" s="66">
        <f>[1]SAOBCENTRALOFFICE102!$V$1640</f>
        <v>0</v>
      </c>
      <c r="AE1645" s="66">
        <f>SUM(R1645:AD1645)</f>
        <v>143349138.42000002</v>
      </c>
      <c r="AF1645" s="66">
        <f t="shared" si="402"/>
        <v>5768974.9799998701</v>
      </c>
      <c r="AG1645" s="132"/>
      <c r="AI1645" s="166">
        <v>136894983.56999969</v>
      </c>
    </row>
    <row r="1646" spans="1:35" x14ac:dyDescent="0.25">
      <c r="A1646" s="110"/>
      <c r="B1646" s="77" t="s">
        <v>312</v>
      </c>
      <c r="C1646" s="77"/>
      <c r="D1646" s="111"/>
      <c r="E1646" s="106">
        <f t="shared" ref="E1646:AD1646" si="403">SUM(E1647:E1649)</f>
        <v>0</v>
      </c>
      <c r="F1646" s="106">
        <f t="shared" si="403"/>
        <v>0</v>
      </c>
      <c r="G1646" s="106">
        <f t="shared" si="403"/>
        <v>0</v>
      </c>
      <c r="H1646" s="106">
        <f t="shared" si="403"/>
        <v>0</v>
      </c>
      <c r="I1646" s="106">
        <f t="shared" si="403"/>
        <v>0</v>
      </c>
      <c r="J1646" s="106">
        <f t="shared" si="403"/>
        <v>0</v>
      </c>
      <c r="K1646" s="106">
        <f t="shared" si="403"/>
        <v>0</v>
      </c>
      <c r="L1646" s="106">
        <f t="shared" si="403"/>
        <v>0</v>
      </c>
      <c r="M1646" s="106">
        <f t="shared" si="403"/>
        <v>0</v>
      </c>
      <c r="N1646" s="106">
        <f t="shared" si="403"/>
        <v>0</v>
      </c>
      <c r="O1646" s="106">
        <f t="shared" si="403"/>
        <v>0</v>
      </c>
      <c r="P1646" s="106">
        <f t="shared" si="403"/>
        <v>0</v>
      </c>
      <c r="Q1646" s="106">
        <f t="shared" si="403"/>
        <v>0</v>
      </c>
      <c r="R1646" s="106">
        <f t="shared" si="403"/>
        <v>0</v>
      </c>
      <c r="S1646" s="106">
        <f t="shared" si="403"/>
        <v>0</v>
      </c>
      <c r="T1646" s="106">
        <f t="shared" si="403"/>
        <v>0</v>
      </c>
      <c r="U1646" s="106">
        <f t="shared" si="403"/>
        <v>0</v>
      </c>
      <c r="V1646" s="106">
        <f t="shared" si="403"/>
        <v>0</v>
      </c>
      <c r="W1646" s="106">
        <f t="shared" si="403"/>
        <v>0</v>
      </c>
      <c r="X1646" s="106">
        <f t="shared" si="403"/>
        <v>0</v>
      </c>
      <c r="Y1646" s="106">
        <f t="shared" si="403"/>
        <v>0</v>
      </c>
      <c r="Z1646" s="106">
        <f t="shared" si="403"/>
        <v>0</v>
      </c>
      <c r="AA1646" s="106">
        <f t="shared" si="403"/>
        <v>0</v>
      </c>
      <c r="AB1646" s="106">
        <f t="shared" si="403"/>
        <v>0</v>
      </c>
      <c r="AC1646" s="106">
        <f t="shared" si="403"/>
        <v>0</v>
      </c>
      <c r="AD1646" s="106">
        <f t="shared" si="403"/>
        <v>0</v>
      </c>
      <c r="AE1646" s="106">
        <f>SUM(AE1647:AE1649)</f>
        <v>0</v>
      </c>
      <c r="AF1646" s="106">
        <f>SUM(AF1647:AF1649)</f>
        <v>0</v>
      </c>
      <c r="AG1646" s="81"/>
      <c r="AI1646" s="165">
        <f t="shared" ref="AI1646" si="404">SUM(AI1647:AI1649)</f>
        <v>0</v>
      </c>
    </row>
    <row r="1647" spans="1:35" x14ac:dyDescent="0.25">
      <c r="A1647" s="76"/>
      <c r="B1647" s="77"/>
      <c r="C1647" s="79" t="s">
        <v>313</v>
      </c>
      <c r="D1647" s="108" t="s">
        <v>314</v>
      </c>
      <c r="E1647" s="66"/>
      <c r="F1647" s="66">
        <f>SUM([1]SAOBCENTRALOFFICE102!F1642+[1]SAOBCENTRALOFFICE102!G1642+[1]SAOBFIELDOFFICES102!F5266+[1]SAOBFIELDOFFICES102!G5266)</f>
        <v>0</v>
      </c>
      <c r="G1647" s="66">
        <f t="shared" ref="G1647:G1650" si="405">SUM(E1647:F1647)</f>
        <v>0</v>
      </c>
      <c r="H1647" s="66">
        <f t="shared" ref="H1647:H1650" si="406">G1647+I1647</f>
        <v>0</v>
      </c>
      <c r="I1647" s="66">
        <f>[1]SAOBCENTRALOFFICE102!$J$1642</f>
        <v>0</v>
      </c>
      <c r="J1647" s="161">
        <f>$N$1647+$S$1647+$T$1647+$U$1647</f>
        <v>0</v>
      </c>
      <c r="K1647" s="161">
        <f>$O$1647+$V$1647+$W$1647+$X$1647</f>
        <v>0</v>
      </c>
      <c r="L1647" s="161">
        <f>$P$1647+$Y$1647+$Z$1647+$AA$1647</f>
        <v>0</v>
      </c>
      <c r="M1647" s="161">
        <f>$Q$1647+$AB$1647+$AC$1647+$AD$1647</f>
        <v>0</v>
      </c>
      <c r="N1647" s="61">
        <f>'[1]CMFothers-CONT-1st'!CU752</f>
        <v>0</v>
      </c>
      <c r="O1647" s="61"/>
      <c r="P1647" s="61"/>
      <c r="Q1647" s="61"/>
      <c r="R1647" s="61"/>
      <c r="S1647" s="66">
        <f>[1]SAOBCENTRALOFFICE102!$K$1642</f>
        <v>0</v>
      </c>
      <c r="T1647" s="66">
        <f>[1]SAOBCENTRALOFFICE102!$L$1642</f>
        <v>0</v>
      </c>
      <c r="U1647" s="66">
        <f>[1]SAOBCENTRALOFFICE102!$M$1642</f>
        <v>0</v>
      </c>
      <c r="V1647" s="66">
        <f>[1]SAOBCENTRALOFFICE102!$N$1642</f>
        <v>0</v>
      </c>
      <c r="W1647" s="66">
        <f>[1]SAOBCENTRALOFFICE102!$O$1642</f>
        <v>0</v>
      </c>
      <c r="X1647" s="66">
        <f>[1]SAOBCENTRALOFFICE102!$P$1642</f>
        <v>0</v>
      </c>
      <c r="Y1647" s="66">
        <f>[1]SAOBCENTRALOFFICE102!$Q$1642</f>
        <v>0</v>
      </c>
      <c r="Z1647" s="66">
        <f>[1]SAOBCENTRALOFFICE102!$R$1642</f>
        <v>0</v>
      </c>
      <c r="AA1647" s="66">
        <f>[1]SAOBCENTRALOFFICE102!$S$1642</f>
        <v>0</v>
      </c>
      <c r="AB1647" s="66">
        <f>[1]SAOBCENTRALOFFICE102!$T$1642</f>
        <v>0</v>
      </c>
      <c r="AC1647" s="66">
        <f>[1]SAOBCENTRALOFFICE102!$U$1642</f>
        <v>0</v>
      </c>
      <c r="AD1647" s="66">
        <f>[1]SAOBCENTRALOFFICE102!$V$1642</f>
        <v>0</v>
      </c>
      <c r="AE1647" s="66">
        <f>SUM(R1647:AD1647)</f>
        <v>0</v>
      </c>
      <c r="AF1647" s="66">
        <f t="shared" ref="AF1647:AF1650" si="407">SUM(G1647-AE1647)</f>
        <v>0</v>
      </c>
      <c r="AG1647" s="81"/>
      <c r="AI1647" s="166"/>
    </row>
    <row r="1648" spans="1:35" x14ac:dyDescent="0.25">
      <c r="A1648" s="76"/>
      <c r="B1648" s="77"/>
      <c r="C1648" s="79" t="s">
        <v>315</v>
      </c>
      <c r="D1648" s="108" t="s">
        <v>316</v>
      </c>
      <c r="E1648" s="66"/>
      <c r="F1648" s="66">
        <f>SUM([1]SAOBCENTRALOFFICE102!F1643+[1]SAOBCENTRALOFFICE102!G1643+[1]SAOBFIELDOFFICES102!F5267+[1]SAOBFIELDOFFICES102!G5267)</f>
        <v>0</v>
      </c>
      <c r="G1648" s="66">
        <f t="shared" si="405"/>
        <v>0</v>
      </c>
      <c r="H1648" s="66">
        <f t="shared" si="406"/>
        <v>0</v>
      </c>
      <c r="I1648" s="66">
        <f>[1]SAOBCENTRALOFFICE102!$J$1643</f>
        <v>0</v>
      </c>
      <c r="J1648" s="161">
        <f>$N$1648+$S$1648+$T$1648+$U$1648</f>
        <v>0</v>
      </c>
      <c r="K1648" s="161">
        <f>$O$1648+$V$1648+$W$1648+$X$1648</f>
        <v>0</v>
      </c>
      <c r="L1648" s="161">
        <f>$P$1648+$Y$1648+$Z$1648+$AA$1648</f>
        <v>0</v>
      </c>
      <c r="M1648" s="161">
        <f>$Q$1648+$AB$1648+$AC$1648+$AD$1648</f>
        <v>0</v>
      </c>
      <c r="N1648" s="61">
        <f>'[1]CMFothers-CONT-1st'!CV752</f>
        <v>0</v>
      </c>
      <c r="O1648" s="61"/>
      <c r="P1648" s="61">
        <f>'[1]CMFothers-CONT-3rd'!CV752</f>
        <v>0</v>
      </c>
      <c r="Q1648" s="61"/>
      <c r="R1648" s="61"/>
      <c r="S1648" s="66">
        <f>[1]SAOBCENTRALOFFICE102!$K$1643</f>
        <v>0</v>
      </c>
      <c r="T1648" s="66">
        <f>[1]SAOBCENTRALOFFICE102!$L$1643</f>
        <v>0</v>
      </c>
      <c r="U1648" s="66">
        <f>[1]SAOBCENTRALOFFICE102!$M$1643</f>
        <v>0</v>
      </c>
      <c r="V1648" s="66">
        <f>[1]SAOBCENTRALOFFICE102!$N$1643</f>
        <v>0</v>
      </c>
      <c r="W1648" s="66">
        <f>[1]SAOBCENTRALOFFICE102!$O$1643</f>
        <v>0</v>
      </c>
      <c r="X1648" s="66">
        <f>[1]SAOBCENTRALOFFICE102!$P$1643</f>
        <v>0</v>
      </c>
      <c r="Y1648" s="66">
        <f>[1]SAOBCENTRALOFFICE102!$Q$1643</f>
        <v>0</v>
      </c>
      <c r="Z1648" s="66">
        <f>[1]SAOBCENTRALOFFICE102!$R$1643</f>
        <v>0</v>
      </c>
      <c r="AA1648" s="66">
        <f>[1]SAOBCENTRALOFFICE102!$S$1643</f>
        <v>0</v>
      </c>
      <c r="AB1648" s="66">
        <f>[1]SAOBCENTRALOFFICE102!$T$1643</f>
        <v>0</v>
      </c>
      <c r="AC1648" s="66">
        <f>[1]SAOBCENTRALOFFICE102!$U$1643</f>
        <v>0</v>
      </c>
      <c r="AD1648" s="66">
        <f>[1]SAOBCENTRALOFFICE102!$V$1643</f>
        <v>0</v>
      </c>
      <c r="AE1648" s="66">
        <f>SUM(R1648:AD1648)</f>
        <v>0</v>
      </c>
      <c r="AF1648" s="66">
        <f t="shared" si="407"/>
        <v>0</v>
      </c>
      <c r="AG1648" s="81"/>
      <c r="AI1648" s="166"/>
    </row>
    <row r="1649" spans="1:35" x14ac:dyDescent="0.25">
      <c r="A1649" s="76"/>
      <c r="B1649" s="77"/>
      <c r="C1649" s="79" t="s">
        <v>317</v>
      </c>
      <c r="D1649" s="108" t="s">
        <v>318</v>
      </c>
      <c r="E1649" s="66"/>
      <c r="F1649" s="66">
        <f>SUM([1]SAOBCENTRALOFFICE102!F1644+[1]SAOBCENTRALOFFICE102!G1644+[1]SAOBFIELDOFFICES102!F5268+[1]SAOBFIELDOFFICES102!G5268)</f>
        <v>0</v>
      </c>
      <c r="G1649" s="66">
        <f t="shared" si="405"/>
        <v>0</v>
      </c>
      <c r="H1649" s="66">
        <f t="shared" si="406"/>
        <v>0</v>
      </c>
      <c r="I1649" s="66">
        <f>[1]SAOBCENTRALOFFICE102!$J$1644</f>
        <v>0</v>
      </c>
      <c r="J1649" s="161">
        <f>$N$1649+$S$1649+$T$1649+$U$1649</f>
        <v>0</v>
      </c>
      <c r="K1649" s="161">
        <f>$O$1649+$V$1649+$W$1649+$X$1649</f>
        <v>0</v>
      </c>
      <c r="L1649" s="161">
        <f>$P$1649+$Y$1649+$Z$1649+$AA$1649</f>
        <v>0</v>
      </c>
      <c r="M1649" s="161">
        <f>$Q$1649+$AB$1649+$AC$1649+$AD$1649</f>
        <v>0</v>
      </c>
      <c r="N1649" s="61">
        <f>'[1]CMFothers-CONT-1st'!CW752</f>
        <v>0</v>
      </c>
      <c r="O1649" s="61"/>
      <c r="P1649" s="61">
        <f>'[1]CMFothers-CONT-3rd'!CW752</f>
        <v>0</v>
      </c>
      <c r="Q1649" s="61"/>
      <c r="R1649" s="61"/>
      <c r="S1649" s="66">
        <f>[1]SAOBCENTRALOFFICE102!$K$1644</f>
        <v>0</v>
      </c>
      <c r="T1649" s="66">
        <f>[1]SAOBCENTRALOFFICE102!$L$1644</f>
        <v>0</v>
      </c>
      <c r="U1649" s="66">
        <f>[1]SAOBCENTRALOFFICE102!$M$1644</f>
        <v>0</v>
      </c>
      <c r="V1649" s="66">
        <f>[1]SAOBCENTRALOFFICE102!$N$1644</f>
        <v>0</v>
      </c>
      <c r="W1649" s="66">
        <f>[1]SAOBCENTRALOFFICE102!$O$1644</f>
        <v>0</v>
      </c>
      <c r="X1649" s="66">
        <f>[1]SAOBCENTRALOFFICE102!$P$1644</f>
        <v>0</v>
      </c>
      <c r="Y1649" s="66">
        <f>[1]SAOBCENTRALOFFICE102!$Q$1644</f>
        <v>0</v>
      </c>
      <c r="Z1649" s="66">
        <f>[1]SAOBCENTRALOFFICE102!$R$1644</f>
        <v>0</v>
      </c>
      <c r="AA1649" s="66">
        <f>[1]SAOBCENTRALOFFICE102!$S$1644</f>
        <v>0</v>
      </c>
      <c r="AB1649" s="66">
        <f>[1]SAOBCENTRALOFFICE102!$T$1644</f>
        <v>0</v>
      </c>
      <c r="AC1649" s="66">
        <f>[1]SAOBCENTRALOFFICE102!$U$1644</f>
        <v>0</v>
      </c>
      <c r="AD1649" s="66">
        <f>[1]SAOBCENTRALOFFICE102!$V$1644</f>
        <v>0</v>
      </c>
      <c r="AE1649" s="66">
        <f>SUM(R1649:AD1649)</f>
        <v>0</v>
      </c>
      <c r="AF1649" s="66">
        <f t="shared" si="407"/>
        <v>0</v>
      </c>
      <c r="AG1649" s="81"/>
      <c r="AI1649" s="166"/>
    </row>
    <row r="1650" spans="1:35" x14ac:dyDescent="0.25">
      <c r="A1650" s="55"/>
      <c r="B1650" s="77" t="s">
        <v>319</v>
      </c>
      <c r="C1650" s="77"/>
      <c r="D1650" s="108" t="s">
        <v>320</v>
      </c>
      <c r="E1650" s="66"/>
      <c r="F1650" s="66">
        <f>SUM([1]SAOBCENTRALOFFICE102!F1645+[1]SAOBCENTRALOFFICE102!G1645+[1]SAOBFIELDOFFICES102!F5269+[1]SAOBFIELDOFFICES102!G5269)</f>
        <v>0</v>
      </c>
      <c r="G1650" s="66">
        <f t="shared" si="405"/>
        <v>0</v>
      </c>
      <c r="H1650" s="66">
        <f t="shared" si="406"/>
        <v>0</v>
      </c>
      <c r="I1650" s="66">
        <f>[1]SAOBCENTRALOFFICE102!$J$1645</f>
        <v>0</v>
      </c>
      <c r="J1650" s="161">
        <f>$N$1650+$S$1650+$T$1650+$U$1650</f>
        <v>0</v>
      </c>
      <c r="K1650" s="161">
        <f>$O$1650+$V$1650+$W$1650+$X$1650</f>
        <v>0</v>
      </c>
      <c r="L1650" s="161">
        <f>$P$1650+$Y$1650+$Z$1650+$AA$1650</f>
        <v>0</v>
      </c>
      <c r="M1650" s="161">
        <f>$Q$1650+$AB$1650+$AC$1650+$AD$1650</f>
        <v>0</v>
      </c>
      <c r="N1650" s="61"/>
      <c r="O1650" s="61"/>
      <c r="P1650" s="61"/>
      <c r="Q1650" s="61"/>
      <c r="R1650" s="61"/>
      <c r="S1650" s="66">
        <f>[1]SAOBCENTRALOFFICE102!$K$1645</f>
        <v>0</v>
      </c>
      <c r="T1650" s="66">
        <f>[1]SAOBCENTRALOFFICE102!$L$1645</f>
        <v>0</v>
      </c>
      <c r="U1650" s="66">
        <f>[1]SAOBCENTRALOFFICE102!$M$1645</f>
        <v>0</v>
      </c>
      <c r="V1650" s="66">
        <f>[1]SAOBCENTRALOFFICE102!$N$1645</f>
        <v>0</v>
      </c>
      <c r="W1650" s="66">
        <f>[1]SAOBCENTRALOFFICE102!$O$1645</f>
        <v>0</v>
      </c>
      <c r="X1650" s="66">
        <f>[1]SAOBCENTRALOFFICE102!$P$1645</f>
        <v>0</v>
      </c>
      <c r="Y1650" s="66">
        <f>[1]SAOBCENTRALOFFICE102!$Q$1645</f>
        <v>0</v>
      </c>
      <c r="Z1650" s="66">
        <f>[1]SAOBCENTRALOFFICE102!$R$1645</f>
        <v>0</v>
      </c>
      <c r="AA1650" s="66">
        <f>[1]SAOBCENTRALOFFICE102!$S$1645</f>
        <v>0</v>
      </c>
      <c r="AB1650" s="66">
        <f>[1]SAOBCENTRALOFFICE102!$T$1645</f>
        <v>0</v>
      </c>
      <c r="AC1650" s="66">
        <f>[1]SAOBCENTRALOFFICE102!$U$1645</f>
        <v>0</v>
      </c>
      <c r="AD1650" s="66">
        <f>[1]SAOBCENTRALOFFICE102!$V$1645</f>
        <v>0</v>
      </c>
      <c r="AE1650" s="66">
        <f>SUM(R1650:AD1650)</f>
        <v>0</v>
      </c>
      <c r="AF1650" s="66">
        <f t="shared" si="407"/>
        <v>0</v>
      </c>
      <c r="AG1650" s="81"/>
      <c r="AI1650" s="166"/>
    </row>
    <row r="1651" spans="1:35" x14ac:dyDescent="0.25">
      <c r="A1651" s="110"/>
      <c r="B1651" s="77" t="s">
        <v>321</v>
      </c>
      <c r="C1651" s="77"/>
      <c r="D1651" s="108"/>
      <c r="E1651" s="94">
        <f t="shared" ref="E1651:AD1651" si="408">SUM(E1652:E1664)</f>
        <v>0</v>
      </c>
      <c r="F1651" s="94">
        <f t="shared" si="408"/>
        <v>0</v>
      </c>
      <c r="G1651" s="94">
        <f t="shared" si="408"/>
        <v>0</v>
      </c>
      <c r="H1651" s="94">
        <f t="shared" si="408"/>
        <v>0</v>
      </c>
      <c r="I1651" s="94">
        <f t="shared" si="408"/>
        <v>0</v>
      </c>
      <c r="J1651" s="94">
        <f t="shared" si="408"/>
        <v>0</v>
      </c>
      <c r="K1651" s="94">
        <f t="shared" si="408"/>
        <v>0</v>
      </c>
      <c r="L1651" s="94">
        <f t="shared" si="408"/>
        <v>0</v>
      </c>
      <c r="M1651" s="94">
        <f t="shared" si="408"/>
        <v>0</v>
      </c>
      <c r="N1651" s="94">
        <f t="shared" si="408"/>
        <v>0</v>
      </c>
      <c r="O1651" s="94">
        <f t="shared" si="408"/>
        <v>0</v>
      </c>
      <c r="P1651" s="94">
        <f t="shared" si="408"/>
        <v>0</v>
      </c>
      <c r="Q1651" s="94">
        <f t="shared" si="408"/>
        <v>0</v>
      </c>
      <c r="R1651" s="94">
        <f t="shared" si="408"/>
        <v>0</v>
      </c>
      <c r="S1651" s="94">
        <f t="shared" si="408"/>
        <v>0</v>
      </c>
      <c r="T1651" s="94">
        <f t="shared" si="408"/>
        <v>0</v>
      </c>
      <c r="U1651" s="94">
        <f t="shared" si="408"/>
        <v>0</v>
      </c>
      <c r="V1651" s="94">
        <f t="shared" si="408"/>
        <v>0</v>
      </c>
      <c r="W1651" s="94">
        <f t="shared" si="408"/>
        <v>0</v>
      </c>
      <c r="X1651" s="94">
        <f t="shared" si="408"/>
        <v>0</v>
      </c>
      <c r="Y1651" s="94">
        <f t="shared" si="408"/>
        <v>0</v>
      </c>
      <c r="Z1651" s="94">
        <f t="shared" si="408"/>
        <v>0</v>
      </c>
      <c r="AA1651" s="94">
        <f t="shared" si="408"/>
        <v>0</v>
      </c>
      <c r="AB1651" s="94">
        <f t="shared" si="408"/>
        <v>0</v>
      </c>
      <c r="AC1651" s="94">
        <f t="shared" si="408"/>
        <v>0</v>
      </c>
      <c r="AD1651" s="94">
        <f t="shared" si="408"/>
        <v>0</v>
      </c>
      <c r="AE1651" s="94">
        <f>SUM(AE1652:AE1664)</f>
        <v>0</v>
      </c>
      <c r="AF1651" s="94">
        <f>SUM(AF1652:AF1664)</f>
        <v>0</v>
      </c>
      <c r="AG1651" s="81"/>
      <c r="AI1651" s="159">
        <f t="shared" ref="AI1651" si="409">SUM(AI1652:AI1664)</f>
        <v>0</v>
      </c>
    </row>
    <row r="1652" spans="1:35" ht="15.75" x14ac:dyDescent="0.25">
      <c r="A1652" s="74"/>
      <c r="B1652" s="77"/>
      <c r="C1652" s="82" t="s">
        <v>322</v>
      </c>
      <c r="D1652" s="108" t="s">
        <v>323</v>
      </c>
      <c r="E1652" s="66"/>
      <c r="F1652" s="66">
        <f>SUM([1]SAOBCENTRALOFFICE102!F1647+[1]SAOBCENTRALOFFICE102!G1647+[1]SAOBFIELDOFFICES102!F5271+[1]SAOBFIELDOFFICES102!G5271)</f>
        <v>0</v>
      </c>
      <c r="G1652" s="66">
        <f t="shared" ref="G1652:G1664" si="410">SUM(E1652:F1652)</f>
        <v>0</v>
      </c>
      <c r="H1652" s="66">
        <f t="shared" ref="H1652:H1664" si="411">G1652+I1652</f>
        <v>0</v>
      </c>
      <c r="I1652" s="66">
        <f>[1]SAOBCENTRALOFFICE102!$J$1647</f>
        <v>0</v>
      </c>
      <c r="J1652" s="161">
        <f>$N$1652+$S$1652+$T$1652+$U$1652</f>
        <v>0</v>
      </c>
      <c r="K1652" s="161">
        <f>$O$1652+$V$1652+$W$1652+$X$1652</f>
        <v>0</v>
      </c>
      <c r="L1652" s="161">
        <f>$P$1652+$Y$1652+$Z$1652+$AA$1652</f>
        <v>0</v>
      </c>
      <c r="M1652" s="161">
        <f>$Q$1652+$AB$1652+$AC$1652+$AD$1652</f>
        <v>0</v>
      </c>
      <c r="N1652" s="61">
        <f>'[1]CMFothers-CONT-1st'!CZ752</f>
        <v>0</v>
      </c>
      <c r="O1652" s="61">
        <f>'[1]CMFothers-CONT-2nd'!CZ752</f>
        <v>0</v>
      </c>
      <c r="P1652" s="61"/>
      <c r="Q1652" s="61"/>
      <c r="R1652" s="61"/>
      <c r="S1652" s="66">
        <f>[1]SAOBCENTRALOFFICE102!$K$1647</f>
        <v>0</v>
      </c>
      <c r="T1652" s="66">
        <f>[1]SAOBCENTRALOFFICE102!$L$1647</f>
        <v>0</v>
      </c>
      <c r="U1652" s="66">
        <f>[1]SAOBCENTRALOFFICE102!$M$1647</f>
        <v>0</v>
      </c>
      <c r="V1652" s="66">
        <f>[1]SAOBCENTRALOFFICE102!$N$1647</f>
        <v>0</v>
      </c>
      <c r="W1652" s="66">
        <f>[1]SAOBCENTRALOFFICE102!$O$1647</f>
        <v>0</v>
      </c>
      <c r="X1652" s="66">
        <f>[1]SAOBCENTRALOFFICE102!$P$1647</f>
        <v>0</v>
      </c>
      <c r="Y1652" s="66">
        <f>[1]SAOBCENTRALOFFICE102!$Q$1647</f>
        <v>0</v>
      </c>
      <c r="Z1652" s="66">
        <f>[1]SAOBCENTRALOFFICE102!$R$1647</f>
        <v>0</v>
      </c>
      <c r="AA1652" s="66">
        <f>[1]SAOBCENTRALOFFICE102!$S$1647</f>
        <v>0</v>
      </c>
      <c r="AB1652" s="66">
        <f>[1]SAOBCENTRALOFFICE102!$T$1647</f>
        <v>0</v>
      </c>
      <c r="AC1652" s="66">
        <f>[1]SAOBCENTRALOFFICE102!$U$1647</f>
        <v>0</v>
      </c>
      <c r="AD1652" s="66">
        <f>[1]SAOBCENTRALOFFICE102!$V$1647</f>
        <v>0</v>
      </c>
      <c r="AE1652" s="66">
        <f t="shared" ref="AE1652:AE1664" si="412">SUM(R1652:AD1652)</f>
        <v>0</v>
      </c>
      <c r="AF1652" s="66">
        <f t="shared" ref="AF1652:AF1664" si="413">SUM(G1652-AE1652)</f>
        <v>0</v>
      </c>
      <c r="AG1652" s="81"/>
      <c r="AI1652" s="166"/>
    </row>
    <row r="1653" spans="1:35" x14ac:dyDescent="0.25">
      <c r="A1653" s="76"/>
      <c r="B1653" s="77"/>
      <c r="C1653" s="82" t="s">
        <v>324</v>
      </c>
      <c r="D1653" s="108" t="s">
        <v>325</v>
      </c>
      <c r="E1653" s="66"/>
      <c r="F1653" s="66">
        <f>SUM([1]SAOBCENTRALOFFICE102!F1648+[1]SAOBCENTRALOFFICE102!G1648+[1]SAOBFIELDOFFICES102!F5272+[1]SAOBFIELDOFFICES102!G5272)</f>
        <v>0</v>
      </c>
      <c r="G1653" s="66">
        <f t="shared" si="410"/>
        <v>0</v>
      </c>
      <c r="H1653" s="66">
        <f t="shared" si="411"/>
        <v>0</v>
      </c>
      <c r="I1653" s="66">
        <f>[1]SAOBCENTRALOFFICE102!$J$1648</f>
        <v>0</v>
      </c>
      <c r="J1653" s="161">
        <f>$N$1653+$S$1653+$T$1653+$U$1653</f>
        <v>0</v>
      </c>
      <c r="K1653" s="161">
        <f>$O$1653+$V$1653+$W$1653+$X$1653</f>
        <v>0</v>
      </c>
      <c r="L1653" s="161">
        <f>$P$1653+$Y$1653+$Z$1653+$AA$1653</f>
        <v>0</v>
      </c>
      <c r="M1653" s="161">
        <f>$Q$1653+$AB$1653+$AC$1653+$AD$1653</f>
        <v>0</v>
      </c>
      <c r="N1653" s="61">
        <f>'[1]CMFothers-CONT-1st'!DA752</f>
        <v>0</v>
      </c>
      <c r="O1653" s="61"/>
      <c r="P1653" s="61"/>
      <c r="Q1653" s="61"/>
      <c r="R1653" s="61"/>
      <c r="S1653" s="66">
        <f>[1]SAOBCENTRALOFFICE102!$K$1648</f>
        <v>0</v>
      </c>
      <c r="T1653" s="66">
        <f>[1]SAOBCENTRALOFFICE102!$L$1648</f>
        <v>0</v>
      </c>
      <c r="U1653" s="66">
        <f>[1]SAOBCENTRALOFFICE102!$M$1648</f>
        <v>0</v>
      </c>
      <c r="V1653" s="66">
        <f>[1]SAOBCENTRALOFFICE102!$N$1648</f>
        <v>0</v>
      </c>
      <c r="W1653" s="66">
        <f>[1]SAOBCENTRALOFFICE102!$O$1648</f>
        <v>0</v>
      </c>
      <c r="X1653" s="66">
        <f>[1]SAOBCENTRALOFFICE102!$P$1648</f>
        <v>0</v>
      </c>
      <c r="Y1653" s="66">
        <f>[1]SAOBCENTRALOFFICE102!$Q$1648</f>
        <v>0</v>
      </c>
      <c r="Z1653" s="66">
        <f>[1]SAOBCENTRALOFFICE102!$R$1648</f>
        <v>0</v>
      </c>
      <c r="AA1653" s="66">
        <f>[1]SAOBCENTRALOFFICE102!$S$1648</f>
        <v>0</v>
      </c>
      <c r="AB1653" s="66">
        <f>[1]SAOBCENTRALOFFICE102!$T$1648</f>
        <v>0</v>
      </c>
      <c r="AC1653" s="66">
        <f>[1]SAOBCENTRALOFFICE102!$U$1648</f>
        <v>0</v>
      </c>
      <c r="AD1653" s="66">
        <f>[1]SAOBCENTRALOFFICE102!$V$1648</f>
        <v>0</v>
      </c>
      <c r="AE1653" s="66">
        <f t="shared" si="412"/>
        <v>0</v>
      </c>
      <c r="AF1653" s="66">
        <f t="shared" si="413"/>
        <v>0</v>
      </c>
      <c r="AG1653" s="81"/>
      <c r="AI1653" s="166"/>
    </row>
    <row r="1654" spans="1:35" x14ac:dyDescent="0.25">
      <c r="A1654" s="124"/>
      <c r="B1654" s="77"/>
      <c r="C1654" s="82" t="s">
        <v>326</v>
      </c>
      <c r="D1654" s="108" t="s">
        <v>327</v>
      </c>
      <c r="E1654" s="66"/>
      <c r="F1654" s="66">
        <f>SUM([1]SAOBCENTRALOFFICE102!F1649+[1]SAOBCENTRALOFFICE102!G1649+[1]SAOBFIELDOFFICES102!F5273+[1]SAOBFIELDOFFICES102!G5273)</f>
        <v>0</v>
      </c>
      <c r="G1654" s="66">
        <f t="shared" si="410"/>
        <v>0</v>
      </c>
      <c r="H1654" s="66">
        <f t="shared" si="411"/>
        <v>0</v>
      </c>
      <c r="I1654" s="66">
        <f>[1]SAOBCENTRALOFFICE102!$J$1649</f>
        <v>0</v>
      </c>
      <c r="J1654" s="161">
        <f>$N$1654+$S$1654+$T$1654+$U$1654</f>
        <v>0</v>
      </c>
      <c r="K1654" s="161">
        <f>$O$1654+$V$1654+$W$1654+$X$1654</f>
        <v>0</v>
      </c>
      <c r="L1654" s="161">
        <f>$P$1654+$Y$1654+$Z$1654+$AA$1654</f>
        <v>0</v>
      </c>
      <c r="M1654" s="161">
        <f>$Q$1654+$AB$1654+$AC$1654+$AD$1654</f>
        <v>0</v>
      </c>
      <c r="N1654" s="61">
        <f>'[1]CMFothers-CONT-1st'!DB752</f>
        <v>0</v>
      </c>
      <c r="O1654" s="61">
        <f>'[1]CMFothers-CONT-2nd'!$DB$752</f>
        <v>0</v>
      </c>
      <c r="P1654" s="61">
        <f>'[1]CMFothers-CONT-3rd'!$DB$752</f>
        <v>0</v>
      </c>
      <c r="Q1654" s="61">
        <f>'[1]CMFothers-CONT-4th'!$DB$752</f>
        <v>0</v>
      </c>
      <c r="R1654" s="61">
        <f>'[1]CMFothers-CONT'!$DB$752</f>
        <v>0</v>
      </c>
      <c r="S1654" s="66">
        <f>[1]SAOBCENTRALOFFICE102!$K$1649</f>
        <v>0</v>
      </c>
      <c r="T1654" s="66">
        <f>[1]SAOBCENTRALOFFICE102!$L$1649</f>
        <v>0</v>
      </c>
      <c r="U1654" s="66">
        <f>[1]SAOBCENTRALOFFICE102!$M$1649</f>
        <v>0</v>
      </c>
      <c r="V1654" s="66">
        <f>[1]SAOBCENTRALOFFICE102!$N$1649</f>
        <v>0</v>
      </c>
      <c r="W1654" s="66">
        <f>[1]SAOBCENTRALOFFICE102!$O$1649</f>
        <v>0</v>
      </c>
      <c r="X1654" s="66">
        <f>[1]SAOBCENTRALOFFICE102!$P$1649</f>
        <v>0</v>
      </c>
      <c r="Y1654" s="66">
        <f>[1]SAOBCENTRALOFFICE102!$Q$1649</f>
        <v>0</v>
      </c>
      <c r="Z1654" s="66">
        <f>[1]SAOBCENTRALOFFICE102!$R$1649</f>
        <v>0</v>
      </c>
      <c r="AA1654" s="66">
        <f>[1]SAOBCENTRALOFFICE102!$S$1649</f>
        <v>0</v>
      </c>
      <c r="AB1654" s="66">
        <f>[1]SAOBCENTRALOFFICE102!$T$1649</f>
        <v>0</v>
      </c>
      <c r="AC1654" s="66">
        <f>[1]SAOBCENTRALOFFICE102!$U$1649</f>
        <v>0</v>
      </c>
      <c r="AD1654" s="66">
        <f>[1]SAOBCENTRALOFFICE102!$V$1649</f>
        <v>0</v>
      </c>
      <c r="AE1654" s="66">
        <f t="shared" si="412"/>
        <v>0</v>
      </c>
      <c r="AF1654" s="66">
        <f t="shared" si="413"/>
        <v>0</v>
      </c>
      <c r="AG1654" s="81"/>
      <c r="AI1654" s="166"/>
    </row>
    <row r="1655" spans="1:35" x14ac:dyDescent="0.25">
      <c r="A1655" s="76"/>
      <c r="B1655" s="77"/>
      <c r="C1655" s="82" t="s">
        <v>328</v>
      </c>
      <c r="D1655" s="108" t="s">
        <v>329</v>
      </c>
      <c r="E1655" s="66"/>
      <c r="F1655" s="66">
        <f>SUM([1]SAOBCENTRALOFFICE102!F1650+[1]SAOBCENTRALOFFICE102!G1650+[1]SAOBFIELDOFFICES102!F5274+[1]SAOBFIELDOFFICES102!G5274)</f>
        <v>0</v>
      </c>
      <c r="G1655" s="66">
        <f t="shared" si="410"/>
        <v>0</v>
      </c>
      <c r="H1655" s="66">
        <f t="shared" si="411"/>
        <v>0</v>
      </c>
      <c r="I1655" s="66">
        <f>[1]SAOBCENTRALOFFICE102!$J$1650</f>
        <v>0</v>
      </c>
      <c r="J1655" s="161">
        <f>$N$1655+$S$1655+$T$1655+$U$1655</f>
        <v>0</v>
      </c>
      <c r="K1655" s="161">
        <f>$O$1655+$V$1655+$W$1655+$X$1655</f>
        <v>0</v>
      </c>
      <c r="L1655" s="161">
        <f>$P$1655+$Y$1655+$Z$1655+$AA$1655</f>
        <v>0</v>
      </c>
      <c r="M1655" s="161">
        <f>$Q$1655+$AB$1655+$AC$1655+$AD$1655</f>
        <v>0</v>
      </c>
      <c r="N1655" s="61">
        <f>'[1]CMFothers-CONT-1st'!DC752</f>
        <v>0</v>
      </c>
      <c r="O1655" s="61"/>
      <c r="P1655" s="61"/>
      <c r="Q1655" s="61"/>
      <c r="R1655" s="61"/>
      <c r="S1655" s="66">
        <f>[1]SAOBCENTRALOFFICE102!$K$1650</f>
        <v>0</v>
      </c>
      <c r="T1655" s="66">
        <f>[1]SAOBCENTRALOFFICE102!$L$1650</f>
        <v>0</v>
      </c>
      <c r="U1655" s="66">
        <f>[1]SAOBCENTRALOFFICE102!$M$1650</f>
        <v>0</v>
      </c>
      <c r="V1655" s="66">
        <f>[1]SAOBCENTRALOFFICE102!$N$1650</f>
        <v>0</v>
      </c>
      <c r="W1655" s="66">
        <f>[1]SAOBCENTRALOFFICE102!$O$1650</f>
        <v>0</v>
      </c>
      <c r="X1655" s="66">
        <f>[1]SAOBCENTRALOFFICE102!$P$1650</f>
        <v>0</v>
      </c>
      <c r="Y1655" s="66">
        <f>[1]SAOBCENTRALOFFICE102!$Q$1650</f>
        <v>0</v>
      </c>
      <c r="Z1655" s="66">
        <f>[1]SAOBCENTRALOFFICE102!$R$1650</f>
        <v>0</v>
      </c>
      <c r="AA1655" s="66">
        <f>[1]SAOBCENTRALOFFICE102!$S$1650</f>
        <v>0</v>
      </c>
      <c r="AB1655" s="66">
        <f>[1]SAOBCENTRALOFFICE102!$T$1650</f>
        <v>0</v>
      </c>
      <c r="AC1655" s="66">
        <f>[1]SAOBCENTRALOFFICE102!$U$1650</f>
        <v>0</v>
      </c>
      <c r="AD1655" s="66">
        <f>[1]SAOBCENTRALOFFICE102!$V$1650</f>
        <v>0</v>
      </c>
      <c r="AE1655" s="66">
        <f t="shared" si="412"/>
        <v>0</v>
      </c>
      <c r="AF1655" s="66">
        <f t="shared" si="413"/>
        <v>0</v>
      </c>
      <c r="AG1655" s="81"/>
      <c r="AI1655" s="166"/>
    </row>
    <row r="1656" spans="1:35" x14ac:dyDescent="0.25">
      <c r="A1656" s="76"/>
      <c r="B1656" s="77"/>
      <c r="C1656" s="82" t="s">
        <v>330</v>
      </c>
      <c r="D1656" s="108" t="s">
        <v>331</v>
      </c>
      <c r="E1656" s="66"/>
      <c r="F1656" s="66">
        <f>SUM([1]SAOBCENTRALOFFICE102!F1651+[1]SAOBCENTRALOFFICE102!G1651+[1]SAOBFIELDOFFICES102!F5275+[1]SAOBFIELDOFFICES102!G5275)</f>
        <v>0</v>
      </c>
      <c r="G1656" s="66">
        <f t="shared" si="410"/>
        <v>0</v>
      </c>
      <c r="H1656" s="66">
        <f t="shared" si="411"/>
        <v>0</v>
      </c>
      <c r="I1656" s="66">
        <f>[1]SAOBCENTRALOFFICE102!$J$1651</f>
        <v>0</v>
      </c>
      <c r="J1656" s="161">
        <f>$N$1656+$S$1656+$T$1656+$U$1656</f>
        <v>0</v>
      </c>
      <c r="K1656" s="161">
        <f>$O$1656+$V$1656+$W$1656+$X$1656</f>
        <v>0</v>
      </c>
      <c r="L1656" s="161">
        <f>$P$1656+$Y$1656+$Z$1656+$AA$1656</f>
        <v>0</v>
      </c>
      <c r="M1656" s="161">
        <f>$Q$1656+$AB$1656+$AC$1656+$AD$1656</f>
        <v>0</v>
      </c>
      <c r="N1656" s="61">
        <f>'[1]CMFothers-CONT-1st'!DD752</f>
        <v>0</v>
      </c>
      <c r="O1656" s="61"/>
      <c r="P1656" s="61"/>
      <c r="Q1656" s="61"/>
      <c r="R1656" s="61">
        <f>'[1]CMFothers-CONT'!DD752</f>
        <v>0</v>
      </c>
      <c r="S1656" s="66">
        <f>[1]SAOBCENTRALOFFICE102!$K$1651</f>
        <v>0</v>
      </c>
      <c r="T1656" s="66">
        <f>[1]SAOBCENTRALOFFICE102!$L$1651</f>
        <v>0</v>
      </c>
      <c r="U1656" s="66">
        <f>[1]SAOBCENTRALOFFICE102!$M$1651</f>
        <v>0</v>
      </c>
      <c r="V1656" s="66">
        <f>[1]SAOBCENTRALOFFICE102!$N$1651</f>
        <v>0</v>
      </c>
      <c r="W1656" s="66">
        <f>[1]SAOBCENTRALOFFICE102!$O$1651</f>
        <v>0</v>
      </c>
      <c r="X1656" s="66">
        <f>[1]SAOBCENTRALOFFICE102!$P$1651</f>
        <v>0</v>
      </c>
      <c r="Y1656" s="66">
        <f>[1]SAOBCENTRALOFFICE102!$Q$1651</f>
        <v>0</v>
      </c>
      <c r="Z1656" s="66">
        <f>[1]SAOBCENTRALOFFICE102!$R$1651</f>
        <v>0</v>
      </c>
      <c r="AA1656" s="66">
        <f>[1]SAOBCENTRALOFFICE102!$S$1651</f>
        <v>0</v>
      </c>
      <c r="AB1656" s="66">
        <f>[1]SAOBCENTRALOFFICE102!$T$1651</f>
        <v>0</v>
      </c>
      <c r="AC1656" s="66">
        <f>[1]SAOBCENTRALOFFICE102!$U$1651</f>
        <v>0</v>
      </c>
      <c r="AD1656" s="66">
        <f>[1]SAOBCENTRALOFFICE102!$V$1651</f>
        <v>0</v>
      </c>
      <c r="AE1656" s="66">
        <f t="shared" si="412"/>
        <v>0</v>
      </c>
      <c r="AF1656" s="66">
        <f t="shared" si="413"/>
        <v>0</v>
      </c>
      <c r="AG1656" s="81"/>
      <c r="AI1656" s="166"/>
    </row>
    <row r="1657" spans="1:35" x14ac:dyDescent="0.25">
      <c r="A1657" s="76"/>
      <c r="B1657" s="77"/>
      <c r="C1657" s="82" t="s">
        <v>332</v>
      </c>
      <c r="D1657" s="108" t="s">
        <v>333</v>
      </c>
      <c r="E1657" s="66"/>
      <c r="F1657" s="66">
        <f>SUM([1]SAOBCENTRALOFFICE102!F1652+[1]SAOBCENTRALOFFICE102!G1652+[1]SAOBFIELDOFFICES102!F5276+[1]SAOBFIELDOFFICES102!G5276)</f>
        <v>0</v>
      </c>
      <c r="G1657" s="66">
        <f t="shared" si="410"/>
        <v>0</v>
      </c>
      <c r="H1657" s="66">
        <f t="shared" si="411"/>
        <v>0</v>
      </c>
      <c r="I1657" s="66">
        <f>[1]SAOBCENTRALOFFICE102!$J$1652</f>
        <v>0</v>
      </c>
      <c r="J1657" s="161">
        <f>$N$1657+$S$1657+$T$1657+$U$1657</f>
        <v>0</v>
      </c>
      <c r="K1657" s="161">
        <f>$O$1657+$V$1657+$W$1657+$X$1657</f>
        <v>0</v>
      </c>
      <c r="L1657" s="161">
        <f>$P$1657+$Y$1657+$Z$1657+$AA$1657</f>
        <v>0</v>
      </c>
      <c r="M1657" s="161">
        <f>$Q$1657+$AB$1657+$AC$1657+$AD$1657</f>
        <v>0</v>
      </c>
      <c r="N1657" s="61">
        <f>'[1]CMFothers-CONT-1st'!DE752</f>
        <v>0</v>
      </c>
      <c r="O1657" s="61"/>
      <c r="P1657" s="61"/>
      <c r="Q1657" s="61"/>
      <c r="R1657" s="61"/>
      <c r="S1657" s="66">
        <f>[1]SAOBCENTRALOFFICE102!$K$1652</f>
        <v>0</v>
      </c>
      <c r="T1657" s="66">
        <f>[1]SAOBCENTRALOFFICE102!$L$1652</f>
        <v>0</v>
      </c>
      <c r="U1657" s="66">
        <f>[1]SAOBCENTRALOFFICE102!$M$1652</f>
        <v>0</v>
      </c>
      <c r="V1657" s="66">
        <f>[1]SAOBCENTRALOFFICE102!$N$1652</f>
        <v>0</v>
      </c>
      <c r="W1657" s="66">
        <f>[1]SAOBCENTRALOFFICE102!$O$1652</f>
        <v>0</v>
      </c>
      <c r="X1657" s="66">
        <f>[1]SAOBCENTRALOFFICE102!$P$1652</f>
        <v>0</v>
      </c>
      <c r="Y1657" s="66">
        <f>[1]SAOBCENTRALOFFICE102!$Q$1652</f>
        <v>0</v>
      </c>
      <c r="Z1657" s="66">
        <f>[1]SAOBCENTRALOFFICE102!$R$1652</f>
        <v>0</v>
      </c>
      <c r="AA1657" s="66">
        <f>[1]SAOBCENTRALOFFICE102!$S$1652</f>
        <v>0</v>
      </c>
      <c r="AB1657" s="66">
        <f>[1]SAOBCENTRALOFFICE102!$T$1652</f>
        <v>0</v>
      </c>
      <c r="AC1657" s="66">
        <f>[1]SAOBCENTRALOFFICE102!$U$1652</f>
        <v>0</v>
      </c>
      <c r="AD1657" s="66">
        <f>[1]SAOBCENTRALOFFICE102!$V$1652</f>
        <v>0</v>
      </c>
      <c r="AE1657" s="66">
        <f t="shared" si="412"/>
        <v>0</v>
      </c>
      <c r="AF1657" s="66">
        <f t="shared" si="413"/>
        <v>0</v>
      </c>
      <c r="AG1657" s="81"/>
      <c r="AI1657" s="166"/>
    </row>
    <row r="1658" spans="1:35" x14ac:dyDescent="0.25">
      <c r="A1658" s="76"/>
      <c r="B1658" s="77"/>
      <c r="C1658" s="82" t="s">
        <v>334</v>
      </c>
      <c r="D1658" s="108" t="s">
        <v>335</v>
      </c>
      <c r="E1658" s="66"/>
      <c r="F1658" s="66">
        <f>SUM([1]SAOBCENTRALOFFICE102!F1653+[1]SAOBCENTRALOFFICE102!G1653+[1]SAOBFIELDOFFICES102!F5277+[1]SAOBFIELDOFFICES102!G5277)</f>
        <v>0</v>
      </c>
      <c r="G1658" s="66">
        <f t="shared" si="410"/>
        <v>0</v>
      </c>
      <c r="H1658" s="66">
        <f t="shared" si="411"/>
        <v>0</v>
      </c>
      <c r="I1658" s="66">
        <f>[1]SAOBCENTRALOFFICE102!$J$1653</f>
        <v>0</v>
      </c>
      <c r="J1658" s="161">
        <f>$N$1658+$S$1658+$T$1658+$U$1658</f>
        <v>0</v>
      </c>
      <c r="K1658" s="161">
        <f>$O$1658+$V$1658+$W$1658+$X$1658</f>
        <v>0</v>
      </c>
      <c r="L1658" s="161">
        <f>$P$1658+$Y$1658+$Z$1658+$AA$1658</f>
        <v>0</v>
      </c>
      <c r="M1658" s="161">
        <f>$Q$1658+$AB$1658+$AC$1658+$AD$1658</f>
        <v>0</v>
      </c>
      <c r="N1658" s="61">
        <f>'[1]CMFothers-CONT-1st'!DF752</f>
        <v>0</v>
      </c>
      <c r="O1658" s="61">
        <f>'[1]CMFothers-CONT-2nd'!$DF$752</f>
        <v>0</v>
      </c>
      <c r="P1658" s="61">
        <f>'[1]CMFothers-CONT-3rd'!$DF$752</f>
        <v>0</v>
      </c>
      <c r="Q1658" s="61">
        <f>'[1]CMFothers-CONT-4th'!$DF$752</f>
        <v>0</v>
      </c>
      <c r="R1658" s="61">
        <f>'[1]CMFothers-CONT'!$DF$752</f>
        <v>0</v>
      </c>
      <c r="S1658" s="66">
        <f>[1]SAOBCENTRALOFFICE102!$K$1653</f>
        <v>0</v>
      </c>
      <c r="T1658" s="66">
        <f>[1]SAOBCENTRALOFFICE102!$L$1653</f>
        <v>0</v>
      </c>
      <c r="U1658" s="66">
        <f>[1]SAOBCENTRALOFFICE102!$M$1653</f>
        <v>0</v>
      </c>
      <c r="V1658" s="66">
        <f>[1]SAOBCENTRALOFFICE102!$N$1653</f>
        <v>0</v>
      </c>
      <c r="W1658" s="66">
        <f>[1]SAOBCENTRALOFFICE102!$O$1653</f>
        <v>0</v>
      </c>
      <c r="X1658" s="66">
        <f>[1]SAOBCENTRALOFFICE102!$P$1653</f>
        <v>0</v>
      </c>
      <c r="Y1658" s="66">
        <f>[1]SAOBCENTRALOFFICE102!$Q$1653</f>
        <v>0</v>
      </c>
      <c r="Z1658" s="66">
        <f>[1]SAOBCENTRALOFFICE102!$R$1653</f>
        <v>0</v>
      </c>
      <c r="AA1658" s="66">
        <f>[1]SAOBCENTRALOFFICE102!$S$1653</f>
        <v>0</v>
      </c>
      <c r="AB1658" s="66">
        <f>[1]SAOBCENTRALOFFICE102!$T$1653</f>
        <v>0</v>
      </c>
      <c r="AC1658" s="66">
        <f>[1]SAOBCENTRALOFFICE102!$U$1653</f>
        <v>0</v>
      </c>
      <c r="AD1658" s="66">
        <f>[1]SAOBCENTRALOFFICE102!$V$1653</f>
        <v>0</v>
      </c>
      <c r="AE1658" s="66">
        <f t="shared" si="412"/>
        <v>0</v>
      </c>
      <c r="AF1658" s="66">
        <f t="shared" si="413"/>
        <v>0</v>
      </c>
      <c r="AG1658" s="81"/>
      <c r="AI1658" s="166"/>
    </row>
    <row r="1659" spans="1:35" x14ac:dyDescent="0.25">
      <c r="A1659" s="76"/>
      <c r="B1659" s="77"/>
      <c r="C1659" s="82" t="s">
        <v>336</v>
      </c>
      <c r="D1659" s="108" t="s">
        <v>337</v>
      </c>
      <c r="E1659" s="66"/>
      <c r="F1659" s="66">
        <f>SUM([1]SAOBCENTRALOFFICE102!F1654+[1]SAOBCENTRALOFFICE102!G1654+[1]SAOBFIELDOFFICES102!F5278+[1]SAOBFIELDOFFICES102!G5278)</f>
        <v>0</v>
      </c>
      <c r="G1659" s="66">
        <f t="shared" si="410"/>
        <v>0</v>
      </c>
      <c r="H1659" s="66">
        <f t="shared" si="411"/>
        <v>0</v>
      </c>
      <c r="I1659" s="66">
        <f>[1]SAOBCENTRALOFFICE102!$J$1654</f>
        <v>0</v>
      </c>
      <c r="J1659" s="161">
        <f>$N$1659+$S$1659+$T$1659+$U$1659</f>
        <v>0</v>
      </c>
      <c r="K1659" s="161">
        <f>$O$1659+$V$1659+$W$1659+$X$1659</f>
        <v>0</v>
      </c>
      <c r="L1659" s="161">
        <f>$P$1659+$Y$1659+$Z$1659+$AA$1659</f>
        <v>0</v>
      </c>
      <c r="M1659" s="161">
        <f>$Q$1659+$AB$1659+$AC$1659+$AD$1659</f>
        <v>0</v>
      </c>
      <c r="N1659" s="61">
        <f>'[1]CMFothers-CONT-1st'!DG752</f>
        <v>0</v>
      </c>
      <c r="O1659" s="61"/>
      <c r="P1659" s="61"/>
      <c r="Q1659" s="61"/>
      <c r="R1659" s="61"/>
      <c r="S1659" s="66">
        <f>[1]SAOBCENTRALOFFICE102!$K$1654</f>
        <v>0</v>
      </c>
      <c r="T1659" s="66">
        <f>[1]SAOBCENTRALOFFICE102!$L$1654</f>
        <v>0</v>
      </c>
      <c r="U1659" s="66">
        <f>[1]SAOBCENTRALOFFICE102!$M$1654</f>
        <v>0</v>
      </c>
      <c r="V1659" s="66">
        <f>[1]SAOBCENTRALOFFICE102!$N$1654</f>
        <v>0</v>
      </c>
      <c r="W1659" s="66">
        <f>[1]SAOBCENTRALOFFICE102!$O$1654</f>
        <v>0</v>
      </c>
      <c r="X1659" s="66">
        <f>[1]SAOBCENTRALOFFICE102!$P$1654</f>
        <v>0</v>
      </c>
      <c r="Y1659" s="66">
        <f>[1]SAOBCENTRALOFFICE102!$Q$1654</f>
        <v>0</v>
      </c>
      <c r="Z1659" s="66">
        <f>[1]SAOBCENTRALOFFICE102!$R$1654</f>
        <v>0</v>
      </c>
      <c r="AA1659" s="66">
        <f>[1]SAOBCENTRALOFFICE102!$S$1654</f>
        <v>0</v>
      </c>
      <c r="AB1659" s="66">
        <f>[1]SAOBCENTRALOFFICE102!$T$1654</f>
        <v>0</v>
      </c>
      <c r="AC1659" s="66">
        <f>[1]SAOBCENTRALOFFICE102!$U$1654</f>
        <v>0</v>
      </c>
      <c r="AD1659" s="66">
        <f>[1]SAOBCENTRALOFFICE102!$V$1654</f>
        <v>0</v>
      </c>
      <c r="AE1659" s="66">
        <f t="shared" si="412"/>
        <v>0</v>
      </c>
      <c r="AF1659" s="66">
        <f t="shared" si="413"/>
        <v>0</v>
      </c>
      <c r="AG1659" s="81"/>
      <c r="AI1659" s="166"/>
    </row>
    <row r="1660" spans="1:35" x14ac:dyDescent="0.25">
      <c r="A1660" s="76"/>
      <c r="B1660" s="77"/>
      <c r="C1660" s="82" t="s">
        <v>338</v>
      </c>
      <c r="D1660" s="108" t="s">
        <v>339</v>
      </c>
      <c r="E1660" s="66"/>
      <c r="F1660" s="66">
        <f>SUM([1]SAOBCENTRALOFFICE102!F1655+[1]SAOBCENTRALOFFICE102!G1655+[1]SAOBFIELDOFFICES102!F5279+[1]SAOBFIELDOFFICES102!G5279)</f>
        <v>0</v>
      </c>
      <c r="G1660" s="66">
        <f t="shared" si="410"/>
        <v>0</v>
      </c>
      <c r="H1660" s="66">
        <f t="shared" si="411"/>
        <v>0</v>
      </c>
      <c r="I1660" s="66">
        <f>[1]SAOBCENTRALOFFICE102!$J$1655</f>
        <v>0</v>
      </c>
      <c r="J1660" s="161">
        <f>$N$1660+$S$1660+$T$1660+$U$1660</f>
        <v>0</v>
      </c>
      <c r="K1660" s="161">
        <f>$O$1660+$V$1660+$W$1660+$X$1660</f>
        <v>0</v>
      </c>
      <c r="L1660" s="161">
        <f>$P$1660+$Y$1660+$Z$1660+$AA$1660</f>
        <v>0</v>
      </c>
      <c r="M1660" s="161">
        <f>$Q$1660+$AB$1660+$AC$1660+$AD$1660</f>
        <v>0</v>
      </c>
      <c r="N1660" s="61"/>
      <c r="O1660" s="61"/>
      <c r="P1660" s="61"/>
      <c r="Q1660" s="61"/>
      <c r="R1660" s="61"/>
      <c r="S1660" s="66">
        <f>[1]SAOBCENTRALOFFICE102!$K$1655</f>
        <v>0</v>
      </c>
      <c r="T1660" s="66">
        <f>[1]SAOBCENTRALOFFICE102!$L$1655</f>
        <v>0</v>
      </c>
      <c r="U1660" s="66">
        <f>[1]SAOBCENTRALOFFICE102!$M$1655</f>
        <v>0</v>
      </c>
      <c r="V1660" s="66">
        <f>[1]SAOBCENTRALOFFICE102!$N$1655</f>
        <v>0</v>
      </c>
      <c r="W1660" s="66">
        <f>[1]SAOBCENTRALOFFICE102!$O$1655</f>
        <v>0</v>
      </c>
      <c r="X1660" s="66">
        <f>[1]SAOBCENTRALOFFICE102!$P$1655</f>
        <v>0</v>
      </c>
      <c r="Y1660" s="66">
        <f>[1]SAOBCENTRALOFFICE102!$Q$1655</f>
        <v>0</v>
      </c>
      <c r="Z1660" s="66">
        <f>[1]SAOBCENTRALOFFICE102!$R$1655</f>
        <v>0</v>
      </c>
      <c r="AA1660" s="66">
        <f>[1]SAOBCENTRALOFFICE102!$S$1655</f>
        <v>0</v>
      </c>
      <c r="AB1660" s="66">
        <f>[1]SAOBCENTRALOFFICE102!$T$1655</f>
        <v>0</v>
      </c>
      <c r="AC1660" s="66">
        <f>[1]SAOBCENTRALOFFICE102!$U$1655</f>
        <v>0</v>
      </c>
      <c r="AD1660" s="66">
        <f>[1]SAOBCENTRALOFFICE102!$V$1655</f>
        <v>0</v>
      </c>
      <c r="AE1660" s="66">
        <f t="shared" si="412"/>
        <v>0</v>
      </c>
      <c r="AF1660" s="66">
        <f t="shared" si="413"/>
        <v>0</v>
      </c>
      <c r="AG1660" s="81"/>
      <c r="AI1660" s="166"/>
    </row>
    <row r="1661" spans="1:35" x14ac:dyDescent="0.25">
      <c r="A1661" s="76"/>
      <c r="B1661" s="77"/>
      <c r="C1661" s="82" t="s">
        <v>340</v>
      </c>
      <c r="D1661" s="108" t="s">
        <v>341</v>
      </c>
      <c r="E1661" s="66"/>
      <c r="F1661" s="66">
        <f>SUM([1]SAOBCENTRALOFFICE102!F1656+[1]SAOBCENTRALOFFICE102!G1656+[1]SAOBFIELDOFFICES102!F5280+[1]SAOBFIELDOFFICES102!G5280)</f>
        <v>0</v>
      </c>
      <c r="G1661" s="66">
        <f t="shared" si="410"/>
        <v>0</v>
      </c>
      <c r="H1661" s="66">
        <f t="shared" si="411"/>
        <v>0</v>
      </c>
      <c r="I1661" s="66">
        <f>[1]SAOBCENTRALOFFICE102!$J$1656</f>
        <v>0</v>
      </c>
      <c r="J1661" s="161">
        <f>$N$1661+$S$1661+$T$1661+$U$1661</f>
        <v>0</v>
      </c>
      <c r="K1661" s="161">
        <f>$O$1661+$V$1661+$W$1661+$X$1661</f>
        <v>0</v>
      </c>
      <c r="L1661" s="161">
        <f>$P$1661+$Y$1661+$Z$1661+$AA$1661</f>
        <v>0</v>
      </c>
      <c r="M1661" s="161">
        <f>$Q$1661+$AB$1661+$AC$1661+$AD$1661</f>
        <v>0</v>
      </c>
      <c r="N1661" s="61"/>
      <c r="O1661" s="61"/>
      <c r="P1661" s="61"/>
      <c r="Q1661" s="61"/>
      <c r="R1661" s="61"/>
      <c r="S1661" s="66">
        <f>[1]SAOBCENTRALOFFICE102!$K$1656</f>
        <v>0</v>
      </c>
      <c r="T1661" s="66">
        <f>[1]SAOBCENTRALOFFICE102!$L$1656</f>
        <v>0</v>
      </c>
      <c r="U1661" s="66">
        <f>[1]SAOBCENTRALOFFICE102!$M$1656</f>
        <v>0</v>
      </c>
      <c r="V1661" s="66">
        <f>[1]SAOBCENTRALOFFICE102!$N$1656</f>
        <v>0</v>
      </c>
      <c r="W1661" s="66">
        <f>[1]SAOBCENTRALOFFICE102!$O$1656</f>
        <v>0</v>
      </c>
      <c r="X1661" s="66">
        <f>[1]SAOBCENTRALOFFICE102!$P$1656</f>
        <v>0</v>
      </c>
      <c r="Y1661" s="66">
        <f>[1]SAOBCENTRALOFFICE102!$Q$1656</f>
        <v>0</v>
      </c>
      <c r="Z1661" s="66">
        <f>[1]SAOBCENTRALOFFICE102!$R$1656</f>
        <v>0</v>
      </c>
      <c r="AA1661" s="66">
        <f>[1]SAOBCENTRALOFFICE102!$S$1656</f>
        <v>0</v>
      </c>
      <c r="AB1661" s="66">
        <f>[1]SAOBCENTRALOFFICE102!$T$1656</f>
        <v>0</v>
      </c>
      <c r="AC1661" s="66">
        <f>[1]SAOBCENTRALOFFICE102!$U$1656</f>
        <v>0</v>
      </c>
      <c r="AD1661" s="66">
        <f>[1]SAOBCENTRALOFFICE102!$V$1656</f>
        <v>0</v>
      </c>
      <c r="AE1661" s="66">
        <f t="shared" si="412"/>
        <v>0</v>
      </c>
      <c r="AF1661" s="66">
        <f t="shared" si="413"/>
        <v>0</v>
      </c>
      <c r="AG1661" s="81"/>
      <c r="AI1661" s="166"/>
    </row>
    <row r="1662" spans="1:35" x14ac:dyDescent="0.25">
      <c r="A1662" s="76"/>
      <c r="B1662" s="77"/>
      <c r="C1662" s="82" t="s">
        <v>342</v>
      </c>
      <c r="D1662" s="108" t="s">
        <v>343</v>
      </c>
      <c r="E1662" s="66"/>
      <c r="F1662" s="66">
        <f>SUM([1]SAOBCENTRALOFFICE102!F1657+[1]SAOBCENTRALOFFICE102!G1657+[1]SAOBFIELDOFFICES102!F5281+[1]SAOBFIELDOFFICES102!G5281)</f>
        <v>0</v>
      </c>
      <c r="G1662" s="66">
        <f t="shared" si="410"/>
        <v>0</v>
      </c>
      <c r="H1662" s="66">
        <f t="shared" si="411"/>
        <v>0</v>
      </c>
      <c r="I1662" s="66">
        <f>[1]SAOBCENTRALOFFICE102!$J$1657</f>
        <v>0</v>
      </c>
      <c r="J1662" s="161">
        <f>$N$1662+$S$1662+$T$1662+$U$1662</f>
        <v>0</v>
      </c>
      <c r="K1662" s="161">
        <f>$O$1662+$V$1662+$W$1662+$X$1662</f>
        <v>0</v>
      </c>
      <c r="L1662" s="161">
        <f>$P$1662+$Y$1662+$Z$1662+$AA$1662</f>
        <v>0</v>
      </c>
      <c r="M1662" s="161">
        <f>$Q$1662+$AB$1662+$AC$1662+$AD$1662</f>
        <v>0</v>
      </c>
      <c r="N1662" s="61"/>
      <c r="O1662" s="61"/>
      <c r="P1662" s="61"/>
      <c r="Q1662" s="61"/>
      <c r="R1662" s="61"/>
      <c r="S1662" s="66">
        <f>[1]SAOBCENTRALOFFICE102!$K$1657</f>
        <v>0</v>
      </c>
      <c r="T1662" s="66">
        <f>[1]SAOBCENTRALOFFICE102!$L$1657</f>
        <v>0</v>
      </c>
      <c r="U1662" s="66">
        <f>[1]SAOBCENTRALOFFICE102!$M$1657</f>
        <v>0</v>
      </c>
      <c r="V1662" s="66">
        <f>[1]SAOBCENTRALOFFICE102!$N$1657</f>
        <v>0</v>
      </c>
      <c r="W1662" s="66">
        <f>[1]SAOBCENTRALOFFICE102!$O$1657</f>
        <v>0</v>
      </c>
      <c r="X1662" s="66">
        <f>[1]SAOBCENTRALOFFICE102!$P$1657</f>
        <v>0</v>
      </c>
      <c r="Y1662" s="66">
        <f>[1]SAOBCENTRALOFFICE102!$Q$1657</f>
        <v>0</v>
      </c>
      <c r="Z1662" s="66">
        <f>[1]SAOBCENTRALOFFICE102!$R$1657</f>
        <v>0</v>
      </c>
      <c r="AA1662" s="66">
        <f>[1]SAOBCENTRALOFFICE102!$S$1657</f>
        <v>0</v>
      </c>
      <c r="AB1662" s="66">
        <f>[1]SAOBCENTRALOFFICE102!$T$1657</f>
        <v>0</v>
      </c>
      <c r="AC1662" s="66">
        <f>[1]SAOBCENTRALOFFICE102!$U$1657</f>
        <v>0</v>
      </c>
      <c r="AD1662" s="66">
        <f>[1]SAOBCENTRALOFFICE102!$V$1657</f>
        <v>0</v>
      </c>
      <c r="AE1662" s="66">
        <f t="shared" si="412"/>
        <v>0</v>
      </c>
      <c r="AF1662" s="66">
        <f t="shared" si="413"/>
        <v>0</v>
      </c>
      <c r="AG1662" s="81"/>
      <c r="AI1662" s="166"/>
    </row>
    <row r="1663" spans="1:35" x14ac:dyDescent="0.25">
      <c r="A1663" s="76"/>
      <c r="B1663" s="77"/>
      <c r="C1663" s="82" t="s">
        <v>344</v>
      </c>
      <c r="D1663" s="108" t="s">
        <v>345</v>
      </c>
      <c r="E1663" s="66"/>
      <c r="F1663" s="66">
        <f>SUM([1]SAOBCENTRALOFFICE102!F1658+[1]SAOBCENTRALOFFICE102!G1658+[1]SAOBFIELDOFFICES102!F5282+[1]SAOBFIELDOFFICES102!G5282)</f>
        <v>0</v>
      </c>
      <c r="G1663" s="66">
        <f t="shared" si="410"/>
        <v>0</v>
      </c>
      <c r="H1663" s="66">
        <f t="shared" si="411"/>
        <v>0</v>
      </c>
      <c r="I1663" s="66">
        <f>[1]SAOBCENTRALOFFICE102!$J$1658</f>
        <v>0</v>
      </c>
      <c r="J1663" s="161">
        <f>$N$1663+$S$1663+$T$1663+$U$1663</f>
        <v>0</v>
      </c>
      <c r="K1663" s="161">
        <f>$O$1663+$V$1663+$W$1663+$X$1663</f>
        <v>0</v>
      </c>
      <c r="L1663" s="161">
        <f>$P$1663+$Y$1663+$Z$1663+$AA$1663</f>
        <v>0</v>
      </c>
      <c r="M1663" s="161">
        <f>$Q$1663+$AB$1663+$AC$1663+$AD$1663</f>
        <v>0</v>
      </c>
      <c r="N1663" s="61"/>
      <c r="O1663" s="61"/>
      <c r="P1663" s="61"/>
      <c r="Q1663" s="61"/>
      <c r="R1663" s="61"/>
      <c r="S1663" s="66">
        <f>[1]SAOBCENTRALOFFICE102!$K$1658</f>
        <v>0</v>
      </c>
      <c r="T1663" s="66">
        <f>[1]SAOBCENTRALOFFICE102!$L$1658</f>
        <v>0</v>
      </c>
      <c r="U1663" s="66">
        <f>[1]SAOBCENTRALOFFICE102!$M$1658</f>
        <v>0</v>
      </c>
      <c r="V1663" s="66">
        <f>[1]SAOBCENTRALOFFICE102!$N$1658</f>
        <v>0</v>
      </c>
      <c r="W1663" s="66">
        <f>[1]SAOBCENTRALOFFICE102!$O$1658</f>
        <v>0</v>
      </c>
      <c r="X1663" s="66">
        <f>[1]SAOBCENTRALOFFICE102!$P$1658</f>
        <v>0</v>
      </c>
      <c r="Y1663" s="66">
        <f>[1]SAOBCENTRALOFFICE102!$Q$1658</f>
        <v>0</v>
      </c>
      <c r="Z1663" s="66">
        <f>[1]SAOBCENTRALOFFICE102!$R$1658</f>
        <v>0</v>
      </c>
      <c r="AA1663" s="66">
        <f>[1]SAOBCENTRALOFFICE102!$S$1658</f>
        <v>0</v>
      </c>
      <c r="AB1663" s="66">
        <f>[1]SAOBCENTRALOFFICE102!$T$1658</f>
        <v>0</v>
      </c>
      <c r="AC1663" s="66">
        <f>[1]SAOBCENTRALOFFICE102!$U$1658</f>
        <v>0</v>
      </c>
      <c r="AD1663" s="66">
        <f>[1]SAOBCENTRALOFFICE102!$V$1658</f>
        <v>0</v>
      </c>
      <c r="AE1663" s="66">
        <f t="shared" si="412"/>
        <v>0</v>
      </c>
      <c r="AF1663" s="66">
        <f t="shared" si="413"/>
        <v>0</v>
      </c>
      <c r="AG1663" s="81"/>
      <c r="AI1663" s="166"/>
    </row>
    <row r="1664" spans="1:35" x14ac:dyDescent="0.25">
      <c r="A1664" s="76"/>
      <c r="B1664" s="77"/>
      <c r="C1664" s="82" t="s">
        <v>346</v>
      </c>
      <c r="D1664" s="108" t="s">
        <v>347</v>
      </c>
      <c r="E1664" s="66"/>
      <c r="F1664" s="66">
        <f>SUM([1]SAOBCENTRALOFFICE102!F1659+[1]SAOBCENTRALOFFICE102!G1659+[1]SAOBFIELDOFFICES102!F5283+[1]SAOBFIELDOFFICES102!G5283)</f>
        <v>0</v>
      </c>
      <c r="G1664" s="66">
        <f t="shared" si="410"/>
        <v>0</v>
      </c>
      <c r="H1664" s="66">
        <f t="shared" si="411"/>
        <v>0</v>
      </c>
      <c r="I1664" s="66">
        <f>[1]SAOBCENTRALOFFICE102!$J$1659</f>
        <v>0</v>
      </c>
      <c r="J1664" s="161">
        <f>$N$1664+$S$1664+$T$1664+$U$1664</f>
        <v>0</v>
      </c>
      <c r="K1664" s="161">
        <f>$O$1664+$V$1664+$W$1664+$X$1664</f>
        <v>0</v>
      </c>
      <c r="L1664" s="161">
        <f>$P$1664+$Y$1664+$Z$1664+$AA$1664</f>
        <v>0</v>
      </c>
      <c r="M1664" s="161">
        <f>$Q$1664+$AB$1664+$AC$1664+$AD$1664</f>
        <v>0</v>
      </c>
      <c r="N1664" s="61">
        <f>'[1]CMFothers-CONT-1st'!DK752</f>
        <v>0</v>
      </c>
      <c r="O1664" s="61">
        <f>'[1]CMFothers-CONT-2nd'!$DK$752</f>
        <v>0</v>
      </c>
      <c r="P1664" s="61">
        <f>'[1]CMFothers-CONT-3rd'!$DK$752</f>
        <v>0</v>
      </c>
      <c r="Q1664" s="61">
        <f>'[1]CMFothers-CONT-4th'!$DK$752</f>
        <v>0</v>
      </c>
      <c r="R1664" s="61">
        <f>'[1]CMFothers-CONT'!$DK$752</f>
        <v>0</v>
      </c>
      <c r="S1664" s="66">
        <f>[1]SAOBCENTRALOFFICE102!$K$1659</f>
        <v>0</v>
      </c>
      <c r="T1664" s="66">
        <f>[1]SAOBCENTRALOFFICE102!$L$1659</f>
        <v>0</v>
      </c>
      <c r="U1664" s="66">
        <f>[1]SAOBCENTRALOFFICE102!$M$1659</f>
        <v>0</v>
      </c>
      <c r="V1664" s="66">
        <f>[1]SAOBCENTRALOFFICE102!$N$1659</f>
        <v>0</v>
      </c>
      <c r="W1664" s="66">
        <f>[1]SAOBCENTRALOFFICE102!$O$1659</f>
        <v>0</v>
      </c>
      <c r="X1664" s="66">
        <f>[1]SAOBCENTRALOFFICE102!$P$1659</f>
        <v>0</v>
      </c>
      <c r="Y1664" s="66">
        <f>[1]SAOBCENTRALOFFICE102!$Q$1659</f>
        <v>0</v>
      </c>
      <c r="Z1664" s="66">
        <f>[1]SAOBCENTRALOFFICE102!$R$1659</f>
        <v>0</v>
      </c>
      <c r="AA1664" s="66">
        <f>[1]SAOBCENTRALOFFICE102!$S$1659</f>
        <v>0</v>
      </c>
      <c r="AB1664" s="66">
        <f>[1]SAOBCENTRALOFFICE102!$T$1659</f>
        <v>0</v>
      </c>
      <c r="AC1664" s="66">
        <f>[1]SAOBCENTRALOFFICE102!$U$1659</f>
        <v>0</v>
      </c>
      <c r="AD1664" s="66">
        <f>[1]SAOBCENTRALOFFICE102!$V$1659</f>
        <v>0</v>
      </c>
      <c r="AE1664" s="66">
        <f t="shared" si="412"/>
        <v>0</v>
      </c>
      <c r="AF1664" s="66">
        <f t="shared" si="413"/>
        <v>0</v>
      </c>
      <c r="AG1664" s="81"/>
      <c r="AI1664" s="166"/>
    </row>
    <row r="1665" spans="1:35" x14ac:dyDescent="0.25">
      <c r="A1665" s="76"/>
      <c r="B1665" s="75"/>
      <c r="C1665" s="70"/>
      <c r="D1665" s="102"/>
      <c r="E1665" s="72"/>
      <c r="F1665" s="72"/>
      <c r="G1665" s="72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72"/>
      <c r="AG1665" s="81"/>
      <c r="AI1665" s="73"/>
    </row>
    <row r="1666" spans="1:35" x14ac:dyDescent="0.25">
      <c r="A1666" s="90"/>
      <c r="B1666" s="91" t="s">
        <v>348</v>
      </c>
      <c r="C1666" s="91"/>
      <c r="D1666" s="125"/>
      <c r="E1666" s="94">
        <f>E1651+E1650+E1646+E1640+E1608+E1604+E1599+E1598+E1597+E1593+E1587+E1584+E1563+E1560+E1557</f>
        <v>149785092.42999986</v>
      </c>
      <c r="F1666" s="94">
        <f t="shared" ref="F1666:G1666" si="414">F1651+F1650+F1646+F1640+F1608+F1604+F1599+F1598+F1597+F1593+F1587+F1584+F1563+F1560+F1557</f>
        <v>1.862645149230957E-9</v>
      </c>
      <c r="G1666" s="94">
        <f t="shared" si="414"/>
        <v>149785092.42999989</v>
      </c>
      <c r="H1666" s="94">
        <f>H1651+H1650+H1646+H1640+H1608+H1604+H1599+H1598+H1597+H1593+H1587+H1584+H1563+H1560+H1557</f>
        <v>90282013.429999888</v>
      </c>
      <c r="I1666" s="94">
        <f t="shared" ref="I1666:AD1666" si="415">I1651+I1650+I1646+I1640+I1608+I1604+I1599+I1598+I1597+I1593+I1587+I1584+I1563+I1560+I1557</f>
        <v>-59503079</v>
      </c>
      <c r="J1666" s="94">
        <f t="shared" si="415"/>
        <v>90064036.219999999</v>
      </c>
      <c r="K1666" s="94">
        <f t="shared" si="415"/>
        <v>53314100.200000003</v>
      </c>
      <c r="L1666" s="94">
        <f t="shared" si="415"/>
        <v>0</v>
      </c>
      <c r="M1666" s="94">
        <f t="shared" si="415"/>
        <v>0</v>
      </c>
      <c r="N1666" s="94">
        <f>N1651+N1650+N1646+N1640+N1608+N1604+N1599+N1598+N1597+N1593+N1587+N1584+N1563+N1560+N1557</f>
        <v>90064036.219999999</v>
      </c>
      <c r="O1666" s="94">
        <f>O1651+O1650+O1646+O1640+O1608+O1604+O1599+O1598+O1597+O1593+O1587+O1584+O1563+O1560+O1557</f>
        <v>53314100.200000003</v>
      </c>
      <c r="P1666" s="94">
        <f>P1651+P1650+P1646+P1640+P1608+P1604+P1599+P1598+P1597+P1593+P1587+P1584+P1563+P1560+P1557</f>
        <v>0</v>
      </c>
      <c r="Q1666" s="94">
        <f t="shared" si="415"/>
        <v>0</v>
      </c>
      <c r="R1666" s="94">
        <f t="shared" si="415"/>
        <v>143378136.42000002</v>
      </c>
      <c r="S1666" s="94">
        <f t="shared" si="415"/>
        <v>0</v>
      </c>
      <c r="T1666" s="94">
        <f t="shared" si="415"/>
        <v>0</v>
      </c>
      <c r="U1666" s="94">
        <f t="shared" si="415"/>
        <v>0</v>
      </c>
      <c r="V1666" s="94">
        <f t="shared" si="415"/>
        <v>0</v>
      </c>
      <c r="W1666" s="94">
        <f t="shared" si="415"/>
        <v>0</v>
      </c>
      <c r="X1666" s="94">
        <f t="shared" si="415"/>
        <v>0</v>
      </c>
      <c r="Y1666" s="94">
        <f t="shared" si="415"/>
        <v>0</v>
      </c>
      <c r="Z1666" s="94">
        <f t="shared" si="415"/>
        <v>0</v>
      </c>
      <c r="AA1666" s="94">
        <f t="shared" si="415"/>
        <v>0</v>
      </c>
      <c r="AB1666" s="94">
        <f t="shared" si="415"/>
        <v>0</v>
      </c>
      <c r="AC1666" s="94">
        <f t="shared" si="415"/>
        <v>0</v>
      </c>
      <c r="AD1666" s="94">
        <f t="shared" si="415"/>
        <v>0</v>
      </c>
      <c r="AE1666" s="94">
        <f>AE1651+AE1650+AE1646+AE1640+AE1608+AE1604+AE1599+AE1598+AE1597+AE1593+AE1587+AE1584+AE1563+AE1560+AE1557</f>
        <v>143378136.42000002</v>
      </c>
      <c r="AF1666" s="94">
        <f>AF1651+AF1650+AF1646+AF1640+AF1608+AF1604+AF1599+AF1598+AF1597+AF1593+AF1587+AF1584+AF1563+AF1560+AF1557</f>
        <v>6406956.0099998703</v>
      </c>
      <c r="AG1666" s="81"/>
      <c r="AI1666" s="159">
        <f>AI1651+AI1650+AI1646+AI1640+AI1608+AI1604+AI1599+AI1598+AI1597+AI1593+AI1587+AI1584+AI1563+AI1560+AI1557</f>
        <v>149785092.42999968</v>
      </c>
    </row>
    <row r="1667" spans="1:35" hidden="1" x14ac:dyDescent="0.25">
      <c r="A1667" s="76"/>
      <c r="B1667" s="75"/>
      <c r="C1667" s="70"/>
      <c r="D1667" s="102"/>
      <c r="E1667" s="72"/>
      <c r="F1667" s="72"/>
      <c r="G1667" s="72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81"/>
      <c r="AI1667" s="73"/>
    </row>
    <row r="1668" spans="1:35" ht="15.75" hidden="1" x14ac:dyDescent="0.25">
      <c r="A1668" s="68" t="s">
        <v>349</v>
      </c>
      <c r="B1668" s="96"/>
      <c r="C1668" s="97"/>
      <c r="D1668" s="98"/>
      <c r="E1668" s="99"/>
      <c r="F1668" s="99"/>
      <c r="G1668" s="99"/>
      <c r="H1668" s="100"/>
      <c r="I1668" s="100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  <c r="T1668" s="100"/>
      <c r="U1668" s="100"/>
      <c r="V1668" s="100"/>
      <c r="W1668" s="100"/>
      <c r="X1668" s="100"/>
      <c r="Y1668" s="100"/>
      <c r="Z1668" s="100"/>
      <c r="AA1668" s="100"/>
      <c r="AB1668" s="100"/>
      <c r="AC1668" s="100"/>
      <c r="AD1668" s="100"/>
      <c r="AE1668" s="100"/>
      <c r="AF1668" s="100"/>
      <c r="AG1668" s="81"/>
      <c r="AI1668" s="101"/>
    </row>
    <row r="1669" spans="1:35" hidden="1" x14ac:dyDescent="0.25">
      <c r="A1669" s="76"/>
      <c r="B1669" s="75"/>
      <c r="C1669" s="70"/>
      <c r="D1669" s="102"/>
      <c r="E1669" s="72"/>
      <c r="F1669" s="72"/>
      <c r="G1669" s="72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81"/>
      <c r="AI1669" s="73"/>
    </row>
    <row r="1670" spans="1:35" s="83" customFormat="1" ht="15.75" hidden="1" x14ac:dyDescent="0.25">
      <c r="A1670" s="76"/>
      <c r="B1670" s="128" t="s">
        <v>350</v>
      </c>
      <c r="C1670" s="129"/>
      <c r="D1670" s="108" t="s">
        <v>351</v>
      </c>
      <c r="E1670" s="72"/>
      <c r="F1670" s="72"/>
      <c r="G1670" s="72"/>
      <c r="H1670" s="66"/>
      <c r="I1670" s="66">
        <f>[1]SAOBCENTRALOFFICE102!$J$1665</f>
        <v>0</v>
      </c>
      <c r="J1670" s="161">
        <f>$N$1670+$S$1670+$T$1670+$U$1670</f>
        <v>0</v>
      </c>
      <c r="K1670" s="161">
        <f>$O$1670+$V$1670+$W$1670+$X$1670</f>
        <v>0</v>
      </c>
      <c r="L1670" s="161">
        <f>$P$1670+$Y$1670+$Z$1670+$AA$1670</f>
        <v>0</v>
      </c>
      <c r="M1670" s="161">
        <f>$Q$1670+$AB$1670+$AC$1670+$AD$1670</f>
        <v>0</v>
      </c>
      <c r="N1670" s="61"/>
      <c r="O1670" s="61"/>
      <c r="P1670" s="61"/>
      <c r="Q1670" s="61"/>
      <c r="R1670" s="61"/>
      <c r="S1670" s="66">
        <f>[1]SAOBCENTRALOFFICE102!$K$1665</f>
        <v>0</v>
      </c>
      <c r="T1670" s="66">
        <f>[1]SAOBCENTRALOFFICE102!$L$1665</f>
        <v>0</v>
      </c>
      <c r="U1670" s="66">
        <f>[1]SAOBCENTRALOFFICE102!$M$1665</f>
        <v>0</v>
      </c>
      <c r="V1670" s="66">
        <f>[1]SAOBCENTRALOFFICE102!$N$1665</f>
        <v>0</v>
      </c>
      <c r="W1670" s="66">
        <f>[1]SAOBCENTRALOFFICE102!$O$1665</f>
        <v>0</v>
      </c>
      <c r="X1670" s="66">
        <f>[1]SAOBCENTRALOFFICE102!$P$1665</f>
        <v>0</v>
      </c>
      <c r="Y1670" s="66">
        <f>[1]SAOBCENTRALOFFICE102!$Q$1665</f>
        <v>0</v>
      </c>
      <c r="Z1670" s="66">
        <f>[1]SAOBCENTRALOFFICE102!$R$1665</f>
        <v>0</v>
      </c>
      <c r="AA1670" s="66">
        <f>[1]SAOBCENTRALOFFICE102!$S$1665</f>
        <v>0</v>
      </c>
      <c r="AB1670" s="66">
        <f>[1]SAOBCENTRALOFFICE102!$T$1665</f>
        <v>0</v>
      </c>
      <c r="AC1670" s="66">
        <f>[1]SAOBCENTRALOFFICE102!$U$1665</f>
        <v>0</v>
      </c>
      <c r="AD1670" s="66">
        <f>[1]SAOBCENTRALOFFICE102!$V$1665</f>
        <v>0</v>
      </c>
      <c r="AE1670" s="66">
        <f>SUM(R1670:AD1670)</f>
        <v>0</v>
      </c>
      <c r="AF1670" s="66"/>
      <c r="AG1670" s="120"/>
      <c r="AI1670" s="73"/>
    </row>
    <row r="1671" spans="1:35" hidden="1" x14ac:dyDescent="0.25">
      <c r="A1671" s="76"/>
      <c r="B1671" s="75"/>
      <c r="C1671" s="70"/>
      <c r="D1671" s="102"/>
      <c r="E1671" s="72"/>
      <c r="F1671" s="72"/>
      <c r="G1671" s="72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81"/>
      <c r="AI1671" s="73"/>
    </row>
    <row r="1672" spans="1:35" hidden="1" x14ac:dyDescent="0.25">
      <c r="A1672" s="90"/>
      <c r="B1672" s="91" t="s">
        <v>352</v>
      </c>
      <c r="C1672" s="91"/>
      <c r="D1672" s="125"/>
      <c r="E1672" s="93">
        <f>[1]SAOBCENTRALOFFICE102!$E$1667</f>
        <v>0</v>
      </c>
      <c r="F1672" s="93">
        <f>[1]SAOBCENTRALOFFICE102!$E$1667</f>
        <v>0</v>
      </c>
      <c r="G1672" s="93">
        <f>[1]SAOBCENTRALOFFICE102!$E$1667</f>
        <v>0</v>
      </c>
      <c r="H1672" s="93">
        <f>[1]SAOBCENTRALOFFICE102!$I$1667</f>
        <v>0</v>
      </c>
      <c r="I1672" s="94">
        <f>$I$1670</f>
        <v>0</v>
      </c>
      <c r="J1672" s="94">
        <f>$J$1670</f>
        <v>0</v>
      </c>
      <c r="K1672" s="94">
        <f>$K$1670</f>
        <v>0</v>
      </c>
      <c r="L1672" s="94">
        <f>$L$1670</f>
        <v>0</v>
      </c>
      <c r="M1672" s="94">
        <f>$M$1670</f>
        <v>0</v>
      </c>
      <c r="N1672" s="94">
        <f>$R$1034</f>
        <v>0</v>
      </c>
      <c r="O1672" s="94">
        <f>$R$1034</f>
        <v>0</v>
      </c>
      <c r="P1672" s="94">
        <f>$R$1034</f>
        <v>0</v>
      </c>
      <c r="Q1672" s="94">
        <f>$R$1034</f>
        <v>0</v>
      </c>
      <c r="R1672" s="94">
        <f>$R$1034</f>
        <v>0</v>
      </c>
      <c r="S1672" s="94">
        <f>$S$1670</f>
        <v>0</v>
      </c>
      <c r="T1672" s="94">
        <f>$T$1670</f>
        <v>0</v>
      </c>
      <c r="U1672" s="94">
        <f>$U$1670</f>
        <v>0</v>
      </c>
      <c r="V1672" s="94">
        <f>$V$1670</f>
        <v>0</v>
      </c>
      <c r="W1672" s="94">
        <f>$W$1670</f>
        <v>0</v>
      </c>
      <c r="X1672" s="94">
        <f>$X$1670</f>
        <v>0</v>
      </c>
      <c r="Y1672" s="94">
        <f>$Y$1670</f>
        <v>0</v>
      </c>
      <c r="Z1672" s="94">
        <f>$Z$1670</f>
        <v>0</v>
      </c>
      <c r="AA1672" s="94">
        <f>$AA$1670</f>
        <v>0</v>
      </c>
      <c r="AB1672" s="94">
        <f>$AB$1670</f>
        <v>0</v>
      </c>
      <c r="AC1672" s="94">
        <f>$AC$1670</f>
        <v>0</v>
      </c>
      <c r="AD1672" s="94">
        <f>$AD$1670</f>
        <v>0</v>
      </c>
      <c r="AE1672" s="94">
        <f>AE1670</f>
        <v>0</v>
      </c>
      <c r="AF1672" s="94">
        <f>$E$1672-$AE$1672</f>
        <v>0</v>
      </c>
      <c r="AG1672" s="81"/>
      <c r="AI1672" s="95">
        <f>[1]SAOBCENTRALOFFICE102!$E$1667</f>
        <v>0</v>
      </c>
    </row>
    <row r="1673" spans="1:35" hidden="1" x14ac:dyDescent="0.25">
      <c r="A1673" s="76"/>
      <c r="B1673" s="75"/>
      <c r="C1673" s="70"/>
      <c r="D1673" s="102"/>
      <c r="E1673" s="72"/>
      <c r="F1673" s="72"/>
      <c r="G1673" s="72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81"/>
      <c r="AI1673" s="73"/>
    </row>
    <row r="1674" spans="1:35" ht="15.75" hidden="1" x14ac:dyDescent="0.25">
      <c r="A1674" s="74" t="s">
        <v>353</v>
      </c>
      <c r="B1674" s="75"/>
      <c r="C1674" s="70"/>
      <c r="D1674" s="102"/>
      <c r="E1674" s="72"/>
      <c r="F1674" s="72"/>
      <c r="G1674" s="72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81"/>
      <c r="AI1674" s="73"/>
    </row>
    <row r="1675" spans="1:35" hidden="1" x14ac:dyDescent="0.25">
      <c r="A1675" s="76"/>
      <c r="B1675" s="77"/>
      <c r="C1675" s="130"/>
      <c r="D1675" s="131"/>
      <c r="E1675" s="72"/>
      <c r="F1675" s="72"/>
      <c r="G1675" s="72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81"/>
      <c r="AI1675" s="73"/>
    </row>
    <row r="1676" spans="1:35" hidden="1" x14ac:dyDescent="0.25">
      <c r="A1676" s="76"/>
      <c r="B1676" s="77" t="s">
        <v>354</v>
      </c>
      <c r="C1676" s="79"/>
      <c r="D1676" s="108" t="s">
        <v>355</v>
      </c>
      <c r="E1676" s="134"/>
      <c r="F1676" s="134"/>
      <c r="G1676" s="134"/>
      <c r="H1676" s="66"/>
      <c r="I1676" s="66">
        <f>[1]SAOBCENTRALOFFICE102!$J$1671</f>
        <v>0</v>
      </c>
      <c r="J1676" s="161">
        <f>$N$1676+$S$1676+$T$1676+$U$1676</f>
        <v>0</v>
      </c>
      <c r="K1676" s="161">
        <f>$O$1676+$V$1676+$W$1676+$X$1676</f>
        <v>0</v>
      </c>
      <c r="L1676" s="161">
        <f>$P$1676+$Y$1676+$Z$1676+$AA$1676</f>
        <v>0</v>
      </c>
      <c r="M1676" s="161">
        <f>$Q$1676+$AB$1676+$AC$1676+$AD$1676</f>
        <v>0</v>
      </c>
      <c r="N1676" s="61"/>
      <c r="O1676" s="61"/>
      <c r="P1676" s="61"/>
      <c r="Q1676" s="61"/>
      <c r="R1676" s="61"/>
      <c r="S1676" s="66">
        <f>[1]SAOBCENTRALOFFICE102!$K$1671</f>
        <v>0</v>
      </c>
      <c r="T1676" s="66">
        <f>[1]SAOBCENTRALOFFICE102!$L$1671</f>
        <v>0</v>
      </c>
      <c r="U1676" s="66">
        <f>[1]SAOBCENTRALOFFICE102!$M$1671</f>
        <v>0</v>
      </c>
      <c r="V1676" s="66">
        <f>[1]SAOBCENTRALOFFICE102!$N$1671</f>
        <v>0</v>
      </c>
      <c r="W1676" s="66">
        <f>[1]SAOBCENTRALOFFICE102!$O$1671</f>
        <v>0</v>
      </c>
      <c r="X1676" s="66">
        <f>[1]SAOBCENTRALOFFICE102!$P$1671</f>
        <v>0</v>
      </c>
      <c r="Y1676" s="66">
        <f>[1]SAOBCENTRALOFFICE102!$Q$1671</f>
        <v>0</v>
      </c>
      <c r="Z1676" s="66">
        <f>[1]SAOBCENTRALOFFICE102!$R$1671</f>
        <v>0</v>
      </c>
      <c r="AA1676" s="66">
        <f>[1]SAOBCENTRALOFFICE102!$S$1671</f>
        <v>0</v>
      </c>
      <c r="AB1676" s="66">
        <f>[1]SAOBCENTRALOFFICE102!$T$1671</f>
        <v>0</v>
      </c>
      <c r="AC1676" s="66">
        <f>[1]SAOBCENTRALOFFICE102!$U$1671</f>
        <v>0</v>
      </c>
      <c r="AD1676" s="66">
        <f>[1]SAOBCENTRALOFFICE102!$V$1671</f>
        <v>0</v>
      </c>
      <c r="AE1676" s="66">
        <f>SUM(R1676:AD1676)</f>
        <v>0</v>
      </c>
      <c r="AF1676" s="66"/>
      <c r="AG1676" s="81"/>
      <c r="AI1676" s="135"/>
    </row>
    <row r="1677" spans="1:35" hidden="1" x14ac:dyDescent="0.25">
      <c r="A1677" s="76"/>
      <c r="B1677" s="77" t="s">
        <v>356</v>
      </c>
      <c r="C1677" s="79"/>
      <c r="D1677" s="108" t="s">
        <v>357</v>
      </c>
      <c r="E1677" s="136"/>
      <c r="F1677" s="136"/>
      <c r="G1677" s="136"/>
      <c r="H1677" s="118"/>
      <c r="I1677" s="118">
        <f>[1]SAOBCENTRALOFFICE102!$J$1672</f>
        <v>0</v>
      </c>
      <c r="J1677" s="163">
        <f>$N$1677+$S$1677+$T$1677+$U$1677</f>
        <v>0</v>
      </c>
      <c r="K1677" s="163">
        <f>$O$1677+$V$1677+$W$1677+$X$1677</f>
        <v>0</v>
      </c>
      <c r="L1677" s="163">
        <f>$P$1677+$Y$1677+$Z$1677+$AA$1677</f>
        <v>0</v>
      </c>
      <c r="M1677" s="163">
        <f>$Q$1677+$AB$1677+$AC$1677+$AD$1677</f>
        <v>0</v>
      </c>
      <c r="N1677" s="164"/>
      <c r="O1677" s="164"/>
      <c r="P1677" s="164"/>
      <c r="Q1677" s="164"/>
      <c r="R1677" s="164"/>
      <c r="S1677" s="118">
        <f>[1]SAOBCENTRALOFFICE102!$K$1672</f>
        <v>0</v>
      </c>
      <c r="T1677" s="118">
        <f>[1]SAOBCENTRALOFFICE102!$L$1672</f>
        <v>0</v>
      </c>
      <c r="U1677" s="118">
        <f>[1]SAOBCENTRALOFFICE102!$M$1672</f>
        <v>0</v>
      </c>
      <c r="V1677" s="118">
        <f>[1]SAOBCENTRALOFFICE102!$N$1672</f>
        <v>0</v>
      </c>
      <c r="W1677" s="118">
        <f>[1]SAOBCENTRALOFFICE102!$O$1672</f>
        <v>0</v>
      </c>
      <c r="X1677" s="118">
        <f>[1]SAOBCENTRALOFFICE102!$P$1672</f>
        <v>0</v>
      </c>
      <c r="Y1677" s="118">
        <f>[1]SAOBCENTRALOFFICE102!$Q$1672</f>
        <v>0</v>
      </c>
      <c r="Z1677" s="118">
        <f>[1]SAOBCENTRALOFFICE102!$R$1672</f>
        <v>0</v>
      </c>
      <c r="AA1677" s="118">
        <f>[1]SAOBCENTRALOFFICE102!$S$1672</f>
        <v>0</v>
      </c>
      <c r="AB1677" s="118">
        <f>[1]SAOBCENTRALOFFICE102!$T$1672</f>
        <v>0</v>
      </c>
      <c r="AC1677" s="118">
        <f>[1]SAOBCENTRALOFFICE102!$U$1672</f>
        <v>0</v>
      </c>
      <c r="AD1677" s="118">
        <f>[1]SAOBCENTRALOFFICE102!$V$1672</f>
        <v>0</v>
      </c>
      <c r="AE1677" s="118">
        <f>SUM(R1677:AD1677)</f>
        <v>0</v>
      </c>
      <c r="AF1677" s="118"/>
      <c r="AG1677" s="81"/>
      <c r="AI1677" s="137"/>
    </row>
    <row r="1678" spans="1:35" hidden="1" x14ac:dyDescent="0.25">
      <c r="A1678" s="76"/>
      <c r="B1678" s="77" t="s">
        <v>358</v>
      </c>
      <c r="C1678" s="79"/>
      <c r="D1678" s="108"/>
      <c r="E1678" s="136"/>
      <c r="F1678" s="136"/>
      <c r="G1678" s="136"/>
      <c r="H1678" s="118"/>
      <c r="I1678" s="118">
        <f>$I$1679+$I$1680</f>
        <v>0</v>
      </c>
      <c r="J1678" s="118">
        <f>$J$1679+$J$1680</f>
        <v>0</v>
      </c>
      <c r="K1678" s="118">
        <f>$K$1679+$K$1680</f>
        <v>0</v>
      </c>
      <c r="L1678" s="118">
        <f>$L$1679+$L$1680</f>
        <v>0</v>
      </c>
      <c r="M1678" s="118">
        <f>$M$1679+$M$1680</f>
        <v>0</v>
      </c>
      <c r="N1678" s="118">
        <f>$R$1043+$R$1044</f>
        <v>0</v>
      </c>
      <c r="O1678" s="118">
        <f>$R$1043+$R$1044</f>
        <v>0</v>
      </c>
      <c r="P1678" s="118">
        <f>$R$1043+$R$1044</f>
        <v>0</v>
      </c>
      <c r="Q1678" s="118">
        <f>$R$1043+$R$1044</f>
        <v>0</v>
      </c>
      <c r="R1678" s="118">
        <f>$R$1043+$R$1044</f>
        <v>0</v>
      </c>
      <c r="S1678" s="118">
        <f>$S$1679+$S$1680</f>
        <v>0</v>
      </c>
      <c r="T1678" s="118">
        <f>$T$1679+$T$1680</f>
        <v>0</v>
      </c>
      <c r="U1678" s="118">
        <f>$U$1679+$U$1680</f>
        <v>0</v>
      </c>
      <c r="V1678" s="118">
        <f>$V$1679+$V$1680</f>
        <v>0</v>
      </c>
      <c r="W1678" s="118">
        <f>$W$1679+$W$1680</f>
        <v>0</v>
      </c>
      <c r="X1678" s="118">
        <f>$X$1679+$X$1680</f>
        <v>0</v>
      </c>
      <c r="Y1678" s="118">
        <f>$Y$1679+$Y$1680</f>
        <v>0</v>
      </c>
      <c r="Z1678" s="118">
        <f>$Z$1679+$Z$1680</f>
        <v>0</v>
      </c>
      <c r="AA1678" s="118">
        <f>$AA$1679+$AA$1680</f>
        <v>0</v>
      </c>
      <c r="AB1678" s="118">
        <f>$AB$1679+$AB$1680</f>
        <v>0</v>
      </c>
      <c r="AC1678" s="118">
        <f>$AC$1679+$AC$1680</f>
        <v>0</v>
      </c>
      <c r="AD1678" s="118">
        <f>$AD$1679+$AD$1680</f>
        <v>0</v>
      </c>
      <c r="AE1678" s="118">
        <f>AE1679+AE1680</f>
        <v>0</v>
      </c>
      <c r="AF1678" s="118"/>
      <c r="AG1678" s="81"/>
      <c r="AI1678" s="137"/>
    </row>
    <row r="1679" spans="1:35" hidden="1" x14ac:dyDescent="0.25">
      <c r="A1679" s="76"/>
      <c r="B1679" s="77"/>
      <c r="C1679" s="79" t="s">
        <v>359</v>
      </c>
      <c r="D1679" s="108" t="s">
        <v>360</v>
      </c>
      <c r="E1679" s="72"/>
      <c r="F1679" s="72"/>
      <c r="G1679" s="72"/>
      <c r="H1679" s="66"/>
      <c r="I1679" s="66">
        <f>[1]SAOBCENTRALOFFICE102!$J$1674</f>
        <v>0</v>
      </c>
      <c r="J1679" s="161">
        <f>$N$1679+$S$1679+$T$1679+$U$1679</f>
        <v>0</v>
      </c>
      <c r="K1679" s="161">
        <f>$O$1679+$V$1679+$W$1679+$X$1679</f>
        <v>0</v>
      </c>
      <c r="L1679" s="161">
        <f>$P$1679+$Y$1679+$Z$1679+$AA$1679</f>
        <v>0</v>
      </c>
      <c r="M1679" s="161">
        <f>$Q$1679+$AB$1679+$AC$1679+$AD$1679</f>
        <v>0</v>
      </c>
      <c r="N1679" s="61">
        <f>'[1]CMFothers-CONT-1st'!DR752</f>
        <v>0</v>
      </c>
      <c r="O1679" s="61"/>
      <c r="P1679" s="61"/>
      <c r="Q1679" s="61"/>
      <c r="R1679" s="61"/>
      <c r="S1679" s="66">
        <f>[1]SAOBCENTRALOFFICE102!$K$1674</f>
        <v>0</v>
      </c>
      <c r="T1679" s="66">
        <f>[1]SAOBCENTRALOFFICE102!$L$1674</f>
        <v>0</v>
      </c>
      <c r="U1679" s="66">
        <f>[1]SAOBCENTRALOFFICE102!$M$1674</f>
        <v>0</v>
      </c>
      <c r="V1679" s="66">
        <f>[1]SAOBCENTRALOFFICE102!$N$1674</f>
        <v>0</v>
      </c>
      <c r="W1679" s="66">
        <f>[1]SAOBCENTRALOFFICE102!$O$1674</f>
        <v>0</v>
      </c>
      <c r="X1679" s="66">
        <f>[1]SAOBCENTRALOFFICE102!$P$1674</f>
        <v>0</v>
      </c>
      <c r="Y1679" s="66">
        <f>[1]SAOBCENTRALOFFICE102!$Q$1674</f>
        <v>0</v>
      </c>
      <c r="Z1679" s="66">
        <f>[1]SAOBCENTRALOFFICE102!$R$1674</f>
        <v>0</v>
      </c>
      <c r="AA1679" s="66">
        <f>[1]SAOBCENTRALOFFICE102!$S$1674</f>
        <v>0</v>
      </c>
      <c r="AB1679" s="66">
        <f>[1]SAOBCENTRALOFFICE102!$T$1674</f>
        <v>0</v>
      </c>
      <c r="AC1679" s="66">
        <f>[1]SAOBCENTRALOFFICE102!$U$1674</f>
        <v>0</v>
      </c>
      <c r="AD1679" s="66">
        <f>[1]SAOBCENTRALOFFICE102!$V$1674</f>
        <v>0</v>
      </c>
      <c r="AE1679" s="66">
        <f>SUM(R1679:AD1679)</f>
        <v>0</v>
      </c>
      <c r="AF1679" s="66"/>
      <c r="AG1679" s="81"/>
      <c r="AI1679" s="73"/>
    </row>
    <row r="1680" spans="1:35" ht="15.75" hidden="1" x14ac:dyDescent="0.25">
      <c r="A1680" s="74"/>
      <c r="B1680" s="77"/>
      <c r="C1680" s="79" t="s">
        <v>361</v>
      </c>
      <c r="D1680" s="108" t="s">
        <v>362</v>
      </c>
      <c r="E1680" s="72"/>
      <c r="F1680" s="72"/>
      <c r="G1680" s="72"/>
      <c r="H1680" s="66"/>
      <c r="I1680" s="66">
        <f>[1]SAOBCENTRALOFFICE102!$J$1675</f>
        <v>0</v>
      </c>
      <c r="J1680" s="161">
        <f>$N$1680+$S$1680+$T$1680+$U$1680</f>
        <v>0</v>
      </c>
      <c r="K1680" s="161">
        <f>$O$1680+$V$1680+$W$1680+$X$1680</f>
        <v>0</v>
      </c>
      <c r="L1680" s="161">
        <f>$P$1680+$Y$1680+$Z$1680+$AA$1680</f>
        <v>0</v>
      </c>
      <c r="M1680" s="161">
        <f>$Q$1680+$AB$1680+$AC$1680+$AD$1680</f>
        <v>0</v>
      </c>
      <c r="N1680" s="61">
        <f>'[1]CMFothers-CONT-1st'!DS752</f>
        <v>0</v>
      </c>
      <c r="O1680" s="61"/>
      <c r="P1680" s="61"/>
      <c r="Q1680" s="61"/>
      <c r="R1680" s="61"/>
      <c r="S1680" s="66">
        <f>[1]SAOBCENTRALOFFICE102!$K$1675</f>
        <v>0</v>
      </c>
      <c r="T1680" s="66">
        <f>[1]SAOBCENTRALOFFICE102!$L$1675</f>
        <v>0</v>
      </c>
      <c r="U1680" s="66">
        <f>[1]SAOBCENTRALOFFICE102!$M$1675</f>
        <v>0</v>
      </c>
      <c r="V1680" s="66">
        <f>[1]SAOBCENTRALOFFICE102!$N$1675</f>
        <v>0</v>
      </c>
      <c r="W1680" s="66">
        <f>[1]SAOBCENTRALOFFICE102!$O$1675</f>
        <v>0</v>
      </c>
      <c r="X1680" s="66">
        <f>[1]SAOBCENTRALOFFICE102!$P$1675</f>
        <v>0</v>
      </c>
      <c r="Y1680" s="66">
        <f>[1]SAOBCENTRALOFFICE102!$Q$1675</f>
        <v>0</v>
      </c>
      <c r="Z1680" s="66">
        <f>[1]SAOBCENTRALOFFICE102!$R$1675</f>
        <v>0</v>
      </c>
      <c r="AA1680" s="66">
        <f>[1]SAOBCENTRALOFFICE102!$S$1675</f>
        <v>0</v>
      </c>
      <c r="AB1680" s="66">
        <f>[1]SAOBCENTRALOFFICE102!$T$1675</f>
        <v>0</v>
      </c>
      <c r="AC1680" s="66">
        <f>[1]SAOBCENTRALOFFICE102!$U$1675</f>
        <v>0</v>
      </c>
      <c r="AD1680" s="66">
        <f>[1]SAOBCENTRALOFFICE102!$V$1675</f>
        <v>0</v>
      </c>
      <c r="AE1680" s="66">
        <f>SUM(R1680:AD1680)</f>
        <v>0</v>
      </c>
      <c r="AF1680" s="66"/>
      <c r="AG1680" s="81"/>
      <c r="AI1680" s="73"/>
    </row>
    <row r="1681" spans="1:35" hidden="1" x14ac:dyDescent="0.25">
      <c r="A1681" s="76"/>
      <c r="B1681" s="113" t="s">
        <v>363</v>
      </c>
      <c r="C1681" s="113"/>
      <c r="D1681" s="108"/>
      <c r="E1681" s="134"/>
      <c r="F1681" s="134"/>
      <c r="G1681" s="134"/>
      <c r="H1681" s="140"/>
      <c r="I1681" s="140">
        <f t="shared" ref="I1681:R1681" si="416">SUM(I1682:I1689)</f>
        <v>0</v>
      </c>
      <c r="J1681" s="140">
        <f t="shared" si="416"/>
        <v>0</v>
      </c>
      <c r="K1681" s="140">
        <f t="shared" si="416"/>
        <v>0</v>
      </c>
      <c r="L1681" s="140">
        <f t="shared" si="416"/>
        <v>0</v>
      </c>
      <c r="M1681" s="140">
        <f t="shared" si="416"/>
        <v>0</v>
      </c>
      <c r="N1681" s="140">
        <f>SUM(N1682:N1689)</f>
        <v>0</v>
      </c>
      <c r="O1681" s="140">
        <f t="shared" si="416"/>
        <v>0</v>
      </c>
      <c r="P1681" s="140">
        <f t="shared" si="416"/>
        <v>0</v>
      </c>
      <c r="Q1681" s="140">
        <f t="shared" si="416"/>
        <v>0</v>
      </c>
      <c r="R1681" s="140">
        <f t="shared" si="416"/>
        <v>0</v>
      </c>
      <c r="S1681" s="140">
        <f>SUM(S1682:S1689)</f>
        <v>0</v>
      </c>
      <c r="T1681" s="140">
        <f>SUM($T$1682:$T$1689)</f>
        <v>0</v>
      </c>
      <c r="U1681" s="140">
        <f>SUM($U$1682:$U$1689)</f>
        <v>0</v>
      </c>
      <c r="V1681" s="140">
        <f>SUM($V$1682:$V$1689)</f>
        <v>0</v>
      </c>
      <c r="W1681" s="140">
        <f>SUM($W$1682:$W$1689)</f>
        <v>0</v>
      </c>
      <c r="X1681" s="140">
        <f>SUM($X$1682:$X$1689)</f>
        <v>0</v>
      </c>
      <c r="Y1681" s="140">
        <f>SUM($Y$1682:$Y$1689)</f>
        <v>0</v>
      </c>
      <c r="Z1681" s="140">
        <f>SUM($Z$1682:$Z$1689)</f>
        <v>0</v>
      </c>
      <c r="AA1681" s="140">
        <f>SUM($AA$1682:$AA$1689)</f>
        <v>0</v>
      </c>
      <c r="AB1681" s="140">
        <f>SUM($AB$1682:$AB$1689)</f>
        <v>0</v>
      </c>
      <c r="AC1681" s="140">
        <f>SUM($AC$1682:$AC$1689)</f>
        <v>0</v>
      </c>
      <c r="AD1681" s="140">
        <f>SUM($AD$1682:$AD$1689)</f>
        <v>0</v>
      </c>
      <c r="AE1681" s="140">
        <f>SUM(AE1682:AE1689)</f>
        <v>0</v>
      </c>
      <c r="AF1681" s="140"/>
      <c r="AG1681" s="81"/>
      <c r="AI1681" s="135"/>
    </row>
    <row r="1682" spans="1:35" ht="15.75" hidden="1" x14ac:dyDescent="0.25">
      <c r="A1682" s="68"/>
      <c r="B1682" s="77"/>
      <c r="C1682" s="79" t="s">
        <v>364</v>
      </c>
      <c r="D1682" s="108" t="s">
        <v>365</v>
      </c>
      <c r="E1682" s="72"/>
      <c r="F1682" s="72"/>
      <c r="G1682" s="72"/>
      <c r="H1682" s="66"/>
      <c r="I1682" s="66">
        <f>[1]SAOBCENTRALOFFICE102!$J$1677</f>
        <v>0</v>
      </c>
      <c r="J1682" s="161">
        <f>$N$1682+$S$1682+$T$1682+$U$1682</f>
        <v>0</v>
      </c>
      <c r="K1682" s="161">
        <f>$O$1682+$V$1682+$W$1682+$X$1682</f>
        <v>0</v>
      </c>
      <c r="L1682" s="161">
        <f>$P$1682+$Y$1682+$Z$1682+$AA$1682</f>
        <v>0</v>
      </c>
      <c r="M1682" s="161">
        <f>$Q$1682+$AB$1682+$AC$1682+$AD$1682</f>
        <v>0</v>
      </c>
      <c r="N1682" s="61">
        <f>'[1]CMFothers-CONT-1st'!DU752</f>
        <v>0</v>
      </c>
      <c r="O1682" s="61"/>
      <c r="P1682" s="61"/>
      <c r="Q1682" s="61"/>
      <c r="R1682" s="61"/>
      <c r="S1682" s="66">
        <f>[1]SAOBCENTRALOFFICE102!$K$1677</f>
        <v>0</v>
      </c>
      <c r="T1682" s="66">
        <f>[1]SAOBCENTRALOFFICE102!$L$1677</f>
        <v>0</v>
      </c>
      <c r="U1682" s="66">
        <f>[1]SAOBCENTRALOFFICE102!$M$1677</f>
        <v>0</v>
      </c>
      <c r="V1682" s="66">
        <f>[1]SAOBCENTRALOFFICE102!$N$1677</f>
        <v>0</v>
      </c>
      <c r="W1682" s="66">
        <f>[1]SAOBCENTRALOFFICE102!$O$1677</f>
        <v>0</v>
      </c>
      <c r="X1682" s="66">
        <f>[1]SAOBCENTRALOFFICE102!$P$1677</f>
        <v>0</v>
      </c>
      <c r="Y1682" s="66">
        <f>[1]SAOBCENTRALOFFICE102!$Q$1677</f>
        <v>0</v>
      </c>
      <c r="Z1682" s="66">
        <f>[1]SAOBCENTRALOFFICE102!$R$1677</f>
        <v>0</v>
      </c>
      <c r="AA1682" s="66">
        <f>[1]SAOBCENTRALOFFICE102!$S$1677</f>
        <v>0</v>
      </c>
      <c r="AB1682" s="66">
        <f>[1]SAOBCENTRALOFFICE102!$T$1677</f>
        <v>0</v>
      </c>
      <c r="AC1682" s="66">
        <f>[1]SAOBCENTRALOFFICE102!$U$1677</f>
        <v>0</v>
      </c>
      <c r="AD1682" s="66">
        <f>[1]SAOBCENTRALOFFICE102!$V$1677</f>
        <v>0</v>
      </c>
      <c r="AE1682" s="66">
        <f t="shared" ref="AE1682:AE1689" si="417">SUM(R1682:AD1682)</f>
        <v>0</v>
      </c>
      <c r="AF1682" s="66"/>
      <c r="AG1682" s="81"/>
      <c r="AI1682" s="73"/>
    </row>
    <row r="1683" spans="1:35" hidden="1" x14ac:dyDescent="0.25">
      <c r="A1683" s="76"/>
      <c r="B1683" s="77"/>
      <c r="C1683" s="82" t="s">
        <v>366</v>
      </c>
      <c r="D1683" s="108" t="s">
        <v>367</v>
      </c>
      <c r="E1683" s="72"/>
      <c r="F1683" s="72"/>
      <c r="G1683" s="72"/>
      <c r="H1683" s="66"/>
      <c r="I1683" s="66">
        <f>[1]SAOBCENTRALOFFICE102!$J$1678</f>
        <v>0</v>
      </c>
      <c r="J1683" s="161">
        <f>$N$1683+$S$1683+$T$1683+$U$1683</f>
        <v>0</v>
      </c>
      <c r="K1683" s="161">
        <f>$O$1683+$V$1683+$W$1683+$X$1683</f>
        <v>0</v>
      </c>
      <c r="L1683" s="161">
        <f>$P$1683+$Y$1683+$Z$1683+$AA$1683</f>
        <v>0</v>
      </c>
      <c r="M1683" s="161">
        <f>$Q$1683+$AB$1683+$AC$1683+$AD$1683</f>
        <v>0</v>
      </c>
      <c r="N1683" s="61">
        <f>'[1]CMFothers-CONT-1st'!DV752</f>
        <v>0</v>
      </c>
      <c r="O1683" s="61">
        <f>'[1]CMFothers-CONT-2nd'!$DV$752</f>
        <v>0</v>
      </c>
      <c r="P1683" s="61">
        <f>'[1]CMFothers-CONT-3rd'!$DV$752</f>
        <v>0</v>
      </c>
      <c r="Q1683" s="61">
        <f>'[1]CMFothers-CONT-4th'!$DV$752</f>
        <v>0</v>
      </c>
      <c r="R1683" s="61">
        <f>'[1]CMFothers-CONT'!$DV$752</f>
        <v>0</v>
      </c>
      <c r="S1683" s="66">
        <f>[1]SAOBCENTRALOFFICE102!$K$1678</f>
        <v>0</v>
      </c>
      <c r="T1683" s="66">
        <f>[1]SAOBCENTRALOFFICE102!$L$1678</f>
        <v>0</v>
      </c>
      <c r="U1683" s="66">
        <f>[1]SAOBCENTRALOFFICE102!$M$1678</f>
        <v>0</v>
      </c>
      <c r="V1683" s="66">
        <f>[1]SAOBCENTRALOFFICE102!$N$1678</f>
        <v>0</v>
      </c>
      <c r="W1683" s="66">
        <f>[1]SAOBCENTRALOFFICE102!$O$1678</f>
        <v>0</v>
      </c>
      <c r="X1683" s="66">
        <f>[1]SAOBCENTRALOFFICE102!$P$1678</f>
        <v>0</v>
      </c>
      <c r="Y1683" s="66">
        <f>[1]SAOBCENTRALOFFICE102!$Q$1678</f>
        <v>0</v>
      </c>
      <c r="Z1683" s="66">
        <f>[1]SAOBCENTRALOFFICE102!$R$1678</f>
        <v>0</v>
      </c>
      <c r="AA1683" s="66">
        <f>[1]SAOBCENTRALOFFICE102!$S$1678</f>
        <v>0</v>
      </c>
      <c r="AB1683" s="66">
        <f>[1]SAOBCENTRALOFFICE102!$T$1678</f>
        <v>0</v>
      </c>
      <c r="AC1683" s="66">
        <f>[1]SAOBCENTRALOFFICE102!$U$1678</f>
        <v>0</v>
      </c>
      <c r="AD1683" s="66">
        <f>[1]SAOBCENTRALOFFICE102!$V$1678</f>
        <v>0</v>
      </c>
      <c r="AE1683" s="66">
        <f t="shared" si="417"/>
        <v>0</v>
      </c>
      <c r="AF1683" s="66"/>
      <c r="AG1683" s="81"/>
      <c r="AI1683" s="73"/>
    </row>
    <row r="1684" spans="1:35" hidden="1" x14ac:dyDescent="0.25">
      <c r="A1684" s="76"/>
      <c r="B1684" s="77"/>
      <c r="C1684" s="79" t="s">
        <v>368</v>
      </c>
      <c r="D1684" s="108" t="s">
        <v>369</v>
      </c>
      <c r="E1684" s="72"/>
      <c r="F1684" s="72"/>
      <c r="G1684" s="72"/>
      <c r="H1684" s="66"/>
      <c r="I1684" s="66">
        <f>[1]SAOBCENTRALOFFICE102!$J$1679</f>
        <v>0</v>
      </c>
      <c r="J1684" s="161">
        <f>$N$1684+$S$1684+$T$1684+$U$1684</f>
        <v>0</v>
      </c>
      <c r="K1684" s="161">
        <f>$O$1684+$V$1684+$W$1684+$X$1684</f>
        <v>0</v>
      </c>
      <c r="L1684" s="161">
        <f>$P$1684+$Y$1684+$Z$1684+$AA$1684</f>
        <v>0</v>
      </c>
      <c r="M1684" s="161">
        <f>$Q$1684+$AB$1684+$AC$1684+$AD$1684</f>
        <v>0</v>
      </c>
      <c r="N1684" s="61">
        <f>'[1]CMFothers-CONT-1st'!DW752</f>
        <v>0</v>
      </c>
      <c r="O1684" s="61">
        <f>'[1]CMFothers-CONT-2nd'!$DW$752</f>
        <v>0</v>
      </c>
      <c r="P1684" s="61">
        <f>'[1]CMFothers-CONT-3rd'!$DW$752</f>
        <v>0</v>
      </c>
      <c r="Q1684" s="61">
        <f>'[1]CMFothers-CONT-4th'!$DW$752</f>
        <v>0</v>
      </c>
      <c r="R1684" s="61">
        <f>'[1]CMFothers-CONT'!$DW$752</f>
        <v>0</v>
      </c>
      <c r="S1684" s="66">
        <f>[1]SAOBCENTRALOFFICE102!$K$1679</f>
        <v>0</v>
      </c>
      <c r="T1684" s="66">
        <f>[1]SAOBCENTRALOFFICE102!$L$1679</f>
        <v>0</v>
      </c>
      <c r="U1684" s="66">
        <f>[1]SAOBCENTRALOFFICE102!$M$1679</f>
        <v>0</v>
      </c>
      <c r="V1684" s="66">
        <f>[1]SAOBCENTRALOFFICE102!$N$1679</f>
        <v>0</v>
      </c>
      <c r="W1684" s="66">
        <f>[1]SAOBCENTRALOFFICE102!$O$1679</f>
        <v>0</v>
      </c>
      <c r="X1684" s="66">
        <f>[1]SAOBCENTRALOFFICE102!$P$1679</f>
        <v>0</v>
      </c>
      <c r="Y1684" s="66">
        <f>[1]SAOBCENTRALOFFICE102!$Q$1679</f>
        <v>0</v>
      </c>
      <c r="Z1684" s="66">
        <f>[1]SAOBCENTRALOFFICE102!$R$1679</f>
        <v>0</v>
      </c>
      <c r="AA1684" s="66">
        <f>[1]SAOBCENTRALOFFICE102!$S$1679</f>
        <v>0</v>
      </c>
      <c r="AB1684" s="66">
        <f>[1]SAOBCENTRALOFFICE102!$T$1679</f>
        <v>0</v>
      </c>
      <c r="AC1684" s="66">
        <f>[1]SAOBCENTRALOFFICE102!$U$1679</f>
        <v>0</v>
      </c>
      <c r="AD1684" s="66">
        <f>[1]SAOBCENTRALOFFICE102!$V$1679</f>
        <v>0</v>
      </c>
      <c r="AE1684" s="66">
        <f t="shared" si="417"/>
        <v>0</v>
      </c>
      <c r="AF1684" s="66"/>
      <c r="AG1684" s="81"/>
      <c r="AI1684" s="73"/>
    </row>
    <row r="1685" spans="1:35" hidden="1" x14ac:dyDescent="0.25">
      <c r="A1685" s="76"/>
      <c r="B1685" s="77"/>
      <c r="C1685" s="79" t="s">
        <v>370</v>
      </c>
      <c r="D1685" s="108" t="s">
        <v>371</v>
      </c>
      <c r="E1685" s="72"/>
      <c r="F1685" s="72"/>
      <c r="G1685" s="72"/>
      <c r="H1685" s="66"/>
      <c r="I1685" s="66">
        <f>[1]SAOBCENTRALOFFICE102!$J$1680</f>
        <v>0</v>
      </c>
      <c r="J1685" s="161">
        <f>$N$1685+$S$1685+$T$1685+$U$1685</f>
        <v>0</v>
      </c>
      <c r="K1685" s="161">
        <f>$O$1685+$V$1685+$W$1685+$X$1685</f>
        <v>0</v>
      </c>
      <c r="L1685" s="161">
        <f>$P$1685+$Y$1685+$Z$1685+$AA$1685</f>
        <v>0</v>
      </c>
      <c r="M1685" s="161">
        <f>$Q$1685+$AB$1685+$AC$1685+$AD$1685</f>
        <v>0</v>
      </c>
      <c r="N1685" s="61"/>
      <c r="O1685" s="61"/>
      <c r="P1685" s="61"/>
      <c r="Q1685" s="61"/>
      <c r="R1685" s="61"/>
      <c r="S1685" s="66">
        <f>[1]SAOBCENTRALOFFICE102!$K$1680</f>
        <v>0</v>
      </c>
      <c r="T1685" s="66">
        <f>[1]SAOBCENTRALOFFICE102!$L$1680</f>
        <v>0</v>
      </c>
      <c r="U1685" s="66">
        <f>[1]SAOBCENTRALOFFICE102!$M$1680</f>
        <v>0</v>
      </c>
      <c r="V1685" s="66">
        <f>[1]SAOBCENTRALOFFICE102!$N$1680</f>
        <v>0</v>
      </c>
      <c r="W1685" s="66">
        <f>[1]SAOBCENTRALOFFICE102!$O$1680</f>
        <v>0</v>
      </c>
      <c r="X1685" s="66">
        <f>[1]SAOBCENTRALOFFICE102!$P$1680</f>
        <v>0</v>
      </c>
      <c r="Y1685" s="66">
        <f>[1]SAOBCENTRALOFFICE102!$Q$1680</f>
        <v>0</v>
      </c>
      <c r="Z1685" s="66">
        <f>[1]SAOBCENTRALOFFICE102!$R$1680</f>
        <v>0</v>
      </c>
      <c r="AA1685" s="66">
        <f>[1]SAOBCENTRALOFFICE102!$S$1680</f>
        <v>0</v>
      </c>
      <c r="AB1685" s="66">
        <f>[1]SAOBCENTRALOFFICE102!$T$1680</f>
        <v>0</v>
      </c>
      <c r="AC1685" s="66">
        <f>[1]SAOBCENTRALOFFICE102!$U$1680</f>
        <v>0</v>
      </c>
      <c r="AD1685" s="66">
        <f>[1]SAOBCENTRALOFFICE102!$V$1680</f>
        <v>0</v>
      </c>
      <c r="AE1685" s="66">
        <f t="shared" si="417"/>
        <v>0</v>
      </c>
      <c r="AF1685" s="66"/>
      <c r="AG1685" s="81"/>
      <c r="AI1685" s="73"/>
    </row>
    <row r="1686" spans="1:35" hidden="1" x14ac:dyDescent="0.25">
      <c r="A1686" s="76"/>
      <c r="B1686" s="77"/>
      <c r="C1686" s="79" t="s">
        <v>372</v>
      </c>
      <c r="D1686" s="108" t="s">
        <v>373</v>
      </c>
      <c r="E1686" s="72"/>
      <c r="F1686" s="72"/>
      <c r="G1686" s="72"/>
      <c r="H1686" s="66"/>
      <c r="I1686" s="66">
        <f>[1]SAOBCENTRALOFFICE102!$J$1681</f>
        <v>0</v>
      </c>
      <c r="J1686" s="161">
        <f>$N$1686+$S$1686+$T$1686+$U$1686</f>
        <v>0</v>
      </c>
      <c r="K1686" s="161">
        <f>$O$1686+$V$1686+$W$1686+$X$1686</f>
        <v>0</v>
      </c>
      <c r="L1686" s="161">
        <f>$P$1686+$Y$1686+$Z$1686+$AA$1686</f>
        <v>0</v>
      </c>
      <c r="M1686" s="161">
        <f>$Q$1686+$AB$1686+$AC$1686+$AD$1686</f>
        <v>0</v>
      </c>
      <c r="N1686" s="61"/>
      <c r="O1686" s="61"/>
      <c r="P1686" s="61"/>
      <c r="Q1686" s="61"/>
      <c r="R1686" s="61"/>
      <c r="S1686" s="66">
        <f>[1]SAOBCENTRALOFFICE102!$K$1681</f>
        <v>0</v>
      </c>
      <c r="T1686" s="66">
        <f>[1]SAOBCENTRALOFFICE102!$L$1681</f>
        <v>0</v>
      </c>
      <c r="U1686" s="66">
        <f>[1]SAOBCENTRALOFFICE102!$M$1681</f>
        <v>0</v>
      </c>
      <c r="V1686" s="66">
        <f>[1]SAOBCENTRALOFFICE102!$N$1681</f>
        <v>0</v>
      </c>
      <c r="W1686" s="66">
        <f>[1]SAOBCENTRALOFFICE102!$O$1681</f>
        <v>0</v>
      </c>
      <c r="X1686" s="66">
        <f>[1]SAOBCENTRALOFFICE102!$P$1681</f>
        <v>0</v>
      </c>
      <c r="Y1686" s="66">
        <f>[1]SAOBCENTRALOFFICE102!$Q$1681</f>
        <v>0</v>
      </c>
      <c r="Z1686" s="66">
        <f>[1]SAOBCENTRALOFFICE102!$R$1681</f>
        <v>0</v>
      </c>
      <c r="AA1686" s="66">
        <f>[1]SAOBCENTRALOFFICE102!$S$1681</f>
        <v>0</v>
      </c>
      <c r="AB1686" s="66">
        <f>[1]SAOBCENTRALOFFICE102!$T$1681</f>
        <v>0</v>
      </c>
      <c r="AC1686" s="66">
        <f>[1]SAOBCENTRALOFFICE102!$U$1681</f>
        <v>0</v>
      </c>
      <c r="AD1686" s="66">
        <f>[1]SAOBCENTRALOFFICE102!$V$1681</f>
        <v>0</v>
      </c>
      <c r="AE1686" s="66">
        <f t="shared" si="417"/>
        <v>0</v>
      </c>
      <c r="AF1686" s="66"/>
      <c r="AG1686" s="81"/>
      <c r="AI1686" s="73"/>
    </row>
    <row r="1687" spans="1:35" hidden="1" x14ac:dyDescent="0.25">
      <c r="A1687" s="76"/>
      <c r="B1687" s="77"/>
      <c r="C1687" s="79" t="s">
        <v>374</v>
      </c>
      <c r="D1687" s="108" t="s">
        <v>375</v>
      </c>
      <c r="E1687" s="72"/>
      <c r="F1687" s="72"/>
      <c r="G1687" s="72"/>
      <c r="H1687" s="66"/>
      <c r="I1687" s="66">
        <f>[1]SAOBCENTRALOFFICE102!$J$1682</f>
        <v>0</v>
      </c>
      <c r="J1687" s="161">
        <f>$N$1687+$S$1687+$T$1687+$U$1687</f>
        <v>0</v>
      </c>
      <c r="K1687" s="161">
        <f>$O$1687+$V$1687+$W$1687+$X$1687</f>
        <v>0</v>
      </c>
      <c r="L1687" s="161">
        <f>$P$1687+$Y$1687+$Z$1687+$AA$1687</f>
        <v>0</v>
      </c>
      <c r="M1687" s="161">
        <f>$Q$1687+$AB$1687+$AC$1687+$AD$1687</f>
        <v>0</v>
      </c>
      <c r="N1687" s="61"/>
      <c r="O1687" s="61"/>
      <c r="P1687" s="61"/>
      <c r="Q1687" s="61"/>
      <c r="R1687" s="61"/>
      <c r="S1687" s="66">
        <f>[1]SAOBCENTRALOFFICE102!$K$1682</f>
        <v>0</v>
      </c>
      <c r="T1687" s="66">
        <f>[1]SAOBCENTRALOFFICE102!$L$1682</f>
        <v>0</v>
      </c>
      <c r="U1687" s="66">
        <f>[1]SAOBCENTRALOFFICE102!$M$1682</f>
        <v>0</v>
      </c>
      <c r="V1687" s="66">
        <f>[1]SAOBCENTRALOFFICE102!$N$1682</f>
        <v>0</v>
      </c>
      <c r="W1687" s="66">
        <f>[1]SAOBCENTRALOFFICE102!$O$1682</f>
        <v>0</v>
      </c>
      <c r="X1687" s="66">
        <f>[1]SAOBCENTRALOFFICE102!$P$1682</f>
        <v>0</v>
      </c>
      <c r="Y1687" s="66">
        <f>[1]SAOBCENTRALOFFICE102!$Q$1682</f>
        <v>0</v>
      </c>
      <c r="Z1687" s="66">
        <f>[1]SAOBCENTRALOFFICE102!$R$1682</f>
        <v>0</v>
      </c>
      <c r="AA1687" s="66">
        <f>[1]SAOBCENTRALOFFICE102!$S$1682</f>
        <v>0</v>
      </c>
      <c r="AB1687" s="66">
        <f>[1]SAOBCENTRALOFFICE102!$T$1682</f>
        <v>0</v>
      </c>
      <c r="AC1687" s="66">
        <f>[1]SAOBCENTRALOFFICE102!$U$1682</f>
        <v>0</v>
      </c>
      <c r="AD1687" s="66">
        <f>[1]SAOBCENTRALOFFICE102!$V$1682</f>
        <v>0</v>
      </c>
      <c r="AE1687" s="66">
        <f t="shared" si="417"/>
        <v>0</v>
      </c>
      <c r="AF1687" s="66"/>
      <c r="AG1687" s="81"/>
      <c r="AI1687" s="73"/>
    </row>
    <row r="1688" spans="1:35" ht="15.75" hidden="1" x14ac:dyDescent="0.25">
      <c r="A1688" s="28"/>
      <c r="B1688" s="77"/>
      <c r="C1688" s="79" t="s">
        <v>376</v>
      </c>
      <c r="D1688" s="108" t="s">
        <v>377</v>
      </c>
      <c r="E1688" s="72"/>
      <c r="F1688" s="72"/>
      <c r="G1688" s="72"/>
      <c r="H1688" s="66"/>
      <c r="I1688" s="66">
        <f>[1]SAOBCENTRALOFFICE102!$J$1683</f>
        <v>0</v>
      </c>
      <c r="J1688" s="161">
        <f>$N$1688+$S$1688+$T$1688+$U$1688</f>
        <v>0</v>
      </c>
      <c r="K1688" s="161">
        <f>$O$1688+$V$1688+$W$1688+$X$1688</f>
        <v>0</v>
      </c>
      <c r="L1688" s="161">
        <f>$P$1688+$Y$1688+$Z$1688+$AA$1688</f>
        <v>0</v>
      </c>
      <c r="M1688" s="161">
        <f>$Q$1688+$AB$1688+$AC$1688+$AD$1688</f>
        <v>0</v>
      </c>
      <c r="N1688" s="61"/>
      <c r="O1688" s="61"/>
      <c r="P1688" s="61"/>
      <c r="Q1688" s="61"/>
      <c r="R1688" s="61"/>
      <c r="S1688" s="66">
        <f>[1]SAOBCENTRALOFFICE102!$K$1683</f>
        <v>0</v>
      </c>
      <c r="T1688" s="66">
        <f>[1]SAOBCENTRALOFFICE102!$L$1683</f>
        <v>0</v>
      </c>
      <c r="U1688" s="66">
        <f>[1]SAOBCENTRALOFFICE102!$M$1683</f>
        <v>0</v>
      </c>
      <c r="V1688" s="66">
        <f>[1]SAOBCENTRALOFFICE102!$N$1683</f>
        <v>0</v>
      </c>
      <c r="W1688" s="66">
        <f>[1]SAOBCENTRALOFFICE102!$O$1683</f>
        <v>0</v>
      </c>
      <c r="X1688" s="66">
        <f>[1]SAOBCENTRALOFFICE102!$P$1683</f>
        <v>0</v>
      </c>
      <c r="Y1688" s="66">
        <f>[1]SAOBCENTRALOFFICE102!$Q$1683</f>
        <v>0</v>
      </c>
      <c r="Z1688" s="66">
        <f>[1]SAOBCENTRALOFFICE102!$R$1683</f>
        <v>0</v>
      </c>
      <c r="AA1688" s="66">
        <f>[1]SAOBCENTRALOFFICE102!$S$1683</f>
        <v>0</v>
      </c>
      <c r="AB1688" s="66">
        <f>[1]SAOBCENTRALOFFICE102!$T$1683</f>
        <v>0</v>
      </c>
      <c r="AC1688" s="66">
        <f>[1]SAOBCENTRALOFFICE102!$U$1683</f>
        <v>0</v>
      </c>
      <c r="AD1688" s="66">
        <f>[1]SAOBCENTRALOFFICE102!$V$1683</f>
        <v>0</v>
      </c>
      <c r="AE1688" s="66">
        <f t="shared" si="417"/>
        <v>0</v>
      </c>
      <c r="AF1688" s="66"/>
      <c r="AG1688" s="81"/>
      <c r="AI1688" s="73"/>
    </row>
    <row r="1689" spans="1:35" ht="15.75" hidden="1" x14ac:dyDescent="0.25">
      <c r="A1689" s="28"/>
      <c r="B1689" s="77"/>
      <c r="C1689" s="79" t="s">
        <v>378</v>
      </c>
      <c r="D1689" s="108" t="s">
        <v>379</v>
      </c>
      <c r="E1689" s="72"/>
      <c r="F1689" s="72"/>
      <c r="G1689" s="72"/>
      <c r="H1689" s="66"/>
      <c r="I1689" s="66">
        <f>[1]SAOBCENTRALOFFICE102!$J$1684</f>
        <v>0</v>
      </c>
      <c r="J1689" s="161">
        <f>$N$1689+$S$1689+$T$1689+$U$1689</f>
        <v>0</v>
      </c>
      <c r="K1689" s="161">
        <f>$O$1689+$V$1689+$W$1689+$X$1689</f>
        <v>0</v>
      </c>
      <c r="L1689" s="161">
        <f>$P$1689+$Y$1689+$Z$1689+$AA$1689</f>
        <v>0</v>
      </c>
      <c r="M1689" s="161">
        <f>$Q$1689+$AB$1689+$AC$1689+$AD$1689</f>
        <v>0</v>
      </c>
      <c r="N1689" s="61"/>
      <c r="O1689" s="61"/>
      <c r="P1689" s="61"/>
      <c r="Q1689" s="61"/>
      <c r="R1689" s="61"/>
      <c r="S1689" s="66">
        <f>[1]SAOBCENTRALOFFICE102!$K$1684</f>
        <v>0</v>
      </c>
      <c r="T1689" s="66">
        <f>[1]SAOBCENTRALOFFICE102!$L$1684</f>
        <v>0</v>
      </c>
      <c r="U1689" s="66">
        <f>[1]SAOBCENTRALOFFICE102!$M$1684</f>
        <v>0</v>
      </c>
      <c r="V1689" s="66">
        <f>[1]SAOBCENTRALOFFICE102!$N$1684</f>
        <v>0</v>
      </c>
      <c r="W1689" s="66">
        <f>[1]SAOBCENTRALOFFICE102!$O$1684</f>
        <v>0</v>
      </c>
      <c r="X1689" s="66">
        <f>[1]SAOBCENTRALOFFICE102!$P$1684</f>
        <v>0</v>
      </c>
      <c r="Y1689" s="66">
        <f>[1]SAOBCENTRALOFFICE102!$Q$1684</f>
        <v>0</v>
      </c>
      <c r="Z1689" s="66">
        <f>[1]SAOBCENTRALOFFICE102!$R$1684</f>
        <v>0</v>
      </c>
      <c r="AA1689" s="66">
        <f>[1]SAOBCENTRALOFFICE102!$S$1684</f>
        <v>0</v>
      </c>
      <c r="AB1689" s="66">
        <f>[1]SAOBCENTRALOFFICE102!$T$1684</f>
        <v>0</v>
      </c>
      <c r="AC1689" s="66">
        <f>[1]SAOBCENTRALOFFICE102!$U$1684</f>
        <v>0</v>
      </c>
      <c r="AD1689" s="66">
        <f>[1]SAOBCENTRALOFFICE102!$V$1684</f>
        <v>0</v>
      </c>
      <c r="AE1689" s="66">
        <f t="shared" si="417"/>
        <v>0</v>
      </c>
      <c r="AF1689" s="66"/>
      <c r="AG1689" s="81"/>
      <c r="AI1689" s="73"/>
    </row>
    <row r="1690" spans="1:35" ht="15.75" hidden="1" x14ac:dyDescent="0.25">
      <c r="A1690" s="28"/>
      <c r="B1690" s="113" t="s">
        <v>380</v>
      </c>
      <c r="C1690" s="79"/>
      <c r="D1690" s="108"/>
      <c r="E1690" s="134"/>
      <c r="F1690" s="134"/>
      <c r="G1690" s="134"/>
      <c r="H1690" s="140"/>
      <c r="I1690" s="140">
        <f>SUM($I$1691:$I$1692)</f>
        <v>0</v>
      </c>
      <c r="J1690" s="140">
        <f>SUM($J$1691:$J$1692)</f>
        <v>0</v>
      </c>
      <c r="K1690" s="140">
        <f>SUM($K$1691:$K$1692)</f>
        <v>0</v>
      </c>
      <c r="L1690" s="140">
        <f>SUM($L$1691:$L$1692)</f>
        <v>0</v>
      </c>
      <c r="M1690" s="140">
        <f>SUM($M$1691:$M$1692)</f>
        <v>0</v>
      </c>
      <c r="N1690" s="140">
        <f>SUM(N1691:N1692)</f>
        <v>0</v>
      </c>
      <c r="O1690" s="140">
        <f>SUM(O1691:O1692)</f>
        <v>0</v>
      </c>
      <c r="P1690" s="140">
        <f>SUM(P1691:P1692)</f>
        <v>0</v>
      </c>
      <c r="Q1690" s="140">
        <f>SUM(Q1691:Q1692)</f>
        <v>0</v>
      </c>
      <c r="R1690" s="140">
        <f>R1691+R1692</f>
        <v>0</v>
      </c>
      <c r="S1690" s="140">
        <f>SUM($S$1691:$S$1692)</f>
        <v>0</v>
      </c>
      <c r="T1690" s="140">
        <f>SUM($T$1691:$T$1692)</f>
        <v>0</v>
      </c>
      <c r="U1690" s="140">
        <f>SUM($U$1691:$U$1692)</f>
        <v>0</v>
      </c>
      <c r="V1690" s="140">
        <f>SUM($V$1691:$V$1692)</f>
        <v>0</v>
      </c>
      <c r="W1690" s="140">
        <f>SUM($W$1691:$W$1692)</f>
        <v>0</v>
      </c>
      <c r="X1690" s="140">
        <f>SUM($X$1691:$X$1692)</f>
        <v>0</v>
      </c>
      <c r="Y1690" s="140">
        <f>SUM($Y$1691:$Y$1692)</f>
        <v>0</v>
      </c>
      <c r="Z1690" s="140">
        <f>SUM($Z$1691:$Z$1692)</f>
        <v>0</v>
      </c>
      <c r="AA1690" s="140">
        <f>SUM($AA$1691:$AA$1692)</f>
        <v>0</v>
      </c>
      <c r="AB1690" s="140">
        <f>SUM($AB$1691:$AB$1692)</f>
        <v>0</v>
      </c>
      <c r="AC1690" s="140">
        <f>SUM($AC$1691:$AC$1692)</f>
        <v>0</v>
      </c>
      <c r="AD1690" s="140">
        <f>SUM($AD$1691:$AD$1692)</f>
        <v>0</v>
      </c>
      <c r="AE1690" s="140">
        <f>SUM(AE1691:AE1692)</f>
        <v>0</v>
      </c>
      <c r="AF1690" s="140"/>
      <c r="AG1690" s="81"/>
      <c r="AI1690" s="135"/>
    </row>
    <row r="1691" spans="1:35" ht="15.75" hidden="1" x14ac:dyDescent="0.25">
      <c r="A1691" s="28"/>
      <c r="B1691" s="77"/>
      <c r="C1691" s="79" t="s">
        <v>381</v>
      </c>
      <c r="D1691" s="108" t="s">
        <v>382</v>
      </c>
      <c r="E1691" s="72"/>
      <c r="F1691" s="72"/>
      <c r="G1691" s="72"/>
      <c r="H1691" s="66"/>
      <c r="I1691" s="66">
        <f>[1]SAOBCENTRALOFFICE102!$J$1686</f>
        <v>0</v>
      </c>
      <c r="J1691" s="161">
        <f>$N$1691+$S$1691+$T$1691+$U$1691</f>
        <v>0</v>
      </c>
      <c r="K1691" s="161">
        <f>$O$1691+$V$1691+$W$1691+$X$1691</f>
        <v>0</v>
      </c>
      <c r="L1691" s="161">
        <f>$P$1691+$Y$1691+$Z$1691+$AA$1691</f>
        <v>0</v>
      </c>
      <c r="M1691" s="161">
        <f>$Q$1691+$AB$1691+$AC$1691+$AD$1691</f>
        <v>0</v>
      </c>
      <c r="N1691" s="61">
        <f>'[1]CMFothers-CONT-1st'!EA752</f>
        <v>0</v>
      </c>
      <c r="O1691" s="61">
        <f>'[1]CMFothers-CONT-2nd'!$EA$752</f>
        <v>0</v>
      </c>
      <c r="P1691" s="61">
        <f>'[1]CMFothers-CONT-3rd'!$EA$752</f>
        <v>0</v>
      </c>
      <c r="Q1691" s="61">
        <f>'[1]CMFothers-CONT-4th'!$EA$752</f>
        <v>0</v>
      </c>
      <c r="R1691" s="61">
        <f>'[1]CMFothers-CONT'!$EA$752</f>
        <v>0</v>
      </c>
      <c r="S1691" s="66">
        <f>[1]SAOBCENTRALOFFICE102!$K$1686</f>
        <v>0</v>
      </c>
      <c r="T1691" s="66">
        <f>[1]SAOBCENTRALOFFICE102!$L$1686</f>
        <v>0</v>
      </c>
      <c r="U1691" s="66">
        <f>[1]SAOBCENTRALOFFICE102!$M$1686</f>
        <v>0</v>
      </c>
      <c r="V1691" s="66">
        <f>[1]SAOBCENTRALOFFICE102!$N$1686</f>
        <v>0</v>
      </c>
      <c r="W1691" s="66">
        <f>[1]SAOBCENTRALOFFICE102!$O$1686</f>
        <v>0</v>
      </c>
      <c r="X1691" s="66">
        <f>[1]SAOBCENTRALOFFICE102!$P$1686</f>
        <v>0</v>
      </c>
      <c r="Y1691" s="66">
        <f>[1]SAOBCENTRALOFFICE102!$Q$1686</f>
        <v>0</v>
      </c>
      <c r="Z1691" s="66">
        <f>[1]SAOBCENTRALOFFICE102!$R$1686</f>
        <v>0</v>
      </c>
      <c r="AA1691" s="66">
        <f>[1]SAOBCENTRALOFFICE102!$S$1686</f>
        <v>0</v>
      </c>
      <c r="AB1691" s="66">
        <f>[1]SAOBCENTRALOFFICE102!$T$1686</f>
        <v>0</v>
      </c>
      <c r="AC1691" s="66">
        <f>[1]SAOBCENTRALOFFICE102!$U$1686</f>
        <v>0</v>
      </c>
      <c r="AD1691" s="66">
        <f>[1]SAOBCENTRALOFFICE102!$V$1686</f>
        <v>0</v>
      </c>
      <c r="AE1691" s="66">
        <f>SUM(R1691:AD1691)</f>
        <v>0</v>
      </c>
      <c r="AF1691" s="66"/>
      <c r="AG1691" s="81"/>
      <c r="AI1691" s="73"/>
    </row>
    <row r="1692" spans="1:35" ht="15.75" hidden="1" x14ac:dyDescent="0.25">
      <c r="A1692" s="28"/>
      <c r="B1692" s="77"/>
      <c r="C1692" s="79" t="s">
        <v>383</v>
      </c>
      <c r="D1692" s="108" t="s">
        <v>384</v>
      </c>
      <c r="E1692" s="72"/>
      <c r="F1692" s="72"/>
      <c r="G1692" s="72"/>
      <c r="H1692" s="66"/>
      <c r="I1692" s="66">
        <f>[1]SAOBCENTRALOFFICE102!$J$1687</f>
        <v>0</v>
      </c>
      <c r="J1692" s="161">
        <f>$N$1692+$S$1692+$T$1692+$U$1692</f>
        <v>0</v>
      </c>
      <c r="K1692" s="161">
        <f>$O$1692+$V$1692+$W$1692+$X$1692</f>
        <v>0</v>
      </c>
      <c r="L1692" s="161">
        <f>$P$1692+$Y$1692+$Z$1692+$AA$1692</f>
        <v>0</v>
      </c>
      <c r="M1692" s="161">
        <f>$Q$1692+$AB$1692+$AC$1692+$AD$1692</f>
        <v>0</v>
      </c>
      <c r="N1692" s="61"/>
      <c r="O1692" s="61"/>
      <c r="P1692" s="61"/>
      <c r="Q1692" s="61"/>
      <c r="R1692" s="61"/>
      <c r="S1692" s="66">
        <f>[1]SAOBCENTRALOFFICE102!$K$1687</f>
        <v>0</v>
      </c>
      <c r="T1692" s="66">
        <f>[1]SAOBCENTRALOFFICE102!$L$1687</f>
        <v>0</v>
      </c>
      <c r="U1692" s="66">
        <f>[1]SAOBCENTRALOFFICE102!$M$1687</f>
        <v>0</v>
      </c>
      <c r="V1692" s="66">
        <f>[1]SAOBCENTRALOFFICE102!$N$1687</f>
        <v>0</v>
      </c>
      <c r="W1692" s="66">
        <f>[1]SAOBCENTRALOFFICE102!$O$1687</f>
        <v>0</v>
      </c>
      <c r="X1692" s="66">
        <f>[1]SAOBCENTRALOFFICE102!$P$1687</f>
        <v>0</v>
      </c>
      <c r="Y1692" s="66">
        <f>[1]SAOBCENTRALOFFICE102!$Q$1687</f>
        <v>0</v>
      </c>
      <c r="Z1692" s="66">
        <f>[1]SAOBCENTRALOFFICE102!$R$1687</f>
        <v>0</v>
      </c>
      <c r="AA1692" s="66">
        <f>[1]SAOBCENTRALOFFICE102!$S$1687</f>
        <v>0</v>
      </c>
      <c r="AB1692" s="66">
        <f>[1]SAOBCENTRALOFFICE102!$T$1687</f>
        <v>0</v>
      </c>
      <c r="AC1692" s="66">
        <f>[1]SAOBCENTRALOFFICE102!$U$1687</f>
        <v>0</v>
      </c>
      <c r="AD1692" s="66">
        <f>[1]SAOBCENTRALOFFICE102!$V$1687</f>
        <v>0</v>
      </c>
      <c r="AE1692" s="66">
        <f>SUM(R1692:AD1692)</f>
        <v>0</v>
      </c>
      <c r="AF1692" s="66"/>
      <c r="AG1692" s="81"/>
      <c r="AI1692" s="73"/>
    </row>
    <row r="1693" spans="1:35" ht="15.75" hidden="1" x14ac:dyDescent="0.25">
      <c r="A1693" s="28"/>
      <c r="B1693" s="113" t="s">
        <v>385</v>
      </c>
      <c r="C1693" s="79"/>
      <c r="D1693" s="108"/>
      <c r="E1693" s="134"/>
      <c r="F1693" s="134"/>
      <c r="G1693" s="134"/>
      <c r="H1693" s="140"/>
      <c r="I1693" s="140">
        <f t="shared" ref="I1693:Q1693" si="418">I1694+I1695</f>
        <v>0</v>
      </c>
      <c r="J1693" s="140">
        <f t="shared" si="418"/>
        <v>0</v>
      </c>
      <c r="K1693" s="140">
        <f t="shared" si="418"/>
        <v>0</v>
      </c>
      <c r="L1693" s="140">
        <f t="shared" si="418"/>
        <v>0</v>
      </c>
      <c r="M1693" s="140">
        <f t="shared" si="418"/>
        <v>0</v>
      </c>
      <c r="N1693" s="140">
        <f t="shared" si="418"/>
        <v>0</v>
      </c>
      <c r="O1693" s="140">
        <f>O1694+O1695</f>
        <v>0</v>
      </c>
      <c r="P1693" s="140">
        <f t="shared" si="418"/>
        <v>0</v>
      </c>
      <c r="Q1693" s="140">
        <f t="shared" si="418"/>
        <v>0</v>
      </c>
      <c r="R1693" s="140">
        <f>R1694+R1695</f>
        <v>0</v>
      </c>
      <c r="S1693" s="140">
        <f>S1694+S1695</f>
        <v>0</v>
      </c>
      <c r="T1693" s="140">
        <f>$T$1694+$T$1695</f>
        <v>0</v>
      </c>
      <c r="U1693" s="140">
        <f>$U$1694+$U$1695</f>
        <v>0</v>
      </c>
      <c r="V1693" s="140">
        <f>$V$1694+$V$1695</f>
        <v>0</v>
      </c>
      <c r="W1693" s="140">
        <f>$W$1694+$W$1695</f>
        <v>0</v>
      </c>
      <c r="X1693" s="140">
        <f>$X$1694+$X$1695</f>
        <v>0</v>
      </c>
      <c r="Y1693" s="140">
        <f>$Y$1694+$Y$1695</f>
        <v>0</v>
      </c>
      <c r="Z1693" s="140">
        <f>$Z$1694+$Z$1695</f>
        <v>0</v>
      </c>
      <c r="AA1693" s="140">
        <f>$AA$1694+$AA$1695</f>
        <v>0</v>
      </c>
      <c r="AB1693" s="140">
        <f>$AB$1694+$AB$1695</f>
        <v>0</v>
      </c>
      <c r="AC1693" s="140">
        <f>$AC$1694+$AC$1695</f>
        <v>0</v>
      </c>
      <c r="AD1693" s="140">
        <f>$AD$1694+$AD$1695</f>
        <v>0</v>
      </c>
      <c r="AE1693" s="140">
        <f>AE1694+AE1695</f>
        <v>0</v>
      </c>
      <c r="AF1693" s="140"/>
      <c r="AG1693" s="81"/>
      <c r="AI1693" s="135"/>
    </row>
    <row r="1694" spans="1:35" hidden="1" x14ac:dyDescent="0.25">
      <c r="A1694" s="63"/>
      <c r="B1694" s="77"/>
      <c r="C1694" s="82" t="s">
        <v>386</v>
      </c>
      <c r="D1694" s="108" t="s">
        <v>387</v>
      </c>
      <c r="E1694" s="72"/>
      <c r="F1694" s="72"/>
      <c r="G1694" s="72"/>
      <c r="H1694" s="66"/>
      <c r="I1694" s="66">
        <f>[1]SAOBCENTRALOFFICE102!$J$1689</f>
        <v>0</v>
      </c>
      <c r="J1694" s="161">
        <f>$N$1694+$S$1694+$T$1694+$U$1694</f>
        <v>0</v>
      </c>
      <c r="K1694" s="161">
        <f>$O$1694+$V$1694+$W$1694+$X$1694</f>
        <v>0</v>
      </c>
      <c r="L1694" s="161">
        <f>$P$1694+$Y$1694+$Z$1694+$AA$1694</f>
        <v>0</v>
      </c>
      <c r="M1694" s="161">
        <f>$Q$1694+$AB$1694+$AC$1694+$AD$1694</f>
        <v>0</v>
      </c>
      <c r="N1694" s="61">
        <f>'[1]CMFothers-CONT-1st'!ED752</f>
        <v>0</v>
      </c>
      <c r="O1694" s="61">
        <f>'[1]CMFothers-CONT-2nd'!$ED$752</f>
        <v>0</v>
      </c>
      <c r="P1694" s="61">
        <f>'[1]CMFothers-CONT-3rd'!$ED$752</f>
        <v>0</v>
      </c>
      <c r="Q1694" s="61">
        <f>'[1]CMFothers-CONT-4th'!$ED$752</f>
        <v>0</v>
      </c>
      <c r="R1694" s="61">
        <f>'[1]CMFothers-CONT'!$ED$752</f>
        <v>0</v>
      </c>
      <c r="S1694" s="66">
        <f>[1]SAOBCENTRALOFFICE102!$K$1689</f>
        <v>0</v>
      </c>
      <c r="T1694" s="66">
        <f>[1]SAOBCENTRALOFFICE102!$L$1689</f>
        <v>0</v>
      </c>
      <c r="U1694" s="66">
        <f>[1]SAOBCENTRALOFFICE102!$M$1689</f>
        <v>0</v>
      </c>
      <c r="V1694" s="66">
        <f>[1]SAOBCENTRALOFFICE102!$N$1689</f>
        <v>0</v>
      </c>
      <c r="W1694" s="66">
        <f>[1]SAOBCENTRALOFFICE102!$O$1689</f>
        <v>0</v>
      </c>
      <c r="X1694" s="66">
        <f>[1]SAOBCENTRALOFFICE102!$P$1689</f>
        <v>0</v>
      </c>
      <c r="Y1694" s="66">
        <f>[1]SAOBCENTRALOFFICE102!$Q$1689</f>
        <v>0</v>
      </c>
      <c r="Z1694" s="66">
        <f>[1]SAOBCENTRALOFFICE102!$R$1689</f>
        <v>0</v>
      </c>
      <c r="AA1694" s="66">
        <f>[1]SAOBCENTRALOFFICE102!$S$1689</f>
        <v>0</v>
      </c>
      <c r="AB1694" s="66">
        <f>[1]SAOBCENTRALOFFICE102!$T$1689</f>
        <v>0</v>
      </c>
      <c r="AC1694" s="66">
        <f>[1]SAOBCENTRALOFFICE102!$U$1689</f>
        <v>0</v>
      </c>
      <c r="AD1694" s="66">
        <f>[1]SAOBCENTRALOFFICE102!$V$1689</f>
        <v>0</v>
      </c>
      <c r="AE1694" s="66">
        <f>SUM(R1694:AD1694)</f>
        <v>0</v>
      </c>
      <c r="AF1694" s="66"/>
      <c r="AG1694" s="81"/>
      <c r="AI1694" s="73"/>
    </row>
    <row r="1695" spans="1:35" ht="15.75" hidden="1" x14ac:dyDescent="0.25">
      <c r="A1695" s="74"/>
      <c r="B1695" s="77"/>
      <c r="C1695" s="82" t="s">
        <v>388</v>
      </c>
      <c r="D1695" s="108" t="s">
        <v>389</v>
      </c>
      <c r="E1695" s="72"/>
      <c r="F1695" s="72"/>
      <c r="G1695" s="72"/>
      <c r="H1695" s="66"/>
      <c r="I1695" s="66">
        <f>[1]SAOBCENTRALOFFICE102!$J$1690</f>
        <v>0</v>
      </c>
      <c r="J1695" s="161">
        <f>$N$1695+$S$1695+$T$1695+$U$1695</f>
        <v>0</v>
      </c>
      <c r="K1695" s="161">
        <f>$O$1695+$V$1695+$W$1695+$X$1695</f>
        <v>0</v>
      </c>
      <c r="L1695" s="161">
        <f>$P$1695+$Y$1695+$Z$1695+$AA$1695</f>
        <v>0</v>
      </c>
      <c r="M1695" s="161">
        <f>$Q$1695+$AB$1695+$AC$1695+$AD$1695</f>
        <v>0</v>
      </c>
      <c r="N1695" s="61">
        <f>'[1]CMFothers-CONT-1st'!EE752</f>
        <v>0</v>
      </c>
      <c r="O1695" s="61"/>
      <c r="P1695" s="61"/>
      <c r="Q1695" s="61"/>
      <c r="R1695" s="61"/>
      <c r="S1695" s="66">
        <f>[1]SAOBCENTRALOFFICE102!$K$1690</f>
        <v>0</v>
      </c>
      <c r="T1695" s="66">
        <f>[1]SAOBCENTRALOFFICE102!$L$1690</f>
        <v>0</v>
      </c>
      <c r="U1695" s="66">
        <f>[1]SAOBCENTRALOFFICE102!$M$1690</f>
        <v>0</v>
      </c>
      <c r="V1695" s="66">
        <f>[1]SAOBCENTRALOFFICE102!$N$1690</f>
        <v>0</v>
      </c>
      <c r="W1695" s="66">
        <f>[1]SAOBCENTRALOFFICE102!$O$1690</f>
        <v>0</v>
      </c>
      <c r="X1695" s="66">
        <f>[1]SAOBCENTRALOFFICE102!$P$1690</f>
        <v>0</v>
      </c>
      <c r="Y1695" s="66">
        <f>[1]SAOBCENTRALOFFICE102!$Q$1690</f>
        <v>0</v>
      </c>
      <c r="Z1695" s="66">
        <f>[1]SAOBCENTRALOFFICE102!$R$1690</f>
        <v>0</v>
      </c>
      <c r="AA1695" s="66">
        <f>[1]SAOBCENTRALOFFICE102!$S$1690</f>
        <v>0</v>
      </c>
      <c r="AB1695" s="66">
        <f>[1]SAOBCENTRALOFFICE102!$T$1690</f>
        <v>0</v>
      </c>
      <c r="AC1695" s="66">
        <f>[1]SAOBCENTRALOFFICE102!$U$1690</f>
        <v>0</v>
      </c>
      <c r="AD1695" s="66">
        <f>[1]SAOBCENTRALOFFICE102!$V$1690</f>
        <v>0</v>
      </c>
      <c r="AE1695" s="66">
        <f>SUM(R1695:AD1695)</f>
        <v>0</v>
      </c>
      <c r="AF1695" s="66"/>
      <c r="AG1695" s="81"/>
      <c r="AI1695" s="73"/>
    </row>
    <row r="1696" spans="1:35" ht="15.75" hidden="1" x14ac:dyDescent="0.25">
      <c r="A1696" s="74"/>
      <c r="B1696" s="77" t="s">
        <v>390</v>
      </c>
      <c r="C1696" s="77"/>
      <c r="D1696" s="108" t="s">
        <v>391</v>
      </c>
      <c r="E1696" s="134"/>
      <c r="F1696" s="134"/>
      <c r="G1696" s="134"/>
      <c r="H1696" s="140"/>
      <c r="I1696" s="66">
        <f>[1]SAOBCENTRALOFFICE102!$J$1691</f>
        <v>0</v>
      </c>
      <c r="J1696" s="161">
        <f>$N$1696+$S$1696+$T$1696+$U$1696</f>
        <v>0</v>
      </c>
      <c r="K1696" s="161">
        <f>$O$1696+$V$1696+$W$1696+$X$1696</f>
        <v>0</v>
      </c>
      <c r="L1696" s="161">
        <f>$P$1696+$Y$1696+$Z$1696+$AA$1696</f>
        <v>0</v>
      </c>
      <c r="M1696" s="161">
        <f>$Q$1696+$AB$1696+$AC$1696+$AD$1696</f>
        <v>0</v>
      </c>
      <c r="N1696" s="61">
        <f>'[1]CMFothers-CONT-1st'!EG752</f>
        <v>0</v>
      </c>
      <c r="O1696" s="61">
        <f>'[1]CMFothers-CONT-2nd'!$EG$752</f>
        <v>0</v>
      </c>
      <c r="P1696" s="61">
        <f>'[1]CMFothers-CONT-3rd'!$EG$752</f>
        <v>0</v>
      </c>
      <c r="Q1696" s="61">
        <f>'[1]CMFothers-CONT-4th'!$EG$752</f>
        <v>0</v>
      </c>
      <c r="R1696" s="61">
        <f>'[1]CMFothers-CONT'!$EG$752</f>
        <v>0</v>
      </c>
      <c r="S1696" s="66">
        <f>[1]SAOBCENTRALOFFICE102!$K$1691</f>
        <v>0</v>
      </c>
      <c r="T1696" s="66">
        <f>[1]SAOBCENTRALOFFICE102!$L$1691</f>
        <v>0</v>
      </c>
      <c r="U1696" s="66">
        <f>[1]SAOBCENTRALOFFICE102!$M$1691</f>
        <v>0</v>
      </c>
      <c r="V1696" s="66">
        <f>[1]SAOBCENTRALOFFICE102!$N$1691</f>
        <v>0</v>
      </c>
      <c r="W1696" s="66">
        <f>[1]SAOBCENTRALOFFICE102!$O$1691</f>
        <v>0</v>
      </c>
      <c r="X1696" s="66">
        <f>[1]SAOBCENTRALOFFICE102!$P$1691</f>
        <v>0</v>
      </c>
      <c r="Y1696" s="66">
        <f>[1]SAOBCENTRALOFFICE102!$Q$1691</f>
        <v>0</v>
      </c>
      <c r="Z1696" s="66">
        <f>[1]SAOBCENTRALOFFICE102!$R$1691</f>
        <v>0</v>
      </c>
      <c r="AA1696" s="66">
        <f>[1]SAOBCENTRALOFFICE102!$S$1691</f>
        <v>0</v>
      </c>
      <c r="AB1696" s="66">
        <f>[1]SAOBCENTRALOFFICE102!$T$1691</f>
        <v>0</v>
      </c>
      <c r="AC1696" s="66">
        <f>[1]SAOBCENTRALOFFICE102!$U$1691</f>
        <v>0</v>
      </c>
      <c r="AD1696" s="66">
        <f>[1]SAOBCENTRALOFFICE102!$V$1691</f>
        <v>0</v>
      </c>
      <c r="AE1696" s="66">
        <f>SUM(R1696:AD1696)</f>
        <v>0</v>
      </c>
      <c r="AF1696" s="66"/>
      <c r="AG1696" s="81"/>
      <c r="AI1696" s="135"/>
    </row>
    <row r="1697" spans="1:35" hidden="1" x14ac:dyDescent="0.25">
      <c r="A1697" s="76"/>
      <c r="B1697" s="77" t="s">
        <v>392</v>
      </c>
      <c r="C1697" s="82"/>
      <c r="D1697" s="108"/>
      <c r="E1697" s="134"/>
      <c r="F1697" s="134"/>
      <c r="G1697" s="134"/>
      <c r="H1697" s="140"/>
      <c r="I1697" s="118">
        <f>$I$1698+$I$1699</f>
        <v>0</v>
      </c>
      <c r="J1697" s="118">
        <f>$J$1698+$J$1699</f>
        <v>0</v>
      </c>
      <c r="K1697" s="118">
        <f>$K$1698+$K$1699</f>
        <v>0</v>
      </c>
      <c r="L1697" s="118">
        <f>$L$1698+$L$1699</f>
        <v>0</v>
      </c>
      <c r="M1697" s="118">
        <f>$M$1698+$M$1699</f>
        <v>0</v>
      </c>
      <c r="N1697" s="118">
        <f>$R$1486+$R$1487</f>
        <v>0</v>
      </c>
      <c r="O1697" s="118">
        <f>$R$1486+$R$1487</f>
        <v>0</v>
      </c>
      <c r="P1697" s="118">
        <f>$R$1486+$R$1487</f>
        <v>0</v>
      </c>
      <c r="Q1697" s="118">
        <f>$R$1486+$R$1487</f>
        <v>0</v>
      </c>
      <c r="R1697" s="118">
        <f>$R$1486+$R$1487</f>
        <v>0</v>
      </c>
      <c r="S1697" s="118">
        <f>$S$1698+$S$1699</f>
        <v>0</v>
      </c>
      <c r="T1697" s="118">
        <f>$T$1698+$T$1699</f>
        <v>0</v>
      </c>
      <c r="U1697" s="118">
        <f>$U$1698+$U$1699</f>
        <v>0</v>
      </c>
      <c r="V1697" s="118">
        <f>$V$1698+$V$1699</f>
        <v>0</v>
      </c>
      <c r="W1697" s="118">
        <f>$W$1698+$W$1699</f>
        <v>0</v>
      </c>
      <c r="X1697" s="118">
        <f>$X$1698+$X$1699</f>
        <v>0</v>
      </c>
      <c r="Y1697" s="118">
        <f>$Y$1698+$Y$1699</f>
        <v>0</v>
      </c>
      <c r="Z1697" s="118">
        <f>$Z$1698+$Z$1699</f>
        <v>0</v>
      </c>
      <c r="AA1697" s="118">
        <f>$AA$1698+$AA$1699</f>
        <v>0</v>
      </c>
      <c r="AB1697" s="118">
        <f>$AB$1698+$AB$1699</f>
        <v>0</v>
      </c>
      <c r="AC1697" s="118">
        <f>$AC$1698+$AC$1699</f>
        <v>0</v>
      </c>
      <c r="AD1697" s="118">
        <f>$AD$1698+$AD$1699</f>
        <v>0</v>
      </c>
      <c r="AE1697" s="118">
        <f>AE1698+AE1699</f>
        <v>0</v>
      </c>
      <c r="AF1697" s="118"/>
      <c r="AG1697" s="81"/>
      <c r="AI1697" s="135"/>
    </row>
    <row r="1698" spans="1:35" hidden="1" x14ac:dyDescent="0.25">
      <c r="A1698" s="76"/>
      <c r="B1698" s="77"/>
      <c r="C1698" s="79" t="s">
        <v>393</v>
      </c>
      <c r="D1698" s="108" t="s">
        <v>394</v>
      </c>
      <c r="E1698" s="72"/>
      <c r="F1698" s="72"/>
      <c r="G1698" s="72"/>
      <c r="H1698" s="66"/>
      <c r="I1698" s="66">
        <f>[1]SAOBCENTRALOFFICE102!$J$1693</f>
        <v>0</v>
      </c>
      <c r="J1698" s="161">
        <f>$N$1698+$S$1698+$T$1698+$U$1698</f>
        <v>0</v>
      </c>
      <c r="K1698" s="161">
        <f>$O$1698+$V$1698+$W$1698+$X$1698</f>
        <v>0</v>
      </c>
      <c r="L1698" s="161">
        <f>$P$1698+$Y$1698+$Z$1698+$AA$1698</f>
        <v>0</v>
      </c>
      <c r="M1698" s="161">
        <f>$Q$1698+$AB$1698+$AC$1698+$AD$1698</f>
        <v>0</v>
      </c>
      <c r="N1698" s="61"/>
      <c r="O1698" s="61"/>
      <c r="P1698" s="61"/>
      <c r="Q1698" s="61"/>
      <c r="R1698" s="61"/>
      <c r="S1698" s="66">
        <f>[1]SAOBCENTRALOFFICE102!$K$1693</f>
        <v>0</v>
      </c>
      <c r="T1698" s="66">
        <f>[1]SAOBCENTRALOFFICE102!$L$1693</f>
        <v>0</v>
      </c>
      <c r="U1698" s="66">
        <f>[1]SAOBCENTRALOFFICE102!$M$1693</f>
        <v>0</v>
      </c>
      <c r="V1698" s="66">
        <f>[1]SAOBCENTRALOFFICE102!$N$1693</f>
        <v>0</v>
      </c>
      <c r="W1698" s="66">
        <f>[1]SAOBCENTRALOFFICE102!$O$1693</f>
        <v>0</v>
      </c>
      <c r="X1698" s="66">
        <f>[1]SAOBCENTRALOFFICE102!$P$1693</f>
        <v>0</v>
      </c>
      <c r="Y1698" s="66">
        <f>[1]SAOBCENTRALOFFICE102!$Q$1693</f>
        <v>0</v>
      </c>
      <c r="Z1698" s="66">
        <f>[1]SAOBCENTRALOFFICE102!$R$1693</f>
        <v>0</v>
      </c>
      <c r="AA1698" s="66">
        <f>[1]SAOBCENTRALOFFICE102!$S$1693</f>
        <v>0</v>
      </c>
      <c r="AB1698" s="66">
        <f>[1]SAOBCENTRALOFFICE102!$T$1693</f>
        <v>0</v>
      </c>
      <c r="AC1698" s="66">
        <f>[1]SAOBCENTRALOFFICE102!$U$1693</f>
        <v>0</v>
      </c>
      <c r="AD1698" s="66">
        <f>[1]SAOBCENTRALOFFICE102!$V$1693</f>
        <v>0</v>
      </c>
      <c r="AE1698" s="66">
        <f>SUM(R1698:AD1698)</f>
        <v>0</v>
      </c>
      <c r="AF1698" s="66"/>
      <c r="AG1698" s="81"/>
      <c r="AI1698" s="73"/>
    </row>
    <row r="1699" spans="1:35" hidden="1" x14ac:dyDescent="0.25">
      <c r="A1699" s="76"/>
      <c r="B1699" s="77"/>
      <c r="C1699" s="79" t="s">
        <v>395</v>
      </c>
      <c r="D1699" s="108" t="s">
        <v>396</v>
      </c>
      <c r="E1699" s="72"/>
      <c r="F1699" s="72"/>
      <c r="G1699" s="72"/>
      <c r="H1699" s="66"/>
      <c r="I1699" s="66">
        <f>[1]SAOBCENTRALOFFICE102!$J$1694</f>
        <v>0</v>
      </c>
      <c r="J1699" s="161">
        <f>$N$1699+$S$1699+$T$1699+$U$1699</f>
        <v>0</v>
      </c>
      <c r="K1699" s="161">
        <f>$O$1699+$V$1699+$W$1699+$X$1699</f>
        <v>0</v>
      </c>
      <c r="L1699" s="161">
        <f>$P$1699+$Y$1699+$Z$1699+$AA$1699</f>
        <v>0</v>
      </c>
      <c r="M1699" s="161">
        <f>$Q$1699+$AB$1699+$AC$1699+$AD$1699</f>
        <v>0</v>
      </c>
      <c r="N1699" s="61"/>
      <c r="O1699" s="61"/>
      <c r="P1699" s="61"/>
      <c r="Q1699" s="61"/>
      <c r="R1699" s="61"/>
      <c r="S1699" s="66">
        <f>[1]SAOBCENTRALOFFICE102!$K$1694</f>
        <v>0</v>
      </c>
      <c r="T1699" s="66">
        <f>[1]SAOBCENTRALOFFICE102!$L$1694</f>
        <v>0</v>
      </c>
      <c r="U1699" s="66">
        <f>[1]SAOBCENTRALOFFICE102!$M$1694</f>
        <v>0</v>
      </c>
      <c r="V1699" s="66">
        <f>[1]SAOBCENTRALOFFICE102!$N$1694</f>
        <v>0</v>
      </c>
      <c r="W1699" s="66">
        <f>[1]SAOBCENTRALOFFICE102!$O$1694</f>
        <v>0</v>
      </c>
      <c r="X1699" s="66">
        <f>[1]SAOBCENTRALOFFICE102!$P$1694</f>
        <v>0</v>
      </c>
      <c r="Y1699" s="66">
        <f>[1]SAOBCENTRALOFFICE102!$Q$1694</f>
        <v>0</v>
      </c>
      <c r="Z1699" s="66">
        <f>[1]SAOBCENTRALOFFICE102!$R$1694</f>
        <v>0</v>
      </c>
      <c r="AA1699" s="66">
        <f>[1]SAOBCENTRALOFFICE102!$S$1694</f>
        <v>0</v>
      </c>
      <c r="AB1699" s="66">
        <f>[1]SAOBCENTRALOFFICE102!$T$1694</f>
        <v>0</v>
      </c>
      <c r="AC1699" s="66">
        <f>[1]SAOBCENTRALOFFICE102!$U$1694</f>
        <v>0</v>
      </c>
      <c r="AD1699" s="66">
        <f>[1]SAOBCENTRALOFFICE102!$V$1694</f>
        <v>0</v>
      </c>
      <c r="AE1699" s="66">
        <f>SUM(R1699:AD1699)</f>
        <v>0</v>
      </c>
      <c r="AF1699" s="66"/>
      <c r="AG1699" s="81"/>
      <c r="AI1699" s="73"/>
    </row>
    <row r="1700" spans="1:35" hidden="1" x14ac:dyDescent="0.25">
      <c r="A1700" s="76"/>
      <c r="B1700" s="77"/>
      <c r="C1700" s="141"/>
      <c r="D1700" s="142"/>
      <c r="E1700" s="72"/>
      <c r="F1700" s="72"/>
      <c r="G1700" s="72"/>
      <c r="H1700" s="66"/>
      <c r="I1700" s="66"/>
      <c r="J1700" s="66"/>
      <c r="K1700" s="66"/>
      <c r="L1700" s="66"/>
      <c r="M1700" s="66"/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/>
      <c r="Z1700" s="66"/>
      <c r="AA1700" s="66"/>
      <c r="AB1700" s="66"/>
      <c r="AC1700" s="66"/>
      <c r="AD1700" s="66"/>
      <c r="AE1700" s="66"/>
      <c r="AF1700" s="66"/>
      <c r="AG1700" s="81"/>
      <c r="AI1700" s="73"/>
    </row>
    <row r="1701" spans="1:35" hidden="1" x14ac:dyDescent="0.25">
      <c r="A1701" s="90"/>
      <c r="B1701" s="91" t="s">
        <v>397</v>
      </c>
      <c r="C1701" s="91"/>
      <c r="D1701" s="125"/>
      <c r="E1701" s="94">
        <f t="shared" ref="E1701:AD1701" si="419">E1697+E1696+E1693+E1690+E1681+E1678+E1677+E1676</f>
        <v>0</v>
      </c>
      <c r="F1701" s="94">
        <f t="shared" si="419"/>
        <v>0</v>
      </c>
      <c r="G1701" s="94">
        <f t="shared" si="419"/>
        <v>0</v>
      </c>
      <c r="H1701" s="94">
        <f t="shared" si="419"/>
        <v>0</v>
      </c>
      <c r="I1701" s="94">
        <f t="shared" si="419"/>
        <v>0</v>
      </c>
      <c r="J1701" s="94">
        <f t="shared" si="419"/>
        <v>0</v>
      </c>
      <c r="K1701" s="94">
        <f t="shared" si="419"/>
        <v>0</v>
      </c>
      <c r="L1701" s="94">
        <f t="shared" si="419"/>
        <v>0</v>
      </c>
      <c r="M1701" s="94">
        <f t="shared" si="419"/>
        <v>0</v>
      </c>
      <c r="N1701" s="94">
        <f t="shared" si="419"/>
        <v>0</v>
      </c>
      <c r="O1701" s="94">
        <f>O1697+O1696+O1693+O1690+O1681+O1678+O1677+O1676</f>
        <v>0</v>
      </c>
      <c r="P1701" s="94">
        <f>P1697+P1696+P1693+P1690+P1681+P1678+P1677+P1676</f>
        <v>0</v>
      </c>
      <c r="Q1701" s="94">
        <f t="shared" si="419"/>
        <v>0</v>
      </c>
      <c r="R1701" s="94">
        <f>R1697+R1696+R1693+R1690+R1681+R1678+R1677+R1676</f>
        <v>0</v>
      </c>
      <c r="S1701" s="94">
        <f t="shared" si="419"/>
        <v>0</v>
      </c>
      <c r="T1701" s="94">
        <f t="shared" si="419"/>
        <v>0</v>
      </c>
      <c r="U1701" s="94">
        <f t="shared" si="419"/>
        <v>0</v>
      </c>
      <c r="V1701" s="94">
        <f t="shared" si="419"/>
        <v>0</v>
      </c>
      <c r="W1701" s="94">
        <f t="shared" si="419"/>
        <v>0</v>
      </c>
      <c r="X1701" s="94">
        <f t="shared" si="419"/>
        <v>0</v>
      </c>
      <c r="Y1701" s="94">
        <f t="shared" si="419"/>
        <v>0</v>
      </c>
      <c r="Z1701" s="94">
        <f t="shared" si="419"/>
        <v>0</v>
      </c>
      <c r="AA1701" s="94">
        <f t="shared" si="419"/>
        <v>0</v>
      </c>
      <c r="AB1701" s="94">
        <f t="shared" si="419"/>
        <v>0</v>
      </c>
      <c r="AC1701" s="94">
        <f t="shared" si="419"/>
        <v>0</v>
      </c>
      <c r="AD1701" s="94">
        <f t="shared" si="419"/>
        <v>0</v>
      </c>
      <c r="AE1701" s="94">
        <f>AE1697+AE1696+AE1693+AE1690+AE1681+AE1678+AE1677+AE1676</f>
        <v>0</v>
      </c>
      <c r="AF1701" s="94">
        <f>$E$1701-$AE$1701</f>
        <v>0</v>
      </c>
      <c r="AG1701" s="81"/>
      <c r="AI1701" s="159">
        <f t="shared" ref="AI1701" si="420">AI1697+AI1696+AI1693+AI1690+AI1681+AI1678+AI1677+AI1676</f>
        <v>0</v>
      </c>
    </row>
    <row r="1702" spans="1:35" ht="9.75" customHeight="1" x14ac:dyDescent="0.25">
      <c r="A1702" s="76"/>
      <c r="B1702" s="143"/>
      <c r="C1702" s="143"/>
      <c r="D1702" s="144"/>
      <c r="E1702" s="72"/>
      <c r="F1702" s="72"/>
      <c r="G1702" s="72"/>
      <c r="H1702" s="66"/>
      <c r="I1702" s="66"/>
      <c r="J1702" s="66"/>
      <c r="K1702" s="66"/>
      <c r="L1702" s="66"/>
      <c r="M1702" s="66"/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/>
      <c r="Z1702" s="66"/>
      <c r="AA1702" s="66"/>
      <c r="AB1702" s="66"/>
      <c r="AC1702" s="66"/>
      <c r="AD1702" s="66"/>
      <c r="AE1702" s="66"/>
      <c r="AF1702" s="66"/>
      <c r="AG1702" s="81"/>
      <c r="AI1702" s="73"/>
    </row>
    <row r="1703" spans="1:35" x14ac:dyDescent="0.25">
      <c r="A1703" s="145" t="s">
        <v>398</v>
      </c>
      <c r="B1703" s="146"/>
      <c r="C1703" s="146"/>
      <c r="D1703" s="147"/>
      <c r="E1703" s="105">
        <f>E1701+E1666</f>
        <v>149785092.42999986</v>
      </c>
      <c r="F1703" s="105">
        <f t="shared" ref="F1703:AD1703" si="421">F1701+F1666</f>
        <v>1.862645149230957E-9</v>
      </c>
      <c r="G1703" s="105">
        <f t="shared" si="421"/>
        <v>149785092.42999989</v>
      </c>
      <c r="H1703" s="105">
        <f t="shared" si="421"/>
        <v>90282013.429999888</v>
      </c>
      <c r="I1703" s="105">
        <f t="shared" si="421"/>
        <v>-59503079</v>
      </c>
      <c r="J1703" s="105">
        <f t="shared" si="421"/>
        <v>90064036.219999999</v>
      </c>
      <c r="K1703" s="105">
        <f t="shared" si="421"/>
        <v>53314100.200000003</v>
      </c>
      <c r="L1703" s="105">
        <f t="shared" si="421"/>
        <v>0</v>
      </c>
      <c r="M1703" s="105">
        <f t="shared" si="421"/>
        <v>0</v>
      </c>
      <c r="N1703" s="105">
        <f>N1701+N1666</f>
        <v>90064036.219999999</v>
      </c>
      <c r="O1703" s="105">
        <f>O1701+O1666</f>
        <v>53314100.200000003</v>
      </c>
      <c r="P1703" s="105">
        <f>P1701+P1666</f>
        <v>0</v>
      </c>
      <c r="Q1703" s="105">
        <f t="shared" si="421"/>
        <v>0</v>
      </c>
      <c r="R1703" s="105">
        <f t="shared" si="421"/>
        <v>143378136.42000002</v>
      </c>
      <c r="S1703" s="105">
        <f t="shared" si="421"/>
        <v>0</v>
      </c>
      <c r="T1703" s="105">
        <f t="shared" si="421"/>
        <v>0</v>
      </c>
      <c r="U1703" s="105">
        <f t="shared" si="421"/>
        <v>0</v>
      </c>
      <c r="V1703" s="105">
        <f t="shared" si="421"/>
        <v>0</v>
      </c>
      <c r="W1703" s="105">
        <f t="shared" si="421"/>
        <v>0</v>
      </c>
      <c r="X1703" s="105">
        <f t="shared" si="421"/>
        <v>0</v>
      </c>
      <c r="Y1703" s="105">
        <f t="shared" si="421"/>
        <v>0</v>
      </c>
      <c r="Z1703" s="105">
        <f t="shared" si="421"/>
        <v>0</v>
      </c>
      <c r="AA1703" s="105">
        <f t="shared" si="421"/>
        <v>0</v>
      </c>
      <c r="AB1703" s="105">
        <f t="shared" si="421"/>
        <v>0</v>
      </c>
      <c r="AC1703" s="105">
        <f t="shared" si="421"/>
        <v>0</v>
      </c>
      <c r="AD1703" s="105">
        <f t="shared" si="421"/>
        <v>0</v>
      </c>
      <c r="AE1703" s="105">
        <f>AE1701+AE1672+AE1666+AE1553</f>
        <v>143378136.42000002</v>
      </c>
      <c r="AF1703" s="105">
        <f>AF1701+AF1666</f>
        <v>6406956.0099998703</v>
      </c>
      <c r="AG1703" s="81"/>
      <c r="AI1703" s="107">
        <f>AI1701+AI1666</f>
        <v>149785092.42999968</v>
      </c>
    </row>
    <row r="1704" spans="1:35" x14ac:dyDescent="0.25">
      <c r="A1704" s="76"/>
      <c r="B1704" s="143"/>
      <c r="C1704" s="143"/>
      <c r="D1704" s="144"/>
      <c r="E1704" s="72"/>
      <c r="F1704" s="72"/>
      <c r="G1704" s="72"/>
      <c r="H1704" s="66"/>
      <c r="I1704" s="66"/>
      <c r="J1704" s="66"/>
      <c r="K1704" s="66"/>
      <c r="L1704" s="66"/>
      <c r="M1704" s="66"/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/>
      <c r="Z1704" s="66"/>
      <c r="AA1704" s="66"/>
      <c r="AB1704" s="66"/>
      <c r="AC1704" s="66"/>
      <c r="AD1704" s="66"/>
      <c r="AF1704" s="66">
        <f>G1666-AE1666</f>
        <v>6406956.0099998713</v>
      </c>
      <c r="AG1704" s="81"/>
      <c r="AI1704" s="73"/>
    </row>
    <row r="1705" spans="1:35" x14ac:dyDescent="0.25">
      <c r="A1705" s="24" t="s">
        <v>399</v>
      </c>
      <c r="B1705" s="75"/>
      <c r="C1705" s="148" t="s">
        <v>400</v>
      </c>
      <c r="D1705" s="149" t="s">
        <v>136</v>
      </c>
      <c r="E1705" s="109"/>
      <c r="F1705" s="109"/>
      <c r="G1705" s="109"/>
      <c r="H1705" s="109"/>
      <c r="I1705" s="66"/>
      <c r="J1705" s="161"/>
      <c r="K1705" s="161"/>
      <c r="L1705" s="161"/>
      <c r="M1705" s="161"/>
      <c r="N1705" s="161"/>
      <c r="O1705" s="161"/>
      <c r="P1705" s="161"/>
      <c r="Q1705" s="161"/>
      <c r="R1705" s="161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>
        <f>SUM(R1705:AD1705)</f>
        <v>0</v>
      </c>
      <c r="AF1705" s="117"/>
      <c r="AG1705" s="81"/>
      <c r="AI1705" s="150"/>
    </row>
    <row r="1706" spans="1:35" x14ac:dyDescent="0.25">
      <c r="A1706" s="76"/>
      <c r="B1706" s="143"/>
      <c r="C1706" s="143"/>
      <c r="D1706" s="144"/>
      <c r="E1706" s="72"/>
      <c r="F1706" s="72"/>
      <c r="G1706" s="72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81"/>
      <c r="AI1706" s="73"/>
    </row>
    <row r="1707" spans="1:35" ht="15.75" thickBot="1" x14ac:dyDescent="0.3">
      <c r="A1707" s="151" t="s">
        <v>402</v>
      </c>
      <c r="B1707" s="152"/>
      <c r="C1707" s="152"/>
      <c r="D1707" s="160"/>
      <c r="E1707" s="154">
        <f t="shared" ref="E1707:AD1707" si="422">E1705+E1703</f>
        <v>149785092.42999986</v>
      </c>
      <c r="F1707" s="154">
        <f t="shared" si="422"/>
        <v>1.862645149230957E-9</v>
      </c>
      <c r="G1707" s="154">
        <f t="shared" si="422"/>
        <v>149785092.42999989</v>
      </c>
      <c r="H1707" s="154">
        <f t="shared" si="422"/>
        <v>90282013.429999888</v>
      </c>
      <c r="I1707" s="154">
        <f t="shared" si="422"/>
        <v>-59503079</v>
      </c>
      <c r="J1707" s="154">
        <f t="shared" si="422"/>
        <v>90064036.219999999</v>
      </c>
      <c r="K1707" s="154">
        <f t="shared" si="422"/>
        <v>53314100.200000003</v>
      </c>
      <c r="L1707" s="154">
        <f t="shared" si="422"/>
        <v>0</v>
      </c>
      <c r="M1707" s="154">
        <f t="shared" si="422"/>
        <v>0</v>
      </c>
      <c r="N1707" s="154">
        <f t="shared" si="422"/>
        <v>90064036.219999999</v>
      </c>
      <c r="O1707" s="154">
        <f>O1705+O1703</f>
        <v>53314100.200000003</v>
      </c>
      <c r="P1707" s="154">
        <f>P1705+P1703</f>
        <v>0</v>
      </c>
      <c r="Q1707" s="154">
        <f t="shared" si="422"/>
        <v>0</v>
      </c>
      <c r="R1707" s="154">
        <f t="shared" si="422"/>
        <v>143378136.42000002</v>
      </c>
      <c r="S1707" s="154">
        <f t="shared" si="422"/>
        <v>0</v>
      </c>
      <c r="T1707" s="154">
        <f t="shared" si="422"/>
        <v>0</v>
      </c>
      <c r="U1707" s="154">
        <f t="shared" si="422"/>
        <v>0</v>
      </c>
      <c r="V1707" s="154">
        <f t="shared" si="422"/>
        <v>0</v>
      </c>
      <c r="W1707" s="154">
        <f t="shared" si="422"/>
        <v>0</v>
      </c>
      <c r="X1707" s="154">
        <f t="shared" si="422"/>
        <v>0</v>
      </c>
      <c r="Y1707" s="154">
        <f t="shared" si="422"/>
        <v>0</v>
      </c>
      <c r="Z1707" s="154">
        <f t="shared" si="422"/>
        <v>0</v>
      </c>
      <c r="AA1707" s="154">
        <f t="shared" si="422"/>
        <v>0</v>
      </c>
      <c r="AB1707" s="154">
        <f t="shared" si="422"/>
        <v>0</v>
      </c>
      <c r="AC1707" s="154">
        <f t="shared" si="422"/>
        <v>0</v>
      </c>
      <c r="AD1707" s="154">
        <f t="shared" si="422"/>
        <v>0</v>
      </c>
      <c r="AE1707" s="154">
        <f>AE1705+AE1703</f>
        <v>143378136.42000002</v>
      </c>
      <c r="AF1707" s="154">
        <f>$AF$1705+$AF$1703</f>
        <v>6406956.0099998703</v>
      </c>
      <c r="AG1707" s="81"/>
      <c r="AI1707" s="155">
        <f t="shared" ref="AI1707" si="423">AI1705+AI1703</f>
        <v>149785092.42999968</v>
      </c>
    </row>
    <row r="1708" spans="1:35" x14ac:dyDescent="0.25">
      <c r="A1708" s="76"/>
      <c r="B1708" s="143"/>
      <c r="C1708" s="143"/>
      <c r="D1708" s="144"/>
      <c r="E1708" s="171">
        <f>'[2]sum-conso'!$AA$82</f>
        <v>149785092.42999935</v>
      </c>
      <c r="F1708" s="72"/>
      <c r="G1708" s="72"/>
      <c r="H1708" s="66"/>
      <c r="I1708" s="66"/>
      <c r="J1708" s="161"/>
      <c r="K1708" s="161"/>
      <c r="L1708" s="161"/>
      <c r="M1708" s="161"/>
      <c r="N1708" s="61">
        <f>'[1]CMFothers-CONT-1st'!ER752</f>
        <v>90064036.219999999</v>
      </c>
      <c r="O1708" s="61">
        <f>'[1]CMFothers-CONT-2nd'!ER752</f>
        <v>53314100.200000003</v>
      </c>
      <c r="P1708" s="61">
        <f>'[1]CMFothers-CONT-3rd'!ER752</f>
        <v>0</v>
      </c>
      <c r="Q1708" s="61">
        <f>'[1]CMFothers-CONT-4th'!ER752</f>
        <v>0</v>
      </c>
      <c r="R1708" s="61">
        <f>'[1]CMFothers-CONT'!ER752</f>
        <v>143378136.42000002</v>
      </c>
      <c r="S1708" s="66"/>
      <c r="T1708" s="66"/>
      <c r="U1708" s="66"/>
      <c r="V1708" s="66"/>
      <c r="W1708" s="66"/>
      <c r="X1708" s="66"/>
      <c r="Y1708" s="66"/>
      <c r="Z1708" s="66"/>
      <c r="AA1708" s="66"/>
      <c r="AB1708" s="66"/>
      <c r="AC1708" s="66"/>
      <c r="AD1708" s="66"/>
      <c r="AE1708" s="66"/>
      <c r="AF1708" s="66"/>
      <c r="AG1708" s="81"/>
      <c r="AI1708" s="73"/>
    </row>
    <row r="1709" spans="1:35" x14ac:dyDescent="0.25">
      <c r="A1709" s="46" t="s">
        <v>73</v>
      </c>
      <c r="B1709" s="47"/>
      <c r="C1709" s="47"/>
      <c r="D1709" s="162"/>
      <c r="E1709" s="72"/>
      <c r="F1709" s="72"/>
      <c r="G1709" s="72"/>
      <c r="H1709" s="66"/>
      <c r="I1709" s="66"/>
      <c r="J1709" s="161"/>
      <c r="K1709" s="161"/>
      <c r="L1709" s="161"/>
      <c r="M1709" s="161"/>
      <c r="N1709" s="161">
        <f>N1707-N1708</f>
        <v>0</v>
      </c>
      <c r="O1709" s="161">
        <f>O1708-O1707</f>
        <v>0</v>
      </c>
      <c r="P1709" s="161">
        <f>P1708-P1707</f>
        <v>0</v>
      </c>
      <c r="Q1709" s="161">
        <f>Q1708-Q1707</f>
        <v>0</v>
      </c>
      <c r="R1709" s="161">
        <f>R1708-R1707</f>
        <v>0</v>
      </c>
      <c r="S1709" s="66"/>
      <c r="T1709" s="66"/>
      <c r="U1709" s="66"/>
      <c r="V1709" s="66"/>
      <c r="W1709" s="66"/>
      <c r="X1709" s="66"/>
      <c r="Y1709" s="66"/>
      <c r="Z1709" s="66"/>
      <c r="AA1709" s="66"/>
      <c r="AB1709" s="66"/>
      <c r="AC1709" s="66"/>
      <c r="AD1709" s="66"/>
      <c r="AE1709" s="66"/>
      <c r="AF1709" s="66"/>
      <c r="AG1709" s="81"/>
      <c r="AI1709" s="73"/>
    </row>
    <row r="1710" spans="1:35" ht="15.75" x14ac:dyDescent="0.25">
      <c r="A1710" s="14" t="s">
        <v>408</v>
      </c>
      <c r="B1710" s="57"/>
      <c r="C1710" s="58"/>
      <c r="D1710" s="157"/>
      <c r="E1710" s="60"/>
      <c r="F1710" s="60"/>
      <c r="G1710" s="60"/>
      <c r="H1710" s="61"/>
      <c r="I1710" s="61"/>
      <c r="J1710" s="161"/>
      <c r="K1710" s="161"/>
      <c r="L1710" s="161"/>
      <c r="M1710" s="161"/>
      <c r="N1710" s="161"/>
      <c r="O1710" s="161"/>
      <c r="P1710" s="161"/>
      <c r="Q1710" s="161"/>
      <c r="R1710" s="161"/>
      <c r="S1710" s="61"/>
      <c r="T1710" s="61"/>
      <c r="U1710" s="61"/>
      <c r="V1710" s="61"/>
      <c r="W1710" s="61"/>
      <c r="X1710" s="61"/>
      <c r="Y1710" s="61"/>
      <c r="Z1710" s="61"/>
      <c r="AA1710" s="61"/>
      <c r="AB1710" s="61"/>
      <c r="AC1710" s="61"/>
      <c r="AD1710" s="61"/>
      <c r="AE1710" s="61"/>
      <c r="AF1710" s="61"/>
      <c r="AG1710" s="81"/>
      <c r="AI1710" s="62"/>
    </row>
    <row r="1711" spans="1:35" ht="15.75" hidden="1" x14ac:dyDescent="0.25">
      <c r="A1711" s="63"/>
      <c r="B1711" s="64"/>
      <c r="C1711" s="64"/>
      <c r="D1711" s="158"/>
      <c r="E1711" s="65"/>
      <c r="F1711" s="65"/>
      <c r="G1711" s="65"/>
      <c r="H1711" s="66"/>
      <c r="I1711" s="66"/>
      <c r="J1711" s="161"/>
      <c r="K1711" s="161"/>
      <c r="L1711" s="161"/>
      <c r="M1711" s="161"/>
      <c r="N1711" s="161"/>
      <c r="O1711" s="161"/>
      <c r="P1711" s="161"/>
      <c r="Q1711" s="161"/>
      <c r="R1711" s="161"/>
      <c r="S1711" s="61"/>
      <c r="T1711" s="61"/>
      <c r="U1711" s="61"/>
      <c r="V1711" s="61"/>
      <c r="W1711" s="61"/>
      <c r="X1711" s="61"/>
      <c r="Y1711" s="61"/>
      <c r="Z1711" s="61"/>
      <c r="AA1711" s="61"/>
      <c r="AB1711" s="61"/>
      <c r="AC1711" s="61"/>
      <c r="AD1711" s="61"/>
      <c r="AE1711" s="61"/>
      <c r="AF1711" s="61"/>
      <c r="AG1711" s="81"/>
      <c r="AI1711" s="67"/>
    </row>
    <row r="1712" spans="1:35" ht="15.75" hidden="1" x14ac:dyDescent="0.25">
      <c r="A1712" s="68" t="s">
        <v>76</v>
      </c>
      <c r="B1712" s="69"/>
      <c r="C1712" s="70"/>
      <c r="D1712" s="102"/>
      <c r="E1712" s="72"/>
      <c r="F1712" s="72"/>
      <c r="G1712" s="72"/>
      <c r="H1712" s="66"/>
      <c r="I1712" s="66"/>
      <c r="J1712" s="161"/>
      <c r="K1712" s="161"/>
      <c r="L1712" s="161"/>
      <c r="M1712" s="161"/>
      <c r="N1712" s="161"/>
      <c r="O1712" s="161"/>
      <c r="P1712" s="161"/>
      <c r="Q1712" s="161"/>
      <c r="R1712" s="161"/>
      <c r="S1712" s="61"/>
      <c r="T1712" s="61"/>
      <c r="U1712" s="61"/>
      <c r="V1712" s="61"/>
      <c r="W1712" s="61"/>
      <c r="X1712" s="61"/>
      <c r="Y1712" s="61"/>
      <c r="Z1712" s="61"/>
      <c r="AA1712" s="61"/>
      <c r="AB1712" s="61"/>
      <c r="AC1712" s="61"/>
      <c r="AD1712" s="61"/>
      <c r="AE1712" s="61"/>
      <c r="AF1712" s="61"/>
      <c r="AG1712" s="81"/>
      <c r="AI1712" s="73"/>
    </row>
    <row r="1713" spans="1:35" ht="15.75" hidden="1" x14ac:dyDescent="0.25">
      <c r="A1713" s="74"/>
      <c r="B1713" s="75"/>
      <c r="C1713" s="70"/>
      <c r="D1713" s="102"/>
      <c r="E1713" s="72"/>
      <c r="F1713" s="72"/>
      <c r="G1713" s="72"/>
      <c r="H1713" s="66"/>
      <c r="I1713" s="66"/>
      <c r="J1713" s="161"/>
      <c r="K1713" s="161"/>
      <c r="L1713" s="161"/>
      <c r="M1713" s="161"/>
      <c r="N1713" s="161"/>
      <c r="O1713" s="161"/>
      <c r="P1713" s="161"/>
      <c r="Q1713" s="161"/>
      <c r="R1713" s="161"/>
      <c r="S1713" s="61"/>
      <c r="T1713" s="61"/>
      <c r="U1713" s="61"/>
      <c r="V1713" s="61"/>
      <c r="W1713" s="61"/>
      <c r="X1713" s="61"/>
      <c r="Y1713" s="61"/>
      <c r="Z1713" s="61"/>
      <c r="AA1713" s="61"/>
      <c r="AB1713" s="61"/>
      <c r="AC1713" s="61"/>
      <c r="AD1713" s="61"/>
      <c r="AE1713" s="61"/>
      <c r="AF1713" s="61"/>
      <c r="AG1713" s="81"/>
      <c r="AI1713" s="73"/>
    </row>
    <row r="1714" spans="1:35" hidden="1" x14ac:dyDescent="0.25">
      <c r="A1714" s="76"/>
      <c r="B1714" s="77" t="s">
        <v>77</v>
      </c>
      <c r="C1714" s="70"/>
      <c r="D1714" s="102"/>
      <c r="E1714" s="72"/>
      <c r="F1714" s="72"/>
      <c r="G1714" s="72"/>
      <c r="H1714" s="66"/>
      <c r="I1714" s="66"/>
      <c r="J1714" s="161"/>
      <c r="K1714" s="161"/>
      <c r="L1714" s="161"/>
      <c r="M1714" s="161"/>
      <c r="N1714" s="161"/>
      <c r="O1714" s="161"/>
      <c r="P1714" s="161"/>
      <c r="Q1714" s="161"/>
      <c r="R1714" s="161"/>
      <c r="S1714" s="66"/>
      <c r="T1714" s="66"/>
      <c r="U1714" s="66"/>
      <c r="V1714" s="66"/>
      <c r="W1714" s="66"/>
      <c r="X1714" s="66"/>
      <c r="Y1714" s="66"/>
      <c r="Z1714" s="66"/>
      <c r="AA1714" s="66"/>
      <c r="AB1714" s="66"/>
      <c r="AC1714" s="66"/>
      <c r="AD1714" s="66"/>
      <c r="AE1714" s="66"/>
      <c r="AF1714" s="66"/>
      <c r="AG1714" s="81"/>
      <c r="AI1714" s="73"/>
    </row>
    <row r="1715" spans="1:35" hidden="1" x14ac:dyDescent="0.25">
      <c r="A1715" s="76"/>
      <c r="B1715" s="78"/>
      <c r="C1715" s="79" t="s">
        <v>78</v>
      </c>
      <c r="D1715" s="108" t="s">
        <v>79</v>
      </c>
      <c r="E1715" s="72"/>
      <c r="F1715" s="72"/>
      <c r="G1715" s="72"/>
      <c r="H1715" s="66"/>
      <c r="I1715" s="66"/>
      <c r="J1715" s="161"/>
      <c r="K1715" s="161"/>
      <c r="L1715" s="161"/>
      <c r="M1715" s="161"/>
      <c r="N1715" s="161"/>
      <c r="O1715" s="161"/>
      <c r="P1715" s="161"/>
      <c r="Q1715" s="161"/>
      <c r="R1715" s="161"/>
      <c r="S1715" s="66"/>
      <c r="T1715" s="66"/>
      <c r="U1715" s="66"/>
      <c r="V1715" s="66"/>
      <c r="W1715" s="66"/>
      <c r="X1715" s="66"/>
      <c r="Y1715" s="66"/>
      <c r="Z1715" s="66"/>
      <c r="AA1715" s="66"/>
      <c r="AB1715" s="66"/>
      <c r="AC1715" s="66"/>
      <c r="AD1715" s="66"/>
      <c r="AE1715" s="66"/>
      <c r="AF1715" s="66"/>
      <c r="AG1715" s="81"/>
      <c r="AI1715" s="73"/>
    </row>
    <row r="1716" spans="1:35" hidden="1" x14ac:dyDescent="0.25">
      <c r="A1716" s="76"/>
      <c r="B1716" s="78"/>
      <c r="C1716" s="79" t="s">
        <v>80</v>
      </c>
      <c r="D1716" s="108" t="s">
        <v>81</v>
      </c>
      <c r="E1716" s="72"/>
      <c r="F1716" s="72"/>
      <c r="G1716" s="72"/>
      <c r="H1716" s="66"/>
      <c r="I1716" s="66"/>
      <c r="J1716" s="161"/>
      <c r="K1716" s="161"/>
      <c r="L1716" s="161"/>
      <c r="M1716" s="161"/>
      <c r="N1716" s="161"/>
      <c r="O1716" s="161"/>
      <c r="P1716" s="161"/>
      <c r="Q1716" s="161"/>
      <c r="R1716" s="161"/>
      <c r="S1716" s="66"/>
      <c r="T1716" s="66"/>
      <c r="U1716" s="66"/>
      <c r="V1716" s="66"/>
      <c r="W1716" s="66"/>
      <c r="X1716" s="66"/>
      <c r="Y1716" s="66"/>
      <c r="Z1716" s="66"/>
      <c r="AA1716" s="66"/>
      <c r="AB1716" s="66"/>
      <c r="AC1716" s="66"/>
      <c r="AD1716" s="66"/>
      <c r="AE1716" s="66"/>
      <c r="AF1716" s="66"/>
      <c r="AG1716" s="81"/>
      <c r="AI1716" s="73"/>
    </row>
    <row r="1717" spans="1:35" hidden="1" x14ac:dyDescent="0.25">
      <c r="A1717" s="76"/>
      <c r="B1717" s="77" t="s">
        <v>82</v>
      </c>
      <c r="C1717" s="79"/>
      <c r="D1717" s="108"/>
      <c r="E1717" s="72"/>
      <c r="F1717" s="72"/>
      <c r="G1717" s="72"/>
      <c r="H1717" s="66"/>
      <c r="I1717" s="66"/>
      <c r="J1717" s="161"/>
      <c r="K1717" s="161"/>
      <c r="L1717" s="161"/>
      <c r="M1717" s="161"/>
      <c r="N1717" s="161"/>
      <c r="O1717" s="161"/>
      <c r="P1717" s="161"/>
      <c r="Q1717" s="161"/>
      <c r="R1717" s="161"/>
      <c r="S1717" s="66"/>
      <c r="T1717" s="66"/>
      <c r="U1717" s="66"/>
      <c r="V1717" s="66"/>
      <c r="W1717" s="66"/>
      <c r="X1717" s="66"/>
      <c r="Y1717" s="66"/>
      <c r="Z1717" s="66"/>
      <c r="AA1717" s="66"/>
      <c r="AB1717" s="66"/>
      <c r="AC1717" s="66"/>
      <c r="AD1717" s="66"/>
      <c r="AE1717" s="66"/>
      <c r="AF1717" s="66"/>
      <c r="AG1717" s="81"/>
      <c r="AI1717" s="73"/>
    </row>
    <row r="1718" spans="1:35" hidden="1" x14ac:dyDescent="0.25">
      <c r="A1718" s="76"/>
      <c r="B1718" s="78"/>
      <c r="C1718" s="79" t="s">
        <v>83</v>
      </c>
      <c r="D1718" s="108" t="s">
        <v>84</v>
      </c>
      <c r="E1718" s="72"/>
      <c r="F1718" s="72"/>
      <c r="G1718" s="72"/>
      <c r="H1718" s="66"/>
      <c r="I1718" s="66"/>
      <c r="J1718" s="161"/>
      <c r="K1718" s="161"/>
      <c r="L1718" s="161"/>
      <c r="M1718" s="161"/>
      <c r="N1718" s="161"/>
      <c r="O1718" s="161"/>
      <c r="P1718" s="161"/>
      <c r="Q1718" s="161"/>
      <c r="R1718" s="161"/>
      <c r="S1718" s="66"/>
      <c r="T1718" s="66"/>
      <c r="U1718" s="66"/>
      <c r="V1718" s="66"/>
      <c r="W1718" s="66"/>
      <c r="X1718" s="66"/>
      <c r="Y1718" s="66"/>
      <c r="Z1718" s="66"/>
      <c r="AA1718" s="66"/>
      <c r="AB1718" s="66"/>
      <c r="AC1718" s="66"/>
      <c r="AD1718" s="66"/>
      <c r="AE1718" s="66"/>
      <c r="AF1718" s="66"/>
      <c r="AG1718" s="81"/>
      <c r="AI1718" s="73"/>
    </row>
    <row r="1719" spans="1:35" hidden="1" x14ac:dyDescent="0.25">
      <c r="A1719" s="76"/>
      <c r="B1719" s="78"/>
      <c r="C1719" s="79" t="s">
        <v>85</v>
      </c>
      <c r="D1719" s="108" t="s">
        <v>86</v>
      </c>
      <c r="E1719" s="72"/>
      <c r="F1719" s="72"/>
      <c r="G1719" s="72"/>
      <c r="H1719" s="66"/>
      <c r="I1719" s="66"/>
      <c r="J1719" s="161"/>
      <c r="K1719" s="161"/>
      <c r="L1719" s="161"/>
      <c r="M1719" s="161"/>
      <c r="N1719" s="161"/>
      <c r="O1719" s="161"/>
      <c r="P1719" s="161"/>
      <c r="Q1719" s="161"/>
      <c r="R1719" s="161"/>
      <c r="S1719" s="66"/>
      <c r="T1719" s="66"/>
      <c r="U1719" s="66"/>
      <c r="V1719" s="66"/>
      <c r="W1719" s="66"/>
      <c r="X1719" s="66"/>
      <c r="Y1719" s="66"/>
      <c r="Z1719" s="66"/>
      <c r="AA1719" s="66"/>
      <c r="AB1719" s="66"/>
      <c r="AC1719" s="66"/>
      <c r="AD1719" s="66"/>
      <c r="AE1719" s="66"/>
      <c r="AF1719" s="66"/>
      <c r="AG1719" s="81"/>
      <c r="AI1719" s="73"/>
    </row>
    <row r="1720" spans="1:35" hidden="1" x14ac:dyDescent="0.25">
      <c r="A1720" s="76"/>
      <c r="B1720" s="78"/>
      <c r="C1720" s="79" t="s">
        <v>87</v>
      </c>
      <c r="D1720" s="108" t="s">
        <v>88</v>
      </c>
      <c r="E1720" s="72"/>
      <c r="F1720" s="72"/>
      <c r="G1720" s="72"/>
      <c r="H1720" s="66"/>
      <c r="I1720" s="66"/>
      <c r="J1720" s="161"/>
      <c r="K1720" s="161"/>
      <c r="L1720" s="161"/>
      <c r="M1720" s="161"/>
      <c r="N1720" s="161"/>
      <c r="O1720" s="161"/>
      <c r="P1720" s="161"/>
      <c r="Q1720" s="161"/>
      <c r="R1720" s="161"/>
      <c r="S1720" s="66"/>
      <c r="T1720" s="66"/>
      <c r="U1720" s="66"/>
      <c r="V1720" s="66"/>
      <c r="W1720" s="66"/>
      <c r="X1720" s="66"/>
      <c r="Y1720" s="66"/>
      <c r="Z1720" s="66"/>
      <c r="AA1720" s="66"/>
      <c r="AB1720" s="66"/>
      <c r="AC1720" s="66"/>
      <c r="AD1720" s="66"/>
      <c r="AE1720" s="66"/>
      <c r="AF1720" s="66"/>
      <c r="AG1720" s="81"/>
      <c r="AI1720" s="73"/>
    </row>
    <row r="1721" spans="1:35" hidden="1" x14ac:dyDescent="0.25">
      <c r="A1721" s="76"/>
      <c r="B1721" s="77" t="s">
        <v>89</v>
      </c>
      <c r="C1721" s="79"/>
      <c r="D1721" s="108" t="s">
        <v>90</v>
      </c>
      <c r="E1721" s="72"/>
      <c r="F1721" s="72"/>
      <c r="G1721" s="72"/>
      <c r="H1721" s="66"/>
      <c r="I1721" s="66"/>
      <c r="J1721" s="161"/>
      <c r="K1721" s="161"/>
      <c r="L1721" s="161"/>
      <c r="M1721" s="161"/>
      <c r="N1721" s="161"/>
      <c r="O1721" s="161"/>
      <c r="P1721" s="161"/>
      <c r="Q1721" s="161"/>
      <c r="R1721" s="161"/>
      <c r="S1721" s="66"/>
      <c r="T1721" s="66"/>
      <c r="U1721" s="66"/>
      <c r="V1721" s="66"/>
      <c r="W1721" s="66"/>
      <c r="X1721" s="66"/>
      <c r="Y1721" s="66"/>
      <c r="Z1721" s="66"/>
      <c r="AA1721" s="66"/>
      <c r="AB1721" s="66"/>
      <c r="AC1721" s="66"/>
      <c r="AD1721" s="66"/>
      <c r="AE1721" s="66"/>
      <c r="AF1721" s="66"/>
      <c r="AG1721" s="81"/>
      <c r="AI1721" s="73"/>
    </row>
    <row r="1722" spans="1:35" hidden="1" x14ac:dyDescent="0.25">
      <c r="A1722" s="76"/>
      <c r="B1722" s="77" t="s">
        <v>91</v>
      </c>
      <c r="C1722" s="79"/>
      <c r="D1722" s="108"/>
      <c r="E1722" s="72"/>
      <c r="F1722" s="72"/>
      <c r="G1722" s="72"/>
      <c r="H1722" s="66"/>
      <c r="I1722" s="66"/>
      <c r="J1722" s="161"/>
      <c r="K1722" s="161"/>
      <c r="L1722" s="161"/>
      <c r="M1722" s="161"/>
      <c r="N1722" s="161"/>
      <c r="O1722" s="161"/>
      <c r="P1722" s="161"/>
      <c r="Q1722" s="161"/>
      <c r="R1722" s="161"/>
      <c r="S1722" s="66"/>
      <c r="T1722" s="66"/>
      <c r="U1722" s="66"/>
      <c r="V1722" s="66"/>
      <c r="W1722" s="66"/>
      <c r="X1722" s="66"/>
      <c r="Y1722" s="66"/>
      <c r="Z1722" s="66"/>
      <c r="AA1722" s="66"/>
      <c r="AB1722" s="66"/>
      <c r="AC1722" s="66"/>
      <c r="AD1722" s="66"/>
      <c r="AE1722" s="66"/>
      <c r="AF1722" s="66"/>
      <c r="AG1722" s="81"/>
      <c r="AI1722" s="73"/>
    </row>
    <row r="1723" spans="1:35" hidden="1" x14ac:dyDescent="0.25">
      <c r="A1723" s="76"/>
      <c r="B1723" s="77"/>
      <c r="C1723" s="82" t="s">
        <v>92</v>
      </c>
      <c r="D1723" s="108" t="s">
        <v>93</v>
      </c>
      <c r="E1723" s="72"/>
      <c r="F1723" s="72"/>
      <c r="G1723" s="72"/>
      <c r="H1723" s="66"/>
      <c r="I1723" s="66"/>
      <c r="J1723" s="161"/>
      <c r="K1723" s="161"/>
      <c r="L1723" s="161"/>
      <c r="M1723" s="161"/>
      <c r="N1723" s="161"/>
      <c r="O1723" s="161"/>
      <c r="P1723" s="161"/>
      <c r="Q1723" s="161"/>
      <c r="R1723" s="161"/>
      <c r="S1723" s="66"/>
      <c r="T1723" s="66"/>
      <c r="U1723" s="66"/>
      <c r="V1723" s="66"/>
      <c r="W1723" s="66"/>
      <c r="X1723" s="66"/>
      <c r="Y1723" s="66"/>
      <c r="Z1723" s="66"/>
      <c r="AA1723" s="66"/>
      <c r="AB1723" s="66"/>
      <c r="AC1723" s="66"/>
      <c r="AD1723" s="66"/>
      <c r="AE1723" s="66"/>
      <c r="AF1723" s="66"/>
      <c r="AG1723" s="81"/>
      <c r="AI1723" s="73"/>
    </row>
    <row r="1724" spans="1:35" hidden="1" x14ac:dyDescent="0.25">
      <c r="A1724" s="76"/>
      <c r="B1724" s="77"/>
      <c r="C1724" s="82" t="s">
        <v>94</v>
      </c>
      <c r="D1724" s="108" t="s">
        <v>95</v>
      </c>
      <c r="E1724" s="72"/>
      <c r="F1724" s="72"/>
      <c r="G1724" s="72"/>
      <c r="H1724" s="66"/>
      <c r="I1724" s="66"/>
      <c r="J1724" s="161"/>
      <c r="K1724" s="161"/>
      <c r="L1724" s="161"/>
      <c r="M1724" s="161"/>
      <c r="N1724" s="161"/>
      <c r="O1724" s="161"/>
      <c r="P1724" s="161"/>
      <c r="Q1724" s="161"/>
      <c r="R1724" s="161"/>
      <c r="S1724" s="66"/>
      <c r="T1724" s="66"/>
      <c r="U1724" s="66"/>
      <c r="V1724" s="66"/>
      <c r="W1724" s="66"/>
      <c r="X1724" s="66"/>
      <c r="Y1724" s="66"/>
      <c r="Z1724" s="66"/>
      <c r="AA1724" s="66"/>
      <c r="AB1724" s="66"/>
      <c r="AC1724" s="66"/>
      <c r="AD1724" s="66"/>
      <c r="AE1724" s="66"/>
      <c r="AF1724" s="66"/>
      <c r="AG1724" s="81"/>
      <c r="AI1724" s="73"/>
    </row>
    <row r="1725" spans="1:35" hidden="1" x14ac:dyDescent="0.25">
      <c r="A1725" s="76"/>
      <c r="B1725" s="77" t="s">
        <v>96</v>
      </c>
      <c r="C1725" s="79"/>
      <c r="D1725" s="108"/>
      <c r="E1725" s="72"/>
      <c r="F1725" s="72"/>
      <c r="G1725" s="72"/>
      <c r="H1725" s="66"/>
      <c r="I1725" s="66"/>
      <c r="J1725" s="161"/>
      <c r="K1725" s="161"/>
      <c r="L1725" s="161"/>
      <c r="M1725" s="161"/>
      <c r="N1725" s="161"/>
      <c r="O1725" s="161"/>
      <c r="P1725" s="161"/>
      <c r="Q1725" s="161"/>
      <c r="R1725" s="161"/>
      <c r="S1725" s="66"/>
      <c r="T1725" s="66"/>
      <c r="U1725" s="66"/>
      <c r="V1725" s="66"/>
      <c r="W1725" s="66"/>
      <c r="X1725" s="66"/>
      <c r="Y1725" s="66"/>
      <c r="Z1725" s="66"/>
      <c r="AA1725" s="66"/>
      <c r="AB1725" s="66"/>
      <c r="AC1725" s="66"/>
      <c r="AD1725" s="66"/>
      <c r="AE1725" s="66"/>
      <c r="AF1725" s="66"/>
      <c r="AG1725" s="81"/>
      <c r="AI1725" s="73"/>
    </row>
    <row r="1726" spans="1:35" hidden="1" x14ac:dyDescent="0.25">
      <c r="A1726" s="76"/>
      <c r="B1726" s="77"/>
      <c r="C1726" s="79" t="s">
        <v>97</v>
      </c>
      <c r="D1726" s="108" t="s">
        <v>98</v>
      </c>
      <c r="E1726" s="72"/>
      <c r="F1726" s="72"/>
      <c r="G1726" s="72"/>
      <c r="H1726" s="66"/>
      <c r="I1726" s="66"/>
      <c r="J1726" s="161"/>
      <c r="K1726" s="161"/>
      <c r="L1726" s="161"/>
      <c r="M1726" s="161"/>
      <c r="N1726" s="161"/>
      <c r="O1726" s="161"/>
      <c r="P1726" s="161"/>
      <c r="Q1726" s="161"/>
      <c r="R1726" s="161"/>
      <c r="S1726" s="66"/>
      <c r="T1726" s="66"/>
      <c r="U1726" s="66"/>
      <c r="V1726" s="66"/>
      <c r="W1726" s="66"/>
      <c r="X1726" s="66"/>
      <c r="Y1726" s="66"/>
      <c r="Z1726" s="66"/>
      <c r="AA1726" s="66"/>
      <c r="AB1726" s="66"/>
      <c r="AC1726" s="66"/>
      <c r="AD1726" s="66"/>
      <c r="AE1726" s="66"/>
      <c r="AF1726" s="66"/>
      <c r="AG1726" s="81"/>
      <c r="AI1726" s="73"/>
    </row>
    <row r="1727" spans="1:35" hidden="1" x14ac:dyDescent="0.25">
      <c r="A1727" s="76"/>
      <c r="B1727" s="77"/>
      <c r="C1727" s="82" t="s">
        <v>92</v>
      </c>
      <c r="D1727" s="108" t="s">
        <v>99</v>
      </c>
      <c r="E1727" s="72"/>
      <c r="F1727" s="72"/>
      <c r="G1727" s="72"/>
      <c r="H1727" s="66"/>
      <c r="I1727" s="66"/>
      <c r="J1727" s="161"/>
      <c r="K1727" s="161"/>
      <c r="L1727" s="161"/>
      <c r="M1727" s="161"/>
      <c r="N1727" s="161"/>
      <c r="O1727" s="161"/>
      <c r="P1727" s="161"/>
      <c r="Q1727" s="161"/>
      <c r="R1727" s="161"/>
      <c r="S1727" s="66"/>
      <c r="T1727" s="66"/>
      <c r="U1727" s="66"/>
      <c r="V1727" s="66"/>
      <c r="W1727" s="66"/>
      <c r="X1727" s="66"/>
      <c r="Y1727" s="66"/>
      <c r="Z1727" s="66"/>
      <c r="AA1727" s="66"/>
      <c r="AB1727" s="66"/>
      <c r="AC1727" s="66"/>
      <c r="AD1727" s="66"/>
      <c r="AE1727" s="66"/>
      <c r="AF1727" s="66"/>
      <c r="AG1727" s="81"/>
      <c r="AI1727" s="73"/>
    </row>
    <row r="1728" spans="1:35" hidden="1" x14ac:dyDescent="0.25">
      <c r="A1728" s="76"/>
      <c r="B1728" s="77"/>
      <c r="C1728" s="82" t="s">
        <v>94</v>
      </c>
      <c r="D1728" s="108" t="s">
        <v>100</v>
      </c>
      <c r="E1728" s="72"/>
      <c r="F1728" s="72"/>
      <c r="G1728" s="72"/>
      <c r="H1728" s="66"/>
      <c r="I1728" s="66"/>
      <c r="J1728" s="161"/>
      <c r="K1728" s="161"/>
      <c r="L1728" s="161"/>
      <c r="M1728" s="161"/>
      <c r="N1728" s="161"/>
      <c r="O1728" s="161"/>
      <c r="P1728" s="161"/>
      <c r="Q1728" s="161"/>
      <c r="R1728" s="161"/>
      <c r="S1728" s="66"/>
      <c r="T1728" s="66"/>
      <c r="U1728" s="66"/>
      <c r="V1728" s="66"/>
      <c r="W1728" s="66"/>
      <c r="X1728" s="66"/>
      <c r="Y1728" s="66"/>
      <c r="Z1728" s="66"/>
      <c r="AA1728" s="66"/>
      <c r="AB1728" s="66"/>
      <c r="AC1728" s="66"/>
      <c r="AD1728" s="66"/>
      <c r="AE1728" s="66"/>
      <c r="AF1728" s="66"/>
      <c r="AG1728" s="81"/>
      <c r="AI1728" s="73"/>
    </row>
    <row r="1729" spans="1:35" hidden="1" x14ac:dyDescent="0.25">
      <c r="A1729" s="76"/>
      <c r="B1729" s="77" t="s">
        <v>101</v>
      </c>
      <c r="C1729" s="79"/>
      <c r="D1729" s="108"/>
      <c r="E1729" s="72"/>
      <c r="F1729" s="72"/>
      <c r="G1729" s="72"/>
      <c r="H1729" s="66"/>
      <c r="I1729" s="66"/>
      <c r="J1729" s="161"/>
      <c r="K1729" s="161"/>
      <c r="L1729" s="161"/>
      <c r="M1729" s="161"/>
      <c r="N1729" s="161"/>
      <c r="O1729" s="161"/>
      <c r="P1729" s="161"/>
      <c r="Q1729" s="161"/>
      <c r="R1729" s="161"/>
      <c r="S1729" s="66"/>
      <c r="T1729" s="66"/>
      <c r="U1729" s="66"/>
      <c r="V1729" s="66"/>
      <c r="W1729" s="66"/>
      <c r="X1729" s="66"/>
      <c r="Y1729" s="66"/>
      <c r="Z1729" s="66"/>
      <c r="AA1729" s="66"/>
      <c r="AB1729" s="66"/>
      <c r="AC1729" s="66"/>
      <c r="AD1729" s="66"/>
      <c r="AE1729" s="66"/>
      <c r="AF1729" s="66"/>
      <c r="AG1729" s="81"/>
      <c r="AI1729" s="73"/>
    </row>
    <row r="1730" spans="1:35" hidden="1" x14ac:dyDescent="0.25">
      <c r="A1730" s="76"/>
      <c r="B1730" s="77"/>
      <c r="C1730" s="79" t="s">
        <v>97</v>
      </c>
      <c r="D1730" s="108" t="s">
        <v>102</v>
      </c>
      <c r="E1730" s="72"/>
      <c r="F1730" s="72"/>
      <c r="G1730" s="72"/>
      <c r="H1730" s="66"/>
      <c r="I1730" s="66"/>
      <c r="J1730" s="161"/>
      <c r="K1730" s="161"/>
      <c r="L1730" s="161"/>
      <c r="M1730" s="161"/>
      <c r="N1730" s="161"/>
      <c r="O1730" s="161"/>
      <c r="P1730" s="161"/>
      <c r="Q1730" s="161"/>
      <c r="R1730" s="161"/>
      <c r="S1730" s="66"/>
      <c r="T1730" s="66"/>
      <c r="U1730" s="66"/>
      <c r="V1730" s="66"/>
      <c r="W1730" s="66"/>
      <c r="X1730" s="66"/>
      <c r="Y1730" s="66"/>
      <c r="Z1730" s="66"/>
      <c r="AA1730" s="66"/>
      <c r="AB1730" s="66"/>
      <c r="AC1730" s="66"/>
      <c r="AD1730" s="66"/>
      <c r="AE1730" s="66"/>
      <c r="AF1730" s="66"/>
      <c r="AG1730" s="81"/>
      <c r="AI1730" s="73"/>
    </row>
    <row r="1731" spans="1:35" hidden="1" x14ac:dyDescent="0.25">
      <c r="A1731" s="76"/>
      <c r="B1731" s="77"/>
      <c r="C1731" s="82" t="s">
        <v>92</v>
      </c>
      <c r="D1731" s="108" t="s">
        <v>103</v>
      </c>
      <c r="E1731" s="72"/>
      <c r="F1731" s="72"/>
      <c r="G1731" s="72"/>
      <c r="H1731" s="66"/>
      <c r="I1731" s="66"/>
      <c r="J1731" s="161"/>
      <c r="K1731" s="161"/>
      <c r="L1731" s="161"/>
      <c r="M1731" s="161"/>
      <c r="N1731" s="161"/>
      <c r="O1731" s="161"/>
      <c r="P1731" s="161"/>
      <c r="Q1731" s="161"/>
      <c r="R1731" s="161"/>
      <c r="S1731" s="66"/>
      <c r="T1731" s="66"/>
      <c r="U1731" s="66"/>
      <c r="V1731" s="66"/>
      <c r="W1731" s="66"/>
      <c r="X1731" s="66"/>
      <c r="Y1731" s="66"/>
      <c r="Z1731" s="66"/>
      <c r="AA1731" s="66"/>
      <c r="AB1731" s="66"/>
      <c r="AC1731" s="66"/>
      <c r="AD1731" s="66"/>
      <c r="AE1731" s="66"/>
      <c r="AF1731" s="66"/>
      <c r="AG1731" s="81"/>
      <c r="AI1731" s="73"/>
    </row>
    <row r="1732" spans="1:35" hidden="1" x14ac:dyDescent="0.25">
      <c r="A1732" s="76"/>
      <c r="B1732" s="77"/>
      <c r="C1732" s="82" t="s">
        <v>94</v>
      </c>
      <c r="D1732" s="108" t="s">
        <v>104</v>
      </c>
      <c r="E1732" s="72"/>
      <c r="F1732" s="72"/>
      <c r="G1732" s="72"/>
      <c r="H1732" s="66"/>
      <c r="I1732" s="66"/>
      <c r="J1732" s="161"/>
      <c r="K1732" s="161"/>
      <c r="L1732" s="161"/>
      <c r="M1732" s="161"/>
      <c r="N1732" s="161"/>
      <c r="O1732" s="161"/>
      <c r="P1732" s="161"/>
      <c r="Q1732" s="161"/>
      <c r="R1732" s="161"/>
      <c r="S1732" s="66"/>
      <c r="T1732" s="66"/>
      <c r="U1732" s="66"/>
      <c r="V1732" s="66"/>
      <c r="W1732" s="66"/>
      <c r="X1732" s="66"/>
      <c r="Y1732" s="66"/>
      <c r="Z1732" s="66"/>
      <c r="AA1732" s="66"/>
      <c r="AB1732" s="66"/>
      <c r="AC1732" s="66"/>
      <c r="AD1732" s="66"/>
      <c r="AE1732" s="66"/>
      <c r="AF1732" s="66"/>
      <c r="AG1732" s="81"/>
      <c r="AI1732" s="73"/>
    </row>
    <row r="1733" spans="1:35" hidden="1" x14ac:dyDescent="0.25">
      <c r="A1733" s="76"/>
      <c r="B1733" s="77" t="s">
        <v>105</v>
      </c>
      <c r="C1733" s="79"/>
      <c r="D1733" s="108" t="s">
        <v>106</v>
      </c>
      <c r="E1733" s="72"/>
      <c r="F1733" s="72"/>
      <c r="G1733" s="72"/>
      <c r="H1733" s="66"/>
      <c r="I1733" s="66"/>
      <c r="J1733" s="161"/>
      <c r="K1733" s="161"/>
      <c r="L1733" s="161"/>
      <c r="M1733" s="161"/>
      <c r="N1733" s="161"/>
      <c r="O1733" s="161"/>
      <c r="P1733" s="161"/>
      <c r="Q1733" s="161"/>
      <c r="R1733" s="161"/>
      <c r="S1733" s="66"/>
      <c r="T1733" s="66"/>
      <c r="U1733" s="66"/>
      <c r="V1733" s="66"/>
      <c r="W1733" s="66"/>
      <c r="X1733" s="66"/>
      <c r="Y1733" s="66"/>
      <c r="Z1733" s="66"/>
      <c r="AA1733" s="66"/>
      <c r="AB1733" s="66"/>
      <c r="AC1733" s="66"/>
      <c r="AD1733" s="66"/>
      <c r="AE1733" s="66"/>
      <c r="AF1733" s="66"/>
      <c r="AG1733" s="81"/>
      <c r="AI1733" s="73"/>
    </row>
    <row r="1734" spans="1:35" hidden="1" x14ac:dyDescent="0.25">
      <c r="A1734" s="76"/>
      <c r="B1734" s="77" t="s">
        <v>107</v>
      </c>
      <c r="C1734" s="79"/>
      <c r="D1734" s="108" t="s">
        <v>108</v>
      </c>
      <c r="E1734" s="72"/>
      <c r="F1734" s="72"/>
      <c r="G1734" s="72"/>
      <c r="H1734" s="66"/>
      <c r="I1734" s="66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66"/>
      <c r="T1734" s="66"/>
      <c r="U1734" s="66"/>
      <c r="V1734" s="66"/>
      <c r="W1734" s="66"/>
      <c r="X1734" s="66"/>
      <c r="Y1734" s="66"/>
      <c r="Z1734" s="66"/>
      <c r="AA1734" s="66"/>
      <c r="AB1734" s="66"/>
      <c r="AC1734" s="66"/>
      <c r="AD1734" s="66"/>
      <c r="AE1734" s="66"/>
      <c r="AF1734" s="66"/>
      <c r="AG1734" s="81"/>
      <c r="AI1734" s="73"/>
    </row>
    <row r="1735" spans="1:35" hidden="1" x14ac:dyDescent="0.25">
      <c r="A1735" s="76"/>
      <c r="B1735" s="77" t="s">
        <v>109</v>
      </c>
      <c r="C1735" s="79"/>
      <c r="D1735" s="108"/>
      <c r="E1735" s="72"/>
      <c r="F1735" s="72"/>
      <c r="G1735" s="72"/>
      <c r="H1735" s="66"/>
      <c r="I1735" s="66"/>
      <c r="J1735" s="161"/>
      <c r="K1735" s="161"/>
      <c r="L1735" s="161"/>
      <c r="M1735" s="161"/>
      <c r="N1735" s="161"/>
      <c r="O1735" s="161"/>
      <c r="P1735" s="161"/>
      <c r="Q1735" s="161"/>
      <c r="R1735" s="161"/>
      <c r="S1735" s="66"/>
      <c r="T1735" s="66"/>
      <c r="U1735" s="66"/>
      <c r="V1735" s="66"/>
      <c r="W1735" s="66"/>
      <c r="X1735" s="66"/>
      <c r="Y1735" s="66"/>
      <c r="Z1735" s="66"/>
      <c r="AA1735" s="66"/>
      <c r="AB1735" s="66"/>
      <c r="AC1735" s="66"/>
      <c r="AD1735" s="66"/>
      <c r="AE1735" s="66"/>
      <c r="AF1735" s="66"/>
      <c r="AG1735" s="81"/>
      <c r="AI1735" s="73"/>
    </row>
    <row r="1736" spans="1:35" hidden="1" x14ac:dyDescent="0.25">
      <c r="A1736" s="76"/>
      <c r="B1736" s="77"/>
      <c r="C1736" s="79" t="s">
        <v>97</v>
      </c>
      <c r="D1736" s="108" t="s">
        <v>110</v>
      </c>
      <c r="E1736" s="72"/>
      <c r="F1736" s="72"/>
      <c r="G1736" s="72"/>
      <c r="H1736" s="66"/>
      <c r="I1736" s="66"/>
      <c r="J1736" s="161"/>
      <c r="K1736" s="161"/>
      <c r="L1736" s="161"/>
      <c r="M1736" s="161"/>
      <c r="N1736" s="161"/>
      <c r="O1736" s="161"/>
      <c r="P1736" s="161"/>
      <c r="Q1736" s="161"/>
      <c r="R1736" s="161"/>
      <c r="S1736" s="66"/>
      <c r="T1736" s="66"/>
      <c r="U1736" s="66"/>
      <c r="V1736" s="66"/>
      <c r="W1736" s="66"/>
      <c r="X1736" s="66"/>
      <c r="Y1736" s="66"/>
      <c r="Z1736" s="66"/>
      <c r="AA1736" s="66"/>
      <c r="AB1736" s="66"/>
      <c r="AC1736" s="66"/>
      <c r="AD1736" s="66"/>
      <c r="AE1736" s="66"/>
      <c r="AF1736" s="66"/>
      <c r="AG1736" s="81"/>
      <c r="AI1736" s="73"/>
    </row>
    <row r="1737" spans="1:35" hidden="1" x14ac:dyDescent="0.25">
      <c r="A1737" s="76"/>
      <c r="B1737" s="77"/>
      <c r="C1737" s="82" t="s">
        <v>94</v>
      </c>
      <c r="D1737" s="108" t="s">
        <v>111</v>
      </c>
      <c r="E1737" s="72"/>
      <c r="F1737" s="72"/>
      <c r="G1737" s="72"/>
      <c r="H1737" s="66"/>
      <c r="I1737" s="66"/>
      <c r="J1737" s="161"/>
      <c r="K1737" s="161"/>
      <c r="L1737" s="161"/>
      <c r="M1737" s="161"/>
      <c r="N1737" s="161"/>
      <c r="O1737" s="161"/>
      <c r="P1737" s="161"/>
      <c r="Q1737" s="161"/>
      <c r="R1737" s="161"/>
      <c r="S1737" s="66"/>
      <c r="T1737" s="66"/>
      <c r="U1737" s="66"/>
      <c r="V1737" s="66"/>
      <c r="W1737" s="66"/>
      <c r="X1737" s="66"/>
      <c r="Y1737" s="66"/>
      <c r="Z1737" s="66"/>
      <c r="AA1737" s="66"/>
      <c r="AB1737" s="66"/>
      <c r="AC1737" s="66"/>
      <c r="AD1737" s="66"/>
      <c r="AE1737" s="66"/>
      <c r="AF1737" s="66"/>
      <c r="AG1737" s="81"/>
      <c r="AI1737" s="73"/>
    </row>
    <row r="1738" spans="1:35" hidden="1" x14ac:dyDescent="0.25">
      <c r="A1738" s="76"/>
      <c r="B1738" s="77" t="s">
        <v>112</v>
      </c>
      <c r="C1738" s="79"/>
      <c r="D1738" s="108"/>
      <c r="E1738" s="72"/>
      <c r="F1738" s="72"/>
      <c r="G1738" s="72"/>
      <c r="H1738" s="66"/>
      <c r="I1738" s="66"/>
      <c r="J1738" s="161"/>
      <c r="K1738" s="161"/>
      <c r="L1738" s="161"/>
      <c r="M1738" s="161"/>
      <c r="N1738" s="161"/>
      <c r="O1738" s="161"/>
      <c r="P1738" s="161"/>
      <c r="Q1738" s="161"/>
      <c r="R1738" s="161"/>
      <c r="S1738" s="66"/>
      <c r="T1738" s="66"/>
      <c r="U1738" s="66"/>
      <c r="V1738" s="66"/>
      <c r="W1738" s="66"/>
      <c r="X1738" s="66"/>
      <c r="Y1738" s="66"/>
      <c r="Z1738" s="66"/>
      <c r="AA1738" s="66"/>
      <c r="AB1738" s="66"/>
      <c r="AC1738" s="66"/>
      <c r="AD1738" s="66"/>
      <c r="AE1738" s="66"/>
      <c r="AF1738" s="66"/>
      <c r="AG1738" s="81"/>
      <c r="AI1738" s="73"/>
    </row>
    <row r="1739" spans="1:35" hidden="1" x14ac:dyDescent="0.25">
      <c r="A1739" s="76"/>
      <c r="B1739" s="77"/>
      <c r="C1739" s="79" t="s">
        <v>112</v>
      </c>
      <c r="D1739" s="108" t="s">
        <v>113</v>
      </c>
      <c r="E1739" s="72"/>
      <c r="F1739" s="72"/>
      <c r="G1739" s="72"/>
      <c r="H1739" s="66"/>
      <c r="I1739" s="66"/>
      <c r="J1739" s="161"/>
      <c r="K1739" s="161"/>
      <c r="L1739" s="161"/>
      <c r="M1739" s="161"/>
      <c r="N1739" s="161"/>
      <c r="O1739" s="161"/>
      <c r="P1739" s="161"/>
      <c r="Q1739" s="161"/>
      <c r="R1739" s="161"/>
      <c r="S1739" s="66"/>
      <c r="T1739" s="66"/>
      <c r="U1739" s="66"/>
      <c r="V1739" s="66"/>
      <c r="W1739" s="66"/>
      <c r="X1739" s="66"/>
      <c r="Y1739" s="66"/>
      <c r="Z1739" s="66"/>
      <c r="AA1739" s="66"/>
      <c r="AB1739" s="66"/>
      <c r="AC1739" s="66"/>
      <c r="AD1739" s="66"/>
      <c r="AE1739" s="66"/>
      <c r="AF1739" s="66"/>
      <c r="AG1739" s="81"/>
      <c r="AI1739" s="73"/>
    </row>
    <row r="1740" spans="1:35" hidden="1" x14ac:dyDescent="0.25">
      <c r="A1740" s="76"/>
      <c r="B1740" s="77"/>
      <c r="C1740" s="82" t="s">
        <v>94</v>
      </c>
      <c r="D1740" s="108" t="s">
        <v>114</v>
      </c>
      <c r="E1740" s="72"/>
      <c r="F1740" s="72"/>
      <c r="G1740" s="72"/>
      <c r="H1740" s="66"/>
      <c r="I1740" s="66"/>
      <c r="J1740" s="161"/>
      <c r="K1740" s="161"/>
      <c r="L1740" s="161"/>
      <c r="M1740" s="161"/>
      <c r="N1740" s="161"/>
      <c r="O1740" s="161"/>
      <c r="P1740" s="161"/>
      <c r="Q1740" s="161"/>
      <c r="R1740" s="161"/>
      <c r="S1740" s="66"/>
      <c r="T1740" s="66"/>
      <c r="U1740" s="66"/>
      <c r="V1740" s="66"/>
      <c r="W1740" s="66"/>
      <c r="X1740" s="66"/>
      <c r="Y1740" s="66"/>
      <c r="Z1740" s="66"/>
      <c r="AA1740" s="66"/>
      <c r="AB1740" s="66"/>
      <c r="AC1740" s="66"/>
      <c r="AD1740" s="66"/>
      <c r="AE1740" s="66"/>
      <c r="AF1740" s="66"/>
      <c r="AG1740" s="81"/>
      <c r="AI1740" s="73"/>
    </row>
    <row r="1741" spans="1:35" hidden="1" x14ac:dyDescent="0.25">
      <c r="A1741" s="76"/>
      <c r="B1741" s="77" t="s">
        <v>115</v>
      </c>
      <c r="C1741" s="79"/>
      <c r="D1741" s="108"/>
      <c r="E1741" s="72"/>
      <c r="F1741" s="72"/>
      <c r="G1741" s="72"/>
      <c r="H1741" s="66"/>
      <c r="I1741" s="66"/>
      <c r="J1741" s="161"/>
      <c r="K1741" s="161"/>
      <c r="L1741" s="161"/>
      <c r="M1741" s="161"/>
      <c r="N1741" s="161"/>
      <c r="O1741" s="161"/>
      <c r="P1741" s="161"/>
      <c r="Q1741" s="161"/>
      <c r="R1741" s="161"/>
      <c r="S1741" s="66"/>
      <c r="T1741" s="66"/>
      <c r="U1741" s="66"/>
      <c r="V1741" s="66"/>
      <c r="W1741" s="66"/>
      <c r="X1741" s="66"/>
      <c r="Y1741" s="66"/>
      <c r="Z1741" s="66"/>
      <c r="AA1741" s="66"/>
      <c r="AB1741" s="66"/>
      <c r="AC1741" s="66"/>
      <c r="AD1741" s="66"/>
      <c r="AE1741" s="66"/>
      <c r="AF1741" s="66"/>
      <c r="AG1741" s="81"/>
      <c r="AI1741" s="73"/>
    </row>
    <row r="1742" spans="1:35" hidden="1" x14ac:dyDescent="0.25">
      <c r="A1742" s="76"/>
      <c r="B1742" s="77"/>
      <c r="C1742" s="79" t="s">
        <v>97</v>
      </c>
      <c r="D1742" s="108" t="s">
        <v>116</v>
      </c>
      <c r="E1742" s="72"/>
      <c r="F1742" s="72"/>
      <c r="G1742" s="72"/>
      <c r="H1742" s="66"/>
      <c r="I1742" s="66"/>
      <c r="J1742" s="161"/>
      <c r="K1742" s="161"/>
      <c r="L1742" s="161"/>
      <c r="M1742" s="161"/>
      <c r="N1742" s="161"/>
      <c r="O1742" s="161"/>
      <c r="P1742" s="161"/>
      <c r="Q1742" s="161"/>
      <c r="R1742" s="161"/>
      <c r="S1742" s="66"/>
      <c r="T1742" s="66"/>
      <c r="U1742" s="66"/>
      <c r="V1742" s="66"/>
      <c r="W1742" s="66"/>
      <c r="X1742" s="66"/>
      <c r="Y1742" s="66"/>
      <c r="Z1742" s="66"/>
      <c r="AA1742" s="66"/>
      <c r="AB1742" s="66"/>
      <c r="AC1742" s="66"/>
      <c r="AD1742" s="66"/>
      <c r="AE1742" s="66"/>
      <c r="AF1742" s="66"/>
      <c r="AG1742" s="81"/>
      <c r="AI1742" s="73"/>
    </row>
    <row r="1743" spans="1:35" hidden="1" x14ac:dyDescent="0.25">
      <c r="A1743" s="76"/>
      <c r="B1743" s="77"/>
      <c r="C1743" s="82" t="s">
        <v>94</v>
      </c>
      <c r="D1743" s="108" t="s">
        <v>117</v>
      </c>
      <c r="E1743" s="72"/>
      <c r="F1743" s="72"/>
      <c r="G1743" s="72"/>
      <c r="H1743" s="66"/>
      <c r="I1743" s="66"/>
      <c r="J1743" s="161"/>
      <c r="K1743" s="161"/>
      <c r="L1743" s="161"/>
      <c r="M1743" s="161"/>
      <c r="N1743" s="161"/>
      <c r="O1743" s="161"/>
      <c r="P1743" s="161"/>
      <c r="Q1743" s="161"/>
      <c r="R1743" s="161"/>
      <c r="S1743" s="66"/>
      <c r="T1743" s="66"/>
      <c r="U1743" s="66"/>
      <c r="V1743" s="66"/>
      <c r="W1743" s="66"/>
      <c r="X1743" s="66"/>
      <c r="Y1743" s="66"/>
      <c r="Z1743" s="66"/>
      <c r="AA1743" s="66"/>
      <c r="AB1743" s="66"/>
      <c r="AC1743" s="66"/>
      <c r="AD1743" s="66"/>
      <c r="AE1743" s="66"/>
      <c r="AF1743" s="66"/>
      <c r="AG1743" s="81"/>
      <c r="AI1743" s="73"/>
    </row>
    <row r="1744" spans="1:35" hidden="1" x14ac:dyDescent="0.25">
      <c r="A1744" s="76"/>
      <c r="B1744" s="77" t="s">
        <v>118</v>
      </c>
      <c r="C1744" s="79"/>
      <c r="D1744" s="108"/>
      <c r="E1744" s="72"/>
      <c r="F1744" s="72"/>
      <c r="G1744" s="72"/>
      <c r="H1744" s="66"/>
      <c r="I1744" s="66"/>
      <c r="J1744" s="161"/>
      <c r="K1744" s="161"/>
      <c r="L1744" s="161"/>
      <c r="M1744" s="161"/>
      <c r="N1744" s="161"/>
      <c r="O1744" s="161"/>
      <c r="P1744" s="161"/>
      <c r="Q1744" s="161"/>
      <c r="R1744" s="161"/>
      <c r="S1744" s="66"/>
      <c r="T1744" s="66"/>
      <c r="U1744" s="66"/>
      <c r="V1744" s="66"/>
      <c r="W1744" s="66"/>
      <c r="X1744" s="66"/>
      <c r="Y1744" s="66"/>
      <c r="Z1744" s="66"/>
      <c r="AA1744" s="66"/>
      <c r="AB1744" s="66"/>
      <c r="AC1744" s="66"/>
      <c r="AD1744" s="66"/>
      <c r="AE1744" s="66"/>
      <c r="AF1744" s="66"/>
      <c r="AG1744" s="81"/>
      <c r="AI1744" s="73"/>
    </row>
    <row r="1745" spans="1:35" hidden="1" x14ac:dyDescent="0.25">
      <c r="A1745" s="76"/>
      <c r="B1745" s="77"/>
      <c r="C1745" s="82" t="s">
        <v>119</v>
      </c>
      <c r="D1745" s="108" t="s">
        <v>120</v>
      </c>
      <c r="E1745" s="72"/>
      <c r="F1745" s="72"/>
      <c r="G1745" s="72"/>
      <c r="H1745" s="66"/>
      <c r="I1745" s="66"/>
      <c r="J1745" s="161"/>
      <c r="K1745" s="161"/>
      <c r="L1745" s="161"/>
      <c r="M1745" s="161"/>
      <c r="N1745" s="161"/>
      <c r="O1745" s="161"/>
      <c r="P1745" s="161"/>
      <c r="Q1745" s="161"/>
      <c r="R1745" s="161"/>
      <c r="S1745" s="66"/>
      <c r="T1745" s="66"/>
      <c r="U1745" s="66"/>
      <c r="V1745" s="66"/>
      <c r="W1745" s="66"/>
      <c r="X1745" s="66"/>
      <c r="Y1745" s="66"/>
      <c r="Z1745" s="66"/>
      <c r="AA1745" s="66"/>
      <c r="AB1745" s="66"/>
      <c r="AC1745" s="66"/>
      <c r="AD1745" s="66"/>
      <c r="AE1745" s="66"/>
      <c r="AF1745" s="66"/>
      <c r="AG1745" s="81"/>
      <c r="AI1745" s="73"/>
    </row>
    <row r="1746" spans="1:35" hidden="1" x14ac:dyDescent="0.25">
      <c r="A1746" s="76"/>
      <c r="B1746" s="77"/>
      <c r="C1746" s="82" t="s">
        <v>121</v>
      </c>
      <c r="D1746" s="108" t="s">
        <v>122</v>
      </c>
      <c r="E1746" s="72"/>
      <c r="F1746" s="72"/>
      <c r="G1746" s="72"/>
      <c r="H1746" s="66"/>
      <c r="I1746" s="66"/>
      <c r="J1746" s="161"/>
      <c r="K1746" s="161"/>
      <c r="L1746" s="161"/>
      <c r="M1746" s="161"/>
      <c r="N1746" s="161"/>
      <c r="O1746" s="161"/>
      <c r="P1746" s="161"/>
      <c r="Q1746" s="161"/>
      <c r="R1746" s="161"/>
      <c r="S1746" s="66"/>
      <c r="T1746" s="66"/>
      <c r="U1746" s="66"/>
      <c r="V1746" s="66"/>
      <c r="W1746" s="66"/>
      <c r="X1746" s="66"/>
      <c r="Y1746" s="66"/>
      <c r="Z1746" s="66"/>
      <c r="AA1746" s="66"/>
      <c r="AB1746" s="66"/>
      <c r="AC1746" s="66"/>
      <c r="AD1746" s="66"/>
      <c r="AE1746" s="66"/>
      <c r="AF1746" s="66"/>
      <c r="AG1746" s="81"/>
      <c r="AI1746" s="73"/>
    </row>
    <row r="1747" spans="1:35" hidden="1" x14ac:dyDescent="0.25">
      <c r="A1747" s="76"/>
      <c r="B1747" s="77" t="s">
        <v>123</v>
      </c>
      <c r="C1747" s="82"/>
      <c r="D1747" s="108" t="s">
        <v>124</v>
      </c>
      <c r="E1747" s="72"/>
      <c r="F1747" s="72"/>
      <c r="G1747" s="72"/>
      <c r="H1747" s="66"/>
      <c r="I1747" s="66"/>
      <c r="J1747" s="161"/>
      <c r="K1747" s="161"/>
      <c r="L1747" s="161"/>
      <c r="M1747" s="161"/>
      <c r="N1747" s="161"/>
      <c r="O1747" s="161"/>
      <c r="P1747" s="161"/>
      <c r="Q1747" s="161"/>
      <c r="R1747" s="161"/>
      <c r="S1747" s="66"/>
      <c r="T1747" s="66"/>
      <c r="U1747" s="66"/>
      <c r="V1747" s="66"/>
      <c r="W1747" s="66"/>
      <c r="X1747" s="66"/>
      <c r="Y1747" s="66"/>
      <c r="Z1747" s="66"/>
      <c r="AA1747" s="66"/>
      <c r="AB1747" s="66"/>
      <c r="AC1747" s="66"/>
      <c r="AD1747" s="66"/>
      <c r="AE1747" s="66"/>
      <c r="AF1747" s="66"/>
      <c r="AG1747" s="81"/>
      <c r="AI1747" s="73"/>
    </row>
    <row r="1748" spans="1:35" hidden="1" x14ac:dyDescent="0.25">
      <c r="A1748" s="84"/>
      <c r="B1748" s="77" t="s">
        <v>125</v>
      </c>
      <c r="C1748" s="82"/>
      <c r="D1748" s="108" t="s">
        <v>126</v>
      </c>
      <c r="E1748" s="72"/>
      <c r="F1748" s="72"/>
      <c r="G1748" s="72"/>
      <c r="H1748" s="66"/>
      <c r="I1748" s="66"/>
      <c r="J1748" s="161"/>
      <c r="K1748" s="161"/>
      <c r="L1748" s="161"/>
      <c r="M1748" s="161"/>
      <c r="N1748" s="161"/>
      <c r="O1748" s="161"/>
      <c r="P1748" s="161"/>
      <c r="Q1748" s="161"/>
      <c r="R1748" s="161"/>
      <c r="S1748" s="66"/>
      <c r="T1748" s="66"/>
      <c r="U1748" s="66"/>
      <c r="V1748" s="66"/>
      <c r="W1748" s="66"/>
      <c r="X1748" s="66"/>
      <c r="Y1748" s="66"/>
      <c r="Z1748" s="66"/>
      <c r="AA1748" s="66"/>
      <c r="AB1748" s="66"/>
      <c r="AC1748" s="66"/>
      <c r="AD1748" s="66"/>
      <c r="AE1748" s="66"/>
      <c r="AF1748" s="66"/>
      <c r="AG1748" s="81"/>
      <c r="AI1748" s="73"/>
    </row>
    <row r="1749" spans="1:35" hidden="1" x14ac:dyDescent="0.25">
      <c r="A1749" s="76"/>
      <c r="B1749" s="77" t="s">
        <v>127</v>
      </c>
      <c r="C1749" s="82"/>
      <c r="D1749" s="108"/>
      <c r="E1749" s="72"/>
      <c r="F1749" s="72"/>
      <c r="G1749" s="72"/>
      <c r="H1749" s="66"/>
      <c r="I1749" s="66"/>
      <c r="J1749" s="161"/>
      <c r="K1749" s="161"/>
      <c r="L1749" s="161"/>
      <c r="M1749" s="161"/>
      <c r="N1749" s="161"/>
      <c r="O1749" s="161"/>
      <c r="P1749" s="161"/>
      <c r="Q1749" s="161"/>
      <c r="R1749" s="161"/>
      <c r="S1749" s="66"/>
      <c r="T1749" s="66"/>
      <c r="U1749" s="66"/>
      <c r="V1749" s="66"/>
      <c r="W1749" s="66"/>
      <c r="X1749" s="66"/>
      <c r="Y1749" s="66"/>
      <c r="Z1749" s="66"/>
      <c r="AA1749" s="66"/>
      <c r="AB1749" s="66"/>
      <c r="AC1749" s="66"/>
      <c r="AD1749" s="66"/>
      <c r="AE1749" s="66"/>
      <c r="AF1749" s="66"/>
      <c r="AG1749" s="81"/>
      <c r="AI1749" s="73"/>
    </row>
    <row r="1750" spans="1:35" hidden="1" x14ac:dyDescent="0.25">
      <c r="A1750" s="84"/>
      <c r="B1750" s="77"/>
      <c r="C1750" s="82" t="s">
        <v>128</v>
      </c>
      <c r="D1750" s="108" t="s">
        <v>129</v>
      </c>
      <c r="E1750" s="72"/>
      <c r="F1750" s="72"/>
      <c r="G1750" s="72"/>
      <c r="H1750" s="66"/>
      <c r="I1750" s="66"/>
      <c r="J1750" s="161"/>
      <c r="K1750" s="161"/>
      <c r="L1750" s="161"/>
      <c r="M1750" s="161"/>
      <c r="N1750" s="161"/>
      <c r="O1750" s="161"/>
      <c r="P1750" s="161"/>
      <c r="Q1750" s="161"/>
      <c r="R1750" s="161"/>
      <c r="S1750" s="66"/>
      <c r="T1750" s="66"/>
      <c r="U1750" s="66"/>
      <c r="V1750" s="66"/>
      <c r="W1750" s="66"/>
      <c r="X1750" s="66"/>
      <c r="Y1750" s="66"/>
      <c r="Z1750" s="66"/>
      <c r="AA1750" s="66"/>
      <c r="AB1750" s="66"/>
      <c r="AC1750" s="66"/>
      <c r="AD1750" s="66"/>
      <c r="AE1750" s="66"/>
      <c r="AF1750" s="66"/>
      <c r="AG1750" s="81"/>
      <c r="AI1750" s="73"/>
    </row>
    <row r="1751" spans="1:35" hidden="1" x14ac:dyDescent="0.25">
      <c r="A1751" s="80"/>
      <c r="B1751" s="77"/>
      <c r="C1751" s="82" t="s">
        <v>130</v>
      </c>
      <c r="D1751" s="108" t="s">
        <v>131</v>
      </c>
      <c r="E1751" s="72"/>
      <c r="F1751" s="72"/>
      <c r="G1751" s="72"/>
      <c r="H1751" s="66"/>
      <c r="I1751" s="66"/>
      <c r="J1751" s="161"/>
      <c r="K1751" s="161"/>
      <c r="L1751" s="161"/>
      <c r="M1751" s="161"/>
      <c r="N1751" s="161"/>
      <c r="O1751" s="161"/>
      <c r="P1751" s="161"/>
      <c r="Q1751" s="161"/>
      <c r="R1751" s="161"/>
      <c r="S1751" s="66"/>
      <c r="T1751" s="66"/>
      <c r="U1751" s="66"/>
      <c r="V1751" s="66"/>
      <c r="W1751" s="66"/>
      <c r="X1751" s="66"/>
      <c r="Y1751" s="66"/>
      <c r="Z1751" s="66"/>
      <c r="AA1751" s="66"/>
      <c r="AB1751" s="66"/>
      <c r="AC1751" s="66"/>
      <c r="AD1751" s="66"/>
      <c r="AE1751" s="66"/>
      <c r="AF1751" s="66"/>
      <c r="AG1751" s="81"/>
      <c r="AI1751" s="73"/>
    </row>
    <row r="1752" spans="1:35" ht="15.75" hidden="1" x14ac:dyDescent="0.25">
      <c r="A1752" s="74"/>
      <c r="B1752" s="77"/>
      <c r="C1752" s="82" t="s">
        <v>132</v>
      </c>
      <c r="D1752" s="108" t="s">
        <v>133</v>
      </c>
      <c r="E1752" s="72"/>
      <c r="F1752" s="72"/>
      <c r="G1752" s="72"/>
      <c r="H1752" s="66"/>
      <c r="I1752" s="66"/>
      <c r="J1752" s="161"/>
      <c r="K1752" s="161"/>
      <c r="L1752" s="161"/>
      <c r="M1752" s="161"/>
      <c r="N1752" s="161"/>
      <c r="O1752" s="161"/>
      <c r="P1752" s="161"/>
      <c r="Q1752" s="161"/>
      <c r="R1752" s="161"/>
      <c r="S1752" s="66"/>
      <c r="T1752" s="66"/>
      <c r="U1752" s="66"/>
      <c r="V1752" s="66"/>
      <c r="W1752" s="66"/>
      <c r="X1752" s="66"/>
      <c r="Y1752" s="66"/>
      <c r="Z1752" s="66"/>
      <c r="AA1752" s="66"/>
      <c r="AB1752" s="66"/>
      <c r="AC1752" s="66"/>
      <c r="AD1752" s="66"/>
      <c r="AE1752" s="66"/>
      <c r="AF1752" s="66"/>
      <c r="AG1752" s="81"/>
      <c r="AI1752" s="73"/>
    </row>
    <row r="1753" spans="1:35" hidden="1" x14ac:dyDescent="0.25">
      <c r="A1753" s="63"/>
      <c r="B1753" s="77" t="s">
        <v>134</v>
      </c>
      <c r="C1753" s="79"/>
      <c r="D1753" s="108"/>
      <c r="E1753" s="72"/>
      <c r="F1753" s="72"/>
      <c r="G1753" s="72"/>
      <c r="H1753" s="66"/>
      <c r="I1753" s="66"/>
      <c r="J1753" s="161"/>
      <c r="K1753" s="161"/>
      <c r="L1753" s="161"/>
      <c r="M1753" s="161"/>
      <c r="N1753" s="161"/>
      <c r="O1753" s="161"/>
      <c r="P1753" s="161"/>
      <c r="Q1753" s="161"/>
      <c r="R1753" s="161"/>
      <c r="S1753" s="66"/>
      <c r="T1753" s="66"/>
      <c r="U1753" s="66"/>
      <c r="V1753" s="66"/>
      <c r="W1753" s="66"/>
      <c r="X1753" s="66"/>
      <c r="Y1753" s="66"/>
      <c r="Z1753" s="66"/>
      <c r="AA1753" s="66"/>
      <c r="AB1753" s="66"/>
      <c r="AC1753" s="66"/>
      <c r="AD1753" s="66"/>
      <c r="AE1753" s="66"/>
      <c r="AF1753" s="66"/>
      <c r="AG1753" s="81"/>
      <c r="AI1753" s="73"/>
    </row>
    <row r="1754" spans="1:35" ht="15.75" hidden="1" x14ac:dyDescent="0.25">
      <c r="A1754" s="28"/>
      <c r="B1754" s="85"/>
      <c r="C1754" s="82" t="s">
        <v>135</v>
      </c>
      <c r="D1754" s="149" t="s">
        <v>136</v>
      </c>
      <c r="E1754" s="72"/>
      <c r="F1754" s="72"/>
      <c r="G1754" s="72"/>
      <c r="H1754" s="66"/>
      <c r="I1754" s="66"/>
      <c r="J1754" s="161"/>
      <c r="K1754" s="161"/>
      <c r="L1754" s="161"/>
      <c r="M1754" s="161"/>
      <c r="N1754" s="161"/>
      <c r="O1754" s="161"/>
      <c r="P1754" s="161"/>
      <c r="Q1754" s="161"/>
      <c r="R1754" s="161"/>
      <c r="S1754" s="66"/>
      <c r="T1754" s="66"/>
      <c r="U1754" s="66"/>
      <c r="V1754" s="66"/>
      <c r="W1754" s="66"/>
      <c r="X1754" s="66"/>
      <c r="Y1754" s="66"/>
      <c r="Z1754" s="66"/>
      <c r="AA1754" s="66"/>
      <c r="AB1754" s="66"/>
      <c r="AC1754" s="66"/>
      <c r="AD1754" s="66"/>
      <c r="AE1754" s="66"/>
      <c r="AF1754" s="66"/>
      <c r="AG1754" s="81"/>
      <c r="AI1754" s="73"/>
    </row>
    <row r="1755" spans="1:35" hidden="1" x14ac:dyDescent="0.25">
      <c r="A1755" s="87"/>
      <c r="B1755" s="88"/>
      <c r="C1755" s="79" t="s">
        <v>137</v>
      </c>
      <c r="D1755" s="108" t="s">
        <v>138</v>
      </c>
      <c r="E1755" s="72"/>
      <c r="F1755" s="72"/>
      <c r="G1755" s="72"/>
      <c r="H1755" s="66"/>
      <c r="I1755" s="66"/>
      <c r="J1755" s="161"/>
      <c r="K1755" s="161"/>
      <c r="L1755" s="161"/>
      <c r="M1755" s="161"/>
      <c r="N1755" s="161"/>
      <c r="O1755" s="161"/>
      <c r="P1755" s="161"/>
      <c r="Q1755" s="161"/>
      <c r="R1755" s="161"/>
      <c r="S1755" s="66"/>
      <c r="T1755" s="66"/>
      <c r="U1755" s="66"/>
      <c r="V1755" s="66"/>
      <c r="W1755" s="66"/>
      <c r="X1755" s="66"/>
      <c r="Y1755" s="66"/>
      <c r="Z1755" s="66"/>
      <c r="AA1755" s="66"/>
      <c r="AB1755" s="66"/>
      <c r="AC1755" s="66"/>
      <c r="AD1755" s="66"/>
      <c r="AE1755" s="66"/>
      <c r="AF1755" s="66"/>
      <c r="AG1755" s="81"/>
      <c r="AI1755" s="73"/>
    </row>
    <row r="1756" spans="1:35" hidden="1" x14ac:dyDescent="0.25">
      <c r="A1756" s="87"/>
      <c r="B1756" s="77"/>
      <c r="C1756" s="79" t="s">
        <v>139</v>
      </c>
      <c r="D1756" s="108" t="s">
        <v>140</v>
      </c>
      <c r="E1756" s="72"/>
      <c r="F1756" s="72"/>
      <c r="G1756" s="72"/>
      <c r="H1756" s="66"/>
      <c r="I1756" s="66"/>
      <c r="J1756" s="161"/>
      <c r="K1756" s="161"/>
      <c r="L1756" s="161"/>
      <c r="M1756" s="161"/>
      <c r="N1756" s="161"/>
      <c r="O1756" s="161"/>
      <c r="P1756" s="161"/>
      <c r="Q1756" s="161"/>
      <c r="R1756" s="161"/>
      <c r="S1756" s="66"/>
      <c r="T1756" s="66"/>
      <c r="U1756" s="66"/>
      <c r="V1756" s="66"/>
      <c r="W1756" s="66"/>
      <c r="X1756" s="66"/>
      <c r="Y1756" s="66"/>
      <c r="Z1756" s="66"/>
      <c r="AA1756" s="66"/>
      <c r="AB1756" s="66"/>
      <c r="AC1756" s="66"/>
      <c r="AD1756" s="66"/>
      <c r="AE1756" s="66"/>
      <c r="AF1756" s="66"/>
      <c r="AG1756" s="81"/>
      <c r="AI1756" s="73"/>
    </row>
    <row r="1757" spans="1:35" hidden="1" x14ac:dyDescent="0.25">
      <c r="A1757" s="76"/>
      <c r="B1757" s="77"/>
      <c r="C1757" s="79" t="s">
        <v>141</v>
      </c>
      <c r="D1757" s="108" t="s">
        <v>142</v>
      </c>
      <c r="E1757" s="72"/>
      <c r="F1757" s="72"/>
      <c r="G1757" s="72"/>
      <c r="H1757" s="66"/>
      <c r="I1757" s="66"/>
      <c r="J1757" s="161"/>
      <c r="K1757" s="161"/>
      <c r="L1757" s="161"/>
      <c r="M1757" s="161"/>
      <c r="N1757" s="161"/>
      <c r="O1757" s="161"/>
      <c r="P1757" s="161"/>
      <c r="Q1757" s="161"/>
      <c r="R1757" s="161"/>
      <c r="S1757" s="66"/>
      <c r="T1757" s="66"/>
      <c r="U1757" s="66"/>
      <c r="V1757" s="66"/>
      <c r="W1757" s="66"/>
      <c r="X1757" s="66"/>
      <c r="Y1757" s="66"/>
      <c r="Z1757" s="66"/>
      <c r="AA1757" s="66"/>
      <c r="AB1757" s="66"/>
      <c r="AC1757" s="66"/>
      <c r="AD1757" s="66"/>
      <c r="AE1757" s="66"/>
      <c r="AF1757" s="66"/>
      <c r="AG1757" s="81"/>
      <c r="AI1757" s="73"/>
    </row>
    <row r="1758" spans="1:35" hidden="1" x14ac:dyDescent="0.25">
      <c r="A1758" s="76"/>
      <c r="B1758" s="69" t="s">
        <v>143</v>
      </c>
      <c r="C1758" s="89"/>
      <c r="D1758" s="108"/>
      <c r="E1758" s="72"/>
      <c r="F1758" s="72"/>
      <c r="G1758" s="72"/>
      <c r="H1758" s="66"/>
      <c r="I1758" s="66"/>
      <c r="J1758" s="161"/>
      <c r="K1758" s="161"/>
      <c r="L1758" s="161"/>
      <c r="M1758" s="161"/>
      <c r="N1758" s="161"/>
      <c r="O1758" s="161"/>
      <c r="P1758" s="161"/>
      <c r="Q1758" s="161"/>
      <c r="R1758" s="161"/>
      <c r="S1758" s="66"/>
      <c r="T1758" s="66"/>
      <c r="U1758" s="66"/>
      <c r="V1758" s="66"/>
      <c r="W1758" s="66"/>
      <c r="X1758" s="66"/>
      <c r="Y1758" s="66"/>
      <c r="Z1758" s="66"/>
      <c r="AA1758" s="66"/>
      <c r="AB1758" s="66"/>
      <c r="AC1758" s="66"/>
      <c r="AD1758" s="66"/>
      <c r="AE1758" s="66"/>
      <c r="AF1758" s="66"/>
      <c r="AG1758" s="81"/>
      <c r="AI1758" s="73"/>
    </row>
    <row r="1759" spans="1:35" hidden="1" x14ac:dyDescent="0.25">
      <c r="A1759" s="80"/>
      <c r="B1759" s="88"/>
      <c r="C1759" s="79" t="s">
        <v>144</v>
      </c>
      <c r="D1759" s="108" t="s">
        <v>145</v>
      </c>
      <c r="E1759" s="72"/>
      <c r="F1759" s="72"/>
      <c r="G1759" s="72"/>
      <c r="H1759" s="66"/>
      <c r="I1759" s="66"/>
      <c r="J1759" s="161"/>
      <c r="K1759" s="161"/>
      <c r="L1759" s="161"/>
      <c r="M1759" s="161"/>
      <c r="N1759" s="161"/>
      <c r="O1759" s="161"/>
      <c r="P1759" s="161"/>
      <c r="Q1759" s="161"/>
      <c r="R1759" s="161"/>
      <c r="S1759" s="66"/>
      <c r="T1759" s="66"/>
      <c r="U1759" s="66"/>
      <c r="V1759" s="66"/>
      <c r="W1759" s="66"/>
      <c r="X1759" s="66"/>
      <c r="Y1759" s="66"/>
      <c r="Z1759" s="66"/>
      <c r="AA1759" s="66"/>
      <c r="AB1759" s="66"/>
      <c r="AC1759" s="66"/>
      <c r="AD1759" s="66"/>
      <c r="AE1759" s="66"/>
      <c r="AF1759" s="66"/>
      <c r="AG1759" s="81"/>
      <c r="AI1759" s="73"/>
    </row>
    <row r="1760" spans="1:35" hidden="1" x14ac:dyDescent="0.25">
      <c r="A1760" s="76"/>
      <c r="B1760" s="88"/>
      <c r="C1760" s="82" t="s">
        <v>146</v>
      </c>
      <c r="D1760" s="108" t="s">
        <v>147</v>
      </c>
      <c r="E1760" s="72"/>
      <c r="F1760" s="72"/>
      <c r="G1760" s="72"/>
      <c r="H1760" s="66"/>
      <c r="I1760" s="66"/>
      <c r="J1760" s="161"/>
      <c r="K1760" s="161"/>
      <c r="L1760" s="161"/>
      <c r="M1760" s="161"/>
      <c r="N1760" s="161"/>
      <c r="O1760" s="161"/>
      <c r="P1760" s="161"/>
      <c r="Q1760" s="161"/>
      <c r="R1760" s="161"/>
      <c r="S1760" s="66"/>
      <c r="T1760" s="66"/>
      <c r="U1760" s="66"/>
      <c r="V1760" s="66"/>
      <c r="W1760" s="66"/>
      <c r="X1760" s="66"/>
      <c r="Y1760" s="66"/>
      <c r="Z1760" s="66"/>
      <c r="AA1760" s="66"/>
      <c r="AB1760" s="66"/>
      <c r="AC1760" s="66"/>
      <c r="AD1760" s="66"/>
      <c r="AE1760" s="66"/>
      <c r="AF1760" s="66"/>
      <c r="AG1760" s="81"/>
      <c r="AI1760" s="73"/>
    </row>
    <row r="1761" spans="1:35" hidden="1" x14ac:dyDescent="0.25">
      <c r="A1761" s="76"/>
      <c r="B1761" s="88"/>
      <c r="C1761" s="79" t="s">
        <v>148</v>
      </c>
      <c r="D1761" s="108" t="s">
        <v>149</v>
      </c>
      <c r="E1761" s="72"/>
      <c r="F1761" s="72"/>
      <c r="G1761" s="72"/>
      <c r="H1761" s="66"/>
      <c r="I1761" s="66"/>
      <c r="J1761" s="161"/>
      <c r="K1761" s="161"/>
      <c r="L1761" s="161"/>
      <c r="M1761" s="161"/>
      <c r="N1761" s="161"/>
      <c r="O1761" s="161"/>
      <c r="P1761" s="161"/>
      <c r="Q1761" s="161"/>
      <c r="R1761" s="161"/>
      <c r="S1761" s="66"/>
      <c r="T1761" s="66"/>
      <c r="U1761" s="66"/>
      <c r="V1761" s="66"/>
      <c r="W1761" s="66"/>
      <c r="X1761" s="66"/>
      <c r="Y1761" s="66"/>
      <c r="Z1761" s="66"/>
      <c r="AA1761" s="66"/>
      <c r="AB1761" s="66"/>
      <c r="AC1761" s="66"/>
      <c r="AD1761" s="66"/>
      <c r="AE1761" s="66"/>
      <c r="AF1761" s="66"/>
      <c r="AG1761" s="81"/>
      <c r="AI1761" s="73"/>
    </row>
    <row r="1762" spans="1:35" hidden="1" x14ac:dyDescent="0.25">
      <c r="A1762" s="84"/>
      <c r="B1762" s="88"/>
      <c r="C1762" s="82" t="s">
        <v>150</v>
      </c>
      <c r="D1762" s="108" t="s">
        <v>151</v>
      </c>
      <c r="E1762" s="72"/>
      <c r="F1762" s="72"/>
      <c r="G1762" s="72"/>
      <c r="H1762" s="66"/>
      <c r="I1762" s="66"/>
      <c r="J1762" s="161"/>
      <c r="K1762" s="161"/>
      <c r="L1762" s="161"/>
      <c r="M1762" s="161"/>
      <c r="N1762" s="161"/>
      <c r="O1762" s="161"/>
      <c r="P1762" s="161"/>
      <c r="Q1762" s="161"/>
      <c r="R1762" s="161"/>
      <c r="S1762" s="66"/>
      <c r="T1762" s="66"/>
      <c r="U1762" s="66"/>
      <c r="V1762" s="66"/>
      <c r="W1762" s="66"/>
      <c r="X1762" s="66"/>
      <c r="Y1762" s="66"/>
      <c r="Z1762" s="66"/>
      <c r="AA1762" s="66"/>
      <c r="AB1762" s="66"/>
      <c r="AC1762" s="66"/>
      <c r="AD1762" s="66"/>
      <c r="AE1762" s="66"/>
      <c r="AF1762" s="66"/>
      <c r="AG1762" s="81"/>
      <c r="AI1762" s="73"/>
    </row>
    <row r="1763" spans="1:35" hidden="1" x14ac:dyDescent="0.25">
      <c r="A1763" s="76"/>
      <c r="B1763" s="88"/>
      <c r="C1763" s="79" t="s">
        <v>152</v>
      </c>
      <c r="D1763" s="108" t="s">
        <v>153</v>
      </c>
      <c r="E1763" s="72"/>
      <c r="F1763" s="72"/>
      <c r="G1763" s="72"/>
      <c r="H1763" s="66"/>
      <c r="I1763" s="66"/>
      <c r="J1763" s="161"/>
      <c r="K1763" s="161"/>
      <c r="L1763" s="161"/>
      <c r="M1763" s="161"/>
      <c r="N1763" s="161"/>
      <c r="O1763" s="161"/>
      <c r="P1763" s="161"/>
      <c r="Q1763" s="161"/>
      <c r="R1763" s="161"/>
      <c r="S1763" s="66"/>
      <c r="T1763" s="66"/>
      <c r="U1763" s="66"/>
      <c r="V1763" s="66"/>
      <c r="W1763" s="66"/>
      <c r="X1763" s="66"/>
      <c r="Y1763" s="66"/>
      <c r="Z1763" s="66"/>
      <c r="AA1763" s="66"/>
      <c r="AB1763" s="66"/>
      <c r="AC1763" s="66"/>
      <c r="AD1763" s="66"/>
      <c r="AE1763" s="66"/>
      <c r="AF1763" s="66"/>
      <c r="AG1763" s="81"/>
      <c r="AI1763" s="73"/>
    </row>
    <row r="1764" spans="1:35" hidden="1" x14ac:dyDescent="0.25">
      <c r="A1764" s="76"/>
      <c r="B1764" s="75"/>
      <c r="C1764" s="70"/>
      <c r="D1764" s="102"/>
      <c r="E1764" s="72"/>
      <c r="F1764" s="72"/>
      <c r="G1764" s="72"/>
      <c r="H1764" s="66"/>
      <c r="I1764" s="66"/>
      <c r="J1764" s="161"/>
      <c r="K1764" s="161"/>
      <c r="L1764" s="161"/>
      <c r="M1764" s="161"/>
      <c r="N1764" s="161"/>
      <c r="O1764" s="161"/>
      <c r="P1764" s="161"/>
      <c r="Q1764" s="161"/>
      <c r="R1764" s="161"/>
      <c r="S1764" s="66"/>
      <c r="T1764" s="66"/>
      <c r="U1764" s="66"/>
      <c r="V1764" s="66"/>
      <c r="W1764" s="66"/>
      <c r="X1764" s="66"/>
      <c r="Y1764" s="66"/>
      <c r="Z1764" s="66"/>
      <c r="AA1764" s="66"/>
      <c r="AB1764" s="66"/>
      <c r="AC1764" s="66"/>
      <c r="AD1764" s="66"/>
      <c r="AE1764" s="66"/>
      <c r="AF1764" s="66"/>
      <c r="AG1764" s="81"/>
      <c r="AI1764" s="73"/>
    </row>
    <row r="1765" spans="1:35" hidden="1" x14ac:dyDescent="0.25">
      <c r="A1765" s="90"/>
      <c r="B1765" s="91" t="s">
        <v>154</v>
      </c>
      <c r="C1765" s="91"/>
      <c r="D1765" s="125"/>
      <c r="E1765" s="93"/>
      <c r="F1765" s="93"/>
      <c r="G1765" s="93"/>
      <c r="H1765" s="93"/>
      <c r="I1765" s="94"/>
      <c r="J1765" s="94">
        <f>SUM($J$1714:$J$1764)</f>
        <v>0</v>
      </c>
      <c r="K1765" s="94">
        <f>SUM($K$1714:$K$1764)</f>
        <v>0</v>
      </c>
      <c r="L1765" s="94">
        <f>SUM($L$1714:$L$1764)</f>
        <v>0</v>
      </c>
      <c r="M1765" s="94">
        <f>SUM($M$1714:$M$1764)</f>
        <v>0</v>
      </c>
      <c r="N1765" s="94">
        <f>SUM($R$1714:$R$1764)</f>
        <v>0</v>
      </c>
      <c r="O1765" s="94">
        <f>SUM($R$1714:$R$1764)</f>
        <v>0</v>
      </c>
      <c r="P1765" s="94">
        <f>SUM($R$1714:$R$1764)</f>
        <v>0</v>
      </c>
      <c r="Q1765" s="94">
        <f>SUM($R$1714:$R$1764)</f>
        <v>0</v>
      </c>
      <c r="R1765" s="94">
        <f>SUM($R$1714:$R$1764)</f>
        <v>0</v>
      </c>
      <c r="S1765" s="94">
        <f>SUM($S$1714:$S$1764)</f>
        <v>0</v>
      </c>
      <c r="T1765" s="94">
        <f>SUM($T$1714:$T$1764)</f>
        <v>0</v>
      </c>
      <c r="U1765" s="94">
        <f>SUM($U$1714:$U$1764)</f>
        <v>0</v>
      </c>
      <c r="V1765" s="94">
        <f>SUM($V$1714:$V$1764)</f>
        <v>0</v>
      </c>
      <c r="W1765" s="94">
        <f>SUM($W$1714:$W$1764)</f>
        <v>0</v>
      </c>
      <c r="X1765" s="94">
        <f>SUM($X$1714:$X$1764)</f>
        <v>0</v>
      </c>
      <c r="Y1765" s="94">
        <f>SUM($Y$1714:$Y$1764)</f>
        <v>0</v>
      </c>
      <c r="Z1765" s="94">
        <f>SUM($Z$1714:$Z$1764)</f>
        <v>0</v>
      </c>
      <c r="AA1765" s="94">
        <f>SUM($AA$1714:$AA$1764)</f>
        <v>0</v>
      </c>
      <c r="AB1765" s="94">
        <f>SUM($AB$1714:$AB$1764)</f>
        <v>0</v>
      </c>
      <c r="AC1765" s="94">
        <f>SUM($AC$1714:$AC$1764)</f>
        <v>0</v>
      </c>
      <c r="AD1765" s="94">
        <f>SUM($AD$1714:$AD$1764)</f>
        <v>0</v>
      </c>
      <c r="AE1765" s="94">
        <f>SUM($AE$1714:$AE$1764)</f>
        <v>0</v>
      </c>
      <c r="AF1765" s="94">
        <f>$E$1765-$AE$1765</f>
        <v>0</v>
      </c>
      <c r="AG1765" s="81"/>
      <c r="AI1765" s="95"/>
    </row>
    <row r="1766" spans="1:35" hidden="1" x14ac:dyDescent="0.25">
      <c r="A1766" s="174"/>
      <c r="B1766" s="75"/>
      <c r="C1766" s="70"/>
      <c r="D1766" s="102"/>
      <c r="E1766" s="72"/>
      <c r="F1766" s="72"/>
      <c r="G1766" s="72"/>
      <c r="H1766" s="66"/>
      <c r="I1766" s="66"/>
      <c r="J1766" s="161"/>
      <c r="K1766" s="161"/>
      <c r="L1766" s="161"/>
      <c r="M1766" s="161"/>
      <c r="N1766" s="161"/>
      <c r="O1766" s="161"/>
      <c r="P1766" s="161"/>
      <c r="Q1766" s="161"/>
      <c r="R1766" s="161"/>
      <c r="S1766" s="66"/>
      <c r="T1766" s="66"/>
      <c r="U1766" s="66"/>
      <c r="V1766" s="66"/>
      <c r="W1766" s="66"/>
      <c r="X1766" s="66"/>
      <c r="Y1766" s="66"/>
      <c r="Z1766" s="66"/>
      <c r="AA1766" s="66"/>
      <c r="AB1766" s="66"/>
      <c r="AC1766" s="66"/>
      <c r="AD1766" s="66"/>
      <c r="AE1766" s="66"/>
      <c r="AF1766" s="66"/>
      <c r="AG1766" s="81"/>
      <c r="AI1766" s="73"/>
    </row>
    <row r="1767" spans="1:35" ht="15.75" x14ac:dyDescent="0.25">
      <c r="A1767" s="68" t="s">
        <v>155</v>
      </c>
      <c r="B1767" s="96"/>
      <c r="C1767" s="97"/>
      <c r="D1767" s="98"/>
      <c r="E1767" s="99"/>
      <c r="F1767" s="99"/>
      <c r="G1767" s="99"/>
      <c r="H1767" s="100"/>
      <c r="I1767" s="100"/>
      <c r="J1767" s="161"/>
      <c r="K1767" s="161"/>
      <c r="L1767" s="161"/>
      <c r="M1767" s="161"/>
      <c r="N1767" s="161"/>
      <c r="O1767" s="161"/>
      <c r="P1767" s="161"/>
      <c r="Q1767" s="161"/>
      <c r="R1767" s="161"/>
      <c r="S1767" s="100"/>
      <c r="T1767" s="100"/>
      <c r="U1767" s="100"/>
      <c r="V1767" s="100"/>
      <c r="W1767" s="100"/>
      <c r="X1767" s="100"/>
      <c r="Y1767" s="100"/>
      <c r="Z1767" s="100"/>
      <c r="AA1767" s="100"/>
      <c r="AB1767" s="100"/>
      <c r="AC1767" s="100"/>
      <c r="AD1767" s="100"/>
      <c r="AE1767" s="100"/>
      <c r="AF1767" s="100"/>
      <c r="AG1767" s="81"/>
      <c r="AI1767" s="101"/>
    </row>
    <row r="1768" spans="1:35" x14ac:dyDescent="0.25">
      <c r="A1768" s="84"/>
      <c r="B1768" s="75"/>
      <c r="C1768" s="70"/>
      <c r="D1768" s="102"/>
      <c r="E1768" s="72"/>
      <c r="F1768" s="72"/>
      <c r="G1768" s="72"/>
      <c r="H1768" s="66"/>
      <c r="I1768" s="66"/>
      <c r="J1768" s="161"/>
      <c r="K1768" s="161"/>
      <c r="L1768" s="161"/>
      <c r="M1768" s="161"/>
      <c r="N1768" s="161"/>
      <c r="O1768" s="161"/>
      <c r="P1768" s="161"/>
      <c r="Q1768" s="161"/>
      <c r="R1768" s="161"/>
      <c r="S1768" s="66"/>
      <c r="T1768" s="66"/>
      <c r="U1768" s="66"/>
      <c r="V1768" s="66"/>
      <c r="W1768" s="66"/>
      <c r="X1768" s="66"/>
      <c r="Y1768" s="66"/>
      <c r="Z1768" s="66"/>
      <c r="AA1768" s="66"/>
      <c r="AB1768" s="66"/>
      <c r="AC1768" s="66"/>
      <c r="AD1768" s="66"/>
      <c r="AE1768" s="66"/>
      <c r="AF1768" s="66"/>
      <c r="AG1768" s="81"/>
      <c r="AI1768" s="73"/>
    </row>
    <row r="1769" spans="1:35" x14ac:dyDescent="0.25">
      <c r="A1769" s="103"/>
      <c r="B1769" s="77" t="s">
        <v>156</v>
      </c>
      <c r="C1769" s="75"/>
      <c r="D1769" s="104"/>
      <c r="E1769" s="106">
        <f t="shared" ref="E1769" si="424">E1770+E1771</f>
        <v>0</v>
      </c>
      <c r="F1769" s="106">
        <f>F1770+F1771</f>
        <v>0</v>
      </c>
      <c r="G1769" s="106">
        <f>G1770+G1771</f>
        <v>0</v>
      </c>
      <c r="H1769" s="106">
        <f>H1770+H1771</f>
        <v>0</v>
      </c>
      <c r="I1769" s="106">
        <f t="shared" ref="I1769:AD1769" si="425">I1770+I1771</f>
        <v>0</v>
      </c>
      <c r="J1769" s="106">
        <f t="shared" si="425"/>
        <v>0</v>
      </c>
      <c r="K1769" s="106">
        <f t="shared" si="425"/>
        <v>0</v>
      </c>
      <c r="L1769" s="106">
        <f t="shared" si="425"/>
        <v>0</v>
      </c>
      <c r="M1769" s="106">
        <f t="shared" si="425"/>
        <v>0</v>
      </c>
      <c r="N1769" s="106">
        <f t="shared" si="425"/>
        <v>0</v>
      </c>
      <c r="O1769" s="106">
        <f t="shared" si="425"/>
        <v>0</v>
      </c>
      <c r="P1769" s="106">
        <f t="shared" si="425"/>
        <v>0</v>
      </c>
      <c r="Q1769" s="106">
        <f t="shared" si="425"/>
        <v>0</v>
      </c>
      <c r="R1769" s="106">
        <f t="shared" si="425"/>
        <v>0</v>
      </c>
      <c r="S1769" s="106">
        <f t="shared" si="425"/>
        <v>0</v>
      </c>
      <c r="T1769" s="106">
        <f t="shared" si="425"/>
        <v>0</v>
      </c>
      <c r="U1769" s="106">
        <f t="shared" si="425"/>
        <v>0</v>
      </c>
      <c r="V1769" s="106">
        <f t="shared" si="425"/>
        <v>0</v>
      </c>
      <c r="W1769" s="106">
        <f t="shared" si="425"/>
        <v>0</v>
      </c>
      <c r="X1769" s="106">
        <f t="shared" si="425"/>
        <v>0</v>
      </c>
      <c r="Y1769" s="106">
        <f t="shared" si="425"/>
        <v>0</v>
      </c>
      <c r="Z1769" s="106">
        <f t="shared" si="425"/>
        <v>0</v>
      </c>
      <c r="AA1769" s="106">
        <f t="shared" si="425"/>
        <v>0</v>
      </c>
      <c r="AB1769" s="106">
        <f t="shared" si="425"/>
        <v>0</v>
      </c>
      <c r="AC1769" s="106">
        <f t="shared" si="425"/>
        <v>0</v>
      </c>
      <c r="AD1769" s="106">
        <f t="shared" si="425"/>
        <v>0</v>
      </c>
      <c r="AE1769" s="106">
        <f>AE1770+AE1771</f>
        <v>0</v>
      </c>
      <c r="AF1769" s="106">
        <f>AF1770+AF1771</f>
        <v>0</v>
      </c>
      <c r="AG1769" s="81"/>
      <c r="AI1769" s="165">
        <f t="shared" ref="AI1769" si="426">AI1770+AI1771</f>
        <v>0</v>
      </c>
    </row>
    <row r="1770" spans="1:35" x14ac:dyDescent="0.25">
      <c r="A1770" s="84"/>
      <c r="B1770" s="78" t="s">
        <v>157</v>
      </c>
      <c r="C1770" s="79" t="s">
        <v>157</v>
      </c>
      <c r="D1770" s="108" t="s">
        <v>158</v>
      </c>
      <c r="E1770" s="66"/>
      <c r="F1770" s="66">
        <f>SUM([1]SAOBCENTRALOFFICE102!F1765+[1]SAOBCENTRALOFFICE102!G1765+[1]SAOBFIELDOFFICES102!F9010+[1]SAOBFIELDOFFICES102!G9010)</f>
        <v>0</v>
      </c>
      <c r="G1770" s="66">
        <f>SUM(E1770:F1770)</f>
        <v>0</v>
      </c>
      <c r="H1770" s="66">
        <f>G1770+I1770</f>
        <v>0</v>
      </c>
      <c r="I1770" s="66">
        <f>[1]SAOBCENTRALOFFICE102!$J$1765</f>
        <v>0</v>
      </c>
      <c r="J1770" s="161">
        <f>$N$1770+$S$1770+$T$1770+$U$1770</f>
        <v>0</v>
      </c>
      <c r="K1770" s="161">
        <f>$O$1770+$V$1770+$W$1770+$X$1770</f>
        <v>0</v>
      </c>
      <c r="L1770" s="161">
        <f>$P$1770+$Y$1770+$Z$1770+$AA$1770</f>
        <v>0</v>
      </c>
      <c r="M1770" s="161">
        <f>$Q$1770+$AB$1770+$AC$1770+$AD$1770</f>
        <v>0</v>
      </c>
      <c r="N1770" s="61">
        <f>'[1]CMFothers-CONT-1st'!Z845</f>
        <v>0</v>
      </c>
      <c r="O1770" s="61">
        <f>'[1]CMFothers-CONT-2nd'!$Z$845</f>
        <v>0</v>
      </c>
      <c r="P1770" s="61">
        <f>'[1]CMFothers-CONT-3rd'!Z845</f>
        <v>0</v>
      </c>
      <c r="Q1770" s="61">
        <f>'[1]CMFothers-CONT-4th'!$Z$845</f>
        <v>0</v>
      </c>
      <c r="R1770" s="61">
        <f>'[1]CMFothers-CONT'!$Z$845</f>
        <v>0</v>
      </c>
      <c r="S1770" s="66">
        <f>[1]SAOBCENTRALOFFICE102!$K$1765</f>
        <v>0</v>
      </c>
      <c r="T1770" s="66">
        <f>[1]SAOBCENTRALOFFICE102!$L$1765</f>
        <v>0</v>
      </c>
      <c r="U1770" s="66">
        <f>[1]SAOBCENTRALOFFICE102!$M$1765</f>
        <v>0</v>
      </c>
      <c r="V1770" s="66">
        <f>[1]SAOBCENTRALOFFICE102!$N$1765</f>
        <v>0</v>
      </c>
      <c r="W1770" s="66">
        <f>[1]SAOBCENTRALOFFICE102!$O$1765</f>
        <v>0</v>
      </c>
      <c r="X1770" s="66">
        <f>[1]SAOBCENTRALOFFICE102!$P$1765</f>
        <v>0</v>
      </c>
      <c r="Y1770" s="66">
        <f>[1]SAOBCENTRALOFFICE102!$Q$1765</f>
        <v>0</v>
      </c>
      <c r="Z1770" s="66">
        <f>[1]SAOBCENTRALOFFICE102!$R$1765</f>
        <v>0</v>
      </c>
      <c r="AA1770" s="66">
        <f>[1]SAOBCENTRALOFFICE102!$S$1765</f>
        <v>0</v>
      </c>
      <c r="AB1770" s="66">
        <f>[1]SAOBCENTRALOFFICE102!$T$1765</f>
        <v>0</v>
      </c>
      <c r="AC1770" s="66">
        <f>[1]SAOBCENTRALOFFICE102!$U$1765</f>
        <v>0</v>
      </c>
      <c r="AD1770" s="66">
        <f>[1]SAOBCENTRALOFFICE102!$V$1765</f>
        <v>0</v>
      </c>
      <c r="AE1770" s="66">
        <f>SUM(R1770:AD1770)</f>
        <v>0</v>
      </c>
      <c r="AF1770" s="66">
        <f>SUM(G1770-AE1770)</f>
        <v>0</v>
      </c>
      <c r="AG1770" s="81"/>
      <c r="AI1770" s="166"/>
    </row>
    <row r="1771" spans="1:35" x14ac:dyDescent="0.25">
      <c r="A1771" s="84"/>
      <c r="B1771" s="78" t="s">
        <v>159</v>
      </c>
      <c r="C1771" s="79" t="s">
        <v>159</v>
      </c>
      <c r="D1771" s="108" t="s">
        <v>160</v>
      </c>
      <c r="E1771" s="66"/>
      <c r="F1771" s="66">
        <f>SUM([1]SAOBCENTRALOFFICE102!F1766+[1]SAOBCENTRALOFFICE102!G1766+[1]SAOBFIELDOFFICES102!F9011+[1]SAOBFIELDOFFICES102!G9011)</f>
        <v>0</v>
      </c>
      <c r="G1771" s="66">
        <f>SUM(E1771:F1771)</f>
        <v>0</v>
      </c>
      <c r="H1771" s="66">
        <f>G1771+I1771</f>
        <v>0</v>
      </c>
      <c r="I1771" s="66">
        <f>[1]SAOBCENTRALOFFICE102!$J$1766</f>
        <v>0</v>
      </c>
      <c r="J1771" s="161">
        <f>$N$1771+$S$1771+$T$1771+$U$1771</f>
        <v>0</v>
      </c>
      <c r="K1771" s="161">
        <f>$O$1771+$V$1771+$W$1771+$X$1771</f>
        <v>0</v>
      </c>
      <c r="L1771" s="161">
        <f>$P$1771+$Y$1771+$Z$1771+$AA$1771</f>
        <v>0</v>
      </c>
      <c r="M1771" s="161">
        <f>$Q$1771+$AB$1771+$AC$1771+$AD$1771</f>
        <v>0</v>
      </c>
      <c r="N1771" s="61"/>
      <c r="O1771" s="61"/>
      <c r="P1771" s="61"/>
      <c r="Q1771" s="61"/>
      <c r="R1771" s="61"/>
      <c r="S1771" s="66">
        <f>[1]SAOBCENTRALOFFICE102!$K$1766</f>
        <v>0</v>
      </c>
      <c r="T1771" s="66">
        <f>[1]SAOBCENTRALOFFICE102!$L$1766</f>
        <v>0</v>
      </c>
      <c r="U1771" s="66">
        <f>[1]SAOBCENTRALOFFICE102!$M$1766</f>
        <v>0</v>
      </c>
      <c r="V1771" s="66">
        <f>[1]SAOBCENTRALOFFICE102!$N$1766</f>
        <v>0</v>
      </c>
      <c r="W1771" s="66">
        <f>[1]SAOBCENTRALOFFICE102!$O$1766</f>
        <v>0</v>
      </c>
      <c r="X1771" s="66">
        <f>[1]SAOBCENTRALOFFICE102!$P$1766</f>
        <v>0</v>
      </c>
      <c r="Y1771" s="66">
        <f>[1]SAOBCENTRALOFFICE102!$Q$1766</f>
        <v>0</v>
      </c>
      <c r="Z1771" s="66">
        <f>[1]SAOBCENTRALOFFICE102!$R$1766</f>
        <v>0</v>
      </c>
      <c r="AA1771" s="66">
        <f>[1]SAOBCENTRALOFFICE102!$S$1766</f>
        <v>0</v>
      </c>
      <c r="AB1771" s="66">
        <f>[1]SAOBCENTRALOFFICE102!$T$1766</f>
        <v>0</v>
      </c>
      <c r="AC1771" s="66">
        <f>[1]SAOBCENTRALOFFICE102!$U$1766</f>
        <v>0</v>
      </c>
      <c r="AD1771" s="66">
        <f>[1]SAOBCENTRALOFFICE102!$V$1766</f>
        <v>0</v>
      </c>
      <c r="AE1771" s="66">
        <f>SUM(R1771:AD1771)</f>
        <v>0</v>
      </c>
      <c r="AF1771" s="66">
        <f>E1771-AE1771</f>
        <v>0</v>
      </c>
      <c r="AG1771" s="81"/>
      <c r="AI1771" s="166"/>
    </row>
    <row r="1772" spans="1:35" x14ac:dyDescent="0.25">
      <c r="A1772" s="110"/>
      <c r="B1772" s="77" t="s">
        <v>161</v>
      </c>
      <c r="C1772" s="77"/>
      <c r="D1772" s="111"/>
      <c r="E1772" s="106">
        <f t="shared" ref="E1772:AD1772" si="427">E1773+E1774</f>
        <v>0.35000000000582077</v>
      </c>
      <c r="F1772" s="106">
        <f t="shared" si="427"/>
        <v>0</v>
      </c>
      <c r="G1772" s="106">
        <f t="shared" si="427"/>
        <v>0.35000000000582077</v>
      </c>
      <c r="H1772" s="106">
        <f t="shared" si="427"/>
        <v>0.35000000000582077</v>
      </c>
      <c r="I1772" s="106">
        <f t="shared" si="427"/>
        <v>0</v>
      </c>
      <c r="J1772" s="106">
        <f t="shared" si="427"/>
        <v>0</v>
      </c>
      <c r="K1772" s="106">
        <f t="shared" si="427"/>
        <v>0</v>
      </c>
      <c r="L1772" s="106">
        <f t="shared" si="427"/>
        <v>0</v>
      </c>
      <c r="M1772" s="106">
        <f t="shared" si="427"/>
        <v>0</v>
      </c>
      <c r="N1772" s="106">
        <f t="shared" si="427"/>
        <v>0</v>
      </c>
      <c r="O1772" s="106">
        <f t="shared" si="427"/>
        <v>0</v>
      </c>
      <c r="P1772" s="106">
        <f t="shared" si="427"/>
        <v>0</v>
      </c>
      <c r="Q1772" s="106">
        <f t="shared" si="427"/>
        <v>0</v>
      </c>
      <c r="R1772" s="106">
        <f t="shared" si="427"/>
        <v>0</v>
      </c>
      <c r="S1772" s="106">
        <f t="shared" si="427"/>
        <v>0</v>
      </c>
      <c r="T1772" s="106">
        <f t="shared" si="427"/>
        <v>0</v>
      </c>
      <c r="U1772" s="106">
        <f t="shared" si="427"/>
        <v>0</v>
      </c>
      <c r="V1772" s="106">
        <f t="shared" si="427"/>
        <v>0</v>
      </c>
      <c r="W1772" s="106">
        <f t="shared" si="427"/>
        <v>0</v>
      </c>
      <c r="X1772" s="106">
        <f t="shared" si="427"/>
        <v>0</v>
      </c>
      <c r="Y1772" s="106">
        <f t="shared" si="427"/>
        <v>0</v>
      </c>
      <c r="Z1772" s="106">
        <f t="shared" si="427"/>
        <v>0</v>
      </c>
      <c r="AA1772" s="106">
        <f t="shared" si="427"/>
        <v>0</v>
      </c>
      <c r="AB1772" s="106">
        <f t="shared" si="427"/>
        <v>0</v>
      </c>
      <c r="AC1772" s="106">
        <f t="shared" si="427"/>
        <v>0</v>
      </c>
      <c r="AD1772" s="106">
        <f t="shared" si="427"/>
        <v>0</v>
      </c>
      <c r="AE1772" s="106">
        <f>AE1773+AE1774</f>
        <v>0</v>
      </c>
      <c r="AF1772" s="106">
        <f>AF1773+AF1774</f>
        <v>0.35000000000582077</v>
      </c>
      <c r="AG1772" s="81"/>
      <c r="AI1772" s="165">
        <f t="shared" ref="AI1772" si="428">AI1773+AI1774</f>
        <v>0.35000000000582077</v>
      </c>
    </row>
    <row r="1773" spans="1:35" x14ac:dyDescent="0.25">
      <c r="A1773" s="76"/>
      <c r="B1773" s="77"/>
      <c r="C1773" s="79" t="s">
        <v>162</v>
      </c>
      <c r="D1773" s="108" t="s">
        <v>163</v>
      </c>
      <c r="E1773" s="175">
        <f>SUM([1]SAOBCENTRALOFFICE102!E1768+[1]SAOBFIELDOFFICES102!E9013)</f>
        <v>0.35000000000582077</v>
      </c>
      <c r="F1773" s="66">
        <f>SUM([1]SAOBCENTRALOFFICE102!F1768+[1]SAOBCENTRALOFFICE102!G1768+[1]SAOBFIELDOFFICES102!F9013+[1]SAOBFIELDOFFICES102!G9013)</f>
        <v>0</v>
      </c>
      <c r="G1773" s="175">
        <f t="shared" ref="G1773:G1774" si="429">SUM(E1773:F1773)</f>
        <v>0.35000000000582077</v>
      </c>
      <c r="H1773" s="66">
        <f t="shared" ref="H1773:H1774" si="430">G1773+I1773</f>
        <v>0.35000000000582077</v>
      </c>
      <c r="I1773" s="66">
        <f>[1]SAOBCENTRALOFFICE102!$J$1768</f>
        <v>0</v>
      </c>
      <c r="J1773" s="161">
        <f>$N$1773+$S$1773+$T$1773+$U$1773</f>
        <v>0</v>
      </c>
      <c r="K1773" s="161">
        <f>$O$1773+$V$1773+$W$1773+$X$1773</f>
        <v>0</v>
      </c>
      <c r="L1773" s="161">
        <f>$P$1773+$Y$1773+$Z$1773+$AA$1773</f>
        <v>0</v>
      </c>
      <c r="M1773" s="161">
        <f>$Q$1773+$AB$1773+$AC$1773+$AD$1773</f>
        <v>0</v>
      </c>
      <c r="N1773" s="61">
        <f>'[1]CMFothers-CONT-1st'!AC845</f>
        <v>0</v>
      </c>
      <c r="O1773" s="61">
        <f>'[1]CMFothers-CONT-2nd'!$AC$845</f>
        <v>0</v>
      </c>
      <c r="P1773" s="61">
        <f>'[1]CMFothers-CONT-3rd'!AC845</f>
        <v>0</v>
      </c>
      <c r="Q1773" s="61">
        <f>'[1]CMFothers-CONT-4th'!$AC$845</f>
        <v>0</v>
      </c>
      <c r="R1773" s="61">
        <f>'[1]CMFothers-CONT'!$AC$845</f>
        <v>0</v>
      </c>
      <c r="S1773" s="66">
        <f>[1]SAOBCENTRALOFFICE102!$K$1768</f>
        <v>0</v>
      </c>
      <c r="T1773" s="66">
        <f>[1]SAOBCENTRALOFFICE102!$L$1768</f>
        <v>0</v>
      </c>
      <c r="U1773" s="66">
        <f>[1]SAOBCENTRALOFFICE102!$M$1768</f>
        <v>0</v>
      </c>
      <c r="V1773" s="66">
        <f>[1]SAOBCENTRALOFFICE102!$N$1768</f>
        <v>0</v>
      </c>
      <c r="W1773" s="66">
        <f>[1]SAOBCENTRALOFFICE102!$O$1768</f>
        <v>0</v>
      </c>
      <c r="X1773" s="66">
        <f>[1]SAOBCENTRALOFFICE102!$P$1768</f>
        <v>0</v>
      </c>
      <c r="Y1773" s="66">
        <f>[1]SAOBCENTRALOFFICE102!$Q$1768</f>
        <v>0</v>
      </c>
      <c r="Z1773" s="66">
        <f>[1]SAOBCENTRALOFFICE102!$R$1768</f>
        <v>0</v>
      </c>
      <c r="AA1773" s="66">
        <f>[1]SAOBCENTRALOFFICE102!$S$1768</f>
        <v>0</v>
      </c>
      <c r="AB1773" s="66">
        <f>[1]SAOBCENTRALOFFICE102!$T$1768</f>
        <v>0</v>
      </c>
      <c r="AC1773" s="66">
        <f>[1]SAOBCENTRALOFFICE102!$U$1768</f>
        <v>0</v>
      </c>
      <c r="AD1773" s="66">
        <f>[1]SAOBCENTRALOFFICE102!$V$1768</f>
        <v>0</v>
      </c>
      <c r="AE1773" s="66">
        <f>SUM(R1773:AD1773)</f>
        <v>0</v>
      </c>
      <c r="AF1773" s="66">
        <f t="shared" ref="AF1773:AF1774" si="431">SUM(G1773-AE1773)</f>
        <v>0.35000000000582077</v>
      </c>
      <c r="AG1773" s="81"/>
      <c r="AI1773" s="166">
        <v>0.35000000000582077</v>
      </c>
    </row>
    <row r="1774" spans="1:35" x14ac:dyDescent="0.25">
      <c r="A1774" s="76"/>
      <c r="B1774" s="77"/>
      <c r="C1774" s="79" t="s">
        <v>164</v>
      </c>
      <c r="D1774" s="108" t="s">
        <v>165</v>
      </c>
      <c r="E1774" s="66"/>
      <c r="F1774" s="66">
        <f>SUM([1]SAOBCENTRALOFFICE102!F1769+[1]SAOBCENTRALOFFICE102!G1769+[1]SAOBFIELDOFFICES102!F9014+[1]SAOBFIELDOFFICES102!G9014)</f>
        <v>0</v>
      </c>
      <c r="G1774" s="66">
        <f t="shared" si="429"/>
        <v>0</v>
      </c>
      <c r="H1774" s="66">
        <f t="shared" si="430"/>
        <v>0</v>
      </c>
      <c r="I1774" s="66">
        <f>[1]SAOBCENTRALOFFICE102!$J$1769</f>
        <v>0</v>
      </c>
      <c r="J1774" s="161">
        <f>$N$1774+$S$1774+$T$1774+$U$1774</f>
        <v>0</v>
      </c>
      <c r="K1774" s="161">
        <f>$O$1774+$V$1774+$W$1774+$X$1774</f>
        <v>0</v>
      </c>
      <c r="L1774" s="161">
        <f>$P$1774+$Y$1774+$Z$1774+$AA$1774</f>
        <v>0</v>
      </c>
      <c r="M1774" s="161">
        <f>$Q$1774+$AB$1774+$AC$1774+$AD$1774</f>
        <v>0</v>
      </c>
      <c r="N1774" s="61"/>
      <c r="O1774" s="61"/>
      <c r="P1774" s="61"/>
      <c r="Q1774" s="61"/>
      <c r="R1774" s="61"/>
      <c r="S1774" s="66">
        <f>[1]SAOBCENTRALOFFICE102!$K$1769</f>
        <v>0</v>
      </c>
      <c r="T1774" s="66">
        <f>[1]SAOBCENTRALOFFICE102!$L$1769</f>
        <v>0</v>
      </c>
      <c r="U1774" s="66">
        <f>[1]SAOBCENTRALOFFICE102!$M$1769</f>
        <v>0</v>
      </c>
      <c r="V1774" s="66">
        <f>[1]SAOBCENTRALOFFICE102!$N$1769</f>
        <v>0</v>
      </c>
      <c r="W1774" s="66">
        <f>[1]SAOBCENTRALOFFICE102!$O$1769</f>
        <v>0</v>
      </c>
      <c r="X1774" s="66">
        <f>[1]SAOBCENTRALOFFICE102!$P$1769</f>
        <v>0</v>
      </c>
      <c r="Y1774" s="66">
        <f>[1]SAOBCENTRALOFFICE102!$Q$1769</f>
        <v>0</v>
      </c>
      <c r="Z1774" s="66">
        <f>[1]SAOBCENTRALOFFICE102!$R$1769</f>
        <v>0</v>
      </c>
      <c r="AA1774" s="66">
        <f>[1]SAOBCENTRALOFFICE102!$S$1769</f>
        <v>0</v>
      </c>
      <c r="AB1774" s="66">
        <f>[1]SAOBCENTRALOFFICE102!$T$1769</f>
        <v>0</v>
      </c>
      <c r="AC1774" s="66">
        <f>[1]SAOBCENTRALOFFICE102!$U$1769</f>
        <v>0</v>
      </c>
      <c r="AD1774" s="66">
        <f>[1]SAOBCENTRALOFFICE102!$V$1769</f>
        <v>0</v>
      </c>
      <c r="AE1774" s="66">
        <f>SUM(R1774:AD1774)</f>
        <v>0</v>
      </c>
      <c r="AF1774" s="66">
        <f t="shared" si="431"/>
        <v>0</v>
      </c>
      <c r="AG1774" s="81"/>
      <c r="AI1774" s="166"/>
    </row>
    <row r="1775" spans="1:35" x14ac:dyDescent="0.25">
      <c r="A1775" s="112"/>
      <c r="B1775" s="77" t="s">
        <v>166</v>
      </c>
      <c r="C1775" s="113"/>
      <c r="D1775" s="111"/>
      <c r="E1775" s="115">
        <f t="shared" ref="E1775:AD1775" si="432">SUM(E1776:E1795)</f>
        <v>0</v>
      </c>
      <c r="F1775" s="115">
        <f t="shared" si="432"/>
        <v>0</v>
      </c>
      <c r="G1775" s="115">
        <f t="shared" si="432"/>
        <v>0</v>
      </c>
      <c r="H1775" s="115">
        <f t="shared" si="432"/>
        <v>0</v>
      </c>
      <c r="I1775" s="115">
        <f t="shared" si="432"/>
        <v>0</v>
      </c>
      <c r="J1775" s="115">
        <f t="shared" si="432"/>
        <v>0</v>
      </c>
      <c r="K1775" s="115">
        <f t="shared" si="432"/>
        <v>0</v>
      </c>
      <c r="L1775" s="115">
        <f t="shared" si="432"/>
        <v>0</v>
      </c>
      <c r="M1775" s="115">
        <f t="shared" si="432"/>
        <v>0</v>
      </c>
      <c r="N1775" s="115">
        <f t="shared" si="432"/>
        <v>0</v>
      </c>
      <c r="O1775" s="115">
        <f t="shared" si="432"/>
        <v>0</v>
      </c>
      <c r="P1775" s="115">
        <f t="shared" si="432"/>
        <v>0</v>
      </c>
      <c r="Q1775" s="115">
        <f t="shared" si="432"/>
        <v>0</v>
      </c>
      <c r="R1775" s="115">
        <f t="shared" si="432"/>
        <v>0</v>
      </c>
      <c r="S1775" s="115">
        <f t="shared" si="432"/>
        <v>0</v>
      </c>
      <c r="T1775" s="115">
        <f t="shared" si="432"/>
        <v>0</v>
      </c>
      <c r="U1775" s="115">
        <f t="shared" si="432"/>
        <v>0</v>
      </c>
      <c r="V1775" s="115">
        <f t="shared" si="432"/>
        <v>0</v>
      </c>
      <c r="W1775" s="115">
        <f t="shared" si="432"/>
        <v>0</v>
      </c>
      <c r="X1775" s="115">
        <f t="shared" si="432"/>
        <v>0</v>
      </c>
      <c r="Y1775" s="115">
        <f t="shared" si="432"/>
        <v>0</v>
      </c>
      <c r="Z1775" s="115">
        <f t="shared" si="432"/>
        <v>0</v>
      </c>
      <c r="AA1775" s="115">
        <f t="shared" si="432"/>
        <v>0</v>
      </c>
      <c r="AB1775" s="115">
        <f t="shared" si="432"/>
        <v>0</v>
      </c>
      <c r="AC1775" s="115">
        <f t="shared" si="432"/>
        <v>0</v>
      </c>
      <c r="AD1775" s="115">
        <f t="shared" si="432"/>
        <v>0</v>
      </c>
      <c r="AE1775" s="115">
        <f>SUM(AE1776:AE1795)</f>
        <v>0</v>
      </c>
      <c r="AF1775" s="115">
        <f>SUM(AF1776:AF1795)</f>
        <v>0</v>
      </c>
      <c r="AG1775" s="81"/>
      <c r="AI1775" s="167">
        <f t="shared" ref="AI1775" si="433">SUM(AI1776:AI1795)</f>
        <v>0</v>
      </c>
    </row>
    <row r="1776" spans="1:35" x14ac:dyDescent="0.25">
      <c r="A1776" s="76"/>
      <c r="B1776" s="77"/>
      <c r="C1776" s="79" t="s">
        <v>167</v>
      </c>
      <c r="D1776" s="108" t="s">
        <v>168</v>
      </c>
      <c r="E1776" s="66"/>
      <c r="F1776" s="66">
        <f>SUM([1]SAOBCENTRALOFFICE102!F1771+[1]SAOBCENTRALOFFICE102!G1771+[1]SAOBFIELDOFFICES102!F9016+[1]SAOBFIELDOFFICES102!G9016)</f>
        <v>0</v>
      </c>
      <c r="G1776" s="66">
        <f t="shared" ref="G1776:G1795" si="434">SUM(E1776:F1776)</f>
        <v>0</v>
      </c>
      <c r="H1776" s="66">
        <f t="shared" ref="H1776:H1795" si="435">G1776+I1776</f>
        <v>0</v>
      </c>
      <c r="I1776" s="66">
        <f>[1]SAOBCENTRALOFFICE102!$J$1771</f>
        <v>0</v>
      </c>
      <c r="J1776" s="161">
        <f>$N$1776+$S$1776+$T$1776+$U$1776</f>
        <v>0</v>
      </c>
      <c r="K1776" s="161">
        <f>$O$1776+$V$1776+$W$1776+$X$1776</f>
        <v>0</v>
      </c>
      <c r="L1776" s="161">
        <f>$P$1776+$Y$1776+$Z$1776+$AA$1776</f>
        <v>0</v>
      </c>
      <c r="M1776" s="161">
        <f>$Q$1776+$AB$1776+$AC$1776+$AD$1776</f>
        <v>0</v>
      </c>
      <c r="N1776" s="61">
        <f>'[1]CMFothers-CONT-1st'!AF845</f>
        <v>0</v>
      </c>
      <c r="O1776" s="61">
        <f>'[1]CMFothers-CONT-2nd'!$AF$845</f>
        <v>0</v>
      </c>
      <c r="P1776" s="61">
        <f>'[1]CMFothers-CONT-3rd'!$AF$845</f>
        <v>0</v>
      </c>
      <c r="Q1776" s="61">
        <f>'[1]CMFothers-CONT-4th'!$AF$845</f>
        <v>0</v>
      </c>
      <c r="R1776" s="61">
        <f>'[1]CMFothers-CONT'!$AF$845</f>
        <v>0</v>
      </c>
      <c r="S1776" s="66">
        <f>[1]SAOBCENTRALOFFICE102!$K$1771</f>
        <v>0</v>
      </c>
      <c r="T1776" s="66">
        <f>[1]SAOBCENTRALOFFICE102!$L$1771</f>
        <v>0</v>
      </c>
      <c r="U1776" s="66">
        <f>[1]SAOBCENTRALOFFICE102!$M$1771</f>
        <v>0</v>
      </c>
      <c r="V1776" s="66">
        <f>[1]SAOBCENTRALOFFICE102!$N$1771</f>
        <v>0</v>
      </c>
      <c r="W1776" s="66">
        <f>[1]SAOBCENTRALOFFICE102!$O$1771</f>
        <v>0</v>
      </c>
      <c r="X1776" s="66">
        <f>[1]SAOBCENTRALOFFICE102!$P$1771</f>
        <v>0</v>
      </c>
      <c r="Y1776" s="66">
        <f>[1]SAOBCENTRALOFFICE102!$Q$1771</f>
        <v>0</v>
      </c>
      <c r="Z1776" s="66">
        <f>[1]SAOBCENTRALOFFICE102!$R$1771</f>
        <v>0</v>
      </c>
      <c r="AA1776" s="66">
        <f>[1]SAOBCENTRALOFFICE102!$S$1771</f>
        <v>0</v>
      </c>
      <c r="AB1776" s="66">
        <f>[1]SAOBCENTRALOFFICE102!$T$1771</f>
        <v>0</v>
      </c>
      <c r="AC1776" s="66">
        <f>[1]SAOBCENTRALOFFICE102!$U$1771</f>
        <v>0</v>
      </c>
      <c r="AD1776" s="66">
        <f>[1]SAOBCENTRALOFFICE102!$V$1771</f>
        <v>0</v>
      </c>
      <c r="AE1776" s="66">
        <f t="shared" ref="AE1776:AE1795" si="436">SUM(R1776:AD1776)</f>
        <v>0</v>
      </c>
      <c r="AF1776" s="66">
        <f t="shared" ref="AF1776:AF1795" si="437">SUM(G1776-AE1776)</f>
        <v>0</v>
      </c>
      <c r="AG1776" s="81"/>
      <c r="AI1776" s="166"/>
    </row>
    <row r="1777" spans="1:35" x14ac:dyDescent="0.25">
      <c r="A1777" s="76"/>
      <c r="B1777" s="77"/>
      <c r="C1777" s="79" t="s">
        <v>169</v>
      </c>
      <c r="D1777" s="108" t="s">
        <v>170</v>
      </c>
      <c r="E1777" s="66"/>
      <c r="F1777" s="66">
        <f>SUM([1]SAOBCENTRALOFFICE102!F1772+[1]SAOBCENTRALOFFICE102!G1772+[1]SAOBFIELDOFFICES102!F9017+[1]SAOBFIELDOFFICES102!G9017)</f>
        <v>0</v>
      </c>
      <c r="G1777" s="66">
        <f t="shared" si="434"/>
        <v>0</v>
      </c>
      <c r="H1777" s="66">
        <f t="shared" si="435"/>
        <v>0</v>
      </c>
      <c r="I1777" s="66">
        <f>[1]SAOBCENTRALOFFICE102!$J$1772</f>
        <v>0</v>
      </c>
      <c r="J1777" s="161">
        <f>$N$1777+$S$1777+$T$1777+$U$1777</f>
        <v>0</v>
      </c>
      <c r="K1777" s="161">
        <f>$O$1777+$V$1777+$W$1777+$X$1777</f>
        <v>0</v>
      </c>
      <c r="L1777" s="161">
        <f>$P$1777+$Y$1777+$Z$1777+$AA$1777</f>
        <v>0</v>
      </c>
      <c r="M1777" s="161">
        <f>$Q$1777+$AB$1777+$AC$1777+$AD$1777</f>
        <v>0</v>
      </c>
      <c r="N1777" s="61">
        <f>'[1]CMFothers-CONT-1st'!AG845</f>
        <v>0</v>
      </c>
      <c r="O1777" s="61"/>
      <c r="P1777" s="61"/>
      <c r="Q1777" s="61"/>
      <c r="R1777" s="61"/>
      <c r="S1777" s="66">
        <f>[1]SAOBCENTRALOFFICE102!$K$1772</f>
        <v>0</v>
      </c>
      <c r="T1777" s="66">
        <f>[1]SAOBCENTRALOFFICE102!$L$1772</f>
        <v>0</v>
      </c>
      <c r="U1777" s="66">
        <f>[1]SAOBCENTRALOFFICE102!$M$1772</f>
        <v>0</v>
      </c>
      <c r="V1777" s="66">
        <f>[1]SAOBCENTRALOFFICE102!$N$1772</f>
        <v>0</v>
      </c>
      <c r="W1777" s="66">
        <f>[1]SAOBCENTRALOFFICE102!$O$1772</f>
        <v>0</v>
      </c>
      <c r="X1777" s="66">
        <f>[1]SAOBCENTRALOFFICE102!$P$1772</f>
        <v>0</v>
      </c>
      <c r="Y1777" s="66">
        <f>[1]SAOBCENTRALOFFICE102!$Q$1772</f>
        <v>0</v>
      </c>
      <c r="Z1777" s="66">
        <f>[1]SAOBCENTRALOFFICE102!$R$1772</f>
        <v>0</v>
      </c>
      <c r="AA1777" s="66">
        <f>[1]SAOBCENTRALOFFICE102!$S$1772</f>
        <v>0</v>
      </c>
      <c r="AB1777" s="66">
        <f>[1]SAOBCENTRALOFFICE102!$T$1772</f>
        <v>0</v>
      </c>
      <c r="AC1777" s="66">
        <f>[1]SAOBCENTRALOFFICE102!$U$1772</f>
        <v>0</v>
      </c>
      <c r="AD1777" s="66">
        <f>[1]SAOBCENTRALOFFICE102!$V$1772</f>
        <v>0</v>
      </c>
      <c r="AE1777" s="66">
        <f t="shared" si="436"/>
        <v>0</v>
      </c>
      <c r="AF1777" s="66">
        <f t="shared" si="437"/>
        <v>0</v>
      </c>
      <c r="AG1777" s="81"/>
      <c r="AI1777" s="166"/>
    </row>
    <row r="1778" spans="1:35" x14ac:dyDescent="0.25">
      <c r="A1778" s="76"/>
      <c r="B1778" s="77"/>
      <c r="C1778" s="79" t="s">
        <v>171</v>
      </c>
      <c r="D1778" s="108" t="s">
        <v>172</v>
      </c>
      <c r="E1778" s="66"/>
      <c r="F1778" s="66">
        <f>SUM([1]SAOBCENTRALOFFICE102!F1773+[1]SAOBCENTRALOFFICE102!G1773+[1]SAOBFIELDOFFICES102!F9018+[1]SAOBFIELDOFFICES102!G9018)</f>
        <v>0</v>
      </c>
      <c r="G1778" s="66">
        <f t="shared" si="434"/>
        <v>0</v>
      </c>
      <c r="H1778" s="66">
        <f t="shared" si="435"/>
        <v>0</v>
      </c>
      <c r="I1778" s="66">
        <f>[1]SAOBCENTRALOFFICE102!$J$1773</f>
        <v>0</v>
      </c>
      <c r="J1778" s="161">
        <f>$N$1778+$S$1778+$T$1778+$U$1778</f>
        <v>0</v>
      </c>
      <c r="K1778" s="161">
        <f>$O$1778+$V$1778+$W$1778+$X$1778</f>
        <v>0</v>
      </c>
      <c r="L1778" s="161">
        <f>$P$1778+$Y$1778+$Z$1778+$AA$1778</f>
        <v>0</v>
      </c>
      <c r="M1778" s="161">
        <f>$Q$1778+$AB$1778+$AC$1778+$AD$1778</f>
        <v>0</v>
      </c>
      <c r="N1778" s="61"/>
      <c r="O1778" s="61"/>
      <c r="P1778" s="61"/>
      <c r="Q1778" s="61"/>
      <c r="R1778" s="61"/>
      <c r="S1778" s="66">
        <f>[1]SAOBCENTRALOFFICE102!$K$1773</f>
        <v>0</v>
      </c>
      <c r="T1778" s="66">
        <f>[1]SAOBCENTRALOFFICE102!$L$1773</f>
        <v>0</v>
      </c>
      <c r="U1778" s="66">
        <f>[1]SAOBCENTRALOFFICE102!$M$1773</f>
        <v>0</v>
      </c>
      <c r="V1778" s="66">
        <f>[1]SAOBCENTRALOFFICE102!$N$1773</f>
        <v>0</v>
      </c>
      <c r="W1778" s="66">
        <f>[1]SAOBCENTRALOFFICE102!$O$1773</f>
        <v>0</v>
      </c>
      <c r="X1778" s="66">
        <f>[1]SAOBCENTRALOFFICE102!$P$1773</f>
        <v>0</v>
      </c>
      <c r="Y1778" s="66">
        <f>[1]SAOBCENTRALOFFICE102!$Q$1773</f>
        <v>0</v>
      </c>
      <c r="Z1778" s="66">
        <f>[1]SAOBCENTRALOFFICE102!$R$1773</f>
        <v>0</v>
      </c>
      <c r="AA1778" s="66">
        <f>[1]SAOBCENTRALOFFICE102!$S$1773</f>
        <v>0</v>
      </c>
      <c r="AB1778" s="66">
        <f>[1]SAOBCENTRALOFFICE102!$T$1773</f>
        <v>0</v>
      </c>
      <c r="AC1778" s="66">
        <f>[1]SAOBCENTRALOFFICE102!$U$1773</f>
        <v>0</v>
      </c>
      <c r="AD1778" s="66">
        <f>[1]SAOBCENTRALOFFICE102!$V$1773</f>
        <v>0</v>
      </c>
      <c r="AE1778" s="66">
        <f t="shared" si="436"/>
        <v>0</v>
      </c>
      <c r="AF1778" s="66">
        <f t="shared" si="437"/>
        <v>0</v>
      </c>
      <c r="AG1778" s="81"/>
      <c r="AI1778" s="166"/>
    </row>
    <row r="1779" spans="1:35" x14ac:dyDescent="0.25">
      <c r="A1779" s="76"/>
      <c r="B1779" s="77"/>
      <c r="C1779" s="82" t="s">
        <v>173</v>
      </c>
      <c r="D1779" s="80" t="s">
        <v>174</v>
      </c>
      <c r="E1779" s="66"/>
      <c r="F1779" s="66">
        <f>SUM([1]SAOBCENTRALOFFICE102!F1774+[1]SAOBCENTRALOFFICE102!G1774+[1]SAOBFIELDOFFICES102!F9019+[1]SAOBFIELDOFFICES102!G9019)</f>
        <v>0</v>
      </c>
      <c r="G1779" s="66">
        <f t="shared" si="434"/>
        <v>0</v>
      </c>
      <c r="H1779" s="66">
        <f t="shared" si="435"/>
        <v>0</v>
      </c>
      <c r="I1779" s="66">
        <f>[1]SAOBCENTRALOFFICE102!$J$1774</f>
        <v>0</v>
      </c>
      <c r="J1779" s="161">
        <f>$N$1779+$S$1779+$T$1779+$U$1779</f>
        <v>0</v>
      </c>
      <c r="K1779" s="161">
        <f>$O$1779+$V$1779+$W$1779+$X$1779</f>
        <v>0</v>
      </c>
      <c r="L1779" s="161">
        <f>$P$1779+$Y$1779+$Z$1779+$AA$1779</f>
        <v>0</v>
      </c>
      <c r="M1779" s="161">
        <f>$Q$1779+$AB$1779+$AC$1779+$AD$1779</f>
        <v>0</v>
      </c>
      <c r="N1779" s="61"/>
      <c r="O1779" s="61"/>
      <c r="P1779" s="61"/>
      <c r="Q1779" s="61"/>
      <c r="R1779" s="61"/>
      <c r="S1779" s="66">
        <f>[1]SAOBCENTRALOFFICE102!$K$1774</f>
        <v>0</v>
      </c>
      <c r="T1779" s="66">
        <f>[1]SAOBCENTRALOFFICE102!$L$1774</f>
        <v>0</v>
      </c>
      <c r="U1779" s="66">
        <f>[1]SAOBCENTRALOFFICE102!$M$1774</f>
        <v>0</v>
      </c>
      <c r="V1779" s="66">
        <f>[1]SAOBCENTRALOFFICE102!$N$1774</f>
        <v>0</v>
      </c>
      <c r="W1779" s="66">
        <f>[1]SAOBCENTRALOFFICE102!$O$1774</f>
        <v>0</v>
      </c>
      <c r="X1779" s="66">
        <f>[1]SAOBCENTRALOFFICE102!$P$1774</f>
        <v>0</v>
      </c>
      <c r="Y1779" s="66">
        <f>[1]SAOBCENTRALOFFICE102!$Q$1774</f>
        <v>0</v>
      </c>
      <c r="Z1779" s="66">
        <f>[1]SAOBCENTRALOFFICE102!$R$1774</f>
        <v>0</v>
      </c>
      <c r="AA1779" s="66">
        <f>[1]SAOBCENTRALOFFICE102!$S$1774</f>
        <v>0</v>
      </c>
      <c r="AB1779" s="66">
        <f>[1]SAOBCENTRALOFFICE102!$T$1774</f>
        <v>0</v>
      </c>
      <c r="AC1779" s="66">
        <f>[1]SAOBCENTRALOFFICE102!$U$1774</f>
        <v>0</v>
      </c>
      <c r="AD1779" s="66">
        <f>[1]SAOBCENTRALOFFICE102!$V$1774</f>
        <v>0</v>
      </c>
      <c r="AE1779" s="66">
        <f t="shared" si="436"/>
        <v>0</v>
      </c>
      <c r="AF1779" s="66">
        <f t="shared" si="437"/>
        <v>0</v>
      </c>
      <c r="AG1779" s="81"/>
      <c r="AI1779" s="166"/>
    </row>
    <row r="1780" spans="1:35" x14ac:dyDescent="0.25">
      <c r="A1780" s="76"/>
      <c r="B1780" s="77"/>
      <c r="C1780" s="79" t="s">
        <v>175</v>
      </c>
      <c r="D1780" s="108" t="s">
        <v>176</v>
      </c>
      <c r="E1780" s="66"/>
      <c r="F1780" s="66">
        <f>SUM([1]SAOBCENTRALOFFICE102!F1775+[1]SAOBCENTRALOFFICE102!G1775+[1]SAOBFIELDOFFICES102!F9020+[1]SAOBFIELDOFFICES102!G9020)</f>
        <v>0</v>
      </c>
      <c r="G1780" s="66">
        <f t="shared" si="434"/>
        <v>0</v>
      </c>
      <c r="H1780" s="66">
        <f t="shared" si="435"/>
        <v>0</v>
      </c>
      <c r="I1780" s="66">
        <f>[1]SAOBCENTRALOFFICE102!$J$1775</f>
        <v>0</v>
      </c>
      <c r="J1780" s="161">
        <f>$N$1780+$S$1780+$T$1780+$U$1780</f>
        <v>0</v>
      </c>
      <c r="K1780" s="161">
        <f>$O$1780+$V$1780+$W$1780+$X$1780</f>
        <v>0</v>
      </c>
      <c r="L1780" s="161">
        <f>$P$1780+$Y$1780+$Z$1780+$AA$1780</f>
        <v>0</v>
      </c>
      <c r="M1780" s="161">
        <f>$Q$1780+$AB$1780+$AC$1780+$AD$1780</f>
        <v>0</v>
      </c>
      <c r="N1780" s="61"/>
      <c r="O1780" s="61"/>
      <c r="P1780" s="61"/>
      <c r="Q1780" s="61"/>
      <c r="R1780" s="61"/>
      <c r="S1780" s="66">
        <f>[1]SAOBCENTRALOFFICE102!$K$1775</f>
        <v>0</v>
      </c>
      <c r="T1780" s="66">
        <f>[1]SAOBCENTRALOFFICE102!$L$1775</f>
        <v>0</v>
      </c>
      <c r="U1780" s="66">
        <f>[1]SAOBCENTRALOFFICE102!$M$1775</f>
        <v>0</v>
      </c>
      <c r="V1780" s="66">
        <f>[1]SAOBCENTRALOFFICE102!$N$1775</f>
        <v>0</v>
      </c>
      <c r="W1780" s="66">
        <f>[1]SAOBCENTRALOFFICE102!$O$1775</f>
        <v>0</v>
      </c>
      <c r="X1780" s="66">
        <f>[1]SAOBCENTRALOFFICE102!$P$1775</f>
        <v>0</v>
      </c>
      <c r="Y1780" s="66">
        <f>[1]SAOBCENTRALOFFICE102!$Q$1775</f>
        <v>0</v>
      </c>
      <c r="Z1780" s="66">
        <f>[1]SAOBCENTRALOFFICE102!$R$1775</f>
        <v>0</v>
      </c>
      <c r="AA1780" s="66">
        <f>[1]SAOBCENTRALOFFICE102!$S$1775</f>
        <v>0</v>
      </c>
      <c r="AB1780" s="66">
        <f>[1]SAOBCENTRALOFFICE102!$T$1775</f>
        <v>0</v>
      </c>
      <c r="AC1780" s="66">
        <f>[1]SAOBCENTRALOFFICE102!$U$1775</f>
        <v>0</v>
      </c>
      <c r="AD1780" s="66">
        <f>[1]SAOBCENTRALOFFICE102!$V$1775</f>
        <v>0</v>
      </c>
      <c r="AE1780" s="66">
        <f t="shared" si="436"/>
        <v>0</v>
      </c>
      <c r="AF1780" s="66">
        <f t="shared" si="437"/>
        <v>0</v>
      </c>
      <c r="AG1780" s="81"/>
      <c r="AI1780" s="166"/>
    </row>
    <row r="1781" spans="1:35" s="83" customFormat="1" ht="15.75" x14ac:dyDescent="0.25">
      <c r="A1781" s="76"/>
      <c r="B1781" s="77"/>
      <c r="C1781" s="79" t="s">
        <v>177</v>
      </c>
      <c r="D1781" s="108" t="s">
        <v>178</v>
      </c>
      <c r="E1781" s="66"/>
      <c r="F1781" s="66">
        <f>SUM([1]SAOBCENTRALOFFICE102!F1776+[1]SAOBCENTRALOFFICE102!G1776+[1]SAOBFIELDOFFICES102!F9021+[1]SAOBFIELDOFFICES102!G9021)</f>
        <v>0</v>
      </c>
      <c r="G1781" s="66">
        <f t="shared" si="434"/>
        <v>0</v>
      </c>
      <c r="H1781" s="66">
        <f t="shared" si="435"/>
        <v>0</v>
      </c>
      <c r="I1781" s="66">
        <f>[1]SAOBCENTRALOFFICE102!$J$1776</f>
        <v>0</v>
      </c>
      <c r="J1781" s="161">
        <f>$N$1781+$S$1781+$T$1781+$U$1781</f>
        <v>0</v>
      </c>
      <c r="K1781" s="161">
        <f>$O$1781+$V$1781+$W$1781+$X$1781</f>
        <v>0</v>
      </c>
      <c r="L1781" s="161">
        <f>$P$1781+$Y$1781+$Z$1781+$AA$1781</f>
        <v>0</v>
      </c>
      <c r="M1781" s="161">
        <f>$Q$1781+$AB$1781+$AC$1781+$AD$1781</f>
        <v>0</v>
      </c>
      <c r="N1781" s="61"/>
      <c r="O1781" s="61"/>
      <c r="P1781" s="61"/>
      <c r="Q1781" s="61"/>
      <c r="R1781" s="61"/>
      <c r="S1781" s="66">
        <f>[1]SAOBCENTRALOFFICE102!$K$1776</f>
        <v>0</v>
      </c>
      <c r="T1781" s="66">
        <f>[1]SAOBCENTRALOFFICE102!$L$1776</f>
        <v>0</v>
      </c>
      <c r="U1781" s="66">
        <f>[1]SAOBCENTRALOFFICE102!$M$1776</f>
        <v>0</v>
      </c>
      <c r="V1781" s="66">
        <f>[1]SAOBCENTRALOFFICE102!$N$1776</f>
        <v>0</v>
      </c>
      <c r="W1781" s="66">
        <f>[1]SAOBCENTRALOFFICE102!$O$1776</f>
        <v>0</v>
      </c>
      <c r="X1781" s="66">
        <f>[1]SAOBCENTRALOFFICE102!$P$1776</f>
        <v>0</v>
      </c>
      <c r="Y1781" s="66">
        <f>[1]SAOBCENTRALOFFICE102!$Q$1776</f>
        <v>0</v>
      </c>
      <c r="Z1781" s="66">
        <f>[1]SAOBCENTRALOFFICE102!$R$1776</f>
        <v>0</v>
      </c>
      <c r="AA1781" s="66">
        <f>[1]SAOBCENTRALOFFICE102!$S$1776</f>
        <v>0</v>
      </c>
      <c r="AB1781" s="66">
        <f>[1]SAOBCENTRALOFFICE102!$T$1776</f>
        <v>0</v>
      </c>
      <c r="AC1781" s="66">
        <f>[1]SAOBCENTRALOFFICE102!$U$1776</f>
        <v>0</v>
      </c>
      <c r="AD1781" s="66">
        <f>[1]SAOBCENTRALOFFICE102!$V$1776</f>
        <v>0</v>
      </c>
      <c r="AE1781" s="66">
        <f t="shared" si="436"/>
        <v>0</v>
      </c>
      <c r="AF1781" s="66">
        <f t="shared" si="437"/>
        <v>0</v>
      </c>
      <c r="AG1781" s="120"/>
      <c r="AI1781" s="166"/>
    </row>
    <row r="1782" spans="1:35" x14ac:dyDescent="0.25">
      <c r="A1782" s="76"/>
      <c r="B1782" s="77"/>
      <c r="C1782" s="79" t="s">
        <v>179</v>
      </c>
      <c r="D1782" s="108" t="s">
        <v>180</v>
      </c>
      <c r="E1782" s="66"/>
      <c r="F1782" s="66">
        <f>SUM([1]SAOBCENTRALOFFICE102!F1777+[1]SAOBCENTRALOFFICE102!G1777+[1]SAOBFIELDOFFICES102!F9022+[1]SAOBFIELDOFFICES102!G9022)</f>
        <v>0</v>
      </c>
      <c r="G1782" s="66">
        <f t="shared" si="434"/>
        <v>0</v>
      </c>
      <c r="H1782" s="66">
        <f t="shared" si="435"/>
        <v>0</v>
      </c>
      <c r="I1782" s="66">
        <f>[1]SAOBCENTRALOFFICE102!$J$1777</f>
        <v>0</v>
      </c>
      <c r="J1782" s="161">
        <f>$N$1782+$S$1782+$T$1782+$U$1782</f>
        <v>0</v>
      </c>
      <c r="K1782" s="161">
        <f>$O$1782+$V$1782+$W$1782+$X$1782</f>
        <v>0</v>
      </c>
      <c r="L1782" s="161">
        <f>$P$1782+$Y$1782+$Z$1782+$AA$1782</f>
        <v>0</v>
      </c>
      <c r="M1782" s="161">
        <f>$Q$1782+$AB$1782+$AC$1782+$AD$1782</f>
        <v>0</v>
      </c>
      <c r="N1782" s="61">
        <f>'[1]CMFothers-CONT-1st'!AL845</f>
        <v>0</v>
      </c>
      <c r="O1782" s="61">
        <f>'[1]CMFothers-CONT-2nd'!$AL$845</f>
        <v>0</v>
      </c>
      <c r="P1782" s="61">
        <f>'[1]CMFothers-CONT-3rd'!$AL$845</f>
        <v>0</v>
      </c>
      <c r="Q1782" s="61">
        <f>'[1]CMFothers-CONT-4th'!$AL$845</f>
        <v>0</v>
      </c>
      <c r="R1782" s="61">
        <f>'[1]CMFothers-CONT'!$AL$845</f>
        <v>0</v>
      </c>
      <c r="S1782" s="66">
        <f>[1]SAOBCENTRALOFFICE102!$K$1777</f>
        <v>0</v>
      </c>
      <c r="T1782" s="66">
        <f>[1]SAOBCENTRALOFFICE102!$L$1777</f>
        <v>0</v>
      </c>
      <c r="U1782" s="66">
        <f>[1]SAOBCENTRALOFFICE102!$M$1777</f>
        <v>0</v>
      </c>
      <c r="V1782" s="66">
        <f>[1]SAOBCENTRALOFFICE102!$N$1777</f>
        <v>0</v>
      </c>
      <c r="W1782" s="66">
        <f>[1]SAOBCENTRALOFFICE102!$O$1777</f>
        <v>0</v>
      </c>
      <c r="X1782" s="66">
        <f>[1]SAOBCENTRALOFFICE102!$P$1777</f>
        <v>0</v>
      </c>
      <c r="Y1782" s="66">
        <f>[1]SAOBCENTRALOFFICE102!$Q$1777</f>
        <v>0</v>
      </c>
      <c r="Z1782" s="66">
        <f>[1]SAOBCENTRALOFFICE102!$R$1777</f>
        <v>0</v>
      </c>
      <c r="AA1782" s="66">
        <f>[1]SAOBCENTRALOFFICE102!$S$1777</f>
        <v>0</v>
      </c>
      <c r="AB1782" s="66">
        <f>[1]SAOBCENTRALOFFICE102!$T$1777</f>
        <v>0</v>
      </c>
      <c r="AC1782" s="66">
        <f>[1]SAOBCENTRALOFFICE102!$U$1777</f>
        <v>0</v>
      </c>
      <c r="AD1782" s="66">
        <f>[1]SAOBCENTRALOFFICE102!$V$1777</f>
        <v>0</v>
      </c>
      <c r="AE1782" s="66">
        <f t="shared" si="436"/>
        <v>0</v>
      </c>
      <c r="AF1782" s="66">
        <f t="shared" si="437"/>
        <v>0</v>
      </c>
      <c r="AG1782" s="81"/>
      <c r="AI1782" s="166"/>
    </row>
    <row r="1783" spans="1:35" x14ac:dyDescent="0.25">
      <c r="A1783" s="76"/>
      <c r="B1783" s="77"/>
      <c r="C1783" s="82" t="s">
        <v>181</v>
      </c>
      <c r="D1783" s="108" t="s">
        <v>182</v>
      </c>
      <c r="E1783" s="66"/>
      <c r="F1783" s="66">
        <f>SUM([1]SAOBCENTRALOFFICE102!F1778+[1]SAOBCENTRALOFFICE102!G1778+[1]SAOBFIELDOFFICES102!F9023+[1]SAOBFIELDOFFICES102!G9023)</f>
        <v>0</v>
      </c>
      <c r="G1783" s="66">
        <f t="shared" si="434"/>
        <v>0</v>
      </c>
      <c r="H1783" s="66">
        <f t="shared" si="435"/>
        <v>0</v>
      </c>
      <c r="I1783" s="66">
        <f>[1]SAOBCENTRALOFFICE102!J1778</f>
        <v>0</v>
      </c>
      <c r="J1783" s="161">
        <f>N1783+S1783+T1783+U1783</f>
        <v>0</v>
      </c>
      <c r="K1783" s="161">
        <f>O1783+V1783+W1783+X1783</f>
        <v>0</v>
      </c>
      <c r="L1783" s="161">
        <f>P1783+Y1783+Z1783+AA1783</f>
        <v>0</v>
      </c>
      <c r="M1783" s="161">
        <f>Q1783+AB1783+AC1783+AD1783</f>
        <v>0</v>
      </c>
      <c r="N1783" s="61"/>
      <c r="O1783" s="61"/>
      <c r="P1783" s="61"/>
      <c r="Q1783" s="61"/>
      <c r="R1783" s="61"/>
      <c r="S1783" s="66">
        <f>[1]SAOBCENTRALOFFICE102!K1778</f>
        <v>0</v>
      </c>
      <c r="T1783" s="66">
        <f>[1]SAOBCENTRALOFFICE102!L1778</f>
        <v>0</v>
      </c>
      <c r="U1783" s="66">
        <f>[1]SAOBCENTRALOFFICE102!M1778</f>
        <v>0</v>
      </c>
      <c r="V1783" s="66">
        <f>[1]SAOBCENTRALOFFICE102!N1778</f>
        <v>0</v>
      </c>
      <c r="W1783" s="66">
        <f>[1]SAOBCENTRALOFFICE102!O1778</f>
        <v>0</v>
      </c>
      <c r="X1783" s="66">
        <f>[1]SAOBCENTRALOFFICE102!P1778</f>
        <v>0</v>
      </c>
      <c r="Y1783" s="66">
        <f>[1]SAOBCENTRALOFFICE102!Q1778</f>
        <v>0</v>
      </c>
      <c r="Z1783" s="66">
        <f>[1]SAOBCENTRALOFFICE102!R1778</f>
        <v>0</v>
      </c>
      <c r="AA1783" s="66">
        <f>[1]SAOBCENTRALOFFICE102!S1778</f>
        <v>0</v>
      </c>
      <c r="AB1783" s="66">
        <f>[1]SAOBCENTRALOFFICE102!T1778</f>
        <v>0</v>
      </c>
      <c r="AC1783" s="66">
        <f>[1]SAOBCENTRALOFFICE102!U1778</f>
        <v>0</v>
      </c>
      <c r="AD1783" s="66">
        <f>[1]SAOBCENTRALOFFICE102!V1778</f>
        <v>0</v>
      </c>
      <c r="AE1783" s="66">
        <f t="shared" si="436"/>
        <v>0</v>
      </c>
      <c r="AF1783" s="66">
        <f t="shared" si="437"/>
        <v>0</v>
      </c>
      <c r="AG1783" s="81"/>
      <c r="AI1783" s="166"/>
    </row>
    <row r="1784" spans="1:35" x14ac:dyDescent="0.25">
      <c r="A1784" s="76"/>
      <c r="B1784" s="77"/>
      <c r="C1784" s="82" t="s">
        <v>183</v>
      </c>
      <c r="D1784" s="108" t="s">
        <v>184</v>
      </c>
      <c r="E1784" s="66"/>
      <c r="F1784" s="66">
        <f>SUM([1]SAOBCENTRALOFFICE102!F1779+[1]SAOBCENTRALOFFICE102!G1779+[1]SAOBFIELDOFFICES102!F9024+[1]SAOBFIELDOFFICES102!G9024)</f>
        <v>0</v>
      </c>
      <c r="G1784" s="66">
        <f t="shared" si="434"/>
        <v>0</v>
      </c>
      <c r="H1784" s="66">
        <f t="shared" si="435"/>
        <v>0</v>
      </c>
      <c r="I1784" s="66">
        <f>[1]SAOBCENTRALOFFICE102!J1779</f>
        <v>0</v>
      </c>
      <c r="J1784" s="161">
        <f t="shared" ref="J1784:J1795" si="438">N1784+S1784+T1784+U1784</f>
        <v>0</v>
      </c>
      <c r="K1784" s="161">
        <f t="shared" ref="K1784:K1795" si="439">O1784+V1784+W1784+X1784</f>
        <v>0</v>
      </c>
      <c r="L1784" s="161">
        <f t="shared" ref="L1784:L1795" si="440">P1784+Y1784+Z1784+AA1784</f>
        <v>0</v>
      </c>
      <c r="M1784" s="161">
        <f t="shared" ref="M1784:M1795" si="441">Q1784+AB1784+AC1784+AD1784</f>
        <v>0</v>
      </c>
      <c r="N1784" s="61">
        <f>'[1]CMFothers-CONT-1st'!AM845</f>
        <v>0</v>
      </c>
      <c r="O1784" s="61"/>
      <c r="P1784" s="61"/>
      <c r="Q1784" s="61"/>
      <c r="R1784" s="61"/>
      <c r="S1784" s="66">
        <f>[1]SAOBCENTRALOFFICE102!K1779</f>
        <v>0</v>
      </c>
      <c r="T1784" s="66">
        <f>[1]SAOBCENTRALOFFICE102!L1779</f>
        <v>0</v>
      </c>
      <c r="U1784" s="66">
        <f>[1]SAOBCENTRALOFFICE102!M1779</f>
        <v>0</v>
      </c>
      <c r="V1784" s="66">
        <f>[1]SAOBCENTRALOFFICE102!N1779</f>
        <v>0</v>
      </c>
      <c r="W1784" s="66">
        <f>[1]SAOBCENTRALOFFICE102!O1779</f>
        <v>0</v>
      </c>
      <c r="X1784" s="66">
        <f>[1]SAOBCENTRALOFFICE102!P1779</f>
        <v>0</v>
      </c>
      <c r="Y1784" s="66">
        <f>[1]SAOBCENTRALOFFICE102!Q1779</f>
        <v>0</v>
      </c>
      <c r="Z1784" s="66">
        <f>[1]SAOBCENTRALOFFICE102!R1779</f>
        <v>0</v>
      </c>
      <c r="AA1784" s="66">
        <f>[1]SAOBCENTRALOFFICE102!S1779</f>
        <v>0</v>
      </c>
      <c r="AB1784" s="66">
        <f>[1]SAOBCENTRALOFFICE102!T1779</f>
        <v>0</v>
      </c>
      <c r="AC1784" s="66">
        <f>[1]SAOBCENTRALOFFICE102!U1779</f>
        <v>0</v>
      </c>
      <c r="AD1784" s="66">
        <f>[1]SAOBCENTRALOFFICE102!V1779</f>
        <v>0</v>
      </c>
      <c r="AE1784" s="66">
        <f t="shared" si="436"/>
        <v>0</v>
      </c>
      <c r="AF1784" s="66">
        <f t="shared" si="437"/>
        <v>0</v>
      </c>
      <c r="AG1784" s="81"/>
      <c r="AI1784" s="166"/>
    </row>
    <row r="1785" spans="1:35" x14ac:dyDescent="0.25">
      <c r="A1785" s="76"/>
      <c r="B1785" s="77"/>
      <c r="C1785" s="82" t="s">
        <v>185</v>
      </c>
      <c r="D1785" s="108" t="s">
        <v>186</v>
      </c>
      <c r="E1785" s="66"/>
      <c r="F1785" s="66">
        <f>SUM([1]SAOBCENTRALOFFICE102!F1780+[1]SAOBCENTRALOFFICE102!G1780+[1]SAOBFIELDOFFICES102!F9025+[1]SAOBFIELDOFFICES102!G9025)</f>
        <v>0</v>
      </c>
      <c r="G1785" s="66">
        <f t="shared" si="434"/>
        <v>0</v>
      </c>
      <c r="H1785" s="66">
        <f t="shared" si="435"/>
        <v>0</v>
      </c>
      <c r="I1785" s="66">
        <f>[1]SAOBCENTRALOFFICE102!J1780</f>
        <v>0</v>
      </c>
      <c r="J1785" s="161">
        <f t="shared" si="438"/>
        <v>0</v>
      </c>
      <c r="K1785" s="161">
        <f t="shared" si="439"/>
        <v>0</v>
      </c>
      <c r="L1785" s="161">
        <f t="shared" si="440"/>
        <v>0</v>
      </c>
      <c r="M1785" s="161">
        <f t="shared" si="441"/>
        <v>0</v>
      </c>
      <c r="N1785" s="61">
        <f>'[1]CMFothers-CONT-1st'!AN845</f>
        <v>0</v>
      </c>
      <c r="O1785" s="61"/>
      <c r="P1785" s="61"/>
      <c r="Q1785" s="61"/>
      <c r="R1785" s="61"/>
      <c r="S1785" s="66">
        <f>[1]SAOBCENTRALOFFICE102!K1780</f>
        <v>0</v>
      </c>
      <c r="T1785" s="66">
        <f>[1]SAOBCENTRALOFFICE102!L1780</f>
        <v>0</v>
      </c>
      <c r="U1785" s="66">
        <f>[1]SAOBCENTRALOFFICE102!M1780</f>
        <v>0</v>
      </c>
      <c r="V1785" s="66">
        <f>[1]SAOBCENTRALOFFICE102!N1780</f>
        <v>0</v>
      </c>
      <c r="W1785" s="66">
        <f>[1]SAOBCENTRALOFFICE102!O1780</f>
        <v>0</v>
      </c>
      <c r="X1785" s="66">
        <f>[1]SAOBCENTRALOFFICE102!P1780</f>
        <v>0</v>
      </c>
      <c r="Y1785" s="66">
        <f>[1]SAOBCENTRALOFFICE102!Q1780</f>
        <v>0</v>
      </c>
      <c r="Z1785" s="66">
        <f>[1]SAOBCENTRALOFFICE102!R1780</f>
        <v>0</v>
      </c>
      <c r="AA1785" s="66">
        <f>[1]SAOBCENTRALOFFICE102!S1780</f>
        <v>0</v>
      </c>
      <c r="AB1785" s="66">
        <f>[1]SAOBCENTRALOFFICE102!T1780</f>
        <v>0</v>
      </c>
      <c r="AC1785" s="66">
        <f>[1]SAOBCENTRALOFFICE102!U1780</f>
        <v>0</v>
      </c>
      <c r="AD1785" s="66">
        <f>[1]SAOBCENTRALOFFICE102!V1780</f>
        <v>0</v>
      </c>
      <c r="AE1785" s="66">
        <f t="shared" si="436"/>
        <v>0</v>
      </c>
      <c r="AF1785" s="66">
        <f t="shared" si="437"/>
        <v>0</v>
      </c>
      <c r="AG1785" s="81"/>
      <c r="AI1785" s="166"/>
    </row>
    <row r="1786" spans="1:35" x14ac:dyDescent="0.25">
      <c r="A1786" s="76"/>
      <c r="B1786" s="77"/>
      <c r="C1786" s="82" t="s">
        <v>187</v>
      </c>
      <c r="D1786" s="108" t="s">
        <v>188</v>
      </c>
      <c r="E1786" s="66"/>
      <c r="F1786" s="66">
        <f>SUM([1]SAOBCENTRALOFFICE102!F1781+[1]SAOBCENTRALOFFICE102!G1781+[1]SAOBFIELDOFFICES102!F9026+[1]SAOBFIELDOFFICES102!G9026)</f>
        <v>0</v>
      </c>
      <c r="G1786" s="66">
        <f>SUM(E1786:F1786)</f>
        <v>0</v>
      </c>
      <c r="H1786" s="66">
        <f>G1786+I1786</f>
        <v>0</v>
      </c>
      <c r="I1786" s="66">
        <f>[1]SAOBCENTRALOFFICE102!J1781</f>
        <v>0</v>
      </c>
      <c r="J1786" s="161">
        <f t="shared" si="438"/>
        <v>0</v>
      </c>
      <c r="K1786" s="161">
        <f t="shared" si="439"/>
        <v>0</v>
      </c>
      <c r="L1786" s="161">
        <f t="shared" si="440"/>
        <v>0</v>
      </c>
      <c r="M1786" s="161">
        <f t="shared" si="441"/>
        <v>0</v>
      </c>
      <c r="N1786" s="61">
        <f>'[1]CMFothers-CONT-1st'!AO845</f>
        <v>0</v>
      </c>
      <c r="O1786" s="61"/>
      <c r="P1786" s="61"/>
      <c r="Q1786" s="61"/>
      <c r="R1786" s="61"/>
      <c r="S1786" s="66">
        <f>[1]SAOBCENTRALOFFICE102!K1781</f>
        <v>0</v>
      </c>
      <c r="T1786" s="66">
        <f>[1]SAOBCENTRALOFFICE102!L1781</f>
        <v>0</v>
      </c>
      <c r="U1786" s="66">
        <f>[1]SAOBCENTRALOFFICE102!M1781</f>
        <v>0</v>
      </c>
      <c r="V1786" s="66">
        <f>[1]SAOBCENTRALOFFICE102!N1781</f>
        <v>0</v>
      </c>
      <c r="W1786" s="66">
        <f>[1]SAOBCENTRALOFFICE102!O1781</f>
        <v>0</v>
      </c>
      <c r="X1786" s="66">
        <f>[1]SAOBCENTRALOFFICE102!P1781</f>
        <v>0</v>
      </c>
      <c r="Y1786" s="66">
        <f>[1]SAOBCENTRALOFFICE102!Q1781</f>
        <v>0</v>
      </c>
      <c r="Z1786" s="66">
        <f>[1]SAOBCENTRALOFFICE102!R1781</f>
        <v>0</v>
      </c>
      <c r="AA1786" s="66">
        <f>[1]SAOBCENTRALOFFICE102!S1781</f>
        <v>0</v>
      </c>
      <c r="AB1786" s="66">
        <f>[1]SAOBCENTRALOFFICE102!T1781</f>
        <v>0</v>
      </c>
      <c r="AC1786" s="66">
        <f>[1]SAOBCENTRALOFFICE102!U1781</f>
        <v>0</v>
      </c>
      <c r="AD1786" s="66">
        <f>[1]SAOBCENTRALOFFICE102!V1781</f>
        <v>0</v>
      </c>
      <c r="AE1786" s="66">
        <f t="shared" si="436"/>
        <v>0</v>
      </c>
      <c r="AF1786" s="66">
        <f t="shared" si="437"/>
        <v>0</v>
      </c>
      <c r="AG1786" s="81"/>
      <c r="AI1786" s="166"/>
    </row>
    <row r="1787" spans="1:35" x14ac:dyDescent="0.25">
      <c r="A1787" s="76"/>
      <c r="B1787" s="77"/>
      <c r="C1787" s="82" t="s">
        <v>189</v>
      </c>
      <c r="D1787" s="108" t="s">
        <v>190</v>
      </c>
      <c r="E1787" s="66"/>
      <c r="F1787" s="66">
        <f>SUM([1]SAOBCENTRALOFFICE102!F1782+[1]SAOBCENTRALOFFICE102!G1782+[1]SAOBFIELDOFFICES102!F9027+[1]SAOBFIELDOFFICES102!G9027)</f>
        <v>0</v>
      </c>
      <c r="G1787" s="66">
        <f t="shared" si="434"/>
        <v>0</v>
      </c>
      <c r="H1787" s="66">
        <f t="shared" si="435"/>
        <v>0</v>
      </c>
      <c r="I1787" s="66">
        <f>[1]SAOBCENTRALOFFICE102!J1782</f>
        <v>0</v>
      </c>
      <c r="J1787" s="161">
        <f t="shared" si="438"/>
        <v>0</v>
      </c>
      <c r="K1787" s="161">
        <f t="shared" si="439"/>
        <v>0</v>
      </c>
      <c r="L1787" s="161">
        <f t="shared" si="440"/>
        <v>0</v>
      </c>
      <c r="M1787" s="161">
        <f t="shared" si="441"/>
        <v>0</v>
      </c>
      <c r="N1787" s="61">
        <f>'[1]CMFothers-CONT-1st'!AP845</f>
        <v>0</v>
      </c>
      <c r="O1787" s="61"/>
      <c r="P1787" s="61"/>
      <c r="Q1787" s="61"/>
      <c r="R1787" s="61"/>
      <c r="S1787" s="66">
        <f>[1]SAOBCENTRALOFFICE102!K1782</f>
        <v>0</v>
      </c>
      <c r="T1787" s="66">
        <f>[1]SAOBCENTRALOFFICE102!L1782</f>
        <v>0</v>
      </c>
      <c r="U1787" s="66">
        <f>[1]SAOBCENTRALOFFICE102!M1782</f>
        <v>0</v>
      </c>
      <c r="V1787" s="66">
        <f>[1]SAOBCENTRALOFFICE102!N1782</f>
        <v>0</v>
      </c>
      <c r="W1787" s="66">
        <f>[1]SAOBCENTRALOFFICE102!O1782</f>
        <v>0</v>
      </c>
      <c r="X1787" s="66">
        <f>[1]SAOBCENTRALOFFICE102!P1782</f>
        <v>0</v>
      </c>
      <c r="Y1787" s="66">
        <f>[1]SAOBCENTRALOFFICE102!Q1782</f>
        <v>0</v>
      </c>
      <c r="Z1787" s="66">
        <f>[1]SAOBCENTRALOFFICE102!R1782</f>
        <v>0</v>
      </c>
      <c r="AA1787" s="66">
        <f>[1]SAOBCENTRALOFFICE102!S1782</f>
        <v>0</v>
      </c>
      <c r="AB1787" s="66">
        <f>[1]SAOBCENTRALOFFICE102!T1782</f>
        <v>0</v>
      </c>
      <c r="AC1787" s="66">
        <f>[1]SAOBCENTRALOFFICE102!U1782</f>
        <v>0</v>
      </c>
      <c r="AD1787" s="66">
        <f>[1]SAOBCENTRALOFFICE102!V1782</f>
        <v>0</v>
      </c>
      <c r="AE1787" s="66">
        <f t="shared" si="436"/>
        <v>0</v>
      </c>
      <c r="AF1787" s="66">
        <f t="shared" si="437"/>
        <v>0</v>
      </c>
      <c r="AG1787" s="81"/>
      <c r="AI1787" s="166"/>
    </row>
    <row r="1788" spans="1:35" x14ac:dyDescent="0.25">
      <c r="A1788" s="76"/>
      <c r="B1788" s="77"/>
      <c r="C1788" s="82" t="s">
        <v>191</v>
      </c>
      <c r="D1788" s="108" t="s">
        <v>192</v>
      </c>
      <c r="E1788" s="66"/>
      <c r="F1788" s="66">
        <f>SUM([1]SAOBCENTRALOFFICE102!F1783+[1]SAOBCENTRALOFFICE102!G1783+[1]SAOBFIELDOFFICES102!F9028+[1]SAOBFIELDOFFICES102!G9028)</f>
        <v>0</v>
      </c>
      <c r="G1788" s="66">
        <f t="shared" si="434"/>
        <v>0</v>
      </c>
      <c r="H1788" s="66">
        <f t="shared" si="435"/>
        <v>0</v>
      </c>
      <c r="I1788" s="66">
        <f>[1]SAOBCENTRALOFFICE102!J1783</f>
        <v>0</v>
      </c>
      <c r="J1788" s="161">
        <f t="shared" si="438"/>
        <v>0</v>
      </c>
      <c r="K1788" s="161">
        <f t="shared" si="439"/>
        <v>0</v>
      </c>
      <c r="L1788" s="161">
        <f t="shared" si="440"/>
        <v>0</v>
      </c>
      <c r="M1788" s="161">
        <f t="shared" si="441"/>
        <v>0</v>
      </c>
      <c r="N1788" s="61">
        <f>'[1]CMFothers-CONT-1st'!AQ845</f>
        <v>0</v>
      </c>
      <c r="O1788" s="61"/>
      <c r="P1788" s="61"/>
      <c r="Q1788" s="61"/>
      <c r="R1788" s="61"/>
      <c r="S1788" s="66">
        <f>[1]SAOBCENTRALOFFICE102!K1783</f>
        <v>0</v>
      </c>
      <c r="T1788" s="66">
        <f>[1]SAOBCENTRALOFFICE102!L1783</f>
        <v>0</v>
      </c>
      <c r="U1788" s="66">
        <f>[1]SAOBCENTRALOFFICE102!M1783</f>
        <v>0</v>
      </c>
      <c r="V1788" s="66">
        <f>[1]SAOBCENTRALOFFICE102!N1783</f>
        <v>0</v>
      </c>
      <c r="W1788" s="66">
        <f>[1]SAOBCENTRALOFFICE102!O1783</f>
        <v>0</v>
      </c>
      <c r="X1788" s="66">
        <f>[1]SAOBCENTRALOFFICE102!P1783</f>
        <v>0</v>
      </c>
      <c r="Y1788" s="66">
        <f>[1]SAOBCENTRALOFFICE102!Q1783</f>
        <v>0</v>
      </c>
      <c r="Z1788" s="66">
        <f>[1]SAOBCENTRALOFFICE102!R1783</f>
        <v>0</v>
      </c>
      <c r="AA1788" s="66">
        <f>[1]SAOBCENTRALOFFICE102!S1783</f>
        <v>0</v>
      </c>
      <c r="AB1788" s="66">
        <f>[1]SAOBCENTRALOFFICE102!T1783</f>
        <v>0</v>
      </c>
      <c r="AC1788" s="66">
        <f>[1]SAOBCENTRALOFFICE102!U1783</f>
        <v>0</v>
      </c>
      <c r="AD1788" s="66">
        <f>[1]SAOBCENTRALOFFICE102!V1783</f>
        <v>0</v>
      </c>
      <c r="AE1788" s="66">
        <f t="shared" si="436"/>
        <v>0</v>
      </c>
      <c r="AF1788" s="66">
        <f t="shared" si="437"/>
        <v>0</v>
      </c>
      <c r="AG1788" s="81"/>
      <c r="AI1788" s="166"/>
    </row>
    <row r="1789" spans="1:35" x14ac:dyDescent="0.25">
      <c r="A1789" s="76"/>
      <c r="B1789" s="77"/>
      <c r="C1789" s="82" t="s">
        <v>193</v>
      </c>
      <c r="D1789" s="108" t="s">
        <v>194</v>
      </c>
      <c r="E1789" s="66"/>
      <c r="F1789" s="66">
        <f>SUM([1]SAOBCENTRALOFFICE102!F1784+[1]SAOBCENTRALOFFICE102!G1784+[1]SAOBFIELDOFFICES102!F9029+[1]SAOBFIELDOFFICES102!G9029)</f>
        <v>0</v>
      </c>
      <c r="G1789" s="66">
        <f t="shared" si="434"/>
        <v>0</v>
      </c>
      <c r="H1789" s="66">
        <f t="shared" si="435"/>
        <v>0</v>
      </c>
      <c r="I1789" s="66">
        <f>[1]SAOBCENTRALOFFICE102!J1784</f>
        <v>0</v>
      </c>
      <c r="J1789" s="161">
        <f t="shared" si="438"/>
        <v>0</v>
      </c>
      <c r="K1789" s="161">
        <f t="shared" si="439"/>
        <v>0</v>
      </c>
      <c r="L1789" s="161">
        <f t="shared" si="440"/>
        <v>0</v>
      </c>
      <c r="M1789" s="161">
        <f t="shared" si="441"/>
        <v>0</v>
      </c>
      <c r="N1789" s="61">
        <f>'[1]CMFothers-CONT-1st'!AR845</f>
        <v>0</v>
      </c>
      <c r="O1789" s="61"/>
      <c r="P1789" s="61"/>
      <c r="Q1789" s="61"/>
      <c r="R1789" s="61"/>
      <c r="S1789" s="66">
        <f>[1]SAOBCENTRALOFFICE102!K1784</f>
        <v>0</v>
      </c>
      <c r="T1789" s="66">
        <f>[1]SAOBCENTRALOFFICE102!L1784</f>
        <v>0</v>
      </c>
      <c r="U1789" s="66">
        <f>[1]SAOBCENTRALOFFICE102!M1784</f>
        <v>0</v>
      </c>
      <c r="V1789" s="66">
        <f>[1]SAOBCENTRALOFFICE102!N1784</f>
        <v>0</v>
      </c>
      <c r="W1789" s="66">
        <f>[1]SAOBCENTRALOFFICE102!O1784</f>
        <v>0</v>
      </c>
      <c r="X1789" s="66">
        <f>[1]SAOBCENTRALOFFICE102!P1784</f>
        <v>0</v>
      </c>
      <c r="Y1789" s="66">
        <f>[1]SAOBCENTRALOFFICE102!Q1784</f>
        <v>0</v>
      </c>
      <c r="Z1789" s="66">
        <f>[1]SAOBCENTRALOFFICE102!R1784</f>
        <v>0</v>
      </c>
      <c r="AA1789" s="66">
        <f>[1]SAOBCENTRALOFFICE102!S1784</f>
        <v>0</v>
      </c>
      <c r="AB1789" s="66">
        <f>[1]SAOBCENTRALOFFICE102!T1784</f>
        <v>0</v>
      </c>
      <c r="AC1789" s="66">
        <f>[1]SAOBCENTRALOFFICE102!U1784</f>
        <v>0</v>
      </c>
      <c r="AD1789" s="66">
        <f>[1]SAOBCENTRALOFFICE102!V1784</f>
        <v>0</v>
      </c>
      <c r="AE1789" s="66">
        <f t="shared" si="436"/>
        <v>0</v>
      </c>
      <c r="AF1789" s="66">
        <f t="shared" si="437"/>
        <v>0</v>
      </c>
      <c r="AG1789" s="81"/>
      <c r="AI1789" s="166"/>
    </row>
    <row r="1790" spans="1:35" x14ac:dyDescent="0.25">
      <c r="A1790" s="76"/>
      <c r="B1790" s="77"/>
      <c r="C1790" s="82" t="s">
        <v>195</v>
      </c>
      <c r="D1790" s="108" t="s">
        <v>196</v>
      </c>
      <c r="E1790" s="66"/>
      <c r="F1790" s="66">
        <f>SUM([1]SAOBCENTRALOFFICE102!F1785+[1]SAOBCENTRALOFFICE102!G1785+[1]SAOBFIELDOFFICES102!F9030+[1]SAOBFIELDOFFICES102!G9030)</f>
        <v>0</v>
      </c>
      <c r="G1790" s="66">
        <f t="shared" si="434"/>
        <v>0</v>
      </c>
      <c r="H1790" s="66">
        <f t="shared" si="435"/>
        <v>0</v>
      </c>
      <c r="I1790" s="66">
        <f>[1]SAOBCENTRALOFFICE102!J1785</f>
        <v>0</v>
      </c>
      <c r="J1790" s="161">
        <f t="shared" si="438"/>
        <v>0</v>
      </c>
      <c r="K1790" s="161">
        <f t="shared" si="439"/>
        <v>0</v>
      </c>
      <c r="L1790" s="161">
        <f t="shared" si="440"/>
        <v>0</v>
      </c>
      <c r="M1790" s="161">
        <f t="shared" si="441"/>
        <v>0</v>
      </c>
      <c r="N1790" s="61">
        <f>'[1]CMFothers-CONT-1st'!AS845</f>
        <v>0</v>
      </c>
      <c r="O1790" s="61"/>
      <c r="P1790" s="61"/>
      <c r="Q1790" s="61"/>
      <c r="R1790" s="61"/>
      <c r="S1790" s="66">
        <f>[1]SAOBCENTRALOFFICE102!K1785</f>
        <v>0</v>
      </c>
      <c r="T1790" s="66">
        <f>[1]SAOBCENTRALOFFICE102!L1785</f>
        <v>0</v>
      </c>
      <c r="U1790" s="66">
        <f>[1]SAOBCENTRALOFFICE102!M1785</f>
        <v>0</v>
      </c>
      <c r="V1790" s="66">
        <f>[1]SAOBCENTRALOFFICE102!N1785</f>
        <v>0</v>
      </c>
      <c r="W1790" s="66">
        <f>[1]SAOBCENTRALOFFICE102!O1785</f>
        <v>0</v>
      </c>
      <c r="X1790" s="66">
        <f>[1]SAOBCENTRALOFFICE102!P1785</f>
        <v>0</v>
      </c>
      <c r="Y1790" s="66">
        <f>[1]SAOBCENTRALOFFICE102!Q1785</f>
        <v>0</v>
      </c>
      <c r="Z1790" s="66">
        <f>[1]SAOBCENTRALOFFICE102!R1785</f>
        <v>0</v>
      </c>
      <c r="AA1790" s="66">
        <f>[1]SAOBCENTRALOFFICE102!S1785</f>
        <v>0</v>
      </c>
      <c r="AB1790" s="66">
        <f>[1]SAOBCENTRALOFFICE102!T1785</f>
        <v>0</v>
      </c>
      <c r="AC1790" s="66">
        <f>[1]SAOBCENTRALOFFICE102!U1785</f>
        <v>0</v>
      </c>
      <c r="AD1790" s="66">
        <f>[1]SAOBCENTRALOFFICE102!V1785</f>
        <v>0</v>
      </c>
      <c r="AE1790" s="66">
        <f t="shared" si="436"/>
        <v>0</v>
      </c>
      <c r="AF1790" s="66">
        <f t="shared" si="437"/>
        <v>0</v>
      </c>
      <c r="AG1790" s="81"/>
      <c r="AI1790" s="166"/>
    </row>
    <row r="1791" spans="1:35" x14ac:dyDescent="0.25">
      <c r="A1791" s="76"/>
      <c r="B1791" s="77"/>
      <c r="C1791" s="82" t="s">
        <v>197</v>
      </c>
      <c r="D1791" s="108" t="s">
        <v>198</v>
      </c>
      <c r="E1791" s="66"/>
      <c r="F1791" s="66">
        <f>SUM([1]SAOBCENTRALOFFICE102!F1786+[1]SAOBCENTRALOFFICE102!G1786+[1]SAOBFIELDOFFICES102!F9031+[1]SAOBFIELDOFFICES102!G9031)</f>
        <v>0</v>
      </c>
      <c r="G1791" s="66">
        <f t="shared" si="434"/>
        <v>0</v>
      </c>
      <c r="H1791" s="66">
        <f t="shared" si="435"/>
        <v>0</v>
      </c>
      <c r="I1791" s="66">
        <f>[1]SAOBCENTRALOFFICE102!J1786</f>
        <v>0</v>
      </c>
      <c r="J1791" s="161">
        <f t="shared" si="438"/>
        <v>0</v>
      </c>
      <c r="K1791" s="161">
        <f t="shared" si="439"/>
        <v>0</v>
      </c>
      <c r="L1791" s="161">
        <f t="shared" si="440"/>
        <v>0</v>
      </c>
      <c r="M1791" s="161">
        <f t="shared" si="441"/>
        <v>0</v>
      </c>
      <c r="N1791" s="61">
        <f>'[1]CMFothers-CONT-1st'!AT845</f>
        <v>0</v>
      </c>
      <c r="O1791" s="61"/>
      <c r="P1791" s="61"/>
      <c r="Q1791" s="61"/>
      <c r="R1791" s="61"/>
      <c r="S1791" s="66">
        <f>[1]SAOBCENTRALOFFICE102!K1786</f>
        <v>0</v>
      </c>
      <c r="T1791" s="66">
        <f>[1]SAOBCENTRALOFFICE102!L1786</f>
        <v>0</v>
      </c>
      <c r="U1791" s="66">
        <f>[1]SAOBCENTRALOFFICE102!M1786</f>
        <v>0</v>
      </c>
      <c r="V1791" s="66">
        <f>[1]SAOBCENTRALOFFICE102!N1786</f>
        <v>0</v>
      </c>
      <c r="W1791" s="66">
        <f>[1]SAOBCENTRALOFFICE102!O1786</f>
        <v>0</v>
      </c>
      <c r="X1791" s="66">
        <f>[1]SAOBCENTRALOFFICE102!P1786</f>
        <v>0</v>
      </c>
      <c r="Y1791" s="66">
        <f>[1]SAOBCENTRALOFFICE102!Q1786</f>
        <v>0</v>
      </c>
      <c r="Z1791" s="66">
        <f>[1]SAOBCENTRALOFFICE102!R1786</f>
        <v>0</v>
      </c>
      <c r="AA1791" s="66">
        <f>[1]SAOBCENTRALOFFICE102!S1786</f>
        <v>0</v>
      </c>
      <c r="AB1791" s="66">
        <f>[1]SAOBCENTRALOFFICE102!T1786</f>
        <v>0</v>
      </c>
      <c r="AC1791" s="66">
        <f>[1]SAOBCENTRALOFFICE102!U1786</f>
        <v>0</v>
      </c>
      <c r="AD1791" s="66">
        <f>[1]SAOBCENTRALOFFICE102!V1786</f>
        <v>0</v>
      </c>
      <c r="AE1791" s="66">
        <f t="shared" si="436"/>
        <v>0</v>
      </c>
      <c r="AF1791" s="66">
        <f t="shared" si="437"/>
        <v>0</v>
      </c>
      <c r="AG1791" s="81"/>
      <c r="AI1791" s="166"/>
    </row>
    <row r="1792" spans="1:35" x14ac:dyDescent="0.25">
      <c r="A1792" s="76"/>
      <c r="B1792" s="77"/>
      <c r="C1792" s="82" t="s">
        <v>199</v>
      </c>
      <c r="D1792" s="108" t="s">
        <v>200</v>
      </c>
      <c r="E1792" s="66"/>
      <c r="F1792" s="66">
        <f>SUM([1]SAOBCENTRALOFFICE102!F1787+[1]SAOBCENTRALOFFICE102!G1787+[1]SAOBFIELDOFFICES102!F9032+[1]SAOBFIELDOFFICES102!G9032)</f>
        <v>0</v>
      </c>
      <c r="G1792" s="66">
        <f t="shared" si="434"/>
        <v>0</v>
      </c>
      <c r="H1792" s="66">
        <f t="shared" si="435"/>
        <v>0</v>
      </c>
      <c r="I1792" s="66">
        <f>[1]SAOBCENTRALOFFICE102!J1787</f>
        <v>0</v>
      </c>
      <c r="J1792" s="161">
        <f t="shared" si="438"/>
        <v>0</v>
      </c>
      <c r="K1792" s="161">
        <f t="shared" si="439"/>
        <v>0</v>
      </c>
      <c r="L1792" s="161">
        <f t="shared" si="440"/>
        <v>0</v>
      </c>
      <c r="M1792" s="161">
        <f t="shared" si="441"/>
        <v>0</v>
      </c>
      <c r="N1792" s="61"/>
      <c r="O1792" s="61"/>
      <c r="P1792" s="61"/>
      <c r="Q1792" s="61"/>
      <c r="R1792" s="61"/>
      <c r="S1792" s="66">
        <f>[1]SAOBCENTRALOFFICE102!K1787</f>
        <v>0</v>
      </c>
      <c r="T1792" s="66">
        <f>[1]SAOBCENTRALOFFICE102!L1787</f>
        <v>0</v>
      </c>
      <c r="U1792" s="66">
        <f>[1]SAOBCENTRALOFFICE102!M1787</f>
        <v>0</v>
      </c>
      <c r="V1792" s="66">
        <f>[1]SAOBCENTRALOFFICE102!N1787</f>
        <v>0</v>
      </c>
      <c r="W1792" s="66">
        <f>[1]SAOBCENTRALOFFICE102!O1787</f>
        <v>0</v>
      </c>
      <c r="X1792" s="66">
        <f>[1]SAOBCENTRALOFFICE102!P1787</f>
        <v>0</v>
      </c>
      <c r="Y1792" s="66">
        <f>[1]SAOBCENTRALOFFICE102!Q1787</f>
        <v>0</v>
      </c>
      <c r="Z1792" s="66">
        <f>[1]SAOBCENTRALOFFICE102!R1787</f>
        <v>0</v>
      </c>
      <c r="AA1792" s="66">
        <f>[1]SAOBCENTRALOFFICE102!S1787</f>
        <v>0</v>
      </c>
      <c r="AB1792" s="66">
        <f>[1]SAOBCENTRALOFFICE102!T1787</f>
        <v>0</v>
      </c>
      <c r="AC1792" s="66">
        <f>[1]SAOBCENTRALOFFICE102!U1787</f>
        <v>0</v>
      </c>
      <c r="AD1792" s="66">
        <f>[1]SAOBCENTRALOFFICE102!V1787</f>
        <v>0</v>
      </c>
      <c r="AE1792" s="66">
        <f t="shared" si="436"/>
        <v>0</v>
      </c>
      <c r="AF1792" s="66">
        <f t="shared" si="437"/>
        <v>0</v>
      </c>
      <c r="AG1792" s="81"/>
      <c r="AI1792" s="166"/>
    </row>
    <row r="1793" spans="1:35" x14ac:dyDescent="0.25">
      <c r="A1793" s="76"/>
      <c r="B1793" s="77"/>
      <c r="C1793" s="82" t="s">
        <v>201</v>
      </c>
      <c r="D1793" s="108" t="s">
        <v>202</v>
      </c>
      <c r="E1793" s="66"/>
      <c r="F1793" s="66">
        <f>SUM([1]SAOBCENTRALOFFICE102!F1788+[1]SAOBCENTRALOFFICE102!G1788+[1]SAOBFIELDOFFICES102!F9033+[1]SAOBFIELDOFFICES102!G9033)</f>
        <v>0</v>
      </c>
      <c r="G1793" s="66">
        <f t="shared" si="434"/>
        <v>0</v>
      </c>
      <c r="H1793" s="66">
        <f t="shared" si="435"/>
        <v>0</v>
      </c>
      <c r="I1793" s="66">
        <f>[1]SAOBCENTRALOFFICE102!J1788</f>
        <v>0</v>
      </c>
      <c r="J1793" s="161">
        <f t="shared" si="438"/>
        <v>0</v>
      </c>
      <c r="K1793" s="161">
        <f t="shared" si="439"/>
        <v>0</v>
      </c>
      <c r="L1793" s="161">
        <f t="shared" si="440"/>
        <v>0</v>
      </c>
      <c r="M1793" s="161">
        <f t="shared" si="441"/>
        <v>0</v>
      </c>
      <c r="N1793" s="61">
        <f>'[1]CMFothers-CONT-1st'!AU845</f>
        <v>0</v>
      </c>
      <c r="O1793" s="61"/>
      <c r="P1793" s="61"/>
      <c r="Q1793" s="61"/>
      <c r="R1793" s="61"/>
      <c r="S1793" s="66">
        <f>[1]SAOBCENTRALOFFICE102!K1788</f>
        <v>0</v>
      </c>
      <c r="T1793" s="66">
        <f>[1]SAOBCENTRALOFFICE102!L1788</f>
        <v>0</v>
      </c>
      <c r="U1793" s="66">
        <f>[1]SAOBCENTRALOFFICE102!M1788</f>
        <v>0</v>
      </c>
      <c r="V1793" s="66">
        <f>[1]SAOBCENTRALOFFICE102!N1788</f>
        <v>0</v>
      </c>
      <c r="W1793" s="66">
        <f>[1]SAOBCENTRALOFFICE102!O1788</f>
        <v>0</v>
      </c>
      <c r="X1793" s="66">
        <f>[1]SAOBCENTRALOFFICE102!P1788</f>
        <v>0</v>
      </c>
      <c r="Y1793" s="66">
        <f>[1]SAOBCENTRALOFFICE102!Q1788</f>
        <v>0</v>
      </c>
      <c r="Z1793" s="66">
        <f>[1]SAOBCENTRALOFFICE102!R1788</f>
        <v>0</v>
      </c>
      <c r="AA1793" s="66">
        <f>[1]SAOBCENTRALOFFICE102!S1788</f>
        <v>0</v>
      </c>
      <c r="AB1793" s="66">
        <f>[1]SAOBCENTRALOFFICE102!T1788</f>
        <v>0</v>
      </c>
      <c r="AC1793" s="66">
        <f>[1]SAOBCENTRALOFFICE102!U1788</f>
        <v>0</v>
      </c>
      <c r="AD1793" s="66">
        <f>[1]SAOBCENTRALOFFICE102!V1788</f>
        <v>0</v>
      </c>
      <c r="AE1793" s="66">
        <f t="shared" si="436"/>
        <v>0</v>
      </c>
      <c r="AF1793" s="66">
        <f t="shared" si="437"/>
        <v>0</v>
      </c>
      <c r="AG1793" s="81"/>
      <c r="AI1793" s="166"/>
    </row>
    <row r="1794" spans="1:35" x14ac:dyDescent="0.25">
      <c r="A1794" s="76"/>
      <c r="B1794" s="77"/>
      <c r="C1794" s="82" t="s">
        <v>203</v>
      </c>
      <c r="D1794" s="108" t="s">
        <v>204</v>
      </c>
      <c r="E1794" s="66"/>
      <c r="F1794" s="66">
        <f>SUM([1]SAOBCENTRALOFFICE102!F1789+[1]SAOBCENTRALOFFICE102!G1789+[1]SAOBFIELDOFFICES102!F9034+[1]SAOBFIELDOFFICES102!G9034)</f>
        <v>0</v>
      </c>
      <c r="G1794" s="66">
        <f t="shared" si="434"/>
        <v>0</v>
      </c>
      <c r="H1794" s="66">
        <f t="shared" si="435"/>
        <v>0</v>
      </c>
      <c r="I1794" s="66">
        <f>[1]SAOBCENTRALOFFICE102!J1789</f>
        <v>0</v>
      </c>
      <c r="J1794" s="161">
        <f t="shared" si="438"/>
        <v>0</v>
      </c>
      <c r="K1794" s="161">
        <f t="shared" si="439"/>
        <v>0</v>
      </c>
      <c r="L1794" s="161">
        <f t="shared" si="440"/>
        <v>0</v>
      </c>
      <c r="M1794" s="161">
        <f t="shared" si="441"/>
        <v>0</v>
      </c>
      <c r="N1794" s="61">
        <f>'[1]CMFothers-CONT-1st'!AV845</f>
        <v>0</v>
      </c>
      <c r="O1794" s="61"/>
      <c r="P1794" s="61"/>
      <c r="Q1794" s="61"/>
      <c r="R1794" s="61"/>
      <c r="S1794" s="66">
        <f>[1]SAOBCENTRALOFFICE102!K1789</f>
        <v>0</v>
      </c>
      <c r="T1794" s="66">
        <f>[1]SAOBCENTRALOFFICE102!L1789</f>
        <v>0</v>
      </c>
      <c r="U1794" s="66">
        <f>[1]SAOBCENTRALOFFICE102!M1789</f>
        <v>0</v>
      </c>
      <c r="V1794" s="66">
        <f>[1]SAOBCENTRALOFFICE102!N1789</f>
        <v>0</v>
      </c>
      <c r="W1794" s="66">
        <f>[1]SAOBCENTRALOFFICE102!O1789</f>
        <v>0</v>
      </c>
      <c r="X1794" s="66">
        <f>[1]SAOBCENTRALOFFICE102!P1789</f>
        <v>0</v>
      </c>
      <c r="Y1794" s="66">
        <f>[1]SAOBCENTRALOFFICE102!Q1789</f>
        <v>0</v>
      </c>
      <c r="Z1794" s="66">
        <f>[1]SAOBCENTRALOFFICE102!R1789</f>
        <v>0</v>
      </c>
      <c r="AA1794" s="66">
        <f>[1]SAOBCENTRALOFFICE102!S1789</f>
        <v>0</v>
      </c>
      <c r="AB1794" s="66">
        <f>[1]SAOBCENTRALOFFICE102!T1789</f>
        <v>0</v>
      </c>
      <c r="AC1794" s="66">
        <f>[1]SAOBCENTRALOFFICE102!U1789</f>
        <v>0</v>
      </c>
      <c r="AD1794" s="66">
        <f>[1]SAOBCENTRALOFFICE102!V1789</f>
        <v>0</v>
      </c>
      <c r="AE1794" s="66">
        <f t="shared" si="436"/>
        <v>0</v>
      </c>
      <c r="AF1794" s="66">
        <f t="shared" si="437"/>
        <v>0</v>
      </c>
      <c r="AG1794" s="81"/>
      <c r="AI1794" s="166"/>
    </row>
    <row r="1795" spans="1:35" x14ac:dyDescent="0.25">
      <c r="A1795" s="76"/>
      <c r="B1795" s="77"/>
      <c r="C1795" s="79" t="s">
        <v>205</v>
      </c>
      <c r="D1795" s="108" t="s">
        <v>206</v>
      </c>
      <c r="E1795" s="66"/>
      <c r="F1795" s="66">
        <f>SUM([1]SAOBCENTRALOFFICE102!F1790+[1]SAOBCENTRALOFFICE102!G1790+[1]SAOBFIELDOFFICES102!F9035+[1]SAOBFIELDOFFICES102!G9035)</f>
        <v>0</v>
      </c>
      <c r="G1795" s="66">
        <f t="shared" si="434"/>
        <v>0</v>
      </c>
      <c r="H1795" s="66">
        <f t="shared" si="435"/>
        <v>0</v>
      </c>
      <c r="I1795" s="66">
        <f>[1]SAOBCENTRALOFFICE102!J1790</f>
        <v>0</v>
      </c>
      <c r="J1795" s="161">
        <f t="shared" si="438"/>
        <v>0</v>
      </c>
      <c r="K1795" s="161">
        <f t="shared" si="439"/>
        <v>0</v>
      </c>
      <c r="L1795" s="161">
        <f t="shared" si="440"/>
        <v>0</v>
      </c>
      <c r="M1795" s="161">
        <f t="shared" si="441"/>
        <v>0</v>
      </c>
      <c r="N1795" s="61">
        <f>'[1]CMFothers-CONT-1st'!$AW$845</f>
        <v>0</v>
      </c>
      <c r="O1795" s="61">
        <f>'[1]CMFothers-CONT-2nd'!$AW$845</f>
        <v>0</v>
      </c>
      <c r="P1795" s="61">
        <f>'[1]CMFothers-CONT-3rd'!$AW$845</f>
        <v>0</v>
      </c>
      <c r="Q1795" s="61">
        <f>'[1]CMFothers-CONT-4th'!$AW$845</f>
        <v>0</v>
      </c>
      <c r="R1795" s="61">
        <f>'[1]CMFothers-CONT'!$AW$845</f>
        <v>0</v>
      </c>
      <c r="S1795" s="66">
        <f>[1]SAOBCENTRALOFFICE102!K1790</f>
        <v>0</v>
      </c>
      <c r="T1795" s="66">
        <f>[1]SAOBCENTRALOFFICE102!L1790</f>
        <v>0</v>
      </c>
      <c r="U1795" s="66">
        <f>[1]SAOBCENTRALOFFICE102!M1790</f>
        <v>0</v>
      </c>
      <c r="V1795" s="66">
        <f>[1]SAOBCENTRALOFFICE102!N1790</f>
        <v>0</v>
      </c>
      <c r="W1795" s="66">
        <f>[1]SAOBCENTRALOFFICE102!O1790</f>
        <v>0</v>
      </c>
      <c r="X1795" s="66">
        <f>[1]SAOBCENTRALOFFICE102!P1790</f>
        <v>0</v>
      </c>
      <c r="Y1795" s="66">
        <f>[1]SAOBCENTRALOFFICE102!Q1790</f>
        <v>0</v>
      </c>
      <c r="Z1795" s="66">
        <f>[1]SAOBCENTRALOFFICE102!R1790</f>
        <v>0</v>
      </c>
      <c r="AA1795" s="66">
        <f>[1]SAOBCENTRALOFFICE102!S1790</f>
        <v>0</v>
      </c>
      <c r="AB1795" s="66">
        <f>[1]SAOBCENTRALOFFICE102!T1790</f>
        <v>0</v>
      </c>
      <c r="AC1795" s="66">
        <f>[1]SAOBCENTRALOFFICE102!U1790</f>
        <v>0</v>
      </c>
      <c r="AD1795" s="66">
        <f>[1]SAOBCENTRALOFFICE102!V1790</f>
        <v>0</v>
      </c>
      <c r="AE1795" s="66">
        <f t="shared" si="436"/>
        <v>0</v>
      </c>
      <c r="AF1795" s="66">
        <f t="shared" si="437"/>
        <v>0</v>
      </c>
      <c r="AG1795" s="81"/>
      <c r="AI1795" s="166"/>
    </row>
    <row r="1796" spans="1:35" x14ac:dyDescent="0.25">
      <c r="A1796" s="110"/>
      <c r="B1796" s="77" t="s">
        <v>207</v>
      </c>
      <c r="C1796" s="77"/>
      <c r="D1796" s="111"/>
      <c r="E1796" s="106">
        <f t="shared" ref="E1796:AD1796" si="442">E1797+E1798</f>
        <v>0</v>
      </c>
      <c r="F1796" s="106">
        <f t="shared" si="442"/>
        <v>0</v>
      </c>
      <c r="G1796" s="106">
        <f t="shared" si="442"/>
        <v>0</v>
      </c>
      <c r="H1796" s="106">
        <f t="shared" si="442"/>
        <v>0</v>
      </c>
      <c r="I1796" s="106">
        <f t="shared" si="442"/>
        <v>0</v>
      </c>
      <c r="J1796" s="106">
        <f t="shared" si="442"/>
        <v>0</v>
      </c>
      <c r="K1796" s="106">
        <f t="shared" si="442"/>
        <v>0</v>
      </c>
      <c r="L1796" s="106">
        <f t="shared" si="442"/>
        <v>0</v>
      </c>
      <c r="M1796" s="106">
        <f t="shared" si="442"/>
        <v>0</v>
      </c>
      <c r="N1796" s="106">
        <f t="shared" si="442"/>
        <v>0</v>
      </c>
      <c r="O1796" s="106">
        <f t="shared" si="442"/>
        <v>0</v>
      </c>
      <c r="P1796" s="106">
        <f t="shared" si="442"/>
        <v>0</v>
      </c>
      <c r="Q1796" s="106">
        <f t="shared" si="442"/>
        <v>0</v>
      </c>
      <c r="R1796" s="106">
        <f t="shared" si="442"/>
        <v>0</v>
      </c>
      <c r="S1796" s="106">
        <f t="shared" si="442"/>
        <v>0</v>
      </c>
      <c r="T1796" s="106">
        <f t="shared" si="442"/>
        <v>0</v>
      </c>
      <c r="U1796" s="106">
        <f t="shared" si="442"/>
        <v>0</v>
      </c>
      <c r="V1796" s="106">
        <f t="shared" si="442"/>
        <v>0</v>
      </c>
      <c r="W1796" s="106">
        <f t="shared" si="442"/>
        <v>0</v>
      </c>
      <c r="X1796" s="106">
        <f t="shared" si="442"/>
        <v>0</v>
      </c>
      <c r="Y1796" s="106">
        <f t="shared" si="442"/>
        <v>0</v>
      </c>
      <c r="Z1796" s="106">
        <f t="shared" si="442"/>
        <v>0</v>
      </c>
      <c r="AA1796" s="106">
        <f t="shared" si="442"/>
        <v>0</v>
      </c>
      <c r="AB1796" s="106">
        <f t="shared" si="442"/>
        <v>0</v>
      </c>
      <c r="AC1796" s="106">
        <f t="shared" si="442"/>
        <v>0</v>
      </c>
      <c r="AD1796" s="106">
        <f t="shared" si="442"/>
        <v>0</v>
      </c>
      <c r="AE1796" s="106">
        <f>AE1797+AE1798</f>
        <v>0</v>
      </c>
      <c r="AF1796" s="106">
        <f>AF1797+AF1798</f>
        <v>0</v>
      </c>
      <c r="AG1796" s="81"/>
      <c r="AI1796" s="165">
        <f t="shared" ref="AI1796" si="443">AI1797+AI1798</f>
        <v>0</v>
      </c>
    </row>
    <row r="1797" spans="1:35" x14ac:dyDescent="0.25">
      <c r="A1797" s="76"/>
      <c r="B1797" s="77"/>
      <c r="C1797" s="79" t="s">
        <v>208</v>
      </c>
      <c r="D1797" s="108" t="s">
        <v>209</v>
      </c>
      <c r="E1797" s="66"/>
      <c r="F1797" s="66">
        <f>SUM([1]SAOBCENTRALOFFICE102!F1792+[1]SAOBCENTRALOFFICE102!G1792+[1]SAOBFIELDOFFICES102!F9037+[1]SAOBFIELDOFFICES102!G9037)</f>
        <v>0</v>
      </c>
      <c r="G1797" s="66">
        <f t="shared" ref="G1797:G1798" si="444">SUM(E1797:F1797)</f>
        <v>0</v>
      </c>
      <c r="H1797" s="66">
        <f t="shared" ref="H1797:H1798" si="445">G1797+I1797</f>
        <v>0</v>
      </c>
      <c r="I1797" s="66">
        <f>[1]SAOBCENTRALOFFICE102!$J$1792</f>
        <v>0</v>
      </c>
      <c r="J1797" s="161">
        <f>$N$1797+$S$1797+$T$1797+$U$1797</f>
        <v>0</v>
      </c>
      <c r="K1797" s="161">
        <f>$O$1797+$V$1797+$W$1797+$X$1797</f>
        <v>0</v>
      </c>
      <c r="L1797" s="161">
        <f>$P$1797+$Y$1797+$Z$1797+$AA$1797</f>
        <v>0</v>
      </c>
      <c r="M1797" s="161">
        <f>$Q$1797+$AB$1797+$AC$1797+$AD$1797</f>
        <v>0</v>
      </c>
      <c r="N1797" s="61">
        <f>'[1]CMFothers-CONT-1st'!AY845</f>
        <v>0</v>
      </c>
      <c r="O1797" s="61"/>
      <c r="P1797" s="61"/>
      <c r="Q1797" s="61"/>
      <c r="R1797" s="61"/>
      <c r="S1797" s="66">
        <f>[1]SAOBCENTRALOFFICE102!$K$1792</f>
        <v>0</v>
      </c>
      <c r="T1797" s="66">
        <f>[1]SAOBCENTRALOFFICE102!$L$1792</f>
        <v>0</v>
      </c>
      <c r="U1797" s="66">
        <f>[1]SAOBCENTRALOFFICE102!$M$1792</f>
        <v>0</v>
      </c>
      <c r="V1797" s="66">
        <f>[1]SAOBCENTRALOFFICE102!$N$1792</f>
        <v>0</v>
      </c>
      <c r="W1797" s="66">
        <f>[1]SAOBCENTRALOFFICE102!$O$1792</f>
        <v>0</v>
      </c>
      <c r="X1797" s="66">
        <f>[1]SAOBCENTRALOFFICE102!$P$1792</f>
        <v>0</v>
      </c>
      <c r="Y1797" s="66">
        <f>[1]SAOBCENTRALOFFICE102!$Q$1792</f>
        <v>0</v>
      </c>
      <c r="Z1797" s="66">
        <f>[1]SAOBCENTRALOFFICE102!$R$1792</f>
        <v>0</v>
      </c>
      <c r="AA1797" s="66">
        <f>[1]SAOBCENTRALOFFICE102!$S$1792</f>
        <v>0</v>
      </c>
      <c r="AB1797" s="66">
        <f>[1]SAOBCENTRALOFFICE102!$T$1792</f>
        <v>0</v>
      </c>
      <c r="AC1797" s="66">
        <f>[1]SAOBCENTRALOFFICE102!$U$1792</f>
        <v>0</v>
      </c>
      <c r="AD1797" s="66">
        <f>[1]SAOBCENTRALOFFICE102!$V$1792</f>
        <v>0</v>
      </c>
      <c r="AE1797" s="66">
        <f>SUM(R1797:AD1797)</f>
        <v>0</v>
      </c>
      <c r="AF1797" s="66">
        <f t="shared" ref="AF1797:AF1798" si="446">SUM(G1797-AE1797)</f>
        <v>0</v>
      </c>
      <c r="AG1797" s="81"/>
      <c r="AI1797" s="166"/>
    </row>
    <row r="1798" spans="1:35" x14ac:dyDescent="0.25">
      <c r="A1798" s="76"/>
      <c r="B1798" s="77"/>
      <c r="C1798" s="79" t="s">
        <v>210</v>
      </c>
      <c r="D1798" s="108" t="s">
        <v>211</v>
      </c>
      <c r="E1798" s="66"/>
      <c r="F1798" s="66">
        <f>SUM([1]SAOBCENTRALOFFICE102!F1793+[1]SAOBCENTRALOFFICE102!G1793+[1]SAOBFIELDOFFICES102!F9038+[1]SAOBFIELDOFFICES102!G9038)</f>
        <v>0</v>
      </c>
      <c r="G1798" s="66">
        <f t="shared" si="444"/>
        <v>0</v>
      </c>
      <c r="H1798" s="66">
        <f t="shared" si="445"/>
        <v>0</v>
      </c>
      <c r="I1798" s="66">
        <f>[1]SAOBCENTRALOFFICE102!$J$1793</f>
        <v>0</v>
      </c>
      <c r="J1798" s="161">
        <f>$N$1798+$S$1798+$T$1798+$U$1798</f>
        <v>0</v>
      </c>
      <c r="K1798" s="161">
        <f>$O$1798+$V$1798+$W$1798+$X$1798</f>
        <v>0</v>
      </c>
      <c r="L1798" s="161">
        <f>$P$1798+$Y$1798+$Z$1798+$AA$1798</f>
        <v>0</v>
      </c>
      <c r="M1798" s="161">
        <f>$Q$1798+$AB$1798+$AC$1798+$AD$1798</f>
        <v>0</v>
      </c>
      <c r="N1798" s="61">
        <f>'[1]CMFothers-CONT-1st'!AZ845</f>
        <v>0</v>
      </c>
      <c r="O1798" s="61"/>
      <c r="P1798" s="61"/>
      <c r="Q1798" s="61"/>
      <c r="R1798" s="61"/>
      <c r="S1798" s="66">
        <f>[1]SAOBCENTRALOFFICE102!$K$1793</f>
        <v>0</v>
      </c>
      <c r="T1798" s="66">
        <f>[1]SAOBCENTRALOFFICE102!$L$1793</f>
        <v>0</v>
      </c>
      <c r="U1798" s="66">
        <f>[1]SAOBCENTRALOFFICE102!$M$1793</f>
        <v>0</v>
      </c>
      <c r="V1798" s="66">
        <f>[1]SAOBCENTRALOFFICE102!$N$1793</f>
        <v>0</v>
      </c>
      <c r="W1798" s="66">
        <f>[1]SAOBCENTRALOFFICE102!$O$1793</f>
        <v>0</v>
      </c>
      <c r="X1798" s="66">
        <f>[1]SAOBCENTRALOFFICE102!$P$1793</f>
        <v>0</v>
      </c>
      <c r="Y1798" s="66">
        <f>[1]SAOBCENTRALOFFICE102!$Q$1793</f>
        <v>0</v>
      </c>
      <c r="Z1798" s="66">
        <f>[1]SAOBCENTRALOFFICE102!$R$1793</f>
        <v>0</v>
      </c>
      <c r="AA1798" s="66">
        <f>[1]SAOBCENTRALOFFICE102!$S$1793</f>
        <v>0</v>
      </c>
      <c r="AB1798" s="66">
        <f>[1]SAOBCENTRALOFFICE102!$T$1793</f>
        <v>0</v>
      </c>
      <c r="AC1798" s="66">
        <f>[1]SAOBCENTRALOFFICE102!$U$1793</f>
        <v>0</v>
      </c>
      <c r="AD1798" s="66">
        <f>[1]SAOBCENTRALOFFICE102!$V$1793</f>
        <v>0</v>
      </c>
      <c r="AE1798" s="66">
        <f>SUM(R1798:AD1798)</f>
        <v>0</v>
      </c>
      <c r="AF1798" s="66">
        <f t="shared" si="446"/>
        <v>0</v>
      </c>
      <c r="AG1798" s="81"/>
      <c r="AI1798" s="166"/>
    </row>
    <row r="1799" spans="1:35" x14ac:dyDescent="0.25">
      <c r="A1799" s="110"/>
      <c r="B1799" s="77" t="s">
        <v>212</v>
      </c>
      <c r="C1799" s="77"/>
      <c r="D1799" s="111"/>
      <c r="E1799" s="106">
        <f t="shared" ref="E1799:AD1799" si="447">SUM(E1800:E1804)</f>
        <v>0</v>
      </c>
      <c r="F1799" s="106">
        <f t="shared" si="447"/>
        <v>0</v>
      </c>
      <c r="G1799" s="106">
        <f t="shared" si="447"/>
        <v>0</v>
      </c>
      <c r="H1799" s="106">
        <f t="shared" si="447"/>
        <v>0</v>
      </c>
      <c r="I1799" s="106">
        <f t="shared" si="447"/>
        <v>0</v>
      </c>
      <c r="J1799" s="106">
        <f t="shared" si="447"/>
        <v>0</v>
      </c>
      <c r="K1799" s="106">
        <f t="shared" si="447"/>
        <v>0</v>
      </c>
      <c r="L1799" s="106">
        <f t="shared" si="447"/>
        <v>0</v>
      </c>
      <c r="M1799" s="106">
        <f t="shared" si="447"/>
        <v>0</v>
      </c>
      <c r="N1799" s="106">
        <f t="shared" si="447"/>
        <v>0</v>
      </c>
      <c r="O1799" s="106">
        <f t="shared" si="447"/>
        <v>0</v>
      </c>
      <c r="P1799" s="106">
        <f t="shared" si="447"/>
        <v>0</v>
      </c>
      <c r="Q1799" s="106">
        <f t="shared" si="447"/>
        <v>0</v>
      </c>
      <c r="R1799" s="106">
        <f t="shared" si="447"/>
        <v>0</v>
      </c>
      <c r="S1799" s="106">
        <f t="shared" si="447"/>
        <v>0</v>
      </c>
      <c r="T1799" s="106">
        <f t="shared" si="447"/>
        <v>0</v>
      </c>
      <c r="U1799" s="106">
        <f t="shared" si="447"/>
        <v>0</v>
      </c>
      <c r="V1799" s="106">
        <f t="shared" si="447"/>
        <v>0</v>
      </c>
      <c r="W1799" s="106">
        <f t="shared" si="447"/>
        <v>0</v>
      </c>
      <c r="X1799" s="106">
        <f t="shared" si="447"/>
        <v>0</v>
      </c>
      <c r="Y1799" s="106">
        <f t="shared" si="447"/>
        <v>0</v>
      </c>
      <c r="Z1799" s="106">
        <f t="shared" si="447"/>
        <v>0</v>
      </c>
      <c r="AA1799" s="106">
        <f t="shared" si="447"/>
        <v>0</v>
      </c>
      <c r="AB1799" s="106">
        <f t="shared" si="447"/>
        <v>0</v>
      </c>
      <c r="AC1799" s="106">
        <f t="shared" si="447"/>
        <v>0</v>
      </c>
      <c r="AD1799" s="106">
        <f t="shared" si="447"/>
        <v>0</v>
      </c>
      <c r="AE1799" s="106">
        <f>SUM(AE1800:AE1804)</f>
        <v>0</v>
      </c>
      <c r="AF1799" s="106">
        <f>SUM(AF1800:AF1804)</f>
        <v>0</v>
      </c>
      <c r="AG1799" s="81"/>
      <c r="AI1799" s="165">
        <f t="shared" ref="AI1799" si="448">SUM(AI1800:AI1804)</f>
        <v>0</v>
      </c>
    </row>
    <row r="1800" spans="1:35" x14ac:dyDescent="0.25">
      <c r="A1800" s="76"/>
      <c r="B1800" s="77"/>
      <c r="C1800" s="89" t="s">
        <v>213</v>
      </c>
      <c r="D1800" s="108" t="s">
        <v>214</v>
      </c>
      <c r="E1800" s="66"/>
      <c r="F1800" s="66">
        <f>SUM([1]SAOBCENTRALOFFICE102!F1795+[1]SAOBCENTRALOFFICE102!G1795+[1]SAOBFIELDOFFICES102!F9040+[1]SAOBFIELDOFFICES102!G9040)</f>
        <v>0</v>
      </c>
      <c r="G1800" s="66">
        <f t="shared" ref="G1800:G1804" si="449">SUM(E1800:F1800)</f>
        <v>0</v>
      </c>
      <c r="H1800" s="66">
        <f t="shared" ref="H1800:H1804" si="450">G1800+I1800</f>
        <v>0</v>
      </c>
      <c r="I1800" s="66">
        <f>[1]SAOBCENTRALOFFICE102!$J$1795</f>
        <v>0</v>
      </c>
      <c r="J1800" s="161">
        <f>$N$1800+$S$1800+$T$1800+$U$1800</f>
        <v>0</v>
      </c>
      <c r="K1800" s="161">
        <f>$O$1800+$V$1800+$W$1800+$X$1800</f>
        <v>0</v>
      </c>
      <c r="L1800" s="161">
        <f>$P$1800+$Y$1800+$Z$1800+$AA$1800</f>
        <v>0</v>
      </c>
      <c r="M1800" s="161">
        <f>$Q$1800+$AB$1800+$AC$1800+$AD$1800</f>
        <v>0</v>
      </c>
      <c r="N1800" s="61">
        <f>'[1]CMFothers-CONT-1st'!BC845</f>
        <v>0</v>
      </c>
      <c r="O1800" s="61"/>
      <c r="P1800" s="61"/>
      <c r="Q1800" s="61"/>
      <c r="R1800" s="61"/>
      <c r="S1800" s="66">
        <f>[1]SAOBCENTRALOFFICE102!$K$1795</f>
        <v>0</v>
      </c>
      <c r="T1800" s="66">
        <f>[1]SAOBCENTRALOFFICE102!$L$1795</f>
        <v>0</v>
      </c>
      <c r="U1800" s="66">
        <f>[1]SAOBCENTRALOFFICE102!$M$1795</f>
        <v>0</v>
      </c>
      <c r="V1800" s="66">
        <f>[1]SAOBCENTRALOFFICE102!$N$1795</f>
        <v>0</v>
      </c>
      <c r="W1800" s="66">
        <f>[1]SAOBCENTRALOFFICE102!$O$1795</f>
        <v>0</v>
      </c>
      <c r="X1800" s="66">
        <f>[1]SAOBCENTRALOFFICE102!$P$1795</f>
        <v>0</v>
      </c>
      <c r="Y1800" s="66">
        <f>[1]SAOBCENTRALOFFICE102!$Q$1795</f>
        <v>0</v>
      </c>
      <c r="Z1800" s="66">
        <f>[1]SAOBCENTRALOFFICE102!$R$1795</f>
        <v>0</v>
      </c>
      <c r="AA1800" s="66">
        <f>[1]SAOBCENTRALOFFICE102!$S$1795</f>
        <v>0</v>
      </c>
      <c r="AB1800" s="66">
        <f>[1]SAOBCENTRALOFFICE102!$T$1795</f>
        <v>0</v>
      </c>
      <c r="AC1800" s="66">
        <f>[1]SAOBCENTRALOFFICE102!$U$1795</f>
        <v>0</v>
      </c>
      <c r="AD1800" s="66">
        <f>[1]SAOBCENTRALOFFICE102!$V$1795</f>
        <v>0</v>
      </c>
      <c r="AE1800" s="66">
        <f>SUM(R1800:AD1800)</f>
        <v>0</v>
      </c>
      <c r="AF1800" s="66">
        <f t="shared" ref="AF1800:AF1803" si="451">SUM(G1800-AE1800)</f>
        <v>0</v>
      </c>
      <c r="AG1800" s="81"/>
      <c r="AI1800" s="166"/>
    </row>
    <row r="1801" spans="1:35" x14ac:dyDescent="0.25">
      <c r="A1801" s="76"/>
      <c r="B1801" s="77"/>
      <c r="C1801" s="89" t="s">
        <v>215</v>
      </c>
      <c r="D1801" s="108" t="s">
        <v>216</v>
      </c>
      <c r="E1801" s="66"/>
      <c r="F1801" s="66">
        <f>SUM([1]SAOBCENTRALOFFICE102!F1796+[1]SAOBCENTRALOFFICE102!G1796+[1]SAOBFIELDOFFICES102!F9041+[1]SAOBFIELDOFFICES102!G9041)</f>
        <v>0</v>
      </c>
      <c r="G1801" s="66">
        <f t="shared" si="449"/>
        <v>0</v>
      </c>
      <c r="H1801" s="66">
        <f t="shared" si="450"/>
        <v>0</v>
      </c>
      <c r="I1801" s="66">
        <f>[1]SAOBCENTRALOFFICE102!$J$1796</f>
        <v>0</v>
      </c>
      <c r="J1801" s="161">
        <f>$N$1801+$S$1801+$T$1801+$U$1801</f>
        <v>0</v>
      </c>
      <c r="K1801" s="161">
        <f>$O$1801+$V$1801+$W$1801+$X$1801</f>
        <v>0</v>
      </c>
      <c r="L1801" s="161">
        <f>$P$1801+$Y$1801+$Z$1801+$AA$1801</f>
        <v>0</v>
      </c>
      <c r="M1801" s="161">
        <f>$Q$1801+$AB$1801+$AC$1801+$AD$1801</f>
        <v>0</v>
      </c>
      <c r="N1801" s="61">
        <f>'[1]CMFothers-CONT-1st'!BD845</f>
        <v>0</v>
      </c>
      <c r="O1801" s="61">
        <f>'[1]CMFothers-CONT-2nd'!$BD$845</f>
        <v>0</v>
      </c>
      <c r="P1801" s="61">
        <f>'[1]CMFothers-CONT-3rd'!$BD$845</f>
        <v>0</v>
      </c>
      <c r="Q1801" s="61">
        <f>'[1]CMFothers-CONT-4th'!$BD$845</f>
        <v>0</v>
      </c>
      <c r="R1801" s="61">
        <f>'[1]CMFothers-CONT'!$BD$845</f>
        <v>0</v>
      </c>
      <c r="S1801" s="66">
        <f>[1]SAOBCENTRALOFFICE102!$K$1796</f>
        <v>0</v>
      </c>
      <c r="T1801" s="66">
        <f>[1]SAOBCENTRALOFFICE102!$L$1796</f>
        <v>0</v>
      </c>
      <c r="U1801" s="66">
        <f>[1]SAOBCENTRALOFFICE102!$M$1796</f>
        <v>0</v>
      </c>
      <c r="V1801" s="66">
        <f>[1]SAOBCENTRALOFFICE102!$N$1796</f>
        <v>0</v>
      </c>
      <c r="W1801" s="66">
        <f>[1]SAOBCENTRALOFFICE102!$O$1796</f>
        <v>0</v>
      </c>
      <c r="X1801" s="66">
        <f>[1]SAOBCENTRALOFFICE102!$P$1796</f>
        <v>0</v>
      </c>
      <c r="Y1801" s="66">
        <f>[1]SAOBCENTRALOFFICE102!$Q$1796</f>
        <v>0</v>
      </c>
      <c r="Z1801" s="66">
        <f>[1]SAOBCENTRALOFFICE102!$R$1796</f>
        <v>0</v>
      </c>
      <c r="AA1801" s="66">
        <f>[1]SAOBCENTRALOFFICE102!$S$1796</f>
        <v>0</v>
      </c>
      <c r="AB1801" s="66">
        <f>[1]SAOBCENTRALOFFICE102!$T$1796</f>
        <v>0</v>
      </c>
      <c r="AC1801" s="66">
        <f>[1]SAOBCENTRALOFFICE102!$U$1796</f>
        <v>0</v>
      </c>
      <c r="AD1801" s="66">
        <f>[1]SAOBCENTRALOFFICE102!$V$1796</f>
        <v>0</v>
      </c>
      <c r="AE1801" s="66">
        <f>SUM(R1801:AD1801)</f>
        <v>0</v>
      </c>
      <c r="AF1801" s="66">
        <f t="shared" si="451"/>
        <v>0</v>
      </c>
      <c r="AG1801" s="81"/>
      <c r="AI1801" s="166"/>
    </row>
    <row r="1802" spans="1:35" x14ac:dyDescent="0.25">
      <c r="A1802" s="76"/>
      <c r="B1802" s="77"/>
      <c r="C1802" s="89" t="s">
        <v>217</v>
      </c>
      <c r="D1802" s="108" t="s">
        <v>218</v>
      </c>
      <c r="E1802" s="66"/>
      <c r="F1802" s="66">
        <f>SUM([1]SAOBCENTRALOFFICE102!F1797+[1]SAOBCENTRALOFFICE102!G1797+[1]SAOBFIELDOFFICES102!F9042+[1]SAOBFIELDOFFICES102!G9042)</f>
        <v>0</v>
      </c>
      <c r="G1802" s="66">
        <f t="shared" si="449"/>
        <v>0</v>
      </c>
      <c r="H1802" s="66">
        <f t="shared" si="450"/>
        <v>0</v>
      </c>
      <c r="I1802" s="66">
        <f>[1]SAOBCENTRALOFFICE102!$J$1797</f>
        <v>0</v>
      </c>
      <c r="J1802" s="161">
        <f>$N$1802+$S$1802+$T$1802+$U$1802</f>
        <v>0</v>
      </c>
      <c r="K1802" s="161">
        <f>$O$1802+$V$1802+$W$1802+$X$1802</f>
        <v>0</v>
      </c>
      <c r="L1802" s="161">
        <f>$P$1802+$Y$1802+$Z$1802+$AA$1802</f>
        <v>0</v>
      </c>
      <c r="M1802" s="161">
        <f>$Q$1802+$AB$1802+$AC$1802+$AD$1802</f>
        <v>0</v>
      </c>
      <c r="N1802" s="61">
        <f>'[1]CMFothers-CONT-1st'!BE845</f>
        <v>0</v>
      </c>
      <c r="O1802" s="61"/>
      <c r="P1802" s="61"/>
      <c r="Q1802" s="61"/>
      <c r="R1802" s="61"/>
      <c r="S1802" s="66">
        <f>[1]SAOBCENTRALOFFICE102!$K$1797</f>
        <v>0</v>
      </c>
      <c r="T1802" s="66">
        <f>[1]SAOBCENTRALOFFICE102!$L$1797</f>
        <v>0</v>
      </c>
      <c r="U1802" s="66">
        <f>[1]SAOBCENTRALOFFICE102!$M$1797</f>
        <v>0</v>
      </c>
      <c r="V1802" s="66">
        <f>[1]SAOBCENTRALOFFICE102!$N$1797</f>
        <v>0</v>
      </c>
      <c r="W1802" s="66">
        <f>[1]SAOBCENTRALOFFICE102!$O$1797</f>
        <v>0</v>
      </c>
      <c r="X1802" s="66">
        <f>[1]SAOBCENTRALOFFICE102!$P$1797</f>
        <v>0</v>
      </c>
      <c r="Y1802" s="66">
        <f>[1]SAOBCENTRALOFFICE102!$Q$1797</f>
        <v>0</v>
      </c>
      <c r="Z1802" s="66">
        <f>[1]SAOBCENTRALOFFICE102!$R$1797</f>
        <v>0</v>
      </c>
      <c r="AA1802" s="66">
        <f>[1]SAOBCENTRALOFFICE102!$S$1797</f>
        <v>0</v>
      </c>
      <c r="AB1802" s="66">
        <f>[1]SAOBCENTRALOFFICE102!$T$1797</f>
        <v>0</v>
      </c>
      <c r="AC1802" s="66">
        <f>[1]SAOBCENTRALOFFICE102!$U$1797</f>
        <v>0</v>
      </c>
      <c r="AD1802" s="66">
        <f>[1]SAOBCENTRALOFFICE102!$V$1797</f>
        <v>0</v>
      </c>
      <c r="AE1802" s="66">
        <f>SUM(R1802:AD1802)</f>
        <v>0</v>
      </c>
      <c r="AF1802" s="66">
        <f t="shared" si="451"/>
        <v>0</v>
      </c>
      <c r="AG1802" s="81"/>
      <c r="AI1802" s="166"/>
    </row>
    <row r="1803" spans="1:35" x14ac:dyDescent="0.25">
      <c r="A1803" s="76"/>
      <c r="B1803" s="77"/>
      <c r="C1803" s="89" t="s">
        <v>219</v>
      </c>
      <c r="D1803" s="108" t="s">
        <v>220</v>
      </c>
      <c r="E1803" s="66"/>
      <c r="F1803" s="66">
        <f>SUM([1]SAOBCENTRALOFFICE102!F1798+[1]SAOBCENTRALOFFICE102!G1798+[1]SAOBFIELDOFFICES102!F9043+[1]SAOBFIELDOFFICES102!G9043)</f>
        <v>0</v>
      </c>
      <c r="G1803" s="66">
        <f t="shared" si="449"/>
        <v>0</v>
      </c>
      <c r="H1803" s="66">
        <f t="shared" si="450"/>
        <v>0</v>
      </c>
      <c r="I1803" s="66">
        <f>[1]SAOBCENTRALOFFICE102!$J$1798</f>
        <v>0</v>
      </c>
      <c r="J1803" s="161">
        <f>$N$1803+$S$1803+$T$1803+$U$1803</f>
        <v>0</v>
      </c>
      <c r="K1803" s="161">
        <f>$O$1803+$V$1803+$W$1803+$X$1803</f>
        <v>0</v>
      </c>
      <c r="L1803" s="161">
        <f>$P$1803+$Y$1803+$Z$1803+$AA$1803</f>
        <v>0</v>
      </c>
      <c r="M1803" s="161">
        <f>$Q$1803+$AB$1803+$AC$1803+$AD$1803</f>
        <v>0</v>
      </c>
      <c r="N1803" s="61">
        <f>'[1]CMFothers-CONT-1st'!BF845</f>
        <v>0</v>
      </c>
      <c r="O1803" s="61"/>
      <c r="P1803" s="61"/>
      <c r="Q1803" s="61"/>
      <c r="R1803" s="61"/>
      <c r="S1803" s="66">
        <f>[1]SAOBCENTRALOFFICE102!$K$1798</f>
        <v>0</v>
      </c>
      <c r="T1803" s="66">
        <f>[1]SAOBCENTRALOFFICE102!$L$1798</f>
        <v>0</v>
      </c>
      <c r="U1803" s="66">
        <f>[1]SAOBCENTRALOFFICE102!$M$1798</f>
        <v>0</v>
      </c>
      <c r="V1803" s="66">
        <f>[1]SAOBCENTRALOFFICE102!$N$1798</f>
        <v>0</v>
      </c>
      <c r="W1803" s="66">
        <f>[1]SAOBCENTRALOFFICE102!$O$1798</f>
        <v>0</v>
      </c>
      <c r="X1803" s="66">
        <f>[1]SAOBCENTRALOFFICE102!$P$1798</f>
        <v>0</v>
      </c>
      <c r="Y1803" s="66">
        <f>[1]SAOBCENTRALOFFICE102!$Q$1798</f>
        <v>0</v>
      </c>
      <c r="Z1803" s="66">
        <f>[1]SAOBCENTRALOFFICE102!$R$1798</f>
        <v>0</v>
      </c>
      <c r="AA1803" s="66">
        <f>[1]SAOBCENTRALOFFICE102!$S$1798</f>
        <v>0</v>
      </c>
      <c r="AB1803" s="66">
        <f>[1]SAOBCENTRALOFFICE102!$T$1798</f>
        <v>0</v>
      </c>
      <c r="AC1803" s="66">
        <f>[1]SAOBCENTRALOFFICE102!$U$1798</f>
        <v>0</v>
      </c>
      <c r="AD1803" s="66">
        <f>[1]SAOBCENTRALOFFICE102!$V$1798</f>
        <v>0</v>
      </c>
      <c r="AE1803" s="66">
        <f>SUM(R1803:AD1803)</f>
        <v>0</v>
      </c>
      <c r="AF1803" s="66">
        <f t="shared" si="451"/>
        <v>0</v>
      </c>
      <c r="AG1803" s="81"/>
      <c r="AI1803" s="166"/>
    </row>
    <row r="1804" spans="1:35" x14ac:dyDescent="0.25">
      <c r="A1804" s="76"/>
      <c r="B1804" s="77"/>
      <c r="C1804" s="89" t="s">
        <v>221</v>
      </c>
      <c r="D1804" s="108" t="s">
        <v>222</v>
      </c>
      <c r="E1804" s="66"/>
      <c r="F1804" s="66">
        <f>SUM([1]SAOBCENTRALOFFICE102!F1799+[1]SAOBCENTRALOFFICE102!G1799+[1]SAOBFIELDOFFICES102!F9044+[1]SAOBFIELDOFFICES102!G9044)</f>
        <v>0</v>
      </c>
      <c r="G1804" s="66">
        <f t="shared" si="449"/>
        <v>0</v>
      </c>
      <c r="H1804" s="66">
        <f t="shared" si="450"/>
        <v>0</v>
      </c>
      <c r="I1804" s="66">
        <f>[1]SAOBCENTRALOFFICE102!$J$1799</f>
        <v>0</v>
      </c>
      <c r="J1804" s="161">
        <f>$N$1804+$S$1804+$T$1804+$U$1804</f>
        <v>0</v>
      </c>
      <c r="K1804" s="161">
        <f>$O$1804+$V$1804+$W$1804+$X$1804</f>
        <v>0</v>
      </c>
      <c r="L1804" s="161">
        <f>$P$1804+$Y$1804+$Z$1804+$AA$1804</f>
        <v>0</v>
      </c>
      <c r="M1804" s="161">
        <f>$Q$1804+$AB$1804+$AC$1804+$AD$1804</f>
        <v>0</v>
      </c>
      <c r="N1804" s="61">
        <f>'[1]CMFothers-CONT-1st'!BG845</f>
        <v>0</v>
      </c>
      <c r="O1804" s="61"/>
      <c r="P1804" s="61"/>
      <c r="Q1804" s="61"/>
      <c r="R1804" s="61"/>
      <c r="S1804" s="66">
        <f>[1]SAOBCENTRALOFFICE102!$K$1799</f>
        <v>0</v>
      </c>
      <c r="T1804" s="66">
        <f>[1]SAOBCENTRALOFFICE102!$L$1799</f>
        <v>0</v>
      </c>
      <c r="U1804" s="66">
        <f>[1]SAOBCENTRALOFFICE102!$M$1799</f>
        <v>0</v>
      </c>
      <c r="V1804" s="66">
        <f>[1]SAOBCENTRALOFFICE102!$N$1799</f>
        <v>0</v>
      </c>
      <c r="W1804" s="66">
        <f>[1]SAOBCENTRALOFFICE102!$O$1799</f>
        <v>0</v>
      </c>
      <c r="X1804" s="66">
        <f>[1]SAOBCENTRALOFFICE102!$P$1799</f>
        <v>0</v>
      </c>
      <c r="Y1804" s="66">
        <f>[1]SAOBCENTRALOFFICE102!$Q$1799</f>
        <v>0</v>
      </c>
      <c r="Z1804" s="66">
        <f>[1]SAOBCENTRALOFFICE102!$R$1799</f>
        <v>0</v>
      </c>
      <c r="AA1804" s="66">
        <f>[1]SAOBCENTRALOFFICE102!$S$1799</f>
        <v>0</v>
      </c>
      <c r="AB1804" s="66">
        <f>[1]SAOBCENTRALOFFICE102!$T$1799</f>
        <v>0</v>
      </c>
      <c r="AC1804" s="66">
        <f>[1]SAOBCENTRALOFFICE102!$U$1799</f>
        <v>0</v>
      </c>
      <c r="AD1804" s="66">
        <f>[1]SAOBCENTRALOFFICE102!$V$1799</f>
        <v>0</v>
      </c>
      <c r="AE1804" s="66">
        <f>SUM(R1804:AD1804)</f>
        <v>0</v>
      </c>
      <c r="AF1804" s="66">
        <f>SUM(G1804-AE1804)</f>
        <v>0</v>
      </c>
      <c r="AG1804" s="81"/>
      <c r="AI1804" s="166"/>
    </row>
    <row r="1805" spans="1:35" x14ac:dyDescent="0.25">
      <c r="A1805" s="110"/>
      <c r="B1805" s="77" t="s">
        <v>223</v>
      </c>
      <c r="C1805" s="69"/>
      <c r="D1805" s="108"/>
      <c r="E1805" s="106">
        <f>E1806+E1807+E1808</f>
        <v>0</v>
      </c>
      <c r="F1805" s="106">
        <f t="shared" ref="F1805:AE1805" si="452">F1806+F1807+F1808</f>
        <v>0</v>
      </c>
      <c r="G1805" s="106">
        <f t="shared" si="452"/>
        <v>0</v>
      </c>
      <c r="H1805" s="106">
        <f t="shared" si="452"/>
        <v>0</v>
      </c>
      <c r="I1805" s="106">
        <f t="shared" si="452"/>
        <v>0</v>
      </c>
      <c r="J1805" s="106">
        <f t="shared" si="452"/>
        <v>0</v>
      </c>
      <c r="K1805" s="106">
        <f t="shared" si="452"/>
        <v>0</v>
      </c>
      <c r="L1805" s="106">
        <f t="shared" si="452"/>
        <v>0</v>
      </c>
      <c r="M1805" s="106">
        <f t="shared" si="452"/>
        <v>0</v>
      </c>
      <c r="N1805" s="106">
        <f t="shared" si="452"/>
        <v>0</v>
      </c>
      <c r="O1805" s="106">
        <f t="shared" si="452"/>
        <v>0</v>
      </c>
      <c r="P1805" s="106">
        <f t="shared" si="452"/>
        <v>0</v>
      </c>
      <c r="Q1805" s="106">
        <f t="shared" si="452"/>
        <v>0</v>
      </c>
      <c r="R1805" s="106">
        <f t="shared" si="452"/>
        <v>0</v>
      </c>
      <c r="S1805" s="106">
        <f t="shared" si="452"/>
        <v>0</v>
      </c>
      <c r="T1805" s="106">
        <f t="shared" si="452"/>
        <v>0</v>
      </c>
      <c r="U1805" s="106">
        <f t="shared" si="452"/>
        <v>0</v>
      </c>
      <c r="V1805" s="106">
        <f t="shared" si="452"/>
        <v>0</v>
      </c>
      <c r="W1805" s="106">
        <f t="shared" si="452"/>
        <v>0</v>
      </c>
      <c r="X1805" s="106">
        <f t="shared" si="452"/>
        <v>0</v>
      </c>
      <c r="Y1805" s="106">
        <f t="shared" si="452"/>
        <v>0</v>
      </c>
      <c r="Z1805" s="106">
        <f t="shared" si="452"/>
        <v>0</v>
      </c>
      <c r="AA1805" s="106">
        <f t="shared" si="452"/>
        <v>0</v>
      </c>
      <c r="AB1805" s="106">
        <f t="shared" si="452"/>
        <v>0</v>
      </c>
      <c r="AC1805" s="106">
        <f t="shared" si="452"/>
        <v>0</v>
      </c>
      <c r="AD1805" s="106">
        <f t="shared" si="452"/>
        <v>0</v>
      </c>
      <c r="AE1805" s="106">
        <f t="shared" si="452"/>
        <v>0</v>
      </c>
      <c r="AF1805" s="106">
        <f>AF1806+AF1807+AF1808</f>
        <v>0</v>
      </c>
      <c r="AG1805" s="81"/>
      <c r="AI1805" s="165">
        <f>AI1806+AI1808</f>
        <v>0</v>
      </c>
    </row>
    <row r="1806" spans="1:35" x14ac:dyDescent="0.25">
      <c r="A1806" s="76"/>
      <c r="B1806" s="77"/>
      <c r="C1806" s="89" t="s">
        <v>224</v>
      </c>
      <c r="D1806" s="108" t="s">
        <v>225</v>
      </c>
      <c r="E1806" s="66"/>
      <c r="F1806" s="66">
        <f>SUM([1]SAOBCENTRALOFFICE102!F1801+[1]SAOBCENTRALOFFICE102!G1801+[1]SAOBFIELDOFFICES102!F9046+[1]SAOBFIELDOFFICES102!G9046)</f>
        <v>0</v>
      </c>
      <c r="G1806" s="66">
        <f t="shared" ref="G1806:G1810" si="453">SUM(E1806:F1806)</f>
        <v>0</v>
      </c>
      <c r="H1806" s="66">
        <f t="shared" ref="H1806:H1810" si="454">G1806+I1806</f>
        <v>0</v>
      </c>
      <c r="I1806" s="66">
        <f>[1]SAOBCENTRALOFFICE102!J1801</f>
        <v>0</v>
      </c>
      <c r="J1806" s="161">
        <f>$N$1806+$S$1806+$T$1806+$U$1806</f>
        <v>0</v>
      </c>
      <c r="K1806" s="161">
        <f>$O$1806+$V$1806+$W$1806+$X$1806</f>
        <v>0</v>
      </c>
      <c r="L1806" s="161">
        <f>$P$1806+$Y$1806+$Z$1806+$AA$1806</f>
        <v>0</v>
      </c>
      <c r="M1806" s="161">
        <f>$Q$1806+$AB$1806+$AC$1806+$AD$1806</f>
        <v>0</v>
      </c>
      <c r="N1806" s="61">
        <f>'[1]CMFothers-CONT-1st'!BI845</f>
        <v>0</v>
      </c>
      <c r="O1806" s="61"/>
      <c r="P1806" s="61"/>
      <c r="Q1806" s="61"/>
      <c r="R1806" s="61"/>
      <c r="S1806" s="66">
        <f>[1]SAOBCENTRALOFFICE102!$K$1801</f>
        <v>0</v>
      </c>
      <c r="T1806" s="66">
        <f>[1]SAOBCENTRALOFFICE102!$L$1801</f>
        <v>0</v>
      </c>
      <c r="U1806" s="66">
        <f>[1]SAOBCENTRALOFFICE102!$M$1801</f>
        <v>0</v>
      </c>
      <c r="V1806" s="66">
        <f>[1]SAOBCENTRALOFFICE102!$N$1801</f>
        <v>0</v>
      </c>
      <c r="W1806" s="66">
        <f>[1]SAOBCENTRALOFFICE102!$O$1801</f>
        <v>0</v>
      </c>
      <c r="X1806" s="66">
        <f>[1]SAOBCENTRALOFFICE102!$P$1801</f>
        <v>0</v>
      </c>
      <c r="Y1806" s="66">
        <f>[1]SAOBCENTRALOFFICE102!$Q$1801</f>
        <v>0</v>
      </c>
      <c r="Z1806" s="66">
        <f>[1]SAOBCENTRALOFFICE102!$R$1801</f>
        <v>0</v>
      </c>
      <c r="AA1806" s="66">
        <f>[1]SAOBCENTRALOFFICE102!$S$1801</f>
        <v>0</v>
      </c>
      <c r="AB1806" s="66">
        <f>[1]SAOBCENTRALOFFICE102!$T$1801</f>
        <v>0</v>
      </c>
      <c r="AC1806" s="66">
        <f>[1]SAOBCENTRALOFFICE102!$U$1801</f>
        <v>0</v>
      </c>
      <c r="AD1806" s="66">
        <f>[1]SAOBCENTRALOFFICE102!$V$1801</f>
        <v>0</v>
      </c>
      <c r="AE1806" s="66">
        <f>SUM(R1806:AD1806)</f>
        <v>0</v>
      </c>
      <c r="AF1806" s="66">
        <f t="shared" ref="AF1806:AF1810" si="455">SUM(G1806-AE1806)</f>
        <v>0</v>
      </c>
      <c r="AG1806" s="81"/>
      <c r="AI1806" s="166">
        <f>[1]SAOBCENTRALOFFICE102!$J$1801</f>
        <v>0</v>
      </c>
    </row>
    <row r="1807" spans="1:35" x14ac:dyDescent="0.25">
      <c r="A1807" s="76"/>
      <c r="B1807" s="77"/>
      <c r="C1807" s="89" t="s">
        <v>404</v>
      </c>
      <c r="D1807" s="108" t="s">
        <v>405</v>
      </c>
      <c r="E1807" s="168"/>
      <c r="F1807" s="66">
        <f>SUM([1]SAOBCENTRALOFFICE102!F1802+[1]SAOBCENTRALOFFICE102!G1802+[1]SAOBFIELDOFFICES102!F9047+[1]SAOBFIELDOFFICES102!G9047)</f>
        <v>0</v>
      </c>
      <c r="G1807" s="168">
        <f t="shared" si="453"/>
        <v>0</v>
      </c>
      <c r="H1807" s="66">
        <f t="shared" si="454"/>
        <v>0</v>
      </c>
      <c r="I1807" s="66">
        <f>[1]SAOBCENTRALOFFICE102!J1802</f>
        <v>0</v>
      </c>
      <c r="J1807" s="161">
        <f>N1807+S1807+T1807+U1807</f>
        <v>0</v>
      </c>
      <c r="K1807" s="161">
        <f>O1807+V1807+W1807+X1807</f>
        <v>0</v>
      </c>
      <c r="L1807" s="161">
        <f>P1807+Y1807+Z1807+AA1807</f>
        <v>0</v>
      </c>
      <c r="M1807" s="161">
        <f>Q1807+V1807+W1807+X1807</f>
        <v>0</v>
      </c>
      <c r="N1807" s="61">
        <f>'[1]CMFothers-CONT-1st'!BI846</f>
        <v>0</v>
      </c>
      <c r="O1807" s="61"/>
      <c r="P1807" s="61"/>
      <c r="Q1807" s="61"/>
      <c r="R1807" s="61"/>
      <c r="S1807" s="66">
        <f>[1]SAOBCENTRALOFFICE102!T1802</f>
        <v>0</v>
      </c>
      <c r="T1807" s="66">
        <f>[1]SAOBCENTRALOFFICE102!U1802</f>
        <v>0</v>
      </c>
      <c r="U1807" s="66">
        <f>[1]SAOBCENTRALOFFICE102!V1802</f>
        <v>0</v>
      </c>
      <c r="V1807" s="66">
        <f>[1]SAOBCENTRALOFFICE102!W1802</f>
        <v>0</v>
      </c>
      <c r="W1807" s="66">
        <f>[1]SAOBCENTRALOFFICE102!X1802</f>
        <v>0</v>
      </c>
      <c r="X1807" s="66">
        <f>[1]SAOBCENTRALOFFICE102!Y1802</f>
        <v>0</v>
      </c>
      <c r="Y1807" s="66">
        <f>[1]SAOBCENTRALOFFICE102!Z1802</f>
        <v>0</v>
      </c>
      <c r="Z1807" s="66">
        <f>[1]SAOBCENTRALOFFICE102!AA1802</f>
        <v>0</v>
      </c>
      <c r="AA1807" s="66">
        <f>[1]SAOBCENTRALOFFICE102!AB1802</f>
        <v>0</v>
      </c>
      <c r="AB1807" s="66">
        <f>[1]SAOBCENTRALOFFICE102!AC1802</f>
        <v>0</v>
      </c>
      <c r="AC1807" s="66">
        <f>[1]SAOBCENTRALOFFICE102!AD1802</f>
        <v>0</v>
      </c>
      <c r="AD1807" s="66">
        <f>[1]SAOBCENTRALOFFICE102!AE1802</f>
        <v>0</v>
      </c>
      <c r="AE1807" s="66">
        <f>[1]SAOBCENTRALOFFICE102!AF1802</f>
        <v>0</v>
      </c>
      <c r="AF1807" s="66">
        <f t="shared" si="455"/>
        <v>0</v>
      </c>
      <c r="AG1807" s="1"/>
      <c r="AI1807" s="1"/>
    </row>
    <row r="1808" spans="1:35" x14ac:dyDescent="0.25">
      <c r="A1808" s="76"/>
      <c r="B1808" s="77"/>
      <c r="C1808" s="89" t="s">
        <v>226</v>
      </c>
      <c r="D1808" s="108" t="s">
        <v>227</v>
      </c>
      <c r="E1808" s="66"/>
      <c r="F1808" s="66">
        <f>SUM([1]SAOBCENTRALOFFICE102!F1803+[1]SAOBCENTRALOFFICE102!G1803+[1]SAOBFIELDOFFICES102!F9048+[1]SAOBFIELDOFFICES102!G9048)</f>
        <v>0</v>
      </c>
      <c r="G1808" s="66">
        <f t="shared" si="453"/>
        <v>0</v>
      </c>
      <c r="H1808" s="66">
        <f t="shared" si="454"/>
        <v>0</v>
      </c>
      <c r="I1808" s="66">
        <f>[1]SAOBCENTRALOFFICE102!J1803</f>
        <v>0</v>
      </c>
      <c r="J1808" s="161">
        <f>$N$1808+$S$1808+$T$1808+$U$1808</f>
        <v>0</v>
      </c>
      <c r="K1808" s="161">
        <f>$O$1808+$V$1808+$W$1808+$X$1808</f>
        <v>0</v>
      </c>
      <c r="L1808" s="161">
        <f>$P$1808+$Y$1808+$Z$1808+$AA$1808</f>
        <v>0</v>
      </c>
      <c r="M1808" s="161">
        <f>$Q$1808+$AB$1808+$AC$1808+$AD$1808</f>
        <v>0</v>
      </c>
      <c r="N1808" s="61">
        <f>'[1]CMFothers-CONT-1st'!BJ845</f>
        <v>0</v>
      </c>
      <c r="O1808" s="61"/>
      <c r="P1808" s="61"/>
      <c r="Q1808" s="61"/>
      <c r="R1808" s="61"/>
      <c r="S1808" s="66">
        <f>[1]SAOBCENTRALOFFICE102!$K$1803</f>
        <v>0</v>
      </c>
      <c r="T1808" s="66">
        <f>[1]SAOBCENTRALOFFICE102!$L$1803</f>
        <v>0</v>
      </c>
      <c r="U1808" s="66">
        <f>[1]SAOBCENTRALOFFICE102!$M$1803</f>
        <v>0</v>
      </c>
      <c r="V1808" s="66">
        <f>[1]SAOBCENTRALOFFICE102!$N$1803</f>
        <v>0</v>
      </c>
      <c r="W1808" s="66">
        <f>[1]SAOBCENTRALOFFICE102!$O$1803</f>
        <v>0</v>
      </c>
      <c r="X1808" s="66">
        <f>[1]SAOBCENTRALOFFICE102!$P$1803</f>
        <v>0</v>
      </c>
      <c r="Y1808" s="66">
        <f>[1]SAOBCENTRALOFFICE102!$Q$1803</f>
        <v>0</v>
      </c>
      <c r="Z1808" s="66">
        <f>[1]SAOBCENTRALOFFICE102!$R$1803</f>
        <v>0</v>
      </c>
      <c r="AA1808" s="66">
        <f>[1]SAOBCENTRALOFFICE102!$S$1803</f>
        <v>0</v>
      </c>
      <c r="AB1808" s="66">
        <f>[1]SAOBCENTRALOFFICE102!$T$1803</f>
        <v>0</v>
      </c>
      <c r="AC1808" s="66">
        <f>[1]SAOBCENTRALOFFICE102!$U$1803</f>
        <v>0</v>
      </c>
      <c r="AD1808" s="66">
        <f>[1]SAOBCENTRALOFFICE102!$V$1803</f>
        <v>0</v>
      </c>
      <c r="AE1808" s="66">
        <f>SUM(R1808:AD1808)</f>
        <v>0</v>
      </c>
      <c r="AF1808" s="66">
        <f t="shared" si="455"/>
        <v>0</v>
      </c>
      <c r="AG1808" s="81"/>
      <c r="AI1808" s="166">
        <f>[1]SAOBCENTRALOFFICE102!$J$1803</f>
        <v>0</v>
      </c>
    </row>
    <row r="1809" spans="1:35" x14ac:dyDescent="0.25">
      <c r="A1809" s="110"/>
      <c r="B1809" s="77" t="s">
        <v>228</v>
      </c>
      <c r="C1809" s="69"/>
      <c r="D1809" s="108" t="s">
        <v>229</v>
      </c>
      <c r="E1809" s="66"/>
      <c r="F1809" s="66">
        <f>SUM([1]SAOBCENTRALOFFICE102!F1804+[1]SAOBCENTRALOFFICE102!G1804+[1]SAOBFIELDOFFICES102!F9049+[1]SAOBFIELDOFFICES102!G9049)</f>
        <v>0</v>
      </c>
      <c r="G1809" s="66">
        <f t="shared" si="453"/>
        <v>0</v>
      </c>
      <c r="H1809" s="66">
        <f t="shared" si="454"/>
        <v>0</v>
      </c>
      <c r="I1809" s="66">
        <f>[1]SAOBCENTRALOFFICE102!J1804</f>
        <v>0</v>
      </c>
      <c r="J1809" s="161">
        <f>$N$1809+$S$1809+$T$1809+$U$1809</f>
        <v>0</v>
      </c>
      <c r="K1809" s="161">
        <f>$O$1809+$V$1809+$W$1809+$X$1809</f>
        <v>0</v>
      </c>
      <c r="L1809" s="161">
        <f>$P$1809+$Y$1809+$Z$1809+$AA$1809</f>
        <v>0</v>
      </c>
      <c r="M1809" s="161">
        <f>$Q$1809+$AB$1809+$AC$1809+$AD$1809</f>
        <v>0</v>
      </c>
      <c r="N1809" s="61"/>
      <c r="O1809" s="61"/>
      <c r="P1809" s="61"/>
      <c r="Q1809" s="61"/>
      <c r="R1809" s="61"/>
      <c r="S1809" s="66">
        <f>[1]SAOBCENTRALOFFICE102!$K$1804</f>
        <v>0</v>
      </c>
      <c r="T1809" s="66">
        <f>[1]SAOBCENTRALOFFICE102!$L$1804</f>
        <v>0</v>
      </c>
      <c r="U1809" s="66">
        <f>[1]SAOBCENTRALOFFICE102!$M$1804</f>
        <v>0</v>
      </c>
      <c r="V1809" s="66">
        <f>[1]SAOBCENTRALOFFICE102!$N$1804</f>
        <v>0</v>
      </c>
      <c r="W1809" s="66">
        <f>[1]SAOBCENTRALOFFICE102!$O$1804</f>
        <v>0</v>
      </c>
      <c r="X1809" s="66">
        <f>[1]SAOBCENTRALOFFICE102!$P$1804</f>
        <v>0</v>
      </c>
      <c r="Y1809" s="66">
        <f>[1]SAOBCENTRALOFFICE102!$Q$1804</f>
        <v>0</v>
      </c>
      <c r="Z1809" s="66">
        <f>[1]SAOBCENTRALOFFICE102!$R$1804</f>
        <v>0</v>
      </c>
      <c r="AA1809" s="66">
        <f>[1]SAOBCENTRALOFFICE102!$S$1804</f>
        <v>0</v>
      </c>
      <c r="AB1809" s="66">
        <f>[1]SAOBCENTRALOFFICE102!$T$1804</f>
        <v>0</v>
      </c>
      <c r="AC1809" s="66">
        <f>[1]SAOBCENTRALOFFICE102!$U$1804</f>
        <v>0</v>
      </c>
      <c r="AD1809" s="66">
        <f>[1]SAOBCENTRALOFFICE102!$V$1804</f>
        <v>0</v>
      </c>
      <c r="AE1809" s="66">
        <f>SUM(R1809:AD1809)</f>
        <v>0</v>
      </c>
      <c r="AF1809" s="66">
        <f t="shared" si="455"/>
        <v>0</v>
      </c>
      <c r="AG1809" s="81"/>
      <c r="AI1809" s="166"/>
    </row>
    <row r="1810" spans="1:35" x14ac:dyDescent="0.25">
      <c r="A1810" s="110"/>
      <c r="B1810" s="77" t="s">
        <v>230</v>
      </c>
      <c r="C1810" s="69"/>
      <c r="D1810" s="108" t="s">
        <v>231</v>
      </c>
      <c r="E1810" s="118"/>
      <c r="F1810" s="118">
        <f>SUM([1]SAOBCENTRALOFFICE102!F1805+[1]SAOBCENTRALOFFICE102!G1805+[1]SAOBFIELDOFFICES102!F9050+[1]SAOBFIELDOFFICES102!G9050)</f>
        <v>0</v>
      </c>
      <c r="G1810" s="118">
        <f t="shared" si="453"/>
        <v>0</v>
      </c>
      <c r="H1810" s="118">
        <f t="shared" si="454"/>
        <v>0</v>
      </c>
      <c r="I1810" s="118">
        <f>[1]SAOBCENTRALOFFICE102!$J$1805</f>
        <v>0</v>
      </c>
      <c r="J1810" s="163">
        <f>$N$1810+$S$1810+$T$1810+$U$1810</f>
        <v>0</v>
      </c>
      <c r="K1810" s="163">
        <f>$O$1810+$V$1810+$W$1810+$X$1810</f>
        <v>0</v>
      </c>
      <c r="L1810" s="163">
        <f>$P$1810+$Y$1810+$Z$1810+$AA$1810</f>
        <v>0</v>
      </c>
      <c r="M1810" s="163">
        <f>$Q$1810+$AB$1810+$AC$1810+$AD$1810</f>
        <v>0</v>
      </c>
      <c r="N1810" s="164"/>
      <c r="O1810" s="164"/>
      <c r="P1810" s="164"/>
      <c r="Q1810" s="164"/>
      <c r="R1810" s="164"/>
      <c r="S1810" s="118">
        <f>[1]SAOBCENTRALOFFICE102!$K$1805</f>
        <v>0</v>
      </c>
      <c r="T1810" s="118">
        <f>[1]SAOBCENTRALOFFICE102!$L$1805</f>
        <v>0</v>
      </c>
      <c r="U1810" s="118">
        <f>[1]SAOBCENTRALOFFICE102!$M$1805</f>
        <v>0</v>
      </c>
      <c r="V1810" s="118">
        <f>[1]SAOBCENTRALOFFICE102!$N$1805</f>
        <v>0</v>
      </c>
      <c r="W1810" s="118">
        <f>[1]SAOBCENTRALOFFICE102!$O$1805</f>
        <v>0</v>
      </c>
      <c r="X1810" s="118">
        <f>[1]SAOBCENTRALOFFICE102!$P$1805</f>
        <v>0</v>
      </c>
      <c r="Y1810" s="118">
        <f>[1]SAOBCENTRALOFFICE102!$Q$1805</f>
        <v>0</v>
      </c>
      <c r="Z1810" s="118">
        <f>[1]SAOBCENTRALOFFICE102!$R$1805</f>
        <v>0</v>
      </c>
      <c r="AA1810" s="118">
        <f>[1]SAOBCENTRALOFFICE102!$S$1805</f>
        <v>0</v>
      </c>
      <c r="AB1810" s="118">
        <f>[1]SAOBCENTRALOFFICE102!$T$1805</f>
        <v>0</v>
      </c>
      <c r="AC1810" s="118">
        <f>[1]SAOBCENTRALOFFICE102!$U$1805</f>
        <v>0</v>
      </c>
      <c r="AD1810" s="118">
        <f>[1]SAOBCENTRALOFFICE102!$V$1805</f>
        <v>0</v>
      </c>
      <c r="AE1810" s="118">
        <f>SUM(R1810:AD1810)</f>
        <v>0</v>
      </c>
      <c r="AF1810" s="66">
        <f t="shared" si="455"/>
        <v>0</v>
      </c>
      <c r="AG1810" s="81"/>
      <c r="AI1810" s="170"/>
    </row>
    <row r="1811" spans="1:35" x14ac:dyDescent="0.25">
      <c r="A1811" s="110"/>
      <c r="B1811" s="77" t="s">
        <v>232</v>
      </c>
      <c r="C1811" s="77"/>
      <c r="D1811" s="108"/>
      <c r="E1811" s="106">
        <f t="shared" ref="E1811:AD1811" si="456">SUM(E1812:E1815)</f>
        <v>0</v>
      </c>
      <c r="F1811" s="106">
        <f t="shared" si="456"/>
        <v>0</v>
      </c>
      <c r="G1811" s="106">
        <f t="shared" si="456"/>
        <v>0</v>
      </c>
      <c r="H1811" s="106">
        <f t="shared" si="456"/>
        <v>0</v>
      </c>
      <c r="I1811" s="106">
        <f t="shared" si="456"/>
        <v>0</v>
      </c>
      <c r="J1811" s="106">
        <f t="shared" si="456"/>
        <v>0</v>
      </c>
      <c r="K1811" s="106">
        <f t="shared" si="456"/>
        <v>0</v>
      </c>
      <c r="L1811" s="106">
        <f t="shared" si="456"/>
        <v>0</v>
      </c>
      <c r="M1811" s="106">
        <f t="shared" si="456"/>
        <v>0</v>
      </c>
      <c r="N1811" s="106">
        <f t="shared" si="456"/>
        <v>0</v>
      </c>
      <c r="O1811" s="106">
        <f t="shared" si="456"/>
        <v>0</v>
      </c>
      <c r="P1811" s="106">
        <f t="shared" si="456"/>
        <v>0</v>
      </c>
      <c r="Q1811" s="106">
        <f t="shared" si="456"/>
        <v>0</v>
      </c>
      <c r="R1811" s="106">
        <f t="shared" si="456"/>
        <v>0</v>
      </c>
      <c r="S1811" s="106">
        <f t="shared" si="456"/>
        <v>0</v>
      </c>
      <c r="T1811" s="106">
        <f t="shared" si="456"/>
        <v>0</v>
      </c>
      <c r="U1811" s="106">
        <f t="shared" si="456"/>
        <v>0</v>
      </c>
      <c r="V1811" s="106">
        <f t="shared" si="456"/>
        <v>0</v>
      </c>
      <c r="W1811" s="106">
        <f t="shared" si="456"/>
        <v>0</v>
      </c>
      <c r="X1811" s="106">
        <f t="shared" si="456"/>
        <v>0</v>
      </c>
      <c r="Y1811" s="106">
        <f t="shared" si="456"/>
        <v>0</v>
      </c>
      <c r="Z1811" s="106">
        <f t="shared" si="456"/>
        <v>0</v>
      </c>
      <c r="AA1811" s="106">
        <f t="shared" si="456"/>
        <v>0</v>
      </c>
      <c r="AB1811" s="106">
        <f t="shared" si="456"/>
        <v>0</v>
      </c>
      <c r="AC1811" s="106">
        <f t="shared" si="456"/>
        <v>0</v>
      </c>
      <c r="AD1811" s="106">
        <f t="shared" si="456"/>
        <v>0</v>
      </c>
      <c r="AE1811" s="106">
        <f>SUM(AE1812:AE1815)</f>
        <v>0</v>
      </c>
      <c r="AF1811" s="106">
        <f>SUM(AF1812:AF1815)</f>
        <v>0</v>
      </c>
      <c r="AG1811" s="81"/>
      <c r="AI1811" s="165">
        <f t="shared" ref="AI1811" si="457">SUM(AI1812:AI1815)</f>
        <v>0</v>
      </c>
    </row>
    <row r="1812" spans="1:35" x14ac:dyDescent="0.25">
      <c r="A1812" s="76"/>
      <c r="B1812" s="77"/>
      <c r="C1812" s="79" t="s">
        <v>233</v>
      </c>
      <c r="D1812" s="108" t="s">
        <v>234</v>
      </c>
      <c r="E1812" s="66"/>
      <c r="F1812" s="66">
        <f>SUM([1]SAOBCENTRALOFFICE102!F1807+[1]SAOBCENTRALOFFICE102!G1807+[1]SAOBFIELDOFFICES102!F9052+[1]SAOBFIELDOFFICES102!G9052)</f>
        <v>0</v>
      </c>
      <c r="G1812" s="66">
        <f t="shared" ref="G1812:G1815" si="458">SUM(E1812:F1812)</f>
        <v>0</v>
      </c>
      <c r="H1812" s="66">
        <f t="shared" ref="H1812:H1815" si="459">G1812+I1812</f>
        <v>0</v>
      </c>
      <c r="I1812" s="66">
        <f>[1]SAOBCENTRALOFFICE102!$J$1807</f>
        <v>0</v>
      </c>
      <c r="J1812" s="161">
        <f>$N$1812+$S$1812+$T$1812+$U$1812</f>
        <v>0</v>
      </c>
      <c r="K1812" s="161">
        <f>$O$1812+$V$1812+$W$1812+$X$1812</f>
        <v>0</v>
      </c>
      <c r="L1812" s="161">
        <f>$P$1812+$Y$1812+$Z$1812+$AA$1812</f>
        <v>0</v>
      </c>
      <c r="M1812" s="161">
        <f>$Q$1812+$AB$1812+$AC$1812+$AD$1812</f>
        <v>0</v>
      </c>
      <c r="N1812" s="61">
        <f>'[1]CMFothers-CONT-1st'!BK845</f>
        <v>0</v>
      </c>
      <c r="O1812" s="61"/>
      <c r="P1812" s="61"/>
      <c r="Q1812" s="61"/>
      <c r="R1812" s="61"/>
      <c r="S1812" s="66">
        <f>[1]SAOBCENTRALOFFICE102!$K$1807</f>
        <v>0</v>
      </c>
      <c r="T1812" s="66">
        <f>[1]SAOBCENTRALOFFICE102!$L$1807</f>
        <v>0</v>
      </c>
      <c r="U1812" s="66">
        <f>[1]SAOBCENTRALOFFICE102!$M$1807</f>
        <v>0</v>
      </c>
      <c r="V1812" s="66">
        <f>[1]SAOBCENTRALOFFICE102!$N$1807</f>
        <v>0</v>
      </c>
      <c r="W1812" s="66">
        <f>[1]SAOBCENTRALOFFICE102!$O$1807</f>
        <v>0</v>
      </c>
      <c r="X1812" s="66">
        <f>[1]SAOBCENTRALOFFICE102!$P$1807</f>
        <v>0</v>
      </c>
      <c r="Y1812" s="66">
        <f>[1]SAOBCENTRALOFFICE102!$Q$1807</f>
        <v>0</v>
      </c>
      <c r="Z1812" s="66">
        <f>[1]SAOBCENTRALOFFICE102!$R$1807</f>
        <v>0</v>
      </c>
      <c r="AA1812" s="66">
        <f>[1]SAOBCENTRALOFFICE102!$S$1807</f>
        <v>0</v>
      </c>
      <c r="AB1812" s="66">
        <f>[1]SAOBCENTRALOFFICE102!$T$1807</f>
        <v>0</v>
      </c>
      <c r="AC1812" s="66">
        <f>[1]SAOBCENTRALOFFICE102!$U$1807</f>
        <v>0</v>
      </c>
      <c r="AD1812" s="66">
        <f>[1]SAOBCENTRALOFFICE102!$V$1807</f>
        <v>0</v>
      </c>
      <c r="AE1812" s="66">
        <f>SUM(R1812:AD1812)</f>
        <v>0</v>
      </c>
      <c r="AF1812" s="66">
        <f t="shared" ref="AF1812:AF1815" si="460">SUM(G1812-AE1812)</f>
        <v>0</v>
      </c>
      <c r="AG1812" s="81"/>
      <c r="AI1812" s="166"/>
    </row>
    <row r="1813" spans="1:35" x14ac:dyDescent="0.25">
      <c r="A1813" s="76"/>
      <c r="B1813" s="77"/>
      <c r="C1813" s="79" t="s">
        <v>235</v>
      </c>
      <c r="D1813" s="108" t="s">
        <v>236</v>
      </c>
      <c r="E1813" s="66"/>
      <c r="F1813" s="66">
        <f>SUM([1]SAOBCENTRALOFFICE102!F1808+[1]SAOBCENTRALOFFICE102!G1808+[1]SAOBFIELDOFFICES102!F9053+[1]SAOBFIELDOFFICES102!G9053)</f>
        <v>0</v>
      </c>
      <c r="G1813" s="66">
        <f t="shared" si="458"/>
        <v>0</v>
      </c>
      <c r="H1813" s="66">
        <f t="shared" si="459"/>
        <v>0</v>
      </c>
      <c r="I1813" s="66">
        <f>[1]SAOBCENTRALOFFICE102!$J$1808</f>
        <v>0</v>
      </c>
      <c r="J1813" s="161">
        <f>$N$1813+$S$1813+$T$1813+$U$1813</f>
        <v>0</v>
      </c>
      <c r="K1813" s="161">
        <f>$O$1813+$V$1813+$W$1813+$X$1813</f>
        <v>0</v>
      </c>
      <c r="L1813" s="161">
        <f>$P$1813+$Y$1813+$Z$1813+$AA$1813</f>
        <v>0</v>
      </c>
      <c r="M1813" s="161">
        <f>$Q$1813+$AB$1813+$AC$1813+$AD$1813</f>
        <v>0</v>
      </c>
      <c r="N1813" s="61">
        <f>'[1]CMFothers-CONT-1st'!BL845</f>
        <v>0</v>
      </c>
      <c r="O1813" s="61"/>
      <c r="P1813" s="61"/>
      <c r="Q1813" s="61"/>
      <c r="R1813" s="61"/>
      <c r="S1813" s="66">
        <f>[1]SAOBCENTRALOFFICE102!$K$1808</f>
        <v>0</v>
      </c>
      <c r="T1813" s="66">
        <f>[1]SAOBCENTRALOFFICE102!$L$1808</f>
        <v>0</v>
      </c>
      <c r="U1813" s="66">
        <f>[1]SAOBCENTRALOFFICE102!$M$1808</f>
        <v>0</v>
      </c>
      <c r="V1813" s="66">
        <f>[1]SAOBCENTRALOFFICE102!$N$1808</f>
        <v>0</v>
      </c>
      <c r="W1813" s="66">
        <f>[1]SAOBCENTRALOFFICE102!$O$1808</f>
        <v>0</v>
      </c>
      <c r="X1813" s="66">
        <f>[1]SAOBCENTRALOFFICE102!$P$1808</f>
        <v>0</v>
      </c>
      <c r="Y1813" s="66">
        <f>[1]SAOBCENTRALOFFICE102!$Q$1808</f>
        <v>0</v>
      </c>
      <c r="Z1813" s="66">
        <f>[1]SAOBCENTRALOFFICE102!$R$1808</f>
        <v>0</v>
      </c>
      <c r="AA1813" s="66">
        <f>[1]SAOBCENTRALOFFICE102!$S$1808</f>
        <v>0</v>
      </c>
      <c r="AB1813" s="66">
        <f>[1]SAOBCENTRALOFFICE102!$T$1808</f>
        <v>0</v>
      </c>
      <c r="AC1813" s="66">
        <f>[1]SAOBCENTRALOFFICE102!$U$1808</f>
        <v>0</v>
      </c>
      <c r="AD1813" s="66">
        <f>[1]SAOBCENTRALOFFICE102!$V$1808</f>
        <v>0</v>
      </c>
      <c r="AE1813" s="66">
        <f>SUM(R1813:AD1813)</f>
        <v>0</v>
      </c>
      <c r="AF1813" s="66">
        <f t="shared" si="460"/>
        <v>0</v>
      </c>
      <c r="AG1813" s="81"/>
      <c r="AI1813" s="166"/>
    </row>
    <row r="1814" spans="1:35" x14ac:dyDescent="0.25">
      <c r="A1814" s="76"/>
      <c r="B1814" s="77"/>
      <c r="C1814" s="79" t="s">
        <v>237</v>
      </c>
      <c r="D1814" s="108" t="s">
        <v>238</v>
      </c>
      <c r="E1814" s="66"/>
      <c r="F1814" s="66">
        <f>SUM([1]SAOBCENTRALOFFICE102!F1809+[1]SAOBCENTRALOFFICE102!G1809+[1]SAOBFIELDOFFICES102!F9054+[1]SAOBFIELDOFFICES102!G9054)</f>
        <v>0</v>
      </c>
      <c r="G1814" s="66">
        <f t="shared" si="458"/>
        <v>0</v>
      </c>
      <c r="H1814" s="66">
        <f t="shared" si="459"/>
        <v>0</v>
      </c>
      <c r="I1814" s="66">
        <f>[1]SAOBCENTRALOFFICE102!$J$1809</f>
        <v>0</v>
      </c>
      <c r="J1814" s="161">
        <f>$N$1814+$S$1814+$T$1814+$U$1814</f>
        <v>0</v>
      </c>
      <c r="K1814" s="161">
        <f>$O$1814+$V$1814+$W$1814+$X$1814</f>
        <v>0</v>
      </c>
      <c r="L1814" s="161">
        <f>$P$1814+$Y$1814+$Z$1814+$AA$1814</f>
        <v>0</v>
      </c>
      <c r="M1814" s="161">
        <f>$Q$1814+$AB$1814+$AC$1814+$AD$1814</f>
        <v>0</v>
      </c>
      <c r="N1814" s="61">
        <f>'[1]CMFothers-CONT-1st'!BM845</f>
        <v>0</v>
      </c>
      <c r="O1814" s="61"/>
      <c r="P1814" s="61"/>
      <c r="Q1814" s="61"/>
      <c r="R1814" s="61"/>
      <c r="S1814" s="66">
        <f>[1]SAOBCENTRALOFFICE102!$K$1809</f>
        <v>0</v>
      </c>
      <c r="T1814" s="66">
        <f>[1]SAOBCENTRALOFFICE102!$L$1809</f>
        <v>0</v>
      </c>
      <c r="U1814" s="66">
        <f>[1]SAOBCENTRALOFFICE102!$M$1809</f>
        <v>0</v>
      </c>
      <c r="V1814" s="66">
        <f>[1]SAOBCENTRALOFFICE102!$N$1809</f>
        <v>0</v>
      </c>
      <c r="W1814" s="66">
        <f>[1]SAOBCENTRALOFFICE102!$O$1809</f>
        <v>0</v>
      </c>
      <c r="X1814" s="66">
        <f>[1]SAOBCENTRALOFFICE102!$P$1809</f>
        <v>0</v>
      </c>
      <c r="Y1814" s="66">
        <f>[1]SAOBCENTRALOFFICE102!$Q$1809</f>
        <v>0</v>
      </c>
      <c r="Z1814" s="66">
        <f>[1]SAOBCENTRALOFFICE102!$R$1809</f>
        <v>0</v>
      </c>
      <c r="AA1814" s="66">
        <f>[1]SAOBCENTRALOFFICE102!$S$1809</f>
        <v>0</v>
      </c>
      <c r="AB1814" s="66">
        <f>[1]SAOBCENTRALOFFICE102!$T$1809</f>
        <v>0</v>
      </c>
      <c r="AC1814" s="66">
        <f>[1]SAOBCENTRALOFFICE102!$U$1809</f>
        <v>0</v>
      </c>
      <c r="AD1814" s="66">
        <f>[1]SAOBCENTRALOFFICE102!$V$1809</f>
        <v>0</v>
      </c>
      <c r="AE1814" s="66">
        <f>SUM(R1814:AD1814)</f>
        <v>0</v>
      </c>
      <c r="AF1814" s="66">
        <f t="shared" si="460"/>
        <v>0</v>
      </c>
      <c r="AG1814" s="81"/>
      <c r="AI1814" s="166"/>
    </row>
    <row r="1815" spans="1:35" x14ac:dyDescent="0.25">
      <c r="A1815" s="76"/>
      <c r="B1815" s="77"/>
      <c r="C1815" s="79" t="s">
        <v>239</v>
      </c>
      <c r="D1815" s="108" t="s">
        <v>240</v>
      </c>
      <c r="E1815" s="66"/>
      <c r="F1815" s="66">
        <f>SUM([1]SAOBCENTRALOFFICE102!F1810+[1]SAOBCENTRALOFFICE102!G1810+[1]SAOBFIELDOFFICES102!F9055+[1]SAOBFIELDOFFICES102!G9055)</f>
        <v>0</v>
      </c>
      <c r="G1815" s="66">
        <f t="shared" si="458"/>
        <v>0</v>
      </c>
      <c r="H1815" s="66">
        <f t="shared" si="459"/>
        <v>0</v>
      </c>
      <c r="I1815" s="66">
        <f>[1]SAOBCENTRALOFFICE102!$J$1810</f>
        <v>0</v>
      </c>
      <c r="J1815" s="161">
        <f>$N$1815+$S$1815+$T$1815+$U$1815</f>
        <v>0</v>
      </c>
      <c r="K1815" s="161">
        <f>$O$1815+$V$1815+$W$1815+$X$1815</f>
        <v>0</v>
      </c>
      <c r="L1815" s="161">
        <f>$P$1815+$Y$1815+$Z$1815+$AA$1815</f>
        <v>0</v>
      </c>
      <c r="M1815" s="161">
        <f>$Q$1815+$AB$1815+$AC$1815+$AD$1815</f>
        <v>0</v>
      </c>
      <c r="N1815" s="61">
        <f>'[1]CMFothers-CONT-1st'!BN845</f>
        <v>0</v>
      </c>
      <c r="O1815" s="61">
        <f>'[1]CMFothers-CONT-2nd'!$BN$845</f>
        <v>0</v>
      </c>
      <c r="P1815" s="61">
        <f>'[1]CMFothers-CONT-3rd'!$BN$845</f>
        <v>0</v>
      </c>
      <c r="Q1815" s="61">
        <f>'[1]CMFothers-CONT-4th'!$BN$845</f>
        <v>0</v>
      </c>
      <c r="R1815" s="61">
        <f>'[1]CMFothers-CONT'!$BN$845</f>
        <v>0</v>
      </c>
      <c r="S1815" s="66">
        <f>[1]SAOBCENTRALOFFICE102!$K$1810</f>
        <v>0</v>
      </c>
      <c r="T1815" s="66">
        <f>[1]SAOBCENTRALOFFICE102!$L$1810</f>
        <v>0</v>
      </c>
      <c r="U1815" s="66">
        <f>[1]SAOBCENTRALOFFICE102!$M$1810</f>
        <v>0</v>
      </c>
      <c r="V1815" s="66">
        <f>[1]SAOBCENTRALOFFICE102!$N$1810</f>
        <v>0</v>
      </c>
      <c r="W1815" s="66">
        <f>[1]SAOBCENTRALOFFICE102!$O$1810</f>
        <v>0</v>
      </c>
      <c r="X1815" s="66">
        <f>[1]SAOBCENTRALOFFICE102!$P$1810</f>
        <v>0</v>
      </c>
      <c r="Y1815" s="66">
        <f>[1]SAOBCENTRALOFFICE102!$Q$1810</f>
        <v>0</v>
      </c>
      <c r="Z1815" s="66">
        <f>[1]SAOBCENTRALOFFICE102!$R$1810</f>
        <v>0</v>
      </c>
      <c r="AA1815" s="66">
        <f>[1]SAOBCENTRALOFFICE102!$S$1810</f>
        <v>0</v>
      </c>
      <c r="AB1815" s="66">
        <f>[1]SAOBCENTRALOFFICE102!$T$1810</f>
        <v>0</v>
      </c>
      <c r="AC1815" s="66">
        <f>[1]SAOBCENTRALOFFICE102!$U$1810</f>
        <v>0</v>
      </c>
      <c r="AD1815" s="66">
        <f>[1]SAOBCENTRALOFFICE102!$V$1810</f>
        <v>0</v>
      </c>
      <c r="AE1815" s="66">
        <f>SUM(R1815:AD1815)</f>
        <v>0</v>
      </c>
      <c r="AF1815" s="66">
        <f t="shared" si="460"/>
        <v>0</v>
      </c>
      <c r="AG1815" s="81"/>
      <c r="AI1815" s="166"/>
    </row>
    <row r="1816" spans="1:35" x14ac:dyDescent="0.25">
      <c r="A1816" s="110"/>
      <c r="B1816" s="77" t="s">
        <v>241</v>
      </c>
      <c r="C1816" s="77"/>
      <c r="D1816" s="111"/>
      <c r="E1816" s="106">
        <f t="shared" ref="E1816:AD1816" si="461">SUM(E1817:E1819)</f>
        <v>0</v>
      </c>
      <c r="F1816" s="106">
        <f t="shared" si="461"/>
        <v>0</v>
      </c>
      <c r="G1816" s="106">
        <f t="shared" si="461"/>
        <v>0</v>
      </c>
      <c r="H1816" s="106">
        <f t="shared" si="461"/>
        <v>0</v>
      </c>
      <c r="I1816" s="106">
        <f t="shared" si="461"/>
        <v>0</v>
      </c>
      <c r="J1816" s="106">
        <f t="shared" si="461"/>
        <v>0</v>
      </c>
      <c r="K1816" s="106">
        <f t="shared" si="461"/>
        <v>0</v>
      </c>
      <c r="L1816" s="106">
        <f t="shared" si="461"/>
        <v>0</v>
      </c>
      <c r="M1816" s="106">
        <f t="shared" si="461"/>
        <v>0</v>
      </c>
      <c r="N1816" s="106">
        <f t="shared" si="461"/>
        <v>0</v>
      </c>
      <c r="O1816" s="106">
        <f t="shared" si="461"/>
        <v>0</v>
      </c>
      <c r="P1816" s="106">
        <f t="shared" si="461"/>
        <v>0</v>
      </c>
      <c r="Q1816" s="106">
        <f t="shared" si="461"/>
        <v>0</v>
      </c>
      <c r="R1816" s="106">
        <f t="shared" si="461"/>
        <v>0</v>
      </c>
      <c r="S1816" s="106">
        <f t="shared" si="461"/>
        <v>0</v>
      </c>
      <c r="T1816" s="106">
        <f t="shared" si="461"/>
        <v>0</v>
      </c>
      <c r="U1816" s="106">
        <f t="shared" si="461"/>
        <v>0</v>
      </c>
      <c r="V1816" s="106">
        <f t="shared" si="461"/>
        <v>0</v>
      </c>
      <c r="W1816" s="106">
        <f t="shared" si="461"/>
        <v>0</v>
      </c>
      <c r="X1816" s="106">
        <f t="shared" si="461"/>
        <v>0</v>
      </c>
      <c r="Y1816" s="106">
        <f t="shared" si="461"/>
        <v>0</v>
      </c>
      <c r="Z1816" s="106">
        <f t="shared" si="461"/>
        <v>0</v>
      </c>
      <c r="AA1816" s="106">
        <f t="shared" si="461"/>
        <v>0</v>
      </c>
      <c r="AB1816" s="106">
        <f t="shared" si="461"/>
        <v>0</v>
      </c>
      <c r="AC1816" s="106">
        <f t="shared" si="461"/>
        <v>0</v>
      </c>
      <c r="AD1816" s="106">
        <f t="shared" si="461"/>
        <v>0</v>
      </c>
      <c r="AE1816" s="106">
        <f>SUM(AE1817:AE1819)</f>
        <v>0</v>
      </c>
      <c r="AF1816" s="106">
        <f>SUM(AF1817:AF1819)</f>
        <v>0</v>
      </c>
      <c r="AG1816" s="81"/>
      <c r="AI1816" s="165">
        <f t="shared" ref="AI1816" si="462">SUM(AI1817:AI1819)</f>
        <v>0</v>
      </c>
    </row>
    <row r="1817" spans="1:35" x14ac:dyDescent="0.25">
      <c r="A1817" s="76"/>
      <c r="B1817" s="77"/>
      <c r="C1817" s="79" t="s">
        <v>242</v>
      </c>
      <c r="D1817" s="108" t="s">
        <v>243</v>
      </c>
      <c r="E1817" s="66"/>
      <c r="F1817" s="66">
        <f>SUM([1]SAOBCENTRALOFFICE102!F1812+[1]SAOBCENTRALOFFICE102!G1812+[1]SAOBFIELDOFFICES102!F9057+[1]SAOBFIELDOFFICES102!G9057)</f>
        <v>0</v>
      </c>
      <c r="G1817" s="66">
        <f t="shared" ref="G1817:G1819" si="463">SUM(E1817:F1817)</f>
        <v>0</v>
      </c>
      <c r="H1817" s="66">
        <f t="shared" ref="H1817:H1819" si="464">G1817+I1817</f>
        <v>0</v>
      </c>
      <c r="I1817" s="66">
        <f>[1]SAOBCENTRALOFFICE102!$J$1812</f>
        <v>0</v>
      </c>
      <c r="J1817" s="161">
        <f>$N$1817+$S$1817+$T$1817+$U$1817</f>
        <v>0</v>
      </c>
      <c r="K1817" s="161">
        <f>$O$1817+$V$1817+$W$1817+$X$1817</f>
        <v>0</v>
      </c>
      <c r="L1817" s="161">
        <f>$P$1817+$Y$1817+$Z$1817+$AA$1817</f>
        <v>0</v>
      </c>
      <c r="M1817" s="161">
        <f>$Q$1817+$AB$1817+$AC$1817+$AD$1817</f>
        <v>0</v>
      </c>
      <c r="N1817" s="61">
        <f>'[1]CMFothers-CONT-1st'!BP845</f>
        <v>0</v>
      </c>
      <c r="O1817" s="61"/>
      <c r="P1817" s="61"/>
      <c r="Q1817" s="61"/>
      <c r="R1817" s="61"/>
      <c r="S1817" s="66">
        <f>[1]SAOBCENTRALOFFICE102!$K$1812</f>
        <v>0</v>
      </c>
      <c r="T1817" s="66">
        <f>[1]SAOBCENTRALOFFICE102!$L$1812</f>
        <v>0</v>
      </c>
      <c r="U1817" s="66">
        <f>[1]SAOBCENTRALOFFICE102!$M$1812</f>
        <v>0</v>
      </c>
      <c r="V1817" s="66">
        <f>[1]SAOBCENTRALOFFICE102!$N$1812</f>
        <v>0</v>
      </c>
      <c r="W1817" s="66">
        <f>[1]SAOBCENTRALOFFICE102!$O$1812</f>
        <v>0</v>
      </c>
      <c r="X1817" s="66">
        <f>[1]SAOBCENTRALOFFICE102!$P$1812</f>
        <v>0</v>
      </c>
      <c r="Y1817" s="66">
        <f>[1]SAOBCENTRALOFFICE102!$Q$1812</f>
        <v>0</v>
      </c>
      <c r="Z1817" s="66">
        <f>[1]SAOBCENTRALOFFICE102!$R$1812</f>
        <v>0</v>
      </c>
      <c r="AA1817" s="66">
        <f>[1]SAOBCENTRALOFFICE102!$S$1812</f>
        <v>0</v>
      </c>
      <c r="AB1817" s="66">
        <f>[1]SAOBCENTRALOFFICE102!$T$1812</f>
        <v>0</v>
      </c>
      <c r="AC1817" s="66">
        <f>[1]SAOBCENTRALOFFICE102!$U$1812</f>
        <v>0</v>
      </c>
      <c r="AD1817" s="66">
        <f>[1]SAOBCENTRALOFFICE102!$V$1812</f>
        <v>0</v>
      </c>
      <c r="AE1817" s="66">
        <f>SUM(R1817:AD1817)</f>
        <v>0</v>
      </c>
      <c r="AF1817" s="66">
        <f t="shared" ref="AF1817:AF1818" si="465">SUM(G1817-AE1817)</f>
        <v>0</v>
      </c>
      <c r="AG1817" s="81"/>
      <c r="AI1817" s="166"/>
    </row>
    <row r="1818" spans="1:35" x14ac:dyDescent="0.25">
      <c r="A1818" s="76"/>
      <c r="B1818" s="77"/>
      <c r="C1818" s="79" t="s">
        <v>244</v>
      </c>
      <c r="D1818" s="108" t="s">
        <v>245</v>
      </c>
      <c r="E1818" s="66"/>
      <c r="F1818" s="66">
        <f>SUM([1]SAOBCENTRALOFFICE102!F1813+[1]SAOBCENTRALOFFICE102!G1813+[1]SAOBFIELDOFFICES102!F9058+[1]SAOBFIELDOFFICES102!G9058)</f>
        <v>0</v>
      </c>
      <c r="G1818" s="66">
        <f t="shared" si="463"/>
        <v>0</v>
      </c>
      <c r="H1818" s="66">
        <f t="shared" si="464"/>
        <v>0</v>
      </c>
      <c r="I1818" s="66">
        <f>[1]SAOBCENTRALOFFICE102!$J$1813</f>
        <v>0</v>
      </c>
      <c r="J1818" s="161">
        <f>$N$1818+$S$1818+$T$1818+$U$1818</f>
        <v>0</v>
      </c>
      <c r="K1818" s="161">
        <f>$O$1818+$V$1818+$W$1818+$X$1818</f>
        <v>0</v>
      </c>
      <c r="L1818" s="161">
        <f>$P$1818+$Y$1818+$Z$1818+$AA$1818</f>
        <v>0</v>
      </c>
      <c r="M1818" s="161">
        <f>$Q$1818+$AB$1818+$AC$1818+$AD$1818</f>
        <v>0</v>
      </c>
      <c r="N1818" s="61">
        <f>'[1]CMFothers-CONT-1st'!BQ845</f>
        <v>0</v>
      </c>
      <c r="O1818" s="61"/>
      <c r="P1818" s="61"/>
      <c r="Q1818" s="61"/>
      <c r="R1818" s="61"/>
      <c r="S1818" s="66">
        <f>[1]SAOBCENTRALOFFICE102!$K$1813</f>
        <v>0</v>
      </c>
      <c r="T1818" s="66">
        <f>[1]SAOBCENTRALOFFICE102!$L$1813</f>
        <v>0</v>
      </c>
      <c r="U1818" s="66">
        <f>[1]SAOBCENTRALOFFICE102!$M$1813</f>
        <v>0</v>
      </c>
      <c r="V1818" s="66">
        <f>[1]SAOBCENTRALOFFICE102!$N$1813</f>
        <v>0</v>
      </c>
      <c r="W1818" s="66">
        <f>[1]SAOBCENTRALOFFICE102!$O$1813</f>
        <v>0</v>
      </c>
      <c r="X1818" s="66">
        <f>[1]SAOBCENTRALOFFICE102!$P$1813</f>
        <v>0</v>
      </c>
      <c r="Y1818" s="66">
        <f>[1]SAOBCENTRALOFFICE102!$Q$1813</f>
        <v>0</v>
      </c>
      <c r="Z1818" s="66">
        <f>[1]SAOBCENTRALOFFICE102!$R$1813</f>
        <v>0</v>
      </c>
      <c r="AA1818" s="66">
        <f>[1]SAOBCENTRALOFFICE102!$S$1813</f>
        <v>0</v>
      </c>
      <c r="AB1818" s="66">
        <f>[1]SAOBCENTRALOFFICE102!$T$1813</f>
        <v>0</v>
      </c>
      <c r="AC1818" s="66">
        <f>[1]SAOBCENTRALOFFICE102!$U$1813</f>
        <v>0</v>
      </c>
      <c r="AD1818" s="66">
        <f>[1]SAOBCENTRALOFFICE102!$V$1813</f>
        <v>0</v>
      </c>
      <c r="AE1818" s="66">
        <f>SUM(R1818:AD1818)</f>
        <v>0</v>
      </c>
      <c r="AF1818" s="66">
        <f t="shared" si="465"/>
        <v>0</v>
      </c>
      <c r="AG1818" s="81"/>
      <c r="AI1818" s="166"/>
    </row>
    <row r="1819" spans="1:35" x14ac:dyDescent="0.25">
      <c r="A1819" s="76"/>
      <c r="B1819" s="77"/>
      <c r="C1819" s="79" t="s">
        <v>246</v>
      </c>
      <c r="D1819" s="108" t="s">
        <v>247</v>
      </c>
      <c r="E1819" s="66"/>
      <c r="F1819" s="66">
        <f>SUM([1]SAOBCENTRALOFFICE102!F1814+[1]SAOBCENTRALOFFICE102!G1814+[1]SAOBFIELDOFFICES102!F9059+[1]SAOBFIELDOFFICES102!G9059)</f>
        <v>0</v>
      </c>
      <c r="G1819" s="66">
        <f t="shared" si="463"/>
        <v>0</v>
      </c>
      <c r="H1819" s="66">
        <f t="shared" si="464"/>
        <v>0</v>
      </c>
      <c r="I1819" s="66">
        <f>[1]SAOBCENTRALOFFICE102!$J$1814</f>
        <v>0</v>
      </c>
      <c r="J1819" s="161">
        <f>$N$1819+$S$1819+$T$1819+$U$1819</f>
        <v>0</v>
      </c>
      <c r="K1819" s="161">
        <f>$O$1819+$V$1819+$W$1819+$X$1819</f>
        <v>0</v>
      </c>
      <c r="L1819" s="161">
        <f>$P$1819+$Y$1819+$Z$1819+$AA$1819</f>
        <v>0</v>
      </c>
      <c r="M1819" s="161">
        <f>$Q$1819+$AB$1819+$AC$1819+$AD$1819</f>
        <v>0</v>
      </c>
      <c r="N1819" s="61">
        <f>'[1]CMFothers-CONT-1st'!BR845</f>
        <v>0</v>
      </c>
      <c r="O1819" s="61"/>
      <c r="P1819" s="61"/>
      <c r="Q1819" s="61"/>
      <c r="R1819" s="61"/>
      <c r="S1819" s="66">
        <f>[1]SAOBCENTRALOFFICE102!$K$1814</f>
        <v>0</v>
      </c>
      <c r="T1819" s="66">
        <f>[1]SAOBCENTRALOFFICE102!$L$1814</f>
        <v>0</v>
      </c>
      <c r="U1819" s="66">
        <f>[1]SAOBCENTRALOFFICE102!$M$1814</f>
        <v>0</v>
      </c>
      <c r="V1819" s="66">
        <f>[1]SAOBCENTRALOFFICE102!$N$1814</f>
        <v>0</v>
      </c>
      <c r="W1819" s="66">
        <f>[1]SAOBCENTRALOFFICE102!$O$1814</f>
        <v>0</v>
      </c>
      <c r="X1819" s="66">
        <f>[1]SAOBCENTRALOFFICE102!$P$1814</f>
        <v>0</v>
      </c>
      <c r="Y1819" s="66">
        <f>[1]SAOBCENTRALOFFICE102!$Q$1814</f>
        <v>0</v>
      </c>
      <c r="Z1819" s="66">
        <f>[1]SAOBCENTRALOFFICE102!$R$1814</f>
        <v>0</v>
      </c>
      <c r="AA1819" s="66">
        <f>[1]SAOBCENTRALOFFICE102!$S$1814</f>
        <v>0</v>
      </c>
      <c r="AB1819" s="66">
        <f>[1]SAOBCENTRALOFFICE102!$T$1814</f>
        <v>0</v>
      </c>
      <c r="AC1819" s="66">
        <f>[1]SAOBCENTRALOFFICE102!$U$1814</f>
        <v>0</v>
      </c>
      <c r="AD1819" s="66">
        <f>[1]SAOBCENTRALOFFICE102!$V$1814</f>
        <v>0</v>
      </c>
      <c r="AE1819" s="66">
        <f>SUM(R1819:AD1819)</f>
        <v>0</v>
      </c>
      <c r="AF1819" s="66">
        <f>SUM(G1819-AE1819)</f>
        <v>0</v>
      </c>
      <c r="AG1819" s="81"/>
      <c r="AI1819" s="166"/>
    </row>
    <row r="1820" spans="1:35" x14ac:dyDescent="0.25">
      <c r="A1820" s="110"/>
      <c r="B1820" s="77" t="s">
        <v>248</v>
      </c>
      <c r="C1820" s="77"/>
      <c r="D1820" s="111"/>
      <c r="E1820" s="106">
        <f t="shared" ref="E1820" si="466">SUM(E1821:E1851)</f>
        <v>0</v>
      </c>
      <c r="F1820" s="106">
        <f t="shared" ref="F1820:AD1820" si="467">SUM(F1821:F1851)</f>
        <v>0</v>
      </c>
      <c r="G1820" s="106">
        <f t="shared" si="467"/>
        <v>0</v>
      </c>
      <c r="H1820" s="106">
        <f t="shared" si="467"/>
        <v>0</v>
      </c>
      <c r="I1820" s="106">
        <f t="shared" si="467"/>
        <v>0</v>
      </c>
      <c r="J1820" s="106">
        <f t="shared" si="467"/>
        <v>0</v>
      </c>
      <c r="K1820" s="106">
        <f t="shared" si="467"/>
        <v>0</v>
      </c>
      <c r="L1820" s="106">
        <f t="shared" si="467"/>
        <v>0</v>
      </c>
      <c r="M1820" s="106">
        <f t="shared" si="467"/>
        <v>0</v>
      </c>
      <c r="N1820" s="106">
        <f t="shared" si="467"/>
        <v>0</v>
      </c>
      <c r="O1820" s="106">
        <f t="shared" si="467"/>
        <v>0</v>
      </c>
      <c r="P1820" s="106">
        <f t="shared" si="467"/>
        <v>0</v>
      </c>
      <c r="Q1820" s="106">
        <f t="shared" si="467"/>
        <v>0</v>
      </c>
      <c r="R1820" s="106">
        <f t="shared" si="467"/>
        <v>0</v>
      </c>
      <c r="S1820" s="106">
        <f t="shared" si="467"/>
        <v>0</v>
      </c>
      <c r="T1820" s="106">
        <f t="shared" si="467"/>
        <v>0</v>
      </c>
      <c r="U1820" s="106">
        <f t="shared" si="467"/>
        <v>0</v>
      </c>
      <c r="V1820" s="106">
        <f t="shared" si="467"/>
        <v>0</v>
      </c>
      <c r="W1820" s="106">
        <f t="shared" si="467"/>
        <v>0</v>
      </c>
      <c r="X1820" s="106">
        <f t="shared" si="467"/>
        <v>0</v>
      </c>
      <c r="Y1820" s="106">
        <f t="shared" si="467"/>
        <v>0</v>
      </c>
      <c r="Z1820" s="106">
        <f t="shared" si="467"/>
        <v>0</v>
      </c>
      <c r="AA1820" s="106">
        <f t="shared" si="467"/>
        <v>0</v>
      </c>
      <c r="AB1820" s="106">
        <f t="shared" si="467"/>
        <v>0</v>
      </c>
      <c r="AC1820" s="106">
        <f t="shared" si="467"/>
        <v>0</v>
      </c>
      <c r="AD1820" s="106">
        <f t="shared" si="467"/>
        <v>0</v>
      </c>
      <c r="AE1820" s="106">
        <f>SUM(AE1821:AE1851)</f>
        <v>0</v>
      </c>
      <c r="AF1820" s="106">
        <f>SUM(AF1821:AF1851)</f>
        <v>0</v>
      </c>
      <c r="AG1820" s="81"/>
      <c r="AI1820" s="165">
        <f t="shared" ref="AI1820" si="468">SUM(AI1821:AI1851)</f>
        <v>0</v>
      </c>
    </row>
    <row r="1821" spans="1:35" x14ac:dyDescent="0.25">
      <c r="A1821" s="76"/>
      <c r="B1821" s="77" t="s">
        <v>249</v>
      </c>
      <c r="C1821" s="79"/>
      <c r="D1821" s="108" t="s">
        <v>250</v>
      </c>
      <c r="E1821" s="66"/>
      <c r="F1821" s="66">
        <f>SUM([1]SAOBCENTRALOFFICE102!F1816+[1]SAOBCENTRALOFFICE102!G1816+[1]SAOBFIELDOFFICES102!F9061+[1]SAOBFIELDOFFICES102!G9061)</f>
        <v>0</v>
      </c>
      <c r="G1821" s="66">
        <f t="shared" ref="G1821:G1851" si="469">SUM(E1821:F1821)</f>
        <v>0</v>
      </c>
      <c r="H1821" s="66">
        <f t="shared" ref="H1821:H1851" si="470">G1821+I1821</f>
        <v>0</v>
      </c>
      <c r="I1821" s="66">
        <f>[1]SAOBCENTRALOFFICE102!$J$1816</f>
        <v>0</v>
      </c>
      <c r="J1821" s="161">
        <f>$N$1821+$S$1821+$T$1821+$U$1821</f>
        <v>0</v>
      </c>
      <c r="K1821" s="161">
        <f>$O$1821+$V$1821+$W$1821+$X$1821</f>
        <v>0</v>
      </c>
      <c r="L1821" s="161">
        <f>$P$1821+$Y$1821+$Z$1821+$AA$1821</f>
        <v>0</v>
      </c>
      <c r="M1821" s="161">
        <f>$Q$1821+$AB$1821+$AC$1821+$AD$1821</f>
        <v>0</v>
      </c>
      <c r="N1821" s="61"/>
      <c r="O1821" s="61"/>
      <c r="P1821" s="61"/>
      <c r="Q1821" s="61"/>
      <c r="R1821" s="61"/>
      <c r="S1821" s="66">
        <f>[1]SAOBCENTRALOFFICE102!$K$1816</f>
        <v>0</v>
      </c>
      <c r="T1821" s="66">
        <f>[1]SAOBCENTRALOFFICE102!$L$1816</f>
        <v>0</v>
      </c>
      <c r="U1821" s="66">
        <f>[1]SAOBCENTRALOFFICE102!$M$1816</f>
        <v>0</v>
      </c>
      <c r="V1821" s="66">
        <f>[1]SAOBCENTRALOFFICE102!$N$1816</f>
        <v>0</v>
      </c>
      <c r="W1821" s="66">
        <f>[1]SAOBCENTRALOFFICE102!$O$1816</f>
        <v>0</v>
      </c>
      <c r="X1821" s="66">
        <f>[1]SAOBCENTRALOFFICE102!$P$1816</f>
        <v>0</v>
      </c>
      <c r="Y1821" s="66">
        <f>[1]SAOBCENTRALOFFICE102!$Q$1816</f>
        <v>0</v>
      </c>
      <c r="Z1821" s="66">
        <f>[1]SAOBCENTRALOFFICE102!$R$1816</f>
        <v>0</v>
      </c>
      <c r="AA1821" s="66">
        <f>[1]SAOBCENTRALOFFICE102!$S$1816</f>
        <v>0</v>
      </c>
      <c r="AB1821" s="66">
        <f>[1]SAOBCENTRALOFFICE102!$T$1816</f>
        <v>0</v>
      </c>
      <c r="AC1821" s="66">
        <f>[1]SAOBCENTRALOFFICE102!$U$1816</f>
        <v>0</v>
      </c>
      <c r="AD1821" s="66">
        <f>[1]SAOBCENTRALOFFICE102!$V$1816</f>
        <v>0</v>
      </c>
      <c r="AE1821" s="66">
        <f t="shared" ref="AE1821:AE1851" si="471">SUM(R1821:AD1821)</f>
        <v>0</v>
      </c>
      <c r="AF1821" s="66">
        <f t="shared" ref="AF1821:AF1851" si="472">SUM(G1821-AE1821)</f>
        <v>0</v>
      </c>
      <c r="AG1821" s="81"/>
      <c r="AI1821" s="166"/>
    </row>
    <row r="1822" spans="1:35" x14ac:dyDescent="0.25">
      <c r="A1822" s="76"/>
      <c r="B1822" s="77" t="s">
        <v>251</v>
      </c>
      <c r="C1822" s="79"/>
      <c r="D1822" s="108" t="s">
        <v>252</v>
      </c>
      <c r="E1822" s="66"/>
      <c r="F1822" s="66">
        <f>SUM([1]SAOBCENTRALOFFICE102!F1817+[1]SAOBCENTRALOFFICE102!G1817+[1]SAOBFIELDOFFICES102!F9062+[1]SAOBFIELDOFFICES102!G9062)</f>
        <v>0</v>
      </c>
      <c r="G1822" s="66">
        <f t="shared" si="469"/>
        <v>0</v>
      </c>
      <c r="H1822" s="66">
        <f t="shared" si="470"/>
        <v>0</v>
      </c>
      <c r="I1822" s="66">
        <f>[1]SAOBCENTRALOFFICE102!$J$1817</f>
        <v>0</v>
      </c>
      <c r="J1822" s="161">
        <f>$N$1822+$S$1822+$T$1822+$U$1822</f>
        <v>0</v>
      </c>
      <c r="K1822" s="161">
        <f>$O$1822+$V$1822+$W$1822+$X$1822</f>
        <v>0</v>
      </c>
      <c r="L1822" s="161">
        <f>$P$1822+$Y$1822+$Z$1822+$AA$1822</f>
        <v>0</v>
      </c>
      <c r="M1822" s="161">
        <f>$Q$1822+$AB$1822+$AC$1822+$AD$1822</f>
        <v>0</v>
      </c>
      <c r="N1822" s="61"/>
      <c r="O1822" s="61"/>
      <c r="P1822" s="61"/>
      <c r="Q1822" s="61"/>
      <c r="R1822" s="61"/>
      <c r="S1822" s="66">
        <f>[1]SAOBCENTRALOFFICE102!$K$1817</f>
        <v>0</v>
      </c>
      <c r="T1822" s="66">
        <f>[1]SAOBCENTRALOFFICE102!$L$1817</f>
        <v>0</v>
      </c>
      <c r="U1822" s="66">
        <f>[1]SAOBCENTRALOFFICE102!$M$1817</f>
        <v>0</v>
      </c>
      <c r="V1822" s="66">
        <f>[1]SAOBCENTRALOFFICE102!$N$1817</f>
        <v>0</v>
      </c>
      <c r="W1822" s="66">
        <f>[1]SAOBCENTRALOFFICE102!$O$1817</f>
        <v>0</v>
      </c>
      <c r="X1822" s="66">
        <f>[1]SAOBCENTRALOFFICE102!$P$1817</f>
        <v>0</v>
      </c>
      <c r="Y1822" s="66">
        <f>[1]SAOBCENTRALOFFICE102!$Q$1817</f>
        <v>0</v>
      </c>
      <c r="Z1822" s="66">
        <f>[1]SAOBCENTRALOFFICE102!$R$1817</f>
        <v>0</v>
      </c>
      <c r="AA1822" s="66">
        <f>[1]SAOBCENTRALOFFICE102!$S$1817</f>
        <v>0</v>
      </c>
      <c r="AB1822" s="66">
        <f>[1]SAOBCENTRALOFFICE102!$T$1817</f>
        <v>0</v>
      </c>
      <c r="AC1822" s="66">
        <f>[1]SAOBCENTRALOFFICE102!$U$1817</f>
        <v>0</v>
      </c>
      <c r="AD1822" s="66">
        <f>[1]SAOBCENTRALOFFICE102!$V$1817</f>
        <v>0</v>
      </c>
      <c r="AE1822" s="66">
        <f t="shared" si="471"/>
        <v>0</v>
      </c>
      <c r="AF1822" s="66">
        <f t="shared" si="472"/>
        <v>0</v>
      </c>
      <c r="AG1822" s="81"/>
      <c r="AI1822" s="166"/>
    </row>
    <row r="1823" spans="1:35" x14ac:dyDescent="0.25">
      <c r="A1823" s="76"/>
      <c r="B1823" s="77" t="s">
        <v>253</v>
      </c>
      <c r="C1823" s="79"/>
      <c r="D1823" s="108" t="s">
        <v>254</v>
      </c>
      <c r="E1823" s="66"/>
      <c r="F1823" s="66">
        <f>SUM([1]SAOBCENTRALOFFICE102!F1818+[1]SAOBCENTRALOFFICE102!G1818+[1]SAOBFIELDOFFICES102!F9063+[1]SAOBFIELDOFFICES102!G9063)</f>
        <v>0</v>
      </c>
      <c r="G1823" s="66">
        <f t="shared" si="469"/>
        <v>0</v>
      </c>
      <c r="H1823" s="66">
        <f t="shared" si="470"/>
        <v>0</v>
      </c>
      <c r="I1823" s="66">
        <f>[1]SAOBCENTRALOFFICE102!$J$1818</f>
        <v>0</v>
      </c>
      <c r="J1823" s="161">
        <f>$N$1823+$S$1823+$T$1823+$U$1823</f>
        <v>0</v>
      </c>
      <c r="K1823" s="161">
        <f>$O$1823+$V$1823+$W$1823+$X$1823</f>
        <v>0</v>
      </c>
      <c r="L1823" s="161">
        <f>$P$1823+$Y$1823+$Z$1823+$AA$1823</f>
        <v>0</v>
      </c>
      <c r="M1823" s="161">
        <f>$Q$1823+$AB$1823+$AC$1823+$AD$1823</f>
        <v>0</v>
      </c>
      <c r="N1823" s="61">
        <f>'[1]CMFothers-CONT-1st'!BV845</f>
        <v>0</v>
      </c>
      <c r="O1823" s="61"/>
      <c r="P1823" s="61"/>
      <c r="Q1823" s="61"/>
      <c r="R1823" s="61"/>
      <c r="S1823" s="66">
        <f>[1]SAOBCENTRALOFFICE102!$K$1818</f>
        <v>0</v>
      </c>
      <c r="T1823" s="66">
        <f>[1]SAOBCENTRALOFFICE102!$L$1818</f>
        <v>0</v>
      </c>
      <c r="U1823" s="66">
        <f>[1]SAOBCENTRALOFFICE102!$M$1818</f>
        <v>0</v>
      </c>
      <c r="V1823" s="66">
        <f>[1]SAOBCENTRALOFFICE102!$N$1818</f>
        <v>0</v>
      </c>
      <c r="W1823" s="66">
        <f>[1]SAOBCENTRALOFFICE102!$O$1818</f>
        <v>0</v>
      </c>
      <c r="X1823" s="66">
        <f>[1]SAOBCENTRALOFFICE102!$P$1818</f>
        <v>0</v>
      </c>
      <c r="Y1823" s="66">
        <f>[1]SAOBCENTRALOFFICE102!$Q$1818</f>
        <v>0</v>
      </c>
      <c r="Z1823" s="66">
        <f>[1]SAOBCENTRALOFFICE102!$R$1818</f>
        <v>0</v>
      </c>
      <c r="AA1823" s="66">
        <f>[1]SAOBCENTRALOFFICE102!$S$1818</f>
        <v>0</v>
      </c>
      <c r="AB1823" s="66">
        <f>[1]SAOBCENTRALOFFICE102!$T$1818</f>
        <v>0</v>
      </c>
      <c r="AC1823" s="66">
        <f>[1]SAOBCENTRALOFFICE102!$U$1818</f>
        <v>0</v>
      </c>
      <c r="AD1823" s="66">
        <f>[1]SAOBCENTRALOFFICE102!$V$1818</f>
        <v>0</v>
      </c>
      <c r="AE1823" s="66">
        <f t="shared" si="471"/>
        <v>0</v>
      </c>
      <c r="AF1823" s="66">
        <f t="shared" si="472"/>
        <v>0</v>
      </c>
      <c r="AG1823" s="81"/>
      <c r="AI1823" s="166"/>
    </row>
    <row r="1824" spans="1:35" s="83" customFormat="1" ht="15.75" x14ac:dyDescent="0.25">
      <c r="A1824" s="76"/>
      <c r="B1824" s="77" t="s">
        <v>255</v>
      </c>
      <c r="C1824" s="79"/>
      <c r="D1824" s="108" t="s">
        <v>256</v>
      </c>
      <c r="E1824" s="66"/>
      <c r="F1824" s="66">
        <f>SUM([1]SAOBCENTRALOFFICE102!F1819+[1]SAOBCENTRALOFFICE102!G1819+[1]SAOBFIELDOFFICES102!F9064+[1]SAOBFIELDOFFICES102!G9064)</f>
        <v>0</v>
      </c>
      <c r="G1824" s="66">
        <f t="shared" si="469"/>
        <v>0</v>
      </c>
      <c r="H1824" s="66">
        <f t="shared" si="470"/>
        <v>0</v>
      </c>
      <c r="I1824" s="66">
        <f>[1]SAOBCENTRALOFFICE102!$J$1819</f>
        <v>0</v>
      </c>
      <c r="J1824" s="161">
        <f>$N$1824+$S$1824+$T$1824+$U$1824</f>
        <v>0</v>
      </c>
      <c r="K1824" s="161">
        <f>$O$1824+$V$1824+$W$1824+$X$1824</f>
        <v>0</v>
      </c>
      <c r="L1824" s="161">
        <f>$P$1824+$Y$1824+$Z$1824+$AA$1824</f>
        <v>0</v>
      </c>
      <c r="M1824" s="161">
        <f>$Q$1824+$AB$1824+$AC$1824+$AD$1824</f>
        <v>0</v>
      </c>
      <c r="N1824" s="61">
        <f>'[1]CMFothers-CONT-1st'!BW845</f>
        <v>0</v>
      </c>
      <c r="O1824" s="61"/>
      <c r="P1824" s="61"/>
      <c r="Q1824" s="61"/>
      <c r="R1824" s="61"/>
      <c r="S1824" s="66">
        <f>[1]SAOBCENTRALOFFICE102!$K$1819</f>
        <v>0</v>
      </c>
      <c r="T1824" s="66">
        <f>[1]SAOBCENTRALOFFICE102!$L$1819</f>
        <v>0</v>
      </c>
      <c r="U1824" s="66">
        <f>[1]SAOBCENTRALOFFICE102!$M$1819</f>
        <v>0</v>
      </c>
      <c r="V1824" s="66">
        <f>[1]SAOBCENTRALOFFICE102!$N$1819</f>
        <v>0</v>
      </c>
      <c r="W1824" s="66">
        <f>[1]SAOBCENTRALOFFICE102!$O$1819</f>
        <v>0</v>
      </c>
      <c r="X1824" s="66">
        <f>[1]SAOBCENTRALOFFICE102!$P$1819</f>
        <v>0</v>
      </c>
      <c r="Y1824" s="66">
        <f>[1]SAOBCENTRALOFFICE102!$Q$1819</f>
        <v>0</v>
      </c>
      <c r="Z1824" s="66">
        <f>[1]SAOBCENTRALOFFICE102!$R$1819</f>
        <v>0</v>
      </c>
      <c r="AA1824" s="66">
        <f>[1]SAOBCENTRALOFFICE102!$S$1819</f>
        <v>0</v>
      </c>
      <c r="AB1824" s="66">
        <f>[1]SAOBCENTRALOFFICE102!$T$1819</f>
        <v>0</v>
      </c>
      <c r="AC1824" s="66">
        <f>[1]SAOBCENTRALOFFICE102!$U$1819</f>
        <v>0</v>
      </c>
      <c r="AD1824" s="66">
        <f>[1]SAOBCENTRALOFFICE102!$V$1819</f>
        <v>0</v>
      </c>
      <c r="AE1824" s="66">
        <f t="shared" si="471"/>
        <v>0</v>
      </c>
      <c r="AF1824" s="66">
        <f t="shared" si="472"/>
        <v>0</v>
      </c>
      <c r="AG1824" s="120"/>
      <c r="AI1824" s="166"/>
    </row>
    <row r="1825" spans="1:35" x14ac:dyDescent="0.25">
      <c r="A1825" s="76"/>
      <c r="B1825" s="77" t="s">
        <v>257</v>
      </c>
      <c r="C1825" s="79"/>
      <c r="D1825" s="108" t="s">
        <v>258</v>
      </c>
      <c r="E1825" s="66"/>
      <c r="F1825" s="66">
        <f>SUM([1]SAOBCENTRALOFFICE102!F1820+[1]SAOBCENTRALOFFICE102!G1820+[1]SAOBFIELDOFFICES102!F9065+[1]SAOBFIELDOFFICES102!G9065)</f>
        <v>0</v>
      </c>
      <c r="G1825" s="66">
        <f t="shared" si="469"/>
        <v>0</v>
      </c>
      <c r="H1825" s="66">
        <f t="shared" si="470"/>
        <v>0</v>
      </c>
      <c r="I1825" s="66">
        <f>[1]SAOBCENTRALOFFICE102!$J$1820</f>
        <v>0</v>
      </c>
      <c r="J1825" s="161">
        <f>$N$1825+$S$1825+$T$1825+$U$1825</f>
        <v>0</v>
      </c>
      <c r="K1825" s="161">
        <f>$O$1825+$V$1825+$W$1825+$X$1825</f>
        <v>0</v>
      </c>
      <c r="L1825" s="161">
        <f>$P$1825+$Y$1825+$Z$1825+$AA$1825</f>
        <v>0</v>
      </c>
      <c r="M1825" s="161">
        <f>$Q$1825+$AB$1825+$AC$1825+$AD$1825</f>
        <v>0</v>
      </c>
      <c r="N1825" s="61">
        <f>'[1]CMFothers-CONT-1st'!BX845</f>
        <v>0</v>
      </c>
      <c r="O1825" s="61"/>
      <c r="P1825" s="61"/>
      <c r="Q1825" s="61"/>
      <c r="R1825" s="61"/>
      <c r="S1825" s="66">
        <f>[1]SAOBCENTRALOFFICE102!$K$1820</f>
        <v>0</v>
      </c>
      <c r="T1825" s="66">
        <f>[1]SAOBCENTRALOFFICE102!$L$1820</f>
        <v>0</v>
      </c>
      <c r="U1825" s="66">
        <f>[1]SAOBCENTRALOFFICE102!$M$1820</f>
        <v>0</v>
      </c>
      <c r="V1825" s="66">
        <f>[1]SAOBCENTRALOFFICE102!$N$1820</f>
        <v>0</v>
      </c>
      <c r="W1825" s="66">
        <f>[1]SAOBCENTRALOFFICE102!$O$1820</f>
        <v>0</v>
      </c>
      <c r="X1825" s="66">
        <f>[1]SAOBCENTRALOFFICE102!$P$1820</f>
        <v>0</v>
      </c>
      <c r="Y1825" s="66">
        <f>[1]SAOBCENTRALOFFICE102!$Q$1820</f>
        <v>0</v>
      </c>
      <c r="Z1825" s="66">
        <f>[1]SAOBCENTRALOFFICE102!$R$1820</f>
        <v>0</v>
      </c>
      <c r="AA1825" s="66">
        <f>[1]SAOBCENTRALOFFICE102!$S$1820</f>
        <v>0</v>
      </c>
      <c r="AB1825" s="66">
        <f>[1]SAOBCENTRALOFFICE102!$T$1820</f>
        <v>0</v>
      </c>
      <c r="AC1825" s="66">
        <f>[1]SAOBCENTRALOFFICE102!$U$1820</f>
        <v>0</v>
      </c>
      <c r="AD1825" s="66">
        <f>[1]SAOBCENTRALOFFICE102!$V$1820</f>
        <v>0</v>
      </c>
      <c r="AE1825" s="66">
        <f t="shared" si="471"/>
        <v>0</v>
      </c>
      <c r="AF1825" s="66">
        <f t="shared" si="472"/>
        <v>0</v>
      </c>
      <c r="AG1825" s="81"/>
      <c r="AI1825" s="166"/>
    </row>
    <row r="1826" spans="1:35" s="83" customFormat="1" ht="15.75" x14ac:dyDescent="0.25">
      <c r="A1826" s="76"/>
      <c r="B1826" s="77" t="s">
        <v>259</v>
      </c>
      <c r="C1826" s="79"/>
      <c r="D1826" s="108" t="s">
        <v>260</v>
      </c>
      <c r="E1826" s="66"/>
      <c r="F1826" s="66">
        <f>SUM([1]SAOBCENTRALOFFICE102!F1821+[1]SAOBCENTRALOFFICE102!G1821+[1]SAOBFIELDOFFICES102!F9066+[1]SAOBFIELDOFFICES102!G9066)</f>
        <v>0</v>
      </c>
      <c r="G1826" s="66">
        <f t="shared" si="469"/>
        <v>0</v>
      </c>
      <c r="H1826" s="66">
        <f t="shared" si="470"/>
        <v>0</v>
      </c>
      <c r="I1826" s="66">
        <f>[1]SAOBCENTRALOFFICE102!$J$1821</f>
        <v>0</v>
      </c>
      <c r="J1826" s="161">
        <f>$N$1826+$S$1826+$T$1826+$U$1826</f>
        <v>0</v>
      </c>
      <c r="K1826" s="161">
        <f>$O$1826+$V$1826+$W$1826+$X$1826</f>
        <v>0</v>
      </c>
      <c r="L1826" s="161">
        <f>$P$1826+$Y$1826+$Z$1826+$AA$1826</f>
        <v>0</v>
      </c>
      <c r="M1826" s="161">
        <f>$Q$1826+$AB$1826+$AC$1826+$AD$1826</f>
        <v>0</v>
      </c>
      <c r="N1826" s="61">
        <f>'[1]CMFothers-CONT-1st'!BY845</f>
        <v>0</v>
      </c>
      <c r="O1826" s="61"/>
      <c r="P1826" s="61"/>
      <c r="Q1826" s="61"/>
      <c r="R1826" s="61"/>
      <c r="S1826" s="66">
        <f>[1]SAOBCENTRALOFFICE102!$K$1821</f>
        <v>0</v>
      </c>
      <c r="T1826" s="66">
        <f>[1]SAOBCENTRALOFFICE102!$L$1821</f>
        <v>0</v>
      </c>
      <c r="U1826" s="66">
        <f>[1]SAOBCENTRALOFFICE102!$M$1821</f>
        <v>0</v>
      </c>
      <c r="V1826" s="66">
        <f>[1]SAOBCENTRALOFFICE102!$N$1821</f>
        <v>0</v>
      </c>
      <c r="W1826" s="66">
        <f>[1]SAOBCENTRALOFFICE102!$O$1821</f>
        <v>0</v>
      </c>
      <c r="X1826" s="66">
        <f>[1]SAOBCENTRALOFFICE102!$P$1821</f>
        <v>0</v>
      </c>
      <c r="Y1826" s="66">
        <f>[1]SAOBCENTRALOFFICE102!$Q$1821</f>
        <v>0</v>
      </c>
      <c r="Z1826" s="66">
        <f>[1]SAOBCENTRALOFFICE102!$R$1821</f>
        <v>0</v>
      </c>
      <c r="AA1826" s="66">
        <f>[1]SAOBCENTRALOFFICE102!$S$1821</f>
        <v>0</v>
      </c>
      <c r="AB1826" s="66">
        <f>[1]SAOBCENTRALOFFICE102!$T$1821</f>
        <v>0</v>
      </c>
      <c r="AC1826" s="66">
        <f>[1]SAOBCENTRALOFFICE102!$U$1821</f>
        <v>0</v>
      </c>
      <c r="AD1826" s="66">
        <f>[1]SAOBCENTRALOFFICE102!$V$1821</f>
        <v>0</v>
      </c>
      <c r="AE1826" s="66">
        <f t="shared" si="471"/>
        <v>0</v>
      </c>
      <c r="AF1826" s="66">
        <f t="shared" si="472"/>
        <v>0</v>
      </c>
      <c r="AG1826" s="120"/>
      <c r="AI1826" s="166"/>
    </row>
    <row r="1827" spans="1:35" x14ac:dyDescent="0.25">
      <c r="A1827" s="76"/>
      <c r="B1827" s="77" t="s">
        <v>261</v>
      </c>
      <c r="C1827" s="79"/>
      <c r="D1827" s="108" t="s">
        <v>262</v>
      </c>
      <c r="E1827" s="66"/>
      <c r="F1827" s="66">
        <f>SUM([1]SAOBCENTRALOFFICE102!F1822+[1]SAOBCENTRALOFFICE102!G1822+[1]SAOBFIELDOFFICES102!F9067+[1]SAOBFIELDOFFICES102!G9067)</f>
        <v>0</v>
      </c>
      <c r="G1827" s="66">
        <f t="shared" si="469"/>
        <v>0</v>
      </c>
      <c r="H1827" s="66">
        <f t="shared" si="470"/>
        <v>0</v>
      </c>
      <c r="I1827" s="66">
        <f>[1]SAOBCENTRALOFFICE102!$J$1822</f>
        <v>0</v>
      </c>
      <c r="J1827" s="161">
        <f>$N$1827+$S$1827+$T$1827+$U$1827</f>
        <v>0</v>
      </c>
      <c r="K1827" s="161">
        <f>$O$1827+$V$1827+$W$1827+$X$1827</f>
        <v>0</v>
      </c>
      <c r="L1827" s="161">
        <f>$P$1827+$Y$1827+$Z$1827+$AA$1827</f>
        <v>0</v>
      </c>
      <c r="M1827" s="161">
        <f>$Q$1827+$AB$1827+$AC$1827+$AD$1827</f>
        <v>0</v>
      </c>
      <c r="N1827" s="61">
        <f>'[1]CMFothers-CONT-1st'!BZ845</f>
        <v>0</v>
      </c>
      <c r="O1827" s="61"/>
      <c r="P1827" s="61"/>
      <c r="Q1827" s="61"/>
      <c r="R1827" s="61"/>
      <c r="S1827" s="66">
        <f>[1]SAOBCENTRALOFFICE102!$K$1822</f>
        <v>0</v>
      </c>
      <c r="T1827" s="66">
        <f>[1]SAOBCENTRALOFFICE102!$L$1822</f>
        <v>0</v>
      </c>
      <c r="U1827" s="66">
        <f>[1]SAOBCENTRALOFFICE102!$M$1822</f>
        <v>0</v>
      </c>
      <c r="V1827" s="66">
        <f>[1]SAOBCENTRALOFFICE102!$N$1822</f>
        <v>0</v>
      </c>
      <c r="W1827" s="66">
        <f>[1]SAOBCENTRALOFFICE102!$O$1822</f>
        <v>0</v>
      </c>
      <c r="X1827" s="66">
        <f>[1]SAOBCENTRALOFFICE102!$P$1822</f>
        <v>0</v>
      </c>
      <c r="Y1827" s="66">
        <f>[1]SAOBCENTRALOFFICE102!$Q$1822</f>
        <v>0</v>
      </c>
      <c r="Z1827" s="66">
        <f>[1]SAOBCENTRALOFFICE102!$R$1822</f>
        <v>0</v>
      </c>
      <c r="AA1827" s="66">
        <f>[1]SAOBCENTRALOFFICE102!$S$1822</f>
        <v>0</v>
      </c>
      <c r="AB1827" s="66">
        <f>[1]SAOBCENTRALOFFICE102!$T$1822</f>
        <v>0</v>
      </c>
      <c r="AC1827" s="66">
        <f>[1]SAOBCENTRALOFFICE102!$U$1822</f>
        <v>0</v>
      </c>
      <c r="AD1827" s="66">
        <f>[1]SAOBCENTRALOFFICE102!$V$1822</f>
        <v>0</v>
      </c>
      <c r="AE1827" s="66">
        <f t="shared" si="471"/>
        <v>0</v>
      </c>
      <c r="AF1827" s="66">
        <f t="shared" si="472"/>
        <v>0</v>
      </c>
      <c r="AG1827" s="81"/>
      <c r="AI1827" s="166"/>
    </row>
    <row r="1828" spans="1:35" x14ac:dyDescent="0.25">
      <c r="A1828" s="76"/>
      <c r="B1828" s="77" t="s">
        <v>263</v>
      </c>
      <c r="C1828" s="79"/>
      <c r="D1828" s="108" t="s">
        <v>264</v>
      </c>
      <c r="E1828" s="66"/>
      <c r="F1828" s="66">
        <f>SUM([1]SAOBCENTRALOFFICE102!F1823+[1]SAOBCENTRALOFFICE102!G1823+[1]SAOBFIELDOFFICES102!F9068+[1]SAOBFIELDOFFICES102!G9068)</f>
        <v>0</v>
      </c>
      <c r="G1828" s="66">
        <f t="shared" si="469"/>
        <v>0</v>
      </c>
      <c r="H1828" s="66">
        <f t="shared" si="470"/>
        <v>0</v>
      </c>
      <c r="I1828" s="66">
        <f>[1]SAOBCENTRALOFFICE102!$J$1823</f>
        <v>0</v>
      </c>
      <c r="J1828" s="161">
        <f>$N$1828+$S$1828+$T$1828+$U$1828</f>
        <v>0</v>
      </c>
      <c r="K1828" s="161">
        <f>$O$1828+$V$1828+$W$1828+$X$1828</f>
        <v>0</v>
      </c>
      <c r="L1828" s="161">
        <f>$P$1828+$Y$1828+$Z$1828+$AA$1828</f>
        <v>0</v>
      </c>
      <c r="M1828" s="161">
        <f>$Q$1828+$AB$1828+$AC$1828+$AD$1828</f>
        <v>0</v>
      </c>
      <c r="N1828" s="61"/>
      <c r="O1828" s="61"/>
      <c r="P1828" s="61"/>
      <c r="Q1828" s="61"/>
      <c r="R1828" s="61"/>
      <c r="S1828" s="66">
        <f>[1]SAOBCENTRALOFFICE102!$K$1823</f>
        <v>0</v>
      </c>
      <c r="T1828" s="66">
        <f>[1]SAOBCENTRALOFFICE102!$L$1823</f>
        <v>0</v>
      </c>
      <c r="U1828" s="66">
        <f>[1]SAOBCENTRALOFFICE102!$M$1823</f>
        <v>0</v>
      </c>
      <c r="V1828" s="66">
        <f>[1]SAOBCENTRALOFFICE102!$N$1823</f>
        <v>0</v>
      </c>
      <c r="W1828" s="66">
        <f>[1]SAOBCENTRALOFFICE102!$O$1823</f>
        <v>0</v>
      </c>
      <c r="X1828" s="66">
        <f>[1]SAOBCENTRALOFFICE102!$P$1823</f>
        <v>0</v>
      </c>
      <c r="Y1828" s="66">
        <f>[1]SAOBCENTRALOFFICE102!$Q$1823</f>
        <v>0</v>
      </c>
      <c r="Z1828" s="66">
        <f>[1]SAOBCENTRALOFFICE102!$R$1823</f>
        <v>0</v>
      </c>
      <c r="AA1828" s="66">
        <f>[1]SAOBCENTRALOFFICE102!$S$1823</f>
        <v>0</v>
      </c>
      <c r="AB1828" s="66">
        <f>[1]SAOBCENTRALOFFICE102!$T$1823</f>
        <v>0</v>
      </c>
      <c r="AC1828" s="66">
        <f>[1]SAOBCENTRALOFFICE102!$U$1823</f>
        <v>0</v>
      </c>
      <c r="AD1828" s="66">
        <f>[1]SAOBCENTRALOFFICE102!$V$1823</f>
        <v>0</v>
      </c>
      <c r="AE1828" s="66">
        <f t="shared" si="471"/>
        <v>0</v>
      </c>
      <c r="AF1828" s="66">
        <f t="shared" si="472"/>
        <v>0</v>
      </c>
      <c r="AG1828" s="81"/>
      <c r="AI1828" s="166"/>
    </row>
    <row r="1829" spans="1:35" x14ac:dyDescent="0.25">
      <c r="A1829" s="76"/>
      <c r="B1829" s="77" t="s">
        <v>265</v>
      </c>
      <c r="C1829" s="79"/>
      <c r="D1829" s="108" t="s">
        <v>266</v>
      </c>
      <c r="E1829" s="66"/>
      <c r="F1829" s="66">
        <f>SUM([1]SAOBCENTRALOFFICE102!F1824+[1]SAOBCENTRALOFFICE102!G1824+[1]SAOBFIELDOFFICES102!F9069+[1]SAOBFIELDOFFICES102!G9069)</f>
        <v>0</v>
      </c>
      <c r="G1829" s="66">
        <f t="shared" si="469"/>
        <v>0</v>
      </c>
      <c r="H1829" s="66">
        <f t="shared" si="470"/>
        <v>0</v>
      </c>
      <c r="I1829" s="66">
        <f>[1]SAOBCENTRALOFFICE102!$J$1824</f>
        <v>0</v>
      </c>
      <c r="J1829" s="161">
        <f>$N$1829+$S$1829+$T$1829+$U$1829</f>
        <v>0</v>
      </c>
      <c r="K1829" s="161">
        <f>$O$1829+$V$1829+$W$1829+$X$1829</f>
        <v>0</v>
      </c>
      <c r="L1829" s="161">
        <f>$P$1829+$Y$1829+$Z$1829+$AA$1829</f>
        <v>0</v>
      </c>
      <c r="M1829" s="161">
        <f>$Q$1829+$AB$1829+$AC$1829+$AD$1829</f>
        <v>0</v>
      </c>
      <c r="N1829" s="61"/>
      <c r="O1829" s="61"/>
      <c r="P1829" s="61"/>
      <c r="Q1829" s="61"/>
      <c r="R1829" s="61"/>
      <c r="S1829" s="66">
        <f>[1]SAOBCENTRALOFFICE102!$K$1824</f>
        <v>0</v>
      </c>
      <c r="T1829" s="66">
        <f>[1]SAOBCENTRALOFFICE102!$L$1824</f>
        <v>0</v>
      </c>
      <c r="U1829" s="66">
        <f>[1]SAOBCENTRALOFFICE102!$M$1824</f>
        <v>0</v>
      </c>
      <c r="V1829" s="66">
        <f>[1]SAOBCENTRALOFFICE102!$N$1824</f>
        <v>0</v>
      </c>
      <c r="W1829" s="66">
        <f>[1]SAOBCENTRALOFFICE102!$O$1824</f>
        <v>0</v>
      </c>
      <c r="X1829" s="66">
        <f>[1]SAOBCENTRALOFFICE102!$P$1824</f>
        <v>0</v>
      </c>
      <c r="Y1829" s="66">
        <f>[1]SAOBCENTRALOFFICE102!$Q$1824</f>
        <v>0</v>
      </c>
      <c r="Z1829" s="66">
        <f>[1]SAOBCENTRALOFFICE102!$R$1824</f>
        <v>0</v>
      </c>
      <c r="AA1829" s="66">
        <f>[1]SAOBCENTRALOFFICE102!$S$1824</f>
        <v>0</v>
      </c>
      <c r="AB1829" s="66">
        <f>[1]SAOBCENTRALOFFICE102!$T$1824</f>
        <v>0</v>
      </c>
      <c r="AC1829" s="66">
        <f>[1]SAOBCENTRALOFFICE102!$U$1824</f>
        <v>0</v>
      </c>
      <c r="AD1829" s="66">
        <f>[1]SAOBCENTRALOFFICE102!$V$1824</f>
        <v>0</v>
      </c>
      <c r="AE1829" s="66">
        <f t="shared" si="471"/>
        <v>0</v>
      </c>
      <c r="AF1829" s="66">
        <f t="shared" si="472"/>
        <v>0</v>
      </c>
      <c r="AG1829" s="81"/>
      <c r="AI1829" s="166"/>
    </row>
    <row r="1830" spans="1:35" x14ac:dyDescent="0.25">
      <c r="A1830" s="76"/>
      <c r="B1830" s="77" t="s">
        <v>267</v>
      </c>
      <c r="C1830" s="79"/>
      <c r="D1830" s="108" t="s">
        <v>268</v>
      </c>
      <c r="E1830" s="66"/>
      <c r="F1830" s="66">
        <f>SUM([1]SAOBCENTRALOFFICE102!F1825+[1]SAOBCENTRALOFFICE102!G1825+[1]SAOBFIELDOFFICES102!F9070+[1]SAOBFIELDOFFICES102!G9070)</f>
        <v>0</v>
      </c>
      <c r="G1830" s="66">
        <f t="shared" si="469"/>
        <v>0</v>
      </c>
      <c r="H1830" s="66">
        <f t="shared" si="470"/>
        <v>0</v>
      </c>
      <c r="I1830" s="66">
        <f>[1]SAOBCENTRALOFFICE102!$J$1825</f>
        <v>0</v>
      </c>
      <c r="J1830" s="161">
        <f>$N$1830+$S$1830+$T$1830+$U$1830</f>
        <v>0</v>
      </c>
      <c r="K1830" s="161">
        <f>$O$1830+$V$1830+$W$1830+$X$1830</f>
        <v>0</v>
      </c>
      <c r="L1830" s="161">
        <f>$P$1830+$Y$1830+$Z$1830+$AA$1830</f>
        <v>0</v>
      </c>
      <c r="M1830" s="161">
        <f>$Q$1830+$AB$1830+$AC$1830+$AD$1830</f>
        <v>0</v>
      </c>
      <c r="N1830" s="61"/>
      <c r="O1830" s="61"/>
      <c r="P1830" s="61"/>
      <c r="Q1830" s="61"/>
      <c r="R1830" s="61"/>
      <c r="S1830" s="66">
        <f>[1]SAOBCENTRALOFFICE102!$K$1825</f>
        <v>0</v>
      </c>
      <c r="T1830" s="66">
        <f>[1]SAOBCENTRALOFFICE102!$L$1825</f>
        <v>0</v>
      </c>
      <c r="U1830" s="66">
        <f>[1]SAOBCENTRALOFFICE102!$M$1825</f>
        <v>0</v>
      </c>
      <c r="V1830" s="66">
        <f>[1]SAOBCENTRALOFFICE102!$N$1825</f>
        <v>0</v>
      </c>
      <c r="W1830" s="66">
        <f>[1]SAOBCENTRALOFFICE102!$O$1825</f>
        <v>0</v>
      </c>
      <c r="X1830" s="66">
        <f>[1]SAOBCENTRALOFFICE102!$P$1825</f>
        <v>0</v>
      </c>
      <c r="Y1830" s="66">
        <f>[1]SAOBCENTRALOFFICE102!$Q$1825</f>
        <v>0</v>
      </c>
      <c r="Z1830" s="66">
        <f>[1]SAOBCENTRALOFFICE102!$R$1825</f>
        <v>0</v>
      </c>
      <c r="AA1830" s="66">
        <f>[1]SAOBCENTRALOFFICE102!$S$1825</f>
        <v>0</v>
      </c>
      <c r="AB1830" s="66">
        <f>[1]SAOBCENTRALOFFICE102!$T$1825</f>
        <v>0</v>
      </c>
      <c r="AC1830" s="66">
        <f>[1]SAOBCENTRALOFFICE102!$U$1825</f>
        <v>0</v>
      </c>
      <c r="AD1830" s="66">
        <f>[1]SAOBCENTRALOFFICE102!$V$1825</f>
        <v>0</v>
      </c>
      <c r="AE1830" s="66">
        <f t="shared" si="471"/>
        <v>0</v>
      </c>
      <c r="AF1830" s="66">
        <f t="shared" si="472"/>
        <v>0</v>
      </c>
      <c r="AG1830" s="81"/>
      <c r="AI1830" s="166"/>
    </row>
    <row r="1831" spans="1:35" x14ac:dyDescent="0.25">
      <c r="A1831" s="76"/>
      <c r="B1831" s="77" t="s">
        <v>269</v>
      </c>
      <c r="C1831" s="79"/>
      <c r="D1831" s="108" t="s">
        <v>270</v>
      </c>
      <c r="E1831" s="66"/>
      <c r="F1831" s="66">
        <f>SUM([1]SAOBCENTRALOFFICE102!F1826+[1]SAOBCENTRALOFFICE102!G1826+[1]SAOBFIELDOFFICES102!F9071+[1]SAOBFIELDOFFICES102!G9071)</f>
        <v>0</v>
      </c>
      <c r="G1831" s="66">
        <f t="shared" si="469"/>
        <v>0</v>
      </c>
      <c r="H1831" s="66">
        <f t="shared" si="470"/>
        <v>0</v>
      </c>
      <c r="I1831" s="66">
        <f>[1]SAOBCENTRALOFFICE102!$J$1826</f>
        <v>0</v>
      </c>
      <c r="J1831" s="161">
        <f>$N$1831+$S$1831+$T$1831+$U$1831</f>
        <v>0</v>
      </c>
      <c r="K1831" s="161">
        <f>$O$1831+$V$1831+$W$1831+$X$1831</f>
        <v>0</v>
      </c>
      <c r="L1831" s="161">
        <f>$P$1831+$Y$1831+$Z$1831+$AA$1831</f>
        <v>0</v>
      </c>
      <c r="M1831" s="161">
        <f>$Q$1831+$AB$1831+$AC$1831+$AD$1831</f>
        <v>0</v>
      </c>
      <c r="N1831" s="61"/>
      <c r="O1831" s="61"/>
      <c r="P1831" s="61"/>
      <c r="Q1831" s="61"/>
      <c r="R1831" s="61"/>
      <c r="S1831" s="66">
        <f>[1]SAOBCENTRALOFFICE102!$K$1826</f>
        <v>0</v>
      </c>
      <c r="T1831" s="66">
        <f>[1]SAOBCENTRALOFFICE102!$L$1826</f>
        <v>0</v>
      </c>
      <c r="U1831" s="66">
        <f>[1]SAOBCENTRALOFFICE102!$M$1826</f>
        <v>0</v>
      </c>
      <c r="V1831" s="66">
        <f>[1]SAOBCENTRALOFFICE102!$N$1826</f>
        <v>0</v>
      </c>
      <c r="W1831" s="66">
        <f>[1]SAOBCENTRALOFFICE102!$O$1826</f>
        <v>0</v>
      </c>
      <c r="X1831" s="66">
        <f>[1]SAOBCENTRALOFFICE102!$P$1826</f>
        <v>0</v>
      </c>
      <c r="Y1831" s="66">
        <f>[1]SAOBCENTRALOFFICE102!$Q$1826</f>
        <v>0</v>
      </c>
      <c r="Z1831" s="66">
        <f>[1]SAOBCENTRALOFFICE102!$R$1826</f>
        <v>0</v>
      </c>
      <c r="AA1831" s="66">
        <f>[1]SAOBCENTRALOFFICE102!$S$1826</f>
        <v>0</v>
      </c>
      <c r="AB1831" s="66">
        <f>[1]SAOBCENTRALOFFICE102!$T$1826</f>
        <v>0</v>
      </c>
      <c r="AC1831" s="66">
        <f>[1]SAOBCENTRALOFFICE102!$U$1826</f>
        <v>0</v>
      </c>
      <c r="AD1831" s="66">
        <f>[1]SAOBCENTRALOFFICE102!$V$1826</f>
        <v>0</v>
      </c>
      <c r="AE1831" s="66">
        <f t="shared" si="471"/>
        <v>0</v>
      </c>
      <c r="AF1831" s="66">
        <f t="shared" si="472"/>
        <v>0</v>
      </c>
      <c r="AG1831" s="81"/>
      <c r="AI1831" s="166"/>
    </row>
    <row r="1832" spans="1:35" x14ac:dyDescent="0.25">
      <c r="A1832" s="76"/>
      <c r="B1832" s="77" t="s">
        <v>271</v>
      </c>
      <c r="C1832" s="79"/>
      <c r="D1832" s="108" t="s">
        <v>272</v>
      </c>
      <c r="E1832" s="66"/>
      <c r="F1832" s="66">
        <f>SUM([1]SAOBCENTRALOFFICE102!F1827+[1]SAOBCENTRALOFFICE102!G1827+[1]SAOBFIELDOFFICES102!F9072+[1]SAOBFIELDOFFICES102!G9072)</f>
        <v>0</v>
      </c>
      <c r="G1832" s="66">
        <f t="shared" si="469"/>
        <v>0</v>
      </c>
      <c r="H1832" s="66">
        <f t="shared" si="470"/>
        <v>0</v>
      </c>
      <c r="I1832" s="66">
        <f>[1]SAOBCENTRALOFFICE102!$J$1827</f>
        <v>0</v>
      </c>
      <c r="J1832" s="161">
        <f>$N$1832+$S$1832+$T$1832+$U$1832</f>
        <v>0</v>
      </c>
      <c r="K1832" s="161">
        <f>$O$1832+$V$1832+$W$1832+$X$1832</f>
        <v>0</v>
      </c>
      <c r="L1832" s="161">
        <f>$P$1832+$Y$1832+$Z$1832+$AA$1832</f>
        <v>0</v>
      </c>
      <c r="M1832" s="161">
        <f>$Q$1832+$AB$1832+$AC$1832+$AD$1832</f>
        <v>0</v>
      </c>
      <c r="N1832" s="61"/>
      <c r="O1832" s="61"/>
      <c r="P1832" s="61"/>
      <c r="Q1832" s="61"/>
      <c r="R1832" s="61"/>
      <c r="S1832" s="66">
        <f>[1]SAOBCENTRALOFFICE102!$K$1827</f>
        <v>0</v>
      </c>
      <c r="T1832" s="66">
        <f>[1]SAOBCENTRALOFFICE102!$L$1827</f>
        <v>0</v>
      </c>
      <c r="U1832" s="66">
        <f>[1]SAOBCENTRALOFFICE102!$M$1827</f>
        <v>0</v>
      </c>
      <c r="V1832" s="66">
        <f>[1]SAOBCENTRALOFFICE102!$N$1827</f>
        <v>0</v>
      </c>
      <c r="W1832" s="66">
        <f>[1]SAOBCENTRALOFFICE102!$O$1827</f>
        <v>0</v>
      </c>
      <c r="X1832" s="66">
        <f>[1]SAOBCENTRALOFFICE102!$P$1827</f>
        <v>0</v>
      </c>
      <c r="Y1832" s="66">
        <f>[1]SAOBCENTRALOFFICE102!$Q$1827</f>
        <v>0</v>
      </c>
      <c r="Z1832" s="66">
        <f>[1]SAOBCENTRALOFFICE102!$R$1827</f>
        <v>0</v>
      </c>
      <c r="AA1832" s="66">
        <f>[1]SAOBCENTRALOFFICE102!$S$1827</f>
        <v>0</v>
      </c>
      <c r="AB1832" s="66">
        <f>[1]SAOBCENTRALOFFICE102!$T$1827</f>
        <v>0</v>
      </c>
      <c r="AC1832" s="66">
        <f>[1]SAOBCENTRALOFFICE102!$U$1827</f>
        <v>0</v>
      </c>
      <c r="AD1832" s="66">
        <f>[1]SAOBCENTRALOFFICE102!$V$1827</f>
        <v>0</v>
      </c>
      <c r="AE1832" s="66">
        <f t="shared" si="471"/>
        <v>0</v>
      </c>
      <c r="AF1832" s="66">
        <f t="shared" si="472"/>
        <v>0</v>
      </c>
      <c r="AG1832" s="81"/>
      <c r="AI1832" s="166"/>
    </row>
    <row r="1833" spans="1:35" x14ac:dyDescent="0.25">
      <c r="A1833" s="76"/>
      <c r="B1833" s="77" t="s">
        <v>273</v>
      </c>
      <c r="C1833" s="79"/>
      <c r="D1833" s="108" t="s">
        <v>274</v>
      </c>
      <c r="E1833" s="66"/>
      <c r="F1833" s="66">
        <f>SUM([1]SAOBCENTRALOFFICE102!F1828+[1]SAOBCENTRALOFFICE102!G1828+[1]SAOBFIELDOFFICES102!F9073+[1]SAOBFIELDOFFICES102!G9073)</f>
        <v>0</v>
      </c>
      <c r="G1833" s="66">
        <f t="shared" si="469"/>
        <v>0</v>
      </c>
      <c r="H1833" s="66">
        <f t="shared" si="470"/>
        <v>0</v>
      </c>
      <c r="I1833" s="66">
        <f>[1]SAOBCENTRALOFFICE102!$J$1828</f>
        <v>0</v>
      </c>
      <c r="J1833" s="161">
        <f>$N$1833+$S$1833+$T$1833+$U$1833</f>
        <v>0</v>
      </c>
      <c r="K1833" s="161">
        <f>$O$1833+$V$1833+$W$1833+$X$1833</f>
        <v>0</v>
      </c>
      <c r="L1833" s="161">
        <f>$P$1833+$Y$1833+$Z$1833+$AA$1833</f>
        <v>0</v>
      </c>
      <c r="M1833" s="161">
        <f>$Q$1833+$AB$1833+$AC$1833+$AD$1833</f>
        <v>0</v>
      </c>
      <c r="N1833" s="61"/>
      <c r="O1833" s="61"/>
      <c r="P1833" s="61"/>
      <c r="Q1833" s="61"/>
      <c r="R1833" s="61"/>
      <c r="S1833" s="66">
        <f>[1]SAOBCENTRALOFFICE102!$K$1828</f>
        <v>0</v>
      </c>
      <c r="T1833" s="66">
        <f>[1]SAOBCENTRALOFFICE102!$L$1828</f>
        <v>0</v>
      </c>
      <c r="U1833" s="66">
        <f>[1]SAOBCENTRALOFFICE102!$M$1828</f>
        <v>0</v>
      </c>
      <c r="V1833" s="66">
        <f>[1]SAOBCENTRALOFFICE102!$N$1828</f>
        <v>0</v>
      </c>
      <c r="W1833" s="66">
        <f>[1]SAOBCENTRALOFFICE102!$O$1828</f>
        <v>0</v>
      </c>
      <c r="X1833" s="66">
        <f>[1]SAOBCENTRALOFFICE102!$P$1828</f>
        <v>0</v>
      </c>
      <c r="Y1833" s="66">
        <f>[1]SAOBCENTRALOFFICE102!$Q$1828</f>
        <v>0</v>
      </c>
      <c r="Z1833" s="66">
        <f>[1]SAOBCENTRALOFFICE102!$R$1828</f>
        <v>0</v>
      </c>
      <c r="AA1833" s="66">
        <f>[1]SAOBCENTRALOFFICE102!$S$1828</f>
        <v>0</v>
      </c>
      <c r="AB1833" s="66">
        <f>[1]SAOBCENTRALOFFICE102!$T$1828</f>
        <v>0</v>
      </c>
      <c r="AC1833" s="66">
        <f>[1]SAOBCENTRALOFFICE102!$U$1828</f>
        <v>0</v>
      </c>
      <c r="AD1833" s="66">
        <f>[1]SAOBCENTRALOFFICE102!$V$1828</f>
        <v>0</v>
      </c>
      <c r="AE1833" s="66">
        <f t="shared" si="471"/>
        <v>0</v>
      </c>
      <c r="AF1833" s="66">
        <f t="shared" si="472"/>
        <v>0</v>
      </c>
      <c r="AG1833" s="81"/>
      <c r="AI1833" s="166"/>
    </row>
    <row r="1834" spans="1:35" x14ac:dyDescent="0.25">
      <c r="A1834" s="76"/>
      <c r="B1834" s="77" t="s">
        <v>275</v>
      </c>
      <c r="C1834" s="79"/>
      <c r="D1834" s="108" t="s">
        <v>276</v>
      </c>
      <c r="E1834" s="66"/>
      <c r="F1834" s="66">
        <f>SUM([1]SAOBCENTRALOFFICE102!F1829+[1]SAOBCENTRALOFFICE102!G1829+[1]SAOBFIELDOFFICES102!F9074+[1]SAOBFIELDOFFICES102!G9074)</f>
        <v>0</v>
      </c>
      <c r="G1834" s="66">
        <f t="shared" si="469"/>
        <v>0</v>
      </c>
      <c r="H1834" s="66">
        <f t="shared" si="470"/>
        <v>0</v>
      </c>
      <c r="I1834" s="66">
        <f>[1]SAOBCENTRALOFFICE102!$J$1829</f>
        <v>0</v>
      </c>
      <c r="J1834" s="161">
        <f>$N$1834+$S$1834+$T$1834+$U$1834</f>
        <v>0</v>
      </c>
      <c r="K1834" s="161">
        <f>$O$1834+$V$1834+$W$1834+$X$1834</f>
        <v>0</v>
      </c>
      <c r="L1834" s="161">
        <f>$P$1834+$Y$1834+$Z$1834+$AA$1834</f>
        <v>0</v>
      </c>
      <c r="M1834" s="161">
        <f>$Q$1834+$AB$1834+$AC$1834+$AD$1834</f>
        <v>0</v>
      </c>
      <c r="N1834" s="61">
        <f>'[1]CMFothers-CONT-1st'!CE845</f>
        <v>0</v>
      </c>
      <c r="O1834" s="61"/>
      <c r="P1834" s="61"/>
      <c r="Q1834" s="61"/>
      <c r="R1834" s="61"/>
      <c r="S1834" s="66">
        <f>[1]SAOBCENTRALOFFICE102!$K$1829</f>
        <v>0</v>
      </c>
      <c r="T1834" s="66">
        <f>[1]SAOBCENTRALOFFICE102!$L$1829</f>
        <v>0</v>
      </c>
      <c r="U1834" s="66">
        <f>[1]SAOBCENTRALOFFICE102!$M$1829</f>
        <v>0</v>
      </c>
      <c r="V1834" s="66">
        <f>[1]SAOBCENTRALOFFICE102!$N$1829</f>
        <v>0</v>
      </c>
      <c r="W1834" s="66">
        <f>[1]SAOBCENTRALOFFICE102!$O$1829</f>
        <v>0</v>
      </c>
      <c r="X1834" s="66">
        <f>[1]SAOBCENTRALOFFICE102!$P$1829</f>
        <v>0</v>
      </c>
      <c r="Y1834" s="66">
        <f>[1]SAOBCENTRALOFFICE102!$Q$1829</f>
        <v>0</v>
      </c>
      <c r="Z1834" s="66">
        <f>[1]SAOBCENTRALOFFICE102!$R$1829</f>
        <v>0</v>
      </c>
      <c r="AA1834" s="66">
        <f>[1]SAOBCENTRALOFFICE102!$S$1829</f>
        <v>0</v>
      </c>
      <c r="AB1834" s="66">
        <f>[1]SAOBCENTRALOFFICE102!$T$1829</f>
        <v>0</v>
      </c>
      <c r="AC1834" s="66">
        <f>[1]SAOBCENTRALOFFICE102!$U$1829</f>
        <v>0</v>
      </c>
      <c r="AD1834" s="66">
        <f>[1]SAOBCENTRALOFFICE102!$V$1829</f>
        <v>0</v>
      </c>
      <c r="AE1834" s="66">
        <f t="shared" si="471"/>
        <v>0</v>
      </c>
      <c r="AF1834" s="66">
        <f t="shared" si="472"/>
        <v>0</v>
      </c>
      <c r="AG1834" s="81"/>
      <c r="AI1834" s="166"/>
    </row>
    <row r="1835" spans="1:35" x14ac:dyDescent="0.25">
      <c r="A1835" s="76"/>
      <c r="B1835" s="77" t="s">
        <v>277</v>
      </c>
      <c r="C1835" s="79"/>
      <c r="D1835" s="108" t="s">
        <v>278</v>
      </c>
      <c r="E1835" s="66"/>
      <c r="F1835" s="66">
        <f>SUM([1]SAOBCENTRALOFFICE102!F1830+[1]SAOBCENTRALOFFICE102!G1830+[1]SAOBFIELDOFFICES102!F9075+[1]SAOBFIELDOFFICES102!G9075)</f>
        <v>0</v>
      </c>
      <c r="G1835" s="66">
        <f t="shared" si="469"/>
        <v>0</v>
      </c>
      <c r="H1835" s="66">
        <f t="shared" si="470"/>
        <v>0</v>
      </c>
      <c r="I1835" s="66">
        <f>[1]SAOBCENTRALOFFICE102!$J$1830</f>
        <v>0</v>
      </c>
      <c r="J1835" s="161">
        <f>$N$1835+$S$1835+$T$1835+$U$1835</f>
        <v>0</v>
      </c>
      <c r="K1835" s="161">
        <f>$O$1835+$V$1835+$W$1835+$X$1835</f>
        <v>0</v>
      </c>
      <c r="L1835" s="161">
        <f>$P$1835+$Y$1835+$Z$1835+$AA$1835</f>
        <v>0</v>
      </c>
      <c r="M1835" s="161">
        <f>$Q$1835+$AB$1835+$AC$1835+$AD$1835</f>
        <v>0</v>
      </c>
      <c r="N1835" s="61"/>
      <c r="O1835" s="61"/>
      <c r="P1835" s="61"/>
      <c r="Q1835" s="61"/>
      <c r="R1835" s="61"/>
      <c r="S1835" s="66">
        <f>[1]SAOBCENTRALOFFICE102!$K$1830</f>
        <v>0</v>
      </c>
      <c r="T1835" s="66">
        <f>[1]SAOBCENTRALOFFICE102!$L$1830</f>
        <v>0</v>
      </c>
      <c r="U1835" s="66">
        <f>[1]SAOBCENTRALOFFICE102!$M$1830</f>
        <v>0</v>
      </c>
      <c r="V1835" s="66">
        <f>[1]SAOBCENTRALOFFICE102!$N$1830</f>
        <v>0</v>
      </c>
      <c r="W1835" s="66">
        <f>[1]SAOBCENTRALOFFICE102!$O$1830</f>
        <v>0</v>
      </c>
      <c r="X1835" s="66">
        <f>[1]SAOBCENTRALOFFICE102!$P$1830</f>
        <v>0</v>
      </c>
      <c r="Y1835" s="66">
        <f>[1]SAOBCENTRALOFFICE102!$Q$1830</f>
        <v>0</v>
      </c>
      <c r="Z1835" s="66">
        <f>[1]SAOBCENTRALOFFICE102!$R$1830</f>
        <v>0</v>
      </c>
      <c r="AA1835" s="66">
        <f>[1]SAOBCENTRALOFFICE102!$S$1830</f>
        <v>0</v>
      </c>
      <c r="AB1835" s="66">
        <f>[1]SAOBCENTRALOFFICE102!$T$1830</f>
        <v>0</v>
      </c>
      <c r="AC1835" s="66">
        <f>[1]SAOBCENTRALOFFICE102!$U$1830</f>
        <v>0</v>
      </c>
      <c r="AD1835" s="66">
        <f>[1]SAOBCENTRALOFFICE102!$V$1830</f>
        <v>0</v>
      </c>
      <c r="AE1835" s="66">
        <f t="shared" si="471"/>
        <v>0</v>
      </c>
      <c r="AF1835" s="66">
        <f t="shared" si="472"/>
        <v>0</v>
      </c>
      <c r="AG1835" s="81"/>
      <c r="AI1835" s="166"/>
    </row>
    <row r="1836" spans="1:35" x14ac:dyDescent="0.25">
      <c r="A1836" s="76"/>
      <c r="B1836" s="77" t="s">
        <v>279</v>
      </c>
      <c r="C1836" s="79"/>
      <c r="D1836" s="108" t="s">
        <v>280</v>
      </c>
      <c r="E1836" s="66"/>
      <c r="F1836" s="66">
        <f>SUM([1]SAOBCENTRALOFFICE102!F1831+[1]SAOBCENTRALOFFICE102!G1831+[1]SAOBFIELDOFFICES102!F9076+[1]SAOBFIELDOFFICES102!G9076)</f>
        <v>0</v>
      </c>
      <c r="G1836" s="66">
        <f t="shared" si="469"/>
        <v>0</v>
      </c>
      <c r="H1836" s="66">
        <f t="shared" si="470"/>
        <v>0</v>
      </c>
      <c r="I1836" s="66">
        <f>[1]SAOBCENTRALOFFICE102!$J$1831</f>
        <v>0</v>
      </c>
      <c r="J1836" s="161">
        <f>$N$1836+$S$1836+$T$1836+$U$1836</f>
        <v>0</v>
      </c>
      <c r="K1836" s="161">
        <f>$O$1836+$V$1836+$W$1836+$X$1836</f>
        <v>0</v>
      </c>
      <c r="L1836" s="161">
        <f>$P$1836+$Y$1836+$Z$1836+$AA$1836</f>
        <v>0</v>
      </c>
      <c r="M1836" s="161">
        <f>$Q$1836+$AB$1836+$AC$1836+$AD$1836</f>
        <v>0</v>
      </c>
      <c r="N1836" s="61"/>
      <c r="O1836" s="61"/>
      <c r="P1836" s="61"/>
      <c r="Q1836" s="61"/>
      <c r="R1836" s="61"/>
      <c r="S1836" s="66">
        <f>[1]SAOBCENTRALOFFICE102!$K$1831</f>
        <v>0</v>
      </c>
      <c r="T1836" s="66">
        <f>[1]SAOBCENTRALOFFICE102!$L$1831</f>
        <v>0</v>
      </c>
      <c r="U1836" s="66">
        <f>[1]SAOBCENTRALOFFICE102!$M$1831</f>
        <v>0</v>
      </c>
      <c r="V1836" s="66">
        <f>[1]SAOBCENTRALOFFICE102!$N$1831</f>
        <v>0</v>
      </c>
      <c r="W1836" s="66">
        <f>[1]SAOBCENTRALOFFICE102!$O$1831</f>
        <v>0</v>
      </c>
      <c r="X1836" s="66">
        <f>[1]SAOBCENTRALOFFICE102!$P$1831</f>
        <v>0</v>
      </c>
      <c r="Y1836" s="66">
        <f>[1]SAOBCENTRALOFFICE102!$Q$1831</f>
        <v>0</v>
      </c>
      <c r="Z1836" s="66">
        <f>[1]SAOBCENTRALOFFICE102!$R$1831</f>
        <v>0</v>
      </c>
      <c r="AA1836" s="66">
        <f>[1]SAOBCENTRALOFFICE102!$S$1831</f>
        <v>0</v>
      </c>
      <c r="AB1836" s="66">
        <f>[1]SAOBCENTRALOFFICE102!$T$1831</f>
        <v>0</v>
      </c>
      <c r="AC1836" s="66">
        <f>[1]SAOBCENTRALOFFICE102!$U$1831</f>
        <v>0</v>
      </c>
      <c r="AD1836" s="66">
        <f>[1]SAOBCENTRALOFFICE102!$V$1831</f>
        <v>0</v>
      </c>
      <c r="AE1836" s="66">
        <f t="shared" si="471"/>
        <v>0</v>
      </c>
      <c r="AF1836" s="66">
        <f t="shared" si="472"/>
        <v>0</v>
      </c>
      <c r="AG1836" s="81"/>
      <c r="AI1836" s="166"/>
    </row>
    <row r="1837" spans="1:35" x14ac:dyDescent="0.25">
      <c r="A1837" s="76"/>
      <c r="B1837" s="77" t="s">
        <v>281</v>
      </c>
      <c r="C1837" s="79"/>
      <c r="D1837" s="108" t="s">
        <v>282</v>
      </c>
      <c r="E1837" s="66"/>
      <c r="F1837" s="66">
        <f>SUM([1]SAOBCENTRALOFFICE102!F1832+[1]SAOBCENTRALOFFICE102!G1832+[1]SAOBFIELDOFFICES102!F9077+[1]SAOBFIELDOFFICES102!G9077)</f>
        <v>0</v>
      </c>
      <c r="G1837" s="66">
        <f t="shared" si="469"/>
        <v>0</v>
      </c>
      <c r="H1837" s="66">
        <f t="shared" si="470"/>
        <v>0</v>
      </c>
      <c r="I1837" s="66">
        <f>[1]SAOBCENTRALOFFICE102!$J$1832</f>
        <v>0</v>
      </c>
      <c r="J1837" s="161">
        <f>$N$1837+$S$1837+$T$1837+$U$1837</f>
        <v>0</v>
      </c>
      <c r="K1837" s="161">
        <f>$O$1837+$V$1837+$W$1837+$X$1837</f>
        <v>0</v>
      </c>
      <c r="L1837" s="161">
        <f>$P$1837+$Y$1837+$Z$1837+$AA$1837</f>
        <v>0</v>
      </c>
      <c r="M1837" s="161">
        <f>$Q$1837+$AB$1837+$AC$1837+$AD$1837</f>
        <v>0</v>
      </c>
      <c r="N1837" s="61"/>
      <c r="O1837" s="61"/>
      <c r="P1837" s="61"/>
      <c r="Q1837" s="61"/>
      <c r="R1837" s="61"/>
      <c r="S1837" s="66">
        <f>[1]SAOBCENTRALOFFICE102!$K$1832</f>
        <v>0</v>
      </c>
      <c r="T1837" s="66">
        <f>[1]SAOBCENTRALOFFICE102!$L$1832</f>
        <v>0</v>
      </c>
      <c r="U1837" s="66">
        <f>[1]SAOBCENTRALOFFICE102!$M$1832</f>
        <v>0</v>
      </c>
      <c r="V1837" s="66">
        <f>[1]SAOBCENTRALOFFICE102!$N$1832</f>
        <v>0</v>
      </c>
      <c r="W1837" s="66">
        <f>[1]SAOBCENTRALOFFICE102!$O$1832</f>
        <v>0</v>
      </c>
      <c r="X1837" s="66">
        <f>[1]SAOBCENTRALOFFICE102!$P$1832</f>
        <v>0</v>
      </c>
      <c r="Y1837" s="66">
        <f>[1]SAOBCENTRALOFFICE102!$Q$1832</f>
        <v>0</v>
      </c>
      <c r="Z1837" s="66">
        <f>[1]SAOBCENTRALOFFICE102!$R$1832</f>
        <v>0</v>
      </c>
      <c r="AA1837" s="66">
        <f>[1]SAOBCENTRALOFFICE102!$S$1832</f>
        <v>0</v>
      </c>
      <c r="AB1837" s="66">
        <f>[1]SAOBCENTRALOFFICE102!$T$1832</f>
        <v>0</v>
      </c>
      <c r="AC1837" s="66">
        <f>[1]SAOBCENTRALOFFICE102!$U$1832</f>
        <v>0</v>
      </c>
      <c r="AD1837" s="66">
        <f>[1]SAOBCENTRALOFFICE102!$V$1832</f>
        <v>0</v>
      </c>
      <c r="AE1837" s="66">
        <f t="shared" si="471"/>
        <v>0</v>
      </c>
      <c r="AF1837" s="66">
        <f t="shared" si="472"/>
        <v>0</v>
      </c>
      <c r="AG1837" s="81"/>
      <c r="AI1837" s="166"/>
    </row>
    <row r="1838" spans="1:35" x14ac:dyDescent="0.25">
      <c r="A1838" s="76"/>
      <c r="B1838" s="77" t="s">
        <v>283</v>
      </c>
      <c r="C1838" s="79"/>
      <c r="D1838" s="108" t="s">
        <v>284</v>
      </c>
      <c r="E1838" s="66"/>
      <c r="F1838" s="66">
        <f>SUM([1]SAOBCENTRALOFFICE102!F1833+[1]SAOBCENTRALOFFICE102!G1833+[1]SAOBFIELDOFFICES102!F9078+[1]SAOBFIELDOFFICES102!G9078)</f>
        <v>0</v>
      </c>
      <c r="G1838" s="66">
        <f t="shared" si="469"/>
        <v>0</v>
      </c>
      <c r="H1838" s="66">
        <f t="shared" si="470"/>
        <v>0</v>
      </c>
      <c r="I1838" s="66">
        <f>[1]SAOBCENTRALOFFICE102!$J$1833</f>
        <v>0</v>
      </c>
      <c r="J1838" s="161">
        <f>$N$1838+$S$1838+$T$1838+$U$1838</f>
        <v>0</v>
      </c>
      <c r="K1838" s="161">
        <f>$O$1838+$V$1838+$W$1838+$X$1838</f>
        <v>0</v>
      </c>
      <c r="L1838" s="161">
        <f>$P$1838+$Y$1838+$Z$1838+$AA$1838</f>
        <v>0</v>
      </c>
      <c r="M1838" s="161">
        <f>$Q$1838+$AB$1838+$AC$1838+$AD$1838</f>
        <v>0</v>
      </c>
      <c r="N1838" s="61"/>
      <c r="O1838" s="61"/>
      <c r="P1838" s="61"/>
      <c r="Q1838" s="61"/>
      <c r="R1838" s="61"/>
      <c r="S1838" s="66">
        <f>[1]SAOBCENTRALOFFICE102!$K$1833</f>
        <v>0</v>
      </c>
      <c r="T1838" s="66">
        <f>[1]SAOBCENTRALOFFICE102!$L$1833</f>
        <v>0</v>
      </c>
      <c r="U1838" s="66">
        <f>[1]SAOBCENTRALOFFICE102!$M$1833</f>
        <v>0</v>
      </c>
      <c r="V1838" s="66">
        <f>[1]SAOBCENTRALOFFICE102!$N$1833</f>
        <v>0</v>
      </c>
      <c r="W1838" s="66">
        <f>[1]SAOBCENTRALOFFICE102!$O$1833</f>
        <v>0</v>
      </c>
      <c r="X1838" s="66">
        <f>[1]SAOBCENTRALOFFICE102!$P$1833</f>
        <v>0</v>
      </c>
      <c r="Y1838" s="66">
        <f>[1]SAOBCENTRALOFFICE102!$Q$1833</f>
        <v>0</v>
      </c>
      <c r="Z1838" s="66">
        <f>[1]SAOBCENTRALOFFICE102!$R$1833</f>
        <v>0</v>
      </c>
      <c r="AA1838" s="66">
        <f>[1]SAOBCENTRALOFFICE102!$S$1833</f>
        <v>0</v>
      </c>
      <c r="AB1838" s="66">
        <f>[1]SAOBCENTRALOFFICE102!$T$1833</f>
        <v>0</v>
      </c>
      <c r="AC1838" s="66">
        <f>[1]SAOBCENTRALOFFICE102!$U$1833</f>
        <v>0</v>
      </c>
      <c r="AD1838" s="66">
        <f>[1]SAOBCENTRALOFFICE102!$V$1833</f>
        <v>0</v>
      </c>
      <c r="AE1838" s="66">
        <f t="shared" si="471"/>
        <v>0</v>
      </c>
      <c r="AF1838" s="66">
        <f t="shared" si="472"/>
        <v>0</v>
      </c>
      <c r="AG1838" s="81"/>
      <c r="AI1838" s="166"/>
    </row>
    <row r="1839" spans="1:35" x14ac:dyDescent="0.25">
      <c r="A1839" s="76"/>
      <c r="B1839" s="121" t="s">
        <v>285</v>
      </c>
      <c r="C1839" s="122"/>
      <c r="D1839" s="108" t="s">
        <v>286</v>
      </c>
      <c r="E1839" s="66"/>
      <c r="F1839" s="66">
        <f>SUM([1]SAOBCENTRALOFFICE102!F1834+[1]SAOBCENTRALOFFICE102!G1834+[1]SAOBFIELDOFFICES102!F9079+[1]SAOBFIELDOFFICES102!G9079)</f>
        <v>0</v>
      </c>
      <c r="G1839" s="66">
        <f t="shared" si="469"/>
        <v>0</v>
      </c>
      <c r="H1839" s="66">
        <f t="shared" si="470"/>
        <v>0</v>
      </c>
      <c r="I1839" s="66">
        <f>[1]SAOBCENTRALOFFICE102!J1834</f>
        <v>0</v>
      </c>
      <c r="J1839" s="161">
        <f>N1839+S1839+T1839+U1839</f>
        <v>0</v>
      </c>
      <c r="K1839" s="161">
        <f>O1839+V1839+W1839+X1839</f>
        <v>0</v>
      </c>
      <c r="L1839" s="161">
        <f>P1839+Y1839+Z1839+AA1839</f>
        <v>0</v>
      </c>
      <c r="M1839" s="161">
        <f>Q1839+AB1839+AC1839+AD1839</f>
        <v>0</v>
      </c>
      <c r="N1839" s="61"/>
      <c r="O1839" s="61"/>
      <c r="P1839" s="61"/>
      <c r="Q1839" s="61"/>
      <c r="R1839" s="61"/>
      <c r="S1839" s="66">
        <f>[1]SAOBCENTRALOFFICE102!K1834</f>
        <v>0</v>
      </c>
      <c r="T1839" s="66">
        <f>[1]SAOBCENTRALOFFICE102!L1834</f>
        <v>0</v>
      </c>
      <c r="U1839" s="66">
        <f>[1]SAOBCENTRALOFFICE102!M1834</f>
        <v>0</v>
      </c>
      <c r="V1839" s="66">
        <f>[1]SAOBCENTRALOFFICE102!N1834</f>
        <v>0</v>
      </c>
      <c r="W1839" s="66">
        <f>[1]SAOBCENTRALOFFICE102!O1834</f>
        <v>0</v>
      </c>
      <c r="X1839" s="66">
        <f>[1]SAOBCENTRALOFFICE102!P1834</f>
        <v>0</v>
      </c>
      <c r="Y1839" s="66">
        <f>[1]SAOBCENTRALOFFICE102!Q1834</f>
        <v>0</v>
      </c>
      <c r="Z1839" s="66">
        <f>[1]SAOBCENTRALOFFICE102!R1834</f>
        <v>0</v>
      </c>
      <c r="AA1839" s="66">
        <f>[1]SAOBCENTRALOFFICE102!S1834</f>
        <v>0</v>
      </c>
      <c r="AB1839" s="66">
        <f>[1]SAOBCENTRALOFFICE102!T1834</f>
        <v>0</v>
      </c>
      <c r="AC1839" s="66">
        <f>[1]SAOBCENTRALOFFICE102!U1834</f>
        <v>0</v>
      </c>
      <c r="AD1839" s="66">
        <f>[1]SAOBCENTRALOFFICE102!V1834</f>
        <v>0</v>
      </c>
      <c r="AE1839" s="66">
        <f t="shared" si="471"/>
        <v>0</v>
      </c>
      <c r="AF1839" s="66">
        <f t="shared" si="472"/>
        <v>0</v>
      </c>
      <c r="AG1839" s="81"/>
      <c r="AI1839" s="166"/>
    </row>
    <row r="1840" spans="1:35" x14ac:dyDescent="0.25">
      <c r="A1840" s="76"/>
      <c r="B1840" s="123" t="s">
        <v>183</v>
      </c>
      <c r="C1840" s="122"/>
      <c r="D1840" s="108" t="s">
        <v>287</v>
      </c>
      <c r="E1840" s="66"/>
      <c r="F1840" s="66">
        <f>SUM([1]SAOBCENTRALOFFICE102!F1835+[1]SAOBCENTRALOFFICE102!G1835+[1]SAOBFIELDOFFICES102!F9080+[1]SAOBFIELDOFFICES102!G9080)</f>
        <v>0</v>
      </c>
      <c r="G1840" s="66">
        <f t="shared" si="469"/>
        <v>0</v>
      </c>
      <c r="H1840" s="66">
        <f t="shared" si="470"/>
        <v>0</v>
      </c>
      <c r="I1840" s="66">
        <f>[1]SAOBCENTRALOFFICE102!J1835</f>
        <v>0</v>
      </c>
      <c r="J1840" s="161">
        <f t="shared" ref="J1840:J1851" si="473">N1840+S1840+T1840+U1840</f>
        <v>0</v>
      </c>
      <c r="K1840" s="161">
        <f t="shared" ref="K1840:K1851" si="474">O1840+V1840+W1840+X1840</f>
        <v>0</v>
      </c>
      <c r="L1840" s="161">
        <f t="shared" ref="L1840:L1851" si="475">P1840+Y1840+Z1840+AA1840</f>
        <v>0</v>
      </c>
      <c r="M1840" s="161">
        <f t="shared" ref="M1840:M1851" si="476">Q1840+AB1840+AC1840+AD1840</f>
        <v>0</v>
      </c>
      <c r="N1840" s="61">
        <f>'[1]CMFothers-CONT-1st'!CH845</f>
        <v>0</v>
      </c>
      <c r="O1840" s="61"/>
      <c r="P1840" s="61"/>
      <c r="Q1840" s="61"/>
      <c r="R1840" s="61"/>
      <c r="S1840" s="66">
        <f>[1]SAOBCENTRALOFFICE102!K1835</f>
        <v>0</v>
      </c>
      <c r="T1840" s="66">
        <f>[1]SAOBCENTRALOFFICE102!L1835</f>
        <v>0</v>
      </c>
      <c r="U1840" s="66">
        <f>[1]SAOBCENTRALOFFICE102!M1835</f>
        <v>0</v>
      </c>
      <c r="V1840" s="66">
        <f>[1]SAOBCENTRALOFFICE102!N1835</f>
        <v>0</v>
      </c>
      <c r="W1840" s="66">
        <f>[1]SAOBCENTRALOFFICE102!O1835</f>
        <v>0</v>
      </c>
      <c r="X1840" s="66">
        <f>[1]SAOBCENTRALOFFICE102!P1835</f>
        <v>0</v>
      </c>
      <c r="Y1840" s="66">
        <f>[1]SAOBCENTRALOFFICE102!Q1835</f>
        <v>0</v>
      </c>
      <c r="Z1840" s="66">
        <f>[1]SAOBCENTRALOFFICE102!R1835</f>
        <v>0</v>
      </c>
      <c r="AA1840" s="66">
        <f>[1]SAOBCENTRALOFFICE102!S1835</f>
        <v>0</v>
      </c>
      <c r="AB1840" s="66">
        <f>[1]SAOBCENTRALOFFICE102!T1835</f>
        <v>0</v>
      </c>
      <c r="AC1840" s="66">
        <f>[1]SAOBCENTRALOFFICE102!U1835</f>
        <v>0</v>
      </c>
      <c r="AD1840" s="66">
        <f>[1]SAOBCENTRALOFFICE102!V1835</f>
        <v>0</v>
      </c>
      <c r="AE1840" s="66">
        <f t="shared" si="471"/>
        <v>0</v>
      </c>
      <c r="AF1840" s="66">
        <f t="shared" si="472"/>
        <v>0</v>
      </c>
      <c r="AG1840" s="81"/>
      <c r="AI1840" s="166"/>
    </row>
    <row r="1841" spans="1:35" x14ac:dyDescent="0.25">
      <c r="A1841" s="76"/>
      <c r="B1841" s="123" t="s">
        <v>185</v>
      </c>
      <c r="C1841" s="122"/>
      <c r="D1841" s="108" t="s">
        <v>288</v>
      </c>
      <c r="E1841" s="66"/>
      <c r="F1841" s="66">
        <f>SUM([1]SAOBCENTRALOFFICE102!F1836+[1]SAOBCENTRALOFFICE102!G1836+[1]SAOBFIELDOFFICES102!F9081+[1]SAOBFIELDOFFICES102!G9081)</f>
        <v>0</v>
      </c>
      <c r="G1841" s="66">
        <f t="shared" si="469"/>
        <v>0</v>
      </c>
      <c r="H1841" s="66">
        <f t="shared" si="470"/>
        <v>0</v>
      </c>
      <c r="I1841" s="66">
        <f>[1]SAOBCENTRALOFFICE102!J1836</f>
        <v>0</v>
      </c>
      <c r="J1841" s="161">
        <f t="shared" si="473"/>
        <v>0</v>
      </c>
      <c r="K1841" s="161">
        <f t="shared" si="474"/>
        <v>0</v>
      </c>
      <c r="L1841" s="161">
        <f t="shared" si="475"/>
        <v>0</v>
      </c>
      <c r="M1841" s="161">
        <f t="shared" si="476"/>
        <v>0</v>
      </c>
      <c r="N1841" s="61">
        <f>'[1]CMFothers-CONT-1st'!CI845</f>
        <v>0</v>
      </c>
      <c r="O1841" s="61"/>
      <c r="P1841" s="61"/>
      <c r="Q1841" s="61"/>
      <c r="R1841" s="61"/>
      <c r="S1841" s="66">
        <f>[1]SAOBCENTRALOFFICE102!K1836</f>
        <v>0</v>
      </c>
      <c r="T1841" s="66">
        <f>[1]SAOBCENTRALOFFICE102!L1836</f>
        <v>0</v>
      </c>
      <c r="U1841" s="66">
        <f>[1]SAOBCENTRALOFFICE102!M1836</f>
        <v>0</v>
      </c>
      <c r="V1841" s="66">
        <f>[1]SAOBCENTRALOFFICE102!N1836</f>
        <v>0</v>
      </c>
      <c r="W1841" s="66">
        <f>[1]SAOBCENTRALOFFICE102!O1836</f>
        <v>0</v>
      </c>
      <c r="X1841" s="66">
        <f>[1]SAOBCENTRALOFFICE102!P1836</f>
        <v>0</v>
      </c>
      <c r="Y1841" s="66">
        <f>[1]SAOBCENTRALOFFICE102!Q1836</f>
        <v>0</v>
      </c>
      <c r="Z1841" s="66">
        <f>[1]SAOBCENTRALOFFICE102!R1836</f>
        <v>0</v>
      </c>
      <c r="AA1841" s="66">
        <f>[1]SAOBCENTRALOFFICE102!S1836</f>
        <v>0</v>
      </c>
      <c r="AB1841" s="66">
        <f>[1]SAOBCENTRALOFFICE102!T1836</f>
        <v>0</v>
      </c>
      <c r="AC1841" s="66">
        <f>[1]SAOBCENTRALOFFICE102!U1836</f>
        <v>0</v>
      </c>
      <c r="AD1841" s="66">
        <f>[1]SAOBCENTRALOFFICE102!V1836</f>
        <v>0</v>
      </c>
      <c r="AE1841" s="66">
        <f t="shared" si="471"/>
        <v>0</v>
      </c>
      <c r="AF1841" s="66">
        <f t="shared" si="472"/>
        <v>0</v>
      </c>
      <c r="AG1841" s="81"/>
      <c r="AI1841" s="166"/>
    </row>
    <row r="1842" spans="1:35" x14ac:dyDescent="0.25">
      <c r="A1842" s="76"/>
      <c r="B1842" s="123" t="s">
        <v>187</v>
      </c>
      <c r="C1842" s="122"/>
      <c r="D1842" s="108" t="s">
        <v>289</v>
      </c>
      <c r="E1842" s="66"/>
      <c r="F1842" s="66">
        <f>SUM([1]SAOBCENTRALOFFICE102!F1837+[1]SAOBCENTRALOFFICE102!G1837+[1]SAOBFIELDOFFICES102!F9082+[1]SAOBFIELDOFFICES102!G9082)</f>
        <v>0</v>
      </c>
      <c r="G1842" s="66">
        <f t="shared" si="469"/>
        <v>0</v>
      </c>
      <c r="H1842" s="66">
        <f t="shared" si="470"/>
        <v>0</v>
      </c>
      <c r="I1842" s="66">
        <f>[1]SAOBCENTRALOFFICE102!J1837</f>
        <v>0</v>
      </c>
      <c r="J1842" s="161">
        <f t="shared" si="473"/>
        <v>0</v>
      </c>
      <c r="K1842" s="161">
        <f t="shared" si="474"/>
        <v>0</v>
      </c>
      <c r="L1842" s="161">
        <f t="shared" si="475"/>
        <v>0</v>
      </c>
      <c r="M1842" s="161">
        <f t="shared" si="476"/>
        <v>0</v>
      </c>
      <c r="N1842" s="61">
        <f>'[1]CMFothers-CONT-1st'!CJ845</f>
        <v>0</v>
      </c>
      <c r="O1842" s="61"/>
      <c r="P1842" s="61"/>
      <c r="Q1842" s="61"/>
      <c r="R1842" s="61"/>
      <c r="S1842" s="66">
        <f>[1]SAOBCENTRALOFFICE102!K1837</f>
        <v>0</v>
      </c>
      <c r="T1842" s="66">
        <f>[1]SAOBCENTRALOFFICE102!L1837</f>
        <v>0</v>
      </c>
      <c r="U1842" s="66">
        <f>[1]SAOBCENTRALOFFICE102!M1837</f>
        <v>0</v>
      </c>
      <c r="V1842" s="66">
        <f>[1]SAOBCENTRALOFFICE102!N1837</f>
        <v>0</v>
      </c>
      <c r="W1842" s="66">
        <f>[1]SAOBCENTRALOFFICE102!O1837</f>
        <v>0</v>
      </c>
      <c r="X1842" s="66">
        <f>[1]SAOBCENTRALOFFICE102!P1837</f>
        <v>0</v>
      </c>
      <c r="Y1842" s="66">
        <f>[1]SAOBCENTRALOFFICE102!Q1837</f>
        <v>0</v>
      </c>
      <c r="Z1842" s="66">
        <f>[1]SAOBCENTRALOFFICE102!R1837</f>
        <v>0</v>
      </c>
      <c r="AA1842" s="66">
        <f>[1]SAOBCENTRALOFFICE102!S1837</f>
        <v>0</v>
      </c>
      <c r="AB1842" s="66">
        <f>[1]SAOBCENTRALOFFICE102!T1837</f>
        <v>0</v>
      </c>
      <c r="AC1842" s="66">
        <f>[1]SAOBCENTRALOFFICE102!U1837</f>
        <v>0</v>
      </c>
      <c r="AD1842" s="66">
        <f>[1]SAOBCENTRALOFFICE102!V1837</f>
        <v>0</v>
      </c>
      <c r="AE1842" s="66">
        <f t="shared" si="471"/>
        <v>0</v>
      </c>
      <c r="AF1842" s="66">
        <f t="shared" si="472"/>
        <v>0</v>
      </c>
      <c r="AG1842" s="81"/>
      <c r="AI1842" s="166"/>
    </row>
    <row r="1843" spans="1:35" x14ac:dyDescent="0.25">
      <c r="A1843" s="76"/>
      <c r="B1843" s="123" t="s">
        <v>189</v>
      </c>
      <c r="C1843" s="122"/>
      <c r="D1843" s="108" t="s">
        <v>290</v>
      </c>
      <c r="E1843" s="66"/>
      <c r="F1843" s="66">
        <f>SUM([1]SAOBCENTRALOFFICE102!F1838+[1]SAOBCENTRALOFFICE102!G1838+[1]SAOBFIELDOFFICES102!F9083+[1]SAOBFIELDOFFICES102!G9083)</f>
        <v>0</v>
      </c>
      <c r="G1843" s="66">
        <f t="shared" si="469"/>
        <v>0</v>
      </c>
      <c r="H1843" s="66">
        <f t="shared" si="470"/>
        <v>0</v>
      </c>
      <c r="I1843" s="66">
        <f>[1]SAOBCENTRALOFFICE102!J1838</f>
        <v>0</v>
      </c>
      <c r="J1843" s="161">
        <f t="shared" si="473"/>
        <v>0</v>
      </c>
      <c r="K1843" s="161">
        <f t="shared" si="474"/>
        <v>0</v>
      </c>
      <c r="L1843" s="161">
        <f t="shared" si="475"/>
        <v>0</v>
      </c>
      <c r="M1843" s="161">
        <f t="shared" si="476"/>
        <v>0</v>
      </c>
      <c r="N1843" s="61">
        <f>'[1]CMFothers-CONT-1st'!CK845</f>
        <v>0</v>
      </c>
      <c r="O1843" s="61"/>
      <c r="P1843" s="61"/>
      <c r="Q1843" s="61"/>
      <c r="R1843" s="61"/>
      <c r="S1843" s="66">
        <f>[1]SAOBCENTRALOFFICE102!K1838</f>
        <v>0</v>
      </c>
      <c r="T1843" s="66">
        <f>[1]SAOBCENTRALOFFICE102!L1838</f>
        <v>0</v>
      </c>
      <c r="U1843" s="66">
        <f>[1]SAOBCENTRALOFFICE102!M1838</f>
        <v>0</v>
      </c>
      <c r="V1843" s="66">
        <f>[1]SAOBCENTRALOFFICE102!N1838</f>
        <v>0</v>
      </c>
      <c r="W1843" s="66">
        <f>[1]SAOBCENTRALOFFICE102!O1838</f>
        <v>0</v>
      </c>
      <c r="X1843" s="66">
        <f>[1]SAOBCENTRALOFFICE102!P1838</f>
        <v>0</v>
      </c>
      <c r="Y1843" s="66">
        <f>[1]SAOBCENTRALOFFICE102!Q1838</f>
        <v>0</v>
      </c>
      <c r="Z1843" s="66">
        <f>[1]SAOBCENTRALOFFICE102!R1838</f>
        <v>0</v>
      </c>
      <c r="AA1843" s="66">
        <f>[1]SAOBCENTRALOFFICE102!S1838</f>
        <v>0</v>
      </c>
      <c r="AB1843" s="66">
        <f>[1]SAOBCENTRALOFFICE102!T1838</f>
        <v>0</v>
      </c>
      <c r="AC1843" s="66">
        <f>[1]SAOBCENTRALOFFICE102!U1838</f>
        <v>0</v>
      </c>
      <c r="AD1843" s="66">
        <f>[1]SAOBCENTRALOFFICE102!V1838</f>
        <v>0</v>
      </c>
      <c r="AE1843" s="66">
        <f t="shared" si="471"/>
        <v>0</v>
      </c>
      <c r="AF1843" s="66">
        <f t="shared" si="472"/>
        <v>0</v>
      </c>
      <c r="AG1843" s="81"/>
      <c r="AI1843" s="166"/>
    </row>
    <row r="1844" spans="1:35" x14ac:dyDescent="0.25">
      <c r="A1844" s="76"/>
      <c r="B1844" s="123" t="s">
        <v>191</v>
      </c>
      <c r="C1844" s="122"/>
      <c r="D1844" s="108" t="s">
        <v>291</v>
      </c>
      <c r="E1844" s="66"/>
      <c r="F1844" s="66">
        <f>SUM([1]SAOBCENTRALOFFICE102!F1839+[1]SAOBCENTRALOFFICE102!G1839+[1]SAOBFIELDOFFICES102!F9084+[1]SAOBFIELDOFFICES102!G9084)</f>
        <v>0</v>
      </c>
      <c r="G1844" s="66">
        <f t="shared" si="469"/>
        <v>0</v>
      </c>
      <c r="H1844" s="66">
        <f t="shared" si="470"/>
        <v>0</v>
      </c>
      <c r="I1844" s="66">
        <f>[1]SAOBCENTRALOFFICE102!J1839</f>
        <v>0</v>
      </c>
      <c r="J1844" s="161">
        <f t="shared" si="473"/>
        <v>0</v>
      </c>
      <c r="K1844" s="161">
        <f t="shared" si="474"/>
        <v>0</v>
      </c>
      <c r="L1844" s="161">
        <f t="shared" si="475"/>
        <v>0</v>
      </c>
      <c r="M1844" s="161">
        <f t="shared" si="476"/>
        <v>0</v>
      </c>
      <c r="N1844" s="61">
        <f>'[1]CMFothers-CONT-1st'!CL845</f>
        <v>0</v>
      </c>
      <c r="O1844" s="61"/>
      <c r="P1844" s="61"/>
      <c r="Q1844" s="61"/>
      <c r="R1844" s="61"/>
      <c r="S1844" s="66">
        <f>[1]SAOBCENTRALOFFICE102!K1839</f>
        <v>0</v>
      </c>
      <c r="T1844" s="66">
        <f>[1]SAOBCENTRALOFFICE102!L1839</f>
        <v>0</v>
      </c>
      <c r="U1844" s="66">
        <f>[1]SAOBCENTRALOFFICE102!M1839</f>
        <v>0</v>
      </c>
      <c r="V1844" s="66">
        <f>[1]SAOBCENTRALOFFICE102!N1839</f>
        <v>0</v>
      </c>
      <c r="W1844" s="66">
        <f>[1]SAOBCENTRALOFFICE102!O1839</f>
        <v>0</v>
      </c>
      <c r="X1844" s="66">
        <f>[1]SAOBCENTRALOFFICE102!P1839</f>
        <v>0</v>
      </c>
      <c r="Y1844" s="66">
        <f>[1]SAOBCENTRALOFFICE102!Q1839</f>
        <v>0</v>
      </c>
      <c r="Z1844" s="66">
        <f>[1]SAOBCENTRALOFFICE102!R1839</f>
        <v>0</v>
      </c>
      <c r="AA1844" s="66">
        <f>[1]SAOBCENTRALOFFICE102!S1839</f>
        <v>0</v>
      </c>
      <c r="AB1844" s="66">
        <f>[1]SAOBCENTRALOFFICE102!T1839</f>
        <v>0</v>
      </c>
      <c r="AC1844" s="66">
        <f>[1]SAOBCENTRALOFFICE102!U1839</f>
        <v>0</v>
      </c>
      <c r="AD1844" s="66">
        <f>[1]SAOBCENTRALOFFICE102!V1839</f>
        <v>0</v>
      </c>
      <c r="AE1844" s="66">
        <f t="shared" si="471"/>
        <v>0</v>
      </c>
      <c r="AF1844" s="66">
        <f t="shared" si="472"/>
        <v>0</v>
      </c>
      <c r="AG1844" s="81"/>
      <c r="AI1844" s="166"/>
    </row>
    <row r="1845" spans="1:35" x14ac:dyDescent="0.25">
      <c r="A1845" s="76"/>
      <c r="B1845" s="123" t="s">
        <v>193</v>
      </c>
      <c r="C1845" s="122"/>
      <c r="D1845" s="108" t="s">
        <v>292</v>
      </c>
      <c r="E1845" s="66"/>
      <c r="F1845" s="66">
        <f>SUM([1]SAOBCENTRALOFFICE102!F1840+[1]SAOBCENTRALOFFICE102!G1840+[1]SAOBFIELDOFFICES102!F9085+[1]SAOBFIELDOFFICES102!G9085)</f>
        <v>0</v>
      </c>
      <c r="G1845" s="66">
        <f t="shared" si="469"/>
        <v>0</v>
      </c>
      <c r="H1845" s="66">
        <f t="shared" si="470"/>
        <v>0</v>
      </c>
      <c r="I1845" s="66">
        <f>[1]SAOBCENTRALOFFICE102!J1840</f>
        <v>0</v>
      </c>
      <c r="J1845" s="161">
        <f t="shared" si="473"/>
        <v>0</v>
      </c>
      <c r="K1845" s="161">
        <f t="shared" si="474"/>
        <v>0</v>
      </c>
      <c r="L1845" s="161">
        <f t="shared" si="475"/>
        <v>0</v>
      </c>
      <c r="M1845" s="161">
        <f t="shared" si="476"/>
        <v>0</v>
      </c>
      <c r="N1845" s="61">
        <f>'[1]CMFothers-CONT-1st'!CM845</f>
        <v>0</v>
      </c>
      <c r="O1845" s="61"/>
      <c r="P1845" s="61"/>
      <c r="Q1845" s="61"/>
      <c r="R1845" s="61"/>
      <c r="S1845" s="66">
        <f>[1]SAOBCENTRALOFFICE102!K1840</f>
        <v>0</v>
      </c>
      <c r="T1845" s="66">
        <f>[1]SAOBCENTRALOFFICE102!L1840</f>
        <v>0</v>
      </c>
      <c r="U1845" s="66">
        <f>[1]SAOBCENTRALOFFICE102!M1840</f>
        <v>0</v>
      </c>
      <c r="V1845" s="66">
        <f>[1]SAOBCENTRALOFFICE102!N1840</f>
        <v>0</v>
      </c>
      <c r="W1845" s="66">
        <f>[1]SAOBCENTRALOFFICE102!O1840</f>
        <v>0</v>
      </c>
      <c r="X1845" s="66">
        <f>[1]SAOBCENTRALOFFICE102!P1840</f>
        <v>0</v>
      </c>
      <c r="Y1845" s="66">
        <f>[1]SAOBCENTRALOFFICE102!Q1840</f>
        <v>0</v>
      </c>
      <c r="Z1845" s="66">
        <f>[1]SAOBCENTRALOFFICE102!R1840</f>
        <v>0</v>
      </c>
      <c r="AA1845" s="66">
        <f>[1]SAOBCENTRALOFFICE102!S1840</f>
        <v>0</v>
      </c>
      <c r="AB1845" s="66">
        <f>[1]SAOBCENTRALOFFICE102!T1840</f>
        <v>0</v>
      </c>
      <c r="AC1845" s="66">
        <f>[1]SAOBCENTRALOFFICE102!U1840</f>
        <v>0</v>
      </c>
      <c r="AD1845" s="66">
        <f>[1]SAOBCENTRALOFFICE102!V1840</f>
        <v>0</v>
      </c>
      <c r="AE1845" s="66">
        <f t="shared" si="471"/>
        <v>0</v>
      </c>
      <c r="AF1845" s="66">
        <f t="shared" si="472"/>
        <v>0</v>
      </c>
      <c r="AG1845" s="81"/>
      <c r="AI1845" s="166"/>
    </row>
    <row r="1846" spans="1:35" x14ac:dyDescent="0.25">
      <c r="A1846" s="76"/>
      <c r="B1846" s="123" t="s">
        <v>195</v>
      </c>
      <c r="C1846" s="122"/>
      <c r="D1846" s="108" t="s">
        <v>293</v>
      </c>
      <c r="E1846" s="66"/>
      <c r="F1846" s="66">
        <f>SUM([1]SAOBCENTRALOFFICE102!F1841+[1]SAOBCENTRALOFFICE102!G1841+[1]SAOBFIELDOFFICES102!F9086+[1]SAOBFIELDOFFICES102!G9086)</f>
        <v>0</v>
      </c>
      <c r="G1846" s="66">
        <f t="shared" si="469"/>
        <v>0</v>
      </c>
      <c r="H1846" s="66">
        <f t="shared" si="470"/>
        <v>0</v>
      </c>
      <c r="I1846" s="66">
        <f>[1]SAOBCENTRALOFFICE102!J1841</f>
        <v>0</v>
      </c>
      <c r="J1846" s="161">
        <f t="shared" si="473"/>
        <v>0</v>
      </c>
      <c r="K1846" s="161">
        <f t="shared" si="474"/>
        <v>0</v>
      </c>
      <c r="L1846" s="161">
        <f t="shared" si="475"/>
        <v>0</v>
      </c>
      <c r="M1846" s="161">
        <f t="shared" si="476"/>
        <v>0</v>
      </c>
      <c r="N1846" s="61">
        <f>'[1]CMFothers-CONT-1st'!CN845</f>
        <v>0</v>
      </c>
      <c r="O1846" s="61"/>
      <c r="P1846" s="61"/>
      <c r="Q1846" s="61"/>
      <c r="R1846" s="61"/>
      <c r="S1846" s="66">
        <f>[1]SAOBCENTRALOFFICE102!K1841</f>
        <v>0</v>
      </c>
      <c r="T1846" s="66">
        <f>[1]SAOBCENTRALOFFICE102!L1841</f>
        <v>0</v>
      </c>
      <c r="U1846" s="66">
        <f>[1]SAOBCENTRALOFFICE102!M1841</f>
        <v>0</v>
      </c>
      <c r="V1846" s="66">
        <f>[1]SAOBCENTRALOFFICE102!N1841</f>
        <v>0</v>
      </c>
      <c r="W1846" s="66">
        <f>[1]SAOBCENTRALOFFICE102!O1841</f>
        <v>0</v>
      </c>
      <c r="X1846" s="66">
        <f>[1]SAOBCENTRALOFFICE102!P1841</f>
        <v>0</v>
      </c>
      <c r="Y1846" s="66">
        <f>[1]SAOBCENTRALOFFICE102!Q1841</f>
        <v>0</v>
      </c>
      <c r="Z1846" s="66">
        <f>[1]SAOBCENTRALOFFICE102!R1841</f>
        <v>0</v>
      </c>
      <c r="AA1846" s="66">
        <f>[1]SAOBCENTRALOFFICE102!S1841</f>
        <v>0</v>
      </c>
      <c r="AB1846" s="66">
        <f>[1]SAOBCENTRALOFFICE102!T1841</f>
        <v>0</v>
      </c>
      <c r="AC1846" s="66">
        <f>[1]SAOBCENTRALOFFICE102!U1841</f>
        <v>0</v>
      </c>
      <c r="AD1846" s="66">
        <f>[1]SAOBCENTRALOFFICE102!V1841</f>
        <v>0</v>
      </c>
      <c r="AE1846" s="66">
        <f t="shared" si="471"/>
        <v>0</v>
      </c>
      <c r="AF1846" s="66">
        <f t="shared" si="472"/>
        <v>0</v>
      </c>
      <c r="AG1846" s="81"/>
      <c r="AI1846" s="166"/>
    </row>
    <row r="1847" spans="1:35" x14ac:dyDescent="0.25">
      <c r="A1847" s="76"/>
      <c r="B1847" s="123" t="s">
        <v>197</v>
      </c>
      <c r="C1847" s="122"/>
      <c r="D1847" s="108" t="s">
        <v>294</v>
      </c>
      <c r="E1847" s="66"/>
      <c r="F1847" s="66">
        <f>SUM([1]SAOBCENTRALOFFICE102!F1842+[1]SAOBCENTRALOFFICE102!G1842+[1]SAOBFIELDOFFICES102!F9087+[1]SAOBFIELDOFFICES102!G9087)</f>
        <v>0</v>
      </c>
      <c r="G1847" s="66">
        <f t="shared" si="469"/>
        <v>0</v>
      </c>
      <c r="H1847" s="66">
        <f t="shared" si="470"/>
        <v>0</v>
      </c>
      <c r="I1847" s="66">
        <f>[1]SAOBCENTRALOFFICE102!J1842</f>
        <v>0</v>
      </c>
      <c r="J1847" s="161">
        <f t="shared" si="473"/>
        <v>0</v>
      </c>
      <c r="K1847" s="161">
        <f t="shared" si="474"/>
        <v>0</v>
      </c>
      <c r="L1847" s="161">
        <f t="shared" si="475"/>
        <v>0</v>
      </c>
      <c r="M1847" s="161">
        <f t="shared" si="476"/>
        <v>0</v>
      </c>
      <c r="N1847" s="61">
        <f>'[1]CMFothers-CONT-1st'!CO845</f>
        <v>0</v>
      </c>
      <c r="O1847" s="61"/>
      <c r="P1847" s="61"/>
      <c r="Q1847" s="61"/>
      <c r="R1847" s="61"/>
      <c r="S1847" s="66">
        <f>[1]SAOBCENTRALOFFICE102!K1842</f>
        <v>0</v>
      </c>
      <c r="T1847" s="66">
        <f>[1]SAOBCENTRALOFFICE102!L1842</f>
        <v>0</v>
      </c>
      <c r="U1847" s="66">
        <f>[1]SAOBCENTRALOFFICE102!M1842</f>
        <v>0</v>
      </c>
      <c r="V1847" s="66">
        <f>[1]SAOBCENTRALOFFICE102!N1842</f>
        <v>0</v>
      </c>
      <c r="W1847" s="66">
        <f>[1]SAOBCENTRALOFFICE102!O1842</f>
        <v>0</v>
      </c>
      <c r="X1847" s="66">
        <f>[1]SAOBCENTRALOFFICE102!P1842</f>
        <v>0</v>
      </c>
      <c r="Y1847" s="66">
        <f>[1]SAOBCENTRALOFFICE102!Q1842</f>
        <v>0</v>
      </c>
      <c r="Z1847" s="66">
        <f>[1]SAOBCENTRALOFFICE102!R1842</f>
        <v>0</v>
      </c>
      <c r="AA1847" s="66">
        <f>[1]SAOBCENTRALOFFICE102!S1842</f>
        <v>0</v>
      </c>
      <c r="AB1847" s="66">
        <f>[1]SAOBCENTRALOFFICE102!T1842</f>
        <v>0</v>
      </c>
      <c r="AC1847" s="66">
        <f>[1]SAOBCENTRALOFFICE102!U1842</f>
        <v>0</v>
      </c>
      <c r="AD1847" s="66">
        <f>[1]SAOBCENTRALOFFICE102!V1842</f>
        <v>0</v>
      </c>
      <c r="AE1847" s="66">
        <f t="shared" si="471"/>
        <v>0</v>
      </c>
      <c r="AF1847" s="66">
        <f t="shared" si="472"/>
        <v>0</v>
      </c>
      <c r="AG1847" s="81"/>
      <c r="AI1847" s="166"/>
    </row>
    <row r="1848" spans="1:35" x14ac:dyDescent="0.25">
      <c r="A1848" s="76"/>
      <c r="B1848" s="121" t="s">
        <v>295</v>
      </c>
      <c r="C1848" s="122"/>
      <c r="D1848" s="108" t="s">
        <v>296</v>
      </c>
      <c r="E1848" s="66"/>
      <c r="F1848" s="66">
        <f>SUM([1]SAOBCENTRALOFFICE102!F1843+[1]SAOBCENTRALOFFICE102!G1843+[1]SAOBFIELDOFFICES102!F9088+[1]SAOBFIELDOFFICES102!G9088)</f>
        <v>0</v>
      </c>
      <c r="G1848" s="66">
        <f t="shared" si="469"/>
        <v>0</v>
      </c>
      <c r="H1848" s="66">
        <f t="shared" si="470"/>
        <v>0</v>
      </c>
      <c r="I1848" s="66">
        <f>[1]SAOBCENTRALOFFICE102!J1843</f>
        <v>0</v>
      </c>
      <c r="J1848" s="161">
        <f t="shared" si="473"/>
        <v>0</v>
      </c>
      <c r="K1848" s="161">
        <f t="shared" si="474"/>
        <v>0</v>
      </c>
      <c r="L1848" s="161">
        <f t="shared" si="475"/>
        <v>0</v>
      </c>
      <c r="M1848" s="161">
        <f t="shared" si="476"/>
        <v>0</v>
      </c>
      <c r="N1848" s="61"/>
      <c r="O1848" s="61"/>
      <c r="P1848" s="61"/>
      <c r="Q1848" s="61"/>
      <c r="R1848" s="61"/>
      <c r="S1848" s="66">
        <f>[1]SAOBCENTRALOFFICE102!K1843</f>
        <v>0</v>
      </c>
      <c r="T1848" s="66">
        <f>[1]SAOBCENTRALOFFICE102!L1843</f>
        <v>0</v>
      </c>
      <c r="U1848" s="66">
        <f>[1]SAOBCENTRALOFFICE102!M1843</f>
        <v>0</v>
      </c>
      <c r="V1848" s="66">
        <f>[1]SAOBCENTRALOFFICE102!N1843</f>
        <v>0</v>
      </c>
      <c r="W1848" s="66">
        <f>[1]SAOBCENTRALOFFICE102!O1843</f>
        <v>0</v>
      </c>
      <c r="X1848" s="66">
        <f>[1]SAOBCENTRALOFFICE102!P1843</f>
        <v>0</v>
      </c>
      <c r="Y1848" s="66">
        <f>[1]SAOBCENTRALOFFICE102!Q1843</f>
        <v>0</v>
      </c>
      <c r="Z1848" s="66">
        <f>[1]SAOBCENTRALOFFICE102!R1843</f>
        <v>0</v>
      </c>
      <c r="AA1848" s="66">
        <f>[1]SAOBCENTRALOFFICE102!S1843</f>
        <v>0</v>
      </c>
      <c r="AB1848" s="66">
        <f>[1]SAOBCENTRALOFFICE102!T1843</f>
        <v>0</v>
      </c>
      <c r="AC1848" s="66">
        <f>[1]SAOBCENTRALOFFICE102!U1843</f>
        <v>0</v>
      </c>
      <c r="AD1848" s="66">
        <f>[1]SAOBCENTRALOFFICE102!V1843</f>
        <v>0</v>
      </c>
      <c r="AE1848" s="66">
        <f t="shared" si="471"/>
        <v>0</v>
      </c>
      <c r="AF1848" s="66">
        <f t="shared" si="472"/>
        <v>0</v>
      </c>
      <c r="AG1848" s="81"/>
      <c r="AI1848" s="166"/>
    </row>
    <row r="1849" spans="1:35" x14ac:dyDescent="0.25">
      <c r="A1849" s="76"/>
      <c r="B1849" s="123" t="s">
        <v>201</v>
      </c>
      <c r="C1849" s="122"/>
      <c r="D1849" s="108" t="s">
        <v>297</v>
      </c>
      <c r="E1849" s="66"/>
      <c r="F1849" s="66">
        <f>SUM([1]SAOBCENTRALOFFICE102!F1844+[1]SAOBCENTRALOFFICE102!G1844+[1]SAOBFIELDOFFICES102!F9089+[1]SAOBFIELDOFFICES102!G9089)</f>
        <v>0</v>
      </c>
      <c r="G1849" s="66">
        <f t="shared" si="469"/>
        <v>0</v>
      </c>
      <c r="H1849" s="66">
        <f t="shared" si="470"/>
        <v>0</v>
      </c>
      <c r="I1849" s="66">
        <f>[1]SAOBCENTRALOFFICE102!J1844</f>
        <v>0</v>
      </c>
      <c r="J1849" s="161">
        <f t="shared" si="473"/>
        <v>0</v>
      </c>
      <c r="K1849" s="161">
        <f t="shared" si="474"/>
        <v>0</v>
      </c>
      <c r="L1849" s="161">
        <f t="shared" si="475"/>
        <v>0</v>
      </c>
      <c r="M1849" s="161">
        <f t="shared" si="476"/>
        <v>0</v>
      </c>
      <c r="N1849" s="61">
        <f>'[1]CMFothers-CONT-1st'!CP845</f>
        <v>0</v>
      </c>
      <c r="O1849" s="61"/>
      <c r="P1849" s="61"/>
      <c r="Q1849" s="61"/>
      <c r="R1849" s="61"/>
      <c r="S1849" s="66">
        <f>[1]SAOBCENTRALOFFICE102!K1844</f>
        <v>0</v>
      </c>
      <c r="T1849" s="66">
        <f>[1]SAOBCENTRALOFFICE102!L1844</f>
        <v>0</v>
      </c>
      <c r="U1849" s="66">
        <f>[1]SAOBCENTRALOFFICE102!M1844</f>
        <v>0</v>
      </c>
      <c r="V1849" s="66">
        <f>[1]SAOBCENTRALOFFICE102!N1844</f>
        <v>0</v>
      </c>
      <c r="W1849" s="66">
        <f>[1]SAOBCENTRALOFFICE102!O1844</f>
        <v>0</v>
      </c>
      <c r="X1849" s="66">
        <f>[1]SAOBCENTRALOFFICE102!P1844</f>
        <v>0</v>
      </c>
      <c r="Y1849" s="66">
        <f>[1]SAOBCENTRALOFFICE102!Q1844</f>
        <v>0</v>
      </c>
      <c r="Z1849" s="66">
        <f>[1]SAOBCENTRALOFFICE102!R1844</f>
        <v>0</v>
      </c>
      <c r="AA1849" s="66">
        <f>[1]SAOBCENTRALOFFICE102!S1844</f>
        <v>0</v>
      </c>
      <c r="AB1849" s="66">
        <f>[1]SAOBCENTRALOFFICE102!T1844</f>
        <v>0</v>
      </c>
      <c r="AC1849" s="66">
        <f>[1]SAOBCENTRALOFFICE102!U1844</f>
        <v>0</v>
      </c>
      <c r="AD1849" s="66">
        <f>[1]SAOBCENTRALOFFICE102!V1844</f>
        <v>0</v>
      </c>
      <c r="AE1849" s="66">
        <f t="shared" si="471"/>
        <v>0</v>
      </c>
      <c r="AF1849" s="66">
        <f t="shared" si="472"/>
        <v>0</v>
      </c>
      <c r="AG1849" s="81"/>
      <c r="AI1849" s="166"/>
    </row>
    <row r="1850" spans="1:35" x14ac:dyDescent="0.25">
      <c r="A1850" s="76"/>
      <c r="B1850" s="123" t="s">
        <v>203</v>
      </c>
      <c r="C1850" s="122"/>
      <c r="D1850" s="108" t="s">
        <v>298</v>
      </c>
      <c r="E1850" s="66"/>
      <c r="F1850" s="66">
        <f>SUM([1]SAOBCENTRALOFFICE102!F1845+[1]SAOBCENTRALOFFICE102!G1845+[1]SAOBFIELDOFFICES102!F9090+[1]SAOBFIELDOFFICES102!G9090)</f>
        <v>0</v>
      </c>
      <c r="G1850" s="66">
        <f t="shared" si="469"/>
        <v>0</v>
      </c>
      <c r="H1850" s="66">
        <f t="shared" si="470"/>
        <v>0</v>
      </c>
      <c r="I1850" s="66">
        <f>[1]SAOBCENTRALOFFICE102!J1845</f>
        <v>0</v>
      </c>
      <c r="J1850" s="161">
        <f t="shared" si="473"/>
        <v>0</v>
      </c>
      <c r="K1850" s="161">
        <f t="shared" si="474"/>
        <v>0</v>
      </c>
      <c r="L1850" s="161">
        <f t="shared" si="475"/>
        <v>0</v>
      </c>
      <c r="M1850" s="161">
        <f t="shared" si="476"/>
        <v>0</v>
      </c>
      <c r="N1850" s="61">
        <f>'[1]CMFothers-CONT-1st'!CQ845</f>
        <v>0</v>
      </c>
      <c r="O1850" s="61"/>
      <c r="P1850" s="61"/>
      <c r="Q1850" s="61"/>
      <c r="R1850" s="61"/>
      <c r="S1850" s="66">
        <f>[1]SAOBCENTRALOFFICE102!K1845</f>
        <v>0</v>
      </c>
      <c r="T1850" s="66">
        <f>[1]SAOBCENTRALOFFICE102!L1845</f>
        <v>0</v>
      </c>
      <c r="U1850" s="66">
        <f>[1]SAOBCENTRALOFFICE102!M1845</f>
        <v>0</v>
      </c>
      <c r="V1850" s="66">
        <f>[1]SAOBCENTRALOFFICE102!N1845</f>
        <v>0</v>
      </c>
      <c r="W1850" s="66">
        <f>[1]SAOBCENTRALOFFICE102!O1845</f>
        <v>0</v>
      </c>
      <c r="X1850" s="66">
        <f>[1]SAOBCENTRALOFFICE102!P1845</f>
        <v>0</v>
      </c>
      <c r="Y1850" s="66">
        <f>[1]SAOBCENTRALOFFICE102!Q1845</f>
        <v>0</v>
      </c>
      <c r="Z1850" s="66">
        <f>[1]SAOBCENTRALOFFICE102!R1845</f>
        <v>0</v>
      </c>
      <c r="AA1850" s="66">
        <f>[1]SAOBCENTRALOFFICE102!S1845</f>
        <v>0</v>
      </c>
      <c r="AB1850" s="66">
        <f>[1]SAOBCENTRALOFFICE102!T1845</f>
        <v>0</v>
      </c>
      <c r="AC1850" s="66">
        <f>[1]SAOBCENTRALOFFICE102!U1845</f>
        <v>0</v>
      </c>
      <c r="AD1850" s="66">
        <f>[1]SAOBCENTRALOFFICE102!V1845</f>
        <v>0</v>
      </c>
      <c r="AE1850" s="66">
        <f t="shared" si="471"/>
        <v>0</v>
      </c>
      <c r="AF1850" s="66">
        <f t="shared" si="472"/>
        <v>0</v>
      </c>
      <c r="AG1850" s="81"/>
      <c r="AI1850" s="166"/>
    </row>
    <row r="1851" spans="1:35" x14ac:dyDescent="0.25">
      <c r="A1851" s="76"/>
      <c r="B1851" s="77" t="s">
        <v>299</v>
      </c>
      <c r="C1851" s="79"/>
      <c r="D1851" s="108" t="s">
        <v>300</v>
      </c>
      <c r="E1851" s="66"/>
      <c r="F1851" s="66">
        <f>SUM([1]SAOBCENTRALOFFICE102!F1846+[1]SAOBCENTRALOFFICE102!G1846+[1]SAOBFIELDOFFICES102!F9091+[1]SAOBFIELDOFFICES102!G9091)</f>
        <v>0</v>
      </c>
      <c r="G1851" s="66">
        <f t="shared" si="469"/>
        <v>0</v>
      </c>
      <c r="H1851" s="66">
        <f t="shared" si="470"/>
        <v>0</v>
      </c>
      <c r="I1851" s="66">
        <f>[1]SAOBCENTRALOFFICE102!J1846</f>
        <v>0</v>
      </c>
      <c r="J1851" s="161">
        <f t="shared" si="473"/>
        <v>0</v>
      </c>
      <c r="K1851" s="161">
        <f t="shared" si="474"/>
        <v>0</v>
      </c>
      <c r="L1851" s="161">
        <f t="shared" si="475"/>
        <v>0</v>
      </c>
      <c r="M1851" s="161">
        <f t="shared" si="476"/>
        <v>0</v>
      </c>
      <c r="N1851" s="61">
        <f>'[1]CMFothers-CONT-1st'!CR845</f>
        <v>0</v>
      </c>
      <c r="O1851" s="61"/>
      <c r="P1851" s="61"/>
      <c r="Q1851" s="61"/>
      <c r="R1851" s="61"/>
      <c r="S1851" s="66">
        <f>[1]SAOBCENTRALOFFICE102!K1846</f>
        <v>0</v>
      </c>
      <c r="T1851" s="66">
        <f>[1]SAOBCENTRALOFFICE102!L1846</f>
        <v>0</v>
      </c>
      <c r="U1851" s="66">
        <f>[1]SAOBCENTRALOFFICE102!M1846</f>
        <v>0</v>
      </c>
      <c r="V1851" s="66">
        <f>[1]SAOBCENTRALOFFICE102!N1846</f>
        <v>0</v>
      </c>
      <c r="W1851" s="66">
        <f>[1]SAOBCENTRALOFFICE102!O1846</f>
        <v>0</v>
      </c>
      <c r="X1851" s="66">
        <f>[1]SAOBCENTRALOFFICE102!P1846</f>
        <v>0</v>
      </c>
      <c r="Y1851" s="66">
        <f>[1]SAOBCENTRALOFFICE102!Q1846</f>
        <v>0</v>
      </c>
      <c r="Z1851" s="66">
        <f>[1]SAOBCENTRALOFFICE102!R1846</f>
        <v>0</v>
      </c>
      <c r="AA1851" s="66">
        <f>[1]SAOBCENTRALOFFICE102!S1846</f>
        <v>0</v>
      </c>
      <c r="AB1851" s="66">
        <f>[1]SAOBCENTRALOFFICE102!T1846</f>
        <v>0</v>
      </c>
      <c r="AC1851" s="66">
        <f>[1]SAOBCENTRALOFFICE102!U1846</f>
        <v>0</v>
      </c>
      <c r="AD1851" s="66">
        <f>[1]SAOBCENTRALOFFICE102!V1846</f>
        <v>0</v>
      </c>
      <c r="AE1851" s="66">
        <f t="shared" si="471"/>
        <v>0</v>
      </c>
      <c r="AF1851" s="66">
        <f t="shared" si="472"/>
        <v>0</v>
      </c>
      <c r="AG1851" s="81"/>
      <c r="AI1851" s="166"/>
    </row>
    <row r="1852" spans="1:35" x14ac:dyDescent="0.25">
      <c r="A1852" s="110"/>
      <c r="B1852" s="77" t="s">
        <v>301</v>
      </c>
      <c r="C1852" s="77"/>
      <c r="D1852" s="111"/>
      <c r="E1852" s="106">
        <f t="shared" ref="E1852:H1852" si="477">SUM(E1853:E1857)</f>
        <v>255540.91000000015</v>
      </c>
      <c r="F1852" s="106">
        <f t="shared" si="477"/>
        <v>0</v>
      </c>
      <c r="G1852" s="106">
        <f t="shared" si="477"/>
        <v>255540.91000000015</v>
      </c>
      <c r="H1852" s="106">
        <f t="shared" si="477"/>
        <v>255540.91000000015</v>
      </c>
      <c r="I1852" s="106">
        <f t="shared" ref="I1852:AD1852" si="478">SUM(I1853:I1857)</f>
        <v>0</v>
      </c>
      <c r="J1852" s="106">
        <f t="shared" si="478"/>
        <v>0</v>
      </c>
      <c r="K1852" s="106">
        <f t="shared" si="478"/>
        <v>0</v>
      </c>
      <c r="L1852" s="106">
        <f t="shared" si="478"/>
        <v>0</v>
      </c>
      <c r="M1852" s="106">
        <f t="shared" si="478"/>
        <v>0</v>
      </c>
      <c r="N1852" s="106">
        <f t="shared" si="478"/>
        <v>0</v>
      </c>
      <c r="O1852" s="106">
        <f t="shared" si="478"/>
        <v>0</v>
      </c>
      <c r="P1852" s="106">
        <f t="shared" si="478"/>
        <v>0</v>
      </c>
      <c r="Q1852" s="106">
        <f t="shared" si="478"/>
        <v>0</v>
      </c>
      <c r="R1852" s="106">
        <f t="shared" si="478"/>
        <v>0</v>
      </c>
      <c r="S1852" s="106">
        <f>SUM(S1853:S1857)</f>
        <v>0</v>
      </c>
      <c r="T1852" s="106">
        <f t="shared" si="478"/>
        <v>0</v>
      </c>
      <c r="U1852" s="106">
        <f t="shared" si="478"/>
        <v>0</v>
      </c>
      <c r="V1852" s="106">
        <f t="shared" si="478"/>
        <v>0</v>
      </c>
      <c r="W1852" s="106">
        <f t="shared" si="478"/>
        <v>0</v>
      </c>
      <c r="X1852" s="106">
        <f t="shared" si="478"/>
        <v>0</v>
      </c>
      <c r="Y1852" s="106">
        <f t="shared" si="478"/>
        <v>0</v>
      </c>
      <c r="Z1852" s="106">
        <f t="shared" si="478"/>
        <v>0</v>
      </c>
      <c r="AA1852" s="106">
        <f t="shared" si="478"/>
        <v>0</v>
      </c>
      <c r="AB1852" s="106">
        <f t="shared" si="478"/>
        <v>0</v>
      </c>
      <c r="AC1852" s="106">
        <f t="shared" si="478"/>
        <v>0</v>
      </c>
      <c r="AD1852" s="106">
        <f t="shared" si="478"/>
        <v>0</v>
      </c>
      <c r="AE1852" s="106">
        <f>SUM(AE1853:AE1857)</f>
        <v>0</v>
      </c>
      <c r="AF1852" s="106">
        <f>SUM(AF1853:AF1857)</f>
        <v>255540.91000000015</v>
      </c>
      <c r="AG1852" s="81"/>
      <c r="AI1852" s="165">
        <f t="shared" ref="AI1852" si="479">SUM(AI1853:AI1857)</f>
        <v>255540.90999999642</v>
      </c>
    </row>
    <row r="1853" spans="1:35" x14ac:dyDescent="0.25">
      <c r="A1853" s="76"/>
      <c r="B1853" s="77"/>
      <c r="C1853" s="79" t="s">
        <v>302</v>
      </c>
      <c r="D1853" s="108" t="s">
        <v>303</v>
      </c>
      <c r="E1853" s="66"/>
      <c r="F1853" s="66">
        <f>SUM([1]SAOBCENTRALOFFICE102!F1848+[1]SAOBCENTRALOFFICE102!G1848+[1]SAOBFIELDOFFICES102!F9093+[1]SAOBFIELDOFFICES102!G9093)</f>
        <v>0</v>
      </c>
      <c r="G1853" s="66">
        <f t="shared" ref="G1853:G1857" si="480">SUM(E1853:F1853)</f>
        <v>0</v>
      </c>
      <c r="H1853" s="66">
        <f t="shared" ref="H1853:H1857" si="481">G1853+I1853</f>
        <v>0</v>
      </c>
      <c r="I1853" s="66">
        <f>[1]SAOBCENTRALOFFICE102!$J$1848</f>
        <v>0</v>
      </c>
      <c r="J1853" s="161">
        <f>$N$1853+$S$1853+$T$1853+$U$1853</f>
        <v>0</v>
      </c>
      <c r="K1853" s="161">
        <f>$O$1853+$V$1853+$W$1853+$X$1853</f>
        <v>0</v>
      </c>
      <c r="L1853" s="161">
        <f>$P$1853+$Y$1853+$Z$1853+$AA$1853</f>
        <v>0</v>
      </c>
      <c r="M1853" s="161">
        <f>$Q$1853+$AB$1853+$AC$1853+$AD$1853</f>
        <v>0</v>
      </c>
      <c r="N1853" s="61"/>
      <c r="O1853" s="61"/>
      <c r="P1853" s="61"/>
      <c r="Q1853" s="61"/>
      <c r="R1853" s="61"/>
      <c r="S1853" s="66">
        <f>[1]SAOBCENTRALOFFICE102!$K$1848</f>
        <v>0</v>
      </c>
      <c r="T1853" s="66">
        <f>[1]SAOBCENTRALOFFICE102!$L$1848</f>
        <v>0</v>
      </c>
      <c r="U1853" s="66">
        <f>[1]SAOBCENTRALOFFICE102!$M$1848</f>
        <v>0</v>
      </c>
      <c r="V1853" s="66">
        <f>[1]SAOBCENTRALOFFICE102!$N$1848</f>
        <v>0</v>
      </c>
      <c r="W1853" s="66">
        <f>[1]SAOBCENTRALOFFICE102!$O$1848</f>
        <v>0</v>
      </c>
      <c r="X1853" s="66">
        <f>[1]SAOBCENTRALOFFICE102!$P$1848</f>
        <v>0</v>
      </c>
      <c r="Y1853" s="66">
        <f>[1]SAOBCENTRALOFFICE102!$Q$1848</f>
        <v>0</v>
      </c>
      <c r="Z1853" s="66">
        <f>[1]SAOBCENTRALOFFICE102!$R$1848</f>
        <v>0</v>
      </c>
      <c r="AA1853" s="66">
        <f>[1]SAOBCENTRALOFFICE102!$S$1848</f>
        <v>0</v>
      </c>
      <c r="AB1853" s="66">
        <f>[1]SAOBCENTRALOFFICE102!$T$1848</f>
        <v>0</v>
      </c>
      <c r="AC1853" s="66">
        <f>[1]SAOBCENTRALOFFICE102!$U$1848</f>
        <v>0</v>
      </c>
      <c r="AD1853" s="66">
        <f>[1]SAOBCENTRALOFFICE102!$V$1848</f>
        <v>0</v>
      </c>
      <c r="AE1853" s="66">
        <f>SUM(R1853:AD1853)</f>
        <v>0</v>
      </c>
      <c r="AF1853" s="66">
        <f t="shared" ref="AF1853:AF1857" si="482">SUM(G1853-AE1853)</f>
        <v>0</v>
      </c>
      <c r="AG1853" s="81"/>
      <c r="AI1853" s="166"/>
    </row>
    <row r="1854" spans="1:35" x14ac:dyDescent="0.25">
      <c r="A1854" s="76"/>
      <c r="B1854" s="77"/>
      <c r="C1854" s="79" t="s">
        <v>304</v>
      </c>
      <c r="D1854" s="108" t="s">
        <v>305</v>
      </c>
      <c r="E1854" s="66"/>
      <c r="F1854" s="66">
        <f>SUM([1]SAOBCENTRALOFFICE102!F1849+[1]SAOBCENTRALOFFICE102!G1849+[1]SAOBFIELDOFFICES102!F9094+[1]SAOBFIELDOFFICES102!G9094)</f>
        <v>0</v>
      </c>
      <c r="G1854" s="66">
        <f t="shared" si="480"/>
        <v>0</v>
      </c>
      <c r="H1854" s="66">
        <f t="shared" si="481"/>
        <v>0</v>
      </c>
      <c r="I1854" s="66">
        <f>[1]SAOBCENTRALOFFICE102!$J$1849</f>
        <v>0</v>
      </c>
      <c r="J1854" s="161">
        <f>$N$1854+$S$1854+$T$1854+$U$1854</f>
        <v>0</v>
      </c>
      <c r="K1854" s="161">
        <f>$O$1854+$V$1854+$W$1854+$X$1854</f>
        <v>0</v>
      </c>
      <c r="L1854" s="161">
        <f>$P$1854+$Y$1854+$Z$1854+$AA$1854</f>
        <v>0</v>
      </c>
      <c r="M1854" s="161">
        <f>$Q$1854+$AB$1854+$AC$1854+$AD$1854</f>
        <v>0</v>
      </c>
      <c r="N1854" s="61"/>
      <c r="O1854" s="61"/>
      <c r="P1854" s="61"/>
      <c r="Q1854" s="61"/>
      <c r="R1854" s="61"/>
      <c r="S1854" s="66">
        <f>[1]SAOBCENTRALOFFICE102!$K$1849</f>
        <v>0</v>
      </c>
      <c r="T1854" s="66">
        <f>[1]SAOBCENTRALOFFICE102!$L$1849</f>
        <v>0</v>
      </c>
      <c r="U1854" s="66">
        <f>[1]SAOBCENTRALOFFICE102!$M$1849</f>
        <v>0</v>
      </c>
      <c r="V1854" s="66">
        <f>[1]SAOBCENTRALOFFICE102!$N$1849</f>
        <v>0</v>
      </c>
      <c r="W1854" s="66">
        <f>[1]SAOBCENTRALOFFICE102!$O$1849</f>
        <v>0</v>
      </c>
      <c r="X1854" s="66">
        <f>[1]SAOBCENTRALOFFICE102!$P$1849</f>
        <v>0</v>
      </c>
      <c r="Y1854" s="66">
        <f>[1]SAOBCENTRALOFFICE102!$Q$1849</f>
        <v>0</v>
      </c>
      <c r="Z1854" s="66">
        <f>[1]SAOBCENTRALOFFICE102!$R$1849</f>
        <v>0</v>
      </c>
      <c r="AA1854" s="66">
        <f>[1]SAOBCENTRALOFFICE102!$S$1849</f>
        <v>0</v>
      </c>
      <c r="AB1854" s="66">
        <f>[1]SAOBCENTRALOFFICE102!$T$1849</f>
        <v>0</v>
      </c>
      <c r="AC1854" s="66">
        <f>[1]SAOBCENTRALOFFICE102!$U$1849</f>
        <v>0</v>
      </c>
      <c r="AD1854" s="66">
        <f>[1]SAOBCENTRALOFFICE102!$V$1849</f>
        <v>0</v>
      </c>
      <c r="AE1854" s="66">
        <f>SUM(R1854:AD1854)</f>
        <v>0</v>
      </c>
      <c r="AF1854" s="66">
        <f t="shared" si="482"/>
        <v>0</v>
      </c>
      <c r="AG1854" s="81"/>
      <c r="AI1854" s="166"/>
    </row>
    <row r="1855" spans="1:35" s="133" customFormat="1" ht="15.75" x14ac:dyDescent="0.25">
      <c r="A1855" s="76"/>
      <c r="B1855" s="77"/>
      <c r="C1855" s="79" t="s">
        <v>306</v>
      </c>
      <c r="D1855" s="108" t="s">
        <v>307</v>
      </c>
      <c r="E1855" s="66"/>
      <c r="F1855" s="66">
        <f>SUM([1]SAOBCENTRALOFFICE102!F1850+[1]SAOBCENTRALOFFICE102!G1850+[1]SAOBFIELDOFFICES102!F9095+[1]SAOBFIELDOFFICES102!G9095)</f>
        <v>0</v>
      </c>
      <c r="G1855" s="66">
        <f t="shared" si="480"/>
        <v>0</v>
      </c>
      <c r="H1855" s="66">
        <f t="shared" si="481"/>
        <v>0</v>
      </c>
      <c r="I1855" s="66">
        <f>[1]SAOBCENTRALOFFICE102!$J$1850</f>
        <v>0</v>
      </c>
      <c r="J1855" s="161">
        <f>$N$1855+$S$1855+$T$1855+$U$1855</f>
        <v>0</v>
      </c>
      <c r="K1855" s="161">
        <f>$O$1855+$V$1855+$W$1855+$X$1855</f>
        <v>0</v>
      </c>
      <c r="L1855" s="161">
        <f>$P$1855+$Y$1855+$Z$1855+$AA$1855</f>
        <v>0</v>
      </c>
      <c r="M1855" s="161">
        <f>$Q$1855+$AB$1855+$AC$1855+$AD$1855</f>
        <v>0</v>
      </c>
      <c r="N1855" s="61"/>
      <c r="O1855" s="61"/>
      <c r="P1855" s="61"/>
      <c r="Q1855" s="61"/>
      <c r="R1855" s="61"/>
      <c r="S1855" s="66">
        <f>[1]SAOBCENTRALOFFICE102!$K$1850</f>
        <v>0</v>
      </c>
      <c r="T1855" s="66">
        <f>[1]SAOBCENTRALOFFICE102!$L$1850</f>
        <v>0</v>
      </c>
      <c r="U1855" s="66">
        <f>[1]SAOBCENTRALOFFICE102!$M$1850</f>
        <v>0</v>
      </c>
      <c r="V1855" s="66">
        <f>[1]SAOBCENTRALOFFICE102!$N$1850</f>
        <v>0</v>
      </c>
      <c r="W1855" s="66">
        <f>[1]SAOBCENTRALOFFICE102!$O$1850</f>
        <v>0</v>
      </c>
      <c r="X1855" s="66">
        <f>[1]SAOBCENTRALOFFICE102!$P$1850</f>
        <v>0</v>
      </c>
      <c r="Y1855" s="66">
        <f>[1]SAOBCENTRALOFFICE102!$Q$1850</f>
        <v>0</v>
      </c>
      <c r="Z1855" s="66">
        <f>[1]SAOBCENTRALOFFICE102!$R$1850</f>
        <v>0</v>
      </c>
      <c r="AA1855" s="66">
        <f>[1]SAOBCENTRALOFFICE102!$S$1850</f>
        <v>0</v>
      </c>
      <c r="AB1855" s="66">
        <f>[1]SAOBCENTRALOFFICE102!$T$1850</f>
        <v>0</v>
      </c>
      <c r="AC1855" s="66">
        <f>[1]SAOBCENTRALOFFICE102!$U$1850</f>
        <v>0</v>
      </c>
      <c r="AD1855" s="66">
        <f>[1]SAOBCENTRALOFFICE102!$V$1850</f>
        <v>0</v>
      </c>
      <c r="AE1855" s="66">
        <f>SUM(R1855:AD1855)</f>
        <v>0</v>
      </c>
      <c r="AF1855" s="66">
        <f t="shared" si="482"/>
        <v>0</v>
      </c>
      <c r="AG1855" s="132"/>
      <c r="AI1855" s="166"/>
    </row>
    <row r="1856" spans="1:35" s="133" customFormat="1" ht="15.75" x14ac:dyDescent="0.25">
      <c r="A1856" s="76"/>
      <c r="B1856" s="77"/>
      <c r="C1856" s="79" t="s">
        <v>308</v>
      </c>
      <c r="D1856" s="108" t="s">
        <v>309</v>
      </c>
      <c r="E1856" s="66"/>
      <c r="F1856" s="66">
        <f>SUM([1]SAOBCENTRALOFFICE102!F1851+[1]SAOBCENTRALOFFICE102!G1851+[1]SAOBFIELDOFFICES102!F9096+[1]SAOBFIELDOFFICES102!G9096)</f>
        <v>0</v>
      </c>
      <c r="G1856" s="66">
        <f t="shared" si="480"/>
        <v>0</v>
      </c>
      <c r="H1856" s="66">
        <f t="shared" si="481"/>
        <v>0</v>
      </c>
      <c r="I1856" s="66">
        <f>[1]SAOBCENTRALOFFICE102!$J$1851</f>
        <v>0</v>
      </c>
      <c r="J1856" s="161">
        <f>$N$1856+$S$1856+$T$1856+$U$1856</f>
        <v>0</v>
      </c>
      <c r="K1856" s="161">
        <f>$O$1856+$V$1856+$W$1856+$X$1856</f>
        <v>0</v>
      </c>
      <c r="L1856" s="161">
        <f>$P$1856+$Y$1856+$Z$1856+$AA$1856</f>
        <v>0</v>
      </c>
      <c r="M1856" s="161">
        <f>$Q$1856+$AB$1856+$AC$1856+$AD$1856</f>
        <v>0</v>
      </c>
      <c r="N1856" s="61"/>
      <c r="O1856" s="61"/>
      <c r="P1856" s="61"/>
      <c r="Q1856" s="61"/>
      <c r="R1856" s="61"/>
      <c r="S1856" s="66">
        <f>[1]SAOBCENTRALOFFICE102!$K$1851</f>
        <v>0</v>
      </c>
      <c r="T1856" s="66">
        <f>[1]SAOBCENTRALOFFICE102!$L$1851</f>
        <v>0</v>
      </c>
      <c r="U1856" s="66">
        <f>[1]SAOBCENTRALOFFICE102!$M$1851</f>
        <v>0</v>
      </c>
      <c r="V1856" s="66">
        <f>[1]SAOBCENTRALOFFICE102!$N$1851</f>
        <v>0</v>
      </c>
      <c r="W1856" s="66">
        <f>[1]SAOBCENTRALOFFICE102!$O$1851</f>
        <v>0</v>
      </c>
      <c r="X1856" s="66">
        <f>[1]SAOBCENTRALOFFICE102!$P$1851</f>
        <v>0</v>
      </c>
      <c r="Y1856" s="66">
        <f>[1]SAOBCENTRALOFFICE102!$Q$1851</f>
        <v>0</v>
      </c>
      <c r="Z1856" s="66">
        <f>[1]SAOBCENTRALOFFICE102!$R$1851</f>
        <v>0</v>
      </c>
      <c r="AA1856" s="66">
        <f>[1]SAOBCENTRALOFFICE102!$S$1851</f>
        <v>0</v>
      </c>
      <c r="AB1856" s="66">
        <f>[1]SAOBCENTRALOFFICE102!$T$1851</f>
        <v>0</v>
      </c>
      <c r="AC1856" s="66">
        <f>[1]SAOBCENTRALOFFICE102!$U$1851</f>
        <v>0</v>
      </c>
      <c r="AD1856" s="66">
        <f>[1]SAOBCENTRALOFFICE102!$V$1851</f>
        <v>0</v>
      </c>
      <c r="AE1856" s="66">
        <f>SUM(R1856:AD1856)</f>
        <v>0</v>
      </c>
      <c r="AF1856" s="66">
        <f t="shared" si="482"/>
        <v>0</v>
      </c>
      <c r="AG1856" s="132"/>
      <c r="AI1856" s="166"/>
    </row>
    <row r="1857" spans="1:35" s="133" customFormat="1" ht="15.75" x14ac:dyDescent="0.25">
      <c r="A1857" s="76"/>
      <c r="B1857" s="77"/>
      <c r="C1857" s="79" t="s">
        <v>310</v>
      </c>
      <c r="D1857" s="108" t="s">
        <v>311</v>
      </c>
      <c r="E1857" s="175">
        <f>SUM([1]SAOBCENTRALOFFICE102!E1852+[1]SAOBFIELDOFFICES102!E9097)</f>
        <v>255540.91000000015</v>
      </c>
      <c r="F1857" s="66">
        <f>SUM([1]SAOBCENTRALOFFICE102!F1852+[1]SAOBCENTRALOFFICE102!G1852+[1]SAOBFIELDOFFICES102!F9097+[1]SAOBFIELDOFFICES102!G9097)</f>
        <v>0</v>
      </c>
      <c r="G1857" s="175">
        <f t="shared" si="480"/>
        <v>255540.91000000015</v>
      </c>
      <c r="H1857" s="66">
        <f t="shared" si="481"/>
        <v>255540.91000000015</v>
      </c>
      <c r="I1857" s="66">
        <f>[1]SAOBCENTRALOFFICE102!$J$1852</f>
        <v>0</v>
      </c>
      <c r="J1857" s="161">
        <f>$N$1857+$S$1857+$T$1857+$U$1857</f>
        <v>0</v>
      </c>
      <c r="K1857" s="161">
        <f>$O$1857+$V$1857+$W$1857+$X$1857</f>
        <v>0</v>
      </c>
      <c r="L1857" s="161">
        <f>$P$1857+$Y$1857+$Z$1857+$AA$1857</f>
        <v>0</v>
      </c>
      <c r="M1857" s="161">
        <f>$Q$1857+$AB$1857+$AC$1857+$AD$1857</f>
        <v>0</v>
      </c>
      <c r="N1857" s="61">
        <f>'[1]CMFothers-CONT-1st'!CT845</f>
        <v>0</v>
      </c>
      <c r="O1857" s="61">
        <f>'[1]CMFothers-CONT-2nd'!$CT$845</f>
        <v>0</v>
      </c>
      <c r="P1857" s="61">
        <f>'[1]CMFothers-CONT-3rd'!CT845</f>
        <v>0</v>
      </c>
      <c r="Q1857" s="61">
        <f>'[1]CMFothers-CONT-4th'!$CT$845</f>
        <v>0</v>
      </c>
      <c r="R1857" s="61">
        <f>'[1]CMFothers-CONT'!$CT$845</f>
        <v>0</v>
      </c>
      <c r="S1857" s="66">
        <f>[1]SAOBCENTRALOFFICE102!$K$1852</f>
        <v>0</v>
      </c>
      <c r="T1857" s="66">
        <f>[1]SAOBCENTRALOFFICE102!$L$1852</f>
        <v>0</v>
      </c>
      <c r="U1857" s="66">
        <f>[1]SAOBCENTRALOFFICE102!$M$1852</f>
        <v>0</v>
      </c>
      <c r="V1857" s="66">
        <f>[1]SAOBCENTRALOFFICE102!$N$1852</f>
        <v>0</v>
      </c>
      <c r="W1857" s="66">
        <f>[1]SAOBCENTRALOFFICE102!$O$1852</f>
        <v>0</v>
      </c>
      <c r="X1857" s="66">
        <f>[1]SAOBCENTRALOFFICE102!$P$1852</f>
        <v>0</v>
      </c>
      <c r="Y1857" s="66">
        <f>[1]SAOBCENTRALOFFICE102!$Q$1852</f>
        <v>0</v>
      </c>
      <c r="Z1857" s="66">
        <f>[1]SAOBCENTRALOFFICE102!$R$1852</f>
        <v>0</v>
      </c>
      <c r="AA1857" s="66">
        <f>[1]SAOBCENTRALOFFICE102!$S$1852</f>
        <v>0</v>
      </c>
      <c r="AB1857" s="66">
        <f>[1]SAOBCENTRALOFFICE102!$T$1852</f>
        <v>0</v>
      </c>
      <c r="AC1857" s="66">
        <f>[1]SAOBCENTRALOFFICE102!$U$1852</f>
        <v>0</v>
      </c>
      <c r="AD1857" s="66">
        <f>[1]SAOBCENTRALOFFICE102!$V$1852</f>
        <v>0</v>
      </c>
      <c r="AE1857" s="66">
        <f>SUM(R1857:AD1857)</f>
        <v>0</v>
      </c>
      <c r="AF1857" s="66">
        <f t="shared" si="482"/>
        <v>255540.91000000015</v>
      </c>
      <c r="AG1857" s="132"/>
      <c r="AI1857" s="166">
        <v>255540.90999999642</v>
      </c>
    </row>
    <row r="1858" spans="1:35" x14ac:dyDescent="0.25">
      <c r="A1858" s="110"/>
      <c r="B1858" s="77" t="s">
        <v>312</v>
      </c>
      <c r="C1858" s="77"/>
      <c r="D1858" s="111"/>
      <c r="E1858" s="106">
        <f>SUM($I$1859:$I$1861)</f>
        <v>0</v>
      </c>
      <c r="F1858" s="106">
        <f t="shared" ref="F1858:H1858" si="483">SUM(F1859:F1861)</f>
        <v>0</v>
      </c>
      <c r="G1858" s="106">
        <f t="shared" si="483"/>
        <v>0</v>
      </c>
      <c r="H1858" s="106">
        <f t="shared" si="483"/>
        <v>0</v>
      </c>
      <c r="I1858" s="106">
        <f>SUM($I$1859:$I$1861)</f>
        <v>0</v>
      </c>
      <c r="J1858" s="106">
        <f>SUM($J$1859:$J$1861)</f>
        <v>0</v>
      </c>
      <c r="K1858" s="106">
        <f>SUM($K$1859:$K$1861)</f>
        <v>0</v>
      </c>
      <c r="L1858" s="106">
        <f>SUM($L$1859:$L$1861)</f>
        <v>0</v>
      </c>
      <c r="M1858" s="106">
        <f>SUM($M$1859:$M$1861)</f>
        <v>0</v>
      </c>
      <c r="N1858" s="106">
        <f>SUM($R$1011:$R$1013)</f>
        <v>0</v>
      </c>
      <c r="O1858" s="106">
        <f>SUM($R$1011:$R$1013)</f>
        <v>0</v>
      </c>
      <c r="P1858" s="106">
        <f>SUM($R$1011:$R$1013)</f>
        <v>0</v>
      </c>
      <c r="Q1858" s="106">
        <f>SUM($R$1011:$R$1013)</f>
        <v>0</v>
      </c>
      <c r="R1858" s="106">
        <f>SUM($R$1011:$R$1013)</f>
        <v>0</v>
      </c>
      <c r="S1858" s="106">
        <f>SUM($S$1859:$S$1861)</f>
        <v>0</v>
      </c>
      <c r="T1858" s="106">
        <f>SUM($T$1859:$T$1861)</f>
        <v>0</v>
      </c>
      <c r="U1858" s="106">
        <f>SUM($U$1859:$U$1861)</f>
        <v>0</v>
      </c>
      <c r="V1858" s="106">
        <f>SUM($V$1859:$V$1861)</f>
        <v>0</v>
      </c>
      <c r="W1858" s="106">
        <f>SUM($W$1859:$W$1861)</f>
        <v>0</v>
      </c>
      <c r="X1858" s="106">
        <f>SUM($X$1859:$X$1861)</f>
        <v>0</v>
      </c>
      <c r="Y1858" s="106">
        <f>SUM($Y$1859:$Y$1861)</f>
        <v>0</v>
      </c>
      <c r="Z1858" s="106">
        <f>SUM($Z$1859:$Z$1861)</f>
        <v>0</v>
      </c>
      <c r="AA1858" s="106">
        <f>SUM($AA$1859:$AA$1861)</f>
        <v>0</v>
      </c>
      <c r="AB1858" s="106">
        <f>SUM($AB$1859:$AB$1861)</f>
        <v>0</v>
      </c>
      <c r="AC1858" s="106">
        <f>SUM($AC$1859:$AC$1861)</f>
        <v>0</v>
      </c>
      <c r="AD1858" s="106">
        <f>SUM($AD$1859:$AD$1861)</f>
        <v>0</v>
      </c>
      <c r="AE1858" s="106">
        <f>SUM(AE1859:AE1861)</f>
        <v>0</v>
      </c>
      <c r="AF1858" s="106">
        <f>SUM(AF1859:AF1861)</f>
        <v>0</v>
      </c>
      <c r="AG1858" s="81"/>
      <c r="AI1858" s="165">
        <f t="shared" ref="AI1858" si="484">SUM($I$1859:$I$1861)</f>
        <v>0</v>
      </c>
    </row>
    <row r="1859" spans="1:35" x14ac:dyDescent="0.25">
      <c r="A1859" s="76"/>
      <c r="B1859" s="77"/>
      <c r="C1859" s="79" t="s">
        <v>313</v>
      </c>
      <c r="D1859" s="108" t="s">
        <v>314</v>
      </c>
      <c r="E1859" s="66"/>
      <c r="F1859" s="66">
        <f>SUM([1]SAOBCENTRALOFFICE102!F1854+[1]SAOBCENTRALOFFICE102!G1854+[1]SAOBFIELDOFFICES102!F9099+[1]SAOBFIELDOFFICES102!G9099)</f>
        <v>0</v>
      </c>
      <c r="G1859" s="66">
        <f t="shared" ref="G1859:G1862" si="485">SUM(E1859:F1859)</f>
        <v>0</v>
      </c>
      <c r="H1859" s="66">
        <f t="shared" ref="H1859:H1862" si="486">G1859+I1859</f>
        <v>0</v>
      </c>
      <c r="I1859" s="66">
        <f>[1]SAOBCENTRALOFFICE102!$J$1854</f>
        <v>0</v>
      </c>
      <c r="J1859" s="161">
        <f>$N$1859+$S$1859+$T$1859+$U$1859</f>
        <v>0</v>
      </c>
      <c r="K1859" s="161">
        <f>$O$1859+$V$1859+$W$1859+$X$1859</f>
        <v>0</v>
      </c>
      <c r="L1859" s="161">
        <f>$P$1859+$Y$1859+$Z$1859+$AA$1859</f>
        <v>0</v>
      </c>
      <c r="M1859" s="161">
        <f>$Q$1859+$AB$1859+$AC$1859+$AD$1859</f>
        <v>0</v>
      </c>
      <c r="N1859" s="61">
        <f>'[1]CMFothers-CONT-1st'!CU845</f>
        <v>0</v>
      </c>
      <c r="O1859" s="61"/>
      <c r="P1859" s="61"/>
      <c r="Q1859" s="61"/>
      <c r="R1859" s="61"/>
      <c r="S1859" s="66">
        <f>[1]SAOBCENTRALOFFICE102!$K$1854</f>
        <v>0</v>
      </c>
      <c r="T1859" s="66">
        <f>[1]SAOBCENTRALOFFICE102!$L$1854</f>
        <v>0</v>
      </c>
      <c r="U1859" s="66">
        <f>[1]SAOBCENTRALOFFICE102!$M$1854</f>
        <v>0</v>
      </c>
      <c r="V1859" s="66">
        <f>[1]SAOBCENTRALOFFICE102!$N$1854</f>
        <v>0</v>
      </c>
      <c r="W1859" s="66">
        <f>[1]SAOBCENTRALOFFICE102!$O$1854</f>
        <v>0</v>
      </c>
      <c r="X1859" s="66">
        <f>[1]SAOBCENTRALOFFICE102!$P$1854</f>
        <v>0</v>
      </c>
      <c r="Y1859" s="66">
        <f>[1]SAOBCENTRALOFFICE102!$Q$1854</f>
        <v>0</v>
      </c>
      <c r="Z1859" s="66">
        <f>[1]SAOBCENTRALOFFICE102!$R$1854</f>
        <v>0</v>
      </c>
      <c r="AA1859" s="66">
        <f>[1]SAOBCENTRALOFFICE102!$S$1854</f>
        <v>0</v>
      </c>
      <c r="AB1859" s="66">
        <f>[1]SAOBCENTRALOFFICE102!$T$1854</f>
        <v>0</v>
      </c>
      <c r="AC1859" s="66">
        <f>[1]SAOBCENTRALOFFICE102!$U$1854</f>
        <v>0</v>
      </c>
      <c r="AD1859" s="66">
        <f>[1]SAOBCENTRALOFFICE102!$V$1854</f>
        <v>0</v>
      </c>
      <c r="AE1859" s="66">
        <f>SUM(R1859:AD1859)</f>
        <v>0</v>
      </c>
      <c r="AF1859" s="66">
        <f t="shared" ref="AF1859:AF1862" si="487">SUM(G1859-AE1859)</f>
        <v>0</v>
      </c>
      <c r="AG1859" s="81"/>
      <c r="AI1859" s="166"/>
    </row>
    <row r="1860" spans="1:35" x14ac:dyDescent="0.25">
      <c r="A1860" s="76"/>
      <c r="B1860" s="77"/>
      <c r="C1860" s="79" t="s">
        <v>315</v>
      </c>
      <c r="D1860" s="108" t="s">
        <v>316</v>
      </c>
      <c r="E1860" s="66"/>
      <c r="F1860" s="66">
        <f>SUM([1]SAOBCENTRALOFFICE102!F1855+[1]SAOBCENTRALOFFICE102!G1855+[1]SAOBFIELDOFFICES102!F9100+[1]SAOBFIELDOFFICES102!G9100)</f>
        <v>0</v>
      </c>
      <c r="G1860" s="66">
        <f t="shared" si="485"/>
        <v>0</v>
      </c>
      <c r="H1860" s="66">
        <f t="shared" si="486"/>
        <v>0</v>
      </c>
      <c r="I1860" s="66">
        <f>[1]SAOBCENTRALOFFICE102!$J$1855</f>
        <v>0</v>
      </c>
      <c r="J1860" s="161">
        <f>$N$1860+$S$1860+$T$1860+$U$1860</f>
        <v>0</v>
      </c>
      <c r="K1860" s="161">
        <f>$O$1860+$V$1860+$W$1860+$X$1860</f>
        <v>0</v>
      </c>
      <c r="L1860" s="161">
        <f>$P$1860+$Y$1860+$Z$1860+$AA$1860</f>
        <v>0</v>
      </c>
      <c r="M1860" s="161">
        <f>$Q$1860+$AB$1860+$AC$1860+$AD$1860</f>
        <v>0</v>
      </c>
      <c r="N1860" s="61">
        <f>'[1]CMFothers-CONT-1st'!CV845</f>
        <v>0</v>
      </c>
      <c r="O1860" s="61"/>
      <c r="P1860" s="61"/>
      <c r="Q1860" s="61"/>
      <c r="R1860" s="61"/>
      <c r="S1860" s="66">
        <f>[1]SAOBCENTRALOFFICE102!$K$1855</f>
        <v>0</v>
      </c>
      <c r="T1860" s="66">
        <f>[1]SAOBCENTRALOFFICE102!$L$1855</f>
        <v>0</v>
      </c>
      <c r="U1860" s="66">
        <f>[1]SAOBCENTRALOFFICE102!$M$1855</f>
        <v>0</v>
      </c>
      <c r="V1860" s="66">
        <f>[1]SAOBCENTRALOFFICE102!$N$1855</f>
        <v>0</v>
      </c>
      <c r="W1860" s="66">
        <f>[1]SAOBCENTRALOFFICE102!$O$1855</f>
        <v>0</v>
      </c>
      <c r="X1860" s="66">
        <f>[1]SAOBCENTRALOFFICE102!$P$1855</f>
        <v>0</v>
      </c>
      <c r="Y1860" s="66">
        <f>[1]SAOBCENTRALOFFICE102!$Q$1855</f>
        <v>0</v>
      </c>
      <c r="Z1860" s="66">
        <f>[1]SAOBCENTRALOFFICE102!$R$1855</f>
        <v>0</v>
      </c>
      <c r="AA1860" s="66">
        <f>[1]SAOBCENTRALOFFICE102!$S$1855</f>
        <v>0</v>
      </c>
      <c r="AB1860" s="66">
        <f>[1]SAOBCENTRALOFFICE102!$T$1855</f>
        <v>0</v>
      </c>
      <c r="AC1860" s="66">
        <f>[1]SAOBCENTRALOFFICE102!$U$1855</f>
        <v>0</v>
      </c>
      <c r="AD1860" s="66">
        <f>[1]SAOBCENTRALOFFICE102!$V$1855</f>
        <v>0</v>
      </c>
      <c r="AE1860" s="66">
        <f>SUM(R1860:AD1860)</f>
        <v>0</v>
      </c>
      <c r="AF1860" s="66">
        <f t="shared" si="487"/>
        <v>0</v>
      </c>
      <c r="AG1860" s="81"/>
      <c r="AI1860" s="166"/>
    </row>
    <row r="1861" spans="1:35" x14ac:dyDescent="0.25">
      <c r="A1861" s="76"/>
      <c r="B1861" s="77"/>
      <c r="C1861" s="79" t="s">
        <v>317</v>
      </c>
      <c r="D1861" s="108" t="s">
        <v>318</v>
      </c>
      <c r="E1861" s="66"/>
      <c r="F1861" s="66">
        <f>SUM([1]SAOBCENTRALOFFICE102!F1856+[1]SAOBCENTRALOFFICE102!G1856+[1]SAOBFIELDOFFICES102!F9101+[1]SAOBFIELDOFFICES102!G9101)</f>
        <v>0</v>
      </c>
      <c r="G1861" s="66">
        <f t="shared" si="485"/>
        <v>0</v>
      </c>
      <c r="H1861" s="66">
        <f t="shared" si="486"/>
        <v>0</v>
      </c>
      <c r="I1861" s="66">
        <f>[1]SAOBCENTRALOFFICE102!$J$1856</f>
        <v>0</v>
      </c>
      <c r="J1861" s="161">
        <f>$N$1861+$S$1861+$T$1861+$U$1861</f>
        <v>0</v>
      </c>
      <c r="K1861" s="161">
        <f>$O$1861+$V$1861+$W$1861+$X$1861</f>
        <v>0</v>
      </c>
      <c r="L1861" s="161">
        <f>$P$1861+$Y$1861+$Z$1861+$AA$1861</f>
        <v>0</v>
      </c>
      <c r="M1861" s="161">
        <f>$Q$1861+$AB$1861+$AC$1861+$AD$1861</f>
        <v>0</v>
      </c>
      <c r="N1861" s="61">
        <f>'[1]CMFothers-CONT-1st'!CW845</f>
        <v>0</v>
      </c>
      <c r="O1861" s="61"/>
      <c r="P1861" s="61"/>
      <c r="Q1861" s="61"/>
      <c r="R1861" s="61"/>
      <c r="S1861" s="66">
        <f>[1]SAOBCENTRALOFFICE102!$K$1856</f>
        <v>0</v>
      </c>
      <c r="T1861" s="66">
        <f>[1]SAOBCENTRALOFFICE102!$L$1856</f>
        <v>0</v>
      </c>
      <c r="U1861" s="66">
        <f>[1]SAOBCENTRALOFFICE102!$M$1856</f>
        <v>0</v>
      </c>
      <c r="V1861" s="66">
        <f>[1]SAOBCENTRALOFFICE102!$N$1856</f>
        <v>0</v>
      </c>
      <c r="W1861" s="66">
        <f>[1]SAOBCENTRALOFFICE102!$O$1856</f>
        <v>0</v>
      </c>
      <c r="X1861" s="66">
        <f>[1]SAOBCENTRALOFFICE102!$P$1856</f>
        <v>0</v>
      </c>
      <c r="Y1861" s="66">
        <f>[1]SAOBCENTRALOFFICE102!$Q$1856</f>
        <v>0</v>
      </c>
      <c r="Z1861" s="66">
        <f>[1]SAOBCENTRALOFFICE102!$R$1856</f>
        <v>0</v>
      </c>
      <c r="AA1861" s="66">
        <f>[1]SAOBCENTRALOFFICE102!$S$1856</f>
        <v>0</v>
      </c>
      <c r="AB1861" s="66">
        <f>[1]SAOBCENTRALOFFICE102!$T$1856</f>
        <v>0</v>
      </c>
      <c r="AC1861" s="66">
        <f>[1]SAOBCENTRALOFFICE102!$U$1856</f>
        <v>0</v>
      </c>
      <c r="AD1861" s="66">
        <f>[1]SAOBCENTRALOFFICE102!$V$1856</f>
        <v>0</v>
      </c>
      <c r="AE1861" s="66">
        <f>SUM(R1861:AD1861)</f>
        <v>0</v>
      </c>
      <c r="AF1861" s="66">
        <f t="shared" si="487"/>
        <v>0</v>
      </c>
      <c r="AG1861" s="81"/>
      <c r="AI1861" s="166"/>
    </row>
    <row r="1862" spans="1:35" x14ac:dyDescent="0.25">
      <c r="A1862" s="55"/>
      <c r="B1862" s="77" t="s">
        <v>319</v>
      </c>
      <c r="C1862" s="77"/>
      <c r="D1862" s="108" t="s">
        <v>320</v>
      </c>
      <c r="E1862" s="66"/>
      <c r="F1862" s="66">
        <f>SUM([1]SAOBCENTRALOFFICE102!F1857+[1]SAOBCENTRALOFFICE102!G1857+[1]SAOBFIELDOFFICES102!F9102+[1]SAOBFIELDOFFICES102!G9102)</f>
        <v>0</v>
      </c>
      <c r="G1862" s="66">
        <f t="shared" si="485"/>
        <v>0</v>
      </c>
      <c r="H1862" s="66">
        <f t="shared" si="486"/>
        <v>0</v>
      </c>
      <c r="I1862" s="66">
        <f>[1]SAOBCENTRALOFFICE102!$J$1857</f>
        <v>0</v>
      </c>
      <c r="J1862" s="161">
        <f>$N$1862+$S$1862+$T$1862+$U$1862</f>
        <v>0</v>
      </c>
      <c r="K1862" s="161">
        <f>$O$1862+$V$1862+$W$1862+$X$1862</f>
        <v>0</v>
      </c>
      <c r="L1862" s="161">
        <f>$P$1862+$Y$1862+$Z$1862+$AA$1862</f>
        <v>0</v>
      </c>
      <c r="M1862" s="161">
        <f>$Q$1862+$AB$1862+$AC$1862+$AD$1862</f>
        <v>0</v>
      </c>
      <c r="N1862" s="61"/>
      <c r="O1862" s="61"/>
      <c r="P1862" s="61"/>
      <c r="Q1862" s="61"/>
      <c r="R1862" s="61"/>
      <c r="S1862" s="66">
        <f>[1]SAOBCENTRALOFFICE102!$K$1857</f>
        <v>0</v>
      </c>
      <c r="T1862" s="66">
        <f>[1]SAOBCENTRALOFFICE102!$L$1857</f>
        <v>0</v>
      </c>
      <c r="U1862" s="66">
        <f>[1]SAOBCENTRALOFFICE102!$M$1857</f>
        <v>0</v>
      </c>
      <c r="V1862" s="66">
        <f>[1]SAOBCENTRALOFFICE102!$N$1857</f>
        <v>0</v>
      </c>
      <c r="W1862" s="66">
        <f>[1]SAOBCENTRALOFFICE102!$O$1857</f>
        <v>0</v>
      </c>
      <c r="X1862" s="66">
        <f>[1]SAOBCENTRALOFFICE102!$P$1857</f>
        <v>0</v>
      </c>
      <c r="Y1862" s="66">
        <f>[1]SAOBCENTRALOFFICE102!$Q$1857</f>
        <v>0</v>
      </c>
      <c r="Z1862" s="66">
        <f>[1]SAOBCENTRALOFFICE102!$R$1857</f>
        <v>0</v>
      </c>
      <c r="AA1862" s="66">
        <f>[1]SAOBCENTRALOFFICE102!$S$1857</f>
        <v>0</v>
      </c>
      <c r="AB1862" s="66">
        <f>[1]SAOBCENTRALOFFICE102!$T$1857</f>
        <v>0</v>
      </c>
      <c r="AC1862" s="66">
        <f>[1]SAOBCENTRALOFFICE102!$U$1857</f>
        <v>0</v>
      </c>
      <c r="AD1862" s="66">
        <f>[1]SAOBCENTRALOFFICE102!$V$1857</f>
        <v>0</v>
      </c>
      <c r="AE1862" s="66">
        <f>SUM(R1862:AD1862)</f>
        <v>0</v>
      </c>
      <c r="AF1862" s="66">
        <f t="shared" si="487"/>
        <v>0</v>
      </c>
      <c r="AG1862" s="81"/>
      <c r="AI1862" s="166"/>
    </row>
    <row r="1863" spans="1:35" x14ac:dyDescent="0.25">
      <c r="A1863" s="110"/>
      <c r="B1863" s="77" t="s">
        <v>321</v>
      </c>
      <c r="C1863" s="77"/>
      <c r="D1863" s="108"/>
      <c r="E1863" s="94">
        <f t="shared" ref="E1863:AD1863" si="488">SUM(E1864:E1876)</f>
        <v>0</v>
      </c>
      <c r="F1863" s="94">
        <f t="shared" si="488"/>
        <v>0</v>
      </c>
      <c r="G1863" s="94">
        <f t="shared" si="488"/>
        <v>0</v>
      </c>
      <c r="H1863" s="94">
        <f t="shared" si="488"/>
        <v>0</v>
      </c>
      <c r="I1863" s="94">
        <f t="shared" si="488"/>
        <v>0</v>
      </c>
      <c r="J1863" s="94">
        <f t="shared" si="488"/>
        <v>0</v>
      </c>
      <c r="K1863" s="94">
        <f t="shared" si="488"/>
        <v>0</v>
      </c>
      <c r="L1863" s="94">
        <f t="shared" si="488"/>
        <v>0</v>
      </c>
      <c r="M1863" s="94">
        <f t="shared" si="488"/>
        <v>0</v>
      </c>
      <c r="N1863" s="94">
        <f t="shared" si="488"/>
        <v>0</v>
      </c>
      <c r="O1863" s="94">
        <f t="shared" si="488"/>
        <v>0</v>
      </c>
      <c r="P1863" s="94">
        <f t="shared" si="488"/>
        <v>0</v>
      </c>
      <c r="Q1863" s="94">
        <f t="shared" si="488"/>
        <v>0</v>
      </c>
      <c r="R1863" s="94">
        <f t="shared" si="488"/>
        <v>0</v>
      </c>
      <c r="S1863" s="94">
        <f t="shared" si="488"/>
        <v>0</v>
      </c>
      <c r="T1863" s="94">
        <f t="shared" si="488"/>
        <v>0</v>
      </c>
      <c r="U1863" s="94">
        <f t="shared" si="488"/>
        <v>0</v>
      </c>
      <c r="V1863" s="94">
        <f t="shared" si="488"/>
        <v>0</v>
      </c>
      <c r="W1863" s="94">
        <f t="shared" si="488"/>
        <v>0</v>
      </c>
      <c r="X1863" s="94">
        <f t="shared" si="488"/>
        <v>0</v>
      </c>
      <c r="Y1863" s="94">
        <f t="shared" si="488"/>
        <v>0</v>
      </c>
      <c r="Z1863" s="94">
        <f t="shared" si="488"/>
        <v>0</v>
      </c>
      <c r="AA1863" s="94">
        <f t="shared" si="488"/>
        <v>0</v>
      </c>
      <c r="AB1863" s="94">
        <f t="shared" si="488"/>
        <v>0</v>
      </c>
      <c r="AC1863" s="94">
        <f t="shared" si="488"/>
        <v>0</v>
      </c>
      <c r="AD1863" s="94">
        <f t="shared" si="488"/>
        <v>0</v>
      </c>
      <c r="AE1863" s="94">
        <f>SUM(AE1864:AE1876)</f>
        <v>0</v>
      </c>
      <c r="AF1863" s="94">
        <f>SUM(AF1864:AF1876)</f>
        <v>0</v>
      </c>
      <c r="AG1863" s="81"/>
      <c r="AI1863" s="159">
        <f t="shared" ref="AI1863" si="489">SUM(AI1864:AI1876)</f>
        <v>0</v>
      </c>
    </row>
    <row r="1864" spans="1:35" ht="15.75" x14ac:dyDescent="0.25">
      <c r="A1864" s="74"/>
      <c r="B1864" s="77"/>
      <c r="C1864" s="82" t="s">
        <v>322</v>
      </c>
      <c r="D1864" s="108" t="s">
        <v>323</v>
      </c>
      <c r="E1864" s="66"/>
      <c r="F1864" s="66">
        <f>SUM([1]SAOBCENTRALOFFICE102!F1859+[1]SAOBCENTRALOFFICE102!G1859+[1]SAOBFIELDOFFICES102!F9104+[1]SAOBFIELDOFFICES102!G9104)</f>
        <v>0</v>
      </c>
      <c r="G1864" s="66">
        <f t="shared" ref="G1864:G1876" si="490">SUM(E1864:F1864)</f>
        <v>0</v>
      </c>
      <c r="H1864" s="66">
        <f t="shared" ref="H1864:H1876" si="491">G1864+I1864</f>
        <v>0</v>
      </c>
      <c r="I1864" s="66">
        <f>[1]SAOBCENTRALOFFICE102!$J$1859</f>
        <v>0</v>
      </c>
      <c r="J1864" s="161">
        <f>$N$1864+$S$1864+$T$1864+$U$1864</f>
        <v>0</v>
      </c>
      <c r="K1864" s="161">
        <f>$O$1864+$V$1864+$W$1864+$X$1864</f>
        <v>0</v>
      </c>
      <c r="L1864" s="161">
        <f>$P$1864+$Y$1864+$Z$1864+$AA$1864</f>
        <v>0</v>
      </c>
      <c r="M1864" s="161">
        <f>$Q$1864+$AB$1864+$AC$1864+$AD$1864</f>
        <v>0</v>
      </c>
      <c r="N1864" s="61">
        <f>'[1]CMFothers-CONT-1st'!CZ845</f>
        <v>0</v>
      </c>
      <c r="O1864" s="61"/>
      <c r="P1864" s="61"/>
      <c r="Q1864" s="61"/>
      <c r="R1864" s="61"/>
      <c r="S1864" s="66">
        <f>[1]SAOBCENTRALOFFICE102!$K$1859</f>
        <v>0</v>
      </c>
      <c r="T1864" s="66">
        <f>[1]SAOBCENTRALOFFICE102!$L$1859</f>
        <v>0</v>
      </c>
      <c r="U1864" s="66">
        <f>[1]SAOBCENTRALOFFICE102!$M$1859</f>
        <v>0</v>
      </c>
      <c r="V1864" s="66">
        <f>[1]SAOBCENTRALOFFICE102!$N$1859</f>
        <v>0</v>
      </c>
      <c r="W1864" s="66">
        <f>[1]SAOBCENTRALOFFICE102!$O$1859</f>
        <v>0</v>
      </c>
      <c r="X1864" s="66">
        <f>[1]SAOBCENTRALOFFICE102!$P$1859</f>
        <v>0</v>
      </c>
      <c r="Y1864" s="66">
        <f>[1]SAOBCENTRALOFFICE102!$Q$1859</f>
        <v>0</v>
      </c>
      <c r="Z1864" s="66">
        <f>[1]SAOBCENTRALOFFICE102!$R$1859</f>
        <v>0</v>
      </c>
      <c r="AA1864" s="66">
        <f>[1]SAOBCENTRALOFFICE102!$S$1859</f>
        <v>0</v>
      </c>
      <c r="AB1864" s="66">
        <f>[1]SAOBCENTRALOFFICE102!$T$1859</f>
        <v>0</v>
      </c>
      <c r="AC1864" s="66">
        <f>[1]SAOBCENTRALOFFICE102!$U$1859</f>
        <v>0</v>
      </c>
      <c r="AD1864" s="66">
        <f>[1]SAOBCENTRALOFFICE102!$V$1859</f>
        <v>0</v>
      </c>
      <c r="AE1864" s="66">
        <f t="shared" ref="AE1864:AE1876" si="492">SUM(R1864:AD1864)</f>
        <v>0</v>
      </c>
      <c r="AF1864" s="66">
        <f t="shared" ref="AF1864:AF1876" si="493">SUM(G1864-AE1864)</f>
        <v>0</v>
      </c>
      <c r="AG1864" s="81"/>
      <c r="AI1864" s="166"/>
    </row>
    <row r="1865" spans="1:35" x14ac:dyDescent="0.25">
      <c r="A1865" s="76"/>
      <c r="B1865" s="77"/>
      <c r="C1865" s="82" t="s">
        <v>324</v>
      </c>
      <c r="D1865" s="108" t="s">
        <v>325</v>
      </c>
      <c r="E1865" s="66"/>
      <c r="F1865" s="66">
        <f>SUM([1]SAOBCENTRALOFFICE102!F1860+[1]SAOBCENTRALOFFICE102!G1860+[1]SAOBFIELDOFFICES102!F9105+[1]SAOBFIELDOFFICES102!G9105)</f>
        <v>0</v>
      </c>
      <c r="G1865" s="66">
        <f t="shared" si="490"/>
        <v>0</v>
      </c>
      <c r="H1865" s="66">
        <f t="shared" si="491"/>
        <v>0</v>
      </c>
      <c r="I1865" s="66">
        <f>[1]SAOBCENTRALOFFICE102!$J$1860</f>
        <v>0</v>
      </c>
      <c r="J1865" s="161">
        <f>$N$1865+$S$1865+$T$1865+$U$1865</f>
        <v>0</v>
      </c>
      <c r="K1865" s="161">
        <f>$O$1865+$V$1865+$W$1865+$X$1865</f>
        <v>0</v>
      </c>
      <c r="L1865" s="161">
        <f>$P$1865+$Y$1865+$Z$1865+$AA$1865</f>
        <v>0</v>
      </c>
      <c r="M1865" s="161">
        <f>$Q$1865+$AB$1865+$AC$1865+$AD$1865</f>
        <v>0</v>
      </c>
      <c r="N1865" s="61">
        <f>'[1]CMFothers-CONT-1st'!DA845</f>
        <v>0</v>
      </c>
      <c r="O1865" s="61"/>
      <c r="P1865" s="61"/>
      <c r="Q1865" s="61"/>
      <c r="R1865" s="61"/>
      <c r="S1865" s="66">
        <f>[1]SAOBCENTRALOFFICE102!$K$1860</f>
        <v>0</v>
      </c>
      <c r="T1865" s="66">
        <f>[1]SAOBCENTRALOFFICE102!$L$1860</f>
        <v>0</v>
      </c>
      <c r="U1865" s="66">
        <f>[1]SAOBCENTRALOFFICE102!$M$1860</f>
        <v>0</v>
      </c>
      <c r="V1865" s="66">
        <f>[1]SAOBCENTRALOFFICE102!$N$1860</f>
        <v>0</v>
      </c>
      <c r="W1865" s="66">
        <f>[1]SAOBCENTRALOFFICE102!$O$1860</f>
        <v>0</v>
      </c>
      <c r="X1865" s="66">
        <f>[1]SAOBCENTRALOFFICE102!$P$1860</f>
        <v>0</v>
      </c>
      <c r="Y1865" s="66">
        <f>[1]SAOBCENTRALOFFICE102!$Q$1860</f>
        <v>0</v>
      </c>
      <c r="Z1865" s="66">
        <f>[1]SAOBCENTRALOFFICE102!$R$1860</f>
        <v>0</v>
      </c>
      <c r="AA1865" s="66">
        <f>[1]SAOBCENTRALOFFICE102!$S$1860</f>
        <v>0</v>
      </c>
      <c r="AB1865" s="66">
        <f>[1]SAOBCENTRALOFFICE102!$T$1860</f>
        <v>0</v>
      </c>
      <c r="AC1865" s="66">
        <f>[1]SAOBCENTRALOFFICE102!$U$1860</f>
        <v>0</v>
      </c>
      <c r="AD1865" s="66">
        <f>[1]SAOBCENTRALOFFICE102!$V$1860</f>
        <v>0</v>
      </c>
      <c r="AE1865" s="66">
        <f t="shared" si="492"/>
        <v>0</v>
      </c>
      <c r="AF1865" s="66">
        <f t="shared" si="493"/>
        <v>0</v>
      </c>
      <c r="AG1865" s="81"/>
      <c r="AI1865" s="166"/>
    </row>
    <row r="1866" spans="1:35" x14ac:dyDescent="0.25">
      <c r="A1866" s="124"/>
      <c r="B1866" s="77"/>
      <c r="C1866" s="82" t="s">
        <v>326</v>
      </c>
      <c r="D1866" s="108" t="s">
        <v>327</v>
      </c>
      <c r="E1866" s="66"/>
      <c r="F1866" s="66">
        <f>SUM([1]SAOBCENTRALOFFICE102!F1861+[1]SAOBCENTRALOFFICE102!G1861+[1]SAOBFIELDOFFICES102!F9106+[1]SAOBFIELDOFFICES102!G9106)</f>
        <v>0</v>
      </c>
      <c r="G1866" s="66">
        <f t="shared" si="490"/>
        <v>0</v>
      </c>
      <c r="H1866" s="66">
        <f t="shared" si="491"/>
        <v>0</v>
      </c>
      <c r="I1866" s="66">
        <f>[1]SAOBCENTRALOFFICE102!$J$1861</f>
        <v>0</v>
      </c>
      <c r="J1866" s="161">
        <f>$N$1866+$S$1866+$T$1866+$U$1866</f>
        <v>0</v>
      </c>
      <c r="K1866" s="161">
        <f>$O$1866+$V$1866+$W$1866+$X$1866</f>
        <v>0</v>
      </c>
      <c r="L1866" s="161">
        <f>$P$1866+$Y$1866+$Z$1866+$AA$1866</f>
        <v>0</v>
      </c>
      <c r="M1866" s="161">
        <f>$Q$1866+$AB$1866+$AC$1866+$AD$1866</f>
        <v>0</v>
      </c>
      <c r="N1866" s="61">
        <f>'[1]CMFothers-CONT-1st'!DB845</f>
        <v>0</v>
      </c>
      <c r="O1866" s="61">
        <f>'[1]CMFothers-CONT-2nd'!$DB$845</f>
        <v>0</v>
      </c>
      <c r="P1866" s="61">
        <f>'[1]CMFothers-CONT-3rd'!$DB$844</f>
        <v>0</v>
      </c>
      <c r="Q1866" s="61">
        <f>'[1]CMFothers-CONT-4th'!$DB$845</f>
        <v>0</v>
      </c>
      <c r="R1866" s="61">
        <f>'[1]CMFothers-CONT'!$DB$845</f>
        <v>0</v>
      </c>
      <c r="S1866" s="66">
        <f>[1]SAOBCENTRALOFFICE102!$K$1861</f>
        <v>0</v>
      </c>
      <c r="T1866" s="66">
        <f>[1]SAOBCENTRALOFFICE102!$L$1861</f>
        <v>0</v>
      </c>
      <c r="U1866" s="66">
        <f>[1]SAOBCENTRALOFFICE102!$M$1861</f>
        <v>0</v>
      </c>
      <c r="V1866" s="66">
        <f>[1]SAOBCENTRALOFFICE102!$N$1861</f>
        <v>0</v>
      </c>
      <c r="W1866" s="66">
        <f>[1]SAOBCENTRALOFFICE102!$O$1861</f>
        <v>0</v>
      </c>
      <c r="X1866" s="66">
        <f>[1]SAOBCENTRALOFFICE102!$P$1861</f>
        <v>0</v>
      </c>
      <c r="Y1866" s="66">
        <f>[1]SAOBCENTRALOFFICE102!$Q$1861</f>
        <v>0</v>
      </c>
      <c r="Z1866" s="66">
        <f>[1]SAOBCENTRALOFFICE102!$R$1861</f>
        <v>0</v>
      </c>
      <c r="AA1866" s="66">
        <f>[1]SAOBCENTRALOFFICE102!$S$1861</f>
        <v>0</v>
      </c>
      <c r="AB1866" s="66">
        <f>[1]SAOBCENTRALOFFICE102!$T$1861</f>
        <v>0</v>
      </c>
      <c r="AC1866" s="66">
        <f>[1]SAOBCENTRALOFFICE102!$U$1861</f>
        <v>0</v>
      </c>
      <c r="AD1866" s="66">
        <f>[1]SAOBCENTRALOFFICE102!$V$1861</f>
        <v>0</v>
      </c>
      <c r="AE1866" s="66">
        <f t="shared" si="492"/>
        <v>0</v>
      </c>
      <c r="AF1866" s="66">
        <f t="shared" si="493"/>
        <v>0</v>
      </c>
      <c r="AG1866" s="81"/>
      <c r="AI1866" s="166"/>
    </row>
    <row r="1867" spans="1:35" x14ac:dyDescent="0.25">
      <c r="A1867" s="76"/>
      <c r="B1867" s="77"/>
      <c r="C1867" s="82" t="s">
        <v>328</v>
      </c>
      <c r="D1867" s="108" t="s">
        <v>329</v>
      </c>
      <c r="E1867" s="66"/>
      <c r="F1867" s="66">
        <f>SUM([1]SAOBCENTRALOFFICE102!F1862+[1]SAOBCENTRALOFFICE102!G1862+[1]SAOBFIELDOFFICES102!F9107+[1]SAOBFIELDOFFICES102!G9107)</f>
        <v>0</v>
      </c>
      <c r="G1867" s="66">
        <f t="shared" si="490"/>
        <v>0</v>
      </c>
      <c r="H1867" s="66">
        <f t="shared" si="491"/>
        <v>0</v>
      </c>
      <c r="I1867" s="66">
        <f>[1]SAOBCENTRALOFFICE102!$J$1862</f>
        <v>0</v>
      </c>
      <c r="J1867" s="161">
        <f>$N$1867+$S$1867+$T$1867+$U$1867</f>
        <v>0</v>
      </c>
      <c r="K1867" s="161">
        <f>$O$1867+$V$1867+$W$1867+$X$1867</f>
        <v>0</v>
      </c>
      <c r="L1867" s="161">
        <f>$P$1867+$Y$1867+$Z$1867+$AA$1867</f>
        <v>0</v>
      </c>
      <c r="M1867" s="161">
        <f>$Q$1867+$AB$1867+$AC$1867+$AD$1867</f>
        <v>0</v>
      </c>
      <c r="N1867" s="61">
        <f>'[1]CMFothers-CONT-1st'!DC845</f>
        <v>0</v>
      </c>
      <c r="O1867" s="61"/>
      <c r="P1867" s="61"/>
      <c r="Q1867" s="61"/>
      <c r="R1867" s="61"/>
      <c r="S1867" s="66">
        <f>[1]SAOBCENTRALOFFICE102!$K$1862</f>
        <v>0</v>
      </c>
      <c r="T1867" s="66">
        <f>[1]SAOBCENTRALOFFICE102!$L$1862</f>
        <v>0</v>
      </c>
      <c r="U1867" s="66">
        <f>[1]SAOBCENTRALOFFICE102!$M$1862</f>
        <v>0</v>
      </c>
      <c r="V1867" s="66">
        <f>[1]SAOBCENTRALOFFICE102!$N$1862</f>
        <v>0</v>
      </c>
      <c r="W1867" s="66">
        <f>[1]SAOBCENTRALOFFICE102!$O$1862</f>
        <v>0</v>
      </c>
      <c r="X1867" s="66">
        <f>[1]SAOBCENTRALOFFICE102!$P$1862</f>
        <v>0</v>
      </c>
      <c r="Y1867" s="66">
        <f>[1]SAOBCENTRALOFFICE102!$Q$1862</f>
        <v>0</v>
      </c>
      <c r="Z1867" s="66">
        <f>[1]SAOBCENTRALOFFICE102!$R$1862</f>
        <v>0</v>
      </c>
      <c r="AA1867" s="66">
        <f>[1]SAOBCENTRALOFFICE102!$S$1862</f>
        <v>0</v>
      </c>
      <c r="AB1867" s="66">
        <f>[1]SAOBCENTRALOFFICE102!$T$1862</f>
        <v>0</v>
      </c>
      <c r="AC1867" s="66">
        <f>[1]SAOBCENTRALOFFICE102!$U$1862</f>
        <v>0</v>
      </c>
      <c r="AD1867" s="66">
        <f>[1]SAOBCENTRALOFFICE102!$V$1862</f>
        <v>0</v>
      </c>
      <c r="AE1867" s="66">
        <f t="shared" si="492"/>
        <v>0</v>
      </c>
      <c r="AF1867" s="66">
        <f t="shared" si="493"/>
        <v>0</v>
      </c>
      <c r="AG1867" s="81"/>
      <c r="AI1867" s="166"/>
    </row>
    <row r="1868" spans="1:35" x14ac:dyDescent="0.25">
      <c r="A1868" s="76"/>
      <c r="B1868" s="77"/>
      <c r="C1868" s="82" t="s">
        <v>330</v>
      </c>
      <c r="D1868" s="108" t="s">
        <v>331</v>
      </c>
      <c r="E1868" s="66"/>
      <c r="F1868" s="66">
        <f>SUM([1]SAOBCENTRALOFFICE102!F1863+[1]SAOBCENTRALOFFICE102!G1863+[1]SAOBFIELDOFFICES102!F9108+[1]SAOBFIELDOFFICES102!G9108)</f>
        <v>0</v>
      </c>
      <c r="G1868" s="66">
        <f t="shared" si="490"/>
        <v>0</v>
      </c>
      <c r="H1868" s="66">
        <f t="shared" si="491"/>
        <v>0</v>
      </c>
      <c r="I1868" s="66">
        <f>[1]SAOBCENTRALOFFICE102!$J$1863</f>
        <v>0</v>
      </c>
      <c r="J1868" s="161">
        <f>$N$1868+$S$1868+$T$1868+$U$1868</f>
        <v>0</v>
      </c>
      <c r="K1868" s="161">
        <f>$O$1868+$V$1868+$W$1868+$X$1868</f>
        <v>0</v>
      </c>
      <c r="L1868" s="161">
        <f>$P$1868+$Y$1868+$Z$1868+$AA$1868</f>
        <v>0</v>
      </c>
      <c r="M1868" s="161">
        <f>$Q$1868+$AB$1868+$AC$1868+$AD$1868</f>
        <v>0</v>
      </c>
      <c r="N1868" s="61">
        <f>'[1]CMFothers-CONT-1st'!DD845</f>
        <v>0</v>
      </c>
      <c r="O1868" s="61"/>
      <c r="P1868" s="61"/>
      <c r="Q1868" s="61"/>
      <c r="R1868" s="61"/>
      <c r="S1868" s="66">
        <f>[1]SAOBCENTRALOFFICE102!$K$1863</f>
        <v>0</v>
      </c>
      <c r="T1868" s="66">
        <f>[1]SAOBCENTRALOFFICE102!$L$1863</f>
        <v>0</v>
      </c>
      <c r="U1868" s="66">
        <f>[1]SAOBCENTRALOFFICE102!$M$1863</f>
        <v>0</v>
      </c>
      <c r="V1868" s="66">
        <f>[1]SAOBCENTRALOFFICE102!$N$1863</f>
        <v>0</v>
      </c>
      <c r="W1868" s="66">
        <f>[1]SAOBCENTRALOFFICE102!$O$1863</f>
        <v>0</v>
      </c>
      <c r="X1868" s="66">
        <f>[1]SAOBCENTRALOFFICE102!$P$1863</f>
        <v>0</v>
      </c>
      <c r="Y1868" s="66">
        <f>[1]SAOBCENTRALOFFICE102!$Q$1863</f>
        <v>0</v>
      </c>
      <c r="Z1868" s="66">
        <f>[1]SAOBCENTRALOFFICE102!$R$1863</f>
        <v>0</v>
      </c>
      <c r="AA1868" s="66">
        <f>[1]SAOBCENTRALOFFICE102!$S$1863</f>
        <v>0</v>
      </c>
      <c r="AB1868" s="66">
        <f>[1]SAOBCENTRALOFFICE102!$T$1863</f>
        <v>0</v>
      </c>
      <c r="AC1868" s="66">
        <f>[1]SAOBCENTRALOFFICE102!$U$1863</f>
        <v>0</v>
      </c>
      <c r="AD1868" s="66">
        <f>[1]SAOBCENTRALOFFICE102!$V$1863</f>
        <v>0</v>
      </c>
      <c r="AE1868" s="66">
        <f t="shared" si="492"/>
        <v>0</v>
      </c>
      <c r="AF1868" s="66">
        <f t="shared" si="493"/>
        <v>0</v>
      </c>
      <c r="AG1868" s="81"/>
      <c r="AI1868" s="166"/>
    </row>
    <row r="1869" spans="1:35" x14ac:dyDescent="0.25">
      <c r="A1869" s="76"/>
      <c r="B1869" s="77"/>
      <c r="C1869" s="82" t="s">
        <v>332</v>
      </c>
      <c r="D1869" s="108" t="s">
        <v>333</v>
      </c>
      <c r="E1869" s="66"/>
      <c r="F1869" s="66">
        <f>SUM([1]SAOBCENTRALOFFICE102!F1864+[1]SAOBCENTRALOFFICE102!G1864+[1]SAOBFIELDOFFICES102!F9109+[1]SAOBFIELDOFFICES102!G9109)</f>
        <v>0</v>
      </c>
      <c r="G1869" s="66">
        <f t="shared" si="490"/>
        <v>0</v>
      </c>
      <c r="H1869" s="66">
        <f t="shared" si="491"/>
        <v>0</v>
      </c>
      <c r="I1869" s="66">
        <f>[1]SAOBCENTRALOFFICE102!$J$1864</f>
        <v>0</v>
      </c>
      <c r="J1869" s="161">
        <f>$N$1869+$S$1869+$T$1869+$U$1869</f>
        <v>0</v>
      </c>
      <c r="K1869" s="161">
        <f>$O$1869+$V$1869+$W$1869+$X$1869</f>
        <v>0</v>
      </c>
      <c r="L1869" s="161">
        <f>$P$1869+$Y$1869+$Z$1869+$AA$1869</f>
        <v>0</v>
      </c>
      <c r="M1869" s="161">
        <f>$Q$1869+$AB$1869+$AC$1869+$AD$1869</f>
        <v>0</v>
      </c>
      <c r="N1869" s="61">
        <f>'[1]CMFothers-CONT-1st'!DE845</f>
        <v>0</v>
      </c>
      <c r="O1869" s="61"/>
      <c r="P1869" s="61"/>
      <c r="Q1869" s="61"/>
      <c r="R1869" s="61"/>
      <c r="S1869" s="66">
        <f>[1]SAOBCENTRALOFFICE102!$K$1864</f>
        <v>0</v>
      </c>
      <c r="T1869" s="66">
        <f>[1]SAOBCENTRALOFFICE102!$L$1864</f>
        <v>0</v>
      </c>
      <c r="U1869" s="66">
        <f>[1]SAOBCENTRALOFFICE102!$M$1864</f>
        <v>0</v>
      </c>
      <c r="V1869" s="66">
        <f>[1]SAOBCENTRALOFFICE102!$N$1864</f>
        <v>0</v>
      </c>
      <c r="W1869" s="66">
        <f>[1]SAOBCENTRALOFFICE102!$O$1864</f>
        <v>0</v>
      </c>
      <c r="X1869" s="66">
        <f>[1]SAOBCENTRALOFFICE102!$P$1864</f>
        <v>0</v>
      </c>
      <c r="Y1869" s="66">
        <f>[1]SAOBCENTRALOFFICE102!$Q$1864</f>
        <v>0</v>
      </c>
      <c r="Z1869" s="66">
        <f>[1]SAOBCENTRALOFFICE102!$R$1864</f>
        <v>0</v>
      </c>
      <c r="AA1869" s="66">
        <f>[1]SAOBCENTRALOFFICE102!$S$1864</f>
        <v>0</v>
      </c>
      <c r="AB1869" s="66">
        <f>[1]SAOBCENTRALOFFICE102!$T$1864</f>
        <v>0</v>
      </c>
      <c r="AC1869" s="66">
        <f>[1]SAOBCENTRALOFFICE102!$U$1864</f>
        <v>0</v>
      </c>
      <c r="AD1869" s="66">
        <f>[1]SAOBCENTRALOFFICE102!$V$1864</f>
        <v>0</v>
      </c>
      <c r="AE1869" s="66">
        <f t="shared" si="492"/>
        <v>0</v>
      </c>
      <c r="AF1869" s="66">
        <f t="shared" si="493"/>
        <v>0</v>
      </c>
      <c r="AG1869" s="81"/>
      <c r="AI1869" s="166"/>
    </row>
    <row r="1870" spans="1:35" x14ac:dyDescent="0.25">
      <c r="A1870" s="76"/>
      <c r="B1870" s="77"/>
      <c r="C1870" s="82" t="s">
        <v>334</v>
      </c>
      <c r="D1870" s="108" t="s">
        <v>335</v>
      </c>
      <c r="E1870" s="66"/>
      <c r="F1870" s="66">
        <f>SUM([1]SAOBCENTRALOFFICE102!F1865+[1]SAOBCENTRALOFFICE102!G1865+[1]SAOBFIELDOFFICES102!F9110+[1]SAOBFIELDOFFICES102!G9110)</f>
        <v>0</v>
      </c>
      <c r="G1870" s="66">
        <f t="shared" si="490"/>
        <v>0</v>
      </c>
      <c r="H1870" s="66">
        <f t="shared" si="491"/>
        <v>0</v>
      </c>
      <c r="I1870" s="66">
        <f>[1]SAOBCENTRALOFFICE102!$J$1865</f>
        <v>0</v>
      </c>
      <c r="J1870" s="161">
        <f>$N$1870+$S$1870+$T$1870+$U$1870</f>
        <v>0</v>
      </c>
      <c r="K1870" s="161">
        <f>$O$1870+$V$1870+$W$1870+$X$1870</f>
        <v>0</v>
      </c>
      <c r="L1870" s="161">
        <f>$P$1870+$Y$1870+$Z$1870+$AA$1870</f>
        <v>0</v>
      </c>
      <c r="M1870" s="161">
        <f>$Q$1870+$AB$1870+$AC$1870+$AD$1870</f>
        <v>0</v>
      </c>
      <c r="N1870" s="61">
        <f>'[1]CMFothers-CONT-1st'!DF845</f>
        <v>0</v>
      </c>
      <c r="O1870" s="61"/>
      <c r="P1870" s="61"/>
      <c r="Q1870" s="61"/>
      <c r="R1870" s="61"/>
      <c r="S1870" s="66">
        <f>[1]SAOBCENTRALOFFICE102!$K$1865</f>
        <v>0</v>
      </c>
      <c r="T1870" s="66">
        <f>[1]SAOBCENTRALOFFICE102!$L$1865</f>
        <v>0</v>
      </c>
      <c r="U1870" s="66">
        <f>[1]SAOBCENTRALOFFICE102!$M$1865</f>
        <v>0</v>
      </c>
      <c r="V1870" s="66">
        <f>[1]SAOBCENTRALOFFICE102!$N$1865</f>
        <v>0</v>
      </c>
      <c r="W1870" s="66">
        <f>[1]SAOBCENTRALOFFICE102!$O$1865</f>
        <v>0</v>
      </c>
      <c r="X1870" s="66">
        <f>[1]SAOBCENTRALOFFICE102!$P$1865</f>
        <v>0</v>
      </c>
      <c r="Y1870" s="66">
        <f>[1]SAOBCENTRALOFFICE102!$Q$1865</f>
        <v>0</v>
      </c>
      <c r="Z1870" s="66">
        <f>[1]SAOBCENTRALOFFICE102!$R$1865</f>
        <v>0</v>
      </c>
      <c r="AA1870" s="66">
        <f>[1]SAOBCENTRALOFFICE102!$S$1865</f>
        <v>0</v>
      </c>
      <c r="AB1870" s="66">
        <f>[1]SAOBCENTRALOFFICE102!$T$1865</f>
        <v>0</v>
      </c>
      <c r="AC1870" s="66">
        <f>[1]SAOBCENTRALOFFICE102!$U$1865</f>
        <v>0</v>
      </c>
      <c r="AD1870" s="66">
        <f>[1]SAOBCENTRALOFFICE102!$V$1865</f>
        <v>0</v>
      </c>
      <c r="AE1870" s="66">
        <f t="shared" si="492"/>
        <v>0</v>
      </c>
      <c r="AF1870" s="66">
        <f t="shared" si="493"/>
        <v>0</v>
      </c>
      <c r="AG1870" s="81"/>
      <c r="AI1870" s="166"/>
    </row>
    <row r="1871" spans="1:35" x14ac:dyDescent="0.25">
      <c r="A1871" s="76"/>
      <c r="B1871" s="77"/>
      <c r="C1871" s="82" t="s">
        <v>336</v>
      </c>
      <c r="D1871" s="108" t="s">
        <v>337</v>
      </c>
      <c r="E1871" s="66"/>
      <c r="F1871" s="66">
        <f>SUM([1]SAOBCENTRALOFFICE102!F1866+[1]SAOBCENTRALOFFICE102!G1866+[1]SAOBFIELDOFFICES102!F9111+[1]SAOBFIELDOFFICES102!G9111)</f>
        <v>0</v>
      </c>
      <c r="G1871" s="66">
        <f t="shared" si="490"/>
        <v>0</v>
      </c>
      <c r="H1871" s="66">
        <f t="shared" si="491"/>
        <v>0</v>
      </c>
      <c r="I1871" s="66">
        <f>[1]SAOBCENTRALOFFICE102!$J$1866</f>
        <v>0</v>
      </c>
      <c r="J1871" s="161">
        <f>$N$1871+$S$1871+$T$1871+$U$1871</f>
        <v>0</v>
      </c>
      <c r="K1871" s="161">
        <f>$O$1871+$V$1871+$W$1871+$X$1871</f>
        <v>0</v>
      </c>
      <c r="L1871" s="161">
        <f>$P$1871+$Y$1871+$Z$1871+$AA$1871</f>
        <v>0</v>
      </c>
      <c r="M1871" s="161">
        <f>$Q$1871+$AB$1871+$AC$1871+$AD$1871</f>
        <v>0</v>
      </c>
      <c r="N1871" s="61">
        <f>'[1]CMFothers-CONT-1st'!DG845</f>
        <v>0</v>
      </c>
      <c r="O1871" s="61"/>
      <c r="P1871" s="61"/>
      <c r="Q1871" s="61"/>
      <c r="R1871" s="61"/>
      <c r="S1871" s="66">
        <f>[1]SAOBCENTRALOFFICE102!$K$1866</f>
        <v>0</v>
      </c>
      <c r="T1871" s="66">
        <f>[1]SAOBCENTRALOFFICE102!$L$1866</f>
        <v>0</v>
      </c>
      <c r="U1871" s="66">
        <f>[1]SAOBCENTRALOFFICE102!$M$1866</f>
        <v>0</v>
      </c>
      <c r="V1871" s="66">
        <f>[1]SAOBCENTRALOFFICE102!$N$1866</f>
        <v>0</v>
      </c>
      <c r="W1871" s="66">
        <f>[1]SAOBCENTRALOFFICE102!$O$1866</f>
        <v>0</v>
      </c>
      <c r="X1871" s="66">
        <f>[1]SAOBCENTRALOFFICE102!$P$1866</f>
        <v>0</v>
      </c>
      <c r="Y1871" s="66">
        <f>[1]SAOBCENTRALOFFICE102!$Q$1866</f>
        <v>0</v>
      </c>
      <c r="Z1871" s="66">
        <f>[1]SAOBCENTRALOFFICE102!$R$1866</f>
        <v>0</v>
      </c>
      <c r="AA1871" s="66">
        <f>[1]SAOBCENTRALOFFICE102!$S$1866</f>
        <v>0</v>
      </c>
      <c r="AB1871" s="66">
        <f>[1]SAOBCENTRALOFFICE102!$T$1866</f>
        <v>0</v>
      </c>
      <c r="AC1871" s="66">
        <f>[1]SAOBCENTRALOFFICE102!$U$1866</f>
        <v>0</v>
      </c>
      <c r="AD1871" s="66">
        <f>[1]SAOBCENTRALOFFICE102!$V$1866</f>
        <v>0</v>
      </c>
      <c r="AE1871" s="66">
        <f t="shared" si="492"/>
        <v>0</v>
      </c>
      <c r="AF1871" s="66">
        <f t="shared" si="493"/>
        <v>0</v>
      </c>
      <c r="AG1871" s="81"/>
      <c r="AI1871" s="166"/>
    </row>
    <row r="1872" spans="1:35" x14ac:dyDescent="0.25">
      <c r="A1872" s="76"/>
      <c r="B1872" s="77"/>
      <c r="C1872" s="82" t="s">
        <v>338</v>
      </c>
      <c r="D1872" s="108" t="s">
        <v>339</v>
      </c>
      <c r="E1872" s="66"/>
      <c r="F1872" s="66">
        <f>SUM([1]SAOBCENTRALOFFICE102!F1867+[1]SAOBCENTRALOFFICE102!G1867+[1]SAOBFIELDOFFICES102!F9112+[1]SAOBFIELDOFFICES102!G9112)</f>
        <v>0</v>
      </c>
      <c r="G1872" s="66">
        <f t="shared" si="490"/>
        <v>0</v>
      </c>
      <c r="H1872" s="66">
        <f t="shared" si="491"/>
        <v>0</v>
      </c>
      <c r="I1872" s="66">
        <f>[1]SAOBCENTRALOFFICE102!$J$1867</f>
        <v>0</v>
      </c>
      <c r="J1872" s="161">
        <f>$N$1872+$S$1872+$T$1872+$U$1872</f>
        <v>0</v>
      </c>
      <c r="K1872" s="161">
        <f>$O$1872+$V$1872+$W$1872+$X$1872</f>
        <v>0</v>
      </c>
      <c r="L1872" s="161">
        <f>$P$1872+$Y$1872+$Z$1872+$AA$1872</f>
        <v>0</v>
      </c>
      <c r="M1872" s="161">
        <f>$Q$1872+$AB$1872+$AC$1872+$AD$1872</f>
        <v>0</v>
      </c>
      <c r="N1872" s="61"/>
      <c r="O1872" s="61"/>
      <c r="P1872" s="61"/>
      <c r="Q1872" s="61"/>
      <c r="R1872" s="61"/>
      <c r="S1872" s="66">
        <f>[1]SAOBCENTRALOFFICE102!$K$1867</f>
        <v>0</v>
      </c>
      <c r="T1872" s="66">
        <f>[1]SAOBCENTRALOFFICE102!$L$1867</f>
        <v>0</v>
      </c>
      <c r="U1872" s="66">
        <f>[1]SAOBCENTRALOFFICE102!$M$1867</f>
        <v>0</v>
      </c>
      <c r="V1872" s="66">
        <f>[1]SAOBCENTRALOFFICE102!$N$1867</f>
        <v>0</v>
      </c>
      <c r="W1872" s="66">
        <f>[1]SAOBCENTRALOFFICE102!$O$1867</f>
        <v>0</v>
      </c>
      <c r="X1872" s="66">
        <f>[1]SAOBCENTRALOFFICE102!$P$1867</f>
        <v>0</v>
      </c>
      <c r="Y1872" s="66">
        <f>[1]SAOBCENTRALOFFICE102!$Q$1867</f>
        <v>0</v>
      </c>
      <c r="Z1872" s="66">
        <f>[1]SAOBCENTRALOFFICE102!$R$1867</f>
        <v>0</v>
      </c>
      <c r="AA1872" s="66">
        <f>[1]SAOBCENTRALOFFICE102!$S$1867</f>
        <v>0</v>
      </c>
      <c r="AB1872" s="66">
        <f>[1]SAOBCENTRALOFFICE102!$T$1867</f>
        <v>0</v>
      </c>
      <c r="AC1872" s="66">
        <f>[1]SAOBCENTRALOFFICE102!$U$1867</f>
        <v>0</v>
      </c>
      <c r="AD1872" s="66">
        <f>[1]SAOBCENTRALOFFICE102!$V$1867</f>
        <v>0</v>
      </c>
      <c r="AE1872" s="66">
        <f t="shared" si="492"/>
        <v>0</v>
      </c>
      <c r="AF1872" s="66">
        <f t="shared" si="493"/>
        <v>0</v>
      </c>
      <c r="AG1872" s="81"/>
      <c r="AI1872" s="166"/>
    </row>
    <row r="1873" spans="1:35" x14ac:dyDescent="0.25">
      <c r="A1873" s="76"/>
      <c r="B1873" s="77"/>
      <c r="C1873" s="82" t="s">
        <v>340</v>
      </c>
      <c r="D1873" s="108" t="s">
        <v>341</v>
      </c>
      <c r="E1873" s="66"/>
      <c r="F1873" s="66">
        <f>SUM([1]SAOBCENTRALOFFICE102!F1868+[1]SAOBCENTRALOFFICE102!G1868+[1]SAOBFIELDOFFICES102!F9113+[1]SAOBFIELDOFFICES102!G9113)</f>
        <v>0</v>
      </c>
      <c r="G1873" s="66">
        <f t="shared" si="490"/>
        <v>0</v>
      </c>
      <c r="H1873" s="66">
        <f t="shared" si="491"/>
        <v>0</v>
      </c>
      <c r="I1873" s="66">
        <f>[1]SAOBCENTRALOFFICE102!$J$1868</f>
        <v>0</v>
      </c>
      <c r="J1873" s="161">
        <f>$N$1873+$S$1873+$T$1873+$U$1873</f>
        <v>0</v>
      </c>
      <c r="K1873" s="161">
        <f>$O$1873+$V$1873+$W$1873+$X$1873</f>
        <v>0</v>
      </c>
      <c r="L1873" s="161">
        <f>$P$1873+$Y$1873+$Z$1873+$AA$1873</f>
        <v>0</v>
      </c>
      <c r="M1873" s="161">
        <f>$Q$1873+$AB$1873+$AC$1873+$AD$1873</f>
        <v>0</v>
      </c>
      <c r="N1873" s="61"/>
      <c r="O1873" s="61"/>
      <c r="P1873" s="61"/>
      <c r="Q1873" s="61"/>
      <c r="R1873" s="61"/>
      <c r="S1873" s="66">
        <f>[1]SAOBCENTRALOFFICE102!$K$1868</f>
        <v>0</v>
      </c>
      <c r="T1873" s="66">
        <f>[1]SAOBCENTRALOFFICE102!$L$1868</f>
        <v>0</v>
      </c>
      <c r="U1873" s="66">
        <f>[1]SAOBCENTRALOFFICE102!$M$1868</f>
        <v>0</v>
      </c>
      <c r="V1873" s="66">
        <f>[1]SAOBCENTRALOFFICE102!$N$1868</f>
        <v>0</v>
      </c>
      <c r="W1873" s="66">
        <f>[1]SAOBCENTRALOFFICE102!$O$1868</f>
        <v>0</v>
      </c>
      <c r="X1873" s="66">
        <f>[1]SAOBCENTRALOFFICE102!$P$1868</f>
        <v>0</v>
      </c>
      <c r="Y1873" s="66">
        <f>[1]SAOBCENTRALOFFICE102!$Q$1868</f>
        <v>0</v>
      </c>
      <c r="Z1873" s="66">
        <f>[1]SAOBCENTRALOFFICE102!$R$1868</f>
        <v>0</v>
      </c>
      <c r="AA1873" s="66">
        <f>[1]SAOBCENTRALOFFICE102!$S$1868</f>
        <v>0</v>
      </c>
      <c r="AB1873" s="66">
        <f>[1]SAOBCENTRALOFFICE102!$T$1868</f>
        <v>0</v>
      </c>
      <c r="AC1873" s="66">
        <f>[1]SAOBCENTRALOFFICE102!$U$1868</f>
        <v>0</v>
      </c>
      <c r="AD1873" s="66">
        <f>[1]SAOBCENTRALOFFICE102!$V$1868</f>
        <v>0</v>
      </c>
      <c r="AE1873" s="66">
        <f t="shared" si="492"/>
        <v>0</v>
      </c>
      <c r="AF1873" s="66">
        <f t="shared" si="493"/>
        <v>0</v>
      </c>
      <c r="AG1873" s="81"/>
      <c r="AI1873" s="166"/>
    </row>
    <row r="1874" spans="1:35" x14ac:dyDescent="0.25">
      <c r="A1874" s="76"/>
      <c r="B1874" s="77"/>
      <c r="C1874" s="82" t="s">
        <v>342</v>
      </c>
      <c r="D1874" s="108" t="s">
        <v>343</v>
      </c>
      <c r="E1874" s="66"/>
      <c r="F1874" s="66">
        <f>SUM([1]SAOBCENTRALOFFICE102!F1869+[1]SAOBCENTRALOFFICE102!G1869+[1]SAOBFIELDOFFICES102!F9114+[1]SAOBFIELDOFFICES102!G9114)</f>
        <v>0</v>
      </c>
      <c r="G1874" s="66">
        <f t="shared" si="490"/>
        <v>0</v>
      </c>
      <c r="H1874" s="66">
        <f t="shared" si="491"/>
        <v>0</v>
      </c>
      <c r="I1874" s="66">
        <f>[1]SAOBCENTRALOFFICE102!$J$1869</f>
        <v>0</v>
      </c>
      <c r="J1874" s="161">
        <f>$N$1874+$S$1874+$T$1874+$U$1874</f>
        <v>0</v>
      </c>
      <c r="K1874" s="161">
        <f>$O$1874+$V$1874+$W$1874+$X$1874</f>
        <v>0</v>
      </c>
      <c r="L1874" s="161">
        <f>$P$1874+$Y$1874+$Z$1874+$AA$1874</f>
        <v>0</v>
      </c>
      <c r="M1874" s="161">
        <f>$Q$1874+$AB$1874+$AC$1874+$AD$1874</f>
        <v>0</v>
      </c>
      <c r="N1874" s="61"/>
      <c r="O1874" s="61"/>
      <c r="P1874" s="61"/>
      <c r="Q1874" s="61"/>
      <c r="R1874" s="61"/>
      <c r="S1874" s="66">
        <f>[1]SAOBCENTRALOFFICE102!$K$1869</f>
        <v>0</v>
      </c>
      <c r="T1874" s="66">
        <f>[1]SAOBCENTRALOFFICE102!$L$1869</f>
        <v>0</v>
      </c>
      <c r="U1874" s="66">
        <f>[1]SAOBCENTRALOFFICE102!$M$1869</f>
        <v>0</v>
      </c>
      <c r="V1874" s="66">
        <f>[1]SAOBCENTRALOFFICE102!$N$1869</f>
        <v>0</v>
      </c>
      <c r="W1874" s="66">
        <f>[1]SAOBCENTRALOFFICE102!$O$1869</f>
        <v>0</v>
      </c>
      <c r="X1874" s="66">
        <f>[1]SAOBCENTRALOFFICE102!$P$1869</f>
        <v>0</v>
      </c>
      <c r="Y1874" s="66">
        <f>[1]SAOBCENTRALOFFICE102!$Q$1869</f>
        <v>0</v>
      </c>
      <c r="Z1874" s="66">
        <f>[1]SAOBCENTRALOFFICE102!$R$1869</f>
        <v>0</v>
      </c>
      <c r="AA1874" s="66">
        <f>[1]SAOBCENTRALOFFICE102!$S$1869</f>
        <v>0</v>
      </c>
      <c r="AB1874" s="66">
        <f>[1]SAOBCENTRALOFFICE102!$T$1869</f>
        <v>0</v>
      </c>
      <c r="AC1874" s="66">
        <f>[1]SAOBCENTRALOFFICE102!$U$1869</f>
        <v>0</v>
      </c>
      <c r="AD1874" s="66">
        <f>[1]SAOBCENTRALOFFICE102!$V$1869</f>
        <v>0</v>
      </c>
      <c r="AE1874" s="66">
        <f t="shared" si="492"/>
        <v>0</v>
      </c>
      <c r="AF1874" s="66">
        <f t="shared" si="493"/>
        <v>0</v>
      </c>
      <c r="AG1874" s="81"/>
      <c r="AI1874" s="166"/>
    </row>
    <row r="1875" spans="1:35" x14ac:dyDescent="0.25">
      <c r="A1875" s="76"/>
      <c r="B1875" s="77"/>
      <c r="C1875" s="82" t="s">
        <v>344</v>
      </c>
      <c r="D1875" s="108" t="s">
        <v>345</v>
      </c>
      <c r="E1875" s="66"/>
      <c r="F1875" s="66">
        <f>SUM([1]SAOBCENTRALOFFICE102!F1870+[1]SAOBCENTRALOFFICE102!G1870+[1]SAOBFIELDOFFICES102!F9115+[1]SAOBFIELDOFFICES102!G9115)</f>
        <v>0</v>
      </c>
      <c r="G1875" s="66">
        <f t="shared" si="490"/>
        <v>0</v>
      </c>
      <c r="H1875" s="66">
        <f t="shared" si="491"/>
        <v>0</v>
      </c>
      <c r="I1875" s="66">
        <f>[1]SAOBCENTRALOFFICE102!$J$1870</f>
        <v>0</v>
      </c>
      <c r="J1875" s="161">
        <f>$N$1875+$S$1875+$T$1875+$U$1875</f>
        <v>0</v>
      </c>
      <c r="K1875" s="161">
        <f>$O$1875+$V$1875+$W$1875+$X$1875</f>
        <v>0</v>
      </c>
      <c r="L1875" s="161">
        <f>$P$1875+$Y$1875+$Z$1875+$AA$1875</f>
        <v>0</v>
      </c>
      <c r="M1875" s="161">
        <f>$Q$1875+$AB$1875+$AC$1875+$AD$1875</f>
        <v>0</v>
      </c>
      <c r="N1875" s="61"/>
      <c r="O1875" s="61"/>
      <c r="P1875" s="61"/>
      <c r="Q1875" s="61"/>
      <c r="R1875" s="61"/>
      <c r="S1875" s="66">
        <f>[1]SAOBCENTRALOFFICE102!$K$1870</f>
        <v>0</v>
      </c>
      <c r="T1875" s="66">
        <f>[1]SAOBCENTRALOFFICE102!$L$1870</f>
        <v>0</v>
      </c>
      <c r="U1875" s="66">
        <f>[1]SAOBCENTRALOFFICE102!$M$1870</f>
        <v>0</v>
      </c>
      <c r="V1875" s="66">
        <f>[1]SAOBCENTRALOFFICE102!$N$1870</f>
        <v>0</v>
      </c>
      <c r="W1875" s="66">
        <f>[1]SAOBCENTRALOFFICE102!$O$1870</f>
        <v>0</v>
      </c>
      <c r="X1875" s="66">
        <f>[1]SAOBCENTRALOFFICE102!$P$1870</f>
        <v>0</v>
      </c>
      <c r="Y1875" s="66">
        <f>[1]SAOBCENTRALOFFICE102!$Q$1870</f>
        <v>0</v>
      </c>
      <c r="Z1875" s="66">
        <f>[1]SAOBCENTRALOFFICE102!$R$1870</f>
        <v>0</v>
      </c>
      <c r="AA1875" s="66">
        <f>[1]SAOBCENTRALOFFICE102!$S$1870</f>
        <v>0</v>
      </c>
      <c r="AB1875" s="66">
        <f>[1]SAOBCENTRALOFFICE102!$T$1870</f>
        <v>0</v>
      </c>
      <c r="AC1875" s="66">
        <f>[1]SAOBCENTRALOFFICE102!$U$1870</f>
        <v>0</v>
      </c>
      <c r="AD1875" s="66">
        <f>[1]SAOBCENTRALOFFICE102!$V$1870</f>
        <v>0</v>
      </c>
      <c r="AE1875" s="66">
        <f t="shared" si="492"/>
        <v>0</v>
      </c>
      <c r="AF1875" s="66">
        <f t="shared" si="493"/>
        <v>0</v>
      </c>
      <c r="AG1875" s="81"/>
      <c r="AI1875" s="166"/>
    </row>
    <row r="1876" spans="1:35" x14ac:dyDescent="0.25">
      <c r="A1876" s="76"/>
      <c r="B1876" s="77"/>
      <c r="C1876" s="82" t="s">
        <v>346</v>
      </c>
      <c r="D1876" s="108" t="s">
        <v>347</v>
      </c>
      <c r="E1876" s="66"/>
      <c r="F1876" s="66">
        <f>SUM([1]SAOBCENTRALOFFICE102!F1871+[1]SAOBCENTRALOFFICE102!G1871+[1]SAOBFIELDOFFICES102!F9116+[1]SAOBFIELDOFFICES102!G9116)</f>
        <v>0</v>
      </c>
      <c r="G1876" s="66">
        <f t="shared" si="490"/>
        <v>0</v>
      </c>
      <c r="H1876" s="66">
        <f t="shared" si="491"/>
        <v>0</v>
      </c>
      <c r="I1876" s="66">
        <f>[1]SAOBCENTRALOFFICE102!$J$1871</f>
        <v>0</v>
      </c>
      <c r="J1876" s="161">
        <f>$N$1876+$S$1876+$T$1876+$U$1876</f>
        <v>0</v>
      </c>
      <c r="K1876" s="161">
        <f>$O$1876+$V$1876+$W$1876+$X$1876</f>
        <v>0</v>
      </c>
      <c r="L1876" s="161">
        <f>$P$1876+$Y$1876+$Z$1876+$AA$1876</f>
        <v>0</v>
      </c>
      <c r="M1876" s="161">
        <f>$Q$1876+$AB$1876+$AC$1876+$AD$1876</f>
        <v>0</v>
      </c>
      <c r="N1876" s="61">
        <f>'[1]CMFothers-CONT-1st'!DK845</f>
        <v>0</v>
      </c>
      <c r="O1876" s="61">
        <f>'[1]CMFothers-CONT-2nd'!$DK$845</f>
        <v>0</v>
      </c>
      <c r="P1876" s="61">
        <f>'[1]CMFothers-CONT-3rd'!$DK$844</f>
        <v>0</v>
      </c>
      <c r="Q1876" s="61">
        <f>'[1]CMFothers-CONT-4th'!$DK$845</f>
        <v>0</v>
      </c>
      <c r="R1876" s="61">
        <f>'[1]CMFothers-CONT'!$DK$845</f>
        <v>0</v>
      </c>
      <c r="S1876" s="66">
        <f>[1]SAOBCENTRALOFFICE102!$K$1871</f>
        <v>0</v>
      </c>
      <c r="T1876" s="66">
        <f>[1]SAOBCENTRALOFFICE102!$L$1871</f>
        <v>0</v>
      </c>
      <c r="U1876" s="66">
        <f>[1]SAOBCENTRALOFFICE102!$M$1871</f>
        <v>0</v>
      </c>
      <c r="V1876" s="66">
        <f>[1]SAOBCENTRALOFFICE102!$N$1871</f>
        <v>0</v>
      </c>
      <c r="W1876" s="66">
        <f>[1]SAOBCENTRALOFFICE102!$O$1871</f>
        <v>0</v>
      </c>
      <c r="X1876" s="66">
        <f>[1]SAOBCENTRALOFFICE102!$P$1871</f>
        <v>0</v>
      </c>
      <c r="Y1876" s="66">
        <f>[1]SAOBCENTRALOFFICE102!$Q$1871</f>
        <v>0</v>
      </c>
      <c r="Z1876" s="66">
        <f>[1]SAOBCENTRALOFFICE102!$R$1871</f>
        <v>0</v>
      </c>
      <c r="AA1876" s="66">
        <f>[1]SAOBCENTRALOFFICE102!$S$1871</f>
        <v>0</v>
      </c>
      <c r="AB1876" s="66">
        <f>[1]SAOBCENTRALOFFICE102!$T$1871</f>
        <v>0</v>
      </c>
      <c r="AC1876" s="66">
        <f>[1]SAOBCENTRALOFFICE102!$U$1871</f>
        <v>0</v>
      </c>
      <c r="AD1876" s="66">
        <f>[1]SAOBCENTRALOFFICE102!$V$1871</f>
        <v>0</v>
      </c>
      <c r="AE1876" s="66">
        <f t="shared" si="492"/>
        <v>0</v>
      </c>
      <c r="AF1876" s="66">
        <f t="shared" si="493"/>
        <v>0</v>
      </c>
      <c r="AG1876" s="81"/>
      <c r="AI1876" s="166"/>
    </row>
    <row r="1877" spans="1:35" x14ac:dyDescent="0.25">
      <c r="A1877" s="76"/>
      <c r="B1877" s="75"/>
      <c r="C1877" s="70"/>
      <c r="D1877" s="102"/>
      <c r="E1877" s="72"/>
      <c r="F1877" s="72"/>
      <c r="G1877" s="72"/>
      <c r="H1877" s="66"/>
      <c r="I1877" s="66"/>
      <c r="J1877" s="66"/>
      <c r="K1877" s="66"/>
      <c r="L1877" s="66"/>
      <c r="M1877" s="66"/>
      <c r="N1877" s="66"/>
      <c r="O1877" s="66"/>
      <c r="P1877" s="66"/>
      <c r="Q1877" s="66"/>
      <c r="R1877" s="66"/>
      <c r="S1877" s="66"/>
      <c r="T1877" s="66"/>
      <c r="U1877" s="66"/>
      <c r="V1877" s="66"/>
      <c r="W1877" s="66"/>
      <c r="X1877" s="66"/>
      <c r="Y1877" s="66"/>
      <c r="Z1877" s="66"/>
      <c r="AA1877" s="66"/>
      <c r="AB1877" s="66"/>
      <c r="AC1877" s="66"/>
      <c r="AD1877" s="66"/>
      <c r="AE1877" s="66"/>
      <c r="AF1877" s="72"/>
      <c r="AG1877" s="81"/>
      <c r="AI1877" s="73"/>
    </row>
    <row r="1878" spans="1:35" x14ac:dyDescent="0.25">
      <c r="A1878" s="90"/>
      <c r="B1878" s="91" t="s">
        <v>348</v>
      </c>
      <c r="C1878" s="91"/>
      <c r="D1878" s="125"/>
      <c r="E1878" s="94">
        <f t="shared" ref="E1878:AD1878" si="494">E1863+E1862+E1858+E1852+E1820+E1816+E1811+E1810+E1809+E1805+E1799+E1796+E1775+E1772+E1769</f>
        <v>255541.26000000015</v>
      </c>
      <c r="F1878" s="94">
        <f t="shared" si="494"/>
        <v>0</v>
      </c>
      <c r="G1878" s="94">
        <f t="shared" si="494"/>
        <v>255541.26000000015</v>
      </c>
      <c r="H1878" s="94">
        <f t="shared" si="494"/>
        <v>255541.26000000015</v>
      </c>
      <c r="I1878" s="94">
        <f t="shared" si="494"/>
        <v>0</v>
      </c>
      <c r="J1878" s="94">
        <f t="shared" si="494"/>
        <v>0</v>
      </c>
      <c r="K1878" s="94">
        <f t="shared" si="494"/>
        <v>0</v>
      </c>
      <c r="L1878" s="94">
        <f t="shared" si="494"/>
        <v>0</v>
      </c>
      <c r="M1878" s="94">
        <f t="shared" si="494"/>
        <v>0</v>
      </c>
      <c r="N1878" s="94">
        <f t="shared" si="494"/>
        <v>0</v>
      </c>
      <c r="O1878" s="94">
        <f t="shared" si="494"/>
        <v>0</v>
      </c>
      <c r="P1878" s="94">
        <f t="shared" si="494"/>
        <v>0</v>
      </c>
      <c r="Q1878" s="94">
        <f t="shared" si="494"/>
        <v>0</v>
      </c>
      <c r="R1878" s="94">
        <f t="shared" si="494"/>
        <v>0</v>
      </c>
      <c r="S1878" s="94">
        <f t="shared" si="494"/>
        <v>0</v>
      </c>
      <c r="T1878" s="94">
        <f t="shared" si="494"/>
        <v>0</v>
      </c>
      <c r="U1878" s="94">
        <f t="shared" si="494"/>
        <v>0</v>
      </c>
      <c r="V1878" s="94">
        <f t="shared" si="494"/>
        <v>0</v>
      </c>
      <c r="W1878" s="94">
        <f t="shared" si="494"/>
        <v>0</v>
      </c>
      <c r="X1878" s="94">
        <f t="shared" si="494"/>
        <v>0</v>
      </c>
      <c r="Y1878" s="94">
        <f t="shared" si="494"/>
        <v>0</v>
      </c>
      <c r="Z1878" s="94">
        <f t="shared" si="494"/>
        <v>0</v>
      </c>
      <c r="AA1878" s="94">
        <f t="shared" si="494"/>
        <v>0</v>
      </c>
      <c r="AB1878" s="94">
        <f t="shared" si="494"/>
        <v>0</v>
      </c>
      <c r="AC1878" s="94">
        <f t="shared" si="494"/>
        <v>0</v>
      </c>
      <c r="AD1878" s="94">
        <f t="shared" si="494"/>
        <v>0</v>
      </c>
      <c r="AE1878" s="94">
        <f>AE1863+AE1862+AE1858+AE1852+AE1820+AE1816+AE1811+AE1810+AE1809+AE1805+AE1799+AE1796+AE1775+AE1772+AE1769</f>
        <v>0</v>
      </c>
      <c r="AF1878" s="94">
        <f>AF1863+AF1862+AF1858+AF1852+AF1820+AF1816+AF1811+AF1810+AF1809+AF1805+AF1799+AF1796+AF1775+AF1772+AF1769</f>
        <v>255541.26000000015</v>
      </c>
      <c r="AG1878" s="81"/>
      <c r="AI1878" s="159">
        <f t="shared" ref="AI1878" si="495">AI1863+AI1862+AI1858+AI1852+AI1820+AI1816+AI1811+AI1810+AI1809+AI1805+AI1799+AI1796+AI1775+AI1772+AI1769</f>
        <v>255541.25999999643</v>
      </c>
    </row>
    <row r="1879" spans="1:35" hidden="1" x14ac:dyDescent="0.25">
      <c r="A1879" s="76"/>
      <c r="B1879" s="75"/>
      <c r="C1879" s="70"/>
      <c r="D1879" s="102"/>
      <c r="E1879" s="72"/>
      <c r="F1879" s="72"/>
      <c r="G1879" s="72"/>
      <c r="H1879" s="66"/>
      <c r="I1879" s="66"/>
      <c r="J1879" s="66"/>
      <c r="K1879" s="66"/>
      <c r="L1879" s="66"/>
      <c r="M1879" s="66"/>
      <c r="N1879" s="66"/>
      <c r="O1879" s="66"/>
      <c r="P1879" s="66"/>
      <c r="Q1879" s="66"/>
      <c r="R1879" s="66"/>
      <c r="S1879" s="66"/>
      <c r="T1879" s="66"/>
      <c r="U1879" s="66"/>
      <c r="V1879" s="66"/>
      <c r="W1879" s="66"/>
      <c r="X1879" s="66"/>
      <c r="Y1879" s="66"/>
      <c r="Z1879" s="66"/>
      <c r="AA1879" s="66"/>
      <c r="AB1879" s="66"/>
      <c r="AC1879" s="66"/>
      <c r="AD1879" s="66"/>
      <c r="AE1879" s="66"/>
      <c r="AF1879" s="66"/>
      <c r="AG1879" s="81"/>
      <c r="AI1879" s="73"/>
    </row>
    <row r="1880" spans="1:35" ht="15.75" hidden="1" x14ac:dyDescent="0.25">
      <c r="A1880" s="68" t="s">
        <v>349</v>
      </c>
      <c r="B1880" s="96"/>
      <c r="C1880" s="97"/>
      <c r="D1880" s="98"/>
      <c r="E1880" s="99"/>
      <c r="F1880" s="99"/>
      <c r="G1880" s="99"/>
      <c r="H1880" s="100"/>
      <c r="I1880" s="100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  <c r="T1880" s="100"/>
      <c r="U1880" s="100"/>
      <c r="V1880" s="100"/>
      <c r="W1880" s="100"/>
      <c r="X1880" s="100"/>
      <c r="Y1880" s="100"/>
      <c r="Z1880" s="100"/>
      <c r="AA1880" s="100"/>
      <c r="AB1880" s="100"/>
      <c r="AC1880" s="100"/>
      <c r="AD1880" s="100"/>
      <c r="AE1880" s="100"/>
      <c r="AF1880" s="100"/>
      <c r="AG1880" s="81"/>
      <c r="AI1880" s="101"/>
    </row>
    <row r="1881" spans="1:35" hidden="1" x14ac:dyDescent="0.25">
      <c r="A1881" s="76"/>
      <c r="B1881" s="75"/>
      <c r="C1881" s="70"/>
      <c r="D1881" s="102"/>
      <c r="E1881" s="72"/>
      <c r="F1881" s="72"/>
      <c r="G1881" s="72"/>
      <c r="H1881" s="66"/>
      <c r="I1881" s="66"/>
      <c r="J1881" s="66"/>
      <c r="K1881" s="66"/>
      <c r="L1881" s="66"/>
      <c r="M1881" s="66"/>
      <c r="N1881" s="66"/>
      <c r="O1881" s="66"/>
      <c r="P1881" s="66"/>
      <c r="Q1881" s="66"/>
      <c r="R1881" s="66"/>
      <c r="S1881" s="66"/>
      <c r="T1881" s="66"/>
      <c r="U1881" s="66"/>
      <c r="V1881" s="66"/>
      <c r="W1881" s="66"/>
      <c r="X1881" s="66"/>
      <c r="Y1881" s="66"/>
      <c r="Z1881" s="66"/>
      <c r="AA1881" s="66"/>
      <c r="AB1881" s="66"/>
      <c r="AC1881" s="66"/>
      <c r="AD1881" s="66"/>
      <c r="AE1881" s="66"/>
      <c r="AF1881" s="66"/>
      <c r="AG1881" s="81"/>
      <c r="AI1881" s="73"/>
    </row>
    <row r="1882" spans="1:35" s="83" customFormat="1" ht="15.75" hidden="1" x14ac:dyDescent="0.25">
      <c r="A1882" s="76"/>
      <c r="B1882" s="128" t="s">
        <v>350</v>
      </c>
      <c r="C1882" s="129"/>
      <c r="D1882" s="108" t="s">
        <v>351</v>
      </c>
      <c r="E1882" s="72"/>
      <c r="F1882" s="72"/>
      <c r="G1882" s="72"/>
      <c r="H1882" s="66"/>
      <c r="I1882" s="66">
        <f>[1]SAOBCENTRALOFFICE102!$J$1877</f>
        <v>0</v>
      </c>
      <c r="J1882" s="161">
        <f>$N$1882+$S$1882+$T$1882+$U$1882</f>
        <v>0</v>
      </c>
      <c r="K1882" s="161">
        <f>$O$1882+$V$1882+$W$1882+$X$1882</f>
        <v>0</v>
      </c>
      <c r="L1882" s="161">
        <f>$P$1882+$Y$1882+$Z$1882+$AA$1882</f>
        <v>0</v>
      </c>
      <c r="M1882" s="161">
        <f>$Q$1882+$AB$1882+$AC$1882+$AD$1882</f>
        <v>0</v>
      </c>
      <c r="N1882" s="61"/>
      <c r="O1882" s="61"/>
      <c r="P1882" s="61"/>
      <c r="Q1882" s="61"/>
      <c r="R1882" s="61"/>
      <c r="S1882" s="66">
        <f>[1]SAOBCENTRALOFFICE102!$K$1877</f>
        <v>0</v>
      </c>
      <c r="T1882" s="66">
        <f>[1]SAOBCENTRALOFFICE102!$L$1877</f>
        <v>0</v>
      </c>
      <c r="U1882" s="66">
        <f>[1]SAOBCENTRALOFFICE102!$M$1877</f>
        <v>0</v>
      </c>
      <c r="V1882" s="66">
        <f>[1]SAOBCENTRALOFFICE102!$N$1877</f>
        <v>0</v>
      </c>
      <c r="W1882" s="66">
        <f>[1]SAOBCENTRALOFFICE102!$O$1877</f>
        <v>0</v>
      </c>
      <c r="X1882" s="66">
        <f>[1]SAOBCENTRALOFFICE102!$P$1877</f>
        <v>0</v>
      </c>
      <c r="Y1882" s="66">
        <f>[1]SAOBCENTRALOFFICE102!$Q$1877</f>
        <v>0</v>
      </c>
      <c r="Z1882" s="66">
        <f>[1]SAOBCENTRALOFFICE102!$R$1877</f>
        <v>0</v>
      </c>
      <c r="AA1882" s="66">
        <f>[1]SAOBCENTRALOFFICE102!$S$1877</f>
        <v>0</v>
      </c>
      <c r="AB1882" s="66">
        <f>[1]SAOBCENTRALOFFICE102!$T$1877</f>
        <v>0</v>
      </c>
      <c r="AC1882" s="66">
        <f>[1]SAOBCENTRALOFFICE102!$U$1877</f>
        <v>0</v>
      </c>
      <c r="AD1882" s="66">
        <f>[1]SAOBCENTRALOFFICE102!$V$1877</f>
        <v>0</v>
      </c>
      <c r="AE1882" s="66">
        <f>SUM(R1882:AD1882)</f>
        <v>0</v>
      </c>
      <c r="AF1882" s="66"/>
      <c r="AG1882" s="120"/>
      <c r="AI1882" s="73"/>
    </row>
    <row r="1883" spans="1:35" hidden="1" x14ac:dyDescent="0.25">
      <c r="A1883" s="76"/>
      <c r="B1883" s="75"/>
      <c r="C1883" s="70"/>
      <c r="D1883" s="102"/>
      <c r="E1883" s="72"/>
      <c r="F1883" s="72"/>
      <c r="G1883" s="72"/>
      <c r="H1883" s="66"/>
      <c r="I1883" s="66"/>
      <c r="J1883" s="66"/>
      <c r="K1883" s="66"/>
      <c r="L1883" s="66"/>
      <c r="M1883" s="66"/>
      <c r="N1883" s="66"/>
      <c r="O1883" s="66"/>
      <c r="P1883" s="66"/>
      <c r="Q1883" s="66"/>
      <c r="R1883" s="66"/>
      <c r="S1883" s="66"/>
      <c r="T1883" s="66"/>
      <c r="U1883" s="66"/>
      <c r="V1883" s="66"/>
      <c r="W1883" s="66"/>
      <c r="X1883" s="66"/>
      <c r="Y1883" s="66"/>
      <c r="Z1883" s="66"/>
      <c r="AA1883" s="66"/>
      <c r="AB1883" s="66"/>
      <c r="AC1883" s="66"/>
      <c r="AD1883" s="66"/>
      <c r="AE1883" s="66"/>
      <c r="AF1883" s="66"/>
      <c r="AG1883" s="81"/>
      <c r="AI1883" s="73"/>
    </row>
    <row r="1884" spans="1:35" hidden="1" x14ac:dyDescent="0.25">
      <c r="A1884" s="90"/>
      <c r="B1884" s="91" t="s">
        <v>352</v>
      </c>
      <c r="C1884" s="91"/>
      <c r="D1884" s="125"/>
      <c r="E1884" s="93">
        <f>[1]SAOBCENTRALOFFICE102!$E$1879</f>
        <v>0</v>
      </c>
      <c r="F1884" s="93">
        <f>[1]SAOBCENTRALOFFICE102!$E$1879</f>
        <v>0</v>
      </c>
      <c r="G1884" s="93">
        <f>[1]SAOBCENTRALOFFICE102!$E$1879</f>
        <v>0</v>
      </c>
      <c r="H1884" s="93">
        <f>[1]SAOBCENTRALOFFICE102!$I$1879</f>
        <v>0</v>
      </c>
      <c r="I1884" s="94">
        <f>$I$1882</f>
        <v>0</v>
      </c>
      <c r="J1884" s="94">
        <f>$J$1882</f>
        <v>0</v>
      </c>
      <c r="K1884" s="94">
        <f>$K$1882</f>
        <v>0</v>
      </c>
      <c r="L1884" s="94">
        <f>$L$1882</f>
        <v>0</v>
      </c>
      <c r="M1884" s="94">
        <f>$M$1882</f>
        <v>0</v>
      </c>
      <c r="N1884" s="94">
        <f>$R$1034</f>
        <v>0</v>
      </c>
      <c r="O1884" s="94">
        <f>$R$1034</f>
        <v>0</v>
      </c>
      <c r="P1884" s="94">
        <f>$R$1034</f>
        <v>0</v>
      </c>
      <c r="Q1884" s="94">
        <f>$R$1034</f>
        <v>0</v>
      </c>
      <c r="R1884" s="94">
        <f>$R$1034</f>
        <v>0</v>
      </c>
      <c r="S1884" s="94">
        <f>$S$1882</f>
        <v>0</v>
      </c>
      <c r="T1884" s="94">
        <f>$T$1882</f>
        <v>0</v>
      </c>
      <c r="U1884" s="94">
        <f>$U$1882</f>
        <v>0</v>
      </c>
      <c r="V1884" s="94">
        <f>$V$1882</f>
        <v>0</v>
      </c>
      <c r="W1884" s="94">
        <f>$W$1882</f>
        <v>0</v>
      </c>
      <c r="X1884" s="94">
        <f>$X$1882</f>
        <v>0</v>
      </c>
      <c r="Y1884" s="94">
        <f>$Y$1882</f>
        <v>0</v>
      </c>
      <c r="Z1884" s="94">
        <f>$Z$1882</f>
        <v>0</v>
      </c>
      <c r="AA1884" s="94">
        <f>$AA$1882</f>
        <v>0</v>
      </c>
      <c r="AB1884" s="94">
        <f>$AB$1882</f>
        <v>0</v>
      </c>
      <c r="AC1884" s="94">
        <f>$AC$1882</f>
        <v>0</v>
      </c>
      <c r="AD1884" s="94">
        <f>$AD$1882</f>
        <v>0</v>
      </c>
      <c r="AE1884" s="94">
        <f>AE1882</f>
        <v>0</v>
      </c>
      <c r="AF1884" s="94">
        <f>$E$1884-$AE$1884</f>
        <v>0</v>
      </c>
      <c r="AG1884" s="81"/>
      <c r="AI1884" s="95">
        <f>[1]SAOBCENTRALOFFICE102!$E$1879</f>
        <v>0</v>
      </c>
    </row>
    <row r="1885" spans="1:35" hidden="1" x14ac:dyDescent="0.25">
      <c r="A1885" s="76"/>
      <c r="B1885" s="75"/>
      <c r="C1885" s="70"/>
      <c r="D1885" s="102"/>
      <c r="E1885" s="72"/>
      <c r="F1885" s="72"/>
      <c r="G1885" s="72"/>
      <c r="H1885" s="66"/>
      <c r="I1885" s="66"/>
      <c r="J1885" s="66"/>
      <c r="K1885" s="66"/>
      <c r="L1885" s="66"/>
      <c r="M1885" s="66"/>
      <c r="N1885" s="66"/>
      <c r="O1885" s="66"/>
      <c r="P1885" s="66"/>
      <c r="Q1885" s="66"/>
      <c r="R1885" s="66"/>
      <c r="S1885" s="66"/>
      <c r="T1885" s="66"/>
      <c r="U1885" s="66"/>
      <c r="V1885" s="66"/>
      <c r="W1885" s="66"/>
      <c r="X1885" s="66"/>
      <c r="Y1885" s="66"/>
      <c r="Z1885" s="66"/>
      <c r="AA1885" s="66"/>
      <c r="AB1885" s="66"/>
      <c r="AC1885" s="66"/>
      <c r="AD1885" s="66"/>
      <c r="AE1885" s="66"/>
      <c r="AF1885" s="66"/>
      <c r="AG1885" s="81"/>
      <c r="AI1885" s="73"/>
    </row>
    <row r="1886" spans="1:35" ht="15.75" hidden="1" x14ac:dyDescent="0.25">
      <c r="A1886" s="74" t="s">
        <v>353</v>
      </c>
      <c r="B1886" s="75"/>
      <c r="C1886" s="70"/>
      <c r="D1886" s="102"/>
      <c r="E1886" s="72"/>
      <c r="F1886" s="72"/>
      <c r="G1886" s="72"/>
      <c r="H1886" s="66"/>
      <c r="I1886" s="66"/>
      <c r="J1886" s="66"/>
      <c r="K1886" s="66"/>
      <c r="L1886" s="66"/>
      <c r="M1886" s="66"/>
      <c r="N1886" s="66"/>
      <c r="O1886" s="66"/>
      <c r="P1886" s="66"/>
      <c r="Q1886" s="66"/>
      <c r="R1886" s="66"/>
      <c r="S1886" s="66"/>
      <c r="T1886" s="66"/>
      <c r="U1886" s="66"/>
      <c r="V1886" s="66"/>
      <c r="W1886" s="66"/>
      <c r="X1886" s="66"/>
      <c r="Y1886" s="66"/>
      <c r="Z1886" s="66"/>
      <c r="AA1886" s="66"/>
      <c r="AB1886" s="66"/>
      <c r="AC1886" s="66"/>
      <c r="AD1886" s="66"/>
      <c r="AE1886" s="66"/>
      <c r="AF1886" s="66"/>
      <c r="AG1886" s="81"/>
      <c r="AI1886" s="73"/>
    </row>
    <row r="1887" spans="1:35" hidden="1" x14ac:dyDescent="0.25">
      <c r="A1887" s="76"/>
      <c r="B1887" s="77"/>
      <c r="C1887" s="130"/>
      <c r="D1887" s="131"/>
      <c r="E1887" s="72"/>
      <c r="F1887" s="72"/>
      <c r="G1887" s="72"/>
      <c r="H1887" s="66"/>
      <c r="I1887" s="66"/>
      <c r="J1887" s="66"/>
      <c r="K1887" s="66"/>
      <c r="L1887" s="66"/>
      <c r="M1887" s="66"/>
      <c r="N1887" s="66"/>
      <c r="O1887" s="66"/>
      <c r="P1887" s="66"/>
      <c r="Q1887" s="66"/>
      <c r="R1887" s="66"/>
      <c r="S1887" s="66"/>
      <c r="T1887" s="66"/>
      <c r="U1887" s="66"/>
      <c r="V1887" s="66"/>
      <c r="W1887" s="66"/>
      <c r="X1887" s="66"/>
      <c r="Y1887" s="66"/>
      <c r="Z1887" s="66"/>
      <c r="AA1887" s="66"/>
      <c r="AB1887" s="66"/>
      <c r="AC1887" s="66"/>
      <c r="AD1887" s="66"/>
      <c r="AE1887" s="66"/>
      <c r="AF1887" s="66"/>
      <c r="AG1887" s="81"/>
      <c r="AI1887" s="73"/>
    </row>
    <row r="1888" spans="1:35" hidden="1" x14ac:dyDescent="0.25">
      <c r="A1888" s="76"/>
      <c r="B1888" s="77" t="s">
        <v>354</v>
      </c>
      <c r="C1888" s="79"/>
      <c r="D1888" s="108" t="s">
        <v>355</v>
      </c>
      <c r="E1888" s="134"/>
      <c r="F1888" s="134"/>
      <c r="G1888" s="134"/>
      <c r="H1888" s="66"/>
      <c r="I1888" s="66">
        <f>[1]SAOBCENTRALOFFICE102!$J$1883</f>
        <v>0</v>
      </c>
      <c r="J1888" s="161">
        <f>$N$1888+$S$1888+$T$1888+$U$1888</f>
        <v>0</v>
      </c>
      <c r="K1888" s="161">
        <f>$O$1888+$V$1888+$W$1888+$X$1888</f>
        <v>0</v>
      </c>
      <c r="L1888" s="161">
        <f>$P$1888+$Y$1888+$Z$1888+$AA$1888</f>
        <v>0</v>
      </c>
      <c r="M1888" s="161">
        <f>$Q$1888+$AB$1888+$AC$1888+$AD$1888</f>
        <v>0</v>
      </c>
      <c r="N1888" s="61"/>
      <c r="O1888" s="61"/>
      <c r="P1888" s="61"/>
      <c r="Q1888" s="61"/>
      <c r="R1888" s="61"/>
      <c r="S1888" s="66">
        <f>[1]SAOBCENTRALOFFICE102!$K$1883</f>
        <v>0</v>
      </c>
      <c r="T1888" s="66">
        <f>[1]SAOBCENTRALOFFICE102!$L$1883</f>
        <v>0</v>
      </c>
      <c r="U1888" s="66">
        <f>[1]SAOBCENTRALOFFICE102!$M$1883</f>
        <v>0</v>
      </c>
      <c r="V1888" s="66">
        <f>[1]SAOBCENTRALOFFICE102!$N$1883</f>
        <v>0</v>
      </c>
      <c r="W1888" s="66">
        <f>[1]SAOBCENTRALOFFICE102!$O$1883</f>
        <v>0</v>
      </c>
      <c r="X1888" s="66">
        <f>[1]SAOBCENTRALOFFICE102!$P$1883</f>
        <v>0</v>
      </c>
      <c r="Y1888" s="66">
        <f>[1]SAOBCENTRALOFFICE102!$Q$1883</f>
        <v>0</v>
      </c>
      <c r="Z1888" s="66">
        <f>[1]SAOBCENTRALOFFICE102!$R$1883</f>
        <v>0</v>
      </c>
      <c r="AA1888" s="66">
        <f>[1]SAOBCENTRALOFFICE102!$S$1883</f>
        <v>0</v>
      </c>
      <c r="AB1888" s="66">
        <f>[1]SAOBCENTRALOFFICE102!$T$1883</f>
        <v>0</v>
      </c>
      <c r="AC1888" s="66">
        <f>[1]SAOBCENTRALOFFICE102!$U$1883</f>
        <v>0</v>
      </c>
      <c r="AD1888" s="66">
        <f>[1]SAOBCENTRALOFFICE102!$V$1883</f>
        <v>0</v>
      </c>
      <c r="AE1888" s="66">
        <f>SUM(R1888:AD1888)</f>
        <v>0</v>
      </c>
      <c r="AF1888" s="66"/>
      <c r="AG1888" s="81"/>
      <c r="AI1888" s="135"/>
    </row>
    <row r="1889" spans="1:35" hidden="1" x14ac:dyDescent="0.25">
      <c r="A1889" s="76"/>
      <c r="B1889" s="77" t="s">
        <v>356</v>
      </c>
      <c r="C1889" s="79"/>
      <c r="D1889" s="108" t="s">
        <v>357</v>
      </c>
      <c r="E1889" s="136"/>
      <c r="F1889" s="136"/>
      <c r="G1889" s="136"/>
      <c r="H1889" s="118"/>
      <c r="I1889" s="118">
        <f>[1]SAOBCENTRALOFFICE102!$J$1884</f>
        <v>0</v>
      </c>
      <c r="J1889" s="163">
        <f>$N$1889+$S$1889+$T$1889+$U$1889</f>
        <v>0</v>
      </c>
      <c r="K1889" s="163">
        <f>$O$1889+$V$1889+$W$1889+$X$1889</f>
        <v>0</v>
      </c>
      <c r="L1889" s="163">
        <f>$P$1889+$Y$1889+$Z$1889+$AA$1889</f>
        <v>0</v>
      </c>
      <c r="M1889" s="163">
        <f>$Q$1889+$AB$1889+$AC$1889+$AD$1889</f>
        <v>0</v>
      </c>
      <c r="N1889" s="164"/>
      <c r="O1889" s="164"/>
      <c r="P1889" s="164"/>
      <c r="Q1889" s="164"/>
      <c r="R1889" s="164"/>
      <c r="S1889" s="118">
        <f>[1]SAOBCENTRALOFFICE102!$K$1884</f>
        <v>0</v>
      </c>
      <c r="T1889" s="118">
        <f>[1]SAOBCENTRALOFFICE102!$L$1884</f>
        <v>0</v>
      </c>
      <c r="U1889" s="118">
        <f>[1]SAOBCENTRALOFFICE102!$M$1884</f>
        <v>0</v>
      </c>
      <c r="V1889" s="118">
        <f>[1]SAOBCENTRALOFFICE102!$N$1884</f>
        <v>0</v>
      </c>
      <c r="W1889" s="118">
        <f>[1]SAOBCENTRALOFFICE102!$O$1884</f>
        <v>0</v>
      </c>
      <c r="X1889" s="118">
        <f>[1]SAOBCENTRALOFFICE102!$P$1884</f>
        <v>0</v>
      </c>
      <c r="Y1889" s="118">
        <f>[1]SAOBCENTRALOFFICE102!$Q$1884</f>
        <v>0</v>
      </c>
      <c r="Z1889" s="118">
        <f>[1]SAOBCENTRALOFFICE102!$R$1884</f>
        <v>0</v>
      </c>
      <c r="AA1889" s="118">
        <f>[1]SAOBCENTRALOFFICE102!$S$1884</f>
        <v>0</v>
      </c>
      <c r="AB1889" s="118">
        <f>[1]SAOBCENTRALOFFICE102!$T$1884</f>
        <v>0</v>
      </c>
      <c r="AC1889" s="118">
        <f>[1]SAOBCENTRALOFFICE102!$U$1884</f>
        <v>0</v>
      </c>
      <c r="AD1889" s="118">
        <f>[1]SAOBCENTRALOFFICE102!$V$1884</f>
        <v>0</v>
      </c>
      <c r="AE1889" s="118">
        <f>SUM(R1889:AD1889)</f>
        <v>0</v>
      </c>
      <c r="AF1889" s="118"/>
      <c r="AG1889" s="81"/>
      <c r="AI1889" s="137"/>
    </row>
    <row r="1890" spans="1:35" hidden="1" x14ac:dyDescent="0.25">
      <c r="A1890" s="76"/>
      <c r="B1890" s="77" t="s">
        <v>358</v>
      </c>
      <c r="C1890" s="79"/>
      <c r="D1890" s="108"/>
      <c r="E1890" s="136"/>
      <c r="F1890" s="136"/>
      <c r="G1890" s="136"/>
      <c r="H1890" s="118"/>
      <c r="I1890" s="118">
        <f>$I$1891+$I$1892</f>
        <v>0</v>
      </c>
      <c r="J1890" s="118">
        <f>$J$1891+$J$1892</f>
        <v>0</v>
      </c>
      <c r="K1890" s="118">
        <f>$K$1891+$K$1892</f>
        <v>0</v>
      </c>
      <c r="L1890" s="118">
        <f>$L$1891+$L$1892</f>
        <v>0</v>
      </c>
      <c r="M1890" s="118">
        <f>$M$1891+$M$1892</f>
        <v>0</v>
      </c>
      <c r="N1890" s="118">
        <f>$R$1043+$R$1044</f>
        <v>0</v>
      </c>
      <c r="O1890" s="118">
        <f>$R$1043+$R$1044</f>
        <v>0</v>
      </c>
      <c r="P1890" s="118">
        <f>$R$1043+$R$1044</f>
        <v>0</v>
      </c>
      <c r="Q1890" s="118">
        <f>$R$1043+$R$1044</f>
        <v>0</v>
      </c>
      <c r="R1890" s="118">
        <f>$R$1043+$R$1044</f>
        <v>0</v>
      </c>
      <c r="S1890" s="118">
        <f>$S$1891+$S$1892</f>
        <v>0</v>
      </c>
      <c r="T1890" s="118">
        <f>$T$1891+$T$1892</f>
        <v>0</v>
      </c>
      <c r="U1890" s="118">
        <f>$U$1891+$U$1892</f>
        <v>0</v>
      </c>
      <c r="V1890" s="118">
        <f>$V$1891+$V$1892</f>
        <v>0</v>
      </c>
      <c r="W1890" s="118">
        <f>$W$1891+$W$1892</f>
        <v>0</v>
      </c>
      <c r="X1890" s="118">
        <f>$X$1891+$X$1892</f>
        <v>0</v>
      </c>
      <c r="Y1890" s="118">
        <f>$Y$1891+$Y$1892</f>
        <v>0</v>
      </c>
      <c r="Z1890" s="118">
        <f>$Z$1891+$Z$1892</f>
        <v>0</v>
      </c>
      <c r="AA1890" s="118">
        <f>$AA$1891+$AA$1892</f>
        <v>0</v>
      </c>
      <c r="AB1890" s="118">
        <f>$AB$1891+$AB$1892</f>
        <v>0</v>
      </c>
      <c r="AC1890" s="118">
        <f>$AC$1891+$AC$1892</f>
        <v>0</v>
      </c>
      <c r="AD1890" s="118">
        <f>$AD$1891+$AD$1892</f>
        <v>0</v>
      </c>
      <c r="AE1890" s="118">
        <f>AE1891+AE1892</f>
        <v>0</v>
      </c>
      <c r="AF1890" s="118"/>
      <c r="AG1890" s="81"/>
      <c r="AI1890" s="137"/>
    </row>
    <row r="1891" spans="1:35" hidden="1" x14ac:dyDescent="0.25">
      <c r="A1891" s="76"/>
      <c r="B1891" s="77"/>
      <c r="C1891" s="79" t="s">
        <v>359</v>
      </c>
      <c r="D1891" s="108" t="s">
        <v>360</v>
      </c>
      <c r="E1891" s="72"/>
      <c r="F1891" s="72"/>
      <c r="G1891" s="72"/>
      <c r="H1891" s="66"/>
      <c r="I1891" s="66">
        <f>[1]SAOBCENTRALOFFICE102!$J$1886</f>
        <v>0</v>
      </c>
      <c r="J1891" s="161">
        <f>$N$1891+$S$1891+$T$1891+$U$1891</f>
        <v>0</v>
      </c>
      <c r="K1891" s="161">
        <f>$O$1891+$V$1891+$W$1891+$X$1891</f>
        <v>0</v>
      </c>
      <c r="L1891" s="161">
        <f>$P$1891+$Y$1891+$Z$1891+$AA$1891</f>
        <v>0</v>
      </c>
      <c r="M1891" s="161">
        <f>$Q$1891+$AB$1891+$AC$1891+$AD$1891</f>
        <v>0</v>
      </c>
      <c r="N1891" s="61">
        <f>'[1]CMFothers-CONT-1st'!DR845</f>
        <v>0</v>
      </c>
      <c r="O1891" s="61"/>
      <c r="P1891" s="61"/>
      <c r="Q1891" s="61"/>
      <c r="R1891" s="61"/>
      <c r="S1891" s="66">
        <f>[1]SAOBCENTRALOFFICE102!$K$1886</f>
        <v>0</v>
      </c>
      <c r="T1891" s="66">
        <f>[1]SAOBCENTRALOFFICE102!$L$1886</f>
        <v>0</v>
      </c>
      <c r="U1891" s="66">
        <f>[1]SAOBCENTRALOFFICE102!$M$1886</f>
        <v>0</v>
      </c>
      <c r="V1891" s="66">
        <f>[1]SAOBCENTRALOFFICE102!$N$1886</f>
        <v>0</v>
      </c>
      <c r="W1891" s="66">
        <f>[1]SAOBCENTRALOFFICE102!$O$1886</f>
        <v>0</v>
      </c>
      <c r="X1891" s="66">
        <f>[1]SAOBCENTRALOFFICE102!$P$1886</f>
        <v>0</v>
      </c>
      <c r="Y1891" s="66">
        <f>[1]SAOBCENTRALOFFICE102!$Q$1886</f>
        <v>0</v>
      </c>
      <c r="Z1891" s="66">
        <f>[1]SAOBCENTRALOFFICE102!$R$1886</f>
        <v>0</v>
      </c>
      <c r="AA1891" s="66">
        <f>[1]SAOBCENTRALOFFICE102!$S$1886</f>
        <v>0</v>
      </c>
      <c r="AB1891" s="66">
        <f>[1]SAOBCENTRALOFFICE102!$T$1886</f>
        <v>0</v>
      </c>
      <c r="AC1891" s="66">
        <f>[1]SAOBCENTRALOFFICE102!$U$1886</f>
        <v>0</v>
      </c>
      <c r="AD1891" s="66">
        <f>[1]SAOBCENTRALOFFICE102!$V$1886</f>
        <v>0</v>
      </c>
      <c r="AE1891" s="66">
        <f>SUM(R1891:AD1891)</f>
        <v>0</v>
      </c>
      <c r="AF1891" s="66"/>
      <c r="AG1891" s="81"/>
      <c r="AI1891" s="73"/>
    </row>
    <row r="1892" spans="1:35" ht="15.75" hidden="1" x14ac:dyDescent="0.25">
      <c r="A1892" s="74"/>
      <c r="B1892" s="77"/>
      <c r="C1892" s="79" t="s">
        <v>361</v>
      </c>
      <c r="D1892" s="108" t="s">
        <v>362</v>
      </c>
      <c r="E1892" s="72"/>
      <c r="F1892" s="72"/>
      <c r="G1892" s="72"/>
      <c r="H1892" s="66"/>
      <c r="I1892" s="66">
        <f>[1]SAOBCENTRALOFFICE102!$J$1887</f>
        <v>0</v>
      </c>
      <c r="J1892" s="161">
        <f>$N$1892+$S$1892+$T$1892+$U$1892</f>
        <v>0</v>
      </c>
      <c r="K1892" s="161">
        <f>$O$1892+$V$1892+$W$1892+$X$1892</f>
        <v>0</v>
      </c>
      <c r="L1892" s="161">
        <f>$P$1892+$Y$1892+$Z$1892+$AA$1892</f>
        <v>0</v>
      </c>
      <c r="M1892" s="161">
        <f>$Q$1892+$AB$1892+$AC$1892+$AD$1892</f>
        <v>0</v>
      </c>
      <c r="N1892" s="61"/>
      <c r="O1892" s="61"/>
      <c r="P1892" s="61"/>
      <c r="Q1892" s="61"/>
      <c r="R1892" s="61"/>
      <c r="S1892" s="66">
        <f>[1]SAOBCENTRALOFFICE102!$K$1887</f>
        <v>0</v>
      </c>
      <c r="T1892" s="66">
        <f>[1]SAOBCENTRALOFFICE102!$L$1887</f>
        <v>0</v>
      </c>
      <c r="U1892" s="66">
        <f>[1]SAOBCENTRALOFFICE102!$M$1887</f>
        <v>0</v>
      </c>
      <c r="V1892" s="66">
        <f>[1]SAOBCENTRALOFFICE102!$N$1887</f>
        <v>0</v>
      </c>
      <c r="W1892" s="66">
        <f>[1]SAOBCENTRALOFFICE102!$O$1887</f>
        <v>0</v>
      </c>
      <c r="X1892" s="66">
        <f>[1]SAOBCENTRALOFFICE102!$P$1887</f>
        <v>0</v>
      </c>
      <c r="Y1892" s="66">
        <f>[1]SAOBCENTRALOFFICE102!$Q$1887</f>
        <v>0</v>
      </c>
      <c r="Z1892" s="66">
        <f>[1]SAOBCENTRALOFFICE102!$R$1887</f>
        <v>0</v>
      </c>
      <c r="AA1892" s="66">
        <f>[1]SAOBCENTRALOFFICE102!$S$1887</f>
        <v>0</v>
      </c>
      <c r="AB1892" s="66">
        <f>[1]SAOBCENTRALOFFICE102!$T$1887</f>
        <v>0</v>
      </c>
      <c r="AC1892" s="66">
        <f>[1]SAOBCENTRALOFFICE102!$U$1887</f>
        <v>0</v>
      </c>
      <c r="AD1892" s="66">
        <f>[1]SAOBCENTRALOFFICE102!$V$1887</f>
        <v>0</v>
      </c>
      <c r="AE1892" s="66">
        <f>SUM(R1892:AD1892)</f>
        <v>0</v>
      </c>
      <c r="AF1892" s="66"/>
      <c r="AG1892" s="81"/>
      <c r="AI1892" s="73"/>
    </row>
    <row r="1893" spans="1:35" hidden="1" x14ac:dyDescent="0.25">
      <c r="A1893" s="76"/>
      <c r="B1893" s="113" t="s">
        <v>363</v>
      </c>
      <c r="C1893" s="113"/>
      <c r="D1893" s="108"/>
      <c r="E1893" s="134"/>
      <c r="F1893" s="134"/>
      <c r="G1893" s="134"/>
      <c r="H1893" s="140"/>
      <c r="I1893" s="140">
        <f>SUM($I$1894:$I$1901)</f>
        <v>0</v>
      </c>
      <c r="J1893" s="140">
        <f>SUM($J$1894:$J$1901)</f>
        <v>0</v>
      </c>
      <c r="K1893" s="140">
        <f>SUM($K$1894:$K$1901)</f>
        <v>0</v>
      </c>
      <c r="L1893" s="140">
        <f>SUM($L$1894:$L$1901)</f>
        <v>0</v>
      </c>
      <c r="M1893" s="140">
        <f>SUM($M$1894:$M$1901)</f>
        <v>0</v>
      </c>
      <c r="N1893" s="140">
        <f>SUM(N1894:N1901)</f>
        <v>0</v>
      </c>
      <c r="O1893" s="140">
        <f>SUM(O1894:O1901)</f>
        <v>0</v>
      </c>
      <c r="P1893" s="140">
        <f>SUM(P1894:P1901)</f>
        <v>0</v>
      </c>
      <c r="Q1893" s="140">
        <f>SUM(Q1894:Q1901)</f>
        <v>0</v>
      </c>
      <c r="R1893" s="140">
        <f>SUM(R$1894:$R$1901)</f>
        <v>0</v>
      </c>
      <c r="S1893" s="140">
        <f>SUM(S$1894:$S$1901)</f>
        <v>0</v>
      </c>
      <c r="T1893" s="140">
        <f>SUM($T$1894:$T$1901)</f>
        <v>0</v>
      </c>
      <c r="U1893" s="140">
        <f>SUM($U$1894:$U$1901)</f>
        <v>0</v>
      </c>
      <c r="V1893" s="140">
        <f>SUM($V$1894:$V$1901)</f>
        <v>0</v>
      </c>
      <c r="W1893" s="140">
        <f>SUM($W$1894:$W$1901)</f>
        <v>0</v>
      </c>
      <c r="X1893" s="140">
        <f>SUM($X$1894:$X$1901)</f>
        <v>0</v>
      </c>
      <c r="Y1893" s="140">
        <f>SUM($Y$1894:$Y$1901)</f>
        <v>0</v>
      </c>
      <c r="Z1893" s="140">
        <f>SUM($Z$1894:$Z$1901)</f>
        <v>0</v>
      </c>
      <c r="AA1893" s="140">
        <f>SUM($AA$1894:$AA$1901)</f>
        <v>0</v>
      </c>
      <c r="AB1893" s="140">
        <f>SUM($AB$1894:$AB$1901)</f>
        <v>0</v>
      </c>
      <c r="AC1893" s="140">
        <f>SUM($AC$1894:$AC$1901)</f>
        <v>0</v>
      </c>
      <c r="AD1893" s="140">
        <f>SUM($AD$1894:$AD$1901)</f>
        <v>0</v>
      </c>
      <c r="AE1893" s="140">
        <f>SUM(AE1894:AE1901)</f>
        <v>0</v>
      </c>
      <c r="AF1893" s="140"/>
      <c r="AG1893" s="81"/>
      <c r="AI1893" s="135"/>
    </row>
    <row r="1894" spans="1:35" ht="15.75" hidden="1" x14ac:dyDescent="0.25">
      <c r="A1894" s="68"/>
      <c r="B1894" s="77"/>
      <c r="C1894" s="79" t="s">
        <v>364</v>
      </c>
      <c r="D1894" s="108" t="s">
        <v>365</v>
      </c>
      <c r="E1894" s="72"/>
      <c r="F1894" s="72"/>
      <c r="G1894" s="72"/>
      <c r="H1894" s="66"/>
      <c r="I1894" s="66">
        <f>[1]SAOBCENTRALOFFICE102!$J$1889</f>
        <v>0</v>
      </c>
      <c r="J1894" s="161">
        <f>$N$1894+$S$1894+$T$1894+$U$1894</f>
        <v>0</v>
      </c>
      <c r="K1894" s="161">
        <f>$O$1894+$V$1894+$W$1894+$X$1894</f>
        <v>0</v>
      </c>
      <c r="L1894" s="161">
        <f>$P$1894+$Y$1894+$Z$1894+$AA$1894</f>
        <v>0</v>
      </c>
      <c r="M1894" s="161">
        <f>$Q$1894+$AB$1894+$AC$1894+$AD$1894</f>
        <v>0</v>
      </c>
      <c r="N1894" s="61">
        <f>'[1]CMFothers-CONT-1st'!DU845</f>
        <v>0</v>
      </c>
      <c r="O1894" s="61"/>
      <c r="P1894" s="61"/>
      <c r="Q1894" s="61"/>
      <c r="R1894" s="61"/>
      <c r="S1894" s="66">
        <f>[1]SAOBCENTRALOFFICE102!$K$1889</f>
        <v>0</v>
      </c>
      <c r="T1894" s="66">
        <f>[1]SAOBCENTRALOFFICE102!$L$1889</f>
        <v>0</v>
      </c>
      <c r="U1894" s="66">
        <f>[1]SAOBCENTRALOFFICE102!$M$1889</f>
        <v>0</v>
      </c>
      <c r="V1894" s="66">
        <f>[1]SAOBCENTRALOFFICE102!$N$1889</f>
        <v>0</v>
      </c>
      <c r="W1894" s="66">
        <f>[1]SAOBCENTRALOFFICE102!$O$1889</f>
        <v>0</v>
      </c>
      <c r="X1894" s="66">
        <f>[1]SAOBCENTRALOFFICE102!$P$1889</f>
        <v>0</v>
      </c>
      <c r="Y1894" s="66">
        <f>[1]SAOBCENTRALOFFICE102!$Q$1889</f>
        <v>0</v>
      </c>
      <c r="Z1894" s="66">
        <f>[1]SAOBCENTRALOFFICE102!$R$1889</f>
        <v>0</v>
      </c>
      <c r="AA1894" s="66">
        <f>[1]SAOBCENTRALOFFICE102!$S$1889</f>
        <v>0</v>
      </c>
      <c r="AB1894" s="66">
        <f>[1]SAOBCENTRALOFFICE102!$T$1889</f>
        <v>0</v>
      </c>
      <c r="AC1894" s="66">
        <f>[1]SAOBCENTRALOFFICE102!$U$1889</f>
        <v>0</v>
      </c>
      <c r="AD1894" s="66">
        <f>[1]SAOBCENTRALOFFICE102!$V$1889</f>
        <v>0</v>
      </c>
      <c r="AE1894" s="66">
        <f t="shared" ref="AE1894:AE1901" si="496">SUM(R1894:AD1894)</f>
        <v>0</v>
      </c>
      <c r="AF1894" s="66"/>
      <c r="AG1894" s="81"/>
      <c r="AI1894" s="73"/>
    </row>
    <row r="1895" spans="1:35" hidden="1" x14ac:dyDescent="0.25">
      <c r="A1895" s="76"/>
      <c r="B1895" s="77"/>
      <c r="C1895" s="82" t="s">
        <v>366</v>
      </c>
      <c r="D1895" s="108" t="s">
        <v>367</v>
      </c>
      <c r="E1895" s="72"/>
      <c r="F1895" s="72"/>
      <c r="G1895" s="72"/>
      <c r="H1895" s="66"/>
      <c r="I1895" s="66">
        <f>[1]SAOBCENTRALOFFICE102!$J$1890</f>
        <v>0</v>
      </c>
      <c r="J1895" s="161">
        <f>$N$1895+$S$1895+$T$1895+$U$1895</f>
        <v>0</v>
      </c>
      <c r="K1895" s="161">
        <f>$O$1895+$V$1895+$W$1895+$X$1895</f>
        <v>0</v>
      </c>
      <c r="L1895" s="161">
        <f>$P$1895+$Y$1895+$Z$1895+$AA$1895</f>
        <v>0</v>
      </c>
      <c r="M1895" s="161">
        <f>$Q$1895+$AB$1895+$AC$1895+$AD$1895</f>
        <v>0</v>
      </c>
      <c r="N1895" s="61">
        <f>'[1]CMFothers-CONT-1st'!DV845</f>
        <v>0</v>
      </c>
      <c r="O1895" s="61">
        <f>'[1]CMFothers-CONT-2nd'!$DV$845</f>
        <v>0</v>
      </c>
      <c r="P1895" s="61">
        <f>'[1]CMFothers-CONT-3rd'!DV845</f>
        <v>0</v>
      </c>
      <c r="Q1895" s="61">
        <f>'[1]CMFothers-CONT-4th'!$DV$845</f>
        <v>0</v>
      </c>
      <c r="R1895" s="61">
        <f>'[1]CMFothers-CONT'!$DV$845</f>
        <v>0</v>
      </c>
      <c r="S1895" s="66">
        <f>[1]SAOBCENTRALOFFICE102!$K$1890</f>
        <v>0</v>
      </c>
      <c r="T1895" s="66">
        <f>[1]SAOBCENTRALOFFICE102!$L$1890</f>
        <v>0</v>
      </c>
      <c r="U1895" s="66">
        <f>[1]SAOBCENTRALOFFICE102!$M$1890</f>
        <v>0</v>
      </c>
      <c r="V1895" s="66">
        <f>[1]SAOBCENTRALOFFICE102!$N$1890</f>
        <v>0</v>
      </c>
      <c r="W1895" s="66">
        <f>[1]SAOBCENTRALOFFICE102!$O$1890</f>
        <v>0</v>
      </c>
      <c r="X1895" s="66">
        <f>[1]SAOBCENTRALOFFICE102!$P$1890</f>
        <v>0</v>
      </c>
      <c r="Y1895" s="66">
        <f>[1]SAOBCENTRALOFFICE102!$Q$1890</f>
        <v>0</v>
      </c>
      <c r="Z1895" s="66">
        <f>[1]SAOBCENTRALOFFICE102!$R$1890</f>
        <v>0</v>
      </c>
      <c r="AA1895" s="66">
        <f>[1]SAOBCENTRALOFFICE102!$S$1890</f>
        <v>0</v>
      </c>
      <c r="AB1895" s="66">
        <f>[1]SAOBCENTRALOFFICE102!$T$1890</f>
        <v>0</v>
      </c>
      <c r="AC1895" s="66">
        <f>[1]SAOBCENTRALOFFICE102!$U$1890</f>
        <v>0</v>
      </c>
      <c r="AD1895" s="66">
        <f>[1]SAOBCENTRALOFFICE102!$V$1890</f>
        <v>0</v>
      </c>
      <c r="AE1895" s="66">
        <f t="shared" si="496"/>
        <v>0</v>
      </c>
      <c r="AF1895" s="66"/>
      <c r="AG1895" s="81"/>
      <c r="AI1895" s="73"/>
    </row>
    <row r="1896" spans="1:35" hidden="1" x14ac:dyDescent="0.25">
      <c r="A1896" s="76"/>
      <c r="B1896" s="77"/>
      <c r="C1896" s="79" t="s">
        <v>368</v>
      </c>
      <c r="D1896" s="108" t="s">
        <v>369</v>
      </c>
      <c r="E1896" s="72"/>
      <c r="F1896" s="72"/>
      <c r="G1896" s="72"/>
      <c r="H1896" s="66"/>
      <c r="I1896" s="66">
        <f>[1]SAOBCENTRALOFFICE102!$J$1891</f>
        <v>0</v>
      </c>
      <c r="J1896" s="161">
        <f>$N$1896+$S$1896+$T$1896+$U$1896</f>
        <v>0</v>
      </c>
      <c r="K1896" s="161">
        <f>$O$1896+$V$1896+$W$1896+$X$1896</f>
        <v>0</v>
      </c>
      <c r="L1896" s="161">
        <f>$P$1896+$Y$1896+$Z$1896+$AA$1896</f>
        <v>0</v>
      </c>
      <c r="M1896" s="161">
        <f>$Q$1896+$AB$1896+$AC$1896+$AD$1896</f>
        <v>0</v>
      </c>
      <c r="N1896" s="61">
        <f>'[1]CMFothers-CONT-1st'!DW845</f>
        <v>0</v>
      </c>
      <c r="O1896" s="61">
        <f>'[1]CMFothers-CONT-2nd'!$DW$845</f>
        <v>0</v>
      </c>
      <c r="P1896" s="61">
        <f>'[1]CMFothers-CONT-3rd'!DW845</f>
        <v>0</v>
      </c>
      <c r="Q1896" s="61">
        <f>'[1]CMFothers-CONT-4th'!$DW$845</f>
        <v>0</v>
      </c>
      <c r="R1896" s="61">
        <f>'[1]CMFothers-CONT'!$DW$845</f>
        <v>0</v>
      </c>
      <c r="S1896" s="66">
        <f>[1]SAOBCENTRALOFFICE102!$K$1891</f>
        <v>0</v>
      </c>
      <c r="T1896" s="66">
        <f>[1]SAOBCENTRALOFFICE102!$L$1891</f>
        <v>0</v>
      </c>
      <c r="U1896" s="66">
        <f>[1]SAOBCENTRALOFFICE102!$M$1891</f>
        <v>0</v>
      </c>
      <c r="V1896" s="66">
        <f>[1]SAOBCENTRALOFFICE102!$N$1891</f>
        <v>0</v>
      </c>
      <c r="W1896" s="66">
        <f>[1]SAOBCENTRALOFFICE102!$O$1891</f>
        <v>0</v>
      </c>
      <c r="X1896" s="66">
        <f>[1]SAOBCENTRALOFFICE102!$P$1891</f>
        <v>0</v>
      </c>
      <c r="Y1896" s="66">
        <f>[1]SAOBCENTRALOFFICE102!$Q$1891</f>
        <v>0</v>
      </c>
      <c r="Z1896" s="66">
        <f>[1]SAOBCENTRALOFFICE102!$R$1891</f>
        <v>0</v>
      </c>
      <c r="AA1896" s="66">
        <f>[1]SAOBCENTRALOFFICE102!$S$1891</f>
        <v>0</v>
      </c>
      <c r="AB1896" s="66">
        <f>[1]SAOBCENTRALOFFICE102!$T$1891</f>
        <v>0</v>
      </c>
      <c r="AC1896" s="66">
        <f>[1]SAOBCENTRALOFFICE102!$U$1891</f>
        <v>0</v>
      </c>
      <c r="AD1896" s="66">
        <f>[1]SAOBCENTRALOFFICE102!$V$1891</f>
        <v>0</v>
      </c>
      <c r="AE1896" s="66">
        <f t="shared" si="496"/>
        <v>0</v>
      </c>
      <c r="AF1896" s="66"/>
      <c r="AG1896" s="81"/>
      <c r="AI1896" s="73"/>
    </row>
    <row r="1897" spans="1:35" hidden="1" x14ac:dyDescent="0.25">
      <c r="A1897" s="76"/>
      <c r="B1897" s="77"/>
      <c r="C1897" s="79" t="s">
        <v>370</v>
      </c>
      <c r="D1897" s="108" t="s">
        <v>371</v>
      </c>
      <c r="E1897" s="72"/>
      <c r="F1897" s="72"/>
      <c r="G1897" s="72"/>
      <c r="H1897" s="66"/>
      <c r="I1897" s="66">
        <f>[1]SAOBCENTRALOFFICE102!$J$1892</f>
        <v>0</v>
      </c>
      <c r="J1897" s="161">
        <f>$N$1897+$S$1897+$T$1897+$U$1897</f>
        <v>0</v>
      </c>
      <c r="K1897" s="161">
        <f>$O$1897+$V$1897+$W$1897+$X$1897</f>
        <v>0</v>
      </c>
      <c r="L1897" s="161">
        <f>$P$1897+$Y$1897+$Z$1897+$AA$1897</f>
        <v>0</v>
      </c>
      <c r="M1897" s="161">
        <f>$Q$1897+$AB$1897+$AC$1897+$AD$1897</f>
        <v>0</v>
      </c>
      <c r="N1897" s="61"/>
      <c r="O1897" s="61"/>
      <c r="P1897" s="61"/>
      <c r="Q1897" s="61"/>
      <c r="R1897" s="61"/>
      <c r="S1897" s="66">
        <f>[1]SAOBCENTRALOFFICE102!$K$1892</f>
        <v>0</v>
      </c>
      <c r="T1897" s="66">
        <f>[1]SAOBCENTRALOFFICE102!$L$1892</f>
        <v>0</v>
      </c>
      <c r="U1897" s="66">
        <f>[1]SAOBCENTRALOFFICE102!$M$1892</f>
        <v>0</v>
      </c>
      <c r="V1897" s="66">
        <f>[1]SAOBCENTRALOFFICE102!$N$1892</f>
        <v>0</v>
      </c>
      <c r="W1897" s="66">
        <f>[1]SAOBCENTRALOFFICE102!$O$1892</f>
        <v>0</v>
      </c>
      <c r="X1897" s="66">
        <f>[1]SAOBCENTRALOFFICE102!$P$1892</f>
        <v>0</v>
      </c>
      <c r="Y1897" s="66">
        <f>[1]SAOBCENTRALOFFICE102!$Q$1892</f>
        <v>0</v>
      </c>
      <c r="Z1897" s="66">
        <f>[1]SAOBCENTRALOFFICE102!$R$1892</f>
        <v>0</v>
      </c>
      <c r="AA1897" s="66">
        <f>[1]SAOBCENTRALOFFICE102!$S$1892</f>
        <v>0</v>
      </c>
      <c r="AB1897" s="66">
        <f>[1]SAOBCENTRALOFFICE102!$T$1892</f>
        <v>0</v>
      </c>
      <c r="AC1897" s="66">
        <f>[1]SAOBCENTRALOFFICE102!$U$1892</f>
        <v>0</v>
      </c>
      <c r="AD1897" s="66">
        <f>[1]SAOBCENTRALOFFICE102!$V$1892</f>
        <v>0</v>
      </c>
      <c r="AE1897" s="66">
        <f t="shared" si="496"/>
        <v>0</v>
      </c>
      <c r="AF1897" s="66"/>
      <c r="AG1897" s="81"/>
      <c r="AI1897" s="73"/>
    </row>
    <row r="1898" spans="1:35" hidden="1" x14ac:dyDescent="0.25">
      <c r="A1898" s="76"/>
      <c r="B1898" s="77"/>
      <c r="C1898" s="79" t="s">
        <v>372</v>
      </c>
      <c r="D1898" s="108" t="s">
        <v>373</v>
      </c>
      <c r="E1898" s="72"/>
      <c r="F1898" s="72"/>
      <c r="G1898" s="72"/>
      <c r="H1898" s="66"/>
      <c r="I1898" s="66">
        <f>[1]SAOBCENTRALOFFICE102!$J$1893</f>
        <v>0</v>
      </c>
      <c r="J1898" s="161">
        <f>$N$1898+$S$1898+$T$1898+$U$1898</f>
        <v>0</v>
      </c>
      <c r="K1898" s="161">
        <f>$O$1898+$V$1898+$W$1898+$X$1898</f>
        <v>0</v>
      </c>
      <c r="L1898" s="161">
        <f>$P$1898+$Y$1898+$Z$1898+$AA$1898</f>
        <v>0</v>
      </c>
      <c r="M1898" s="161">
        <f>$Q$1898+$AB$1898+$AC$1898+$AD$1898</f>
        <v>0</v>
      </c>
      <c r="N1898" s="61"/>
      <c r="O1898" s="61"/>
      <c r="P1898" s="61"/>
      <c r="Q1898" s="61"/>
      <c r="R1898" s="61"/>
      <c r="S1898" s="66">
        <f>[1]SAOBCENTRALOFFICE102!$K$1893</f>
        <v>0</v>
      </c>
      <c r="T1898" s="66">
        <f>[1]SAOBCENTRALOFFICE102!$L$1893</f>
        <v>0</v>
      </c>
      <c r="U1898" s="66">
        <f>[1]SAOBCENTRALOFFICE102!$M$1893</f>
        <v>0</v>
      </c>
      <c r="V1898" s="66">
        <f>[1]SAOBCENTRALOFFICE102!$N$1893</f>
        <v>0</v>
      </c>
      <c r="W1898" s="66">
        <f>[1]SAOBCENTRALOFFICE102!$O$1893</f>
        <v>0</v>
      </c>
      <c r="X1898" s="66">
        <f>[1]SAOBCENTRALOFFICE102!$P$1893</f>
        <v>0</v>
      </c>
      <c r="Y1898" s="66">
        <f>[1]SAOBCENTRALOFFICE102!$Q$1893</f>
        <v>0</v>
      </c>
      <c r="Z1898" s="66">
        <f>[1]SAOBCENTRALOFFICE102!$R$1893</f>
        <v>0</v>
      </c>
      <c r="AA1898" s="66">
        <f>[1]SAOBCENTRALOFFICE102!$S$1893</f>
        <v>0</v>
      </c>
      <c r="AB1898" s="66">
        <f>[1]SAOBCENTRALOFFICE102!$T$1893</f>
        <v>0</v>
      </c>
      <c r="AC1898" s="66">
        <f>[1]SAOBCENTRALOFFICE102!$U$1893</f>
        <v>0</v>
      </c>
      <c r="AD1898" s="66">
        <f>[1]SAOBCENTRALOFFICE102!$V$1893</f>
        <v>0</v>
      </c>
      <c r="AE1898" s="66">
        <f t="shared" si="496"/>
        <v>0</v>
      </c>
      <c r="AF1898" s="66"/>
      <c r="AG1898" s="81"/>
      <c r="AI1898" s="73"/>
    </row>
    <row r="1899" spans="1:35" hidden="1" x14ac:dyDescent="0.25">
      <c r="A1899" s="76"/>
      <c r="B1899" s="77"/>
      <c r="C1899" s="79" t="s">
        <v>374</v>
      </c>
      <c r="D1899" s="108" t="s">
        <v>375</v>
      </c>
      <c r="E1899" s="72"/>
      <c r="F1899" s="72"/>
      <c r="G1899" s="72"/>
      <c r="H1899" s="66"/>
      <c r="I1899" s="66">
        <f>[1]SAOBCENTRALOFFICE102!$J$1894</f>
        <v>0</v>
      </c>
      <c r="J1899" s="161">
        <f>$N$1899+$S$1899+$T$1899+$U$1899</f>
        <v>0</v>
      </c>
      <c r="K1899" s="161">
        <f>$O$1899+$V$1899+$W$1899+$X$1899</f>
        <v>0</v>
      </c>
      <c r="L1899" s="161">
        <f>$P$1899+$Y$1899+$Z$1899+$AA$1899</f>
        <v>0</v>
      </c>
      <c r="M1899" s="161">
        <f>$Q$1899+$AB$1899+$AC$1899+$AD$1899</f>
        <v>0</v>
      </c>
      <c r="N1899" s="61"/>
      <c r="O1899" s="61"/>
      <c r="P1899" s="61"/>
      <c r="Q1899" s="61"/>
      <c r="R1899" s="61"/>
      <c r="S1899" s="66">
        <f>[1]SAOBCENTRALOFFICE102!$K$1894</f>
        <v>0</v>
      </c>
      <c r="T1899" s="66">
        <f>[1]SAOBCENTRALOFFICE102!$L$1894</f>
        <v>0</v>
      </c>
      <c r="U1899" s="66">
        <f>[1]SAOBCENTRALOFFICE102!$M$1894</f>
        <v>0</v>
      </c>
      <c r="V1899" s="66">
        <f>[1]SAOBCENTRALOFFICE102!$N$1894</f>
        <v>0</v>
      </c>
      <c r="W1899" s="66">
        <f>[1]SAOBCENTRALOFFICE102!$O$1894</f>
        <v>0</v>
      </c>
      <c r="X1899" s="66">
        <f>[1]SAOBCENTRALOFFICE102!$P$1894</f>
        <v>0</v>
      </c>
      <c r="Y1899" s="66">
        <f>[1]SAOBCENTRALOFFICE102!$Q$1894</f>
        <v>0</v>
      </c>
      <c r="Z1899" s="66">
        <f>[1]SAOBCENTRALOFFICE102!$R$1894</f>
        <v>0</v>
      </c>
      <c r="AA1899" s="66">
        <f>[1]SAOBCENTRALOFFICE102!$S$1894</f>
        <v>0</v>
      </c>
      <c r="AB1899" s="66">
        <f>[1]SAOBCENTRALOFFICE102!$T$1894</f>
        <v>0</v>
      </c>
      <c r="AC1899" s="66">
        <f>[1]SAOBCENTRALOFFICE102!$U$1894</f>
        <v>0</v>
      </c>
      <c r="AD1899" s="66">
        <f>[1]SAOBCENTRALOFFICE102!$V$1894</f>
        <v>0</v>
      </c>
      <c r="AE1899" s="66">
        <f t="shared" si="496"/>
        <v>0</v>
      </c>
      <c r="AF1899" s="66"/>
      <c r="AG1899" s="81"/>
      <c r="AI1899" s="73"/>
    </row>
    <row r="1900" spans="1:35" ht="15.75" hidden="1" x14ac:dyDescent="0.25">
      <c r="A1900" s="28"/>
      <c r="B1900" s="77"/>
      <c r="C1900" s="79" t="s">
        <v>376</v>
      </c>
      <c r="D1900" s="108" t="s">
        <v>377</v>
      </c>
      <c r="E1900" s="72"/>
      <c r="F1900" s="72"/>
      <c r="G1900" s="72"/>
      <c r="H1900" s="66"/>
      <c r="I1900" s="66">
        <f>[1]SAOBCENTRALOFFICE102!$J$1895</f>
        <v>0</v>
      </c>
      <c r="J1900" s="161">
        <f>$N$1900+$S$1900+$T$1900+$U$1900</f>
        <v>0</v>
      </c>
      <c r="K1900" s="161">
        <f>$O$1900+$V$1900+$W$1900+$X$1900</f>
        <v>0</v>
      </c>
      <c r="L1900" s="161">
        <f>$P$1900+$Y$1900+$Z$1900+$AA$1900</f>
        <v>0</v>
      </c>
      <c r="M1900" s="161">
        <f>$Q$1900+$AB$1900+$AC$1900+$AD$1900</f>
        <v>0</v>
      </c>
      <c r="N1900" s="61"/>
      <c r="O1900" s="61"/>
      <c r="P1900" s="61"/>
      <c r="Q1900" s="61"/>
      <c r="R1900" s="61"/>
      <c r="S1900" s="66">
        <f>[1]SAOBCENTRALOFFICE102!$K$1895</f>
        <v>0</v>
      </c>
      <c r="T1900" s="66">
        <f>[1]SAOBCENTRALOFFICE102!$L$1895</f>
        <v>0</v>
      </c>
      <c r="U1900" s="66">
        <f>[1]SAOBCENTRALOFFICE102!$M$1895</f>
        <v>0</v>
      </c>
      <c r="V1900" s="66">
        <f>[1]SAOBCENTRALOFFICE102!$N$1895</f>
        <v>0</v>
      </c>
      <c r="W1900" s="66">
        <f>[1]SAOBCENTRALOFFICE102!$O$1895</f>
        <v>0</v>
      </c>
      <c r="X1900" s="66">
        <f>[1]SAOBCENTRALOFFICE102!$P$1895</f>
        <v>0</v>
      </c>
      <c r="Y1900" s="66">
        <f>[1]SAOBCENTRALOFFICE102!$Q$1895</f>
        <v>0</v>
      </c>
      <c r="Z1900" s="66">
        <f>[1]SAOBCENTRALOFFICE102!$R$1895</f>
        <v>0</v>
      </c>
      <c r="AA1900" s="66">
        <f>[1]SAOBCENTRALOFFICE102!$S$1895</f>
        <v>0</v>
      </c>
      <c r="AB1900" s="66">
        <f>[1]SAOBCENTRALOFFICE102!$T$1895</f>
        <v>0</v>
      </c>
      <c r="AC1900" s="66">
        <f>[1]SAOBCENTRALOFFICE102!$U$1895</f>
        <v>0</v>
      </c>
      <c r="AD1900" s="66">
        <f>[1]SAOBCENTRALOFFICE102!$V$1895</f>
        <v>0</v>
      </c>
      <c r="AE1900" s="66">
        <f t="shared" si="496"/>
        <v>0</v>
      </c>
      <c r="AF1900" s="66"/>
      <c r="AG1900" s="81"/>
      <c r="AI1900" s="73"/>
    </row>
    <row r="1901" spans="1:35" ht="15.75" hidden="1" x14ac:dyDescent="0.25">
      <c r="A1901" s="28"/>
      <c r="B1901" s="77"/>
      <c r="C1901" s="79" t="s">
        <v>378</v>
      </c>
      <c r="D1901" s="108" t="s">
        <v>379</v>
      </c>
      <c r="E1901" s="72"/>
      <c r="F1901" s="72"/>
      <c r="G1901" s="72"/>
      <c r="H1901" s="66"/>
      <c r="I1901" s="66">
        <f>[1]SAOBCENTRALOFFICE102!$J$1896</f>
        <v>0</v>
      </c>
      <c r="J1901" s="161">
        <f>$N$1901+$S$1901+$T$1901+$U$1901</f>
        <v>0</v>
      </c>
      <c r="K1901" s="161">
        <f>$O$1901+$V$1901+$W$1901+$X$1901</f>
        <v>0</v>
      </c>
      <c r="L1901" s="161">
        <f>$P$1901+$Y$1901+$Z$1901+$AA$1901</f>
        <v>0</v>
      </c>
      <c r="M1901" s="161">
        <f>$Q$1901+$AB$1901+$AC$1901+$AD$1901</f>
        <v>0</v>
      </c>
      <c r="N1901" s="61"/>
      <c r="O1901" s="61"/>
      <c r="P1901" s="61"/>
      <c r="Q1901" s="61"/>
      <c r="R1901" s="61"/>
      <c r="S1901" s="66">
        <f>[1]SAOBCENTRALOFFICE102!$K$1896</f>
        <v>0</v>
      </c>
      <c r="T1901" s="66">
        <f>[1]SAOBCENTRALOFFICE102!$L$1896</f>
        <v>0</v>
      </c>
      <c r="U1901" s="66">
        <f>[1]SAOBCENTRALOFFICE102!$M$1896</f>
        <v>0</v>
      </c>
      <c r="V1901" s="66">
        <f>[1]SAOBCENTRALOFFICE102!$N$1896</f>
        <v>0</v>
      </c>
      <c r="W1901" s="66">
        <f>[1]SAOBCENTRALOFFICE102!$O$1896</f>
        <v>0</v>
      </c>
      <c r="X1901" s="66">
        <f>[1]SAOBCENTRALOFFICE102!$P$1896</f>
        <v>0</v>
      </c>
      <c r="Y1901" s="66">
        <f>[1]SAOBCENTRALOFFICE102!$Q$1896</f>
        <v>0</v>
      </c>
      <c r="Z1901" s="66">
        <f>[1]SAOBCENTRALOFFICE102!$R$1896</f>
        <v>0</v>
      </c>
      <c r="AA1901" s="66">
        <f>[1]SAOBCENTRALOFFICE102!$S$1896</f>
        <v>0</v>
      </c>
      <c r="AB1901" s="66">
        <f>[1]SAOBCENTRALOFFICE102!$T$1896</f>
        <v>0</v>
      </c>
      <c r="AC1901" s="66">
        <f>[1]SAOBCENTRALOFFICE102!$U$1896</f>
        <v>0</v>
      </c>
      <c r="AD1901" s="66">
        <f>[1]SAOBCENTRALOFFICE102!$V$1896</f>
        <v>0</v>
      </c>
      <c r="AE1901" s="66">
        <f t="shared" si="496"/>
        <v>0</v>
      </c>
      <c r="AF1901" s="66"/>
      <c r="AG1901" s="81"/>
      <c r="AI1901" s="73"/>
    </row>
    <row r="1902" spans="1:35" ht="15.75" hidden="1" x14ac:dyDescent="0.25">
      <c r="A1902" s="28"/>
      <c r="B1902" s="113" t="s">
        <v>380</v>
      </c>
      <c r="C1902" s="79"/>
      <c r="D1902" s="108"/>
      <c r="E1902" s="134"/>
      <c r="F1902" s="134"/>
      <c r="G1902" s="134"/>
      <c r="H1902" s="140"/>
      <c r="I1902" s="140">
        <f>SUM($I$1903:$I$1904)</f>
        <v>0</v>
      </c>
      <c r="J1902" s="140">
        <f>SUM($J$1903:$J$1904)</f>
        <v>0</v>
      </c>
      <c r="K1902" s="140">
        <f>SUM($K$1903:$K$1904)</f>
        <v>0</v>
      </c>
      <c r="L1902" s="140">
        <f>SUM($L$1903:$L$1904)</f>
        <v>0</v>
      </c>
      <c r="M1902" s="140">
        <f>SUM($M$1903:$M$1904)</f>
        <v>0</v>
      </c>
      <c r="N1902" s="140">
        <f>SUM(N1903:N1904)</f>
        <v>0</v>
      </c>
      <c r="O1902" s="140">
        <f>SUM(O1903:O1904)</f>
        <v>0</v>
      </c>
      <c r="P1902" s="140">
        <f>SUM(P1903:P1904)</f>
        <v>0</v>
      </c>
      <c r="Q1902" s="140">
        <f>SUM($R$1055:$R$1056)</f>
        <v>0</v>
      </c>
      <c r="R1902" s="140">
        <f>SUM(R1903:R1904)</f>
        <v>0</v>
      </c>
      <c r="S1902" s="140">
        <f>SUM($S$1903:$S$1904)</f>
        <v>0</v>
      </c>
      <c r="T1902" s="140">
        <f>SUM($T$1903:$T$1904)</f>
        <v>0</v>
      </c>
      <c r="U1902" s="140">
        <f>SUM($U$1903:$U$1904)</f>
        <v>0</v>
      </c>
      <c r="V1902" s="140">
        <f>SUM($V$1903:$V$1904)</f>
        <v>0</v>
      </c>
      <c r="W1902" s="140">
        <f>SUM($W$1903:$W$1904)</f>
        <v>0</v>
      </c>
      <c r="X1902" s="140">
        <f>SUM($X$1903:$X$1904)</f>
        <v>0</v>
      </c>
      <c r="Y1902" s="140">
        <f>SUM($Y$1903:$Y$1904)</f>
        <v>0</v>
      </c>
      <c r="Z1902" s="140">
        <f>SUM($Z$1903:$Z$1904)</f>
        <v>0</v>
      </c>
      <c r="AA1902" s="140">
        <f>SUM($AA$1903:$AA$1904)</f>
        <v>0</v>
      </c>
      <c r="AB1902" s="140">
        <f>SUM($AB$1903:$AB$1904)</f>
        <v>0</v>
      </c>
      <c r="AC1902" s="140">
        <f>SUM($AC$1903:$AC$1904)</f>
        <v>0</v>
      </c>
      <c r="AD1902" s="140">
        <f>SUM($AD$1903:$AD$1904)</f>
        <v>0</v>
      </c>
      <c r="AE1902" s="140">
        <f>SUM(AE1903:AE1904)</f>
        <v>0</v>
      </c>
      <c r="AF1902" s="140"/>
      <c r="AG1902" s="81"/>
      <c r="AI1902" s="135"/>
    </row>
    <row r="1903" spans="1:35" ht="15.75" hidden="1" x14ac:dyDescent="0.25">
      <c r="A1903" s="28"/>
      <c r="B1903" s="77"/>
      <c r="C1903" s="79" t="s">
        <v>381</v>
      </c>
      <c r="D1903" s="108" t="s">
        <v>382</v>
      </c>
      <c r="E1903" s="72"/>
      <c r="F1903" s="72"/>
      <c r="G1903" s="72"/>
      <c r="H1903" s="66"/>
      <c r="I1903" s="66">
        <f>[1]SAOBCENTRALOFFICE102!$J$1898</f>
        <v>0</v>
      </c>
      <c r="J1903" s="161">
        <f>$N$1903+$S$1903+$T$1903+$U$1903</f>
        <v>0</v>
      </c>
      <c r="K1903" s="161">
        <f>$O$1903+$V$1903+$W$1903+$X$1903</f>
        <v>0</v>
      </c>
      <c r="L1903" s="161">
        <f>$P$1903+$Y$1903+$Z$1903+$AA$1903</f>
        <v>0</v>
      </c>
      <c r="M1903" s="161">
        <f>$Q$1903+$AB$1903+$AC$1903+$AD$1903</f>
        <v>0</v>
      </c>
      <c r="N1903" s="61">
        <f>'[1]CMFothers-CONT-1st'!EA845</f>
        <v>0</v>
      </c>
      <c r="O1903" s="61">
        <f>'[1]CMFothers-CONT-2nd'!$EA$845</f>
        <v>0</v>
      </c>
      <c r="P1903" s="61">
        <f>'[1]CMFothers-CONT-3rd'!$EA$845</f>
        <v>0</v>
      </c>
      <c r="Q1903" s="61">
        <f>'[1]CMFothers-CONT-4th'!$EA$845</f>
        <v>0</v>
      </c>
      <c r="R1903" s="61">
        <f>'[1]CMFothers-CONT'!$EA$845</f>
        <v>0</v>
      </c>
      <c r="S1903" s="66">
        <f>[1]SAOBCENTRALOFFICE102!$K$1898</f>
        <v>0</v>
      </c>
      <c r="T1903" s="66">
        <f>[1]SAOBCENTRALOFFICE102!$L$1898</f>
        <v>0</v>
      </c>
      <c r="U1903" s="66">
        <f>[1]SAOBCENTRALOFFICE102!$M$1898</f>
        <v>0</v>
      </c>
      <c r="V1903" s="66">
        <f>[1]SAOBCENTRALOFFICE102!$N$1898</f>
        <v>0</v>
      </c>
      <c r="W1903" s="66">
        <f>[1]SAOBCENTRALOFFICE102!$O$1898</f>
        <v>0</v>
      </c>
      <c r="X1903" s="66">
        <f>[1]SAOBCENTRALOFFICE102!$P$1898</f>
        <v>0</v>
      </c>
      <c r="Y1903" s="66">
        <f>[1]SAOBCENTRALOFFICE102!$Q$1898</f>
        <v>0</v>
      </c>
      <c r="Z1903" s="66">
        <f>[1]SAOBCENTRALOFFICE102!$R$1898</f>
        <v>0</v>
      </c>
      <c r="AA1903" s="66">
        <f>[1]SAOBCENTRALOFFICE102!$S$1898</f>
        <v>0</v>
      </c>
      <c r="AB1903" s="66">
        <f>[1]SAOBCENTRALOFFICE102!$T$1898</f>
        <v>0</v>
      </c>
      <c r="AC1903" s="66">
        <f>[1]SAOBCENTRALOFFICE102!$U$1898</f>
        <v>0</v>
      </c>
      <c r="AD1903" s="66">
        <f>[1]SAOBCENTRALOFFICE102!$V$1898</f>
        <v>0</v>
      </c>
      <c r="AE1903" s="66">
        <f>SUM(R1903:AD1903)</f>
        <v>0</v>
      </c>
      <c r="AF1903" s="66"/>
      <c r="AG1903" s="81"/>
      <c r="AI1903" s="73"/>
    </row>
    <row r="1904" spans="1:35" ht="15.75" hidden="1" x14ac:dyDescent="0.25">
      <c r="A1904" s="28"/>
      <c r="B1904" s="77"/>
      <c r="C1904" s="79" t="s">
        <v>383</v>
      </c>
      <c r="D1904" s="108" t="s">
        <v>384</v>
      </c>
      <c r="E1904" s="72"/>
      <c r="F1904" s="72"/>
      <c r="G1904" s="72"/>
      <c r="H1904" s="66"/>
      <c r="I1904" s="66">
        <f>[1]SAOBCENTRALOFFICE102!$J$1899</f>
        <v>0</v>
      </c>
      <c r="J1904" s="161">
        <f>$N$1904+$S$1904+$T$1904+$U$1904</f>
        <v>0</v>
      </c>
      <c r="K1904" s="161">
        <f>$O$1904+$V$1904+$W$1904+$X$1904</f>
        <v>0</v>
      </c>
      <c r="L1904" s="161">
        <f>$P$1904+$Y$1904+$Z$1904+$AA$1904</f>
        <v>0</v>
      </c>
      <c r="M1904" s="161">
        <f>$Q$1904+$AB$1904+$AC$1904+$AD$1904</f>
        <v>0</v>
      </c>
      <c r="N1904" s="61"/>
      <c r="O1904" s="61"/>
      <c r="P1904" s="61"/>
      <c r="Q1904" s="61"/>
      <c r="R1904" s="61"/>
      <c r="S1904" s="66">
        <f>[1]SAOBCENTRALOFFICE102!$K$1899</f>
        <v>0</v>
      </c>
      <c r="T1904" s="66">
        <f>[1]SAOBCENTRALOFFICE102!$L$1899</f>
        <v>0</v>
      </c>
      <c r="U1904" s="66">
        <f>[1]SAOBCENTRALOFFICE102!$M$1899</f>
        <v>0</v>
      </c>
      <c r="V1904" s="66">
        <f>[1]SAOBCENTRALOFFICE102!$N$1899</f>
        <v>0</v>
      </c>
      <c r="W1904" s="66">
        <f>[1]SAOBCENTRALOFFICE102!$O$1899</f>
        <v>0</v>
      </c>
      <c r="X1904" s="66">
        <f>[1]SAOBCENTRALOFFICE102!$P$1899</f>
        <v>0</v>
      </c>
      <c r="Y1904" s="66">
        <f>[1]SAOBCENTRALOFFICE102!$Q$1899</f>
        <v>0</v>
      </c>
      <c r="Z1904" s="66">
        <f>[1]SAOBCENTRALOFFICE102!$R$1899</f>
        <v>0</v>
      </c>
      <c r="AA1904" s="66">
        <f>[1]SAOBCENTRALOFFICE102!$S$1899</f>
        <v>0</v>
      </c>
      <c r="AB1904" s="66">
        <f>[1]SAOBCENTRALOFFICE102!$T$1899</f>
        <v>0</v>
      </c>
      <c r="AC1904" s="66">
        <f>[1]SAOBCENTRALOFFICE102!$U$1899</f>
        <v>0</v>
      </c>
      <c r="AD1904" s="66">
        <f>[1]SAOBCENTRALOFFICE102!$V$1899</f>
        <v>0</v>
      </c>
      <c r="AE1904" s="66">
        <f>SUM(R1904:AD1904)</f>
        <v>0</v>
      </c>
      <c r="AF1904" s="66"/>
      <c r="AG1904" s="81"/>
      <c r="AI1904" s="73"/>
    </row>
    <row r="1905" spans="1:35" ht="15.75" hidden="1" x14ac:dyDescent="0.25">
      <c r="A1905" s="28"/>
      <c r="B1905" s="113" t="s">
        <v>385</v>
      </c>
      <c r="C1905" s="79"/>
      <c r="D1905" s="108"/>
      <c r="E1905" s="134"/>
      <c r="F1905" s="134"/>
      <c r="G1905" s="134"/>
      <c r="H1905" s="140"/>
      <c r="I1905" s="140">
        <f>$I$1906+$I$1907</f>
        <v>0</v>
      </c>
      <c r="J1905" s="140">
        <f>$J$1906+$J$1907</f>
        <v>0</v>
      </c>
      <c r="K1905" s="140">
        <f>$K$1906+$K$1907</f>
        <v>0</v>
      </c>
      <c r="L1905" s="140">
        <f>$L$1906+$L$1907</f>
        <v>0</v>
      </c>
      <c r="M1905" s="140">
        <f>$M$1906+$M$1907</f>
        <v>0</v>
      </c>
      <c r="N1905" s="140">
        <f>SUM(N1906:N1907)</f>
        <v>0</v>
      </c>
      <c r="O1905" s="140">
        <f>SUM(O1906:O1907)</f>
        <v>0</v>
      </c>
      <c r="P1905" s="140">
        <f>SUM(P1906:P1907)</f>
        <v>0</v>
      </c>
      <c r="Q1905" s="140">
        <f>SUM(Q1906:Q1907)</f>
        <v>0</v>
      </c>
      <c r="R1905" s="106">
        <f>SUM(R1906:R1909)</f>
        <v>0</v>
      </c>
      <c r="S1905" s="140">
        <f>$S$1906+$S$1907</f>
        <v>0</v>
      </c>
      <c r="T1905" s="140">
        <f>$T$1906+$T$1907</f>
        <v>0</v>
      </c>
      <c r="U1905" s="140">
        <f>$U$1906+$U$1907</f>
        <v>0</v>
      </c>
      <c r="V1905" s="140">
        <f>$V$1906+$V$1907</f>
        <v>0</v>
      </c>
      <c r="W1905" s="140">
        <f>$W$1906+$W$1907</f>
        <v>0</v>
      </c>
      <c r="X1905" s="140">
        <f>$X$1906+$X$1907</f>
        <v>0</v>
      </c>
      <c r="Y1905" s="140">
        <f>$Y$1906+$Y$1907</f>
        <v>0</v>
      </c>
      <c r="Z1905" s="140">
        <f>$Z$1906+$Z$1907</f>
        <v>0</v>
      </c>
      <c r="AA1905" s="140">
        <f>$AA$1906+$AA$1907</f>
        <v>0</v>
      </c>
      <c r="AB1905" s="140">
        <f>$AB$1906+$AB$1907</f>
        <v>0</v>
      </c>
      <c r="AC1905" s="140">
        <f>$AC$1906+$AC$1907</f>
        <v>0</v>
      </c>
      <c r="AD1905" s="140">
        <f>$AD$1906+$AD$1907</f>
        <v>0</v>
      </c>
      <c r="AE1905" s="140">
        <f>AE1906+AE1907</f>
        <v>0</v>
      </c>
      <c r="AF1905" s="140"/>
      <c r="AG1905" s="81"/>
      <c r="AI1905" s="135"/>
    </row>
    <row r="1906" spans="1:35" hidden="1" x14ac:dyDescent="0.25">
      <c r="A1906" s="63"/>
      <c r="B1906" s="77"/>
      <c r="C1906" s="82" t="s">
        <v>386</v>
      </c>
      <c r="D1906" s="108" t="s">
        <v>387</v>
      </c>
      <c r="E1906" s="72"/>
      <c r="F1906" s="72"/>
      <c r="G1906" s="72"/>
      <c r="H1906" s="66"/>
      <c r="I1906" s="66">
        <f>[1]SAOBCENTRALOFFICE102!$J$1901</f>
        <v>0</v>
      </c>
      <c r="J1906" s="161">
        <f>$N$1906+$S$1906+$T$1906+$U$1906</f>
        <v>0</v>
      </c>
      <c r="K1906" s="161">
        <f>$O$1906+$V$1906+$W$1906+$X$1906</f>
        <v>0</v>
      </c>
      <c r="L1906" s="161">
        <f>$P$1906+$Y$1906+$Z$1906+$AA$1906</f>
        <v>0</v>
      </c>
      <c r="M1906" s="161">
        <f>$Q$1906+$AB$1906+$AC$1906+$AD$1906</f>
        <v>0</v>
      </c>
      <c r="N1906" s="61">
        <f>'[1]CMFothers-CONT-1st'!ED845</f>
        <v>0</v>
      </c>
      <c r="O1906" s="61">
        <f>'[1]CMFothers-CONT-2nd'!$ED$845</f>
        <v>0</v>
      </c>
      <c r="P1906" s="61">
        <f>'[1]CMFothers-CONT-3rd'!ED845</f>
        <v>0</v>
      </c>
      <c r="Q1906" s="61">
        <f>'[1]CMFothers-CONT-4th'!$ED$845</f>
        <v>0</v>
      </c>
      <c r="R1906" s="61">
        <f>'[1]CMFothers-CONT'!$ED$845</f>
        <v>0</v>
      </c>
      <c r="S1906" s="66">
        <f>[1]SAOBCENTRALOFFICE102!$K$1901</f>
        <v>0</v>
      </c>
      <c r="T1906" s="66">
        <f>[1]SAOBCENTRALOFFICE102!$L$1901</f>
        <v>0</v>
      </c>
      <c r="U1906" s="66">
        <f>[1]SAOBCENTRALOFFICE102!$M$1901</f>
        <v>0</v>
      </c>
      <c r="V1906" s="66">
        <f>[1]SAOBCENTRALOFFICE102!$N$1901</f>
        <v>0</v>
      </c>
      <c r="W1906" s="66">
        <f>[1]SAOBCENTRALOFFICE102!$O$1901</f>
        <v>0</v>
      </c>
      <c r="X1906" s="66">
        <f>[1]SAOBCENTRALOFFICE102!$P$1901</f>
        <v>0</v>
      </c>
      <c r="Y1906" s="66">
        <f>[1]SAOBCENTRALOFFICE102!$Q$1901</f>
        <v>0</v>
      </c>
      <c r="Z1906" s="66">
        <f>[1]SAOBCENTRALOFFICE102!$R$1901</f>
        <v>0</v>
      </c>
      <c r="AA1906" s="66">
        <f>[1]SAOBCENTRALOFFICE102!$S$1901</f>
        <v>0</v>
      </c>
      <c r="AB1906" s="66">
        <f>[1]SAOBCENTRALOFFICE102!$T$1901</f>
        <v>0</v>
      </c>
      <c r="AC1906" s="66">
        <f>[1]SAOBCENTRALOFFICE102!$U$1901</f>
        <v>0</v>
      </c>
      <c r="AD1906" s="66">
        <f>[1]SAOBCENTRALOFFICE102!$V$1901</f>
        <v>0</v>
      </c>
      <c r="AE1906" s="66">
        <f>SUM(R1906:AD1906)</f>
        <v>0</v>
      </c>
      <c r="AF1906" s="66"/>
      <c r="AG1906" s="81"/>
      <c r="AI1906" s="73"/>
    </row>
    <row r="1907" spans="1:35" ht="15.75" hidden="1" x14ac:dyDescent="0.25">
      <c r="A1907" s="74"/>
      <c r="B1907" s="77"/>
      <c r="C1907" s="82" t="s">
        <v>388</v>
      </c>
      <c r="D1907" s="108" t="s">
        <v>389</v>
      </c>
      <c r="E1907" s="72"/>
      <c r="F1907" s="72"/>
      <c r="G1907" s="72"/>
      <c r="H1907" s="66"/>
      <c r="I1907" s="66">
        <f>[1]SAOBCENTRALOFFICE102!$J$1902</f>
        <v>0</v>
      </c>
      <c r="J1907" s="161">
        <f>$N$1907+$S$1907+$T$1907+$U$1907</f>
        <v>0</v>
      </c>
      <c r="K1907" s="161">
        <f>$O$1907+$V$1907+$W$1907+$X$1907</f>
        <v>0</v>
      </c>
      <c r="L1907" s="161">
        <f>$P$1907+$Y$1907+$Z$1907+$AA$1907</f>
        <v>0</v>
      </c>
      <c r="M1907" s="161">
        <f>$Q$1907+$AB$1907+$AC$1907+$AD$1907</f>
        <v>0</v>
      </c>
      <c r="N1907" s="61">
        <f>'[1]CMFothers-CONT-1st'!EE845</f>
        <v>0</v>
      </c>
      <c r="O1907" s="61"/>
      <c r="P1907" s="61"/>
      <c r="Q1907" s="61"/>
      <c r="R1907" s="61"/>
      <c r="S1907" s="66">
        <f>[1]SAOBCENTRALOFFICE102!$K$1902</f>
        <v>0</v>
      </c>
      <c r="T1907" s="66">
        <f>[1]SAOBCENTRALOFFICE102!$L$1902</f>
        <v>0</v>
      </c>
      <c r="U1907" s="66">
        <f>[1]SAOBCENTRALOFFICE102!$M$1902</f>
        <v>0</v>
      </c>
      <c r="V1907" s="66">
        <f>[1]SAOBCENTRALOFFICE102!$N$1902</f>
        <v>0</v>
      </c>
      <c r="W1907" s="66">
        <f>[1]SAOBCENTRALOFFICE102!$O$1902</f>
        <v>0</v>
      </c>
      <c r="X1907" s="66">
        <f>[1]SAOBCENTRALOFFICE102!$P$1902</f>
        <v>0</v>
      </c>
      <c r="Y1907" s="66">
        <f>[1]SAOBCENTRALOFFICE102!$Q$1902</f>
        <v>0</v>
      </c>
      <c r="Z1907" s="66">
        <f>[1]SAOBCENTRALOFFICE102!$R$1902</f>
        <v>0</v>
      </c>
      <c r="AA1907" s="66">
        <f>[1]SAOBCENTRALOFFICE102!$S$1902</f>
        <v>0</v>
      </c>
      <c r="AB1907" s="66">
        <f>[1]SAOBCENTRALOFFICE102!$T$1902</f>
        <v>0</v>
      </c>
      <c r="AC1907" s="66">
        <f>[1]SAOBCENTRALOFFICE102!$U$1902</f>
        <v>0</v>
      </c>
      <c r="AD1907" s="66">
        <f>[1]SAOBCENTRALOFFICE102!$V$1902</f>
        <v>0</v>
      </c>
      <c r="AE1907" s="66">
        <f>SUM(R1907:AD1907)</f>
        <v>0</v>
      </c>
      <c r="AF1907" s="66"/>
      <c r="AG1907" s="81"/>
      <c r="AI1907" s="73"/>
    </row>
    <row r="1908" spans="1:35" ht="15.75" hidden="1" x14ac:dyDescent="0.25">
      <c r="A1908" s="74"/>
      <c r="B1908" s="77" t="s">
        <v>390</v>
      </c>
      <c r="C1908" s="77"/>
      <c r="D1908" s="108" t="s">
        <v>391</v>
      </c>
      <c r="E1908" s="134"/>
      <c r="F1908" s="134"/>
      <c r="G1908" s="134"/>
      <c r="H1908" s="140"/>
      <c r="I1908" s="66">
        <f>[1]SAOBCENTRALOFFICE102!$J$1903</f>
        <v>0</v>
      </c>
      <c r="J1908" s="161">
        <f>$N$1908+$S$1908+$T$1908+$U$1908</f>
        <v>0</v>
      </c>
      <c r="K1908" s="161">
        <f>$O$1908+$V$1908+$W$1908+$X$1908</f>
        <v>0</v>
      </c>
      <c r="L1908" s="161">
        <f>$P$1908+$Y$1908+$Z$1908+$AA$1908</f>
        <v>0</v>
      </c>
      <c r="M1908" s="161">
        <f>$Q$1908+$AB$1908+$AC$1908+$AD$1908</f>
        <v>0</v>
      </c>
      <c r="N1908" s="61">
        <f>'[1]CMFothers-CONT-1st'!EG845</f>
        <v>0</v>
      </c>
      <c r="O1908" s="61">
        <f>'[1]CMFothers-CONT-2nd'!$EG$845</f>
        <v>0</v>
      </c>
      <c r="P1908" s="61">
        <f>'[1]CMFothers-CONT-3rd'!$EG$844</f>
        <v>0</v>
      </c>
      <c r="Q1908" s="61">
        <f>'[1]CMFothers-CONT-4th'!$EG$845</f>
        <v>0</v>
      </c>
      <c r="R1908" s="61">
        <f>'[1]CMFothers-CONT'!$EG$845</f>
        <v>0</v>
      </c>
      <c r="S1908" s="66">
        <f>[1]SAOBCENTRALOFFICE102!$K$1903</f>
        <v>0</v>
      </c>
      <c r="T1908" s="66">
        <f>[1]SAOBCENTRALOFFICE102!$L$1903</f>
        <v>0</v>
      </c>
      <c r="U1908" s="66">
        <f>[1]SAOBCENTRALOFFICE102!$M$1903</f>
        <v>0</v>
      </c>
      <c r="V1908" s="66">
        <f>[1]SAOBCENTRALOFFICE102!$N$1903</f>
        <v>0</v>
      </c>
      <c r="W1908" s="66">
        <f>[1]SAOBCENTRALOFFICE102!$O$1903</f>
        <v>0</v>
      </c>
      <c r="X1908" s="66">
        <f>[1]SAOBCENTRALOFFICE102!$P$1903</f>
        <v>0</v>
      </c>
      <c r="Y1908" s="66">
        <f>[1]SAOBCENTRALOFFICE102!$Q$1903</f>
        <v>0</v>
      </c>
      <c r="Z1908" s="66">
        <f>[1]SAOBCENTRALOFFICE102!$R$1903</f>
        <v>0</v>
      </c>
      <c r="AA1908" s="66">
        <f>[1]SAOBCENTRALOFFICE102!$S$1903</f>
        <v>0</v>
      </c>
      <c r="AB1908" s="66">
        <f>[1]SAOBCENTRALOFFICE102!$T$1903</f>
        <v>0</v>
      </c>
      <c r="AC1908" s="66">
        <f>[1]SAOBCENTRALOFFICE102!$U$1903</f>
        <v>0</v>
      </c>
      <c r="AD1908" s="66">
        <f>[1]SAOBCENTRALOFFICE102!$V$1903</f>
        <v>0</v>
      </c>
      <c r="AE1908" s="66">
        <f>SUM(R1908:AD1908)</f>
        <v>0</v>
      </c>
      <c r="AF1908" s="66"/>
      <c r="AG1908" s="81"/>
      <c r="AI1908" s="135"/>
    </row>
    <row r="1909" spans="1:35" hidden="1" x14ac:dyDescent="0.25">
      <c r="A1909" s="76"/>
      <c r="B1909" s="77" t="s">
        <v>392</v>
      </c>
      <c r="C1909" s="82"/>
      <c r="D1909" s="108"/>
      <c r="E1909" s="134"/>
      <c r="F1909" s="134"/>
      <c r="G1909" s="134"/>
      <c r="H1909" s="140"/>
      <c r="I1909" s="118">
        <f>$I$1910+$I$1911</f>
        <v>0</v>
      </c>
      <c r="J1909" s="118">
        <f>$J$1910+$J$1911</f>
        <v>0</v>
      </c>
      <c r="K1909" s="118">
        <f>$K$1910+$K$1911</f>
        <v>0</v>
      </c>
      <c r="L1909" s="118">
        <f>$L$1910+$L$1911</f>
        <v>0</v>
      </c>
      <c r="M1909" s="118">
        <f>$M$1910+$M$1911</f>
        <v>0</v>
      </c>
      <c r="N1909" s="118">
        <f>$R$1910+$R$1911</f>
        <v>0</v>
      </c>
      <c r="O1909" s="118">
        <f>$R$1910+$R$1911</f>
        <v>0</v>
      </c>
      <c r="P1909" s="118">
        <f>$R$1910+$R$1911</f>
        <v>0</v>
      </c>
      <c r="Q1909" s="118">
        <f>$R$1910+$R$1911</f>
        <v>0</v>
      </c>
      <c r="R1909" s="118">
        <f>$R$1910+$R$1911</f>
        <v>0</v>
      </c>
      <c r="S1909" s="118">
        <f>$S$1910+$S$1911</f>
        <v>0</v>
      </c>
      <c r="T1909" s="118">
        <f>$T$1910+$T$1911</f>
        <v>0</v>
      </c>
      <c r="U1909" s="118">
        <f>$U$1910+$U$1911</f>
        <v>0</v>
      </c>
      <c r="V1909" s="118">
        <f>$V$1910+$V$1911</f>
        <v>0</v>
      </c>
      <c r="W1909" s="118">
        <f>$W$1910+$W$1911</f>
        <v>0</v>
      </c>
      <c r="X1909" s="118">
        <f>$X$1910+$X$1911</f>
        <v>0</v>
      </c>
      <c r="Y1909" s="118">
        <f>$Y$1910+$Y$1911</f>
        <v>0</v>
      </c>
      <c r="Z1909" s="118">
        <f>$Z$1910+$Z$1911</f>
        <v>0</v>
      </c>
      <c r="AA1909" s="118">
        <f>$AA$1910+$AA$1911</f>
        <v>0</v>
      </c>
      <c r="AB1909" s="118">
        <f>$AB$1910+$AB$1911</f>
        <v>0</v>
      </c>
      <c r="AC1909" s="118">
        <f>$AC$1910+$AC$1911</f>
        <v>0</v>
      </c>
      <c r="AD1909" s="118">
        <f>$AD$1910+$AD$1911</f>
        <v>0</v>
      </c>
      <c r="AE1909" s="118">
        <f>AE1910+AE1911</f>
        <v>0</v>
      </c>
      <c r="AF1909" s="118"/>
      <c r="AG1909" s="81"/>
      <c r="AI1909" s="135"/>
    </row>
    <row r="1910" spans="1:35" hidden="1" x14ac:dyDescent="0.25">
      <c r="A1910" s="76"/>
      <c r="B1910" s="77"/>
      <c r="C1910" s="79" t="s">
        <v>393</v>
      </c>
      <c r="D1910" s="108" t="s">
        <v>394</v>
      </c>
      <c r="E1910" s="72"/>
      <c r="F1910" s="72"/>
      <c r="G1910" s="72"/>
      <c r="H1910" s="66"/>
      <c r="I1910" s="66">
        <f>[1]SAOBCENTRALOFFICE102!$J$1905</f>
        <v>0</v>
      </c>
      <c r="J1910" s="161">
        <f>$N$1910+$S$1910+$T$1910+$U$1910</f>
        <v>0</v>
      </c>
      <c r="K1910" s="161">
        <f>$O$1910+$V$1910+$W$1910+$X$1910</f>
        <v>0</v>
      </c>
      <c r="L1910" s="161">
        <f>$P$1910+$Y$1910+$Z$1910+$AA$1910</f>
        <v>0</v>
      </c>
      <c r="M1910" s="161">
        <f>$Q$1910+$AB$1910+$AC$1910+$AD$1910</f>
        <v>0</v>
      </c>
      <c r="N1910" s="61"/>
      <c r="O1910" s="61"/>
      <c r="P1910" s="61"/>
      <c r="Q1910" s="61"/>
      <c r="R1910" s="61"/>
      <c r="S1910" s="66">
        <f>[1]SAOBCENTRALOFFICE102!$K$1905</f>
        <v>0</v>
      </c>
      <c r="T1910" s="66">
        <f>[1]SAOBCENTRALOFFICE102!$L$1905</f>
        <v>0</v>
      </c>
      <c r="U1910" s="66">
        <f>[1]SAOBCENTRALOFFICE102!$M$1905</f>
        <v>0</v>
      </c>
      <c r="V1910" s="66">
        <f>[1]SAOBCENTRALOFFICE102!$N$1905</f>
        <v>0</v>
      </c>
      <c r="W1910" s="66">
        <f>[1]SAOBCENTRALOFFICE102!$O$1905</f>
        <v>0</v>
      </c>
      <c r="X1910" s="66">
        <f>[1]SAOBCENTRALOFFICE102!$P$1905</f>
        <v>0</v>
      </c>
      <c r="Y1910" s="66">
        <f>[1]SAOBCENTRALOFFICE102!$Q$1905</f>
        <v>0</v>
      </c>
      <c r="Z1910" s="66">
        <f>[1]SAOBCENTRALOFFICE102!$R$1905</f>
        <v>0</v>
      </c>
      <c r="AA1910" s="66">
        <f>[1]SAOBCENTRALOFFICE102!$S$1905</f>
        <v>0</v>
      </c>
      <c r="AB1910" s="66">
        <f>[1]SAOBCENTRALOFFICE102!$T$1905</f>
        <v>0</v>
      </c>
      <c r="AC1910" s="66">
        <f>[1]SAOBCENTRALOFFICE102!$U$1905</f>
        <v>0</v>
      </c>
      <c r="AD1910" s="66">
        <f>[1]SAOBCENTRALOFFICE102!$V$1905</f>
        <v>0</v>
      </c>
      <c r="AE1910" s="66">
        <f>SUM(R1910:AD1910)</f>
        <v>0</v>
      </c>
      <c r="AF1910" s="66"/>
      <c r="AG1910" s="81"/>
      <c r="AI1910" s="73"/>
    </row>
    <row r="1911" spans="1:35" hidden="1" x14ac:dyDescent="0.25">
      <c r="A1911" s="76"/>
      <c r="B1911" s="77"/>
      <c r="C1911" s="79" t="s">
        <v>395</v>
      </c>
      <c r="D1911" s="108" t="s">
        <v>396</v>
      </c>
      <c r="E1911" s="72"/>
      <c r="F1911" s="72"/>
      <c r="G1911" s="72"/>
      <c r="H1911" s="66"/>
      <c r="I1911" s="66">
        <f>[1]SAOBCENTRALOFFICE102!$J$1906</f>
        <v>0</v>
      </c>
      <c r="J1911" s="161">
        <f>$N$1911+$S$1911+$T$1911+$U$1911</f>
        <v>0</v>
      </c>
      <c r="K1911" s="161">
        <f>$O$1911+$V$1911+$W$1911+$X$1911</f>
        <v>0</v>
      </c>
      <c r="L1911" s="161">
        <f>$P$1911+$Y$1911+$Z$1911+$AA$1911</f>
        <v>0</v>
      </c>
      <c r="M1911" s="161">
        <f>$Q$1911+$AB$1911+$AC$1911+$AD$1911</f>
        <v>0</v>
      </c>
      <c r="N1911" s="61"/>
      <c r="O1911" s="61"/>
      <c r="P1911" s="61"/>
      <c r="Q1911" s="61"/>
      <c r="R1911" s="61"/>
      <c r="S1911" s="66">
        <f>[1]SAOBCENTRALOFFICE102!$K$1906</f>
        <v>0</v>
      </c>
      <c r="T1911" s="66">
        <f>[1]SAOBCENTRALOFFICE102!$L$1906</f>
        <v>0</v>
      </c>
      <c r="U1911" s="66">
        <f>[1]SAOBCENTRALOFFICE102!$M$1906</f>
        <v>0</v>
      </c>
      <c r="V1911" s="66">
        <f>[1]SAOBCENTRALOFFICE102!$N$1906</f>
        <v>0</v>
      </c>
      <c r="W1911" s="66">
        <f>[1]SAOBCENTRALOFFICE102!$O$1906</f>
        <v>0</v>
      </c>
      <c r="X1911" s="66">
        <f>[1]SAOBCENTRALOFFICE102!$P$1906</f>
        <v>0</v>
      </c>
      <c r="Y1911" s="66">
        <f>[1]SAOBCENTRALOFFICE102!$Q$1906</f>
        <v>0</v>
      </c>
      <c r="Z1911" s="66">
        <f>[1]SAOBCENTRALOFFICE102!$R$1906</f>
        <v>0</v>
      </c>
      <c r="AA1911" s="66">
        <f>[1]SAOBCENTRALOFFICE102!$S$1906</f>
        <v>0</v>
      </c>
      <c r="AB1911" s="66">
        <f>[1]SAOBCENTRALOFFICE102!$T$1906</f>
        <v>0</v>
      </c>
      <c r="AC1911" s="66">
        <f>[1]SAOBCENTRALOFFICE102!$U$1906</f>
        <v>0</v>
      </c>
      <c r="AD1911" s="66">
        <f>[1]SAOBCENTRALOFFICE102!$V$1906</f>
        <v>0</v>
      </c>
      <c r="AE1911" s="66">
        <f>SUM(R1911:AD1911)</f>
        <v>0</v>
      </c>
      <c r="AF1911" s="66"/>
      <c r="AG1911" s="81"/>
      <c r="AI1911" s="73"/>
    </row>
    <row r="1912" spans="1:35" hidden="1" x14ac:dyDescent="0.25">
      <c r="A1912" s="76"/>
      <c r="B1912" s="77"/>
      <c r="C1912" s="141"/>
      <c r="D1912" s="142"/>
      <c r="E1912" s="72"/>
      <c r="F1912" s="72"/>
      <c r="G1912" s="72"/>
      <c r="H1912" s="66"/>
      <c r="I1912" s="66"/>
      <c r="J1912" s="66"/>
      <c r="K1912" s="66"/>
      <c r="L1912" s="66"/>
      <c r="M1912" s="66"/>
      <c r="N1912" s="66"/>
      <c r="O1912" s="66"/>
      <c r="P1912" s="66"/>
      <c r="Q1912" s="66"/>
      <c r="R1912" s="66"/>
      <c r="S1912" s="66"/>
      <c r="T1912" s="66"/>
      <c r="U1912" s="66"/>
      <c r="V1912" s="66"/>
      <c r="W1912" s="66"/>
      <c r="X1912" s="66"/>
      <c r="Y1912" s="66"/>
      <c r="Z1912" s="66"/>
      <c r="AA1912" s="66"/>
      <c r="AB1912" s="66"/>
      <c r="AC1912" s="66"/>
      <c r="AD1912" s="66"/>
      <c r="AE1912" s="66"/>
      <c r="AF1912" s="66"/>
      <c r="AG1912" s="81"/>
      <c r="AI1912" s="73"/>
    </row>
    <row r="1913" spans="1:35" hidden="1" x14ac:dyDescent="0.25">
      <c r="A1913" s="90"/>
      <c r="B1913" s="91" t="s">
        <v>397</v>
      </c>
      <c r="C1913" s="91"/>
      <c r="D1913" s="125"/>
      <c r="E1913" s="94">
        <f t="shared" ref="E1913:AE1913" si="497">E1909+E1908+E1905+E1902+E1893+E1890+E1889+E1888</f>
        <v>0</v>
      </c>
      <c r="F1913" s="94">
        <f t="shared" si="497"/>
        <v>0</v>
      </c>
      <c r="G1913" s="94">
        <f t="shared" si="497"/>
        <v>0</v>
      </c>
      <c r="H1913" s="94">
        <f t="shared" si="497"/>
        <v>0</v>
      </c>
      <c r="I1913" s="94">
        <f t="shared" si="497"/>
        <v>0</v>
      </c>
      <c r="J1913" s="94">
        <f t="shared" si="497"/>
        <v>0</v>
      </c>
      <c r="K1913" s="94">
        <f t="shared" si="497"/>
        <v>0</v>
      </c>
      <c r="L1913" s="94">
        <f t="shared" si="497"/>
        <v>0</v>
      </c>
      <c r="M1913" s="94">
        <f t="shared" si="497"/>
        <v>0</v>
      </c>
      <c r="N1913" s="94">
        <f t="shared" si="497"/>
        <v>0</v>
      </c>
      <c r="O1913" s="94">
        <f>O1909+O1908+O1905+O1902+O1893+O1890+O1889+O1888</f>
        <v>0</v>
      </c>
      <c r="P1913" s="94">
        <f>P1909+P1908+P1905+P1902+P1893+P1890+P1889+P1888</f>
        <v>0</v>
      </c>
      <c r="Q1913" s="94">
        <f t="shared" si="497"/>
        <v>0</v>
      </c>
      <c r="R1913" s="94">
        <f>R1909+R1908+R1905+R1902+R1893+R1890+R1889+R1888</f>
        <v>0</v>
      </c>
      <c r="S1913" s="94">
        <f t="shared" si="497"/>
        <v>0</v>
      </c>
      <c r="T1913" s="94">
        <f t="shared" si="497"/>
        <v>0</v>
      </c>
      <c r="U1913" s="94">
        <f t="shared" si="497"/>
        <v>0</v>
      </c>
      <c r="V1913" s="94">
        <f t="shared" si="497"/>
        <v>0</v>
      </c>
      <c r="W1913" s="94">
        <f t="shared" si="497"/>
        <v>0</v>
      </c>
      <c r="X1913" s="94">
        <f t="shared" si="497"/>
        <v>0</v>
      </c>
      <c r="Y1913" s="94">
        <f t="shared" si="497"/>
        <v>0</v>
      </c>
      <c r="Z1913" s="94">
        <f t="shared" si="497"/>
        <v>0</v>
      </c>
      <c r="AA1913" s="94">
        <f t="shared" si="497"/>
        <v>0</v>
      </c>
      <c r="AB1913" s="94">
        <f t="shared" si="497"/>
        <v>0</v>
      </c>
      <c r="AC1913" s="94">
        <f t="shared" si="497"/>
        <v>0</v>
      </c>
      <c r="AD1913" s="94">
        <f t="shared" si="497"/>
        <v>0</v>
      </c>
      <c r="AE1913" s="94">
        <f t="shared" si="497"/>
        <v>0</v>
      </c>
      <c r="AF1913" s="94">
        <f>$E$1701-$AE$1701</f>
        <v>0</v>
      </c>
      <c r="AG1913" s="81"/>
      <c r="AI1913" s="159">
        <f t="shared" ref="AI1913" si="498">AI1909+AI1908+AI1905+AI1902+AI1893+AI1890+AI1889+AI1888</f>
        <v>0</v>
      </c>
    </row>
    <row r="1914" spans="1:35" x14ac:dyDescent="0.25">
      <c r="A1914" s="76"/>
      <c r="B1914" s="143"/>
      <c r="C1914" s="143"/>
      <c r="D1914" s="144"/>
      <c r="E1914" s="72"/>
      <c r="F1914" s="72"/>
      <c r="G1914" s="72"/>
      <c r="H1914" s="66"/>
      <c r="I1914" s="66"/>
      <c r="J1914" s="66"/>
      <c r="K1914" s="66"/>
      <c r="L1914" s="66"/>
      <c r="M1914" s="66"/>
      <c r="N1914" s="66"/>
      <c r="O1914" s="66"/>
      <c r="P1914" s="66"/>
      <c r="Q1914" s="66"/>
      <c r="R1914" s="66"/>
      <c r="S1914" s="66"/>
      <c r="T1914" s="66"/>
      <c r="U1914" s="66"/>
      <c r="V1914" s="66"/>
      <c r="W1914" s="66"/>
      <c r="X1914" s="66"/>
      <c r="Y1914" s="66"/>
      <c r="Z1914" s="66"/>
      <c r="AA1914" s="66"/>
      <c r="AB1914" s="66"/>
      <c r="AC1914" s="66"/>
      <c r="AD1914" s="66"/>
      <c r="AE1914" s="66"/>
      <c r="AF1914" s="66"/>
      <c r="AG1914" s="81"/>
      <c r="AI1914" s="73"/>
    </row>
    <row r="1915" spans="1:35" x14ac:dyDescent="0.25">
      <c r="A1915" s="145" t="s">
        <v>398</v>
      </c>
      <c r="B1915" s="146"/>
      <c r="C1915" s="146"/>
      <c r="D1915" s="147"/>
      <c r="E1915" s="105">
        <f>E1913+E1878</f>
        <v>255541.26000000015</v>
      </c>
      <c r="F1915" s="105">
        <f t="shared" ref="F1915:AD1915" si="499">F1913+F1878</f>
        <v>0</v>
      </c>
      <c r="G1915" s="105">
        <f t="shared" si="499"/>
        <v>255541.26000000015</v>
      </c>
      <c r="H1915" s="105">
        <f t="shared" si="499"/>
        <v>255541.26000000015</v>
      </c>
      <c r="I1915" s="105">
        <f t="shared" si="499"/>
        <v>0</v>
      </c>
      <c r="J1915" s="105">
        <f t="shared" si="499"/>
        <v>0</v>
      </c>
      <c r="K1915" s="105">
        <f t="shared" si="499"/>
        <v>0</v>
      </c>
      <c r="L1915" s="105">
        <f t="shared" si="499"/>
        <v>0</v>
      </c>
      <c r="M1915" s="105">
        <f t="shared" si="499"/>
        <v>0</v>
      </c>
      <c r="N1915" s="105">
        <f>N1913+N1878</f>
        <v>0</v>
      </c>
      <c r="O1915" s="105">
        <f>O1913+O1878</f>
        <v>0</v>
      </c>
      <c r="P1915" s="105">
        <f>P1913+P1878</f>
        <v>0</v>
      </c>
      <c r="Q1915" s="105">
        <f t="shared" si="499"/>
        <v>0</v>
      </c>
      <c r="R1915" s="105">
        <f t="shared" si="499"/>
        <v>0</v>
      </c>
      <c r="S1915" s="105">
        <f t="shared" si="499"/>
        <v>0</v>
      </c>
      <c r="T1915" s="105">
        <f t="shared" si="499"/>
        <v>0</v>
      </c>
      <c r="U1915" s="105">
        <f t="shared" si="499"/>
        <v>0</v>
      </c>
      <c r="V1915" s="105">
        <f t="shared" si="499"/>
        <v>0</v>
      </c>
      <c r="W1915" s="105">
        <f t="shared" si="499"/>
        <v>0</v>
      </c>
      <c r="X1915" s="105">
        <f t="shared" si="499"/>
        <v>0</v>
      </c>
      <c r="Y1915" s="105">
        <f t="shared" si="499"/>
        <v>0</v>
      </c>
      <c r="Z1915" s="105">
        <f t="shared" si="499"/>
        <v>0</v>
      </c>
      <c r="AA1915" s="105">
        <f t="shared" si="499"/>
        <v>0</v>
      </c>
      <c r="AB1915" s="105">
        <f t="shared" si="499"/>
        <v>0</v>
      </c>
      <c r="AC1915" s="105">
        <f t="shared" si="499"/>
        <v>0</v>
      </c>
      <c r="AD1915" s="105">
        <f t="shared" si="499"/>
        <v>0</v>
      </c>
      <c r="AE1915" s="105">
        <f>AE1913+AE1884+AE1878+AE1765</f>
        <v>0</v>
      </c>
      <c r="AF1915" s="105">
        <f>AF1913+AF1878</f>
        <v>255541.26000000015</v>
      </c>
      <c r="AG1915" s="81"/>
      <c r="AI1915" s="107">
        <f>AI1913+AI1878</f>
        <v>255541.25999999643</v>
      </c>
    </row>
    <row r="1916" spans="1:35" x14ac:dyDescent="0.25">
      <c r="A1916" s="76"/>
      <c r="B1916" s="143"/>
      <c r="C1916" s="143"/>
      <c r="D1916" s="144"/>
      <c r="E1916" s="72"/>
      <c r="F1916" s="72"/>
      <c r="G1916" s="72"/>
      <c r="H1916" s="66"/>
      <c r="I1916" s="66"/>
      <c r="J1916" s="66"/>
      <c r="K1916" s="66"/>
      <c r="L1916" s="66"/>
      <c r="M1916" s="66"/>
      <c r="N1916" s="66"/>
      <c r="O1916" s="66"/>
      <c r="P1916" s="66"/>
      <c r="Q1916" s="66"/>
      <c r="R1916" s="66"/>
      <c r="S1916" s="66"/>
      <c r="T1916" s="66"/>
      <c r="U1916" s="66"/>
      <c r="V1916" s="66"/>
      <c r="W1916" s="66"/>
      <c r="X1916" s="66"/>
      <c r="Y1916" s="66"/>
      <c r="Z1916" s="66"/>
      <c r="AA1916" s="66"/>
      <c r="AB1916" s="66"/>
      <c r="AC1916" s="66"/>
      <c r="AD1916" s="66"/>
      <c r="AE1916" s="66"/>
      <c r="AF1916" s="66"/>
      <c r="AG1916" s="81"/>
      <c r="AI1916" s="73"/>
    </row>
    <row r="1917" spans="1:35" x14ac:dyDescent="0.25">
      <c r="A1917" s="24" t="s">
        <v>399</v>
      </c>
      <c r="B1917" s="75"/>
      <c r="C1917" s="148" t="s">
        <v>400</v>
      </c>
      <c r="D1917" s="149" t="s">
        <v>136</v>
      </c>
      <c r="E1917" s="109"/>
      <c r="F1917" s="109"/>
      <c r="G1917" s="109"/>
      <c r="H1917" s="109"/>
      <c r="I1917" s="66"/>
      <c r="J1917" s="161"/>
      <c r="K1917" s="161"/>
      <c r="L1917" s="161"/>
      <c r="M1917" s="161"/>
      <c r="N1917" s="161"/>
      <c r="O1917" s="161"/>
      <c r="P1917" s="161"/>
      <c r="Q1917" s="161"/>
      <c r="R1917" s="161"/>
      <c r="S1917" s="66"/>
      <c r="T1917" s="66"/>
      <c r="U1917" s="66"/>
      <c r="V1917" s="66"/>
      <c r="W1917" s="66"/>
      <c r="X1917" s="66"/>
      <c r="Y1917" s="66"/>
      <c r="Z1917" s="66"/>
      <c r="AA1917" s="66"/>
      <c r="AB1917" s="66"/>
      <c r="AC1917" s="66"/>
      <c r="AD1917" s="66"/>
      <c r="AE1917" s="66">
        <f>SUM(R1917:AD1917)</f>
        <v>0</v>
      </c>
      <c r="AF1917" s="117"/>
      <c r="AG1917" s="81"/>
      <c r="AI1917" s="150"/>
    </row>
    <row r="1918" spans="1:35" x14ac:dyDescent="0.25">
      <c r="A1918" s="76"/>
      <c r="B1918" s="143"/>
      <c r="C1918" s="143"/>
      <c r="D1918" s="144"/>
      <c r="E1918" s="72"/>
      <c r="F1918" s="72"/>
      <c r="G1918" s="72"/>
      <c r="H1918" s="66"/>
      <c r="I1918" s="66"/>
      <c r="J1918" s="66"/>
      <c r="K1918" s="66"/>
      <c r="L1918" s="66"/>
      <c r="M1918" s="66"/>
      <c r="N1918" s="66"/>
      <c r="O1918" s="66"/>
      <c r="P1918" s="66"/>
      <c r="Q1918" s="66"/>
      <c r="R1918" s="66"/>
      <c r="S1918" s="66"/>
      <c r="T1918" s="66"/>
      <c r="U1918" s="66"/>
      <c r="V1918" s="66"/>
      <c r="W1918" s="66"/>
      <c r="X1918" s="66"/>
      <c r="Y1918" s="66"/>
      <c r="Z1918" s="66"/>
      <c r="AA1918" s="66"/>
      <c r="AB1918" s="66"/>
      <c r="AC1918" s="66"/>
      <c r="AD1918" s="66"/>
      <c r="AE1918" s="66"/>
      <c r="AF1918" s="66"/>
      <c r="AG1918" s="81"/>
      <c r="AI1918" s="73"/>
    </row>
    <row r="1919" spans="1:35" ht="15.75" thickBot="1" x14ac:dyDescent="0.3">
      <c r="A1919" s="151" t="s">
        <v>402</v>
      </c>
      <c r="B1919" s="152"/>
      <c r="C1919" s="152"/>
      <c r="D1919" s="160"/>
      <c r="E1919" s="154">
        <f t="shared" ref="E1919:AE1919" si="500">E1917+E1915</f>
        <v>255541.26000000015</v>
      </c>
      <c r="F1919" s="154">
        <f t="shared" si="500"/>
        <v>0</v>
      </c>
      <c r="G1919" s="154">
        <f t="shared" si="500"/>
        <v>255541.26000000015</v>
      </c>
      <c r="H1919" s="154">
        <f t="shared" si="500"/>
        <v>255541.26000000015</v>
      </c>
      <c r="I1919" s="154">
        <f t="shared" si="500"/>
        <v>0</v>
      </c>
      <c r="J1919" s="154">
        <f t="shared" si="500"/>
        <v>0</v>
      </c>
      <c r="K1919" s="154">
        <f t="shared" si="500"/>
        <v>0</v>
      </c>
      <c r="L1919" s="154">
        <f t="shared" si="500"/>
        <v>0</v>
      </c>
      <c r="M1919" s="154">
        <f t="shared" si="500"/>
        <v>0</v>
      </c>
      <c r="N1919" s="154">
        <f t="shared" si="500"/>
        <v>0</v>
      </c>
      <c r="O1919" s="154">
        <f t="shared" si="500"/>
        <v>0</v>
      </c>
      <c r="P1919" s="154">
        <f t="shared" si="500"/>
        <v>0</v>
      </c>
      <c r="Q1919" s="154">
        <f t="shared" si="500"/>
        <v>0</v>
      </c>
      <c r="R1919" s="154">
        <f>R1917+R1915</f>
        <v>0</v>
      </c>
      <c r="S1919" s="154">
        <f t="shared" si="500"/>
        <v>0</v>
      </c>
      <c r="T1919" s="154">
        <f t="shared" si="500"/>
        <v>0</v>
      </c>
      <c r="U1919" s="154">
        <f t="shared" si="500"/>
        <v>0</v>
      </c>
      <c r="V1919" s="154">
        <f t="shared" si="500"/>
        <v>0</v>
      </c>
      <c r="W1919" s="154">
        <f t="shared" si="500"/>
        <v>0</v>
      </c>
      <c r="X1919" s="154">
        <f t="shared" si="500"/>
        <v>0</v>
      </c>
      <c r="Y1919" s="154">
        <f t="shared" si="500"/>
        <v>0</v>
      </c>
      <c r="Z1919" s="154">
        <f t="shared" si="500"/>
        <v>0</v>
      </c>
      <c r="AA1919" s="154">
        <f t="shared" si="500"/>
        <v>0</v>
      </c>
      <c r="AB1919" s="154">
        <f t="shared" si="500"/>
        <v>0</v>
      </c>
      <c r="AC1919" s="154">
        <f t="shared" si="500"/>
        <v>0</v>
      </c>
      <c r="AD1919" s="154">
        <f t="shared" si="500"/>
        <v>0</v>
      </c>
      <c r="AE1919" s="154">
        <f t="shared" si="500"/>
        <v>0</v>
      </c>
      <c r="AF1919" s="154">
        <f>$AF$1915+$AF$1917</f>
        <v>255541.26000000015</v>
      </c>
      <c r="AG1919" s="81"/>
      <c r="AI1919" s="155">
        <f t="shared" ref="AI1919" si="501">AI1917+AI1915</f>
        <v>255541.25999999643</v>
      </c>
    </row>
    <row r="1920" spans="1:35" hidden="1" x14ac:dyDescent="0.25">
      <c r="A1920" s="76"/>
      <c r="B1920" s="143"/>
      <c r="C1920" s="143"/>
      <c r="D1920" s="144"/>
      <c r="E1920" s="72"/>
      <c r="F1920" s="72"/>
      <c r="G1920" s="72"/>
      <c r="H1920" s="66"/>
      <c r="I1920" s="66"/>
      <c r="J1920" s="161"/>
      <c r="K1920" s="161"/>
      <c r="L1920" s="161"/>
      <c r="M1920" s="161"/>
      <c r="N1920" s="161">
        <f>'[1]CMFothers-CONT-1st'!ER845</f>
        <v>0</v>
      </c>
      <c r="O1920" s="161">
        <f>'[1]CMFothers-CONT-2nd'!ER845</f>
        <v>0</v>
      </c>
      <c r="P1920" s="161">
        <f>'[1]CMFothers-CONT-3rd'!ER845</f>
        <v>0</v>
      </c>
      <c r="Q1920" s="161">
        <f>'[1]CMFothers-CONT-4th'!ER845</f>
        <v>0</v>
      </c>
      <c r="R1920" s="161">
        <f>'[1]CMFothers-CONT'!ER845</f>
        <v>0</v>
      </c>
      <c r="S1920" s="66"/>
      <c r="T1920" s="66"/>
      <c r="U1920" s="66"/>
      <c r="V1920" s="66"/>
      <c r="W1920" s="66"/>
      <c r="X1920" s="66"/>
      <c r="Y1920" s="66"/>
      <c r="Z1920" s="66"/>
      <c r="AA1920" s="66"/>
      <c r="AB1920" s="66"/>
      <c r="AC1920" s="66"/>
      <c r="AD1920" s="66"/>
      <c r="AE1920" s="66"/>
      <c r="AF1920" s="66"/>
      <c r="AG1920" s="81"/>
      <c r="AI1920" s="72"/>
    </row>
    <row r="1921" spans="1:35" hidden="1" x14ac:dyDescent="0.25">
      <c r="A1921" s="46" t="s">
        <v>73</v>
      </c>
      <c r="B1921" s="47"/>
      <c r="C1921" s="47"/>
      <c r="D1921" s="162"/>
      <c r="E1921" s="72"/>
      <c r="F1921" s="72"/>
      <c r="G1921" s="72"/>
      <c r="H1921" s="66"/>
      <c r="I1921" s="66"/>
      <c r="J1921" s="161"/>
      <c r="K1921" s="161"/>
      <c r="L1921" s="161"/>
      <c r="M1921" s="161"/>
      <c r="N1921" s="161"/>
      <c r="O1921" s="161"/>
      <c r="P1921" s="161">
        <f>P1919-P1920</f>
        <v>0</v>
      </c>
      <c r="Q1921" s="161"/>
      <c r="R1921" s="161">
        <f>R1920-R1919</f>
        <v>0</v>
      </c>
      <c r="S1921" s="66"/>
      <c r="T1921" s="66"/>
      <c r="U1921" s="66"/>
      <c r="V1921" s="66"/>
      <c r="W1921" s="66"/>
      <c r="X1921" s="66"/>
      <c r="Y1921" s="66"/>
      <c r="Z1921" s="66"/>
      <c r="AA1921" s="66"/>
      <c r="AB1921" s="66"/>
      <c r="AC1921" s="66"/>
      <c r="AD1921" s="66"/>
      <c r="AE1921" s="66"/>
      <c r="AF1921" s="66"/>
      <c r="AG1921" s="81"/>
      <c r="AI1921" s="72"/>
    </row>
    <row r="1922" spans="1:35" ht="15.75" hidden="1" x14ac:dyDescent="0.25">
      <c r="A1922" s="14" t="s">
        <v>403</v>
      </c>
      <c r="B1922" s="57"/>
      <c r="C1922" s="58"/>
      <c r="D1922" s="157"/>
      <c r="E1922" s="60"/>
      <c r="F1922" s="60"/>
      <c r="G1922" s="60"/>
      <c r="H1922" s="61"/>
      <c r="I1922" s="61"/>
      <c r="J1922" s="161"/>
      <c r="K1922" s="161"/>
      <c r="L1922" s="161"/>
      <c r="M1922" s="161"/>
      <c r="N1922" s="161"/>
      <c r="O1922" s="161"/>
      <c r="P1922" s="161"/>
      <c r="Q1922" s="161"/>
      <c r="R1922" s="161"/>
      <c r="S1922" s="61"/>
      <c r="T1922" s="61"/>
      <c r="U1922" s="61"/>
      <c r="V1922" s="61"/>
      <c r="W1922" s="61"/>
      <c r="X1922" s="61"/>
      <c r="Y1922" s="61"/>
      <c r="Z1922" s="61"/>
      <c r="AA1922" s="61"/>
      <c r="AB1922" s="61"/>
      <c r="AC1922" s="61"/>
      <c r="AD1922" s="61"/>
      <c r="AE1922" s="61"/>
      <c r="AF1922" s="61"/>
      <c r="AG1922" s="81"/>
      <c r="AI1922" s="60"/>
    </row>
    <row r="1923" spans="1:35" ht="15.75" hidden="1" x14ac:dyDescent="0.25">
      <c r="A1923" s="63"/>
      <c r="B1923" s="64"/>
      <c r="C1923" s="64"/>
      <c r="D1923" s="158"/>
      <c r="E1923" s="65"/>
      <c r="F1923" s="65"/>
      <c r="G1923" s="65"/>
      <c r="H1923" s="66"/>
      <c r="I1923" s="66"/>
      <c r="J1923" s="161"/>
      <c r="K1923" s="161"/>
      <c r="L1923" s="161"/>
      <c r="M1923" s="161"/>
      <c r="N1923" s="161"/>
      <c r="O1923" s="161"/>
      <c r="P1923" s="161"/>
      <c r="Q1923" s="161"/>
      <c r="R1923" s="161"/>
      <c r="S1923" s="61"/>
      <c r="T1923" s="61"/>
      <c r="U1923" s="61"/>
      <c r="V1923" s="61"/>
      <c r="W1923" s="61"/>
      <c r="X1923" s="61"/>
      <c r="Y1923" s="61"/>
      <c r="Z1923" s="61"/>
      <c r="AA1923" s="61"/>
      <c r="AB1923" s="61"/>
      <c r="AC1923" s="61"/>
      <c r="AD1923" s="61"/>
      <c r="AE1923" s="61"/>
      <c r="AF1923" s="61"/>
      <c r="AG1923" s="81"/>
      <c r="AI1923" s="65"/>
    </row>
    <row r="1924" spans="1:35" ht="15.75" hidden="1" x14ac:dyDescent="0.25">
      <c r="A1924" s="68" t="s">
        <v>76</v>
      </c>
      <c r="B1924" s="69"/>
      <c r="C1924" s="70"/>
      <c r="D1924" s="102"/>
      <c r="E1924" s="72"/>
      <c r="F1924" s="72"/>
      <c r="G1924" s="72"/>
      <c r="H1924" s="66"/>
      <c r="I1924" s="66"/>
      <c r="J1924" s="161"/>
      <c r="K1924" s="161"/>
      <c r="L1924" s="161"/>
      <c r="M1924" s="161"/>
      <c r="N1924" s="161"/>
      <c r="O1924" s="161"/>
      <c r="P1924" s="161"/>
      <c r="Q1924" s="161"/>
      <c r="R1924" s="161"/>
      <c r="S1924" s="61"/>
      <c r="T1924" s="61"/>
      <c r="U1924" s="61"/>
      <c r="V1924" s="61"/>
      <c r="W1924" s="61"/>
      <c r="X1924" s="61"/>
      <c r="Y1924" s="61"/>
      <c r="Z1924" s="61"/>
      <c r="AA1924" s="61"/>
      <c r="AB1924" s="61"/>
      <c r="AC1924" s="61"/>
      <c r="AD1924" s="61"/>
      <c r="AE1924" s="61"/>
      <c r="AF1924" s="61"/>
      <c r="AG1924" s="81"/>
      <c r="AI1924" s="72"/>
    </row>
    <row r="1925" spans="1:35" ht="15.75" hidden="1" x14ac:dyDescent="0.25">
      <c r="A1925" s="74"/>
      <c r="B1925" s="75"/>
      <c r="C1925" s="70"/>
      <c r="D1925" s="102"/>
      <c r="E1925" s="72"/>
      <c r="F1925" s="72"/>
      <c r="G1925" s="72"/>
      <c r="H1925" s="66"/>
      <c r="I1925" s="66"/>
      <c r="J1925" s="161"/>
      <c r="K1925" s="161"/>
      <c r="L1925" s="161"/>
      <c r="M1925" s="161"/>
      <c r="N1925" s="161"/>
      <c r="O1925" s="161"/>
      <c r="P1925" s="161"/>
      <c r="Q1925" s="161"/>
      <c r="R1925" s="161"/>
      <c r="S1925" s="61"/>
      <c r="T1925" s="61"/>
      <c r="U1925" s="61"/>
      <c r="V1925" s="61"/>
      <c r="W1925" s="61"/>
      <c r="X1925" s="61"/>
      <c r="Y1925" s="61"/>
      <c r="Z1925" s="61"/>
      <c r="AA1925" s="61"/>
      <c r="AB1925" s="61"/>
      <c r="AC1925" s="61"/>
      <c r="AD1925" s="61"/>
      <c r="AE1925" s="61"/>
      <c r="AF1925" s="61"/>
      <c r="AG1925" s="81"/>
      <c r="AI1925" s="72"/>
    </row>
    <row r="1926" spans="1:35" hidden="1" x14ac:dyDescent="0.25">
      <c r="A1926" s="76"/>
      <c r="B1926" s="77" t="s">
        <v>77</v>
      </c>
      <c r="C1926" s="70"/>
      <c r="D1926" s="102"/>
      <c r="E1926" s="72"/>
      <c r="F1926" s="72"/>
      <c r="G1926" s="72"/>
      <c r="H1926" s="66"/>
      <c r="I1926" s="66"/>
      <c r="J1926" s="161"/>
      <c r="K1926" s="161"/>
      <c r="L1926" s="161"/>
      <c r="M1926" s="161"/>
      <c r="N1926" s="161"/>
      <c r="O1926" s="161"/>
      <c r="P1926" s="161"/>
      <c r="Q1926" s="161"/>
      <c r="R1926" s="161"/>
      <c r="S1926" s="66"/>
      <c r="T1926" s="66"/>
      <c r="U1926" s="66"/>
      <c r="V1926" s="66"/>
      <c r="W1926" s="66"/>
      <c r="X1926" s="66"/>
      <c r="Y1926" s="66"/>
      <c r="Z1926" s="66"/>
      <c r="AA1926" s="66"/>
      <c r="AB1926" s="66"/>
      <c r="AC1926" s="66"/>
      <c r="AD1926" s="66"/>
      <c r="AE1926" s="66"/>
      <c r="AF1926" s="66"/>
      <c r="AG1926" s="81"/>
      <c r="AI1926" s="72"/>
    </row>
    <row r="1927" spans="1:35" hidden="1" x14ac:dyDescent="0.25">
      <c r="A1927" s="76"/>
      <c r="B1927" s="78"/>
      <c r="C1927" s="79" t="s">
        <v>78</v>
      </c>
      <c r="D1927" s="108" t="s">
        <v>79</v>
      </c>
      <c r="E1927" s="72"/>
      <c r="F1927" s="72"/>
      <c r="G1927" s="72"/>
      <c r="H1927" s="66"/>
      <c r="I1927" s="66"/>
      <c r="J1927" s="161"/>
      <c r="K1927" s="161"/>
      <c r="L1927" s="161"/>
      <c r="M1927" s="161"/>
      <c r="N1927" s="161"/>
      <c r="O1927" s="161"/>
      <c r="P1927" s="161"/>
      <c r="Q1927" s="161"/>
      <c r="R1927" s="161"/>
      <c r="S1927" s="66"/>
      <c r="T1927" s="66"/>
      <c r="U1927" s="66"/>
      <c r="V1927" s="66"/>
      <c r="W1927" s="66"/>
      <c r="X1927" s="66"/>
      <c r="Y1927" s="66"/>
      <c r="Z1927" s="66"/>
      <c r="AA1927" s="66"/>
      <c r="AB1927" s="66"/>
      <c r="AC1927" s="66"/>
      <c r="AD1927" s="66"/>
      <c r="AE1927" s="66"/>
      <c r="AF1927" s="66"/>
      <c r="AG1927" s="81"/>
      <c r="AI1927" s="72"/>
    </row>
    <row r="1928" spans="1:35" hidden="1" x14ac:dyDescent="0.25">
      <c r="A1928" s="76"/>
      <c r="B1928" s="78"/>
      <c r="C1928" s="79" t="s">
        <v>80</v>
      </c>
      <c r="D1928" s="108" t="s">
        <v>81</v>
      </c>
      <c r="E1928" s="72"/>
      <c r="F1928" s="72"/>
      <c r="G1928" s="72"/>
      <c r="H1928" s="66"/>
      <c r="I1928" s="66"/>
      <c r="J1928" s="161"/>
      <c r="K1928" s="161"/>
      <c r="L1928" s="161"/>
      <c r="M1928" s="161"/>
      <c r="N1928" s="161"/>
      <c r="O1928" s="161"/>
      <c r="P1928" s="161"/>
      <c r="Q1928" s="161"/>
      <c r="R1928" s="161"/>
      <c r="S1928" s="66"/>
      <c r="T1928" s="66"/>
      <c r="U1928" s="66"/>
      <c r="V1928" s="66"/>
      <c r="W1928" s="66"/>
      <c r="X1928" s="66"/>
      <c r="Y1928" s="66"/>
      <c r="Z1928" s="66"/>
      <c r="AA1928" s="66"/>
      <c r="AB1928" s="66"/>
      <c r="AC1928" s="66"/>
      <c r="AD1928" s="66"/>
      <c r="AE1928" s="66"/>
      <c r="AF1928" s="66"/>
      <c r="AG1928" s="81"/>
      <c r="AI1928" s="72"/>
    </row>
    <row r="1929" spans="1:35" hidden="1" x14ac:dyDescent="0.25">
      <c r="A1929" s="76"/>
      <c r="B1929" s="77" t="s">
        <v>82</v>
      </c>
      <c r="C1929" s="79"/>
      <c r="D1929" s="108"/>
      <c r="E1929" s="72"/>
      <c r="F1929" s="72"/>
      <c r="G1929" s="72"/>
      <c r="H1929" s="66"/>
      <c r="I1929" s="66"/>
      <c r="J1929" s="161"/>
      <c r="K1929" s="161"/>
      <c r="L1929" s="161"/>
      <c r="M1929" s="161"/>
      <c r="N1929" s="161"/>
      <c r="O1929" s="161"/>
      <c r="P1929" s="161"/>
      <c r="Q1929" s="161"/>
      <c r="R1929" s="161"/>
      <c r="S1929" s="66"/>
      <c r="T1929" s="66"/>
      <c r="U1929" s="66"/>
      <c r="V1929" s="66"/>
      <c r="W1929" s="66"/>
      <c r="X1929" s="66"/>
      <c r="Y1929" s="66"/>
      <c r="Z1929" s="66"/>
      <c r="AA1929" s="66"/>
      <c r="AB1929" s="66"/>
      <c r="AC1929" s="66"/>
      <c r="AD1929" s="66"/>
      <c r="AE1929" s="66"/>
      <c r="AF1929" s="66"/>
      <c r="AG1929" s="81"/>
      <c r="AI1929" s="72"/>
    </row>
    <row r="1930" spans="1:35" hidden="1" x14ac:dyDescent="0.25">
      <c r="A1930" s="76"/>
      <c r="B1930" s="78"/>
      <c r="C1930" s="79" t="s">
        <v>83</v>
      </c>
      <c r="D1930" s="108" t="s">
        <v>84</v>
      </c>
      <c r="E1930" s="72"/>
      <c r="F1930" s="72"/>
      <c r="G1930" s="72"/>
      <c r="H1930" s="66"/>
      <c r="I1930" s="66"/>
      <c r="J1930" s="161"/>
      <c r="K1930" s="161"/>
      <c r="L1930" s="161"/>
      <c r="M1930" s="161"/>
      <c r="N1930" s="161"/>
      <c r="O1930" s="161"/>
      <c r="P1930" s="161"/>
      <c r="Q1930" s="161"/>
      <c r="R1930" s="161"/>
      <c r="S1930" s="66"/>
      <c r="T1930" s="66"/>
      <c r="U1930" s="66"/>
      <c r="V1930" s="66"/>
      <c r="W1930" s="66"/>
      <c r="X1930" s="66"/>
      <c r="Y1930" s="66"/>
      <c r="Z1930" s="66"/>
      <c r="AA1930" s="66"/>
      <c r="AB1930" s="66"/>
      <c r="AC1930" s="66"/>
      <c r="AD1930" s="66"/>
      <c r="AE1930" s="66"/>
      <c r="AF1930" s="66"/>
      <c r="AG1930" s="81"/>
      <c r="AI1930" s="72"/>
    </row>
    <row r="1931" spans="1:35" hidden="1" x14ac:dyDescent="0.25">
      <c r="A1931" s="76"/>
      <c r="B1931" s="78"/>
      <c r="C1931" s="79" t="s">
        <v>85</v>
      </c>
      <c r="D1931" s="108" t="s">
        <v>86</v>
      </c>
      <c r="E1931" s="72"/>
      <c r="F1931" s="72"/>
      <c r="G1931" s="72"/>
      <c r="H1931" s="66"/>
      <c r="I1931" s="66"/>
      <c r="J1931" s="161"/>
      <c r="K1931" s="161"/>
      <c r="L1931" s="161"/>
      <c r="M1931" s="161"/>
      <c r="N1931" s="161"/>
      <c r="O1931" s="161"/>
      <c r="P1931" s="161"/>
      <c r="Q1931" s="161"/>
      <c r="R1931" s="161"/>
      <c r="S1931" s="66"/>
      <c r="T1931" s="66"/>
      <c r="U1931" s="66"/>
      <c r="V1931" s="66"/>
      <c r="W1931" s="66"/>
      <c r="X1931" s="66"/>
      <c r="Y1931" s="66"/>
      <c r="Z1931" s="66"/>
      <c r="AA1931" s="66"/>
      <c r="AB1931" s="66"/>
      <c r="AC1931" s="66"/>
      <c r="AD1931" s="66"/>
      <c r="AE1931" s="66"/>
      <c r="AF1931" s="66"/>
      <c r="AG1931" s="81"/>
      <c r="AI1931" s="72"/>
    </row>
    <row r="1932" spans="1:35" hidden="1" x14ac:dyDescent="0.25">
      <c r="A1932" s="76"/>
      <c r="B1932" s="78"/>
      <c r="C1932" s="79" t="s">
        <v>87</v>
      </c>
      <c r="D1932" s="108" t="s">
        <v>88</v>
      </c>
      <c r="E1932" s="72"/>
      <c r="F1932" s="72"/>
      <c r="G1932" s="72"/>
      <c r="H1932" s="66"/>
      <c r="I1932" s="66"/>
      <c r="J1932" s="161"/>
      <c r="K1932" s="161"/>
      <c r="L1932" s="161"/>
      <c r="M1932" s="161"/>
      <c r="N1932" s="161"/>
      <c r="O1932" s="161"/>
      <c r="P1932" s="161"/>
      <c r="Q1932" s="161"/>
      <c r="R1932" s="161"/>
      <c r="S1932" s="66"/>
      <c r="T1932" s="66"/>
      <c r="U1932" s="66"/>
      <c r="V1932" s="66"/>
      <c r="W1932" s="66"/>
      <c r="X1932" s="66"/>
      <c r="Y1932" s="66"/>
      <c r="Z1932" s="66"/>
      <c r="AA1932" s="66"/>
      <c r="AB1932" s="66"/>
      <c r="AC1932" s="66"/>
      <c r="AD1932" s="66"/>
      <c r="AE1932" s="66"/>
      <c r="AF1932" s="66"/>
      <c r="AG1932" s="81"/>
      <c r="AI1932" s="72"/>
    </row>
    <row r="1933" spans="1:35" hidden="1" x14ac:dyDescent="0.25">
      <c r="A1933" s="76"/>
      <c r="B1933" s="77" t="s">
        <v>89</v>
      </c>
      <c r="C1933" s="79"/>
      <c r="D1933" s="108" t="s">
        <v>90</v>
      </c>
      <c r="E1933" s="72"/>
      <c r="F1933" s="72"/>
      <c r="G1933" s="72"/>
      <c r="H1933" s="66"/>
      <c r="I1933" s="66"/>
      <c r="J1933" s="161"/>
      <c r="K1933" s="161"/>
      <c r="L1933" s="161"/>
      <c r="M1933" s="161"/>
      <c r="N1933" s="161"/>
      <c r="O1933" s="161"/>
      <c r="P1933" s="161"/>
      <c r="Q1933" s="161"/>
      <c r="R1933" s="161"/>
      <c r="S1933" s="66"/>
      <c r="T1933" s="66"/>
      <c r="U1933" s="66"/>
      <c r="V1933" s="66"/>
      <c r="W1933" s="66"/>
      <c r="X1933" s="66"/>
      <c r="Y1933" s="66"/>
      <c r="Z1933" s="66"/>
      <c r="AA1933" s="66"/>
      <c r="AB1933" s="66"/>
      <c r="AC1933" s="66"/>
      <c r="AD1933" s="66"/>
      <c r="AE1933" s="66"/>
      <c r="AF1933" s="66"/>
      <c r="AG1933" s="81"/>
      <c r="AI1933" s="72"/>
    </row>
    <row r="1934" spans="1:35" hidden="1" x14ac:dyDescent="0.25">
      <c r="A1934" s="76"/>
      <c r="B1934" s="77" t="s">
        <v>91</v>
      </c>
      <c r="C1934" s="79"/>
      <c r="D1934" s="108"/>
      <c r="E1934" s="72"/>
      <c r="F1934" s="72"/>
      <c r="G1934" s="72"/>
      <c r="H1934" s="66"/>
      <c r="I1934" s="66"/>
      <c r="J1934" s="161"/>
      <c r="K1934" s="161"/>
      <c r="L1934" s="161"/>
      <c r="M1934" s="161"/>
      <c r="N1934" s="161"/>
      <c r="O1934" s="161"/>
      <c r="P1934" s="161"/>
      <c r="Q1934" s="161"/>
      <c r="R1934" s="161"/>
      <c r="S1934" s="66"/>
      <c r="T1934" s="66"/>
      <c r="U1934" s="66"/>
      <c r="V1934" s="66"/>
      <c r="W1934" s="66"/>
      <c r="X1934" s="66"/>
      <c r="Y1934" s="66"/>
      <c r="Z1934" s="66"/>
      <c r="AA1934" s="66"/>
      <c r="AB1934" s="66"/>
      <c r="AC1934" s="66"/>
      <c r="AD1934" s="66"/>
      <c r="AE1934" s="66"/>
      <c r="AF1934" s="66"/>
      <c r="AG1934" s="81"/>
      <c r="AI1934" s="72"/>
    </row>
    <row r="1935" spans="1:35" hidden="1" x14ac:dyDescent="0.25">
      <c r="A1935" s="76"/>
      <c r="B1935" s="77"/>
      <c r="C1935" s="82" t="s">
        <v>92</v>
      </c>
      <c r="D1935" s="108" t="s">
        <v>93</v>
      </c>
      <c r="E1935" s="72"/>
      <c r="F1935" s="72"/>
      <c r="G1935" s="72"/>
      <c r="H1935" s="66"/>
      <c r="I1935" s="66"/>
      <c r="J1935" s="161"/>
      <c r="K1935" s="161"/>
      <c r="L1935" s="161"/>
      <c r="M1935" s="161"/>
      <c r="N1935" s="161"/>
      <c r="O1935" s="161"/>
      <c r="P1935" s="161"/>
      <c r="Q1935" s="161"/>
      <c r="R1935" s="161"/>
      <c r="S1935" s="66"/>
      <c r="T1935" s="66"/>
      <c r="U1935" s="66"/>
      <c r="V1935" s="66"/>
      <c r="W1935" s="66"/>
      <c r="X1935" s="66"/>
      <c r="Y1935" s="66"/>
      <c r="Z1935" s="66"/>
      <c r="AA1935" s="66"/>
      <c r="AB1935" s="66"/>
      <c r="AC1935" s="66"/>
      <c r="AD1935" s="66"/>
      <c r="AE1935" s="66"/>
      <c r="AF1935" s="66"/>
      <c r="AG1935" s="81"/>
      <c r="AI1935" s="72"/>
    </row>
    <row r="1936" spans="1:35" hidden="1" x14ac:dyDescent="0.25">
      <c r="A1936" s="76"/>
      <c r="B1936" s="77"/>
      <c r="C1936" s="82" t="s">
        <v>94</v>
      </c>
      <c r="D1936" s="108" t="s">
        <v>95</v>
      </c>
      <c r="E1936" s="72"/>
      <c r="F1936" s="72"/>
      <c r="G1936" s="72"/>
      <c r="H1936" s="66"/>
      <c r="I1936" s="66"/>
      <c r="J1936" s="161"/>
      <c r="K1936" s="161"/>
      <c r="L1936" s="161"/>
      <c r="M1936" s="161"/>
      <c r="N1936" s="161"/>
      <c r="O1936" s="161"/>
      <c r="P1936" s="161"/>
      <c r="Q1936" s="161"/>
      <c r="R1936" s="161"/>
      <c r="S1936" s="66"/>
      <c r="T1936" s="66"/>
      <c r="U1936" s="66"/>
      <c r="V1936" s="66"/>
      <c r="W1936" s="66"/>
      <c r="X1936" s="66"/>
      <c r="Y1936" s="66"/>
      <c r="Z1936" s="66"/>
      <c r="AA1936" s="66"/>
      <c r="AB1936" s="66"/>
      <c r="AC1936" s="66"/>
      <c r="AD1936" s="66"/>
      <c r="AE1936" s="66"/>
      <c r="AF1936" s="66"/>
      <c r="AG1936" s="81"/>
      <c r="AI1936" s="72"/>
    </row>
    <row r="1937" spans="1:35" hidden="1" x14ac:dyDescent="0.25">
      <c r="A1937" s="76"/>
      <c r="B1937" s="77" t="s">
        <v>96</v>
      </c>
      <c r="C1937" s="79"/>
      <c r="D1937" s="108"/>
      <c r="E1937" s="72"/>
      <c r="F1937" s="72"/>
      <c r="G1937" s="72"/>
      <c r="H1937" s="66"/>
      <c r="I1937" s="66"/>
      <c r="J1937" s="161"/>
      <c r="K1937" s="161"/>
      <c r="L1937" s="161"/>
      <c r="M1937" s="161"/>
      <c r="N1937" s="161"/>
      <c r="O1937" s="161"/>
      <c r="P1937" s="161"/>
      <c r="Q1937" s="161"/>
      <c r="R1937" s="161"/>
      <c r="S1937" s="66"/>
      <c r="T1937" s="66"/>
      <c r="U1937" s="66"/>
      <c r="V1937" s="66"/>
      <c r="W1937" s="66"/>
      <c r="X1937" s="66"/>
      <c r="Y1937" s="66"/>
      <c r="Z1937" s="66"/>
      <c r="AA1937" s="66"/>
      <c r="AB1937" s="66"/>
      <c r="AC1937" s="66"/>
      <c r="AD1937" s="66"/>
      <c r="AE1937" s="66"/>
      <c r="AF1937" s="66"/>
      <c r="AG1937" s="81"/>
      <c r="AI1937" s="72"/>
    </row>
    <row r="1938" spans="1:35" hidden="1" x14ac:dyDescent="0.25">
      <c r="A1938" s="76"/>
      <c r="B1938" s="77"/>
      <c r="C1938" s="79" t="s">
        <v>97</v>
      </c>
      <c r="D1938" s="108" t="s">
        <v>98</v>
      </c>
      <c r="E1938" s="72"/>
      <c r="F1938" s="72"/>
      <c r="G1938" s="72"/>
      <c r="H1938" s="66"/>
      <c r="I1938" s="66"/>
      <c r="J1938" s="161"/>
      <c r="K1938" s="161"/>
      <c r="L1938" s="161"/>
      <c r="M1938" s="161"/>
      <c r="N1938" s="161"/>
      <c r="O1938" s="161"/>
      <c r="P1938" s="161"/>
      <c r="Q1938" s="161"/>
      <c r="R1938" s="161"/>
      <c r="S1938" s="66"/>
      <c r="T1938" s="66"/>
      <c r="U1938" s="66"/>
      <c r="V1938" s="66"/>
      <c r="W1938" s="66"/>
      <c r="X1938" s="66"/>
      <c r="Y1938" s="66"/>
      <c r="Z1938" s="66"/>
      <c r="AA1938" s="66"/>
      <c r="AB1938" s="66"/>
      <c r="AC1938" s="66"/>
      <c r="AD1938" s="66"/>
      <c r="AE1938" s="66"/>
      <c r="AF1938" s="66"/>
      <c r="AG1938" s="81"/>
      <c r="AI1938" s="72"/>
    </row>
    <row r="1939" spans="1:35" hidden="1" x14ac:dyDescent="0.25">
      <c r="A1939" s="76"/>
      <c r="B1939" s="77"/>
      <c r="C1939" s="82" t="s">
        <v>92</v>
      </c>
      <c r="D1939" s="108" t="s">
        <v>99</v>
      </c>
      <c r="E1939" s="72"/>
      <c r="F1939" s="72"/>
      <c r="G1939" s="72"/>
      <c r="H1939" s="66"/>
      <c r="I1939" s="66"/>
      <c r="J1939" s="161"/>
      <c r="K1939" s="161"/>
      <c r="L1939" s="161"/>
      <c r="M1939" s="161"/>
      <c r="N1939" s="161"/>
      <c r="O1939" s="161"/>
      <c r="P1939" s="161"/>
      <c r="Q1939" s="161"/>
      <c r="R1939" s="161"/>
      <c r="S1939" s="66"/>
      <c r="T1939" s="66"/>
      <c r="U1939" s="66"/>
      <c r="V1939" s="66"/>
      <c r="W1939" s="66"/>
      <c r="X1939" s="66"/>
      <c r="Y1939" s="66"/>
      <c r="Z1939" s="66"/>
      <c r="AA1939" s="66"/>
      <c r="AB1939" s="66"/>
      <c r="AC1939" s="66"/>
      <c r="AD1939" s="66"/>
      <c r="AE1939" s="66"/>
      <c r="AF1939" s="66"/>
      <c r="AG1939" s="81"/>
      <c r="AI1939" s="72"/>
    </row>
    <row r="1940" spans="1:35" hidden="1" x14ac:dyDescent="0.25">
      <c r="A1940" s="76"/>
      <c r="B1940" s="77"/>
      <c r="C1940" s="82" t="s">
        <v>94</v>
      </c>
      <c r="D1940" s="108" t="s">
        <v>100</v>
      </c>
      <c r="E1940" s="72"/>
      <c r="F1940" s="72"/>
      <c r="G1940" s="72"/>
      <c r="H1940" s="66"/>
      <c r="I1940" s="66"/>
      <c r="J1940" s="161"/>
      <c r="K1940" s="161"/>
      <c r="L1940" s="161"/>
      <c r="M1940" s="161"/>
      <c r="N1940" s="161"/>
      <c r="O1940" s="161"/>
      <c r="P1940" s="161"/>
      <c r="Q1940" s="161"/>
      <c r="R1940" s="161"/>
      <c r="S1940" s="66"/>
      <c r="T1940" s="66"/>
      <c r="U1940" s="66"/>
      <c r="V1940" s="66"/>
      <c r="W1940" s="66"/>
      <c r="X1940" s="66"/>
      <c r="Y1940" s="66"/>
      <c r="Z1940" s="66"/>
      <c r="AA1940" s="66"/>
      <c r="AB1940" s="66"/>
      <c r="AC1940" s="66"/>
      <c r="AD1940" s="66"/>
      <c r="AE1940" s="66"/>
      <c r="AF1940" s="66"/>
      <c r="AG1940" s="81"/>
      <c r="AI1940" s="72"/>
    </row>
    <row r="1941" spans="1:35" hidden="1" x14ac:dyDescent="0.25">
      <c r="A1941" s="76"/>
      <c r="B1941" s="77" t="s">
        <v>101</v>
      </c>
      <c r="C1941" s="79"/>
      <c r="D1941" s="108"/>
      <c r="E1941" s="72"/>
      <c r="F1941" s="72"/>
      <c r="G1941" s="72"/>
      <c r="H1941" s="66"/>
      <c r="I1941" s="66"/>
      <c r="J1941" s="161"/>
      <c r="K1941" s="161"/>
      <c r="L1941" s="161"/>
      <c r="M1941" s="161"/>
      <c r="N1941" s="161"/>
      <c r="O1941" s="161"/>
      <c r="P1941" s="161"/>
      <c r="Q1941" s="161"/>
      <c r="R1941" s="161"/>
      <c r="S1941" s="66"/>
      <c r="T1941" s="66"/>
      <c r="U1941" s="66"/>
      <c r="V1941" s="66"/>
      <c r="W1941" s="66"/>
      <c r="X1941" s="66"/>
      <c r="Y1941" s="66"/>
      <c r="Z1941" s="66"/>
      <c r="AA1941" s="66"/>
      <c r="AB1941" s="66"/>
      <c r="AC1941" s="66"/>
      <c r="AD1941" s="66"/>
      <c r="AE1941" s="66"/>
      <c r="AF1941" s="66"/>
      <c r="AG1941" s="81"/>
      <c r="AI1941" s="72"/>
    </row>
    <row r="1942" spans="1:35" hidden="1" x14ac:dyDescent="0.25">
      <c r="A1942" s="76"/>
      <c r="B1942" s="77"/>
      <c r="C1942" s="79" t="s">
        <v>97</v>
      </c>
      <c r="D1942" s="108" t="s">
        <v>102</v>
      </c>
      <c r="E1942" s="72"/>
      <c r="F1942" s="72"/>
      <c r="G1942" s="72"/>
      <c r="H1942" s="66"/>
      <c r="I1942" s="66"/>
      <c r="J1942" s="161"/>
      <c r="K1942" s="161"/>
      <c r="L1942" s="161"/>
      <c r="M1942" s="161"/>
      <c r="N1942" s="161"/>
      <c r="O1942" s="161"/>
      <c r="P1942" s="161"/>
      <c r="Q1942" s="161"/>
      <c r="R1942" s="161"/>
      <c r="S1942" s="66"/>
      <c r="T1942" s="66"/>
      <c r="U1942" s="66"/>
      <c r="V1942" s="66"/>
      <c r="W1942" s="66"/>
      <c r="X1942" s="66"/>
      <c r="Y1942" s="66"/>
      <c r="Z1942" s="66"/>
      <c r="AA1942" s="66"/>
      <c r="AB1942" s="66"/>
      <c r="AC1942" s="66"/>
      <c r="AD1942" s="66"/>
      <c r="AE1942" s="66"/>
      <c r="AF1942" s="66"/>
      <c r="AG1942" s="81"/>
      <c r="AI1942" s="72"/>
    </row>
    <row r="1943" spans="1:35" hidden="1" x14ac:dyDescent="0.25">
      <c r="A1943" s="76"/>
      <c r="B1943" s="77"/>
      <c r="C1943" s="82" t="s">
        <v>92</v>
      </c>
      <c r="D1943" s="108" t="s">
        <v>103</v>
      </c>
      <c r="E1943" s="72"/>
      <c r="F1943" s="72"/>
      <c r="G1943" s="72"/>
      <c r="H1943" s="66"/>
      <c r="I1943" s="66"/>
      <c r="J1943" s="161"/>
      <c r="K1943" s="161"/>
      <c r="L1943" s="161"/>
      <c r="M1943" s="161"/>
      <c r="N1943" s="161"/>
      <c r="O1943" s="161"/>
      <c r="P1943" s="161"/>
      <c r="Q1943" s="161"/>
      <c r="R1943" s="161"/>
      <c r="S1943" s="66"/>
      <c r="T1943" s="66"/>
      <c r="U1943" s="66"/>
      <c r="V1943" s="66"/>
      <c r="W1943" s="66"/>
      <c r="X1943" s="66"/>
      <c r="Y1943" s="66"/>
      <c r="Z1943" s="66"/>
      <c r="AA1943" s="66"/>
      <c r="AB1943" s="66"/>
      <c r="AC1943" s="66"/>
      <c r="AD1943" s="66"/>
      <c r="AE1943" s="66"/>
      <c r="AF1943" s="66"/>
      <c r="AG1943" s="81"/>
      <c r="AI1943" s="72"/>
    </row>
    <row r="1944" spans="1:35" hidden="1" x14ac:dyDescent="0.25">
      <c r="A1944" s="76"/>
      <c r="B1944" s="77"/>
      <c r="C1944" s="82" t="s">
        <v>94</v>
      </c>
      <c r="D1944" s="108" t="s">
        <v>104</v>
      </c>
      <c r="E1944" s="72"/>
      <c r="F1944" s="72"/>
      <c r="G1944" s="72"/>
      <c r="H1944" s="66"/>
      <c r="I1944" s="66"/>
      <c r="J1944" s="161"/>
      <c r="K1944" s="161"/>
      <c r="L1944" s="161"/>
      <c r="M1944" s="161"/>
      <c r="N1944" s="161"/>
      <c r="O1944" s="161"/>
      <c r="P1944" s="161"/>
      <c r="Q1944" s="161"/>
      <c r="R1944" s="161"/>
      <c r="S1944" s="66"/>
      <c r="T1944" s="66"/>
      <c r="U1944" s="66"/>
      <c r="V1944" s="66"/>
      <c r="W1944" s="66"/>
      <c r="X1944" s="66"/>
      <c r="Y1944" s="66"/>
      <c r="Z1944" s="66"/>
      <c r="AA1944" s="66"/>
      <c r="AB1944" s="66"/>
      <c r="AC1944" s="66"/>
      <c r="AD1944" s="66"/>
      <c r="AE1944" s="66"/>
      <c r="AF1944" s="66"/>
      <c r="AG1944" s="81"/>
      <c r="AI1944" s="72"/>
    </row>
    <row r="1945" spans="1:35" hidden="1" x14ac:dyDescent="0.25">
      <c r="A1945" s="76"/>
      <c r="B1945" s="77" t="s">
        <v>105</v>
      </c>
      <c r="C1945" s="79"/>
      <c r="D1945" s="108" t="s">
        <v>106</v>
      </c>
      <c r="E1945" s="72"/>
      <c r="F1945" s="72"/>
      <c r="G1945" s="72"/>
      <c r="H1945" s="66"/>
      <c r="I1945" s="66"/>
      <c r="J1945" s="161"/>
      <c r="K1945" s="161"/>
      <c r="L1945" s="161"/>
      <c r="M1945" s="161"/>
      <c r="N1945" s="161"/>
      <c r="O1945" s="161"/>
      <c r="P1945" s="161"/>
      <c r="Q1945" s="161"/>
      <c r="R1945" s="161"/>
      <c r="S1945" s="66"/>
      <c r="T1945" s="66"/>
      <c r="U1945" s="66"/>
      <c r="V1945" s="66"/>
      <c r="W1945" s="66"/>
      <c r="X1945" s="66"/>
      <c r="Y1945" s="66"/>
      <c r="Z1945" s="66"/>
      <c r="AA1945" s="66"/>
      <c r="AB1945" s="66"/>
      <c r="AC1945" s="66"/>
      <c r="AD1945" s="66"/>
      <c r="AE1945" s="66"/>
      <c r="AF1945" s="66"/>
      <c r="AG1945" s="81"/>
      <c r="AI1945" s="72"/>
    </row>
    <row r="1946" spans="1:35" hidden="1" x14ac:dyDescent="0.25">
      <c r="A1946" s="76"/>
      <c r="B1946" s="77" t="s">
        <v>107</v>
      </c>
      <c r="C1946" s="79"/>
      <c r="D1946" s="108" t="s">
        <v>108</v>
      </c>
      <c r="E1946" s="72"/>
      <c r="F1946" s="72"/>
      <c r="G1946" s="72"/>
      <c r="H1946" s="66"/>
      <c r="I1946" s="66"/>
      <c r="J1946" s="161"/>
      <c r="K1946" s="161"/>
      <c r="L1946" s="161"/>
      <c r="M1946" s="161"/>
      <c r="N1946" s="161"/>
      <c r="O1946" s="161"/>
      <c r="P1946" s="161"/>
      <c r="Q1946" s="161"/>
      <c r="R1946" s="161"/>
      <c r="S1946" s="66"/>
      <c r="T1946" s="66"/>
      <c r="U1946" s="66"/>
      <c r="V1946" s="66"/>
      <c r="W1946" s="66"/>
      <c r="X1946" s="66"/>
      <c r="Y1946" s="66"/>
      <c r="Z1946" s="66"/>
      <c r="AA1946" s="66"/>
      <c r="AB1946" s="66"/>
      <c r="AC1946" s="66"/>
      <c r="AD1946" s="66"/>
      <c r="AE1946" s="66"/>
      <c r="AF1946" s="66"/>
      <c r="AG1946" s="81"/>
      <c r="AI1946" s="72"/>
    </row>
    <row r="1947" spans="1:35" hidden="1" x14ac:dyDescent="0.25">
      <c r="A1947" s="76"/>
      <c r="B1947" s="77" t="s">
        <v>109</v>
      </c>
      <c r="C1947" s="79"/>
      <c r="D1947" s="108"/>
      <c r="E1947" s="72"/>
      <c r="F1947" s="72"/>
      <c r="G1947" s="72"/>
      <c r="H1947" s="66"/>
      <c r="I1947" s="66"/>
      <c r="J1947" s="161"/>
      <c r="K1947" s="161"/>
      <c r="L1947" s="161"/>
      <c r="M1947" s="161"/>
      <c r="N1947" s="161"/>
      <c r="O1947" s="161"/>
      <c r="P1947" s="161"/>
      <c r="Q1947" s="161"/>
      <c r="R1947" s="161"/>
      <c r="S1947" s="66"/>
      <c r="T1947" s="66"/>
      <c r="U1947" s="66"/>
      <c r="V1947" s="66"/>
      <c r="W1947" s="66"/>
      <c r="X1947" s="66"/>
      <c r="Y1947" s="66"/>
      <c r="Z1947" s="66"/>
      <c r="AA1947" s="66"/>
      <c r="AB1947" s="66"/>
      <c r="AC1947" s="66"/>
      <c r="AD1947" s="66"/>
      <c r="AE1947" s="66"/>
      <c r="AF1947" s="66"/>
      <c r="AG1947" s="81"/>
      <c r="AI1947" s="72"/>
    </row>
    <row r="1948" spans="1:35" hidden="1" x14ac:dyDescent="0.25">
      <c r="A1948" s="76"/>
      <c r="B1948" s="77"/>
      <c r="C1948" s="79" t="s">
        <v>97</v>
      </c>
      <c r="D1948" s="108" t="s">
        <v>110</v>
      </c>
      <c r="E1948" s="72"/>
      <c r="F1948" s="72"/>
      <c r="G1948" s="72"/>
      <c r="H1948" s="66"/>
      <c r="I1948" s="66"/>
      <c r="J1948" s="161"/>
      <c r="K1948" s="161"/>
      <c r="L1948" s="161"/>
      <c r="M1948" s="161"/>
      <c r="N1948" s="161"/>
      <c r="O1948" s="161"/>
      <c r="P1948" s="161"/>
      <c r="Q1948" s="161"/>
      <c r="R1948" s="161"/>
      <c r="S1948" s="66"/>
      <c r="T1948" s="66"/>
      <c r="U1948" s="66"/>
      <c r="V1948" s="66"/>
      <c r="W1948" s="66"/>
      <c r="X1948" s="66"/>
      <c r="Y1948" s="66"/>
      <c r="Z1948" s="66"/>
      <c r="AA1948" s="66"/>
      <c r="AB1948" s="66"/>
      <c r="AC1948" s="66"/>
      <c r="AD1948" s="66"/>
      <c r="AE1948" s="66"/>
      <c r="AF1948" s="66"/>
      <c r="AG1948" s="81"/>
      <c r="AI1948" s="72"/>
    </row>
    <row r="1949" spans="1:35" hidden="1" x14ac:dyDescent="0.25">
      <c r="A1949" s="76"/>
      <c r="B1949" s="77"/>
      <c r="C1949" s="82" t="s">
        <v>94</v>
      </c>
      <c r="D1949" s="108" t="s">
        <v>111</v>
      </c>
      <c r="E1949" s="72"/>
      <c r="F1949" s="72"/>
      <c r="G1949" s="72"/>
      <c r="H1949" s="66"/>
      <c r="I1949" s="66"/>
      <c r="J1949" s="161"/>
      <c r="K1949" s="161"/>
      <c r="L1949" s="161"/>
      <c r="M1949" s="161"/>
      <c r="N1949" s="161"/>
      <c r="O1949" s="161"/>
      <c r="P1949" s="161"/>
      <c r="Q1949" s="161"/>
      <c r="R1949" s="161"/>
      <c r="S1949" s="66"/>
      <c r="T1949" s="66"/>
      <c r="U1949" s="66"/>
      <c r="V1949" s="66"/>
      <c r="W1949" s="66"/>
      <c r="X1949" s="66"/>
      <c r="Y1949" s="66"/>
      <c r="Z1949" s="66"/>
      <c r="AA1949" s="66"/>
      <c r="AB1949" s="66"/>
      <c r="AC1949" s="66"/>
      <c r="AD1949" s="66"/>
      <c r="AE1949" s="66"/>
      <c r="AF1949" s="66"/>
      <c r="AG1949" s="81"/>
      <c r="AI1949" s="72"/>
    </row>
    <row r="1950" spans="1:35" hidden="1" x14ac:dyDescent="0.25">
      <c r="A1950" s="76"/>
      <c r="B1950" s="77" t="s">
        <v>112</v>
      </c>
      <c r="C1950" s="79"/>
      <c r="D1950" s="108"/>
      <c r="E1950" s="72"/>
      <c r="F1950" s="72"/>
      <c r="G1950" s="72"/>
      <c r="H1950" s="66"/>
      <c r="I1950" s="66"/>
      <c r="J1950" s="161"/>
      <c r="K1950" s="161"/>
      <c r="L1950" s="161"/>
      <c r="M1950" s="161"/>
      <c r="N1950" s="161"/>
      <c r="O1950" s="161"/>
      <c r="P1950" s="161"/>
      <c r="Q1950" s="161"/>
      <c r="R1950" s="161"/>
      <c r="S1950" s="66"/>
      <c r="T1950" s="66"/>
      <c r="U1950" s="66"/>
      <c r="V1950" s="66"/>
      <c r="W1950" s="66"/>
      <c r="X1950" s="66"/>
      <c r="Y1950" s="66"/>
      <c r="Z1950" s="66"/>
      <c r="AA1950" s="66"/>
      <c r="AB1950" s="66"/>
      <c r="AC1950" s="66"/>
      <c r="AD1950" s="66"/>
      <c r="AE1950" s="66"/>
      <c r="AF1950" s="66"/>
      <c r="AG1950" s="81"/>
      <c r="AI1950" s="72"/>
    </row>
    <row r="1951" spans="1:35" hidden="1" x14ac:dyDescent="0.25">
      <c r="A1951" s="76"/>
      <c r="B1951" s="77"/>
      <c r="C1951" s="79" t="s">
        <v>112</v>
      </c>
      <c r="D1951" s="108" t="s">
        <v>113</v>
      </c>
      <c r="E1951" s="72"/>
      <c r="F1951" s="72"/>
      <c r="G1951" s="72"/>
      <c r="H1951" s="66"/>
      <c r="I1951" s="66"/>
      <c r="J1951" s="161"/>
      <c r="K1951" s="161"/>
      <c r="L1951" s="161"/>
      <c r="M1951" s="161"/>
      <c r="N1951" s="161"/>
      <c r="O1951" s="161"/>
      <c r="P1951" s="161"/>
      <c r="Q1951" s="161"/>
      <c r="R1951" s="161"/>
      <c r="S1951" s="66"/>
      <c r="T1951" s="66"/>
      <c r="U1951" s="66"/>
      <c r="V1951" s="66"/>
      <c r="W1951" s="66"/>
      <c r="X1951" s="66"/>
      <c r="Y1951" s="66"/>
      <c r="Z1951" s="66"/>
      <c r="AA1951" s="66"/>
      <c r="AB1951" s="66"/>
      <c r="AC1951" s="66"/>
      <c r="AD1951" s="66"/>
      <c r="AE1951" s="66"/>
      <c r="AF1951" s="66"/>
      <c r="AG1951" s="81"/>
      <c r="AI1951" s="72"/>
    </row>
    <row r="1952" spans="1:35" hidden="1" x14ac:dyDescent="0.25">
      <c r="A1952" s="76"/>
      <c r="B1952" s="77"/>
      <c r="C1952" s="82" t="s">
        <v>94</v>
      </c>
      <c r="D1952" s="108" t="s">
        <v>114</v>
      </c>
      <c r="E1952" s="72"/>
      <c r="F1952" s="72"/>
      <c r="G1952" s="72"/>
      <c r="H1952" s="66"/>
      <c r="I1952" s="66"/>
      <c r="J1952" s="161"/>
      <c r="K1952" s="161"/>
      <c r="L1952" s="161"/>
      <c r="M1952" s="161"/>
      <c r="N1952" s="161"/>
      <c r="O1952" s="161"/>
      <c r="P1952" s="161"/>
      <c r="Q1952" s="161"/>
      <c r="R1952" s="161"/>
      <c r="S1952" s="66"/>
      <c r="T1952" s="66"/>
      <c r="U1952" s="66"/>
      <c r="V1952" s="66"/>
      <c r="W1952" s="66"/>
      <c r="X1952" s="66"/>
      <c r="Y1952" s="66"/>
      <c r="Z1952" s="66"/>
      <c r="AA1952" s="66"/>
      <c r="AB1952" s="66"/>
      <c r="AC1952" s="66"/>
      <c r="AD1952" s="66"/>
      <c r="AE1952" s="66"/>
      <c r="AF1952" s="66"/>
      <c r="AG1952" s="81"/>
      <c r="AI1952" s="72"/>
    </row>
    <row r="1953" spans="1:35" hidden="1" x14ac:dyDescent="0.25">
      <c r="A1953" s="76"/>
      <c r="B1953" s="77" t="s">
        <v>115</v>
      </c>
      <c r="C1953" s="79"/>
      <c r="D1953" s="108"/>
      <c r="E1953" s="72"/>
      <c r="F1953" s="72"/>
      <c r="G1953" s="72"/>
      <c r="H1953" s="66"/>
      <c r="I1953" s="66"/>
      <c r="J1953" s="161"/>
      <c r="K1953" s="161"/>
      <c r="L1953" s="161"/>
      <c r="M1953" s="161"/>
      <c r="N1953" s="161"/>
      <c r="O1953" s="161"/>
      <c r="P1953" s="161"/>
      <c r="Q1953" s="161"/>
      <c r="R1953" s="161"/>
      <c r="S1953" s="66"/>
      <c r="T1953" s="66"/>
      <c r="U1953" s="66"/>
      <c r="V1953" s="66"/>
      <c r="W1953" s="66"/>
      <c r="X1953" s="66"/>
      <c r="Y1953" s="66"/>
      <c r="Z1953" s="66"/>
      <c r="AA1953" s="66"/>
      <c r="AB1953" s="66"/>
      <c r="AC1953" s="66"/>
      <c r="AD1953" s="66"/>
      <c r="AE1953" s="66"/>
      <c r="AF1953" s="66"/>
      <c r="AG1953" s="81"/>
      <c r="AI1953" s="72"/>
    </row>
    <row r="1954" spans="1:35" hidden="1" x14ac:dyDescent="0.25">
      <c r="A1954" s="76"/>
      <c r="B1954" s="77"/>
      <c r="C1954" s="79" t="s">
        <v>97</v>
      </c>
      <c r="D1954" s="108" t="s">
        <v>116</v>
      </c>
      <c r="E1954" s="72"/>
      <c r="F1954" s="72"/>
      <c r="G1954" s="72"/>
      <c r="H1954" s="66"/>
      <c r="I1954" s="66"/>
      <c r="J1954" s="161"/>
      <c r="K1954" s="161"/>
      <c r="L1954" s="161"/>
      <c r="M1954" s="161"/>
      <c r="N1954" s="161"/>
      <c r="O1954" s="161"/>
      <c r="P1954" s="161"/>
      <c r="Q1954" s="161"/>
      <c r="R1954" s="161"/>
      <c r="S1954" s="66"/>
      <c r="T1954" s="66"/>
      <c r="U1954" s="66"/>
      <c r="V1954" s="66"/>
      <c r="W1954" s="66"/>
      <c r="X1954" s="66"/>
      <c r="Y1954" s="66"/>
      <c r="Z1954" s="66"/>
      <c r="AA1954" s="66"/>
      <c r="AB1954" s="66"/>
      <c r="AC1954" s="66"/>
      <c r="AD1954" s="66"/>
      <c r="AE1954" s="66"/>
      <c r="AF1954" s="66"/>
      <c r="AG1954" s="81"/>
      <c r="AI1954" s="72"/>
    </row>
    <row r="1955" spans="1:35" hidden="1" x14ac:dyDescent="0.25">
      <c r="A1955" s="76"/>
      <c r="B1955" s="77"/>
      <c r="C1955" s="82" t="s">
        <v>94</v>
      </c>
      <c r="D1955" s="108" t="s">
        <v>117</v>
      </c>
      <c r="E1955" s="72"/>
      <c r="F1955" s="72"/>
      <c r="G1955" s="72"/>
      <c r="H1955" s="66"/>
      <c r="I1955" s="66"/>
      <c r="J1955" s="161"/>
      <c r="K1955" s="161"/>
      <c r="L1955" s="161"/>
      <c r="M1955" s="161"/>
      <c r="N1955" s="161"/>
      <c r="O1955" s="161"/>
      <c r="P1955" s="161"/>
      <c r="Q1955" s="161"/>
      <c r="R1955" s="161"/>
      <c r="S1955" s="66"/>
      <c r="T1955" s="66"/>
      <c r="U1955" s="66"/>
      <c r="V1955" s="66"/>
      <c r="W1955" s="66"/>
      <c r="X1955" s="66"/>
      <c r="Y1955" s="66"/>
      <c r="Z1955" s="66"/>
      <c r="AA1955" s="66"/>
      <c r="AB1955" s="66"/>
      <c r="AC1955" s="66"/>
      <c r="AD1955" s="66"/>
      <c r="AE1955" s="66"/>
      <c r="AF1955" s="66"/>
      <c r="AG1955" s="81"/>
      <c r="AI1955" s="72"/>
    </row>
    <row r="1956" spans="1:35" hidden="1" x14ac:dyDescent="0.25">
      <c r="A1956" s="76"/>
      <c r="B1956" s="77" t="s">
        <v>118</v>
      </c>
      <c r="C1956" s="79"/>
      <c r="D1956" s="108"/>
      <c r="E1956" s="72"/>
      <c r="F1956" s="72"/>
      <c r="G1956" s="72"/>
      <c r="H1956" s="66"/>
      <c r="I1956" s="66"/>
      <c r="J1956" s="161"/>
      <c r="K1956" s="161"/>
      <c r="L1956" s="161"/>
      <c r="M1956" s="161"/>
      <c r="N1956" s="161"/>
      <c r="O1956" s="161"/>
      <c r="P1956" s="161"/>
      <c r="Q1956" s="161"/>
      <c r="R1956" s="161"/>
      <c r="S1956" s="66"/>
      <c r="T1956" s="66"/>
      <c r="U1956" s="66"/>
      <c r="V1956" s="66"/>
      <c r="W1956" s="66"/>
      <c r="X1956" s="66"/>
      <c r="Y1956" s="66"/>
      <c r="Z1956" s="66"/>
      <c r="AA1956" s="66"/>
      <c r="AB1956" s="66"/>
      <c r="AC1956" s="66"/>
      <c r="AD1956" s="66"/>
      <c r="AE1956" s="66"/>
      <c r="AF1956" s="66"/>
      <c r="AG1956" s="81"/>
      <c r="AI1956" s="72"/>
    </row>
    <row r="1957" spans="1:35" hidden="1" x14ac:dyDescent="0.25">
      <c r="A1957" s="76"/>
      <c r="B1957" s="77"/>
      <c r="C1957" s="82" t="s">
        <v>119</v>
      </c>
      <c r="D1957" s="108" t="s">
        <v>120</v>
      </c>
      <c r="E1957" s="72"/>
      <c r="F1957" s="72"/>
      <c r="G1957" s="72"/>
      <c r="H1957" s="66"/>
      <c r="I1957" s="66"/>
      <c r="J1957" s="161"/>
      <c r="K1957" s="161"/>
      <c r="L1957" s="161"/>
      <c r="M1957" s="161"/>
      <c r="N1957" s="161"/>
      <c r="O1957" s="161"/>
      <c r="P1957" s="161"/>
      <c r="Q1957" s="161"/>
      <c r="R1957" s="161"/>
      <c r="S1957" s="66"/>
      <c r="T1957" s="66"/>
      <c r="U1957" s="66"/>
      <c r="V1957" s="66"/>
      <c r="W1957" s="66"/>
      <c r="X1957" s="66"/>
      <c r="Y1957" s="66"/>
      <c r="Z1957" s="66"/>
      <c r="AA1957" s="66"/>
      <c r="AB1957" s="66"/>
      <c r="AC1957" s="66"/>
      <c r="AD1957" s="66"/>
      <c r="AE1957" s="66"/>
      <c r="AF1957" s="66"/>
      <c r="AG1957" s="81"/>
      <c r="AI1957" s="72"/>
    </row>
    <row r="1958" spans="1:35" hidden="1" x14ac:dyDescent="0.25">
      <c r="A1958" s="76"/>
      <c r="B1958" s="77"/>
      <c r="C1958" s="82" t="s">
        <v>121</v>
      </c>
      <c r="D1958" s="108" t="s">
        <v>122</v>
      </c>
      <c r="E1958" s="72"/>
      <c r="F1958" s="72"/>
      <c r="G1958" s="72"/>
      <c r="H1958" s="66"/>
      <c r="I1958" s="66"/>
      <c r="J1958" s="161"/>
      <c r="K1958" s="161"/>
      <c r="L1958" s="161"/>
      <c r="M1958" s="161"/>
      <c r="N1958" s="161"/>
      <c r="O1958" s="161"/>
      <c r="P1958" s="161"/>
      <c r="Q1958" s="161"/>
      <c r="R1958" s="161"/>
      <c r="S1958" s="66"/>
      <c r="T1958" s="66"/>
      <c r="U1958" s="66"/>
      <c r="V1958" s="66"/>
      <c r="W1958" s="66"/>
      <c r="X1958" s="66"/>
      <c r="Y1958" s="66"/>
      <c r="Z1958" s="66"/>
      <c r="AA1958" s="66"/>
      <c r="AB1958" s="66"/>
      <c r="AC1958" s="66"/>
      <c r="AD1958" s="66"/>
      <c r="AE1958" s="66"/>
      <c r="AF1958" s="66"/>
      <c r="AG1958" s="81"/>
      <c r="AI1958" s="72"/>
    </row>
    <row r="1959" spans="1:35" hidden="1" x14ac:dyDescent="0.25">
      <c r="A1959" s="76"/>
      <c r="B1959" s="77" t="s">
        <v>123</v>
      </c>
      <c r="C1959" s="82"/>
      <c r="D1959" s="108" t="s">
        <v>124</v>
      </c>
      <c r="E1959" s="72"/>
      <c r="F1959" s="72"/>
      <c r="G1959" s="72"/>
      <c r="H1959" s="66"/>
      <c r="I1959" s="66"/>
      <c r="J1959" s="161"/>
      <c r="K1959" s="161"/>
      <c r="L1959" s="161"/>
      <c r="M1959" s="161"/>
      <c r="N1959" s="161"/>
      <c r="O1959" s="161"/>
      <c r="P1959" s="161"/>
      <c r="Q1959" s="161"/>
      <c r="R1959" s="161"/>
      <c r="S1959" s="66"/>
      <c r="T1959" s="66"/>
      <c r="U1959" s="66"/>
      <c r="V1959" s="66"/>
      <c r="W1959" s="66"/>
      <c r="X1959" s="66"/>
      <c r="Y1959" s="66"/>
      <c r="Z1959" s="66"/>
      <c r="AA1959" s="66"/>
      <c r="AB1959" s="66"/>
      <c r="AC1959" s="66"/>
      <c r="AD1959" s="66"/>
      <c r="AE1959" s="66"/>
      <c r="AF1959" s="66"/>
      <c r="AG1959" s="81"/>
      <c r="AI1959" s="72"/>
    </row>
    <row r="1960" spans="1:35" hidden="1" x14ac:dyDescent="0.25">
      <c r="A1960" s="84"/>
      <c r="B1960" s="77" t="s">
        <v>125</v>
      </c>
      <c r="C1960" s="82"/>
      <c r="D1960" s="108" t="s">
        <v>126</v>
      </c>
      <c r="E1960" s="72"/>
      <c r="F1960" s="72"/>
      <c r="G1960" s="72"/>
      <c r="H1960" s="66"/>
      <c r="I1960" s="66"/>
      <c r="J1960" s="161"/>
      <c r="K1960" s="161"/>
      <c r="L1960" s="161"/>
      <c r="M1960" s="161"/>
      <c r="N1960" s="161"/>
      <c r="O1960" s="161"/>
      <c r="P1960" s="161"/>
      <c r="Q1960" s="161"/>
      <c r="R1960" s="161"/>
      <c r="S1960" s="66"/>
      <c r="T1960" s="66"/>
      <c r="U1960" s="66"/>
      <c r="V1960" s="66"/>
      <c r="W1960" s="66"/>
      <c r="X1960" s="66"/>
      <c r="Y1960" s="66"/>
      <c r="Z1960" s="66"/>
      <c r="AA1960" s="66"/>
      <c r="AB1960" s="66"/>
      <c r="AC1960" s="66"/>
      <c r="AD1960" s="66"/>
      <c r="AE1960" s="66"/>
      <c r="AF1960" s="66"/>
      <c r="AG1960" s="81"/>
      <c r="AI1960" s="72"/>
    </row>
    <row r="1961" spans="1:35" hidden="1" x14ac:dyDescent="0.25">
      <c r="A1961" s="76"/>
      <c r="B1961" s="77" t="s">
        <v>127</v>
      </c>
      <c r="C1961" s="82"/>
      <c r="D1961" s="108"/>
      <c r="E1961" s="72"/>
      <c r="F1961" s="72"/>
      <c r="G1961" s="72"/>
      <c r="H1961" s="66"/>
      <c r="I1961" s="66"/>
      <c r="J1961" s="161"/>
      <c r="K1961" s="161"/>
      <c r="L1961" s="161"/>
      <c r="M1961" s="161"/>
      <c r="N1961" s="161"/>
      <c r="O1961" s="161"/>
      <c r="P1961" s="161"/>
      <c r="Q1961" s="161"/>
      <c r="R1961" s="161"/>
      <c r="S1961" s="66"/>
      <c r="T1961" s="66"/>
      <c r="U1961" s="66"/>
      <c r="V1961" s="66"/>
      <c r="W1961" s="66"/>
      <c r="X1961" s="66"/>
      <c r="Y1961" s="66"/>
      <c r="Z1961" s="66"/>
      <c r="AA1961" s="66"/>
      <c r="AB1961" s="66"/>
      <c r="AC1961" s="66"/>
      <c r="AD1961" s="66"/>
      <c r="AE1961" s="66"/>
      <c r="AF1961" s="66"/>
      <c r="AG1961" s="81"/>
      <c r="AI1961" s="72"/>
    </row>
    <row r="1962" spans="1:35" hidden="1" x14ac:dyDescent="0.25">
      <c r="A1962" s="84"/>
      <c r="B1962" s="77"/>
      <c r="C1962" s="82" t="s">
        <v>128</v>
      </c>
      <c r="D1962" s="108" t="s">
        <v>129</v>
      </c>
      <c r="E1962" s="72"/>
      <c r="F1962" s="72"/>
      <c r="G1962" s="72"/>
      <c r="H1962" s="66"/>
      <c r="I1962" s="66"/>
      <c r="J1962" s="161"/>
      <c r="K1962" s="161"/>
      <c r="L1962" s="161"/>
      <c r="M1962" s="161"/>
      <c r="N1962" s="161"/>
      <c r="O1962" s="161"/>
      <c r="P1962" s="161"/>
      <c r="Q1962" s="161"/>
      <c r="R1962" s="161"/>
      <c r="S1962" s="66"/>
      <c r="T1962" s="66"/>
      <c r="U1962" s="66"/>
      <c r="V1962" s="66"/>
      <c r="W1962" s="66"/>
      <c r="X1962" s="66"/>
      <c r="Y1962" s="66"/>
      <c r="Z1962" s="66"/>
      <c r="AA1962" s="66"/>
      <c r="AB1962" s="66"/>
      <c r="AC1962" s="66"/>
      <c r="AD1962" s="66"/>
      <c r="AE1962" s="66"/>
      <c r="AF1962" s="66"/>
      <c r="AG1962" s="81"/>
      <c r="AI1962" s="72"/>
    </row>
    <row r="1963" spans="1:35" hidden="1" x14ac:dyDescent="0.25">
      <c r="A1963" s="80"/>
      <c r="B1963" s="77"/>
      <c r="C1963" s="82" t="s">
        <v>130</v>
      </c>
      <c r="D1963" s="108" t="s">
        <v>131</v>
      </c>
      <c r="E1963" s="72"/>
      <c r="F1963" s="72"/>
      <c r="G1963" s="72"/>
      <c r="H1963" s="66"/>
      <c r="I1963" s="66"/>
      <c r="J1963" s="161"/>
      <c r="K1963" s="161"/>
      <c r="L1963" s="161"/>
      <c r="M1963" s="161"/>
      <c r="N1963" s="161"/>
      <c r="O1963" s="161"/>
      <c r="P1963" s="161"/>
      <c r="Q1963" s="161"/>
      <c r="R1963" s="161"/>
      <c r="S1963" s="66"/>
      <c r="T1963" s="66"/>
      <c r="U1963" s="66"/>
      <c r="V1963" s="66"/>
      <c r="W1963" s="66"/>
      <c r="X1963" s="66"/>
      <c r="Y1963" s="66"/>
      <c r="Z1963" s="66"/>
      <c r="AA1963" s="66"/>
      <c r="AB1963" s="66"/>
      <c r="AC1963" s="66"/>
      <c r="AD1963" s="66"/>
      <c r="AE1963" s="66"/>
      <c r="AF1963" s="66"/>
      <c r="AG1963" s="81"/>
      <c r="AI1963" s="72"/>
    </row>
    <row r="1964" spans="1:35" ht="15.75" hidden="1" x14ac:dyDescent="0.25">
      <c r="A1964" s="74"/>
      <c r="B1964" s="77"/>
      <c r="C1964" s="82" t="s">
        <v>132</v>
      </c>
      <c r="D1964" s="108" t="s">
        <v>133</v>
      </c>
      <c r="E1964" s="72"/>
      <c r="F1964" s="72"/>
      <c r="G1964" s="72"/>
      <c r="H1964" s="66"/>
      <c r="I1964" s="66"/>
      <c r="J1964" s="161"/>
      <c r="K1964" s="161"/>
      <c r="L1964" s="161"/>
      <c r="M1964" s="161"/>
      <c r="N1964" s="161"/>
      <c r="O1964" s="161"/>
      <c r="P1964" s="161"/>
      <c r="Q1964" s="161"/>
      <c r="R1964" s="161"/>
      <c r="S1964" s="66"/>
      <c r="T1964" s="66"/>
      <c r="U1964" s="66"/>
      <c r="V1964" s="66"/>
      <c r="W1964" s="66"/>
      <c r="X1964" s="66"/>
      <c r="Y1964" s="66"/>
      <c r="Z1964" s="66"/>
      <c r="AA1964" s="66"/>
      <c r="AB1964" s="66"/>
      <c r="AC1964" s="66"/>
      <c r="AD1964" s="66"/>
      <c r="AE1964" s="66"/>
      <c r="AF1964" s="66"/>
      <c r="AG1964" s="81"/>
      <c r="AI1964" s="72"/>
    </row>
    <row r="1965" spans="1:35" hidden="1" x14ac:dyDescent="0.25">
      <c r="A1965" s="63"/>
      <c r="B1965" s="77" t="s">
        <v>134</v>
      </c>
      <c r="C1965" s="79"/>
      <c r="D1965" s="108"/>
      <c r="E1965" s="72"/>
      <c r="F1965" s="72"/>
      <c r="G1965" s="72"/>
      <c r="H1965" s="66"/>
      <c r="I1965" s="66"/>
      <c r="J1965" s="161"/>
      <c r="K1965" s="161"/>
      <c r="L1965" s="161"/>
      <c r="M1965" s="161"/>
      <c r="N1965" s="161"/>
      <c r="O1965" s="161"/>
      <c r="P1965" s="161"/>
      <c r="Q1965" s="161"/>
      <c r="R1965" s="161"/>
      <c r="S1965" s="66"/>
      <c r="T1965" s="66"/>
      <c r="U1965" s="66"/>
      <c r="V1965" s="66"/>
      <c r="W1965" s="66"/>
      <c r="X1965" s="66"/>
      <c r="Y1965" s="66"/>
      <c r="Z1965" s="66"/>
      <c r="AA1965" s="66"/>
      <c r="AB1965" s="66"/>
      <c r="AC1965" s="66"/>
      <c r="AD1965" s="66"/>
      <c r="AE1965" s="66"/>
      <c r="AF1965" s="66"/>
      <c r="AG1965" s="81"/>
      <c r="AI1965" s="72"/>
    </row>
    <row r="1966" spans="1:35" ht="15.75" hidden="1" x14ac:dyDescent="0.25">
      <c r="A1966" s="28"/>
      <c r="B1966" s="85"/>
      <c r="C1966" s="82" t="s">
        <v>135</v>
      </c>
      <c r="D1966" s="149" t="s">
        <v>136</v>
      </c>
      <c r="E1966" s="72"/>
      <c r="F1966" s="72"/>
      <c r="G1966" s="72"/>
      <c r="H1966" s="66"/>
      <c r="I1966" s="66"/>
      <c r="J1966" s="161"/>
      <c r="K1966" s="161"/>
      <c r="L1966" s="161"/>
      <c r="M1966" s="161"/>
      <c r="N1966" s="161"/>
      <c r="O1966" s="161"/>
      <c r="P1966" s="161"/>
      <c r="Q1966" s="161"/>
      <c r="R1966" s="161"/>
      <c r="S1966" s="66"/>
      <c r="T1966" s="66"/>
      <c r="U1966" s="66"/>
      <c r="V1966" s="66"/>
      <c r="W1966" s="66"/>
      <c r="X1966" s="66"/>
      <c r="Y1966" s="66"/>
      <c r="Z1966" s="66"/>
      <c r="AA1966" s="66"/>
      <c r="AB1966" s="66"/>
      <c r="AC1966" s="66"/>
      <c r="AD1966" s="66"/>
      <c r="AE1966" s="66"/>
      <c r="AF1966" s="66"/>
      <c r="AG1966" s="81"/>
      <c r="AI1966" s="72"/>
    </row>
    <row r="1967" spans="1:35" hidden="1" x14ac:dyDescent="0.25">
      <c r="A1967" s="87"/>
      <c r="B1967" s="88"/>
      <c r="C1967" s="79" t="s">
        <v>137</v>
      </c>
      <c r="D1967" s="108" t="s">
        <v>138</v>
      </c>
      <c r="E1967" s="72"/>
      <c r="F1967" s="72"/>
      <c r="G1967" s="72"/>
      <c r="H1967" s="66"/>
      <c r="I1967" s="66"/>
      <c r="J1967" s="161"/>
      <c r="K1967" s="161"/>
      <c r="L1967" s="161"/>
      <c r="M1967" s="161"/>
      <c r="N1967" s="161"/>
      <c r="O1967" s="161"/>
      <c r="P1967" s="161"/>
      <c r="Q1967" s="161"/>
      <c r="R1967" s="161"/>
      <c r="S1967" s="66"/>
      <c r="T1967" s="66"/>
      <c r="U1967" s="66"/>
      <c r="V1967" s="66"/>
      <c r="W1967" s="66"/>
      <c r="X1967" s="66"/>
      <c r="Y1967" s="66"/>
      <c r="Z1967" s="66"/>
      <c r="AA1967" s="66"/>
      <c r="AB1967" s="66"/>
      <c r="AC1967" s="66"/>
      <c r="AD1967" s="66"/>
      <c r="AE1967" s="66"/>
      <c r="AF1967" s="66"/>
      <c r="AG1967" s="81"/>
      <c r="AI1967" s="72"/>
    </row>
    <row r="1968" spans="1:35" hidden="1" x14ac:dyDescent="0.25">
      <c r="A1968" s="87"/>
      <c r="B1968" s="77"/>
      <c r="C1968" s="79" t="s">
        <v>139</v>
      </c>
      <c r="D1968" s="108" t="s">
        <v>140</v>
      </c>
      <c r="E1968" s="72"/>
      <c r="F1968" s="72"/>
      <c r="G1968" s="72"/>
      <c r="H1968" s="66"/>
      <c r="I1968" s="66"/>
      <c r="J1968" s="161"/>
      <c r="K1968" s="161"/>
      <c r="L1968" s="161"/>
      <c r="M1968" s="161"/>
      <c r="N1968" s="161"/>
      <c r="O1968" s="161"/>
      <c r="P1968" s="161"/>
      <c r="Q1968" s="161"/>
      <c r="R1968" s="161"/>
      <c r="S1968" s="66"/>
      <c r="T1968" s="66"/>
      <c r="U1968" s="66"/>
      <c r="V1968" s="66"/>
      <c r="W1968" s="66"/>
      <c r="X1968" s="66"/>
      <c r="Y1968" s="66"/>
      <c r="Z1968" s="66"/>
      <c r="AA1968" s="66"/>
      <c r="AB1968" s="66"/>
      <c r="AC1968" s="66"/>
      <c r="AD1968" s="66"/>
      <c r="AE1968" s="66"/>
      <c r="AF1968" s="66"/>
      <c r="AG1968" s="81"/>
      <c r="AI1968" s="72"/>
    </row>
    <row r="1969" spans="1:35" hidden="1" x14ac:dyDescent="0.25">
      <c r="A1969" s="76"/>
      <c r="B1969" s="77"/>
      <c r="C1969" s="79" t="s">
        <v>141</v>
      </c>
      <c r="D1969" s="108" t="s">
        <v>142</v>
      </c>
      <c r="E1969" s="72"/>
      <c r="F1969" s="72"/>
      <c r="G1969" s="72"/>
      <c r="H1969" s="66"/>
      <c r="I1969" s="66"/>
      <c r="J1969" s="161"/>
      <c r="K1969" s="161"/>
      <c r="L1969" s="161"/>
      <c r="M1969" s="161"/>
      <c r="N1969" s="161"/>
      <c r="O1969" s="161"/>
      <c r="P1969" s="161"/>
      <c r="Q1969" s="161"/>
      <c r="R1969" s="161"/>
      <c r="S1969" s="66"/>
      <c r="T1969" s="66"/>
      <c r="U1969" s="66"/>
      <c r="V1969" s="66"/>
      <c r="W1969" s="66"/>
      <c r="X1969" s="66"/>
      <c r="Y1969" s="66"/>
      <c r="Z1969" s="66"/>
      <c r="AA1969" s="66"/>
      <c r="AB1969" s="66"/>
      <c r="AC1969" s="66"/>
      <c r="AD1969" s="66"/>
      <c r="AE1969" s="66"/>
      <c r="AF1969" s="66"/>
      <c r="AG1969" s="81"/>
      <c r="AI1969" s="72"/>
    </row>
    <row r="1970" spans="1:35" hidden="1" x14ac:dyDescent="0.25">
      <c r="A1970" s="76"/>
      <c r="B1970" s="69" t="s">
        <v>143</v>
      </c>
      <c r="C1970" s="89"/>
      <c r="D1970" s="108"/>
      <c r="E1970" s="72"/>
      <c r="F1970" s="72"/>
      <c r="G1970" s="72"/>
      <c r="H1970" s="66"/>
      <c r="I1970" s="66"/>
      <c r="J1970" s="161"/>
      <c r="K1970" s="161"/>
      <c r="L1970" s="161"/>
      <c r="M1970" s="161"/>
      <c r="N1970" s="161"/>
      <c r="O1970" s="161"/>
      <c r="P1970" s="161"/>
      <c r="Q1970" s="161"/>
      <c r="R1970" s="161"/>
      <c r="S1970" s="66"/>
      <c r="T1970" s="66"/>
      <c r="U1970" s="66"/>
      <c r="V1970" s="66"/>
      <c r="W1970" s="66"/>
      <c r="X1970" s="66"/>
      <c r="Y1970" s="66"/>
      <c r="Z1970" s="66"/>
      <c r="AA1970" s="66"/>
      <c r="AB1970" s="66"/>
      <c r="AC1970" s="66"/>
      <c r="AD1970" s="66"/>
      <c r="AE1970" s="66"/>
      <c r="AF1970" s="66"/>
      <c r="AG1970" s="81"/>
      <c r="AI1970" s="72"/>
    </row>
    <row r="1971" spans="1:35" hidden="1" x14ac:dyDescent="0.25">
      <c r="A1971" s="80"/>
      <c r="B1971" s="88"/>
      <c r="C1971" s="79" t="s">
        <v>144</v>
      </c>
      <c r="D1971" s="108" t="s">
        <v>145</v>
      </c>
      <c r="E1971" s="72"/>
      <c r="F1971" s="72"/>
      <c r="G1971" s="72"/>
      <c r="H1971" s="66"/>
      <c r="I1971" s="66"/>
      <c r="J1971" s="161"/>
      <c r="K1971" s="161"/>
      <c r="L1971" s="161"/>
      <c r="M1971" s="161"/>
      <c r="N1971" s="161"/>
      <c r="O1971" s="161"/>
      <c r="P1971" s="161"/>
      <c r="Q1971" s="161"/>
      <c r="R1971" s="161"/>
      <c r="S1971" s="66"/>
      <c r="T1971" s="66"/>
      <c r="U1971" s="66"/>
      <c r="V1971" s="66"/>
      <c r="W1971" s="66"/>
      <c r="X1971" s="66"/>
      <c r="Y1971" s="66"/>
      <c r="Z1971" s="66"/>
      <c r="AA1971" s="66"/>
      <c r="AB1971" s="66"/>
      <c r="AC1971" s="66"/>
      <c r="AD1971" s="66"/>
      <c r="AE1971" s="66"/>
      <c r="AF1971" s="66"/>
      <c r="AG1971" s="81"/>
      <c r="AI1971" s="72"/>
    </row>
    <row r="1972" spans="1:35" hidden="1" x14ac:dyDescent="0.25">
      <c r="A1972" s="76"/>
      <c r="B1972" s="88"/>
      <c r="C1972" s="82" t="s">
        <v>146</v>
      </c>
      <c r="D1972" s="108" t="s">
        <v>147</v>
      </c>
      <c r="E1972" s="72"/>
      <c r="F1972" s="72"/>
      <c r="G1972" s="72"/>
      <c r="H1972" s="66"/>
      <c r="I1972" s="66"/>
      <c r="J1972" s="161"/>
      <c r="K1972" s="161"/>
      <c r="L1972" s="161"/>
      <c r="M1972" s="161"/>
      <c r="N1972" s="161"/>
      <c r="O1972" s="161"/>
      <c r="P1972" s="161"/>
      <c r="Q1972" s="161"/>
      <c r="R1972" s="161"/>
      <c r="S1972" s="66"/>
      <c r="T1972" s="66"/>
      <c r="U1972" s="66"/>
      <c r="V1972" s="66"/>
      <c r="W1972" s="66"/>
      <c r="X1972" s="66"/>
      <c r="Y1972" s="66"/>
      <c r="Z1972" s="66"/>
      <c r="AA1972" s="66"/>
      <c r="AB1972" s="66"/>
      <c r="AC1972" s="66"/>
      <c r="AD1972" s="66"/>
      <c r="AE1972" s="66"/>
      <c r="AF1972" s="66"/>
      <c r="AG1972" s="81"/>
      <c r="AI1972" s="72"/>
    </row>
    <row r="1973" spans="1:35" hidden="1" x14ac:dyDescent="0.25">
      <c r="A1973" s="76"/>
      <c r="B1973" s="88"/>
      <c r="C1973" s="79" t="s">
        <v>148</v>
      </c>
      <c r="D1973" s="108" t="s">
        <v>149</v>
      </c>
      <c r="E1973" s="72"/>
      <c r="F1973" s="72"/>
      <c r="G1973" s="72"/>
      <c r="H1973" s="66"/>
      <c r="I1973" s="66"/>
      <c r="J1973" s="161"/>
      <c r="K1973" s="161"/>
      <c r="L1973" s="161"/>
      <c r="M1973" s="161"/>
      <c r="N1973" s="161"/>
      <c r="O1973" s="161"/>
      <c r="P1973" s="161"/>
      <c r="Q1973" s="161"/>
      <c r="R1973" s="161"/>
      <c r="S1973" s="66"/>
      <c r="T1973" s="66"/>
      <c r="U1973" s="66"/>
      <c r="V1973" s="66"/>
      <c r="W1973" s="66"/>
      <c r="X1973" s="66"/>
      <c r="Y1973" s="66"/>
      <c r="Z1973" s="66"/>
      <c r="AA1973" s="66"/>
      <c r="AB1973" s="66"/>
      <c r="AC1973" s="66"/>
      <c r="AD1973" s="66"/>
      <c r="AE1973" s="66"/>
      <c r="AF1973" s="66"/>
      <c r="AG1973" s="81"/>
      <c r="AI1973" s="72"/>
    </row>
    <row r="1974" spans="1:35" hidden="1" x14ac:dyDescent="0.25">
      <c r="A1974" s="84"/>
      <c r="B1974" s="88"/>
      <c r="C1974" s="82" t="s">
        <v>150</v>
      </c>
      <c r="D1974" s="108" t="s">
        <v>151</v>
      </c>
      <c r="E1974" s="72"/>
      <c r="F1974" s="72"/>
      <c r="G1974" s="72"/>
      <c r="H1974" s="66"/>
      <c r="I1974" s="66"/>
      <c r="J1974" s="161"/>
      <c r="K1974" s="161"/>
      <c r="L1974" s="161"/>
      <c r="M1974" s="161"/>
      <c r="N1974" s="161"/>
      <c r="O1974" s="161"/>
      <c r="P1974" s="161"/>
      <c r="Q1974" s="161"/>
      <c r="R1974" s="161"/>
      <c r="S1974" s="66"/>
      <c r="T1974" s="66"/>
      <c r="U1974" s="66"/>
      <c r="V1974" s="66"/>
      <c r="W1974" s="66"/>
      <c r="X1974" s="66"/>
      <c r="Y1974" s="66"/>
      <c r="Z1974" s="66"/>
      <c r="AA1974" s="66"/>
      <c r="AB1974" s="66"/>
      <c r="AC1974" s="66"/>
      <c r="AD1974" s="66"/>
      <c r="AE1974" s="66"/>
      <c r="AF1974" s="66"/>
      <c r="AG1974" s="81"/>
      <c r="AI1974" s="72"/>
    </row>
    <row r="1975" spans="1:35" hidden="1" x14ac:dyDescent="0.25">
      <c r="A1975" s="76"/>
      <c r="B1975" s="88"/>
      <c r="C1975" s="79" t="s">
        <v>152</v>
      </c>
      <c r="D1975" s="108" t="s">
        <v>153</v>
      </c>
      <c r="E1975" s="72"/>
      <c r="F1975" s="72"/>
      <c r="G1975" s="72"/>
      <c r="H1975" s="66"/>
      <c r="I1975" s="66"/>
      <c r="J1975" s="161"/>
      <c r="K1975" s="161"/>
      <c r="L1975" s="161"/>
      <c r="M1975" s="161"/>
      <c r="N1975" s="161"/>
      <c r="O1975" s="161"/>
      <c r="P1975" s="161"/>
      <c r="Q1975" s="161"/>
      <c r="R1975" s="161"/>
      <c r="S1975" s="66"/>
      <c r="T1975" s="66"/>
      <c r="U1975" s="66"/>
      <c r="V1975" s="66"/>
      <c r="W1975" s="66"/>
      <c r="X1975" s="66"/>
      <c r="Y1975" s="66"/>
      <c r="Z1975" s="66"/>
      <c r="AA1975" s="66"/>
      <c r="AB1975" s="66"/>
      <c r="AC1975" s="66"/>
      <c r="AD1975" s="66"/>
      <c r="AE1975" s="66"/>
      <c r="AF1975" s="66"/>
      <c r="AG1975" s="81"/>
      <c r="AI1975" s="72"/>
    </row>
    <row r="1976" spans="1:35" hidden="1" x14ac:dyDescent="0.25">
      <c r="A1976" s="76"/>
      <c r="B1976" s="75"/>
      <c r="C1976" s="70"/>
      <c r="D1976" s="102"/>
      <c r="E1976" s="72"/>
      <c r="F1976" s="72"/>
      <c r="G1976" s="72"/>
      <c r="H1976" s="66"/>
      <c r="I1976" s="66"/>
      <c r="J1976" s="161"/>
      <c r="K1976" s="161"/>
      <c r="L1976" s="161"/>
      <c r="M1976" s="161"/>
      <c r="N1976" s="161"/>
      <c r="O1976" s="161"/>
      <c r="P1976" s="161"/>
      <c r="Q1976" s="161"/>
      <c r="R1976" s="161"/>
      <c r="S1976" s="66"/>
      <c r="T1976" s="66"/>
      <c r="U1976" s="66"/>
      <c r="V1976" s="66"/>
      <c r="W1976" s="66"/>
      <c r="X1976" s="66"/>
      <c r="Y1976" s="66"/>
      <c r="Z1976" s="66"/>
      <c r="AA1976" s="66"/>
      <c r="AB1976" s="66"/>
      <c r="AC1976" s="66"/>
      <c r="AD1976" s="66"/>
      <c r="AE1976" s="66"/>
      <c r="AF1976" s="66"/>
      <c r="AG1976" s="81"/>
      <c r="AI1976" s="72"/>
    </row>
    <row r="1977" spans="1:35" hidden="1" x14ac:dyDescent="0.25">
      <c r="A1977" s="90"/>
      <c r="B1977" s="91" t="s">
        <v>154</v>
      </c>
      <c r="C1977" s="91"/>
      <c r="D1977" s="125"/>
      <c r="E1977" s="93"/>
      <c r="F1977" s="93"/>
      <c r="G1977" s="93"/>
      <c r="H1977" s="93"/>
      <c r="I1977" s="94"/>
      <c r="J1977" s="94">
        <f>SUM($J$1926:$J$1976)</f>
        <v>0</v>
      </c>
      <c r="K1977" s="94">
        <f>SUM($K$1926:$K$1976)</f>
        <v>0</v>
      </c>
      <c r="L1977" s="94">
        <f>SUM($L$1926:$L$1976)</f>
        <v>0</v>
      </c>
      <c r="M1977" s="94">
        <f>SUM($M$1926:$M$1976)</f>
        <v>0</v>
      </c>
      <c r="N1977" s="94">
        <f>SUM($R$1926:$R$1976)</f>
        <v>0</v>
      </c>
      <c r="O1977" s="94">
        <f>SUM($R$1926:$R$1976)</f>
        <v>0</v>
      </c>
      <c r="P1977" s="94">
        <f>SUM($R$1926:$R$1976)</f>
        <v>0</v>
      </c>
      <c r="Q1977" s="94">
        <f>SUM($R$1926:$R$1976)</f>
        <v>0</v>
      </c>
      <c r="R1977" s="94">
        <f>SUM($R$1926:$R$1976)</f>
        <v>0</v>
      </c>
      <c r="S1977" s="94">
        <f>SUM($S$1926:$S$1976)</f>
        <v>0</v>
      </c>
      <c r="T1977" s="94">
        <f>SUM($T$1926:$T$1976)</f>
        <v>0</v>
      </c>
      <c r="U1977" s="94">
        <f>SUM($U$1926:$U$1976)</f>
        <v>0</v>
      </c>
      <c r="V1977" s="94">
        <f>SUM($V$1926:$V$1976)</f>
        <v>0</v>
      </c>
      <c r="W1977" s="94">
        <f>SUM($W$1926:$W$1976)</f>
        <v>0</v>
      </c>
      <c r="X1977" s="94">
        <f>SUM($X$1926:$X$1976)</f>
        <v>0</v>
      </c>
      <c r="Y1977" s="94">
        <f>SUM($Y$1926:$Y$1976)</f>
        <v>0</v>
      </c>
      <c r="Z1977" s="94">
        <f>SUM($Z$1926:$Z$1976)</f>
        <v>0</v>
      </c>
      <c r="AA1977" s="94">
        <f>SUM($AA$1926:$AA$1976)</f>
        <v>0</v>
      </c>
      <c r="AB1977" s="94">
        <f>SUM($AB$1926:$AB$1976)</f>
        <v>0</v>
      </c>
      <c r="AC1977" s="94">
        <f>SUM($AC$1926:$AC$1976)</f>
        <v>0</v>
      </c>
      <c r="AD1977" s="94">
        <f>SUM($AD$1926:$AD$1976)</f>
        <v>0</v>
      </c>
      <c r="AE1977" s="94">
        <f>SUM($AE$1926:$AE$1976)</f>
        <v>0</v>
      </c>
      <c r="AF1977" s="94">
        <f>$E$1977-$AE$1977</f>
        <v>0</v>
      </c>
      <c r="AG1977" s="81"/>
      <c r="AI1977" s="93"/>
    </row>
    <row r="1978" spans="1:35" hidden="1" x14ac:dyDescent="0.25">
      <c r="A1978" s="84"/>
      <c r="B1978" s="75"/>
      <c r="C1978" s="70"/>
      <c r="D1978" s="102"/>
      <c r="E1978" s="72"/>
      <c r="F1978" s="72"/>
      <c r="G1978" s="72"/>
      <c r="H1978" s="66"/>
      <c r="I1978" s="66"/>
      <c r="J1978" s="161"/>
      <c r="K1978" s="161"/>
      <c r="L1978" s="161"/>
      <c r="M1978" s="161"/>
      <c r="N1978" s="161"/>
      <c r="O1978" s="161"/>
      <c r="P1978" s="161"/>
      <c r="Q1978" s="161"/>
      <c r="R1978" s="161"/>
      <c r="S1978" s="66"/>
      <c r="T1978" s="66"/>
      <c r="U1978" s="66"/>
      <c r="V1978" s="66"/>
      <c r="W1978" s="66"/>
      <c r="X1978" s="66"/>
      <c r="Y1978" s="66"/>
      <c r="Z1978" s="66"/>
      <c r="AA1978" s="66"/>
      <c r="AB1978" s="66"/>
      <c r="AC1978" s="66"/>
      <c r="AD1978" s="66"/>
      <c r="AE1978" s="66"/>
      <c r="AF1978" s="66"/>
      <c r="AG1978" s="81"/>
      <c r="AI1978" s="72"/>
    </row>
    <row r="1979" spans="1:35" ht="15.75" hidden="1" x14ac:dyDescent="0.25">
      <c r="A1979" s="68" t="s">
        <v>155</v>
      </c>
      <c r="B1979" s="96"/>
      <c r="C1979" s="97"/>
      <c r="D1979" s="98"/>
      <c r="E1979" s="99"/>
      <c r="F1979" s="99"/>
      <c r="G1979" s="99"/>
      <c r="H1979" s="100"/>
      <c r="I1979" s="100"/>
      <c r="J1979" s="161"/>
      <c r="K1979" s="161"/>
      <c r="L1979" s="161"/>
      <c r="M1979" s="161"/>
      <c r="N1979" s="161"/>
      <c r="O1979" s="161"/>
      <c r="P1979" s="161"/>
      <c r="Q1979" s="161"/>
      <c r="R1979" s="161"/>
      <c r="S1979" s="100"/>
      <c r="T1979" s="100"/>
      <c r="U1979" s="100"/>
      <c r="V1979" s="100"/>
      <c r="W1979" s="100"/>
      <c r="X1979" s="100"/>
      <c r="Y1979" s="100"/>
      <c r="Z1979" s="100"/>
      <c r="AA1979" s="100"/>
      <c r="AB1979" s="100"/>
      <c r="AC1979" s="100"/>
      <c r="AD1979" s="100"/>
      <c r="AE1979" s="100"/>
      <c r="AF1979" s="100"/>
      <c r="AG1979" s="81"/>
      <c r="AI1979" s="99"/>
    </row>
    <row r="1980" spans="1:35" hidden="1" x14ac:dyDescent="0.25">
      <c r="A1980" s="84"/>
      <c r="B1980" s="75"/>
      <c r="C1980" s="70"/>
      <c r="D1980" s="102"/>
      <c r="E1980" s="72"/>
      <c r="F1980" s="72"/>
      <c r="G1980" s="72"/>
      <c r="H1980" s="66"/>
      <c r="I1980" s="66"/>
      <c r="J1980" s="161"/>
      <c r="K1980" s="161"/>
      <c r="L1980" s="161"/>
      <c r="M1980" s="161"/>
      <c r="N1980" s="161"/>
      <c r="O1980" s="161"/>
      <c r="P1980" s="161"/>
      <c r="Q1980" s="161"/>
      <c r="R1980" s="161"/>
      <c r="S1980" s="66"/>
      <c r="T1980" s="66"/>
      <c r="U1980" s="66"/>
      <c r="V1980" s="66"/>
      <c r="W1980" s="66"/>
      <c r="X1980" s="66"/>
      <c r="Y1980" s="66"/>
      <c r="Z1980" s="66"/>
      <c r="AA1980" s="66"/>
      <c r="AB1980" s="66"/>
      <c r="AC1980" s="66"/>
      <c r="AD1980" s="66"/>
      <c r="AE1980" s="66"/>
      <c r="AF1980" s="66"/>
      <c r="AG1980" s="81"/>
      <c r="AI1980" s="72"/>
    </row>
    <row r="1981" spans="1:35" hidden="1" x14ac:dyDescent="0.25">
      <c r="A1981" s="103"/>
      <c r="B1981" s="77" t="s">
        <v>156</v>
      </c>
      <c r="C1981" s="75"/>
      <c r="D1981" s="104"/>
      <c r="E1981" s="105"/>
      <c r="F1981" s="105"/>
      <c r="G1981" s="105"/>
      <c r="H1981" s="106"/>
      <c r="I1981" s="106">
        <f>$I$1982+$I$1983</f>
        <v>0</v>
      </c>
      <c r="J1981" s="106">
        <f>$J$1982+$J$1983</f>
        <v>0</v>
      </c>
      <c r="K1981" s="106">
        <f>$K$1982+$K$1983</f>
        <v>0</v>
      </c>
      <c r="L1981" s="106">
        <f>$L$1982+$L$1983</f>
        <v>0</v>
      </c>
      <c r="M1981" s="106">
        <f>$M$1982+$M$1983</f>
        <v>0</v>
      </c>
      <c r="N1981" s="106">
        <f>$R$1982+$R$1983</f>
        <v>0</v>
      </c>
      <c r="O1981" s="106">
        <f>$R$1982+$R$1983</f>
        <v>0</v>
      </c>
      <c r="P1981" s="106">
        <f>$R$1982+$R$1983</f>
        <v>0</v>
      </c>
      <c r="Q1981" s="106">
        <f>$R$1982+$R$1983</f>
        <v>0</v>
      </c>
      <c r="R1981" s="106">
        <f>$R$1982+$R$1983</f>
        <v>0</v>
      </c>
      <c r="S1981" s="106">
        <f>$S$1982+$S$1983</f>
        <v>0</v>
      </c>
      <c r="T1981" s="106">
        <f>$T$1982+$T$1983</f>
        <v>0</v>
      </c>
      <c r="U1981" s="106">
        <f>$U$1982+$U$1983</f>
        <v>0</v>
      </c>
      <c r="V1981" s="106">
        <f>$V$1982+$V$1983</f>
        <v>0</v>
      </c>
      <c r="W1981" s="106">
        <f>$W$1982+$W$1983</f>
        <v>0</v>
      </c>
      <c r="X1981" s="106">
        <f>$X$1982+$X$1983</f>
        <v>0</v>
      </c>
      <c r="Y1981" s="106">
        <f>$Y$1982+$Y$1983</f>
        <v>0</v>
      </c>
      <c r="Z1981" s="106">
        <f>$Z$1982+$Z$1983</f>
        <v>0</v>
      </c>
      <c r="AA1981" s="106">
        <f>$AA$1982+$AA$1983</f>
        <v>0</v>
      </c>
      <c r="AB1981" s="106">
        <f>$AB$1982+$AB$1983</f>
        <v>0</v>
      </c>
      <c r="AC1981" s="106">
        <f>$AC$1982+$AC$1983</f>
        <v>0</v>
      </c>
      <c r="AD1981" s="106">
        <f>$AD$1982+$AD$1983</f>
        <v>0</v>
      </c>
      <c r="AE1981" s="106">
        <f>AE1982+AE1983</f>
        <v>0</v>
      </c>
      <c r="AF1981" s="106"/>
      <c r="AG1981" s="81"/>
      <c r="AI1981" s="105"/>
    </row>
    <row r="1982" spans="1:35" hidden="1" x14ac:dyDescent="0.25">
      <c r="A1982" s="84"/>
      <c r="B1982" s="78" t="s">
        <v>157</v>
      </c>
      <c r="C1982" s="79" t="s">
        <v>157</v>
      </c>
      <c r="D1982" s="108" t="s">
        <v>158</v>
      </c>
      <c r="E1982" s="72"/>
      <c r="F1982" s="72"/>
      <c r="G1982" s="72"/>
      <c r="H1982" s="66"/>
      <c r="I1982" s="66">
        <f>[1]SAOBCENTRALOFFICE102!$J$1977</f>
        <v>0</v>
      </c>
      <c r="J1982" s="161">
        <f>$N$1982+$S$1982+$T$1982+$U$1982</f>
        <v>0</v>
      </c>
      <c r="K1982" s="161">
        <f>$O$1982+$V$1982+$W$1982+$X$1982</f>
        <v>0</v>
      </c>
      <c r="L1982" s="161">
        <f>$P$1982+$Y$1982+$Z$1982+$AA$1982</f>
        <v>0</v>
      </c>
      <c r="M1982" s="161">
        <f>$Q$1982+$AB$1982+$AC$1982+$AD$1982</f>
        <v>0</v>
      </c>
      <c r="N1982" s="61">
        <f>'[1]CMFothers-CONT-1st'!$Z$938</f>
        <v>0</v>
      </c>
      <c r="O1982" s="61">
        <f>'[1]CMFothers-CONT-2nd'!$Z$938</f>
        <v>0</v>
      </c>
      <c r="P1982" s="61">
        <f>'[1]CMFothers-CONT-3rd'!$Z$937</f>
        <v>0</v>
      </c>
      <c r="Q1982" s="61">
        <f>'[1]CMFothers-CONT-4th'!$Z$938</f>
        <v>0</v>
      </c>
      <c r="R1982" s="61">
        <f>'[1]CMFothers-CONT'!$Z$938</f>
        <v>0</v>
      </c>
      <c r="S1982" s="66">
        <f>[1]SAOBCENTRALOFFICE102!$K$1977</f>
        <v>0</v>
      </c>
      <c r="T1982" s="66">
        <f>[1]SAOBCENTRALOFFICE102!$L$1977</f>
        <v>0</v>
      </c>
      <c r="U1982" s="66">
        <f>[1]SAOBCENTRALOFFICE102!$M$1977</f>
        <v>0</v>
      </c>
      <c r="V1982" s="66">
        <f>[1]SAOBCENTRALOFFICE102!$N$1977</f>
        <v>0</v>
      </c>
      <c r="W1982" s="66">
        <f>[1]SAOBCENTRALOFFICE102!$O$1977</f>
        <v>0</v>
      </c>
      <c r="X1982" s="66">
        <f>[1]SAOBCENTRALOFFICE102!$P$1977</f>
        <v>0</v>
      </c>
      <c r="Y1982" s="66">
        <f>[1]SAOBCENTRALOFFICE102!$Q$1977</f>
        <v>0</v>
      </c>
      <c r="Z1982" s="66">
        <f>[1]SAOBCENTRALOFFICE102!$R$1977</f>
        <v>0</v>
      </c>
      <c r="AA1982" s="66">
        <f>[1]SAOBCENTRALOFFICE102!$S$1977</f>
        <v>0</v>
      </c>
      <c r="AB1982" s="66">
        <f>[1]SAOBCENTRALOFFICE102!$T$1977</f>
        <v>0</v>
      </c>
      <c r="AC1982" s="66">
        <f>[1]SAOBCENTRALOFFICE102!$U$1977</f>
        <v>0</v>
      </c>
      <c r="AD1982" s="66">
        <f>[1]SAOBCENTRALOFFICE102!$V$1977</f>
        <v>0</v>
      </c>
      <c r="AE1982" s="66">
        <f>SUM(R1982:AD1982)</f>
        <v>0</v>
      </c>
      <c r="AF1982" s="66"/>
      <c r="AG1982" s="81"/>
      <c r="AI1982" s="72"/>
    </row>
    <row r="1983" spans="1:35" hidden="1" x14ac:dyDescent="0.25">
      <c r="A1983" s="84"/>
      <c r="B1983" s="78" t="s">
        <v>159</v>
      </c>
      <c r="C1983" s="79" t="s">
        <v>159</v>
      </c>
      <c r="D1983" s="108" t="s">
        <v>160</v>
      </c>
      <c r="E1983" s="72"/>
      <c r="F1983" s="72"/>
      <c r="G1983" s="72"/>
      <c r="H1983" s="66"/>
      <c r="I1983" s="66">
        <f>[1]SAOBCENTRALOFFICE102!$J$1978</f>
        <v>0</v>
      </c>
      <c r="J1983" s="161">
        <f>$N$1983+$S$1983+$T$1983+$U$1983</f>
        <v>0</v>
      </c>
      <c r="K1983" s="161">
        <f>$O$1983+$V$1983+$W$1983+$X$1983</f>
        <v>0</v>
      </c>
      <c r="L1983" s="161">
        <f>$P$1983+$Y$1983+$Z$1983+$AA$1983</f>
        <v>0</v>
      </c>
      <c r="M1983" s="161">
        <f>$Q$1983+$AB$1983+$AC$1983+$AD$1983</f>
        <v>0</v>
      </c>
      <c r="N1983" s="61"/>
      <c r="O1983" s="61"/>
      <c r="P1983" s="61"/>
      <c r="Q1983" s="61"/>
      <c r="R1983" s="61"/>
      <c r="S1983" s="66">
        <f>[1]SAOBCENTRALOFFICE102!$K$1978</f>
        <v>0</v>
      </c>
      <c r="T1983" s="66">
        <f>[1]SAOBCENTRALOFFICE102!$L$1978</f>
        <v>0</v>
      </c>
      <c r="U1983" s="66">
        <f>[1]SAOBCENTRALOFFICE102!$M$1978</f>
        <v>0</v>
      </c>
      <c r="V1983" s="66">
        <f>[1]SAOBCENTRALOFFICE102!$N$1978</f>
        <v>0</v>
      </c>
      <c r="W1983" s="66">
        <f>[1]SAOBCENTRALOFFICE102!$O$1978</f>
        <v>0</v>
      </c>
      <c r="X1983" s="66">
        <f>[1]SAOBCENTRALOFFICE102!$P$1978</f>
        <v>0</v>
      </c>
      <c r="Y1983" s="66">
        <f>[1]SAOBCENTRALOFFICE102!$Q$1978</f>
        <v>0</v>
      </c>
      <c r="Z1983" s="66">
        <f>[1]SAOBCENTRALOFFICE102!$R$1978</f>
        <v>0</v>
      </c>
      <c r="AA1983" s="66">
        <f>[1]SAOBCENTRALOFFICE102!$S$1978</f>
        <v>0</v>
      </c>
      <c r="AB1983" s="66">
        <f>[1]SAOBCENTRALOFFICE102!$T$1978</f>
        <v>0</v>
      </c>
      <c r="AC1983" s="66">
        <f>[1]SAOBCENTRALOFFICE102!$U$1978</f>
        <v>0</v>
      </c>
      <c r="AD1983" s="66">
        <f>[1]SAOBCENTRALOFFICE102!$V$1978</f>
        <v>0</v>
      </c>
      <c r="AE1983" s="66">
        <f>SUM(R1983:AD1983)</f>
        <v>0</v>
      </c>
      <c r="AF1983" s="66"/>
      <c r="AG1983" s="81"/>
      <c r="AI1983" s="72"/>
    </row>
    <row r="1984" spans="1:35" hidden="1" x14ac:dyDescent="0.25">
      <c r="A1984" s="110"/>
      <c r="B1984" s="77" t="s">
        <v>161</v>
      </c>
      <c r="C1984" s="77"/>
      <c r="D1984" s="111"/>
      <c r="E1984" s="105"/>
      <c r="F1984" s="105"/>
      <c r="G1984" s="105"/>
      <c r="H1984" s="106"/>
      <c r="I1984" s="106">
        <f>$I$1985+$I$1986</f>
        <v>0</v>
      </c>
      <c r="J1984" s="106">
        <f>$J$1985+$J$1986</f>
        <v>0</v>
      </c>
      <c r="K1984" s="106">
        <f>$K$1985+$K$1986</f>
        <v>0</v>
      </c>
      <c r="L1984" s="106">
        <f>$L$1985+$L$1986</f>
        <v>0</v>
      </c>
      <c r="M1984" s="106">
        <f>$M$1985+$M$1986</f>
        <v>0</v>
      </c>
      <c r="N1984" s="106">
        <f>$R$926+$R$927</f>
        <v>0</v>
      </c>
      <c r="O1984" s="106">
        <f>$R$926+$R$927</f>
        <v>0</v>
      </c>
      <c r="P1984" s="106">
        <f>$R$926+$R$927</f>
        <v>0</v>
      </c>
      <c r="Q1984" s="106">
        <f>$R$926+$R$927</f>
        <v>0</v>
      </c>
      <c r="R1984" s="106">
        <f>$R$926+$R$927</f>
        <v>0</v>
      </c>
      <c r="S1984" s="106">
        <f>$S$1985+$S$1986</f>
        <v>0</v>
      </c>
      <c r="T1984" s="106">
        <f>$T$1985+$T$1986</f>
        <v>0</v>
      </c>
      <c r="U1984" s="106">
        <f>$U$1985+$U$1986</f>
        <v>0</v>
      </c>
      <c r="V1984" s="106">
        <f>$V$1985+$V$1986</f>
        <v>0</v>
      </c>
      <c r="W1984" s="106">
        <f>$W$1985+$W$1986</f>
        <v>0</v>
      </c>
      <c r="X1984" s="106">
        <f>$X$1985+$X$1986</f>
        <v>0</v>
      </c>
      <c r="Y1984" s="106">
        <f>$Y$1985+$Y$1986</f>
        <v>0</v>
      </c>
      <c r="Z1984" s="106">
        <f>$Z$1985+$Z$1986</f>
        <v>0</v>
      </c>
      <c r="AA1984" s="106">
        <f>$AA$1985+$AA$1986</f>
        <v>0</v>
      </c>
      <c r="AB1984" s="106">
        <f>$AB$1985+$AB$1986</f>
        <v>0</v>
      </c>
      <c r="AC1984" s="106">
        <f>$AC$1985+$AC$1986</f>
        <v>0</v>
      </c>
      <c r="AD1984" s="106">
        <f>$AD$1985+$AD$1986</f>
        <v>0</v>
      </c>
      <c r="AE1984" s="106">
        <f>AE1985+AE1986</f>
        <v>0</v>
      </c>
      <c r="AF1984" s="106"/>
      <c r="AG1984" s="81"/>
      <c r="AI1984" s="105"/>
    </row>
    <row r="1985" spans="1:35" hidden="1" x14ac:dyDescent="0.25">
      <c r="A1985" s="76"/>
      <c r="B1985" s="77"/>
      <c r="C1985" s="79" t="s">
        <v>162</v>
      </c>
      <c r="D1985" s="108" t="s">
        <v>163</v>
      </c>
      <c r="E1985" s="72"/>
      <c r="F1985" s="72"/>
      <c r="G1985" s="72"/>
      <c r="H1985" s="66"/>
      <c r="I1985" s="66">
        <f>[1]SAOBCENTRALOFFICE102!$J$1980</f>
        <v>0</v>
      </c>
      <c r="J1985" s="161">
        <f>$N$1985+$S$1985+$T$1985+$U$1985</f>
        <v>0</v>
      </c>
      <c r="K1985" s="161">
        <f>$O$1985+$V$1985+$W$1985+$X$1985</f>
        <v>0</v>
      </c>
      <c r="L1985" s="161">
        <f>$P$1985+$Y$1985+$Z$1985+$AA$1985</f>
        <v>0</v>
      </c>
      <c r="M1985" s="161">
        <f>$Q$1985+$AB$1985+$AC$1985+$AD$1985</f>
        <v>0</v>
      </c>
      <c r="N1985" s="61">
        <f>'[1]CMFothers-CONT-1st'!$AC$938</f>
        <v>0</v>
      </c>
      <c r="O1985" s="61">
        <f>'[1]CMFothers-CONT-2nd'!$AC$938</f>
        <v>0</v>
      </c>
      <c r="P1985" s="61">
        <f>'[1]CMFothers-CONT-3rd'!$AC$937</f>
        <v>0</v>
      </c>
      <c r="Q1985" s="61">
        <f>'[1]CMFothers-CONT-4th'!$AC$938</f>
        <v>0</v>
      </c>
      <c r="R1985" s="61">
        <f>'[1]CMFothers-CONT'!$AC$938</f>
        <v>0</v>
      </c>
      <c r="S1985" s="66">
        <f>[1]SAOBCENTRALOFFICE102!$K$1980</f>
        <v>0</v>
      </c>
      <c r="T1985" s="66">
        <f>[1]SAOBCENTRALOFFICE102!$L$1980</f>
        <v>0</v>
      </c>
      <c r="U1985" s="66">
        <f>[1]SAOBCENTRALOFFICE102!$M$1980</f>
        <v>0</v>
      </c>
      <c r="V1985" s="66">
        <f>[1]SAOBCENTRALOFFICE102!$N$1980</f>
        <v>0</v>
      </c>
      <c r="W1985" s="66">
        <f>[1]SAOBCENTRALOFFICE102!$O$1980</f>
        <v>0</v>
      </c>
      <c r="X1985" s="66">
        <f>[1]SAOBCENTRALOFFICE102!$P$1980</f>
        <v>0</v>
      </c>
      <c r="Y1985" s="66">
        <f>[1]SAOBCENTRALOFFICE102!$Q$1980</f>
        <v>0</v>
      </c>
      <c r="Z1985" s="66">
        <f>[1]SAOBCENTRALOFFICE102!$R$1980</f>
        <v>0</v>
      </c>
      <c r="AA1985" s="66">
        <f>[1]SAOBCENTRALOFFICE102!$S$1980</f>
        <v>0</v>
      </c>
      <c r="AB1985" s="66">
        <f>[1]SAOBCENTRALOFFICE102!$T$1980</f>
        <v>0</v>
      </c>
      <c r="AC1985" s="66">
        <f>[1]SAOBCENTRALOFFICE102!$U$1980</f>
        <v>0</v>
      </c>
      <c r="AD1985" s="66">
        <f>[1]SAOBCENTRALOFFICE102!$V$1980</f>
        <v>0</v>
      </c>
      <c r="AE1985" s="66">
        <f>SUM(R1985:AD1985)</f>
        <v>0</v>
      </c>
      <c r="AF1985" s="66"/>
      <c r="AG1985" s="81"/>
      <c r="AI1985" s="72"/>
    </row>
    <row r="1986" spans="1:35" hidden="1" x14ac:dyDescent="0.25">
      <c r="A1986" s="76"/>
      <c r="B1986" s="77"/>
      <c r="C1986" s="79" t="s">
        <v>164</v>
      </c>
      <c r="D1986" s="108" t="s">
        <v>165</v>
      </c>
      <c r="E1986" s="72"/>
      <c r="F1986" s="72"/>
      <c r="G1986" s="72"/>
      <c r="H1986" s="66"/>
      <c r="I1986" s="66">
        <f>[1]SAOBCENTRALOFFICE102!$J$1981</f>
        <v>0</v>
      </c>
      <c r="J1986" s="161">
        <f>$N$1986+$S$1986+$T$1986+$U$1986</f>
        <v>0</v>
      </c>
      <c r="K1986" s="161">
        <f>$O$1986+$V$1986+$W$1986+$X$1986</f>
        <v>0</v>
      </c>
      <c r="L1986" s="161">
        <f>$P$1986+$Y$1986+$Z$1986+$AA$1986</f>
        <v>0</v>
      </c>
      <c r="M1986" s="161">
        <f>$Q$1986+$AB$1986+$AC$1986+$AD$1986</f>
        <v>0</v>
      </c>
      <c r="N1986" s="61"/>
      <c r="O1986" s="61"/>
      <c r="P1986" s="61"/>
      <c r="Q1986" s="61"/>
      <c r="R1986" s="61"/>
      <c r="S1986" s="66">
        <f>[1]SAOBCENTRALOFFICE102!$K$1981</f>
        <v>0</v>
      </c>
      <c r="T1986" s="66">
        <f>[1]SAOBCENTRALOFFICE102!$L$1981</f>
        <v>0</v>
      </c>
      <c r="U1986" s="66">
        <f>[1]SAOBCENTRALOFFICE102!$M$1981</f>
        <v>0</v>
      </c>
      <c r="V1986" s="66">
        <f>[1]SAOBCENTRALOFFICE102!$N$1981</f>
        <v>0</v>
      </c>
      <c r="W1986" s="66">
        <f>[1]SAOBCENTRALOFFICE102!$O$1981</f>
        <v>0</v>
      </c>
      <c r="X1986" s="66">
        <f>[1]SAOBCENTRALOFFICE102!$P$1981</f>
        <v>0</v>
      </c>
      <c r="Y1986" s="66">
        <f>[1]SAOBCENTRALOFFICE102!$Q$1981</f>
        <v>0</v>
      </c>
      <c r="Z1986" s="66">
        <f>[1]SAOBCENTRALOFFICE102!$R$1981</f>
        <v>0</v>
      </c>
      <c r="AA1986" s="66">
        <f>[1]SAOBCENTRALOFFICE102!$S$1981</f>
        <v>0</v>
      </c>
      <c r="AB1986" s="66">
        <f>[1]SAOBCENTRALOFFICE102!$T$1981</f>
        <v>0</v>
      </c>
      <c r="AC1986" s="66">
        <f>[1]SAOBCENTRALOFFICE102!$U$1981</f>
        <v>0</v>
      </c>
      <c r="AD1986" s="66">
        <f>[1]SAOBCENTRALOFFICE102!$V$1981</f>
        <v>0</v>
      </c>
      <c r="AE1986" s="66">
        <f>SUM(R1986:AD1986)</f>
        <v>0</v>
      </c>
      <c r="AF1986" s="66"/>
      <c r="AG1986" s="81"/>
      <c r="AI1986" s="72"/>
    </row>
    <row r="1987" spans="1:35" hidden="1" x14ac:dyDescent="0.25">
      <c r="A1987" s="112"/>
      <c r="B1987" s="77" t="s">
        <v>166</v>
      </c>
      <c r="C1987" s="113"/>
      <c r="D1987" s="111"/>
      <c r="E1987" s="114"/>
      <c r="F1987" s="114"/>
      <c r="G1987" s="114"/>
      <c r="H1987" s="115"/>
      <c r="I1987" s="115">
        <f>SUM($I$1988:$I$2007)</f>
        <v>0</v>
      </c>
      <c r="J1987" s="115">
        <f>SUM($J$1988:$J$2007)</f>
        <v>0</v>
      </c>
      <c r="K1987" s="115">
        <f>SUM($K$1988:$K$2007)</f>
        <v>0</v>
      </c>
      <c r="L1987" s="115">
        <f>SUM($L$1988:$L$2007)</f>
        <v>0</v>
      </c>
      <c r="M1987" s="115">
        <f>SUM($M$1988:$M$2007)</f>
        <v>0</v>
      </c>
      <c r="N1987" s="115">
        <f>SUM($R$929:$R$948)</f>
        <v>0</v>
      </c>
      <c r="O1987" s="115">
        <f>SUM($R$929:$R$948)</f>
        <v>0</v>
      </c>
      <c r="P1987" s="115">
        <f>SUM($R$929:$R$948)</f>
        <v>0</v>
      </c>
      <c r="Q1987" s="115">
        <f>SUM($R$929:$R$948)</f>
        <v>0</v>
      </c>
      <c r="R1987" s="115">
        <f>SUM($R$929:$R$948)</f>
        <v>0</v>
      </c>
      <c r="S1987" s="115">
        <f>SUM($S$1988:$S$2007)</f>
        <v>0</v>
      </c>
      <c r="T1987" s="115">
        <f>SUM($T$1988:$T$2007)</f>
        <v>0</v>
      </c>
      <c r="U1987" s="115">
        <f>SUM($U$1988:$U$2007)</f>
        <v>0</v>
      </c>
      <c r="V1987" s="115">
        <f>SUM($V$1988:$V$2007)</f>
        <v>0</v>
      </c>
      <c r="W1987" s="115">
        <f>SUM($W$1988:$W$2007)</f>
        <v>0</v>
      </c>
      <c r="X1987" s="115">
        <f>SUM($X$1988:$X$2007)</f>
        <v>0</v>
      </c>
      <c r="Y1987" s="115">
        <f>SUM($Y$1988:$Y$2007)</f>
        <v>0</v>
      </c>
      <c r="Z1987" s="115">
        <f>SUM($Z$1988:$Z$2007)</f>
        <v>0</v>
      </c>
      <c r="AA1987" s="115">
        <f>SUM($AA$1988:$AA$2007)</f>
        <v>0</v>
      </c>
      <c r="AB1987" s="115">
        <f>SUM($AB$1988:$AB$2007)</f>
        <v>0</v>
      </c>
      <c r="AC1987" s="115">
        <f>SUM($AC$1988:$AC$2007)</f>
        <v>0</v>
      </c>
      <c r="AD1987" s="115">
        <f>SUM($AD$1988:$AD$2007)</f>
        <v>0</v>
      </c>
      <c r="AE1987" s="115">
        <f>SUM(AE1988:AE2007)</f>
        <v>0</v>
      </c>
      <c r="AF1987" s="115"/>
      <c r="AG1987" s="81"/>
      <c r="AI1987" s="114"/>
    </row>
    <row r="1988" spans="1:35" hidden="1" x14ac:dyDescent="0.25">
      <c r="A1988" s="76"/>
      <c r="B1988" s="77"/>
      <c r="C1988" s="79" t="s">
        <v>167</v>
      </c>
      <c r="D1988" s="108" t="s">
        <v>168</v>
      </c>
      <c r="E1988" s="72"/>
      <c r="F1988" s="72"/>
      <c r="G1988" s="72"/>
      <c r="H1988" s="66"/>
      <c r="I1988" s="66">
        <f>[1]SAOBCENTRALOFFICE102!$J$1983</f>
        <v>0</v>
      </c>
      <c r="J1988" s="161">
        <f>$N$1988+$S$1988+$T$1988+$U$1988</f>
        <v>0</v>
      </c>
      <c r="K1988" s="161">
        <f>$O$1988+$V$1988+$W$1988+$X$1988</f>
        <v>0</v>
      </c>
      <c r="L1988" s="161">
        <f>$P$1988+$Y$1988+$Z$1988+$AA$1988</f>
        <v>0</v>
      </c>
      <c r="M1988" s="161">
        <f>$Q$1988+$AB$1988+$AC$1988+$AD$1988</f>
        <v>0</v>
      </c>
      <c r="N1988" s="61">
        <f>'[1]CMFothers-CONT-1st'!$AF$938</f>
        <v>0</v>
      </c>
      <c r="O1988" s="61">
        <f>'[1]CMFothers-CONT-2nd'!$AF$938</f>
        <v>0</v>
      </c>
      <c r="P1988" s="61">
        <f>'[1]CMFothers-CONT-3rd'!$AF$937</f>
        <v>0</v>
      </c>
      <c r="Q1988" s="61">
        <f>'[1]CMFothers-CONT-4th'!$AF$938</f>
        <v>0</v>
      </c>
      <c r="R1988" s="61">
        <f>'[1]CMFothers-CONT'!$AF$938</f>
        <v>0</v>
      </c>
      <c r="S1988" s="66">
        <f>[1]SAOBCENTRALOFFICE102!$K$1983</f>
        <v>0</v>
      </c>
      <c r="T1988" s="66">
        <f>[1]SAOBCENTRALOFFICE102!$L$1983</f>
        <v>0</v>
      </c>
      <c r="U1988" s="66">
        <f>[1]SAOBCENTRALOFFICE102!$M$1983</f>
        <v>0</v>
      </c>
      <c r="V1988" s="66">
        <f>[1]SAOBCENTRALOFFICE102!$N$1983</f>
        <v>0</v>
      </c>
      <c r="W1988" s="66">
        <f>[1]SAOBCENTRALOFFICE102!$O$1983</f>
        <v>0</v>
      </c>
      <c r="X1988" s="66">
        <f>[1]SAOBCENTRALOFFICE102!$P$1983</f>
        <v>0</v>
      </c>
      <c r="Y1988" s="66">
        <f>[1]SAOBCENTRALOFFICE102!$Q$1983</f>
        <v>0</v>
      </c>
      <c r="Z1988" s="66">
        <f>[1]SAOBCENTRALOFFICE102!$R$1983</f>
        <v>0</v>
      </c>
      <c r="AA1988" s="66">
        <f>[1]SAOBCENTRALOFFICE102!$S$1983</f>
        <v>0</v>
      </c>
      <c r="AB1988" s="66">
        <f>[1]SAOBCENTRALOFFICE102!$T$1983</f>
        <v>0</v>
      </c>
      <c r="AC1988" s="66">
        <f>[1]SAOBCENTRALOFFICE102!$U$1983</f>
        <v>0</v>
      </c>
      <c r="AD1988" s="66">
        <f>[1]SAOBCENTRALOFFICE102!$V$1983</f>
        <v>0</v>
      </c>
      <c r="AE1988" s="66">
        <f t="shared" ref="AE1988:AE1994" si="502">SUM(R1988:AD1988)</f>
        <v>0</v>
      </c>
      <c r="AF1988" s="66"/>
      <c r="AG1988" s="81"/>
      <c r="AI1988" s="72"/>
    </row>
    <row r="1989" spans="1:35" hidden="1" x14ac:dyDescent="0.25">
      <c r="A1989" s="76"/>
      <c r="B1989" s="77"/>
      <c r="C1989" s="79" t="s">
        <v>169</v>
      </c>
      <c r="D1989" s="108" t="s">
        <v>170</v>
      </c>
      <c r="E1989" s="72"/>
      <c r="F1989" s="72"/>
      <c r="G1989" s="72"/>
      <c r="H1989" s="66"/>
      <c r="I1989" s="66">
        <f>[1]SAOBCENTRALOFFICE102!$J$1984</f>
        <v>0</v>
      </c>
      <c r="J1989" s="161">
        <f>$N$1989+$S$1989+$T$1989+$U$1989</f>
        <v>0</v>
      </c>
      <c r="K1989" s="161">
        <f>$O$1989+$V$1989+$W$1989+$X$1989</f>
        <v>0</v>
      </c>
      <c r="L1989" s="161">
        <f>$P$1989+$Y$1989+$Z$1989+$AA$1989</f>
        <v>0</v>
      </c>
      <c r="M1989" s="161">
        <f>$Q$1989+$AB$1989+$AC$1989+$AD$1989</f>
        <v>0</v>
      </c>
      <c r="N1989" s="61"/>
      <c r="O1989" s="61"/>
      <c r="P1989" s="61"/>
      <c r="Q1989" s="61"/>
      <c r="R1989" s="61"/>
      <c r="S1989" s="66">
        <f>[1]SAOBCENTRALOFFICE102!$K$1984</f>
        <v>0</v>
      </c>
      <c r="T1989" s="66">
        <f>[1]SAOBCENTRALOFFICE102!$L$1984</f>
        <v>0</v>
      </c>
      <c r="U1989" s="66">
        <f>[1]SAOBCENTRALOFFICE102!$M$1984</f>
        <v>0</v>
      </c>
      <c r="V1989" s="66">
        <f>[1]SAOBCENTRALOFFICE102!$N$1984</f>
        <v>0</v>
      </c>
      <c r="W1989" s="66">
        <f>[1]SAOBCENTRALOFFICE102!$O$1984</f>
        <v>0</v>
      </c>
      <c r="X1989" s="66">
        <f>[1]SAOBCENTRALOFFICE102!$P$1984</f>
        <v>0</v>
      </c>
      <c r="Y1989" s="66">
        <f>[1]SAOBCENTRALOFFICE102!$Q$1984</f>
        <v>0</v>
      </c>
      <c r="Z1989" s="66">
        <f>[1]SAOBCENTRALOFFICE102!$R$1984</f>
        <v>0</v>
      </c>
      <c r="AA1989" s="66">
        <f>[1]SAOBCENTRALOFFICE102!$S$1984</f>
        <v>0</v>
      </c>
      <c r="AB1989" s="66">
        <f>[1]SAOBCENTRALOFFICE102!$T$1984</f>
        <v>0</v>
      </c>
      <c r="AC1989" s="66">
        <f>[1]SAOBCENTRALOFFICE102!$U$1984</f>
        <v>0</v>
      </c>
      <c r="AD1989" s="66">
        <f>[1]SAOBCENTRALOFFICE102!$V$1984</f>
        <v>0</v>
      </c>
      <c r="AE1989" s="66">
        <f t="shared" si="502"/>
        <v>0</v>
      </c>
      <c r="AF1989" s="66"/>
      <c r="AG1989" s="81"/>
      <c r="AI1989" s="72"/>
    </row>
    <row r="1990" spans="1:35" hidden="1" x14ac:dyDescent="0.25">
      <c r="A1990" s="76"/>
      <c r="B1990" s="77"/>
      <c r="C1990" s="79" t="s">
        <v>171</v>
      </c>
      <c r="D1990" s="108" t="s">
        <v>172</v>
      </c>
      <c r="E1990" s="72"/>
      <c r="F1990" s="72"/>
      <c r="G1990" s="72"/>
      <c r="H1990" s="66"/>
      <c r="I1990" s="66">
        <f>[1]SAOBCENTRALOFFICE102!$J$1985</f>
        <v>0</v>
      </c>
      <c r="J1990" s="161">
        <f>$N$1990+$S$1990+$T$1990+$U$1990</f>
        <v>0</v>
      </c>
      <c r="K1990" s="161">
        <f>$O$1990+$V$1990+$W$1990+$X$1990</f>
        <v>0</v>
      </c>
      <c r="L1990" s="161">
        <f>$P$1990+$Y$1990+$Z$1990+$AA$1990</f>
        <v>0</v>
      </c>
      <c r="M1990" s="161">
        <f>$Q$1990+$AB$1990+$AC$1990+$AD$1990</f>
        <v>0</v>
      </c>
      <c r="N1990" s="61"/>
      <c r="O1990" s="61"/>
      <c r="P1990" s="61"/>
      <c r="Q1990" s="61"/>
      <c r="R1990" s="61"/>
      <c r="S1990" s="66">
        <f>[1]SAOBCENTRALOFFICE102!$K$1985</f>
        <v>0</v>
      </c>
      <c r="T1990" s="66">
        <f>[1]SAOBCENTRALOFFICE102!$L$1985</f>
        <v>0</v>
      </c>
      <c r="U1990" s="66">
        <f>[1]SAOBCENTRALOFFICE102!$M$1985</f>
        <v>0</v>
      </c>
      <c r="V1990" s="66">
        <f>[1]SAOBCENTRALOFFICE102!$N$1985</f>
        <v>0</v>
      </c>
      <c r="W1990" s="66">
        <f>[1]SAOBCENTRALOFFICE102!$O$1985</f>
        <v>0</v>
      </c>
      <c r="X1990" s="66">
        <f>[1]SAOBCENTRALOFFICE102!$P$1985</f>
        <v>0</v>
      </c>
      <c r="Y1990" s="66">
        <f>[1]SAOBCENTRALOFFICE102!$Q$1985</f>
        <v>0</v>
      </c>
      <c r="Z1990" s="66">
        <f>[1]SAOBCENTRALOFFICE102!$R$1985</f>
        <v>0</v>
      </c>
      <c r="AA1990" s="66">
        <f>[1]SAOBCENTRALOFFICE102!$S$1985</f>
        <v>0</v>
      </c>
      <c r="AB1990" s="66">
        <f>[1]SAOBCENTRALOFFICE102!$T$1985</f>
        <v>0</v>
      </c>
      <c r="AC1990" s="66">
        <f>[1]SAOBCENTRALOFFICE102!$U$1985</f>
        <v>0</v>
      </c>
      <c r="AD1990" s="66">
        <f>[1]SAOBCENTRALOFFICE102!$V$1985</f>
        <v>0</v>
      </c>
      <c r="AE1990" s="66">
        <f t="shared" si="502"/>
        <v>0</v>
      </c>
      <c r="AF1990" s="66"/>
      <c r="AG1990" s="81"/>
      <c r="AI1990" s="72"/>
    </row>
    <row r="1991" spans="1:35" hidden="1" x14ac:dyDescent="0.25">
      <c r="A1991" s="76"/>
      <c r="B1991" s="77"/>
      <c r="C1991" s="82" t="s">
        <v>173</v>
      </c>
      <c r="D1991" s="80" t="s">
        <v>174</v>
      </c>
      <c r="E1991" s="72"/>
      <c r="F1991" s="72"/>
      <c r="G1991" s="72"/>
      <c r="H1991" s="66"/>
      <c r="I1991" s="66">
        <f>[1]SAOBCENTRALOFFICE102!$J$1986</f>
        <v>0</v>
      </c>
      <c r="J1991" s="161">
        <f>$N$1991+$S$1991+$T$1991+$U$1991</f>
        <v>0</v>
      </c>
      <c r="K1991" s="161">
        <f>$O$1991+$V$1991+$W$1991+$X$1991</f>
        <v>0</v>
      </c>
      <c r="L1991" s="161">
        <f>$P$1991+$Y$1991+$Z$1991+$AA$1991</f>
        <v>0</v>
      </c>
      <c r="M1991" s="161">
        <f>$Q$1991+$AB$1991+$AC$1991+$AD$1991</f>
        <v>0</v>
      </c>
      <c r="N1991" s="61"/>
      <c r="O1991" s="61"/>
      <c r="P1991" s="61"/>
      <c r="Q1991" s="61"/>
      <c r="R1991" s="61"/>
      <c r="S1991" s="66">
        <f>[1]SAOBCENTRALOFFICE102!$K$1986</f>
        <v>0</v>
      </c>
      <c r="T1991" s="66">
        <f>[1]SAOBCENTRALOFFICE102!$L$1986</f>
        <v>0</v>
      </c>
      <c r="U1991" s="66">
        <f>[1]SAOBCENTRALOFFICE102!$M$1986</f>
        <v>0</v>
      </c>
      <c r="V1991" s="66">
        <f>[1]SAOBCENTRALOFFICE102!$N$1986</f>
        <v>0</v>
      </c>
      <c r="W1991" s="66">
        <f>[1]SAOBCENTRALOFFICE102!$O$1986</f>
        <v>0</v>
      </c>
      <c r="X1991" s="66">
        <f>[1]SAOBCENTRALOFFICE102!$P$1986</f>
        <v>0</v>
      </c>
      <c r="Y1991" s="66">
        <f>[1]SAOBCENTRALOFFICE102!$Q$1986</f>
        <v>0</v>
      </c>
      <c r="Z1991" s="66">
        <f>[1]SAOBCENTRALOFFICE102!$R$1986</f>
        <v>0</v>
      </c>
      <c r="AA1991" s="66">
        <f>[1]SAOBCENTRALOFFICE102!$S$1986</f>
        <v>0</v>
      </c>
      <c r="AB1991" s="66">
        <f>[1]SAOBCENTRALOFFICE102!$T$1986</f>
        <v>0</v>
      </c>
      <c r="AC1991" s="66">
        <f>[1]SAOBCENTRALOFFICE102!$U$1986</f>
        <v>0</v>
      </c>
      <c r="AD1991" s="66">
        <f>[1]SAOBCENTRALOFFICE102!$V$1986</f>
        <v>0</v>
      </c>
      <c r="AE1991" s="66">
        <f t="shared" si="502"/>
        <v>0</v>
      </c>
      <c r="AF1991" s="66"/>
      <c r="AG1991" s="81"/>
      <c r="AI1991" s="72"/>
    </row>
    <row r="1992" spans="1:35" hidden="1" x14ac:dyDescent="0.25">
      <c r="A1992" s="76"/>
      <c r="B1992" s="77"/>
      <c r="C1992" s="79" t="s">
        <v>175</v>
      </c>
      <c r="D1992" s="108" t="s">
        <v>176</v>
      </c>
      <c r="E1992" s="72"/>
      <c r="F1992" s="72"/>
      <c r="G1992" s="72"/>
      <c r="H1992" s="66"/>
      <c r="I1992" s="66">
        <f>[1]SAOBCENTRALOFFICE102!$J$1987</f>
        <v>0</v>
      </c>
      <c r="J1992" s="161">
        <f>$N$1992+$S$1992+$T$1992+$U$1992</f>
        <v>0</v>
      </c>
      <c r="K1992" s="161">
        <f>$O$1992+$V$1992+$W$1992+$X$1992</f>
        <v>0</v>
      </c>
      <c r="L1992" s="161">
        <f>$P$1992+$Y$1992+$Z$1992+$AA$1992</f>
        <v>0</v>
      </c>
      <c r="M1992" s="161">
        <f>$Q$1992+$AB$1992+$AC$1992+$AD$1992</f>
        <v>0</v>
      </c>
      <c r="N1992" s="61"/>
      <c r="O1992" s="61"/>
      <c r="P1992" s="61"/>
      <c r="Q1992" s="61"/>
      <c r="R1992" s="61"/>
      <c r="S1992" s="66">
        <f>[1]SAOBCENTRALOFFICE102!$K$1987</f>
        <v>0</v>
      </c>
      <c r="T1992" s="66">
        <f>[1]SAOBCENTRALOFFICE102!$L$1987</f>
        <v>0</v>
      </c>
      <c r="U1992" s="66">
        <f>[1]SAOBCENTRALOFFICE102!$M$1987</f>
        <v>0</v>
      </c>
      <c r="V1992" s="66">
        <f>[1]SAOBCENTRALOFFICE102!$N$1987</f>
        <v>0</v>
      </c>
      <c r="W1992" s="66">
        <f>[1]SAOBCENTRALOFFICE102!$O$1987</f>
        <v>0</v>
      </c>
      <c r="X1992" s="66">
        <f>[1]SAOBCENTRALOFFICE102!$P$1987</f>
        <v>0</v>
      </c>
      <c r="Y1992" s="66">
        <f>[1]SAOBCENTRALOFFICE102!$Q$1987</f>
        <v>0</v>
      </c>
      <c r="Z1992" s="66">
        <f>[1]SAOBCENTRALOFFICE102!$R$1987</f>
        <v>0</v>
      </c>
      <c r="AA1992" s="66">
        <f>[1]SAOBCENTRALOFFICE102!$S$1987</f>
        <v>0</v>
      </c>
      <c r="AB1992" s="66">
        <f>[1]SAOBCENTRALOFFICE102!$T$1987</f>
        <v>0</v>
      </c>
      <c r="AC1992" s="66">
        <f>[1]SAOBCENTRALOFFICE102!$U$1987</f>
        <v>0</v>
      </c>
      <c r="AD1992" s="66">
        <f>[1]SAOBCENTRALOFFICE102!$V$1987</f>
        <v>0</v>
      </c>
      <c r="AE1992" s="66">
        <f t="shared" si="502"/>
        <v>0</v>
      </c>
      <c r="AF1992" s="66"/>
      <c r="AG1992" s="81"/>
      <c r="AI1992" s="72"/>
    </row>
    <row r="1993" spans="1:35" s="83" customFormat="1" ht="15.75" hidden="1" x14ac:dyDescent="0.25">
      <c r="A1993" s="76"/>
      <c r="B1993" s="77"/>
      <c r="C1993" s="79" t="s">
        <v>177</v>
      </c>
      <c r="D1993" s="108" t="s">
        <v>178</v>
      </c>
      <c r="E1993" s="72"/>
      <c r="F1993" s="72"/>
      <c r="G1993" s="72"/>
      <c r="H1993" s="66"/>
      <c r="I1993" s="66">
        <f>[1]SAOBCENTRALOFFICE102!$J$1988</f>
        <v>0</v>
      </c>
      <c r="J1993" s="161">
        <f>$N$1993+$S$1993+$T$1993+$U$1993</f>
        <v>0</v>
      </c>
      <c r="K1993" s="161">
        <f>$O$1993+$V$1993+$W$1993+$X$1993</f>
        <v>0</v>
      </c>
      <c r="L1993" s="161">
        <f>$P$1993+$Y$1993+$Z$1993+$AA$1993</f>
        <v>0</v>
      </c>
      <c r="M1993" s="161">
        <f>$Q$1993+$AB$1993+$AC$1993+$AD$1993</f>
        <v>0</v>
      </c>
      <c r="N1993" s="61"/>
      <c r="O1993" s="61"/>
      <c r="P1993" s="61"/>
      <c r="Q1993" s="61"/>
      <c r="R1993" s="61"/>
      <c r="S1993" s="66">
        <f>[1]SAOBCENTRALOFFICE102!$K$1988</f>
        <v>0</v>
      </c>
      <c r="T1993" s="66">
        <f>[1]SAOBCENTRALOFFICE102!$L$1988</f>
        <v>0</v>
      </c>
      <c r="U1993" s="66">
        <f>[1]SAOBCENTRALOFFICE102!$M$1988</f>
        <v>0</v>
      </c>
      <c r="V1993" s="66">
        <f>[1]SAOBCENTRALOFFICE102!$N$1988</f>
        <v>0</v>
      </c>
      <c r="W1993" s="66">
        <f>[1]SAOBCENTRALOFFICE102!$O$1988</f>
        <v>0</v>
      </c>
      <c r="X1993" s="66">
        <f>[1]SAOBCENTRALOFFICE102!$P$1988</f>
        <v>0</v>
      </c>
      <c r="Y1993" s="66">
        <f>[1]SAOBCENTRALOFFICE102!$Q$1988</f>
        <v>0</v>
      </c>
      <c r="Z1993" s="66">
        <f>[1]SAOBCENTRALOFFICE102!$R$1988</f>
        <v>0</v>
      </c>
      <c r="AA1993" s="66">
        <f>[1]SAOBCENTRALOFFICE102!$S$1988</f>
        <v>0</v>
      </c>
      <c r="AB1993" s="66">
        <f>[1]SAOBCENTRALOFFICE102!$T$1988</f>
        <v>0</v>
      </c>
      <c r="AC1993" s="66">
        <f>[1]SAOBCENTRALOFFICE102!$U$1988</f>
        <v>0</v>
      </c>
      <c r="AD1993" s="66">
        <f>[1]SAOBCENTRALOFFICE102!$V$1988</f>
        <v>0</v>
      </c>
      <c r="AE1993" s="66">
        <f t="shared" si="502"/>
        <v>0</v>
      </c>
      <c r="AF1993" s="66"/>
      <c r="AG1993" s="120"/>
      <c r="AI1993" s="72"/>
    </row>
    <row r="1994" spans="1:35" hidden="1" x14ac:dyDescent="0.25">
      <c r="A1994" s="76"/>
      <c r="B1994" s="77"/>
      <c r="C1994" s="79" t="s">
        <v>179</v>
      </c>
      <c r="D1994" s="108" t="s">
        <v>180</v>
      </c>
      <c r="E1994" s="72"/>
      <c r="F1994" s="72"/>
      <c r="G1994" s="72"/>
      <c r="H1994" s="66"/>
      <c r="I1994" s="66">
        <f>[1]SAOBCENTRALOFFICE102!$J$1989</f>
        <v>0</v>
      </c>
      <c r="J1994" s="161">
        <f>$N$1994+$S$1994+$T$1994+$U$1994</f>
        <v>0</v>
      </c>
      <c r="K1994" s="161">
        <f>$O$1994+$V$1994+$W$1994+$X$1994</f>
        <v>0</v>
      </c>
      <c r="L1994" s="161">
        <f>$P$1994+$Y$1994+$Z$1994+$AA$1994</f>
        <v>0</v>
      </c>
      <c r="M1994" s="161">
        <f>$Q$1994+$AB$1994+$AC$1994+$AD$1994</f>
        <v>0</v>
      </c>
      <c r="N1994" s="61">
        <f>'[1]CMFothers-CONT-1st'!$AL$938</f>
        <v>0</v>
      </c>
      <c r="O1994" s="61">
        <f>'[1]CMFothers-CONT-2nd'!$AL$938</f>
        <v>0</v>
      </c>
      <c r="P1994" s="61">
        <f>'[1]CMFothers-CONT-3rd'!$AL$937</f>
        <v>0</v>
      </c>
      <c r="Q1994" s="61">
        <f>'[1]CMFothers-CONT-4th'!$AL$938</f>
        <v>0</v>
      </c>
      <c r="R1994" s="61">
        <f>'[1]CMFothers-CONT'!$AL$938</f>
        <v>0</v>
      </c>
      <c r="S1994" s="66">
        <f>[1]SAOBCENTRALOFFICE102!$K$1989</f>
        <v>0</v>
      </c>
      <c r="T1994" s="66">
        <f>[1]SAOBCENTRALOFFICE102!$L$1989</f>
        <v>0</v>
      </c>
      <c r="U1994" s="66">
        <f>[1]SAOBCENTRALOFFICE102!$M$1989</f>
        <v>0</v>
      </c>
      <c r="V1994" s="66">
        <f>[1]SAOBCENTRALOFFICE102!$N$1989</f>
        <v>0</v>
      </c>
      <c r="W1994" s="66">
        <f>[1]SAOBCENTRALOFFICE102!$O$1989</f>
        <v>0</v>
      </c>
      <c r="X1994" s="66">
        <f>[1]SAOBCENTRALOFFICE102!$P$1989</f>
        <v>0</v>
      </c>
      <c r="Y1994" s="66">
        <f>[1]SAOBCENTRALOFFICE102!$Q$1989</f>
        <v>0</v>
      </c>
      <c r="Z1994" s="66">
        <f>[1]SAOBCENTRALOFFICE102!$R$1989</f>
        <v>0</v>
      </c>
      <c r="AA1994" s="66">
        <f>[1]SAOBCENTRALOFFICE102!$S$1989</f>
        <v>0</v>
      </c>
      <c r="AB1994" s="66">
        <f>[1]SAOBCENTRALOFFICE102!$T$1989</f>
        <v>0</v>
      </c>
      <c r="AC1994" s="66">
        <f>[1]SAOBCENTRALOFFICE102!$U$1989</f>
        <v>0</v>
      </c>
      <c r="AD1994" s="66">
        <f>[1]SAOBCENTRALOFFICE102!$V$1989</f>
        <v>0</v>
      </c>
      <c r="AE1994" s="66">
        <f t="shared" si="502"/>
        <v>0</v>
      </c>
      <c r="AF1994" s="66"/>
      <c r="AG1994" s="81"/>
      <c r="AI1994" s="72"/>
    </row>
    <row r="1995" spans="1:35" hidden="1" x14ac:dyDescent="0.25">
      <c r="A1995" s="76"/>
      <c r="B1995" s="77"/>
      <c r="C1995" s="82" t="s">
        <v>181</v>
      </c>
      <c r="D1995" s="108" t="s">
        <v>182</v>
      </c>
      <c r="E1995" s="72"/>
      <c r="F1995" s="72"/>
      <c r="G1995" s="72"/>
      <c r="H1995" s="66"/>
      <c r="I1995" s="66"/>
      <c r="J1995" s="161"/>
      <c r="K1995" s="161"/>
      <c r="L1995" s="161"/>
      <c r="M1995" s="161"/>
      <c r="N1995" s="61"/>
      <c r="O1995" s="61"/>
      <c r="P1995" s="61"/>
      <c r="Q1995" s="61"/>
      <c r="R1995" s="61"/>
      <c r="S1995" s="66"/>
      <c r="T1995" s="66"/>
      <c r="U1995" s="66"/>
      <c r="V1995" s="66"/>
      <c r="W1995" s="66"/>
      <c r="X1995" s="66"/>
      <c r="Y1995" s="66"/>
      <c r="Z1995" s="66"/>
      <c r="AA1995" s="66"/>
      <c r="AB1995" s="66"/>
      <c r="AC1995" s="66"/>
      <c r="AD1995" s="66"/>
      <c r="AE1995" s="66"/>
      <c r="AF1995" s="66"/>
      <c r="AG1995" s="81"/>
      <c r="AI1995" s="72"/>
    </row>
    <row r="1996" spans="1:35" hidden="1" x14ac:dyDescent="0.25">
      <c r="A1996" s="76"/>
      <c r="B1996" s="77"/>
      <c r="C1996" s="82" t="s">
        <v>183</v>
      </c>
      <c r="D1996" s="108" t="s">
        <v>184</v>
      </c>
      <c r="E1996" s="72"/>
      <c r="F1996" s="72"/>
      <c r="G1996" s="72"/>
      <c r="H1996" s="66"/>
      <c r="I1996" s="66"/>
      <c r="J1996" s="161"/>
      <c r="K1996" s="161"/>
      <c r="L1996" s="161"/>
      <c r="M1996" s="161"/>
      <c r="N1996" s="61"/>
      <c r="O1996" s="61"/>
      <c r="P1996" s="61"/>
      <c r="Q1996" s="61"/>
      <c r="R1996" s="61"/>
      <c r="S1996" s="66"/>
      <c r="T1996" s="66"/>
      <c r="U1996" s="66"/>
      <c r="V1996" s="66"/>
      <c r="W1996" s="66"/>
      <c r="X1996" s="66"/>
      <c r="Y1996" s="66"/>
      <c r="Z1996" s="66"/>
      <c r="AA1996" s="66"/>
      <c r="AB1996" s="66"/>
      <c r="AC1996" s="66"/>
      <c r="AD1996" s="66"/>
      <c r="AE1996" s="66"/>
      <c r="AF1996" s="66"/>
      <c r="AG1996" s="81"/>
      <c r="AI1996" s="72"/>
    </row>
    <row r="1997" spans="1:35" hidden="1" x14ac:dyDescent="0.25">
      <c r="A1997" s="76"/>
      <c r="B1997" s="77"/>
      <c r="C1997" s="82" t="s">
        <v>185</v>
      </c>
      <c r="D1997" s="108" t="s">
        <v>186</v>
      </c>
      <c r="E1997" s="72"/>
      <c r="F1997" s="72"/>
      <c r="G1997" s="72"/>
      <c r="H1997" s="66"/>
      <c r="I1997" s="66"/>
      <c r="J1997" s="161"/>
      <c r="K1997" s="161"/>
      <c r="L1997" s="161"/>
      <c r="M1997" s="161"/>
      <c r="N1997" s="61"/>
      <c r="O1997" s="61"/>
      <c r="P1997" s="61"/>
      <c r="Q1997" s="61"/>
      <c r="R1997" s="61"/>
      <c r="S1997" s="66"/>
      <c r="T1997" s="66"/>
      <c r="U1997" s="66"/>
      <c r="V1997" s="66"/>
      <c r="W1997" s="66"/>
      <c r="X1997" s="66"/>
      <c r="Y1997" s="66"/>
      <c r="Z1997" s="66"/>
      <c r="AA1997" s="66"/>
      <c r="AB1997" s="66"/>
      <c r="AC1997" s="66"/>
      <c r="AD1997" s="66"/>
      <c r="AE1997" s="66"/>
      <c r="AF1997" s="66"/>
      <c r="AG1997" s="81"/>
      <c r="AI1997" s="72"/>
    </row>
    <row r="1998" spans="1:35" hidden="1" x14ac:dyDescent="0.25">
      <c r="A1998" s="76"/>
      <c r="B1998" s="77"/>
      <c r="C1998" s="82" t="s">
        <v>187</v>
      </c>
      <c r="D1998" s="108" t="s">
        <v>188</v>
      </c>
      <c r="E1998" s="72"/>
      <c r="F1998" s="72"/>
      <c r="G1998" s="72"/>
      <c r="H1998" s="66"/>
      <c r="I1998" s="66"/>
      <c r="J1998" s="161"/>
      <c r="K1998" s="161"/>
      <c r="L1998" s="161"/>
      <c r="M1998" s="161"/>
      <c r="N1998" s="61"/>
      <c r="O1998" s="61"/>
      <c r="P1998" s="61"/>
      <c r="Q1998" s="61"/>
      <c r="R1998" s="61"/>
      <c r="S1998" s="66"/>
      <c r="T1998" s="66"/>
      <c r="U1998" s="66"/>
      <c r="V1998" s="66"/>
      <c r="W1998" s="66"/>
      <c r="X1998" s="66"/>
      <c r="Y1998" s="66"/>
      <c r="Z1998" s="66"/>
      <c r="AA1998" s="66"/>
      <c r="AB1998" s="66"/>
      <c r="AC1998" s="66"/>
      <c r="AD1998" s="66"/>
      <c r="AE1998" s="66"/>
      <c r="AF1998" s="66"/>
      <c r="AG1998" s="81"/>
      <c r="AI1998" s="72"/>
    </row>
    <row r="1999" spans="1:35" hidden="1" x14ac:dyDescent="0.25">
      <c r="A1999" s="76"/>
      <c r="B1999" s="77"/>
      <c r="C1999" s="82" t="s">
        <v>189</v>
      </c>
      <c r="D1999" s="108" t="s">
        <v>190</v>
      </c>
      <c r="E1999" s="72"/>
      <c r="F1999" s="72"/>
      <c r="G1999" s="72"/>
      <c r="H1999" s="66"/>
      <c r="I1999" s="66"/>
      <c r="J1999" s="161"/>
      <c r="K1999" s="161"/>
      <c r="L1999" s="161"/>
      <c r="M1999" s="161"/>
      <c r="N1999" s="61"/>
      <c r="O1999" s="61"/>
      <c r="P1999" s="61"/>
      <c r="Q1999" s="61"/>
      <c r="R1999" s="61"/>
      <c r="S1999" s="66"/>
      <c r="T1999" s="66"/>
      <c r="U1999" s="66"/>
      <c r="V1999" s="66"/>
      <c r="W1999" s="66"/>
      <c r="X1999" s="66"/>
      <c r="Y1999" s="66"/>
      <c r="Z1999" s="66"/>
      <c r="AA1999" s="66"/>
      <c r="AB1999" s="66"/>
      <c r="AC1999" s="66"/>
      <c r="AD1999" s="66"/>
      <c r="AE1999" s="66"/>
      <c r="AF1999" s="66"/>
      <c r="AG1999" s="81"/>
      <c r="AI1999" s="72"/>
    </row>
    <row r="2000" spans="1:35" hidden="1" x14ac:dyDescent="0.25">
      <c r="A2000" s="76"/>
      <c r="B2000" s="77"/>
      <c r="C2000" s="82" t="s">
        <v>191</v>
      </c>
      <c r="D2000" s="108" t="s">
        <v>192</v>
      </c>
      <c r="E2000" s="72"/>
      <c r="F2000" s="72"/>
      <c r="G2000" s="72"/>
      <c r="H2000" s="66"/>
      <c r="I2000" s="66"/>
      <c r="J2000" s="161"/>
      <c r="K2000" s="161"/>
      <c r="L2000" s="161"/>
      <c r="M2000" s="161"/>
      <c r="N2000" s="61"/>
      <c r="O2000" s="61"/>
      <c r="P2000" s="61"/>
      <c r="Q2000" s="61"/>
      <c r="R2000" s="61"/>
      <c r="S2000" s="66"/>
      <c r="T2000" s="66"/>
      <c r="U2000" s="66"/>
      <c r="V2000" s="66"/>
      <c r="W2000" s="66"/>
      <c r="X2000" s="66"/>
      <c r="Y2000" s="66"/>
      <c r="Z2000" s="66"/>
      <c r="AA2000" s="66"/>
      <c r="AB2000" s="66"/>
      <c r="AC2000" s="66"/>
      <c r="AD2000" s="66"/>
      <c r="AE2000" s="66"/>
      <c r="AF2000" s="66"/>
      <c r="AG2000" s="81"/>
      <c r="AI2000" s="72"/>
    </row>
    <row r="2001" spans="1:35" hidden="1" x14ac:dyDescent="0.25">
      <c r="A2001" s="76"/>
      <c r="B2001" s="77"/>
      <c r="C2001" s="82" t="s">
        <v>193</v>
      </c>
      <c r="D2001" s="108" t="s">
        <v>194</v>
      </c>
      <c r="E2001" s="72"/>
      <c r="F2001" s="72"/>
      <c r="G2001" s="72"/>
      <c r="H2001" s="66"/>
      <c r="I2001" s="66"/>
      <c r="J2001" s="161"/>
      <c r="K2001" s="161"/>
      <c r="L2001" s="161"/>
      <c r="M2001" s="161"/>
      <c r="N2001" s="61"/>
      <c r="O2001" s="61"/>
      <c r="P2001" s="61"/>
      <c r="Q2001" s="61"/>
      <c r="R2001" s="61"/>
      <c r="S2001" s="66"/>
      <c r="T2001" s="66"/>
      <c r="U2001" s="66"/>
      <c r="V2001" s="66"/>
      <c r="W2001" s="66"/>
      <c r="X2001" s="66"/>
      <c r="Y2001" s="66"/>
      <c r="Z2001" s="66"/>
      <c r="AA2001" s="66"/>
      <c r="AB2001" s="66"/>
      <c r="AC2001" s="66"/>
      <c r="AD2001" s="66"/>
      <c r="AE2001" s="66"/>
      <c r="AF2001" s="66"/>
      <c r="AG2001" s="81"/>
      <c r="AI2001" s="72"/>
    </row>
    <row r="2002" spans="1:35" hidden="1" x14ac:dyDescent="0.25">
      <c r="A2002" s="76"/>
      <c r="B2002" s="77"/>
      <c r="C2002" s="82" t="s">
        <v>195</v>
      </c>
      <c r="D2002" s="108" t="s">
        <v>196</v>
      </c>
      <c r="E2002" s="72"/>
      <c r="F2002" s="72"/>
      <c r="G2002" s="72"/>
      <c r="H2002" s="66"/>
      <c r="I2002" s="66"/>
      <c r="J2002" s="161"/>
      <c r="K2002" s="161"/>
      <c r="L2002" s="161"/>
      <c r="M2002" s="161"/>
      <c r="N2002" s="61"/>
      <c r="O2002" s="61"/>
      <c r="P2002" s="61"/>
      <c r="Q2002" s="61"/>
      <c r="R2002" s="61"/>
      <c r="S2002" s="66"/>
      <c r="T2002" s="66"/>
      <c r="U2002" s="66"/>
      <c r="V2002" s="66"/>
      <c r="W2002" s="66"/>
      <c r="X2002" s="66"/>
      <c r="Y2002" s="66"/>
      <c r="Z2002" s="66"/>
      <c r="AA2002" s="66"/>
      <c r="AB2002" s="66"/>
      <c r="AC2002" s="66"/>
      <c r="AD2002" s="66"/>
      <c r="AE2002" s="66"/>
      <c r="AF2002" s="66"/>
      <c r="AG2002" s="81"/>
      <c r="AI2002" s="72"/>
    </row>
    <row r="2003" spans="1:35" hidden="1" x14ac:dyDescent="0.25">
      <c r="A2003" s="76"/>
      <c r="B2003" s="77"/>
      <c r="C2003" s="82" t="s">
        <v>197</v>
      </c>
      <c r="D2003" s="108" t="s">
        <v>198</v>
      </c>
      <c r="E2003" s="72"/>
      <c r="F2003" s="72"/>
      <c r="G2003" s="72"/>
      <c r="H2003" s="66"/>
      <c r="I2003" s="66"/>
      <c r="J2003" s="161"/>
      <c r="K2003" s="161"/>
      <c r="L2003" s="161"/>
      <c r="M2003" s="161"/>
      <c r="N2003" s="61"/>
      <c r="O2003" s="61"/>
      <c r="P2003" s="61"/>
      <c r="Q2003" s="61"/>
      <c r="R2003" s="61"/>
      <c r="S2003" s="66"/>
      <c r="T2003" s="66"/>
      <c r="U2003" s="66"/>
      <c r="V2003" s="66"/>
      <c r="W2003" s="66"/>
      <c r="X2003" s="66"/>
      <c r="Y2003" s="66"/>
      <c r="Z2003" s="66"/>
      <c r="AA2003" s="66"/>
      <c r="AB2003" s="66"/>
      <c r="AC2003" s="66"/>
      <c r="AD2003" s="66"/>
      <c r="AE2003" s="66"/>
      <c r="AF2003" s="66"/>
      <c r="AG2003" s="81"/>
      <c r="AI2003" s="72"/>
    </row>
    <row r="2004" spans="1:35" hidden="1" x14ac:dyDescent="0.25">
      <c r="A2004" s="76"/>
      <c r="B2004" s="77"/>
      <c r="C2004" s="82" t="s">
        <v>199</v>
      </c>
      <c r="D2004" s="108" t="s">
        <v>200</v>
      </c>
      <c r="E2004" s="72"/>
      <c r="F2004" s="72"/>
      <c r="G2004" s="72"/>
      <c r="H2004" s="66"/>
      <c r="I2004" s="66"/>
      <c r="J2004" s="161"/>
      <c r="K2004" s="161"/>
      <c r="L2004" s="161"/>
      <c r="M2004" s="161"/>
      <c r="N2004" s="61"/>
      <c r="O2004" s="61"/>
      <c r="P2004" s="61"/>
      <c r="Q2004" s="61"/>
      <c r="R2004" s="61"/>
      <c r="S2004" s="66"/>
      <c r="T2004" s="66"/>
      <c r="U2004" s="66"/>
      <c r="V2004" s="66"/>
      <c r="W2004" s="66"/>
      <c r="X2004" s="66"/>
      <c r="Y2004" s="66"/>
      <c r="Z2004" s="66"/>
      <c r="AA2004" s="66"/>
      <c r="AB2004" s="66"/>
      <c r="AC2004" s="66"/>
      <c r="AD2004" s="66"/>
      <c r="AE2004" s="66"/>
      <c r="AF2004" s="66"/>
      <c r="AG2004" s="81"/>
      <c r="AI2004" s="72"/>
    </row>
    <row r="2005" spans="1:35" hidden="1" x14ac:dyDescent="0.25">
      <c r="A2005" s="76"/>
      <c r="B2005" s="77"/>
      <c r="C2005" s="82" t="s">
        <v>201</v>
      </c>
      <c r="D2005" s="108" t="s">
        <v>202</v>
      </c>
      <c r="E2005" s="72"/>
      <c r="F2005" s="72"/>
      <c r="G2005" s="72"/>
      <c r="H2005" s="66"/>
      <c r="I2005" s="66"/>
      <c r="J2005" s="161"/>
      <c r="K2005" s="161"/>
      <c r="L2005" s="161"/>
      <c r="M2005" s="161"/>
      <c r="N2005" s="61"/>
      <c r="O2005" s="61"/>
      <c r="P2005" s="61"/>
      <c r="Q2005" s="61"/>
      <c r="R2005" s="61"/>
      <c r="S2005" s="66"/>
      <c r="T2005" s="66"/>
      <c r="U2005" s="66"/>
      <c r="V2005" s="66"/>
      <c r="W2005" s="66"/>
      <c r="X2005" s="66"/>
      <c r="Y2005" s="66"/>
      <c r="Z2005" s="66"/>
      <c r="AA2005" s="66"/>
      <c r="AB2005" s="66"/>
      <c r="AC2005" s="66"/>
      <c r="AD2005" s="66"/>
      <c r="AE2005" s="66"/>
      <c r="AF2005" s="66"/>
      <c r="AG2005" s="81"/>
      <c r="AI2005" s="72"/>
    </row>
    <row r="2006" spans="1:35" hidden="1" x14ac:dyDescent="0.25">
      <c r="A2006" s="76"/>
      <c r="B2006" s="77"/>
      <c r="C2006" s="82" t="s">
        <v>203</v>
      </c>
      <c r="D2006" s="108" t="s">
        <v>204</v>
      </c>
      <c r="E2006" s="72"/>
      <c r="F2006" s="72"/>
      <c r="G2006" s="72"/>
      <c r="H2006" s="66"/>
      <c r="I2006" s="66"/>
      <c r="J2006" s="161"/>
      <c r="K2006" s="161"/>
      <c r="L2006" s="161"/>
      <c r="M2006" s="161"/>
      <c r="N2006" s="61"/>
      <c r="O2006" s="61"/>
      <c r="P2006" s="61"/>
      <c r="Q2006" s="61"/>
      <c r="R2006" s="61"/>
      <c r="S2006" s="66"/>
      <c r="T2006" s="66"/>
      <c r="U2006" s="66"/>
      <c r="V2006" s="66"/>
      <c r="W2006" s="66"/>
      <c r="X2006" s="66"/>
      <c r="Y2006" s="66"/>
      <c r="Z2006" s="66"/>
      <c r="AA2006" s="66"/>
      <c r="AB2006" s="66"/>
      <c r="AC2006" s="66"/>
      <c r="AD2006" s="66"/>
      <c r="AE2006" s="66"/>
      <c r="AF2006" s="66"/>
      <c r="AG2006" s="81"/>
      <c r="AI2006" s="72"/>
    </row>
    <row r="2007" spans="1:35" hidden="1" x14ac:dyDescent="0.25">
      <c r="A2007" s="76"/>
      <c r="B2007" s="77"/>
      <c r="C2007" s="79" t="s">
        <v>205</v>
      </c>
      <c r="D2007" s="108" t="s">
        <v>206</v>
      </c>
      <c r="E2007" s="72"/>
      <c r="F2007" s="72"/>
      <c r="G2007" s="72"/>
      <c r="H2007" s="66"/>
      <c r="I2007" s="66">
        <f>[1]SAOBCENTRALOFFICE102!$J$2002</f>
        <v>0</v>
      </c>
      <c r="J2007" s="161">
        <f>$N$2007+$S$2007+$T$2007+$U$2007</f>
        <v>0</v>
      </c>
      <c r="K2007" s="161">
        <f>$O$2007+$V$2007+$W$2007+$X$2007</f>
        <v>0</v>
      </c>
      <c r="L2007" s="161">
        <f>$P$2007+$Y$2007+$Z$2007+$AA$2007</f>
        <v>0</v>
      </c>
      <c r="M2007" s="161">
        <f>$Q$2007+$AB$2007+$AC$2007+$AD$2007</f>
        <v>0</v>
      </c>
      <c r="N2007" s="61">
        <f>'[1]CMFothers-CONT-1st'!$AW$938</f>
        <v>0</v>
      </c>
      <c r="O2007" s="61">
        <f>'[1]CMFothers-CONT-2nd'!$AW$938</f>
        <v>0</v>
      </c>
      <c r="P2007" s="61">
        <f>'[1]CMFothers-CONT-3rd'!$AW$937</f>
        <v>0</v>
      </c>
      <c r="Q2007" s="61">
        <f>'[1]CMFothers-CONT-4th'!$AW$938</f>
        <v>0</v>
      </c>
      <c r="R2007" s="61">
        <f>'[1]CMFothers-CONT'!$AW$938</f>
        <v>0</v>
      </c>
      <c r="S2007" s="66">
        <f>[1]SAOBCENTRALOFFICE102!$K$2002</f>
        <v>0</v>
      </c>
      <c r="T2007" s="66">
        <f>[1]SAOBCENTRALOFFICE102!$L$2002</f>
        <v>0</v>
      </c>
      <c r="U2007" s="66">
        <f>[1]SAOBCENTRALOFFICE102!$M$2002</f>
        <v>0</v>
      </c>
      <c r="V2007" s="66">
        <f>[1]SAOBCENTRALOFFICE102!$N$2002</f>
        <v>0</v>
      </c>
      <c r="W2007" s="66">
        <f>[1]SAOBCENTRALOFFICE102!$O$2002</f>
        <v>0</v>
      </c>
      <c r="X2007" s="66">
        <f>[1]SAOBCENTRALOFFICE102!$P$2002</f>
        <v>0</v>
      </c>
      <c r="Y2007" s="66">
        <f>[1]SAOBCENTRALOFFICE102!$Q$2002</f>
        <v>0</v>
      </c>
      <c r="Z2007" s="66">
        <f>[1]SAOBCENTRALOFFICE102!$R$2002</f>
        <v>0</v>
      </c>
      <c r="AA2007" s="66">
        <f>[1]SAOBCENTRALOFFICE102!$S$2002</f>
        <v>0</v>
      </c>
      <c r="AB2007" s="66">
        <f>[1]SAOBCENTRALOFFICE102!$T$2002</f>
        <v>0</v>
      </c>
      <c r="AC2007" s="66">
        <f>[1]SAOBCENTRALOFFICE102!$U$2002</f>
        <v>0</v>
      </c>
      <c r="AD2007" s="66">
        <f>[1]SAOBCENTRALOFFICE102!$V$2002</f>
        <v>0</v>
      </c>
      <c r="AE2007" s="66">
        <f>SUM(R2007:AD2007)</f>
        <v>0</v>
      </c>
      <c r="AF2007" s="66"/>
      <c r="AG2007" s="81"/>
      <c r="AI2007" s="72"/>
    </row>
    <row r="2008" spans="1:35" hidden="1" x14ac:dyDescent="0.25">
      <c r="A2008" s="110"/>
      <c r="B2008" s="77" t="s">
        <v>207</v>
      </c>
      <c r="C2008" s="77"/>
      <c r="D2008" s="111"/>
      <c r="E2008" s="105"/>
      <c r="F2008" s="105"/>
      <c r="G2008" s="105"/>
      <c r="H2008" s="106"/>
      <c r="I2008" s="106">
        <f>$I$2009+$I$2010</f>
        <v>0</v>
      </c>
      <c r="J2008" s="106">
        <f>$J$2009+$J$2010</f>
        <v>0</v>
      </c>
      <c r="K2008" s="106">
        <f>$K$2009+$K$2010</f>
        <v>0</v>
      </c>
      <c r="L2008" s="106">
        <f>$L$2009+$L$2010</f>
        <v>0</v>
      </c>
      <c r="M2008" s="106">
        <f>$M$2009+$M$2010</f>
        <v>0</v>
      </c>
      <c r="N2008" s="106">
        <f>$R$950+$R$951</f>
        <v>0</v>
      </c>
      <c r="O2008" s="106">
        <f>$R$950+$R$951</f>
        <v>0</v>
      </c>
      <c r="P2008" s="106">
        <f>$R$950+$R$951</f>
        <v>0</v>
      </c>
      <c r="Q2008" s="106">
        <f>$R$950+$R$951</f>
        <v>0</v>
      </c>
      <c r="R2008" s="106">
        <f>$R$950+$R$951</f>
        <v>0</v>
      </c>
      <c r="S2008" s="106">
        <f>$S$2009+$S$2010</f>
        <v>0</v>
      </c>
      <c r="T2008" s="106">
        <f>$T$2009+$T$2010</f>
        <v>0</v>
      </c>
      <c r="U2008" s="106">
        <f>$U$2009+$U$2010</f>
        <v>0</v>
      </c>
      <c r="V2008" s="106">
        <f>$V$2009+$V$2010</f>
        <v>0</v>
      </c>
      <c r="W2008" s="106">
        <f>$W$2009+$W$2010</f>
        <v>0</v>
      </c>
      <c r="X2008" s="106">
        <f>$X$2009+$X$2010</f>
        <v>0</v>
      </c>
      <c r="Y2008" s="106">
        <f>$Y$2009+$Y$2010</f>
        <v>0</v>
      </c>
      <c r="Z2008" s="106">
        <f>$Z$2009+$Z$2010</f>
        <v>0</v>
      </c>
      <c r="AA2008" s="106">
        <f>$AA$2009+$AA$2010</f>
        <v>0</v>
      </c>
      <c r="AB2008" s="106">
        <f>$AB$2009+$AB$2010</f>
        <v>0</v>
      </c>
      <c r="AC2008" s="106">
        <f>$AC$2009+$AC$2010</f>
        <v>0</v>
      </c>
      <c r="AD2008" s="106">
        <f>$AD$2009+$AD$2010</f>
        <v>0</v>
      </c>
      <c r="AE2008" s="106">
        <f>AE2009+AE2010</f>
        <v>0</v>
      </c>
      <c r="AF2008" s="106"/>
      <c r="AG2008" s="81"/>
      <c r="AI2008" s="105"/>
    </row>
    <row r="2009" spans="1:35" hidden="1" x14ac:dyDescent="0.25">
      <c r="A2009" s="76"/>
      <c r="B2009" s="77"/>
      <c r="C2009" s="79" t="s">
        <v>208</v>
      </c>
      <c r="D2009" s="108" t="s">
        <v>209</v>
      </c>
      <c r="E2009" s="72"/>
      <c r="F2009" s="72"/>
      <c r="G2009" s="72"/>
      <c r="H2009" s="66"/>
      <c r="I2009" s="66">
        <f>[1]SAOBCENTRALOFFICE102!$J$2004</f>
        <v>0</v>
      </c>
      <c r="J2009" s="161">
        <f>$N$2009+$S$2009+$T$2009+$U$2009</f>
        <v>0</v>
      </c>
      <c r="K2009" s="161">
        <f>$O$2009+$V$2009+$W$2009+$X$2009</f>
        <v>0</v>
      </c>
      <c r="L2009" s="161">
        <f>$P$2009+$Y$2009+$Z$2009+$AA$2009</f>
        <v>0</v>
      </c>
      <c r="M2009" s="161">
        <f>$Q$2009+$AB$2009+$AC$2009+$AD$2009</f>
        <v>0</v>
      </c>
      <c r="N2009" s="61"/>
      <c r="O2009" s="61"/>
      <c r="P2009" s="61"/>
      <c r="Q2009" s="61"/>
      <c r="R2009" s="61"/>
      <c r="S2009" s="66">
        <f>[1]SAOBCENTRALOFFICE102!$K$2004</f>
        <v>0</v>
      </c>
      <c r="T2009" s="66">
        <f>[1]SAOBCENTRALOFFICE102!$L$2004</f>
        <v>0</v>
      </c>
      <c r="U2009" s="66">
        <f>[1]SAOBCENTRALOFFICE102!$M$2004</f>
        <v>0</v>
      </c>
      <c r="V2009" s="66">
        <f>[1]SAOBCENTRALOFFICE102!$N$2004</f>
        <v>0</v>
      </c>
      <c r="W2009" s="66">
        <f>[1]SAOBCENTRALOFFICE102!$O$2004</f>
        <v>0</v>
      </c>
      <c r="X2009" s="66">
        <f>[1]SAOBCENTRALOFFICE102!$P$2004</f>
        <v>0</v>
      </c>
      <c r="Y2009" s="66">
        <f>[1]SAOBCENTRALOFFICE102!$Q$2004</f>
        <v>0</v>
      </c>
      <c r="Z2009" s="66">
        <f>[1]SAOBCENTRALOFFICE102!$R$2004</f>
        <v>0</v>
      </c>
      <c r="AA2009" s="66">
        <f>[1]SAOBCENTRALOFFICE102!$S$2004</f>
        <v>0</v>
      </c>
      <c r="AB2009" s="66">
        <f>[1]SAOBCENTRALOFFICE102!$T$2004</f>
        <v>0</v>
      </c>
      <c r="AC2009" s="66">
        <f>[1]SAOBCENTRALOFFICE102!$U$2004</f>
        <v>0</v>
      </c>
      <c r="AD2009" s="66">
        <f>[1]SAOBCENTRALOFFICE102!$V$2004</f>
        <v>0</v>
      </c>
      <c r="AE2009" s="66">
        <f>SUM(R2009:AD2009)</f>
        <v>0</v>
      </c>
      <c r="AF2009" s="66"/>
      <c r="AG2009" s="81"/>
      <c r="AI2009" s="72"/>
    </row>
    <row r="2010" spans="1:35" hidden="1" x14ac:dyDescent="0.25">
      <c r="A2010" s="76"/>
      <c r="B2010" s="77"/>
      <c r="C2010" s="79" t="s">
        <v>210</v>
      </c>
      <c r="D2010" s="108" t="s">
        <v>211</v>
      </c>
      <c r="E2010" s="72"/>
      <c r="F2010" s="72"/>
      <c r="G2010" s="72"/>
      <c r="H2010" s="66"/>
      <c r="I2010" s="66">
        <f>[1]SAOBCENTRALOFFICE102!$J$2005</f>
        <v>0</v>
      </c>
      <c r="J2010" s="161">
        <f>$N$2010+$S$2010+$T$2010+$U$2010</f>
        <v>0</v>
      </c>
      <c r="K2010" s="161">
        <f>$O$2010+$V$2010+$W$2010+$X$2010</f>
        <v>0</v>
      </c>
      <c r="L2010" s="161">
        <f>$P$2010+$Y$2010+$Z$2010+$AA$2010</f>
        <v>0</v>
      </c>
      <c r="M2010" s="161">
        <f>$Q$2010+$AB$2010+$AC$2010+$AD$2010</f>
        <v>0</v>
      </c>
      <c r="N2010" s="61"/>
      <c r="O2010" s="61"/>
      <c r="P2010" s="61"/>
      <c r="Q2010" s="61"/>
      <c r="R2010" s="61"/>
      <c r="S2010" s="66">
        <f>[1]SAOBCENTRALOFFICE102!$K$2005</f>
        <v>0</v>
      </c>
      <c r="T2010" s="66">
        <f>[1]SAOBCENTRALOFFICE102!$L$2005</f>
        <v>0</v>
      </c>
      <c r="U2010" s="66">
        <f>[1]SAOBCENTRALOFFICE102!$M$2005</f>
        <v>0</v>
      </c>
      <c r="V2010" s="66">
        <f>[1]SAOBCENTRALOFFICE102!$N$2005</f>
        <v>0</v>
      </c>
      <c r="W2010" s="66">
        <f>[1]SAOBCENTRALOFFICE102!$O$2005</f>
        <v>0</v>
      </c>
      <c r="X2010" s="66">
        <f>[1]SAOBCENTRALOFFICE102!$P$2005</f>
        <v>0</v>
      </c>
      <c r="Y2010" s="66">
        <f>[1]SAOBCENTRALOFFICE102!$Q$2005</f>
        <v>0</v>
      </c>
      <c r="Z2010" s="66">
        <f>[1]SAOBCENTRALOFFICE102!$R$2005</f>
        <v>0</v>
      </c>
      <c r="AA2010" s="66">
        <f>[1]SAOBCENTRALOFFICE102!$S$2005</f>
        <v>0</v>
      </c>
      <c r="AB2010" s="66">
        <f>[1]SAOBCENTRALOFFICE102!$T$2005</f>
        <v>0</v>
      </c>
      <c r="AC2010" s="66">
        <f>[1]SAOBCENTRALOFFICE102!$U$2005</f>
        <v>0</v>
      </c>
      <c r="AD2010" s="66">
        <f>[1]SAOBCENTRALOFFICE102!$V$2005</f>
        <v>0</v>
      </c>
      <c r="AE2010" s="66">
        <f>SUM(R2010:AD2010)</f>
        <v>0</v>
      </c>
      <c r="AF2010" s="66"/>
      <c r="AG2010" s="81"/>
      <c r="AI2010" s="72"/>
    </row>
    <row r="2011" spans="1:35" hidden="1" x14ac:dyDescent="0.25">
      <c r="A2011" s="110"/>
      <c r="B2011" s="77" t="s">
        <v>212</v>
      </c>
      <c r="C2011" s="77"/>
      <c r="D2011" s="111"/>
      <c r="E2011" s="105"/>
      <c r="F2011" s="105"/>
      <c r="G2011" s="105"/>
      <c r="H2011" s="106"/>
      <c r="I2011" s="106">
        <f>SUM($I$2012:$I$2016)</f>
        <v>0</v>
      </c>
      <c r="J2011" s="106">
        <f>SUM($J$2012:$J$2016)</f>
        <v>0</v>
      </c>
      <c r="K2011" s="106">
        <f>SUM($K$2012:$K$2016)</f>
        <v>0</v>
      </c>
      <c r="L2011" s="106">
        <f>SUM($L$2012:$L$2016)</f>
        <v>0</v>
      </c>
      <c r="M2011" s="106">
        <f>SUM($M$2012:$M$2016)</f>
        <v>0</v>
      </c>
      <c r="N2011" s="106">
        <f>SUM($R$953:$R$957)</f>
        <v>0</v>
      </c>
      <c r="O2011" s="106">
        <f>SUM($R$953:$R$957)</f>
        <v>0</v>
      </c>
      <c r="P2011" s="106">
        <f>SUM($R$953:$R$957)</f>
        <v>0</v>
      </c>
      <c r="Q2011" s="106">
        <f>SUM($R$953:$R$957)</f>
        <v>0</v>
      </c>
      <c r="R2011" s="106">
        <f>SUM($R$953:$R$957)</f>
        <v>0</v>
      </c>
      <c r="S2011" s="106">
        <f>SUM($S$2012:$S$2016)</f>
        <v>0</v>
      </c>
      <c r="T2011" s="106">
        <f>SUM($T$2012:$T$2016)</f>
        <v>0</v>
      </c>
      <c r="U2011" s="106">
        <f>SUM($U$2012:$U$2016)</f>
        <v>0</v>
      </c>
      <c r="V2011" s="106">
        <f>SUM($V$2012:$V$2016)</f>
        <v>0</v>
      </c>
      <c r="W2011" s="106">
        <f>SUM($W$2012:$W$2016)</f>
        <v>0</v>
      </c>
      <c r="X2011" s="106">
        <f>SUM($X$2012:$X$2016)</f>
        <v>0</v>
      </c>
      <c r="Y2011" s="106">
        <f>SUM($Y$2012:$Y$2016)</f>
        <v>0</v>
      </c>
      <c r="Z2011" s="106">
        <f>SUM($Z$2012:$Z$2016)</f>
        <v>0</v>
      </c>
      <c r="AA2011" s="106">
        <f>SUM($AA$2012:$AA$2016)</f>
        <v>0</v>
      </c>
      <c r="AB2011" s="106">
        <f>SUM($AB$2012:$AB$2016)</f>
        <v>0</v>
      </c>
      <c r="AC2011" s="106">
        <f>SUM($AC$2012:$AC$2016)</f>
        <v>0</v>
      </c>
      <c r="AD2011" s="106">
        <f>SUM($AD$2012:$AD$2016)</f>
        <v>0</v>
      </c>
      <c r="AE2011" s="106">
        <f>SUM(AE2012:AE2016)</f>
        <v>0</v>
      </c>
      <c r="AF2011" s="106"/>
      <c r="AG2011" s="81"/>
      <c r="AI2011" s="105"/>
    </row>
    <row r="2012" spans="1:35" hidden="1" x14ac:dyDescent="0.25">
      <c r="A2012" s="76"/>
      <c r="B2012" s="77"/>
      <c r="C2012" s="89" t="s">
        <v>213</v>
      </c>
      <c r="D2012" s="108" t="s">
        <v>214</v>
      </c>
      <c r="E2012" s="72"/>
      <c r="F2012" s="72"/>
      <c r="G2012" s="72"/>
      <c r="H2012" s="66"/>
      <c r="I2012" s="66">
        <f>[1]SAOBCENTRALOFFICE102!$J$2007</f>
        <v>0</v>
      </c>
      <c r="J2012" s="161">
        <f>$N$2012+$S$2012+$T$2012+$U$2012</f>
        <v>0</v>
      </c>
      <c r="K2012" s="161">
        <f>$O$2012+$V$2012+$W$2012+$X$2012</f>
        <v>0</v>
      </c>
      <c r="L2012" s="161">
        <f>$P$2012+$Y$2012+$Z$2012+$AA$2012</f>
        <v>0</v>
      </c>
      <c r="M2012" s="161">
        <f>$Q$2012+$AB$2012+$AC$2012+$AD$2012</f>
        <v>0</v>
      </c>
      <c r="N2012" s="61"/>
      <c r="O2012" s="61"/>
      <c r="P2012" s="61"/>
      <c r="Q2012" s="61"/>
      <c r="R2012" s="61"/>
      <c r="S2012" s="66">
        <f>[1]SAOBCENTRALOFFICE102!$K$2007</f>
        <v>0</v>
      </c>
      <c r="T2012" s="66">
        <f>[1]SAOBCENTRALOFFICE102!$L$2007</f>
        <v>0</v>
      </c>
      <c r="U2012" s="66">
        <f>[1]SAOBCENTRALOFFICE102!$M$2007</f>
        <v>0</v>
      </c>
      <c r="V2012" s="66">
        <f>[1]SAOBCENTRALOFFICE102!$N$2007</f>
        <v>0</v>
      </c>
      <c r="W2012" s="66">
        <f>[1]SAOBCENTRALOFFICE102!$O$2007</f>
        <v>0</v>
      </c>
      <c r="X2012" s="66">
        <f>[1]SAOBCENTRALOFFICE102!$P$2007</f>
        <v>0</v>
      </c>
      <c r="Y2012" s="66">
        <f>[1]SAOBCENTRALOFFICE102!$Q$2007</f>
        <v>0</v>
      </c>
      <c r="Z2012" s="66">
        <f>[1]SAOBCENTRALOFFICE102!$R$2007</f>
        <v>0</v>
      </c>
      <c r="AA2012" s="66">
        <f>[1]SAOBCENTRALOFFICE102!$S$2007</f>
        <v>0</v>
      </c>
      <c r="AB2012" s="66">
        <f>[1]SAOBCENTRALOFFICE102!$T$2007</f>
        <v>0</v>
      </c>
      <c r="AC2012" s="66">
        <f>[1]SAOBCENTRALOFFICE102!$U$2007</f>
        <v>0</v>
      </c>
      <c r="AD2012" s="66">
        <f>[1]SAOBCENTRALOFFICE102!$V$2007</f>
        <v>0</v>
      </c>
      <c r="AE2012" s="66">
        <f>SUM(R2012:AD2012)</f>
        <v>0</v>
      </c>
      <c r="AF2012" s="66"/>
      <c r="AG2012" s="81"/>
      <c r="AI2012" s="72"/>
    </row>
    <row r="2013" spans="1:35" hidden="1" x14ac:dyDescent="0.25">
      <c r="A2013" s="76"/>
      <c r="B2013" s="77"/>
      <c r="C2013" s="89" t="s">
        <v>215</v>
      </c>
      <c r="D2013" s="108" t="s">
        <v>216</v>
      </c>
      <c r="E2013" s="72"/>
      <c r="F2013" s="72"/>
      <c r="G2013" s="72"/>
      <c r="H2013" s="66"/>
      <c r="I2013" s="66">
        <f>[1]SAOBCENTRALOFFICE102!$J$2008</f>
        <v>0</v>
      </c>
      <c r="J2013" s="161">
        <f>$N$2013+$S$2013+$T$2013+$U$2013</f>
        <v>0</v>
      </c>
      <c r="K2013" s="161">
        <f>$O$2013+$V$2013+$W$2013+$X$2013</f>
        <v>0</v>
      </c>
      <c r="L2013" s="161">
        <f>$P$2013+$Y$2013+$Z$2013+$AA$2013</f>
        <v>0</v>
      </c>
      <c r="M2013" s="161">
        <f>$Q$2013+$AB$2013+$AC$2013+$AD$2013</f>
        <v>0</v>
      </c>
      <c r="N2013" s="61">
        <f>'[1]CMFothers-CONT-1st'!$BD$938</f>
        <v>0</v>
      </c>
      <c r="O2013" s="61">
        <f>'[1]CMFothers-CONT-2nd'!$BD$938</f>
        <v>0</v>
      </c>
      <c r="P2013" s="61">
        <f>'[1]CMFothers-CONT-3rd'!$BD$937</f>
        <v>0</v>
      </c>
      <c r="Q2013" s="61">
        <f>'[1]CMFothers-CONT-4th'!$BD$938</f>
        <v>0</v>
      </c>
      <c r="R2013" s="61">
        <f>'[1]CMFothers-CONT'!$BD$938</f>
        <v>0</v>
      </c>
      <c r="S2013" s="66">
        <f>[1]SAOBCENTRALOFFICE102!$K$2008</f>
        <v>0</v>
      </c>
      <c r="T2013" s="66">
        <f>[1]SAOBCENTRALOFFICE102!$L$2008</f>
        <v>0</v>
      </c>
      <c r="U2013" s="66">
        <f>[1]SAOBCENTRALOFFICE102!$M$2008</f>
        <v>0</v>
      </c>
      <c r="V2013" s="66">
        <f>[1]SAOBCENTRALOFFICE102!$N$2008</f>
        <v>0</v>
      </c>
      <c r="W2013" s="66">
        <f>[1]SAOBCENTRALOFFICE102!$O$2008</f>
        <v>0</v>
      </c>
      <c r="X2013" s="66">
        <f>[1]SAOBCENTRALOFFICE102!$P$2008</f>
        <v>0</v>
      </c>
      <c r="Y2013" s="66">
        <f>[1]SAOBCENTRALOFFICE102!$Q$2008</f>
        <v>0</v>
      </c>
      <c r="Z2013" s="66">
        <f>[1]SAOBCENTRALOFFICE102!$R$2008</f>
        <v>0</v>
      </c>
      <c r="AA2013" s="66">
        <f>[1]SAOBCENTRALOFFICE102!$S$2008</f>
        <v>0</v>
      </c>
      <c r="AB2013" s="66">
        <f>[1]SAOBCENTRALOFFICE102!$T$2008</f>
        <v>0</v>
      </c>
      <c r="AC2013" s="66">
        <f>[1]SAOBCENTRALOFFICE102!$U$2008</f>
        <v>0</v>
      </c>
      <c r="AD2013" s="66">
        <f>[1]SAOBCENTRALOFFICE102!$V$2008</f>
        <v>0</v>
      </c>
      <c r="AE2013" s="66">
        <f>SUM(R2013:AD2013)</f>
        <v>0</v>
      </c>
      <c r="AF2013" s="66"/>
      <c r="AG2013" s="81"/>
      <c r="AI2013" s="72"/>
    </row>
    <row r="2014" spans="1:35" hidden="1" x14ac:dyDescent="0.25">
      <c r="A2014" s="76"/>
      <c r="B2014" s="77"/>
      <c r="C2014" s="89" t="s">
        <v>217</v>
      </c>
      <c r="D2014" s="108" t="s">
        <v>218</v>
      </c>
      <c r="E2014" s="72"/>
      <c r="F2014" s="72"/>
      <c r="G2014" s="72"/>
      <c r="H2014" s="66"/>
      <c r="I2014" s="66">
        <f>[1]SAOBCENTRALOFFICE102!$J$2009</f>
        <v>0</v>
      </c>
      <c r="J2014" s="161">
        <f>$N$2014+$S$2014+$T$2014+$U$2014</f>
        <v>0</v>
      </c>
      <c r="K2014" s="161">
        <f>$O$2014+$V$2014+$W$2014+$X$2014</f>
        <v>0</v>
      </c>
      <c r="L2014" s="161">
        <f>$P$2014+$Y$2014+$Z$2014+$AA$2014</f>
        <v>0</v>
      </c>
      <c r="M2014" s="161">
        <f>$Q$2014+$AB$2014+$AC$2014+$AD$2014</f>
        <v>0</v>
      </c>
      <c r="N2014" s="61"/>
      <c r="O2014" s="61"/>
      <c r="P2014" s="61"/>
      <c r="Q2014" s="61"/>
      <c r="R2014" s="61"/>
      <c r="S2014" s="66">
        <f>[1]SAOBCENTRALOFFICE102!$K$2009</f>
        <v>0</v>
      </c>
      <c r="T2014" s="66">
        <f>[1]SAOBCENTRALOFFICE102!$L$2009</f>
        <v>0</v>
      </c>
      <c r="U2014" s="66">
        <f>[1]SAOBCENTRALOFFICE102!$M$2009</f>
        <v>0</v>
      </c>
      <c r="V2014" s="66">
        <f>[1]SAOBCENTRALOFFICE102!$N$2009</f>
        <v>0</v>
      </c>
      <c r="W2014" s="66">
        <f>[1]SAOBCENTRALOFFICE102!$O$2009</f>
        <v>0</v>
      </c>
      <c r="X2014" s="66">
        <f>[1]SAOBCENTRALOFFICE102!$P$2009</f>
        <v>0</v>
      </c>
      <c r="Y2014" s="66">
        <f>[1]SAOBCENTRALOFFICE102!$Q$2009</f>
        <v>0</v>
      </c>
      <c r="Z2014" s="66">
        <f>[1]SAOBCENTRALOFFICE102!$R$2009</f>
        <v>0</v>
      </c>
      <c r="AA2014" s="66">
        <f>[1]SAOBCENTRALOFFICE102!$S$2009</f>
        <v>0</v>
      </c>
      <c r="AB2014" s="66">
        <f>[1]SAOBCENTRALOFFICE102!$T$2009</f>
        <v>0</v>
      </c>
      <c r="AC2014" s="66">
        <f>[1]SAOBCENTRALOFFICE102!$U$2009</f>
        <v>0</v>
      </c>
      <c r="AD2014" s="66">
        <f>[1]SAOBCENTRALOFFICE102!$V$2009</f>
        <v>0</v>
      </c>
      <c r="AE2014" s="66">
        <f>SUM(R2014:AD2014)</f>
        <v>0</v>
      </c>
      <c r="AF2014" s="66"/>
      <c r="AG2014" s="81"/>
      <c r="AI2014" s="72"/>
    </row>
    <row r="2015" spans="1:35" hidden="1" x14ac:dyDescent="0.25">
      <c r="A2015" s="76"/>
      <c r="B2015" s="77"/>
      <c r="C2015" s="89" t="s">
        <v>219</v>
      </c>
      <c r="D2015" s="108" t="s">
        <v>220</v>
      </c>
      <c r="E2015" s="72"/>
      <c r="F2015" s="72"/>
      <c r="G2015" s="72"/>
      <c r="H2015" s="66"/>
      <c r="I2015" s="66">
        <f>[1]SAOBCENTRALOFFICE102!$J$2010</f>
        <v>0</v>
      </c>
      <c r="J2015" s="161">
        <f>$N$2015+$S$2015+$T$2015+$U$2015</f>
        <v>0</v>
      </c>
      <c r="K2015" s="161">
        <f>$O$2015+$V$2015+$W$2015+$X$2015</f>
        <v>0</v>
      </c>
      <c r="L2015" s="161">
        <f>$P$2015+$Y$2015+$Z$2015+$AA$2015</f>
        <v>0</v>
      </c>
      <c r="M2015" s="161">
        <f>$Q$2015+$AB$2015+$AC$2015+$AD$2015</f>
        <v>0</v>
      </c>
      <c r="N2015" s="61"/>
      <c r="O2015" s="61"/>
      <c r="P2015" s="61"/>
      <c r="Q2015" s="61"/>
      <c r="R2015" s="61"/>
      <c r="S2015" s="66">
        <f>[1]SAOBCENTRALOFFICE102!$K$2010</f>
        <v>0</v>
      </c>
      <c r="T2015" s="66">
        <f>[1]SAOBCENTRALOFFICE102!$L$2010</f>
        <v>0</v>
      </c>
      <c r="U2015" s="66">
        <f>[1]SAOBCENTRALOFFICE102!$M$2010</f>
        <v>0</v>
      </c>
      <c r="V2015" s="66">
        <f>[1]SAOBCENTRALOFFICE102!$N$2010</f>
        <v>0</v>
      </c>
      <c r="W2015" s="66">
        <f>[1]SAOBCENTRALOFFICE102!$O$2010</f>
        <v>0</v>
      </c>
      <c r="X2015" s="66">
        <f>[1]SAOBCENTRALOFFICE102!$P$2010</f>
        <v>0</v>
      </c>
      <c r="Y2015" s="66">
        <f>[1]SAOBCENTRALOFFICE102!$Q$2010</f>
        <v>0</v>
      </c>
      <c r="Z2015" s="66">
        <f>[1]SAOBCENTRALOFFICE102!$R$2010</f>
        <v>0</v>
      </c>
      <c r="AA2015" s="66">
        <f>[1]SAOBCENTRALOFFICE102!$S$2010</f>
        <v>0</v>
      </c>
      <c r="AB2015" s="66">
        <f>[1]SAOBCENTRALOFFICE102!$T$2010</f>
        <v>0</v>
      </c>
      <c r="AC2015" s="66">
        <f>[1]SAOBCENTRALOFFICE102!$U$2010</f>
        <v>0</v>
      </c>
      <c r="AD2015" s="66">
        <f>[1]SAOBCENTRALOFFICE102!$V$2010</f>
        <v>0</v>
      </c>
      <c r="AE2015" s="66">
        <f>SUM(R2015:AD2015)</f>
        <v>0</v>
      </c>
      <c r="AF2015" s="66"/>
      <c r="AG2015" s="81"/>
      <c r="AI2015" s="72"/>
    </row>
    <row r="2016" spans="1:35" hidden="1" x14ac:dyDescent="0.25">
      <c r="A2016" s="76"/>
      <c r="B2016" s="77"/>
      <c r="C2016" s="89" t="s">
        <v>221</v>
      </c>
      <c r="D2016" s="108" t="s">
        <v>222</v>
      </c>
      <c r="E2016" s="72"/>
      <c r="F2016" s="72"/>
      <c r="G2016" s="72"/>
      <c r="H2016" s="66"/>
      <c r="I2016" s="66">
        <f>[1]SAOBCENTRALOFFICE102!$J$2011</f>
        <v>0</v>
      </c>
      <c r="J2016" s="161">
        <f>$N$2016+$S$2016+$T$2016+$U$2016</f>
        <v>0</v>
      </c>
      <c r="K2016" s="161">
        <f>$O$2016+$V$2016+$W$2016+$X$2016</f>
        <v>0</v>
      </c>
      <c r="L2016" s="161">
        <f>$P$2016+$Y$2016+$Z$2016+$AA$2016</f>
        <v>0</v>
      </c>
      <c r="M2016" s="161">
        <f>$Q$2016+$AB$2016+$AC$2016+$AD$2016</f>
        <v>0</v>
      </c>
      <c r="N2016" s="61"/>
      <c r="O2016" s="61"/>
      <c r="P2016" s="61"/>
      <c r="Q2016" s="61"/>
      <c r="R2016" s="61"/>
      <c r="S2016" s="66">
        <f>[1]SAOBCENTRALOFFICE102!$K$2011</f>
        <v>0</v>
      </c>
      <c r="T2016" s="66">
        <f>[1]SAOBCENTRALOFFICE102!$L$2011</f>
        <v>0</v>
      </c>
      <c r="U2016" s="66">
        <f>[1]SAOBCENTRALOFFICE102!$M$2011</f>
        <v>0</v>
      </c>
      <c r="V2016" s="66">
        <f>[1]SAOBCENTRALOFFICE102!$N$2011</f>
        <v>0</v>
      </c>
      <c r="W2016" s="66">
        <f>[1]SAOBCENTRALOFFICE102!$O$2011</f>
        <v>0</v>
      </c>
      <c r="X2016" s="66">
        <f>[1]SAOBCENTRALOFFICE102!$P$2011</f>
        <v>0</v>
      </c>
      <c r="Y2016" s="66">
        <f>[1]SAOBCENTRALOFFICE102!$Q$2011</f>
        <v>0</v>
      </c>
      <c r="Z2016" s="66">
        <f>[1]SAOBCENTRALOFFICE102!$R$2011</f>
        <v>0</v>
      </c>
      <c r="AA2016" s="66">
        <f>[1]SAOBCENTRALOFFICE102!$S$2011</f>
        <v>0</v>
      </c>
      <c r="AB2016" s="66">
        <f>[1]SAOBCENTRALOFFICE102!$T$2011</f>
        <v>0</v>
      </c>
      <c r="AC2016" s="66">
        <f>[1]SAOBCENTRALOFFICE102!$U$2011</f>
        <v>0</v>
      </c>
      <c r="AD2016" s="66">
        <f>[1]SAOBCENTRALOFFICE102!$V$2011</f>
        <v>0</v>
      </c>
      <c r="AE2016" s="66">
        <f>SUM(R2016:AD2016)</f>
        <v>0</v>
      </c>
      <c r="AF2016" s="66"/>
      <c r="AG2016" s="81"/>
      <c r="AI2016" s="72"/>
    </row>
    <row r="2017" spans="1:35" hidden="1" x14ac:dyDescent="0.25">
      <c r="A2017" s="110"/>
      <c r="B2017" s="77" t="s">
        <v>223</v>
      </c>
      <c r="C2017" s="69"/>
      <c r="D2017" s="108"/>
      <c r="E2017" s="105"/>
      <c r="F2017" s="105"/>
      <c r="G2017" s="105"/>
      <c r="H2017" s="106"/>
      <c r="I2017" s="106">
        <f>$I$2018+$I$2019</f>
        <v>0</v>
      </c>
      <c r="J2017" s="106">
        <f>$J$2018+$J$2019</f>
        <v>0</v>
      </c>
      <c r="K2017" s="106">
        <f>$K$2018+$K$2019</f>
        <v>0</v>
      </c>
      <c r="L2017" s="106">
        <f>$L$2018+$L$2019</f>
        <v>0</v>
      </c>
      <c r="M2017" s="106">
        <f>$M$2018+$M$2019</f>
        <v>0</v>
      </c>
      <c r="N2017" s="106">
        <f>$R$959+$R$960</f>
        <v>0</v>
      </c>
      <c r="O2017" s="106">
        <f>$R$959+$R$960</f>
        <v>0</v>
      </c>
      <c r="P2017" s="106">
        <f>$R$959+$R$960</f>
        <v>0</v>
      </c>
      <c r="Q2017" s="106">
        <f>$R$959+$R$960</f>
        <v>0</v>
      </c>
      <c r="R2017" s="106">
        <f>$R$959+$R$960</f>
        <v>0</v>
      </c>
      <c r="S2017" s="106">
        <f>$S$2018+$S$2019</f>
        <v>0</v>
      </c>
      <c r="T2017" s="106">
        <f>$T$2018+$T$2019</f>
        <v>0</v>
      </c>
      <c r="U2017" s="106">
        <f>$U$2018+$U$2019</f>
        <v>0</v>
      </c>
      <c r="V2017" s="106">
        <f>$V$2018+$V$2019</f>
        <v>0</v>
      </c>
      <c r="W2017" s="106">
        <f>$W$2018+$W$2019</f>
        <v>0</v>
      </c>
      <c r="X2017" s="106">
        <f>$X$2018+$X$2019</f>
        <v>0</v>
      </c>
      <c r="Y2017" s="106">
        <f>$Y$2018+$Y$2019</f>
        <v>0</v>
      </c>
      <c r="Z2017" s="106">
        <f>$Z$2018+$Z$2019</f>
        <v>0</v>
      </c>
      <c r="AA2017" s="106">
        <f>$AA$2018+$AA$2019</f>
        <v>0</v>
      </c>
      <c r="AB2017" s="106">
        <f>$AB$2018+$AB$2019</f>
        <v>0</v>
      </c>
      <c r="AC2017" s="106">
        <f>$AC$2018+$AC$2019</f>
        <v>0</v>
      </c>
      <c r="AD2017" s="106">
        <f>$AD$2018+$AD$2019</f>
        <v>0</v>
      </c>
      <c r="AE2017" s="106">
        <f>AE2018+AE2019</f>
        <v>0</v>
      </c>
      <c r="AF2017" s="106"/>
      <c r="AG2017" s="81"/>
      <c r="AI2017" s="105"/>
    </row>
    <row r="2018" spans="1:35" hidden="1" x14ac:dyDescent="0.25">
      <c r="A2018" s="76"/>
      <c r="B2018" s="77"/>
      <c r="C2018" s="89" t="s">
        <v>224</v>
      </c>
      <c r="D2018" s="108" t="s">
        <v>225</v>
      </c>
      <c r="E2018" s="72"/>
      <c r="F2018" s="72"/>
      <c r="G2018" s="72"/>
      <c r="H2018" s="66"/>
      <c r="I2018" s="66">
        <f>[1]SAOBCENTRALOFFICE102!$J$2013</f>
        <v>0</v>
      </c>
      <c r="J2018" s="161">
        <f>$N$2018+$S$2018+$T$2018+$U$2018</f>
        <v>0</v>
      </c>
      <c r="K2018" s="161">
        <f>$O$2018+$V$2018+$W$2018+$X$2018</f>
        <v>0</v>
      </c>
      <c r="L2018" s="161">
        <f>$P$2018+$Y$2018+$Z$2018+$AA$2018</f>
        <v>0</v>
      </c>
      <c r="M2018" s="161">
        <f>$Q$2018+$AB$2018+$AC$2018+$AD$2018</f>
        <v>0</v>
      </c>
      <c r="N2018" s="61"/>
      <c r="O2018" s="61"/>
      <c r="P2018" s="61"/>
      <c r="Q2018" s="61"/>
      <c r="R2018" s="61"/>
      <c r="S2018" s="66">
        <f>[1]SAOBCENTRALOFFICE102!$K$2013</f>
        <v>0</v>
      </c>
      <c r="T2018" s="66">
        <f>[1]SAOBCENTRALOFFICE102!$L$2013</f>
        <v>0</v>
      </c>
      <c r="U2018" s="66">
        <f>[1]SAOBCENTRALOFFICE102!$M$2013</f>
        <v>0</v>
      </c>
      <c r="V2018" s="66">
        <f>[1]SAOBCENTRALOFFICE102!$N$2013</f>
        <v>0</v>
      </c>
      <c r="W2018" s="66">
        <f>[1]SAOBCENTRALOFFICE102!$O$2013</f>
        <v>0</v>
      </c>
      <c r="X2018" s="66">
        <f>[1]SAOBCENTRALOFFICE102!$P$2013</f>
        <v>0</v>
      </c>
      <c r="Y2018" s="66">
        <f>[1]SAOBCENTRALOFFICE102!$Q$2013</f>
        <v>0</v>
      </c>
      <c r="Z2018" s="66">
        <f>[1]SAOBCENTRALOFFICE102!$R$2013</f>
        <v>0</v>
      </c>
      <c r="AA2018" s="66">
        <f>[1]SAOBCENTRALOFFICE102!$S$2013</f>
        <v>0</v>
      </c>
      <c r="AB2018" s="66">
        <f>[1]SAOBCENTRALOFFICE102!$T$2013</f>
        <v>0</v>
      </c>
      <c r="AC2018" s="66">
        <f>[1]SAOBCENTRALOFFICE102!$U$2013</f>
        <v>0</v>
      </c>
      <c r="AD2018" s="66">
        <f>[1]SAOBCENTRALOFFICE102!$V$2013</f>
        <v>0</v>
      </c>
      <c r="AE2018" s="66">
        <f>SUM(R2018:AD2018)</f>
        <v>0</v>
      </c>
      <c r="AF2018" s="66"/>
      <c r="AG2018" s="81"/>
      <c r="AI2018" s="72"/>
    </row>
    <row r="2019" spans="1:35" hidden="1" x14ac:dyDescent="0.25">
      <c r="A2019" s="76"/>
      <c r="B2019" s="77"/>
      <c r="C2019" s="89" t="s">
        <v>226</v>
      </c>
      <c r="D2019" s="108" t="s">
        <v>227</v>
      </c>
      <c r="E2019" s="72"/>
      <c r="F2019" s="72"/>
      <c r="G2019" s="72"/>
      <c r="H2019" s="66"/>
      <c r="I2019" s="66">
        <f>[1]SAOBCENTRALOFFICE102!$J$2014</f>
        <v>0</v>
      </c>
      <c r="J2019" s="161">
        <f>$N$2019+$S$2019+$T$2019+$U$2019</f>
        <v>0</v>
      </c>
      <c r="K2019" s="161">
        <f>$O$2019+$V$2019+$W$2019+$X$2019</f>
        <v>0</v>
      </c>
      <c r="L2019" s="161">
        <f>$P$2019+$Y$2019+$Z$2019+$AA$2019</f>
        <v>0</v>
      </c>
      <c r="M2019" s="161">
        <f>$Q$2019+$AB$2019+$AC$2019+$AD$2019</f>
        <v>0</v>
      </c>
      <c r="N2019" s="61"/>
      <c r="O2019" s="61"/>
      <c r="P2019" s="61"/>
      <c r="Q2019" s="61"/>
      <c r="R2019" s="61"/>
      <c r="S2019" s="66">
        <f>[1]SAOBCENTRALOFFICE102!$K$2014</f>
        <v>0</v>
      </c>
      <c r="T2019" s="66">
        <f>[1]SAOBCENTRALOFFICE102!$L$2014</f>
        <v>0</v>
      </c>
      <c r="U2019" s="66">
        <f>[1]SAOBCENTRALOFFICE102!$M$2014</f>
        <v>0</v>
      </c>
      <c r="V2019" s="66">
        <f>[1]SAOBCENTRALOFFICE102!$N$2014</f>
        <v>0</v>
      </c>
      <c r="W2019" s="66">
        <f>[1]SAOBCENTRALOFFICE102!$O$2014</f>
        <v>0</v>
      </c>
      <c r="X2019" s="66">
        <f>[1]SAOBCENTRALOFFICE102!$P$2014</f>
        <v>0</v>
      </c>
      <c r="Y2019" s="66">
        <f>[1]SAOBCENTRALOFFICE102!$Q$2014</f>
        <v>0</v>
      </c>
      <c r="Z2019" s="66">
        <f>[1]SAOBCENTRALOFFICE102!$R$2014</f>
        <v>0</v>
      </c>
      <c r="AA2019" s="66">
        <f>[1]SAOBCENTRALOFFICE102!$S$2014</f>
        <v>0</v>
      </c>
      <c r="AB2019" s="66">
        <f>[1]SAOBCENTRALOFFICE102!$T$2014</f>
        <v>0</v>
      </c>
      <c r="AC2019" s="66">
        <f>[1]SAOBCENTRALOFFICE102!$U$2014</f>
        <v>0</v>
      </c>
      <c r="AD2019" s="66">
        <f>[1]SAOBCENTRALOFFICE102!$V$2014</f>
        <v>0</v>
      </c>
      <c r="AE2019" s="66">
        <f>SUM(R2019:AD2019)</f>
        <v>0</v>
      </c>
      <c r="AF2019" s="66"/>
      <c r="AG2019" s="81"/>
      <c r="AI2019" s="72"/>
    </row>
    <row r="2020" spans="1:35" hidden="1" x14ac:dyDescent="0.25">
      <c r="A2020" s="110"/>
      <c r="B2020" s="77" t="s">
        <v>228</v>
      </c>
      <c r="C2020" s="69"/>
      <c r="D2020" s="108" t="s">
        <v>229</v>
      </c>
      <c r="E2020" s="109"/>
      <c r="F2020" s="109"/>
      <c r="G2020" s="109"/>
      <c r="H2020" s="117"/>
      <c r="I2020" s="66">
        <f>[1]SAOBCENTRALOFFICE102!$J$2015</f>
        <v>0</v>
      </c>
      <c r="J2020" s="161">
        <f>$N$2020+$S$2020+$T$2020+$U$2020</f>
        <v>0</v>
      </c>
      <c r="K2020" s="161">
        <f>$O$2020+$V$2020+$W$2020+$X$2020</f>
        <v>0</v>
      </c>
      <c r="L2020" s="161">
        <f>$P$2020+$Y$2020+$Z$2020+$AA$2020</f>
        <v>0</v>
      </c>
      <c r="M2020" s="161">
        <f>$Q$2020+$AB$2020+$AC$2020+$AD$2020</f>
        <v>0</v>
      </c>
      <c r="N2020" s="61"/>
      <c r="O2020" s="61"/>
      <c r="P2020" s="61"/>
      <c r="Q2020" s="61"/>
      <c r="R2020" s="61"/>
      <c r="S2020" s="66">
        <f>[1]SAOBCENTRALOFFICE102!$K$2015</f>
        <v>0</v>
      </c>
      <c r="T2020" s="66">
        <f>[1]SAOBCENTRALOFFICE102!$L$2015</f>
        <v>0</v>
      </c>
      <c r="U2020" s="66">
        <f>[1]SAOBCENTRALOFFICE102!$M$2015</f>
        <v>0</v>
      </c>
      <c r="V2020" s="66">
        <f>[1]SAOBCENTRALOFFICE102!$N$2015</f>
        <v>0</v>
      </c>
      <c r="W2020" s="66">
        <f>[1]SAOBCENTRALOFFICE102!$O$2015</f>
        <v>0</v>
      </c>
      <c r="X2020" s="66">
        <f>[1]SAOBCENTRALOFFICE102!$P$2015</f>
        <v>0</v>
      </c>
      <c r="Y2020" s="66">
        <f>[1]SAOBCENTRALOFFICE102!$Q$2015</f>
        <v>0</v>
      </c>
      <c r="Z2020" s="66">
        <f>[1]SAOBCENTRALOFFICE102!$R$2015</f>
        <v>0</v>
      </c>
      <c r="AA2020" s="66">
        <f>[1]SAOBCENTRALOFFICE102!$S$2015</f>
        <v>0</v>
      </c>
      <c r="AB2020" s="66">
        <f>[1]SAOBCENTRALOFFICE102!$T$2015</f>
        <v>0</v>
      </c>
      <c r="AC2020" s="66">
        <f>[1]SAOBCENTRALOFFICE102!$U$2015</f>
        <v>0</v>
      </c>
      <c r="AD2020" s="66">
        <f>[1]SAOBCENTRALOFFICE102!$V$2015</f>
        <v>0</v>
      </c>
      <c r="AE2020" s="66">
        <f>SUM(R2020:AD2020)</f>
        <v>0</v>
      </c>
      <c r="AF2020" s="117"/>
      <c r="AG2020" s="81"/>
      <c r="AI2020" s="109"/>
    </row>
    <row r="2021" spans="1:35" hidden="1" x14ac:dyDescent="0.25">
      <c r="A2021" s="110"/>
      <c r="B2021" s="77" t="s">
        <v>230</v>
      </c>
      <c r="C2021" s="69"/>
      <c r="D2021" s="108" t="s">
        <v>231</v>
      </c>
      <c r="E2021" s="93"/>
      <c r="F2021" s="93"/>
      <c r="G2021" s="93"/>
      <c r="H2021" s="94"/>
      <c r="I2021" s="118">
        <f>[1]SAOBCENTRALOFFICE102!$J$2016</f>
        <v>0</v>
      </c>
      <c r="J2021" s="163">
        <f>$N$2021+$S$2021+$T$2021+$U$2021</f>
        <v>0</v>
      </c>
      <c r="K2021" s="163">
        <f>$O$2021+$V$2021+$W$2021+$X$2021</f>
        <v>0</v>
      </c>
      <c r="L2021" s="163">
        <f>$P$2021+$Y$2021+$Z$2021+$AA$2021</f>
        <v>0</v>
      </c>
      <c r="M2021" s="163">
        <f>$Q$2021+$AB$2021+$AC$2021+$AD$2021</f>
        <v>0</v>
      </c>
      <c r="N2021" s="164"/>
      <c r="O2021" s="164"/>
      <c r="P2021" s="164"/>
      <c r="Q2021" s="164"/>
      <c r="R2021" s="164"/>
      <c r="S2021" s="118">
        <f>[1]SAOBCENTRALOFFICE102!$K$2016</f>
        <v>0</v>
      </c>
      <c r="T2021" s="118">
        <f>[1]SAOBCENTRALOFFICE102!$L$2016</f>
        <v>0</v>
      </c>
      <c r="U2021" s="118">
        <f>[1]SAOBCENTRALOFFICE102!$M$2016</f>
        <v>0</v>
      </c>
      <c r="V2021" s="118">
        <f>[1]SAOBCENTRALOFFICE102!$N$2016</f>
        <v>0</v>
      </c>
      <c r="W2021" s="118">
        <f>[1]SAOBCENTRALOFFICE102!$O$2016</f>
        <v>0</v>
      </c>
      <c r="X2021" s="118">
        <f>[1]SAOBCENTRALOFFICE102!$P$2016</f>
        <v>0</v>
      </c>
      <c r="Y2021" s="118">
        <f>[1]SAOBCENTRALOFFICE102!$Q$2016</f>
        <v>0</v>
      </c>
      <c r="Z2021" s="118">
        <f>[1]SAOBCENTRALOFFICE102!$R$2016</f>
        <v>0</v>
      </c>
      <c r="AA2021" s="118">
        <f>[1]SAOBCENTRALOFFICE102!$S$2016</f>
        <v>0</v>
      </c>
      <c r="AB2021" s="118">
        <f>[1]SAOBCENTRALOFFICE102!$T$2016</f>
        <v>0</v>
      </c>
      <c r="AC2021" s="118">
        <f>[1]SAOBCENTRALOFFICE102!$U$2016</f>
        <v>0</v>
      </c>
      <c r="AD2021" s="118">
        <f>[1]SAOBCENTRALOFFICE102!$V$2016</f>
        <v>0</v>
      </c>
      <c r="AE2021" s="118">
        <f>SUM(R2021:AD2021)</f>
        <v>0</v>
      </c>
      <c r="AF2021" s="94"/>
      <c r="AG2021" s="81"/>
      <c r="AI2021" s="93"/>
    </row>
    <row r="2022" spans="1:35" hidden="1" x14ac:dyDescent="0.25">
      <c r="A2022" s="110"/>
      <c r="B2022" s="77" t="s">
        <v>232</v>
      </c>
      <c r="C2022" s="77"/>
      <c r="D2022" s="108"/>
      <c r="E2022" s="105"/>
      <c r="F2022" s="105"/>
      <c r="G2022" s="105"/>
      <c r="H2022" s="106"/>
      <c r="I2022" s="106">
        <f>SUM($I$2023:$I$2026)</f>
        <v>0</v>
      </c>
      <c r="J2022" s="106">
        <f>SUM($J$2023:$J$2026)</f>
        <v>0</v>
      </c>
      <c r="K2022" s="106">
        <f>SUM($K$2023:$K$2026)</f>
        <v>0</v>
      </c>
      <c r="L2022" s="106">
        <f>SUM($L$2023:$L$2026)</f>
        <v>0</v>
      </c>
      <c r="M2022" s="106">
        <f>SUM($M$2023:$M$2026)</f>
        <v>0</v>
      </c>
      <c r="N2022" s="106">
        <f>SUM($R$964:$R$967)</f>
        <v>0</v>
      </c>
      <c r="O2022" s="106">
        <f>SUM($R$964:$R$967)</f>
        <v>0</v>
      </c>
      <c r="P2022" s="106">
        <f>SUM($R$964:$R$967)</f>
        <v>0</v>
      </c>
      <c r="Q2022" s="106">
        <f>SUM($R$964:$R$967)</f>
        <v>0</v>
      </c>
      <c r="R2022" s="106">
        <f>SUM($R$964:$R$967)</f>
        <v>0</v>
      </c>
      <c r="S2022" s="106">
        <f>SUM($S$2023:$S$2026)</f>
        <v>0</v>
      </c>
      <c r="T2022" s="106">
        <f>SUM($T$2023:$T$2026)</f>
        <v>0</v>
      </c>
      <c r="U2022" s="106">
        <f>SUM($U$2023:$U$2026)</f>
        <v>0</v>
      </c>
      <c r="V2022" s="106">
        <f>SUM($V$2023:$V$2026)</f>
        <v>0</v>
      </c>
      <c r="W2022" s="106">
        <f>SUM($W$2023:$W$2026)</f>
        <v>0</v>
      </c>
      <c r="X2022" s="106">
        <f>SUM($X$2023:$X$2026)</f>
        <v>0</v>
      </c>
      <c r="Y2022" s="106">
        <f>SUM($Y$2023:$Y$2026)</f>
        <v>0</v>
      </c>
      <c r="Z2022" s="106">
        <f>SUM($Z$2023:$Z$2026)</f>
        <v>0</v>
      </c>
      <c r="AA2022" s="106">
        <f>SUM($AA$2023:$AA$2026)</f>
        <v>0</v>
      </c>
      <c r="AB2022" s="106">
        <f>SUM($AB$2023:$AB$2026)</f>
        <v>0</v>
      </c>
      <c r="AC2022" s="106">
        <f>SUM($AC$2023:$AC$2026)</f>
        <v>0</v>
      </c>
      <c r="AD2022" s="106">
        <f>SUM($AD$2023:$AD$2026)</f>
        <v>0</v>
      </c>
      <c r="AE2022" s="106">
        <f>SUM(AE2023:AE2026)</f>
        <v>0</v>
      </c>
      <c r="AF2022" s="106"/>
      <c r="AG2022" s="81"/>
      <c r="AI2022" s="105"/>
    </row>
    <row r="2023" spans="1:35" hidden="1" x14ac:dyDescent="0.25">
      <c r="A2023" s="76"/>
      <c r="B2023" s="77"/>
      <c r="C2023" s="79" t="s">
        <v>233</v>
      </c>
      <c r="D2023" s="108" t="s">
        <v>234</v>
      </c>
      <c r="E2023" s="72"/>
      <c r="F2023" s="72"/>
      <c r="G2023" s="72"/>
      <c r="H2023" s="66"/>
      <c r="I2023" s="66">
        <f>[1]SAOBCENTRALOFFICE102!$J$2018</f>
        <v>0</v>
      </c>
      <c r="J2023" s="161">
        <f>$N$2023+$S$2023+$T$2023+$U$2023</f>
        <v>0</v>
      </c>
      <c r="K2023" s="161">
        <f>$O$2023+$V$2023+$W$2023+$X$2023</f>
        <v>0</v>
      </c>
      <c r="L2023" s="161">
        <f>$P$2023+$Y$2023+$Z$2023+$AA$2023</f>
        <v>0</v>
      </c>
      <c r="M2023" s="161">
        <f>$Q$2023+$AB$2023+$AC$2023+$AD$2023</f>
        <v>0</v>
      </c>
      <c r="N2023" s="61"/>
      <c r="O2023" s="61"/>
      <c r="P2023" s="61"/>
      <c r="Q2023" s="61"/>
      <c r="R2023" s="61"/>
      <c r="S2023" s="66">
        <f>[1]SAOBCENTRALOFFICE102!$K$2018</f>
        <v>0</v>
      </c>
      <c r="T2023" s="66">
        <f>[1]SAOBCENTRALOFFICE102!$L$2018</f>
        <v>0</v>
      </c>
      <c r="U2023" s="66">
        <f>[1]SAOBCENTRALOFFICE102!$M$2018</f>
        <v>0</v>
      </c>
      <c r="V2023" s="66">
        <f>[1]SAOBCENTRALOFFICE102!$N$2018</f>
        <v>0</v>
      </c>
      <c r="W2023" s="66">
        <f>[1]SAOBCENTRALOFFICE102!$O$2018</f>
        <v>0</v>
      </c>
      <c r="X2023" s="66">
        <f>[1]SAOBCENTRALOFFICE102!$P$2018</f>
        <v>0</v>
      </c>
      <c r="Y2023" s="66">
        <f>[1]SAOBCENTRALOFFICE102!$Q$2018</f>
        <v>0</v>
      </c>
      <c r="Z2023" s="66">
        <f>[1]SAOBCENTRALOFFICE102!$R$2018</f>
        <v>0</v>
      </c>
      <c r="AA2023" s="66">
        <f>[1]SAOBCENTRALOFFICE102!$S$2018</f>
        <v>0</v>
      </c>
      <c r="AB2023" s="66">
        <f>[1]SAOBCENTRALOFFICE102!$T$2018</f>
        <v>0</v>
      </c>
      <c r="AC2023" s="66">
        <f>[1]SAOBCENTRALOFFICE102!$U$2018</f>
        <v>0</v>
      </c>
      <c r="AD2023" s="66">
        <f>[1]SAOBCENTRALOFFICE102!$V$2018</f>
        <v>0</v>
      </c>
      <c r="AE2023" s="66">
        <f>SUM(R2023:AD2023)</f>
        <v>0</v>
      </c>
      <c r="AF2023" s="66"/>
      <c r="AG2023" s="81"/>
      <c r="AI2023" s="72"/>
    </row>
    <row r="2024" spans="1:35" hidden="1" x14ac:dyDescent="0.25">
      <c r="A2024" s="76"/>
      <c r="B2024" s="77"/>
      <c r="C2024" s="79" t="s">
        <v>235</v>
      </c>
      <c r="D2024" s="108" t="s">
        <v>236</v>
      </c>
      <c r="E2024" s="72"/>
      <c r="F2024" s="72"/>
      <c r="G2024" s="72"/>
      <c r="H2024" s="66"/>
      <c r="I2024" s="66">
        <f>[1]SAOBCENTRALOFFICE102!$J$2019</f>
        <v>0</v>
      </c>
      <c r="J2024" s="161">
        <f>$N$2024+$S$2024+$T$2024+$U$2024</f>
        <v>0</v>
      </c>
      <c r="K2024" s="161">
        <f>$O$2024+$V$2024+$W$2024+$X$2024</f>
        <v>0</v>
      </c>
      <c r="L2024" s="161">
        <f>$P$2024+$Y$2024+$Z$2024+$AA$2024</f>
        <v>0</v>
      </c>
      <c r="M2024" s="161">
        <f>$Q$2024+$AB$2024+$AC$2024+$AD$2024</f>
        <v>0</v>
      </c>
      <c r="N2024" s="61"/>
      <c r="O2024" s="61"/>
      <c r="P2024" s="61"/>
      <c r="Q2024" s="61"/>
      <c r="R2024" s="61"/>
      <c r="S2024" s="66">
        <f>[1]SAOBCENTRALOFFICE102!$K$2019</f>
        <v>0</v>
      </c>
      <c r="T2024" s="66">
        <f>[1]SAOBCENTRALOFFICE102!$L$2019</f>
        <v>0</v>
      </c>
      <c r="U2024" s="66">
        <f>[1]SAOBCENTRALOFFICE102!$M$2019</f>
        <v>0</v>
      </c>
      <c r="V2024" s="66">
        <f>[1]SAOBCENTRALOFFICE102!$N$2019</f>
        <v>0</v>
      </c>
      <c r="W2024" s="66">
        <f>[1]SAOBCENTRALOFFICE102!$O$2019</f>
        <v>0</v>
      </c>
      <c r="X2024" s="66">
        <f>[1]SAOBCENTRALOFFICE102!$P$2019</f>
        <v>0</v>
      </c>
      <c r="Y2024" s="66">
        <f>[1]SAOBCENTRALOFFICE102!$Q$2019</f>
        <v>0</v>
      </c>
      <c r="Z2024" s="66">
        <f>[1]SAOBCENTRALOFFICE102!$R$2019</f>
        <v>0</v>
      </c>
      <c r="AA2024" s="66">
        <f>[1]SAOBCENTRALOFFICE102!$S$2019</f>
        <v>0</v>
      </c>
      <c r="AB2024" s="66">
        <f>[1]SAOBCENTRALOFFICE102!$T$2019</f>
        <v>0</v>
      </c>
      <c r="AC2024" s="66">
        <f>[1]SAOBCENTRALOFFICE102!$U$2019</f>
        <v>0</v>
      </c>
      <c r="AD2024" s="66">
        <f>[1]SAOBCENTRALOFFICE102!$V$2019</f>
        <v>0</v>
      </c>
      <c r="AE2024" s="66">
        <f>SUM(R2024:AD2024)</f>
        <v>0</v>
      </c>
      <c r="AF2024" s="66"/>
      <c r="AG2024" s="81"/>
      <c r="AI2024" s="72"/>
    </row>
    <row r="2025" spans="1:35" hidden="1" x14ac:dyDescent="0.25">
      <c r="A2025" s="76"/>
      <c r="B2025" s="77"/>
      <c r="C2025" s="79" t="s">
        <v>237</v>
      </c>
      <c r="D2025" s="108" t="s">
        <v>238</v>
      </c>
      <c r="E2025" s="72"/>
      <c r="F2025" s="72"/>
      <c r="G2025" s="72"/>
      <c r="H2025" s="66"/>
      <c r="I2025" s="66">
        <f>[1]SAOBCENTRALOFFICE102!$J$2020</f>
        <v>0</v>
      </c>
      <c r="J2025" s="161">
        <f>$N$2025+$S$2025+$T$2025+$U$2025</f>
        <v>0</v>
      </c>
      <c r="K2025" s="161">
        <f>$O$2025+$V$2025+$W$2025+$X$2025</f>
        <v>0</v>
      </c>
      <c r="L2025" s="161">
        <f>$P$2025+$Y$2025+$Z$2025+$AA$2025</f>
        <v>0</v>
      </c>
      <c r="M2025" s="161">
        <f>$Q$2025+$AB$2025+$AC$2025+$AD$2025</f>
        <v>0</v>
      </c>
      <c r="N2025" s="61"/>
      <c r="O2025" s="61"/>
      <c r="P2025" s="61"/>
      <c r="Q2025" s="61"/>
      <c r="R2025" s="61"/>
      <c r="S2025" s="66">
        <f>[1]SAOBCENTRALOFFICE102!$K$2020</f>
        <v>0</v>
      </c>
      <c r="T2025" s="66">
        <f>[1]SAOBCENTRALOFFICE102!$L$2020</f>
        <v>0</v>
      </c>
      <c r="U2025" s="66">
        <f>[1]SAOBCENTRALOFFICE102!$M$2020</f>
        <v>0</v>
      </c>
      <c r="V2025" s="66">
        <f>[1]SAOBCENTRALOFFICE102!$N$2020</f>
        <v>0</v>
      </c>
      <c r="W2025" s="66">
        <f>[1]SAOBCENTRALOFFICE102!$O$2020</f>
        <v>0</v>
      </c>
      <c r="X2025" s="66">
        <f>[1]SAOBCENTRALOFFICE102!$P$2020</f>
        <v>0</v>
      </c>
      <c r="Y2025" s="66">
        <f>[1]SAOBCENTRALOFFICE102!$Q$2020</f>
        <v>0</v>
      </c>
      <c r="Z2025" s="66">
        <f>[1]SAOBCENTRALOFFICE102!$R$2020</f>
        <v>0</v>
      </c>
      <c r="AA2025" s="66">
        <f>[1]SAOBCENTRALOFFICE102!$S$2020</f>
        <v>0</v>
      </c>
      <c r="AB2025" s="66">
        <f>[1]SAOBCENTRALOFFICE102!$T$2020</f>
        <v>0</v>
      </c>
      <c r="AC2025" s="66">
        <f>[1]SAOBCENTRALOFFICE102!$U$2020</f>
        <v>0</v>
      </c>
      <c r="AD2025" s="66">
        <f>[1]SAOBCENTRALOFFICE102!$V$2020</f>
        <v>0</v>
      </c>
      <c r="AE2025" s="66">
        <f>SUM(R2025:AD2025)</f>
        <v>0</v>
      </c>
      <c r="AF2025" s="66"/>
      <c r="AG2025" s="81"/>
      <c r="AI2025" s="72"/>
    </row>
    <row r="2026" spans="1:35" hidden="1" x14ac:dyDescent="0.25">
      <c r="A2026" s="76"/>
      <c r="B2026" s="77"/>
      <c r="C2026" s="79" t="s">
        <v>239</v>
      </c>
      <c r="D2026" s="108" t="s">
        <v>240</v>
      </c>
      <c r="E2026" s="72"/>
      <c r="F2026" s="72"/>
      <c r="G2026" s="72"/>
      <c r="H2026" s="66"/>
      <c r="I2026" s="66">
        <f>[1]SAOBCENTRALOFFICE102!$J$2021</f>
        <v>0</v>
      </c>
      <c r="J2026" s="161">
        <f>$N$2026+$S$2026+$T$2026+$U$2026</f>
        <v>0</v>
      </c>
      <c r="K2026" s="161">
        <f>$O$2026+$V$2026+$W$2026+$X$2026</f>
        <v>0</v>
      </c>
      <c r="L2026" s="161">
        <f>$P$2026+$Y$2026+$Z$2026+$AA$2026</f>
        <v>0</v>
      </c>
      <c r="M2026" s="161">
        <f>$Q$2026+$AB$2026+$AC$2026+$AD$2026</f>
        <v>0</v>
      </c>
      <c r="N2026" s="61">
        <f>'[1]CMFothers-CONT-1st'!$BN$938</f>
        <v>0</v>
      </c>
      <c r="O2026" s="61">
        <f>'[1]CMFothers-CONT-2nd'!$BN$938</f>
        <v>0</v>
      </c>
      <c r="P2026" s="61">
        <f>'[1]CMFothers-CONT-3rd'!$BN$937</f>
        <v>0</v>
      </c>
      <c r="Q2026" s="61">
        <f>'[1]CMFothers-CONT-4th'!$BN$938</f>
        <v>0</v>
      </c>
      <c r="R2026" s="61">
        <f>'[1]CMFothers-CONT'!$BN$938</f>
        <v>0</v>
      </c>
      <c r="S2026" s="66">
        <f>[1]SAOBCENTRALOFFICE102!$K$2021</f>
        <v>0</v>
      </c>
      <c r="T2026" s="66">
        <f>[1]SAOBCENTRALOFFICE102!$L$2021</f>
        <v>0</v>
      </c>
      <c r="U2026" s="66">
        <f>[1]SAOBCENTRALOFFICE102!$M$2021</f>
        <v>0</v>
      </c>
      <c r="V2026" s="66">
        <f>[1]SAOBCENTRALOFFICE102!$N$2021</f>
        <v>0</v>
      </c>
      <c r="W2026" s="66">
        <f>[1]SAOBCENTRALOFFICE102!$O$2021</f>
        <v>0</v>
      </c>
      <c r="X2026" s="66">
        <f>[1]SAOBCENTRALOFFICE102!$P$2021</f>
        <v>0</v>
      </c>
      <c r="Y2026" s="66">
        <f>[1]SAOBCENTRALOFFICE102!$Q$2021</f>
        <v>0</v>
      </c>
      <c r="Z2026" s="66">
        <f>[1]SAOBCENTRALOFFICE102!$R$2021</f>
        <v>0</v>
      </c>
      <c r="AA2026" s="66">
        <f>[1]SAOBCENTRALOFFICE102!$S$2021</f>
        <v>0</v>
      </c>
      <c r="AB2026" s="66">
        <f>[1]SAOBCENTRALOFFICE102!$T$2021</f>
        <v>0</v>
      </c>
      <c r="AC2026" s="66">
        <f>[1]SAOBCENTRALOFFICE102!$U$2021</f>
        <v>0</v>
      </c>
      <c r="AD2026" s="66">
        <f>[1]SAOBCENTRALOFFICE102!$V$2021</f>
        <v>0</v>
      </c>
      <c r="AE2026" s="66">
        <f>SUM(R2026:AD2026)</f>
        <v>0</v>
      </c>
      <c r="AF2026" s="66"/>
      <c r="AG2026" s="81"/>
      <c r="AI2026" s="72"/>
    </row>
    <row r="2027" spans="1:35" hidden="1" x14ac:dyDescent="0.25">
      <c r="A2027" s="110"/>
      <c r="B2027" s="77" t="s">
        <v>241</v>
      </c>
      <c r="C2027" s="77"/>
      <c r="D2027" s="111"/>
      <c r="E2027" s="105"/>
      <c r="F2027" s="105"/>
      <c r="G2027" s="105"/>
      <c r="H2027" s="106"/>
      <c r="I2027" s="106">
        <f>SUM($I$2028:$I$2030)</f>
        <v>0</v>
      </c>
      <c r="J2027" s="106">
        <f>SUM($J$2028:$J$2030)</f>
        <v>0</v>
      </c>
      <c r="K2027" s="106">
        <f>SUM($K$2028:$K$2030)</f>
        <v>0</v>
      </c>
      <c r="L2027" s="106">
        <f>SUM($L$2028:$L$2030)</f>
        <v>0</v>
      </c>
      <c r="M2027" s="106">
        <f>SUM($M$2028:$M$2030)</f>
        <v>0</v>
      </c>
      <c r="N2027" s="106">
        <f>SUM($R$969:$R$971)</f>
        <v>0</v>
      </c>
      <c r="O2027" s="106">
        <f>SUM($R$969:$R$971)</f>
        <v>0</v>
      </c>
      <c r="P2027" s="106">
        <f>SUM($R$969:$R$971)</f>
        <v>0</v>
      </c>
      <c r="Q2027" s="106">
        <f>SUM($R$969:$R$971)</f>
        <v>0</v>
      </c>
      <c r="R2027" s="106">
        <f>SUM($R$969:$R$971)</f>
        <v>0</v>
      </c>
      <c r="S2027" s="106">
        <f>SUM($S$2028:$S$2030)</f>
        <v>0</v>
      </c>
      <c r="T2027" s="106">
        <f>SUM($T$2028:$T$2030)</f>
        <v>0</v>
      </c>
      <c r="U2027" s="106">
        <f>SUM($U$2028:$U$2030)</f>
        <v>0</v>
      </c>
      <c r="V2027" s="106">
        <f>SUM($V$2028:$V$2030)</f>
        <v>0</v>
      </c>
      <c r="W2027" s="106">
        <f>SUM($W$2028:$W$2030)</f>
        <v>0</v>
      </c>
      <c r="X2027" s="106">
        <f>SUM($X$2028:$X$2030)</f>
        <v>0</v>
      </c>
      <c r="Y2027" s="106">
        <f>SUM($Y$2028:$Y$2030)</f>
        <v>0</v>
      </c>
      <c r="Z2027" s="106">
        <f>SUM($Z$2028:$Z$2030)</f>
        <v>0</v>
      </c>
      <c r="AA2027" s="106">
        <f>SUM($AA$2028:$AA$2030)</f>
        <v>0</v>
      </c>
      <c r="AB2027" s="106">
        <f>SUM($AB$2028:$AB$2030)</f>
        <v>0</v>
      </c>
      <c r="AC2027" s="106">
        <f>SUM($AC$2028:$AC$2030)</f>
        <v>0</v>
      </c>
      <c r="AD2027" s="106">
        <f>SUM($AD$2028:$AD$2030)</f>
        <v>0</v>
      </c>
      <c r="AE2027" s="106">
        <f>SUM(AE2028:AE2030)</f>
        <v>0</v>
      </c>
      <c r="AF2027" s="106"/>
      <c r="AG2027" s="81"/>
      <c r="AI2027" s="105"/>
    </row>
    <row r="2028" spans="1:35" hidden="1" x14ac:dyDescent="0.25">
      <c r="A2028" s="76"/>
      <c r="B2028" s="77"/>
      <c r="C2028" s="79" t="s">
        <v>242</v>
      </c>
      <c r="D2028" s="108" t="s">
        <v>243</v>
      </c>
      <c r="E2028" s="72"/>
      <c r="F2028" s="72"/>
      <c r="G2028" s="72"/>
      <c r="H2028" s="66"/>
      <c r="I2028" s="66">
        <f>[1]SAOBCENTRALOFFICE102!$J$2023</f>
        <v>0</v>
      </c>
      <c r="J2028" s="161">
        <f>$N$2028+$S$2028+$T$2028+$U$2028</f>
        <v>0</v>
      </c>
      <c r="K2028" s="161">
        <f>$O$2028+$V$2028+$W$2028+$X$2028</f>
        <v>0</v>
      </c>
      <c r="L2028" s="161">
        <f>$P$2028+$Y$2028+$Z$2028+$AA$2028</f>
        <v>0</v>
      </c>
      <c r="M2028" s="161">
        <f>$Q$2028+$AB$2028+$AC$2028+$AD$2028</f>
        <v>0</v>
      </c>
      <c r="N2028" s="61"/>
      <c r="O2028" s="61"/>
      <c r="P2028" s="61"/>
      <c r="Q2028" s="61"/>
      <c r="R2028" s="61"/>
      <c r="S2028" s="66">
        <f>[1]SAOBCENTRALOFFICE102!$K$2023</f>
        <v>0</v>
      </c>
      <c r="T2028" s="66">
        <f>[1]SAOBCENTRALOFFICE102!$L$2023</f>
        <v>0</v>
      </c>
      <c r="U2028" s="66">
        <f>[1]SAOBCENTRALOFFICE102!$M$2023</f>
        <v>0</v>
      </c>
      <c r="V2028" s="66">
        <f>[1]SAOBCENTRALOFFICE102!$N$2023</f>
        <v>0</v>
      </c>
      <c r="W2028" s="66">
        <f>[1]SAOBCENTRALOFFICE102!$O$2023</f>
        <v>0</v>
      </c>
      <c r="X2028" s="66">
        <f>[1]SAOBCENTRALOFFICE102!$P$2023</f>
        <v>0</v>
      </c>
      <c r="Y2028" s="66">
        <f>[1]SAOBCENTRALOFFICE102!$Q$2023</f>
        <v>0</v>
      </c>
      <c r="Z2028" s="66">
        <f>[1]SAOBCENTRALOFFICE102!$R$2023</f>
        <v>0</v>
      </c>
      <c r="AA2028" s="66">
        <f>[1]SAOBCENTRALOFFICE102!$S$2023</f>
        <v>0</v>
      </c>
      <c r="AB2028" s="66">
        <f>[1]SAOBCENTRALOFFICE102!$T$2023</f>
        <v>0</v>
      </c>
      <c r="AC2028" s="66">
        <f>[1]SAOBCENTRALOFFICE102!$U$2023</f>
        <v>0</v>
      </c>
      <c r="AD2028" s="66">
        <f>[1]SAOBCENTRALOFFICE102!$V$2023</f>
        <v>0</v>
      </c>
      <c r="AE2028" s="66">
        <f>SUM(R2028:AD2028)</f>
        <v>0</v>
      </c>
      <c r="AF2028" s="66"/>
      <c r="AG2028" s="81"/>
      <c r="AI2028" s="72"/>
    </row>
    <row r="2029" spans="1:35" hidden="1" x14ac:dyDescent="0.25">
      <c r="A2029" s="76"/>
      <c r="B2029" s="77"/>
      <c r="C2029" s="79" t="s">
        <v>244</v>
      </c>
      <c r="D2029" s="108" t="s">
        <v>245</v>
      </c>
      <c r="E2029" s="72"/>
      <c r="F2029" s="72"/>
      <c r="G2029" s="72"/>
      <c r="H2029" s="66"/>
      <c r="I2029" s="66">
        <f>[1]SAOBCENTRALOFFICE102!$J$2024</f>
        <v>0</v>
      </c>
      <c r="J2029" s="161">
        <f>$N$2029+$S$2029+$T$2029+$U$2029</f>
        <v>0</v>
      </c>
      <c r="K2029" s="161">
        <f>$O$2029+$V$2029+$W$2029+$X$2029</f>
        <v>0</v>
      </c>
      <c r="L2029" s="161">
        <f>$P$2029+$Y$2029+$Z$2029+$AA$2029</f>
        <v>0</v>
      </c>
      <c r="M2029" s="161">
        <f>$Q$2029+$AB$2029+$AC$2029+$AD$2029</f>
        <v>0</v>
      </c>
      <c r="N2029" s="61"/>
      <c r="O2029" s="61"/>
      <c r="P2029" s="61"/>
      <c r="Q2029" s="61"/>
      <c r="R2029" s="61"/>
      <c r="S2029" s="66">
        <f>[1]SAOBCENTRALOFFICE102!$K$2024</f>
        <v>0</v>
      </c>
      <c r="T2029" s="66">
        <f>[1]SAOBCENTRALOFFICE102!$L$2024</f>
        <v>0</v>
      </c>
      <c r="U2029" s="66">
        <f>[1]SAOBCENTRALOFFICE102!$M$2024</f>
        <v>0</v>
      </c>
      <c r="V2029" s="66">
        <f>[1]SAOBCENTRALOFFICE102!$N$2024</f>
        <v>0</v>
      </c>
      <c r="W2029" s="66">
        <f>[1]SAOBCENTRALOFFICE102!$O$2024</f>
        <v>0</v>
      </c>
      <c r="X2029" s="66">
        <f>[1]SAOBCENTRALOFFICE102!$P$2024</f>
        <v>0</v>
      </c>
      <c r="Y2029" s="66">
        <f>[1]SAOBCENTRALOFFICE102!$Q$2024</f>
        <v>0</v>
      </c>
      <c r="Z2029" s="66">
        <f>[1]SAOBCENTRALOFFICE102!$R$2024</f>
        <v>0</v>
      </c>
      <c r="AA2029" s="66">
        <f>[1]SAOBCENTRALOFFICE102!$S$2024</f>
        <v>0</v>
      </c>
      <c r="AB2029" s="66">
        <f>[1]SAOBCENTRALOFFICE102!$T$2024</f>
        <v>0</v>
      </c>
      <c r="AC2029" s="66">
        <f>[1]SAOBCENTRALOFFICE102!$U$2024</f>
        <v>0</v>
      </c>
      <c r="AD2029" s="66">
        <f>[1]SAOBCENTRALOFFICE102!$V$2024</f>
        <v>0</v>
      </c>
      <c r="AE2029" s="66">
        <f>SUM(R2029:AD2029)</f>
        <v>0</v>
      </c>
      <c r="AF2029" s="66"/>
      <c r="AG2029" s="81"/>
      <c r="AI2029" s="72"/>
    </row>
    <row r="2030" spans="1:35" hidden="1" x14ac:dyDescent="0.25">
      <c r="A2030" s="76"/>
      <c r="B2030" s="77"/>
      <c r="C2030" s="79" t="s">
        <v>246</v>
      </c>
      <c r="D2030" s="108" t="s">
        <v>247</v>
      </c>
      <c r="E2030" s="72"/>
      <c r="F2030" s="72"/>
      <c r="G2030" s="72"/>
      <c r="H2030" s="66"/>
      <c r="I2030" s="66">
        <f>[1]SAOBCENTRALOFFICE102!$J$2025</f>
        <v>0</v>
      </c>
      <c r="J2030" s="161">
        <f>$N$2030+$S$2030+$T$2030+$U$2030</f>
        <v>0</v>
      </c>
      <c r="K2030" s="161">
        <f>$O$2030+$V$2030+$W$2030+$X$2030</f>
        <v>0</v>
      </c>
      <c r="L2030" s="161">
        <f>$P$2030+$Y$2030+$Z$2030+$AA$2030</f>
        <v>0</v>
      </c>
      <c r="M2030" s="161">
        <f>$Q$2030+$AB$2030+$AC$2030+$AD$2030</f>
        <v>0</v>
      </c>
      <c r="N2030" s="61"/>
      <c r="O2030" s="61"/>
      <c r="P2030" s="61"/>
      <c r="Q2030" s="61"/>
      <c r="R2030" s="61"/>
      <c r="S2030" s="66">
        <f>[1]SAOBCENTRALOFFICE102!$K$2025</f>
        <v>0</v>
      </c>
      <c r="T2030" s="66">
        <f>[1]SAOBCENTRALOFFICE102!$L$2025</f>
        <v>0</v>
      </c>
      <c r="U2030" s="66">
        <f>[1]SAOBCENTRALOFFICE102!$M$2025</f>
        <v>0</v>
      </c>
      <c r="V2030" s="66">
        <f>[1]SAOBCENTRALOFFICE102!$N$2025</f>
        <v>0</v>
      </c>
      <c r="W2030" s="66">
        <f>[1]SAOBCENTRALOFFICE102!$O$2025</f>
        <v>0</v>
      </c>
      <c r="X2030" s="66">
        <f>[1]SAOBCENTRALOFFICE102!$P$2025</f>
        <v>0</v>
      </c>
      <c r="Y2030" s="66">
        <f>[1]SAOBCENTRALOFFICE102!$Q$2025</f>
        <v>0</v>
      </c>
      <c r="Z2030" s="66">
        <f>[1]SAOBCENTRALOFFICE102!$R$2025</f>
        <v>0</v>
      </c>
      <c r="AA2030" s="66">
        <f>[1]SAOBCENTRALOFFICE102!$S$2025</f>
        <v>0</v>
      </c>
      <c r="AB2030" s="66">
        <f>[1]SAOBCENTRALOFFICE102!$T$2025</f>
        <v>0</v>
      </c>
      <c r="AC2030" s="66">
        <f>[1]SAOBCENTRALOFFICE102!$U$2025</f>
        <v>0</v>
      </c>
      <c r="AD2030" s="66">
        <f>[1]SAOBCENTRALOFFICE102!$V$2025</f>
        <v>0</v>
      </c>
      <c r="AE2030" s="66">
        <f>SUM(R2030:AD2030)</f>
        <v>0</v>
      </c>
      <c r="AF2030" s="66"/>
      <c r="AG2030" s="81"/>
      <c r="AI2030" s="72"/>
    </row>
    <row r="2031" spans="1:35" hidden="1" x14ac:dyDescent="0.25">
      <c r="A2031" s="110"/>
      <c r="B2031" s="77" t="s">
        <v>248</v>
      </c>
      <c r="C2031" s="77"/>
      <c r="D2031" s="111"/>
      <c r="E2031" s="105"/>
      <c r="F2031" s="105"/>
      <c r="G2031" s="105"/>
      <c r="H2031" s="106"/>
      <c r="I2031" s="106">
        <f>SUM($I$2032:$I$2062)</f>
        <v>0</v>
      </c>
      <c r="J2031" s="106">
        <f>SUM($J$2032:$J$2062)</f>
        <v>0</v>
      </c>
      <c r="K2031" s="106">
        <f>SUM($K$2032:$K$2062)</f>
        <v>0</v>
      </c>
      <c r="L2031" s="106">
        <f>SUM($L$2032:$L$2062)</f>
        <v>0</v>
      </c>
      <c r="M2031" s="106">
        <f>SUM($M$2032:$M$2062)</f>
        <v>0</v>
      </c>
      <c r="N2031" s="106">
        <f>SUM($R$973:$R$1003)</f>
        <v>0</v>
      </c>
      <c r="O2031" s="106">
        <f>SUM($R$973:$R$1003)</f>
        <v>0</v>
      </c>
      <c r="P2031" s="106">
        <f>SUM($R$973:$R$1003)</f>
        <v>0</v>
      </c>
      <c r="Q2031" s="106">
        <f>SUM($R$973:$R$1003)</f>
        <v>0</v>
      </c>
      <c r="R2031" s="106">
        <f>SUM($R$973:$R$1003)</f>
        <v>0</v>
      </c>
      <c r="S2031" s="106">
        <f>SUM($S$2032:$S$2062)</f>
        <v>0</v>
      </c>
      <c r="T2031" s="106">
        <f>SUM($T$2032:$T$2062)</f>
        <v>0</v>
      </c>
      <c r="U2031" s="106">
        <f>SUM($U$2032:$U$2062)</f>
        <v>0</v>
      </c>
      <c r="V2031" s="106">
        <f>SUM($V$2032:$V$2062)</f>
        <v>0</v>
      </c>
      <c r="W2031" s="106">
        <f>SUM($W$2032:$W$2062)</f>
        <v>0</v>
      </c>
      <c r="X2031" s="106">
        <f>SUM($X$2032:$X$2062)</f>
        <v>0</v>
      </c>
      <c r="Y2031" s="106">
        <f>SUM($Y$2032:$Y$2062)</f>
        <v>0</v>
      </c>
      <c r="Z2031" s="106">
        <f>SUM($Z$2032:$Z$2062)</f>
        <v>0</v>
      </c>
      <c r="AA2031" s="106">
        <f>SUM($AA$2032:$AA$2062)</f>
        <v>0</v>
      </c>
      <c r="AB2031" s="106">
        <f>SUM($AB$2032:$AB$2062)</f>
        <v>0</v>
      </c>
      <c r="AC2031" s="106">
        <f>SUM($AC$2032:$AC$2062)</f>
        <v>0</v>
      </c>
      <c r="AD2031" s="106">
        <f>SUM($AD$2032:$AD$2062)</f>
        <v>0</v>
      </c>
      <c r="AE2031" s="106">
        <f>SUM(AE2032:AE2062)</f>
        <v>0</v>
      </c>
      <c r="AF2031" s="106"/>
      <c r="AG2031" s="81"/>
      <c r="AI2031" s="105"/>
    </row>
    <row r="2032" spans="1:35" hidden="1" x14ac:dyDescent="0.25">
      <c r="A2032" s="76"/>
      <c r="B2032" s="77" t="s">
        <v>249</v>
      </c>
      <c r="C2032" s="79"/>
      <c r="D2032" s="108" t="s">
        <v>250</v>
      </c>
      <c r="E2032" s="72"/>
      <c r="F2032" s="72"/>
      <c r="G2032" s="72"/>
      <c r="H2032" s="66"/>
      <c r="I2032" s="66">
        <f>[1]SAOBCENTRALOFFICE102!$J$2027</f>
        <v>0</v>
      </c>
      <c r="J2032" s="161">
        <f>$N$2032+$S$2032+$T$2032+$U$2032</f>
        <v>0</v>
      </c>
      <c r="K2032" s="161">
        <f>$O$2032+$V$2032+$W$2032+$X$2032</f>
        <v>0</v>
      </c>
      <c r="L2032" s="161">
        <f>$P$2032+$Y$2032+$Z$2032+$AA$2032</f>
        <v>0</v>
      </c>
      <c r="M2032" s="161">
        <f>$Q$2032+$AB$2032+$AC$2032+$AD$2032</f>
        <v>0</v>
      </c>
      <c r="N2032" s="61"/>
      <c r="O2032" s="61"/>
      <c r="P2032" s="61"/>
      <c r="Q2032" s="61"/>
      <c r="R2032" s="61"/>
      <c r="S2032" s="66">
        <f>[1]SAOBCENTRALOFFICE102!$K$2027</f>
        <v>0</v>
      </c>
      <c r="T2032" s="66">
        <f>[1]SAOBCENTRALOFFICE102!$L$2027</f>
        <v>0</v>
      </c>
      <c r="U2032" s="66">
        <f>[1]SAOBCENTRALOFFICE102!$M$2027</f>
        <v>0</v>
      </c>
      <c r="V2032" s="66">
        <f>[1]SAOBCENTRALOFFICE102!$N$2027</f>
        <v>0</v>
      </c>
      <c r="W2032" s="66">
        <f>[1]SAOBCENTRALOFFICE102!$O$2027</f>
        <v>0</v>
      </c>
      <c r="X2032" s="66">
        <f>[1]SAOBCENTRALOFFICE102!$P$2027</f>
        <v>0</v>
      </c>
      <c r="Y2032" s="66">
        <f>[1]SAOBCENTRALOFFICE102!$Q$2027</f>
        <v>0</v>
      </c>
      <c r="Z2032" s="66">
        <f>[1]SAOBCENTRALOFFICE102!$R$2027</f>
        <v>0</v>
      </c>
      <c r="AA2032" s="66">
        <f>[1]SAOBCENTRALOFFICE102!$S$2027</f>
        <v>0</v>
      </c>
      <c r="AB2032" s="66">
        <f>[1]SAOBCENTRALOFFICE102!$T$2027</f>
        <v>0</v>
      </c>
      <c r="AC2032" s="66">
        <f>[1]SAOBCENTRALOFFICE102!$U$2027</f>
        <v>0</v>
      </c>
      <c r="AD2032" s="66">
        <f>[1]SAOBCENTRALOFFICE102!$V$2027</f>
        <v>0</v>
      </c>
      <c r="AE2032" s="66">
        <f t="shared" ref="AE2032:AE2062" si="503">SUM(R2032:AD2032)</f>
        <v>0</v>
      </c>
      <c r="AF2032" s="66"/>
      <c r="AG2032" s="81"/>
      <c r="AI2032" s="72"/>
    </row>
    <row r="2033" spans="1:35" hidden="1" x14ac:dyDescent="0.25">
      <c r="A2033" s="76"/>
      <c r="B2033" s="77" t="s">
        <v>251</v>
      </c>
      <c r="C2033" s="79"/>
      <c r="D2033" s="108" t="s">
        <v>252</v>
      </c>
      <c r="E2033" s="72"/>
      <c r="F2033" s="72"/>
      <c r="G2033" s="72"/>
      <c r="H2033" s="66"/>
      <c r="I2033" s="66">
        <f>[1]SAOBCENTRALOFFICE102!$J$2028</f>
        <v>0</v>
      </c>
      <c r="J2033" s="161">
        <f>$N$2033+$S$2033+$T$2033+$U$2033</f>
        <v>0</v>
      </c>
      <c r="K2033" s="161">
        <f>$O$2033+$V$2033+$W$2033+$X$2033</f>
        <v>0</v>
      </c>
      <c r="L2033" s="161">
        <f>$P$2033+$Y$2033+$Z$2033+$AA$2033</f>
        <v>0</v>
      </c>
      <c r="M2033" s="161">
        <f>$Q$2033+$AB$2033+$AC$2033+$AD$2033</f>
        <v>0</v>
      </c>
      <c r="N2033" s="61"/>
      <c r="O2033" s="61"/>
      <c r="P2033" s="61"/>
      <c r="Q2033" s="61"/>
      <c r="R2033" s="61"/>
      <c r="S2033" s="66">
        <f>[1]SAOBCENTRALOFFICE102!$K$2028</f>
        <v>0</v>
      </c>
      <c r="T2033" s="66">
        <f>[1]SAOBCENTRALOFFICE102!$L$2028</f>
        <v>0</v>
      </c>
      <c r="U2033" s="66">
        <f>[1]SAOBCENTRALOFFICE102!$M$2028</f>
        <v>0</v>
      </c>
      <c r="V2033" s="66">
        <f>[1]SAOBCENTRALOFFICE102!$N$2028</f>
        <v>0</v>
      </c>
      <c r="W2033" s="66">
        <f>[1]SAOBCENTRALOFFICE102!$O$2028</f>
        <v>0</v>
      </c>
      <c r="X2033" s="66">
        <f>[1]SAOBCENTRALOFFICE102!$P$2028</f>
        <v>0</v>
      </c>
      <c r="Y2033" s="66">
        <f>[1]SAOBCENTRALOFFICE102!$Q$2028</f>
        <v>0</v>
      </c>
      <c r="Z2033" s="66">
        <f>[1]SAOBCENTRALOFFICE102!$R$2028</f>
        <v>0</v>
      </c>
      <c r="AA2033" s="66">
        <f>[1]SAOBCENTRALOFFICE102!$S$2028</f>
        <v>0</v>
      </c>
      <c r="AB2033" s="66">
        <f>[1]SAOBCENTRALOFFICE102!$T$2028</f>
        <v>0</v>
      </c>
      <c r="AC2033" s="66">
        <f>[1]SAOBCENTRALOFFICE102!$U$2028</f>
        <v>0</v>
      </c>
      <c r="AD2033" s="66">
        <f>[1]SAOBCENTRALOFFICE102!$V$2028</f>
        <v>0</v>
      </c>
      <c r="AE2033" s="66">
        <f t="shared" si="503"/>
        <v>0</v>
      </c>
      <c r="AF2033" s="66"/>
      <c r="AG2033" s="81"/>
      <c r="AI2033" s="72"/>
    </row>
    <row r="2034" spans="1:35" hidden="1" x14ac:dyDescent="0.25">
      <c r="A2034" s="76"/>
      <c r="B2034" s="77" t="s">
        <v>253</v>
      </c>
      <c r="C2034" s="79"/>
      <c r="D2034" s="108" t="s">
        <v>254</v>
      </c>
      <c r="E2034" s="72"/>
      <c r="F2034" s="72"/>
      <c r="G2034" s="72"/>
      <c r="H2034" s="66"/>
      <c r="I2034" s="66">
        <f>[1]SAOBCENTRALOFFICE102!$J$2029</f>
        <v>0</v>
      </c>
      <c r="J2034" s="161">
        <f>$N$2034+$S$2034+$T$2034+$U$2034</f>
        <v>0</v>
      </c>
      <c r="K2034" s="161">
        <f>$O$2034+$V$2034+$W$2034+$X$2034</f>
        <v>0</v>
      </c>
      <c r="L2034" s="161">
        <f>$P$2034+$Y$2034+$Z$2034+$AA$2034</f>
        <v>0</v>
      </c>
      <c r="M2034" s="161">
        <f>$Q$2034+$AB$2034+$AC$2034+$AD$2034</f>
        <v>0</v>
      </c>
      <c r="N2034" s="61"/>
      <c r="O2034" s="61"/>
      <c r="P2034" s="61"/>
      <c r="Q2034" s="61"/>
      <c r="R2034" s="61"/>
      <c r="S2034" s="66">
        <f>[1]SAOBCENTRALOFFICE102!$K$2029</f>
        <v>0</v>
      </c>
      <c r="T2034" s="66">
        <f>[1]SAOBCENTRALOFFICE102!$L$2029</f>
        <v>0</v>
      </c>
      <c r="U2034" s="66">
        <f>[1]SAOBCENTRALOFFICE102!$M$2029</f>
        <v>0</v>
      </c>
      <c r="V2034" s="66">
        <f>[1]SAOBCENTRALOFFICE102!$N$2029</f>
        <v>0</v>
      </c>
      <c r="W2034" s="66">
        <f>[1]SAOBCENTRALOFFICE102!$O$2029</f>
        <v>0</v>
      </c>
      <c r="X2034" s="66">
        <f>[1]SAOBCENTRALOFFICE102!$P$2029</f>
        <v>0</v>
      </c>
      <c r="Y2034" s="66">
        <f>[1]SAOBCENTRALOFFICE102!$Q$2029</f>
        <v>0</v>
      </c>
      <c r="Z2034" s="66">
        <f>[1]SAOBCENTRALOFFICE102!$R$2029</f>
        <v>0</v>
      </c>
      <c r="AA2034" s="66">
        <f>[1]SAOBCENTRALOFFICE102!$S$2029</f>
        <v>0</v>
      </c>
      <c r="AB2034" s="66">
        <f>[1]SAOBCENTRALOFFICE102!$T$2029</f>
        <v>0</v>
      </c>
      <c r="AC2034" s="66">
        <f>[1]SAOBCENTRALOFFICE102!$U$2029</f>
        <v>0</v>
      </c>
      <c r="AD2034" s="66">
        <f>[1]SAOBCENTRALOFFICE102!$V$2029</f>
        <v>0</v>
      </c>
      <c r="AE2034" s="66">
        <f t="shared" si="503"/>
        <v>0</v>
      </c>
      <c r="AF2034" s="66"/>
      <c r="AG2034" s="81"/>
      <c r="AI2034" s="72"/>
    </row>
    <row r="2035" spans="1:35" s="83" customFormat="1" ht="15.75" hidden="1" x14ac:dyDescent="0.25">
      <c r="A2035" s="76"/>
      <c r="B2035" s="77" t="s">
        <v>255</v>
      </c>
      <c r="C2035" s="79"/>
      <c r="D2035" s="108" t="s">
        <v>256</v>
      </c>
      <c r="E2035" s="72"/>
      <c r="F2035" s="72"/>
      <c r="G2035" s="72"/>
      <c r="H2035" s="66"/>
      <c r="I2035" s="66">
        <f>[1]SAOBCENTRALOFFICE102!$J$2030</f>
        <v>0</v>
      </c>
      <c r="J2035" s="161">
        <f>$N$2035+$S$2035+$T$2035+$U$2035</f>
        <v>0</v>
      </c>
      <c r="K2035" s="161">
        <f>$O$2035+$V$2035+$W$2035+$X$2035</f>
        <v>0</v>
      </c>
      <c r="L2035" s="161">
        <f>$P$2035+$Y$2035+$Z$2035+$AA$2035</f>
        <v>0</v>
      </c>
      <c r="M2035" s="161">
        <f>$Q$2035+$AB$2035+$AC$2035+$AD$2035</f>
        <v>0</v>
      </c>
      <c r="N2035" s="61"/>
      <c r="O2035" s="61"/>
      <c r="P2035" s="61"/>
      <c r="Q2035" s="61"/>
      <c r="R2035" s="61"/>
      <c r="S2035" s="66">
        <f>[1]SAOBCENTRALOFFICE102!$K$2030</f>
        <v>0</v>
      </c>
      <c r="T2035" s="66">
        <f>[1]SAOBCENTRALOFFICE102!$L$2030</f>
        <v>0</v>
      </c>
      <c r="U2035" s="66">
        <f>[1]SAOBCENTRALOFFICE102!$M$2030</f>
        <v>0</v>
      </c>
      <c r="V2035" s="66">
        <f>[1]SAOBCENTRALOFFICE102!$N$2030</f>
        <v>0</v>
      </c>
      <c r="W2035" s="66">
        <f>[1]SAOBCENTRALOFFICE102!$O$2030</f>
        <v>0</v>
      </c>
      <c r="X2035" s="66">
        <f>[1]SAOBCENTRALOFFICE102!$P$2030</f>
        <v>0</v>
      </c>
      <c r="Y2035" s="66">
        <f>[1]SAOBCENTRALOFFICE102!$Q$2030</f>
        <v>0</v>
      </c>
      <c r="Z2035" s="66">
        <f>[1]SAOBCENTRALOFFICE102!$R$2030</f>
        <v>0</v>
      </c>
      <c r="AA2035" s="66">
        <f>[1]SAOBCENTRALOFFICE102!$S$2030</f>
        <v>0</v>
      </c>
      <c r="AB2035" s="66">
        <f>[1]SAOBCENTRALOFFICE102!$T$2030</f>
        <v>0</v>
      </c>
      <c r="AC2035" s="66">
        <f>[1]SAOBCENTRALOFFICE102!$U$2030</f>
        <v>0</v>
      </c>
      <c r="AD2035" s="66">
        <f>[1]SAOBCENTRALOFFICE102!$V$2030</f>
        <v>0</v>
      </c>
      <c r="AE2035" s="66">
        <f t="shared" si="503"/>
        <v>0</v>
      </c>
      <c r="AF2035" s="66"/>
      <c r="AG2035" s="120"/>
      <c r="AI2035" s="72"/>
    </row>
    <row r="2036" spans="1:35" hidden="1" x14ac:dyDescent="0.25">
      <c r="A2036" s="76"/>
      <c r="B2036" s="77" t="s">
        <v>257</v>
      </c>
      <c r="C2036" s="79"/>
      <c r="D2036" s="108" t="s">
        <v>258</v>
      </c>
      <c r="E2036" s="72"/>
      <c r="F2036" s="72"/>
      <c r="G2036" s="72"/>
      <c r="H2036" s="66"/>
      <c r="I2036" s="66">
        <f>[1]SAOBCENTRALOFFICE102!$J$2031</f>
        <v>0</v>
      </c>
      <c r="J2036" s="161">
        <f>$N$2036+$S$2036+$T$2036+$U$2036</f>
        <v>0</v>
      </c>
      <c r="K2036" s="161">
        <f>$O$2036+$V$2036+$W$2036+$X$2036</f>
        <v>0</v>
      </c>
      <c r="L2036" s="161">
        <f>$P$2036+$Y$2036+$Z$2036+$AA$2036</f>
        <v>0</v>
      </c>
      <c r="M2036" s="161">
        <f>$Q$2036+$AB$2036+$AC$2036+$AD$2036</f>
        <v>0</v>
      </c>
      <c r="N2036" s="61"/>
      <c r="O2036" s="61"/>
      <c r="P2036" s="61"/>
      <c r="Q2036" s="61"/>
      <c r="R2036" s="61"/>
      <c r="S2036" s="66">
        <f>[1]SAOBCENTRALOFFICE102!$K$2031</f>
        <v>0</v>
      </c>
      <c r="T2036" s="66">
        <f>[1]SAOBCENTRALOFFICE102!$L$2031</f>
        <v>0</v>
      </c>
      <c r="U2036" s="66">
        <f>[1]SAOBCENTRALOFFICE102!$M$2031</f>
        <v>0</v>
      </c>
      <c r="V2036" s="66">
        <f>[1]SAOBCENTRALOFFICE102!$N$2031</f>
        <v>0</v>
      </c>
      <c r="W2036" s="66">
        <f>[1]SAOBCENTRALOFFICE102!$O$2031</f>
        <v>0</v>
      </c>
      <c r="X2036" s="66">
        <f>[1]SAOBCENTRALOFFICE102!$P$2031</f>
        <v>0</v>
      </c>
      <c r="Y2036" s="66">
        <f>[1]SAOBCENTRALOFFICE102!$Q$2031</f>
        <v>0</v>
      </c>
      <c r="Z2036" s="66">
        <f>[1]SAOBCENTRALOFFICE102!$R$2031</f>
        <v>0</v>
      </c>
      <c r="AA2036" s="66">
        <f>[1]SAOBCENTRALOFFICE102!$S$2031</f>
        <v>0</v>
      </c>
      <c r="AB2036" s="66">
        <f>[1]SAOBCENTRALOFFICE102!$T$2031</f>
        <v>0</v>
      </c>
      <c r="AC2036" s="66">
        <f>[1]SAOBCENTRALOFFICE102!$U$2031</f>
        <v>0</v>
      </c>
      <c r="AD2036" s="66">
        <f>[1]SAOBCENTRALOFFICE102!$V$2031</f>
        <v>0</v>
      </c>
      <c r="AE2036" s="66">
        <f t="shared" si="503"/>
        <v>0</v>
      </c>
      <c r="AF2036" s="66"/>
      <c r="AG2036" s="81"/>
      <c r="AI2036" s="72"/>
    </row>
    <row r="2037" spans="1:35" s="83" customFormat="1" ht="15.75" hidden="1" x14ac:dyDescent="0.25">
      <c r="A2037" s="76"/>
      <c r="B2037" s="77" t="s">
        <v>259</v>
      </c>
      <c r="C2037" s="79"/>
      <c r="D2037" s="108" t="s">
        <v>260</v>
      </c>
      <c r="E2037" s="72"/>
      <c r="F2037" s="72"/>
      <c r="G2037" s="72"/>
      <c r="H2037" s="66"/>
      <c r="I2037" s="66">
        <f>[1]SAOBCENTRALOFFICE102!$J$2032</f>
        <v>0</v>
      </c>
      <c r="J2037" s="161">
        <f>$N$2037+$S$2037+$T$2037+$U$2037</f>
        <v>0</v>
      </c>
      <c r="K2037" s="161">
        <f>$O$2037+$V$2037+$W$2037+$X$2037</f>
        <v>0</v>
      </c>
      <c r="L2037" s="161">
        <f>$P$2037+$Y$2037+$Z$2037+$AA$2037</f>
        <v>0</v>
      </c>
      <c r="M2037" s="161">
        <f>$Q$2037+$AB$2037+$AC$2037+$AD$2037</f>
        <v>0</v>
      </c>
      <c r="N2037" s="61"/>
      <c r="O2037" s="61"/>
      <c r="P2037" s="61"/>
      <c r="Q2037" s="61"/>
      <c r="R2037" s="61"/>
      <c r="S2037" s="66">
        <f>[1]SAOBCENTRALOFFICE102!$K$2032</f>
        <v>0</v>
      </c>
      <c r="T2037" s="66">
        <f>[1]SAOBCENTRALOFFICE102!$L$2032</f>
        <v>0</v>
      </c>
      <c r="U2037" s="66">
        <f>[1]SAOBCENTRALOFFICE102!$M$2032</f>
        <v>0</v>
      </c>
      <c r="V2037" s="66">
        <f>[1]SAOBCENTRALOFFICE102!$N$2032</f>
        <v>0</v>
      </c>
      <c r="W2037" s="66">
        <f>[1]SAOBCENTRALOFFICE102!$O$2032</f>
        <v>0</v>
      </c>
      <c r="X2037" s="66">
        <f>[1]SAOBCENTRALOFFICE102!$P$2032</f>
        <v>0</v>
      </c>
      <c r="Y2037" s="66">
        <f>[1]SAOBCENTRALOFFICE102!$Q$2032</f>
        <v>0</v>
      </c>
      <c r="Z2037" s="66">
        <f>[1]SAOBCENTRALOFFICE102!$R$2032</f>
        <v>0</v>
      </c>
      <c r="AA2037" s="66">
        <f>[1]SAOBCENTRALOFFICE102!$S$2032</f>
        <v>0</v>
      </c>
      <c r="AB2037" s="66">
        <f>[1]SAOBCENTRALOFFICE102!$T$2032</f>
        <v>0</v>
      </c>
      <c r="AC2037" s="66">
        <f>[1]SAOBCENTRALOFFICE102!$U$2032</f>
        <v>0</v>
      </c>
      <c r="AD2037" s="66">
        <f>[1]SAOBCENTRALOFFICE102!$V$2032</f>
        <v>0</v>
      </c>
      <c r="AE2037" s="66">
        <f t="shared" si="503"/>
        <v>0</v>
      </c>
      <c r="AF2037" s="66"/>
      <c r="AG2037" s="120"/>
      <c r="AI2037" s="72"/>
    </row>
    <row r="2038" spans="1:35" hidden="1" x14ac:dyDescent="0.25">
      <c r="A2038" s="76"/>
      <c r="B2038" s="77" t="s">
        <v>261</v>
      </c>
      <c r="C2038" s="79"/>
      <c r="D2038" s="108" t="s">
        <v>262</v>
      </c>
      <c r="E2038" s="72"/>
      <c r="F2038" s="72"/>
      <c r="G2038" s="72"/>
      <c r="H2038" s="66"/>
      <c r="I2038" s="66">
        <f>[1]SAOBCENTRALOFFICE102!$J$2033</f>
        <v>0</v>
      </c>
      <c r="J2038" s="161">
        <f>$N$2038+$S$2038+$T$2038+$U$2038</f>
        <v>0</v>
      </c>
      <c r="K2038" s="161">
        <f>$O$2038+$V$2038+$W$2038+$X$2038</f>
        <v>0</v>
      </c>
      <c r="L2038" s="161">
        <f>$P$2038+$Y$2038+$Z$2038+$AA$2038</f>
        <v>0</v>
      </c>
      <c r="M2038" s="161">
        <f>$Q$2038+$AB$2038+$AC$2038+$AD$2038</f>
        <v>0</v>
      </c>
      <c r="N2038" s="61"/>
      <c r="O2038" s="61"/>
      <c r="P2038" s="61"/>
      <c r="Q2038" s="61"/>
      <c r="R2038" s="61"/>
      <c r="S2038" s="66">
        <f>[1]SAOBCENTRALOFFICE102!$K$2033</f>
        <v>0</v>
      </c>
      <c r="T2038" s="66">
        <f>[1]SAOBCENTRALOFFICE102!$L$2033</f>
        <v>0</v>
      </c>
      <c r="U2038" s="66">
        <f>[1]SAOBCENTRALOFFICE102!$M$2033</f>
        <v>0</v>
      </c>
      <c r="V2038" s="66">
        <f>[1]SAOBCENTRALOFFICE102!$N$2033</f>
        <v>0</v>
      </c>
      <c r="W2038" s="66">
        <f>[1]SAOBCENTRALOFFICE102!$O$2033</f>
        <v>0</v>
      </c>
      <c r="X2038" s="66">
        <f>[1]SAOBCENTRALOFFICE102!$P$2033</f>
        <v>0</v>
      </c>
      <c r="Y2038" s="66">
        <f>[1]SAOBCENTRALOFFICE102!$Q$2033</f>
        <v>0</v>
      </c>
      <c r="Z2038" s="66">
        <f>[1]SAOBCENTRALOFFICE102!$R$2033</f>
        <v>0</v>
      </c>
      <c r="AA2038" s="66">
        <f>[1]SAOBCENTRALOFFICE102!$S$2033</f>
        <v>0</v>
      </c>
      <c r="AB2038" s="66">
        <f>[1]SAOBCENTRALOFFICE102!$T$2033</f>
        <v>0</v>
      </c>
      <c r="AC2038" s="66">
        <f>[1]SAOBCENTRALOFFICE102!$U$2033</f>
        <v>0</v>
      </c>
      <c r="AD2038" s="66">
        <f>[1]SAOBCENTRALOFFICE102!$V$2033</f>
        <v>0</v>
      </c>
      <c r="AE2038" s="66">
        <f t="shared" si="503"/>
        <v>0</v>
      </c>
      <c r="AF2038" s="66"/>
      <c r="AG2038" s="81"/>
      <c r="AI2038" s="72"/>
    </row>
    <row r="2039" spans="1:35" hidden="1" x14ac:dyDescent="0.25">
      <c r="A2039" s="76"/>
      <c r="B2039" s="77" t="s">
        <v>263</v>
      </c>
      <c r="C2039" s="79"/>
      <c r="D2039" s="108" t="s">
        <v>264</v>
      </c>
      <c r="E2039" s="72"/>
      <c r="F2039" s="72"/>
      <c r="G2039" s="72"/>
      <c r="H2039" s="66"/>
      <c r="I2039" s="66">
        <f>[1]SAOBCENTRALOFFICE102!$J$2034</f>
        <v>0</v>
      </c>
      <c r="J2039" s="161">
        <f>$N$2039+$S$2039+$T$2039+$U$2039</f>
        <v>0</v>
      </c>
      <c r="K2039" s="161">
        <f>$O$2039+$V$2039+$W$2039+$X$2039</f>
        <v>0</v>
      </c>
      <c r="L2039" s="161">
        <f>$P$2039+$Y$2039+$Z$2039+$AA$2039</f>
        <v>0</v>
      </c>
      <c r="M2039" s="161">
        <f>$Q$2039+$AB$2039+$AC$2039+$AD$2039</f>
        <v>0</v>
      </c>
      <c r="N2039" s="61"/>
      <c r="O2039" s="61"/>
      <c r="P2039" s="61"/>
      <c r="Q2039" s="61"/>
      <c r="R2039" s="61"/>
      <c r="S2039" s="66">
        <f>[1]SAOBCENTRALOFFICE102!$K$2034</f>
        <v>0</v>
      </c>
      <c r="T2039" s="66">
        <f>[1]SAOBCENTRALOFFICE102!$L$2034</f>
        <v>0</v>
      </c>
      <c r="U2039" s="66">
        <f>[1]SAOBCENTRALOFFICE102!$M$2034</f>
        <v>0</v>
      </c>
      <c r="V2039" s="66">
        <f>[1]SAOBCENTRALOFFICE102!$N$2034</f>
        <v>0</v>
      </c>
      <c r="W2039" s="66">
        <f>[1]SAOBCENTRALOFFICE102!$O$2034</f>
        <v>0</v>
      </c>
      <c r="X2039" s="66">
        <f>[1]SAOBCENTRALOFFICE102!$P$2034</f>
        <v>0</v>
      </c>
      <c r="Y2039" s="66">
        <f>[1]SAOBCENTRALOFFICE102!$Q$2034</f>
        <v>0</v>
      </c>
      <c r="Z2039" s="66">
        <f>[1]SAOBCENTRALOFFICE102!$R$2034</f>
        <v>0</v>
      </c>
      <c r="AA2039" s="66">
        <f>[1]SAOBCENTRALOFFICE102!$S$2034</f>
        <v>0</v>
      </c>
      <c r="AB2039" s="66">
        <f>[1]SAOBCENTRALOFFICE102!$T$2034</f>
        <v>0</v>
      </c>
      <c r="AC2039" s="66">
        <f>[1]SAOBCENTRALOFFICE102!$U$2034</f>
        <v>0</v>
      </c>
      <c r="AD2039" s="66">
        <f>[1]SAOBCENTRALOFFICE102!$V$2034</f>
        <v>0</v>
      </c>
      <c r="AE2039" s="66">
        <f t="shared" si="503"/>
        <v>0</v>
      </c>
      <c r="AF2039" s="66"/>
      <c r="AG2039" s="81"/>
      <c r="AI2039" s="72"/>
    </row>
    <row r="2040" spans="1:35" hidden="1" x14ac:dyDescent="0.25">
      <c r="A2040" s="76"/>
      <c r="B2040" s="77" t="s">
        <v>265</v>
      </c>
      <c r="C2040" s="79"/>
      <c r="D2040" s="108" t="s">
        <v>266</v>
      </c>
      <c r="E2040" s="72"/>
      <c r="F2040" s="72"/>
      <c r="G2040" s="72"/>
      <c r="H2040" s="66"/>
      <c r="I2040" s="66">
        <f>[1]SAOBCENTRALOFFICE102!$J$2035</f>
        <v>0</v>
      </c>
      <c r="J2040" s="161">
        <f>$N$2040+$S$2040+$T$2040+$U$2040</f>
        <v>0</v>
      </c>
      <c r="K2040" s="161">
        <f>$O$2040+$V$2040+$W$2040+$X$2040</f>
        <v>0</v>
      </c>
      <c r="L2040" s="161">
        <f>$P$2040+$Y$2040+$Z$2040+$AA$2040</f>
        <v>0</v>
      </c>
      <c r="M2040" s="161">
        <f>$Q$2040+$AB$2040+$AC$2040+$AD$2040</f>
        <v>0</v>
      </c>
      <c r="N2040" s="61"/>
      <c r="O2040" s="61"/>
      <c r="P2040" s="61"/>
      <c r="Q2040" s="61"/>
      <c r="R2040" s="61"/>
      <c r="S2040" s="66">
        <f>[1]SAOBCENTRALOFFICE102!$K$2035</f>
        <v>0</v>
      </c>
      <c r="T2040" s="66">
        <f>[1]SAOBCENTRALOFFICE102!$L$2035</f>
        <v>0</v>
      </c>
      <c r="U2040" s="66">
        <f>[1]SAOBCENTRALOFFICE102!$M$2035</f>
        <v>0</v>
      </c>
      <c r="V2040" s="66">
        <f>[1]SAOBCENTRALOFFICE102!$N$2035</f>
        <v>0</v>
      </c>
      <c r="W2040" s="66">
        <f>[1]SAOBCENTRALOFFICE102!$O$2035</f>
        <v>0</v>
      </c>
      <c r="X2040" s="66">
        <f>[1]SAOBCENTRALOFFICE102!$P$2035</f>
        <v>0</v>
      </c>
      <c r="Y2040" s="66">
        <f>[1]SAOBCENTRALOFFICE102!$Q$2035</f>
        <v>0</v>
      </c>
      <c r="Z2040" s="66">
        <f>[1]SAOBCENTRALOFFICE102!$R$2035</f>
        <v>0</v>
      </c>
      <c r="AA2040" s="66">
        <f>[1]SAOBCENTRALOFFICE102!$S$2035</f>
        <v>0</v>
      </c>
      <c r="AB2040" s="66">
        <f>[1]SAOBCENTRALOFFICE102!$T$2035</f>
        <v>0</v>
      </c>
      <c r="AC2040" s="66">
        <f>[1]SAOBCENTRALOFFICE102!$U$2035</f>
        <v>0</v>
      </c>
      <c r="AD2040" s="66">
        <f>[1]SAOBCENTRALOFFICE102!$V$2035</f>
        <v>0</v>
      </c>
      <c r="AE2040" s="66">
        <f t="shared" si="503"/>
        <v>0</v>
      </c>
      <c r="AF2040" s="66"/>
      <c r="AG2040" s="81"/>
      <c r="AI2040" s="72"/>
    </row>
    <row r="2041" spans="1:35" hidden="1" x14ac:dyDescent="0.25">
      <c r="A2041" s="76"/>
      <c r="B2041" s="77" t="s">
        <v>267</v>
      </c>
      <c r="C2041" s="79"/>
      <c r="D2041" s="108" t="s">
        <v>268</v>
      </c>
      <c r="E2041" s="72"/>
      <c r="F2041" s="72"/>
      <c r="G2041" s="72"/>
      <c r="H2041" s="66"/>
      <c r="I2041" s="66">
        <f>[1]SAOBCENTRALOFFICE102!$J$2036</f>
        <v>0</v>
      </c>
      <c r="J2041" s="161">
        <f>$N$2041+$S$2041+$T$2041+$U$2041</f>
        <v>0</v>
      </c>
      <c r="K2041" s="161">
        <f>$O$2041+$V$2041+$W$2041+$X$2041</f>
        <v>0</v>
      </c>
      <c r="L2041" s="161">
        <f>$P$2041+$Y$2041+$Z$2041+$AA$2041</f>
        <v>0</v>
      </c>
      <c r="M2041" s="161">
        <f>$Q$2041+$AB$2041+$AC$2041+$AD$2041</f>
        <v>0</v>
      </c>
      <c r="N2041" s="61"/>
      <c r="O2041" s="61"/>
      <c r="P2041" s="61"/>
      <c r="Q2041" s="61"/>
      <c r="R2041" s="61"/>
      <c r="S2041" s="66">
        <f>[1]SAOBCENTRALOFFICE102!$K$2036</f>
        <v>0</v>
      </c>
      <c r="T2041" s="66">
        <f>[1]SAOBCENTRALOFFICE102!$L$2036</f>
        <v>0</v>
      </c>
      <c r="U2041" s="66">
        <f>[1]SAOBCENTRALOFFICE102!$M$2036</f>
        <v>0</v>
      </c>
      <c r="V2041" s="66">
        <f>[1]SAOBCENTRALOFFICE102!$N$2036</f>
        <v>0</v>
      </c>
      <c r="W2041" s="66">
        <f>[1]SAOBCENTRALOFFICE102!$O$2036</f>
        <v>0</v>
      </c>
      <c r="X2041" s="66">
        <f>[1]SAOBCENTRALOFFICE102!$P$2036</f>
        <v>0</v>
      </c>
      <c r="Y2041" s="66">
        <f>[1]SAOBCENTRALOFFICE102!$Q$2036</f>
        <v>0</v>
      </c>
      <c r="Z2041" s="66">
        <f>[1]SAOBCENTRALOFFICE102!$R$2036</f>
        <v>0</v>
      </c>
      <c r="AA2041" s="66">
        <f>[1]SAOBCENTRALOFFICE102!$S$2036</f>
        <v>0</v>
      </c>
      <c r="AB2041" s="66">
        <f>[1]SAOBCENTRALOFFICE102!$T$2036</f>
        <v>0</v>
      </c>
      <c r="AC2041" s="66">
        <f>[1]SAOBCENTRALOFFICE102!$U$2036</f>
        <v>0</v>
      </c>
      <c r="AD2041" s="66">
        <f>[1]SAOBCENTRALOFFICE102!$V$2036</f>
        <v>0</v>
      </c>
      <c r="AE2041" s="66">
        <f t="shared" si="503"/>
        <v>0</v>
      </c>
      <c r="AF2041" s="66"/>
      <c r="AG2041" s="81"/>
      <c r="AI2041" s="72"/>
    </row>
    <row r="2042" spans="1:35" hidden="1" x14ac:dyDescent="0.25">
      <c r="A2042" s="76"/>
      <c r="B2042" s="77" t="s">
        <v>269</v>
      </c>
      <c r="C2042" s="79"/>
      <c r="D2042" s="108" t="s">
        <v>270</v>
      </c>
      <c r="E2042" s="72"/>
      <c r="F2042" s="72"/>
      <c r="G2042" s="72"/>
      <c r="H2042" s="66"/>
      <c r="I2042" s="66">
        <f>[1]SAOBCENTRALOFFICE102!$J$2037</f>
        <v>0</v>
      </c>
      <c r="J2042" s="161">
        <f>$N$2042+$S$2042+$T$2042+$U$2042</f>
        <v>0</v>
      </c>
      <c r="K2042" s="161">
        <f>$O$2042+$V$2042+$W$2042+$X$2042</f>
        <v>0</v>
      </c>
      <c r="L2042" s="161">
        <f>$P$2042+$Y$2042+$Z$2042+$AA$2042</f>
        <v>0</v>
      </c>
      <c r="M2042" s="161">
        <f>$Q$2042+$AB$2042+$AC$2042+$AD$2042</f>
        <v>0</v>
      </c>
      <c r="N2042" s="61"/>
      <c r="O2042" s="61"/>
      <c r="P2042" s="61"/>
      <c r="Q2042" s="61"/>
      <c r="R2042" s="61"/>
      <c r="S2042" s="66">
        <f>[1]SAOBCENTRALOFFICE102!$K$2037</f>
        <v>0</v>
      </c>
      <c r="T2042" s="66">
        <f>[1]SAOBCENTRALOFFICE102!$L$2037</f>
        <v>0</v>
      </c>
      <c r="U2042" s="66">
        <f>[1]SAOBCENTRALOFFICE102!$M$2037</f>
        <v>0</v>
      </c>
      <c r="V2042" s="66">
        <f>[1]SAOBCENTRALOFFICE102!$N$2037</f>
        <v>0</v>
      </c>
      <c r="W2042" s="66">
        <f>[1]SAOBCENTRALOFFICE102!$O$2037</f>
        <v>0</v>
      </c>
      <c r="X2042" s="66">
        <f>[1]SAOBCENTRALOFFICE102!$P$2037</f>
        <v>0</v>
      </c>
      <c r="Y2042" s="66">
        <f>[1]SAOBCENTRALOFFICE102!$Q$2037</f>
        <v>0</v>
      </c>
      <c r="Z2042" s="66">
        <f>[1]SAOBCENTRALOFFICE102!$R$2037</f>
        <v>0</v>
      </c>
      <c r="AA2042" s="66">
        <f>[1]SAOBCENTRALOFFICE102!$S$2037</f>
        <v>0</v>
      </c>
      <c r="AB2042" s="66">
        <f>[1]SAOBCENTRALOFFICE102!$T$2037</f>
        <v>0</v>
      </c>
      <c r="AC2042" s="66">
        <f>[1]SAOBCENTRALOFFICE102!$U$2037</f>
        <v>0</v>
      </c>
      <c r="AD2042" s="66">
        <f>[1]SAOBCENTRALOFFICE102!$V$2037</f>
        <v>0</v>
      </c>
      <c r="AE2042" s="66">
        <f t="shared" si="503"/>
        <v>0</v>
      </c>
      <c r="AF2042" s="66"/>
      <c r="AG2042" s="81"/>
      <c r="AI2042" s="72"/>
    </row>
    <row r="2043" spans="1:35" hidden="1" x14ac:dyDescent="0.25">
      <c r="A2043" s="76"/>
      <c r="B2043" s="77" t="s">
        <v>271</v>
      </c>
      <c r="C2043" s="79"/>
      <c r="D2043" s="108" t="s">
        <v>272</v>
      </c>
      <c r="E2043" s="72"/>
      <c r="F2043" s="72"/>
      <c r="G2043" s="72"/>
      <c r="H2043" s="66"/>
      <c r="I2043" s="66">
        <f>[1]SAOBCENTRALOFFICE102!$J$2038</f>
        <v>0</v>
      </c>
      <c r="J2043" s="161">
        <f>$N$2043+$S$2043+$T$2043+$U$2043</f>
        <v>0</v>
      </c>
      <c r="K2043" s="161">
        <f>$O$2043+$V$2043+$W$2043+$X$2043</f>
        <v>0</v>
      </c>
      <c r="L2043" s="161">
        <f>$P$2043+$Y$2043+$Z$2043+$AA$2043</f>
        <v>0</v>
      </c>
      <c r="M2043" s="161">
        <f>$Q$2043+$AB$2043+$AC$2043+$AD$2043</f>
        <v>0</v>
      </c>
      <c r="N2043" s="61"/>
      <c r="O2043" s="61"/>
      <c r="P2043" s="61"/>
      <c r="Q2043" s="61"/>
      <c r="R2043" s="61"/>
      <c r="S2043" s="66">
        <f>[1]SAOBCENTRALOFFICE102!$K$2038</f>
        <v>0</v>
      </c>
      <c r="T2043" s="66">
        <f>[1]SAOBCENTRALOFFICE102!$L$2038</f>
        <v>0</v>
      </c>
      <c r="U2043" s="66">
        <f>[1]SAOBCENTRALOFFICE102!$M$2038</f>
        <v>0</v>
      </c>
      <c r="V2043" s="66">
        <f>[1]SAOBCENTRALOFFICE102!$N$2038</f>
        <v>0</v>
      </c>
      <c r="W2043" s="66">
        <f>[1]SAOBCENTRALOFFICE102!$O$2038</f>
        <v>0</v>
      </c>
      <c r="X2043" s="66">
        <f>[1]SAOBCENTRALOFFICE102!$P$2038</f>
        <v>0</v>
      </c>
      <c r="Y2043" s="66">
        <f>[1]SAOBCENTRALOFFICE102!$Q$2038</f>
        <v>0</v>
      </c>
      <c r="Z2043" s="66">
        <f>[1]SAOBCENTRALOFFICE102!$R$2038</f>
        <v>0</v>
      </c>
      <c r="AA2043" s="66">
        <f>[1]SAOBCENTRALOFFICE102!$S$2038</f>
        <v>0</v>
      </c>
      <c r="AB2043" s="66">
        <f>[1]SAOBCENTRALOFFICE102!$T$2038</f>
        <v>0</v>
      </c>
      <c r="AC2043" s="66">
        <f>[1]SAOBCENTRALOFFICE102!$U$2038</f>
        <v>0</v>
      </c>
      <c r="AD2043" s="66">
        <f>[1]SAOBCENTRALOFFICE102!$V$2038</f>
        <v>0</v>
      </c>
      <c r="AE2043" s="66">
        <f t="shared" si="503"/>
        <v>0</v>
      </c>
      <c r="AF2043" s="66"/>
      <c r="AG2043" s="81"/>
      <c r="AI2043" s="72"/>
    </row>
    <row r="2044" spans="1:35" hidden="1" x14ac:dyDescent="0.25">
      <c r="A2044" s="76"/>
      <c r="B2044" s="77" t="s">
        <v>273</v>
      </c>
      <c r="C2044" s="79"/>
      <c r="D2044" s="108" t="s">
        <v>274</v>
      </c>
      <c r="E2044" s="72"/>
      <c r="F2044" s="72"/>
      <c r="G2044" s="72"/>
      <c r="H2044" s="66"/>
      <c r="I2044" s="66">
        <f>[1]SAOBCENTRALOFFICE102!$J$2039</f>
        <v>0</v>
      </c>
      <c r="J2044" s="161">
        <f>$N$2044+$S$2044+$T$2044+$U$2044</f>
        <v>0</v>
      </c>
      <c r="K2044" s="161">
        <f>$O$2044+$V$2044+$W$2044+$X$2044</f>
        <v>0</v>
      </c>
      <c r="L2044" s="161">
        <f>$P$2044+$Y$2044+$Z$2044+$AA$2044</f>
        <v>0</v>
      </c>
      <c r="M2044" s="161">
        <f>$Q$2044+$AB$2044+$AC$2044+$AD$2044</f>
        <v>0</v>
      </c>
      <c r="N2044" s="61"/>
      <c r="O2044" s="61"/>
      <c r="P2044" s="61"/>
      <c r="Q2044" s="61"/>
      <c r="R2044" s="61"/>
      <c r="S2044" s="66">
        <f>[1]SAOBCENTRALOFFICE102!$K$2039</f>
        <v>0</v>
      </c>
      <c r="T2044" s="66">
        <f>[1]SAOBCENTRALOFFICE102!$L$2039</f>
        <v>0</v>
      </c>
      <c r="U2044" s="66">
        <f>[1]SAOBCENTRALOFFICE102!$M$2039</f>
        <v>0</v>
      </c>
      <c r="V2044" s="66">
        <f>[1]SAOBCENTRALOFFICE102!$N$2039</f>
        <v>0</v>
      </c>
      <c r="W2044" s="66">
        <f>[1]SAOBCENTRALOFFICE102!$O$2039</f>
        <v>0</v>
      </c>
      <c r="X2044" s="66">
        <f>[1]SAOBCENTRALOFFICE102!$P$2039</f>
        <v>0</v>
      </c>
      <c r="Y2044" s="66">
        <f>[1]SAOBCENTRALOFFICE102!$Q$2039</f>
        <v>0</v>
      </c>
      <c r="Z2044" s="66">
        <f>[1]SAOBCENTRALOFFICE102!$R$2039</f>
        <v>0</v>
      </c>
      <c r="AA2044" s="66">
        <f>[1]SAOBCENTRALOFFICE102!$S$2039</f>
        <v>0</v>
      </c>
      <c r="AB2044" s="66">
        <f>[1]SAOBCENTRALOFFICE102!$T$2039</f>
        <v>0</v>
      </c>
      <c r="AC2044" s="66">
        <f>[1]SAOBCENTRALOFFICE102!$U$2039</f>
        <v>0</v>
      </c>
      <c r="AD2044" s="66">
        <f>[1]SAOBCENTRALOFFICE102!$V$2039</f>
        <v>0</v>
      </c>
      <c r="AE2044" s="66">
        <f t="shared" si="503"/>
        <v>0</v>
      </c>
      <c r="AF2044" s="66"/>
      <c r="AG2044" s="81"/>
      <c r="AI2044" s="72"/>
    </row>
    <row r="2045" spans="1:35" hidden="1" x14ac:dyDescent="0.25">
      <c r="A2045" s="76"/>
      <c r="B2045" s="77" t="s">
        <v>275</v>
      </c>
      <c r="C2045" s="79"/>
      <c r="D2045" s="108" t="s">
        <v>276</v>
      </c>
      <c r="E2045" s="72"/>
      <c r="F2045" s="72"/>
      <c r="G2045" s="72"/>
      <c r="H2045" s="66"/>
      <c r="I2045" s="66">
        <f>[1]SAOBCENTRALOFFICE102!$J$2040</f>
        <v>0</v>
      </c>
      <c r="J2045" s="161">
        <f>$N$2045+$S$2045+$T$2045+$U$2045</f>
        <v>0</v>
      </c>
      <c r="K2045" s="161">
        <f>$O$2045+$V$2045+$W$2045+$X$2045</f>
        <v>0</v>
      </c>
      <c r="L2045" s="161">
        <f>$P$2045+$Y$2045+$Z$2045+$AA$2045</f>
        <v>0</v>
      </c>
      <c r="M2045" s="161">
        <f>$Q$2045+$AB$2045+$AC$2045+$AD$2045</f>
        <v>0</v>
      </c>
      <c r="N2045" s="61"/>
      <c r="O2045" s="61"/>
      <c r="P2045" s="61"/>
      <c r="Q2045" s="61"/>
      <c r="R2045" s="61"/>
      <c r="S2045" s="66">
        <f>[1]SAOBCENTRALOFFICE102!$K$2040</f>
        <v>0</v>
      </c>
      <c r="T2045" s="66">
        <f>[1]SAOBCENTRALOFFICE102!$L$2040</f>
        <v>0</v>
      </c>
      <c r="U2045" s="66">
        <f>[1]SAOBCENTRALOFFICE102!$M$2040</f>
        <v>0</v>
      </c>
      <c r="V2045" s="66">
        <f>[1]SAOBCENTRALOFFICE102!$N$2040</f>
        <v>0</v>
      </c>
      <c r="W2045" s="66">
        <f>[1]SAOBCENTRALOFFICE102!$O$2040</f>
        <v>0</v>
      </c>
      <c r="X2045" s="66">
        <f>[1]SAOBCENTRALOFFICE102!$P$2040</f>
        <v>0</v>
      </c>
      <c r="Y2045" s="66">
        <f>[1]SAOBCENTRALOFFICE102!$Q$2040</f>
        <v>0</v>
      </c>
      <c r="Z2045" s="66">
        <f>[1]SAOBCENTRALOFFICE102!$R$2040</f>
        <v>0</v>
      </c>
      <c r="AA2045" s="66">
        <f>[1]SAOBCENTRALOFFICE102!$S$2040</f>
        <v>0</v>
      </c>
      <c r="AB2045" s="66">
        <f>[1]SAOBCENTRALOFFICE102!$T$2040</f>
        <v>0</v>
      </c>
      <c r="AC2045" s="66">
        <f>[1]SAOBCENTRALOFFICE102!$U$2040</f>
        <v>0</v>
      </c>
      <c r="AD2045" s="66">
        <f>[1]SAOBCENTRALOFFICE102!$V$2040</f>
        <v>0</v>
      </c>
      <c r="AE2045" s="66">
        <f t="shared" si="503"/>
        <v>0</v>
      </c>
      <c r="AF2045" s="66"/>
      <c r="AG2045" s="81"/>
      <c r="AI2045" s="72"/>
    </row>
    <row r="2046" spans="1:35" hidden="1" x14ac:dyDescent="0.25">
      <c r="A2046" s="76"/>
      <c r="B2046" s="77" t="s">
        <v>277</v>
      </c>
      <c r="C2046" s="79"/>
      <c r="D2046" s="108" t="s">
        <v>278</v>
      </c>
      <c r="E2046" s="72"/>
      <c r="F2046" s="72"/>
      <c r="G2046" s="72"/>
      <c r="H2046" s="66"/>
      <c r="I2046" s="66">
        <f>[1]SAOBCENTRALOFFICE102!$J$2041</f>
        <v>0</v>
      </c>
      <c r="J2046" s="161">
        <f>$N$2046+$S$2046+$T$2046+$U$2046</f>
        <v>0</v>
      </c>
      <c r="K2046" s="161">
        <f>$O$2046+$V$2046+$W$2046+$X$2046</f>
        <v>0</v>
      </c>
      <c r="L2046" s="161">
        <f>$P$2046+$Y$2046+$Z$2046+$AA$2046</f>
        <v>0</v>
      </c>
      <c r="M2046" s="161">
        <f>$Q$2046+$AB$2046+$AC$2046+$AD$2046</f>
        <v>0</v>
      </c>
      <c r="N2046" s="61"/>
      <c r="O2046" s="61"/>
      <c r="P2046" s="61"/>
      <c r="Q2046" s="61"/>
      <c r="R2046" s="61"/>
      <c r="S2046" s="66">
        <f>[1]SAOBCENTRALOFFICE102!$K$2041</f>
        <v>0</v>
      </c>
      <c r="T2046" s="66">
        <f>[1]SAOBCENTRALOFFICE102!$L$2041</f>
        <v>0</v>
      </c>
      <c r="U2046" s="66">
        <f>[1]SAOBCENTRALOFFICE102!$M$2041</f>
        <v>0</v>
      </c>
      <c r="V2046" s="66">
        <f>[1]SAOBCENTRALOFFICE102!$N$2041</f>
        <v>0</v>
      </c>
      <c r="W2046" s="66">
        <f>[1]SAOBCENTRALOFFICE102!$O$2041</f>
        <v>0</v>
      </c>
      <c r="X2046" s="66">
        <f>[1]SAOBCENTRALOFFICE102!$P$2041</f>
        <v>0</v>
      </c>
      <c r="Y2046" s="66">
        <f>[1]SAOBCENTRALOFFICE102!$Q$2041</f>
        <v>0</v>
      </c>
      <c r="Z2046" s="66">
        <f>[1]SAOBCENTRALOFFICE102!$R$2041</f>
        <v>0</v>
      </c>
      <c r="AA2046" s="66">
        <f>[1]SAOBCENTRALOFFICE102!$S$2041</f>
        <v>0</v>
      </c>
      <c r="AB2046" s="66">
        <f>[1]SAOBCENTRALOFFICE102!$T$2041</f>
        <v>0</v>
      </c>
      <c r="AC2046" s="66">
        <f>[1]SAOBCENTRALOFFICE102!$U$2041</f>
        <v>0</v>
      </c>
      <c r="AD2046" s="66">
        <f>[1]SAOBCENTRALOFFICE102!$V$2041</f>
        <v>0</v>
      </c>
      <c r="AE2046" s="66">
        <f t="shared" si="503"/>
        <v>0</v>
      </c>
      <c r="AF2046" s="66"/>
      <c r="AG2046" s="81"/>
      <c r="AI2046" s="72"/>
    </row>
    <row r="2047" spans="1:35" hidden="1" x14ac:dyDescent="0.25">
      <c r="A2047" s="76"/>
      <c r="B2047" s="77" t="s">
        <v>279</v>
      </c>
      <c r="C2047" s="79"/>
      <c r="D2047" s="108" t="s">
        <v>280</v>
      </c>
      <c r="E2047" s="72"/>
      <c r="F2047" s="72"/>
      <c r="G2047" s="72"/>
      <c r="H2047" s="66"/>
      <c r="I2047" s="66">
        <f>[1]SAOBCENTRALOFFICE102!$J$2042</f>
        <v>0</v>
      </c>
      <c r="J2047" s="161">
        <f>$N$2047+$S$2047+$T$2047+$U$2047</f>
        <v>0</v>
      </c>
      <c r="K2047" s="161">
        <f>$O$2047+$V$2047+$W$2047+$X$2047</f>
        <v>0</v>
      </c>
      <c r="L2047" s="161">
        <f>$P$2047+$Y$2047+$Z$2047+$AA$2047</f>
        <v>0</v>
      </c>
      <c r="M2047" s="161">
        <f>$Q$2047+$AB$2047+$AC$2047+$AD$2047</f>
        <v>0</v>
      </c>
      <c r="N2047" s="61"/>
      <c r="O2047" s="61"/>
      <c r="P2047" s="61"/>
      <c r="Q2047" s="61"/>
      <c r="R2047" s="61"/>
      <c r="S2047" s="66">
        <f>[1]SAOBCENTRALOFFICE102!$K$2042</f>
        <v>0</v>
      </c>
      <c r="T2047" s="66">
        <f>[1]SAOBCENTRALOFFICE102!$L$2042</f>
        <v>0</v>
      </c>
      <c r="U2047" s="66">
        <f>[1]SAOBCENTRALOFFICE102!$M$2042</f>
        <v>0</v>
      </c>
      <c r="V2047" s="66">
        <f>[1]SAOBCENTRALOFFICE102!$N$2042</f>
        <v>0</v>
      </c>
      <c r="W2047" s="66">
        <f>[1]SAOBCENTRALOFFICE102!$O$2042</f>
        <v>0</v>
      </c>
      <c r="X2047" s="66">
        <f>[1]SAOBCENTRALOFFICE102!$P$2042</f>
        <v>0</v>
      </c>
      <c r="Y2047" s="66">
        <f>[1]SAOBCENTRALOFFICE102!$Q$2042</f>
        <v>0</v>
      </c>
      <c r="Z2047" s="66">
        <f>[1]SAOBCENTRALOFFICE102!$R$2042</f>
        <v>0</v>
      </c>
      <c r="AA2047" s="66">
        <f>[1]SAOBCENTRALOFFICE102!$S$2042</f>
        <v>0</v>
      </c>
      <c r="AB2047" s="66">
        <f>[1]SAOBCENTRALOFFICE102!$T$2042</f>
        <v>0</v>
      </c>
      <c r="AC2047" s="66">
        <f>[1]SAOBCENTRALOFFICE102!$U$2042</f>
        <v>0</v>
      </c>
      <c r="AD2047" s="66">
        <f>[1]SAOBCENTRALOFFICE102!$V$2042</f>
        <v>0</v>
      </c>
      <c r="AE2047" s="66">
        <f t="shared" si="503"/>
        <v>0</v>
      </c>
      <c r="AF2047" s="66"/>
      <c r="AG2047" s="81"/>
      <c r="AI2047" s="72"/>
    </row>
    <row r="2048" spans="1:35" hidden="1" x14ac:dyDescent="0.25">
      <c r="A2048" s="76"/>
      <c r="B2048" s="77" t="s">
        <v>281</v>
      </c>
      <c r="C2048" s="79"/>
      <c r="D2048" s="108" t="s">
        <v>282</v>
      </c>
      <c r="E2048" s="72"/>
      <c r="F2048" s="72"/>
      <c r="G2048" s="72"/>
      <c r="H2048" s="66"/>
      <c r="I2048" s="66">
        <f>[1]SAOBCENTRALOFFICE102!$J$2043</f>
        <v>0</v>
      </c>
      <c r="J2048" s="161">
        <f>$N$2048+$S$2048+$T$2048+$U$2048</f>
        <v>0</v>
      </c>
      <c r="K2048" s="161">
        <f>$O$2048+$V$2048+$W$2048+$X$2048</f>
        <v>0</v>
      </c>
      <c r="L2048" s="161">
        <f>$P$2048+$Y$2048+$Z$2048+$AA$2048</f>
        <v>0</v>
      </c>
      <c r="M2048" s="161">
        <f>$Q$2048+$AB$2048+$AC$2048+$AD$2048</f>
        <v>0</v>
      </c>
      <c r="N2048" s="61"/>
      <c r="O2048" s="61"/>
      <c r="P2048" s="61"/>
      <c r="Q2048" s="61"/>
      <c r="R2048" s="61"/>
      <c r="S2048" s="66">
        <f>[1]SAOBCENTRALOFFICE102!$K$2043</f>
        <v>0</v>
      </c>
      <c r="T2048" s="66">
        <f>[1]SAOBCENTRALOFFICE102!$L$2043</f>
        <v>0</v>
      </c>
      <c r="U2048" s="66">
        <f>[1]SAOBCENTRALOFFICE102!$M$2043</f>
        <v>0</v>
      </c>
      <c r="V2048" s="66">
        <f>[1]SAOBCENTRALOFFICE102!$N$2043</f>
        <v>0</v>
      </c>
      <c r="W2048" s="66">
        <f>[1]SAOBCENTRALOFFICE102!$O$2043</f>
        <v>0</v>
      </c>
      <c r="X2048" s="66">
        <f>[1]SAOBCENTRALOFFICE102!$P$2043</f>
        <v>0</v>
      </c>
      <c r="Y2048" s="66">
        <f>[1]SAOBCENTRALOFFICE102!$Q$2043</f>
        <v>0</v>
      </c>
      <c r="Z2048" s="66">
        <f>[1]SAOBCENTRALOFFICE102!$R$2043</f>
        <v>0</v>
      </c>
      <c r="AA2048" s="66">
        <f>[1]SAOBCENTRALOFFICE102!$S$2043</f>
        <v>0</v>
      </c>
      <c r="AB2048" s="66">
        <f>[1]SAOBCENTRALOFFICE102!$T$2043</f>
        <v>0</v>
      </c>
      <c r="AC2048" s="66">
        <f>[1]SAOBCENTRALOFFICE102!$U$2043</f>
        <v>0</v>
      </c>
      <c r="AD2048" s="66">
        <f>[1]SAOBCENTRALOFFICE102!$V$2043</f>
        <v>0</v>
      </c>
      <c r="AE2048" s="66">
        <f t="shared" si="503"/>
        <v>0</v>
      </c>
      <c r="AF2048" s="66"/>
      <c r="AG2048" s="81"/>
      <c r="AI2048" s="72"/>
    </row>
    <row r="2049" spans="1:35" hidden="1" x14ac:dyDescent="0.25">
      <c r="A2049" s="76"/>
      <c r="B2049" s="77" t="s">
        <v>283</v>
      </c>
      <c r="C2049" s="79"/>
      <c r="D2049" s="108" t="s">
        <v>284</v>
      </c>
      <c r="E2049" s="72"/>
      <c r="F2049" s="72"/>
      <c r="G2049" s="72"/>
      <c r="H2049" s="66"/>
      <c r="I2049" s="66">
        <f>[1]SAOBCENTRALOFFICE102!$J$2044</f>
        <v>0</v>
      </c>
      <c r="J2049" s="161">
        <f>$N$2049+$S$2049+$T$2049+$U$2049</f>
        <v>0</v>
      </c>
      <c r="K2049" s="161">
        <f>$O$2049+$V$2049+$W$2049+$X$2049</f>
        <v>0</v>
      </c>
      <c r="L2049" s="161">
        <f>$P$2049+$Y$2049+$Z$2049+$AA$2049</f>
        <v>0</v>
      </c>
      <c r="M2049" s="161">
        <f>$Q$2049+$AB$2049+$AC$2049+$AD$2049</f>
        <v>0</v>
      </c>
      <c r="N2049" s="61"/>
      <c r="O2049" s="61"/>
      <c r="P2049" s="61"/>
      <c r="Q2049" s="61"/>
      <c r="R2049" s="61"/>
      <c r="S2049" s="66">
        <f>[1]SAOBCENTRALOFFICE102!$K$2044</f>
        <v>0</v>
      </c>
      <c r="T2049" s="66">
        <f>[1]SAOBCENTRALOFFICE102!$L$2044</f>
        <v>0</v>
      </c>
      <c r="U2049" s="66">
        <f>[1]SAOBCENTRALOFFICE102!$M$2044</f>
        <v>0</v>
      </c>
      <c r="V2049" s="66">
        <f>[1]SAOBCENTRALOFFICE102!$N$2044</f>
        <v>0</v>
      </c>
      <c r="W2049" s="66">
        <f>[1]SAOBCENTRALOFFICE102!$O$2044</f>
        <v>0</v>
      </c>
      <c r="X2049" s="66">
        <f>[1]SAOBCENTRALOFFICE102!$P$2044</f>
        <v>0</v>
      </c>
      <c r="Y2049" s="66">
        <f>[1]SAOBCENTRALOFFICE102!$Q$2044</f>
        <v>0</v>
      </c>
      <c r="Z2049" s="66">
        <f>[1]SAOBCENTRALOFFICE102!$R$2044</f>
        <v>0</v>
      </c>
      <c r="AA2049" s="66">
        <f>[1]SAOBCENTRALOFFICE102!$S$2044</f>
        <v>0</v>
      </c>
      <c r="AB2049" s="66">
        <f>[1]SAOBCENTRALOFFICE102!$T$2044</f>
        <v>0</v>
      </c>
      <c r="AC2049" s="66">
        <f>[1]SAOBCENTRALOFFICE102!$U$2044</f>
        <v>0</v>
      </c>
      <c r="AD2049" s="66">
        <f>[1]SAOBCENTRALOFFICE102!$V$2044</f>
        <v>0</v>
      </c>
      <c r="AE2049" s="66">
        <f t="shared" si="503"/>
        <v>0</v>
      </c>
      <c r="AF2049" s="66"/>
      <c r="AG2049" s="81"/>
      <c r="AI2049" s="72"/>
    </row>
    <row r="2050" spans="1:35" hidden="1" x14ac:dyDescent="0.25">
      <c r="A2050" s="76"/>
      <c r="B2050" s="121" t="s">
        <v>285</v>
      </c>
      <c r="C2050" s="122"/>
      <c r="D2050" s="108" t="s">
        <v>286</v>
      </c>
      <c r="E2050" s="72"/>
      <c r="F2050" s="72"/>
      <c r="G2050" s="72"/>
      <c r="H2050" s="66"/>
      <c r="I2050" s="66"/>
      <c r="J2050" s="161"/>
      <c r="K2050" s="161"/>
      <c r="L2050" s="161"/>
      <c r="M2050" s="161"/>
      <c r="N2050" s="61"/>
      <c r="O2050" s="61"/>
      <c r="P2050" s="61"/>
      <c r="Q2050" s="61"/>
      <c r="R2050" s="61"/>
      <c r="S2050" s="66"/>
      <c r="T2050" s="66"/>
      <c r="U2050" s="66"/>
      <c r="V2050" s="66"/>
      <c r="W2050" s="66"/>
      <c r="X2050" s="66"/>
      <c r="Y2050" s="66"/>
      <c r="Z2050" s="66"/>
      <c r="AA2050" s="66"/>
      <c r="AB2050" s="66"/>
      <c r="AC2050" s="66"/>
      <c r="AD2050" s="66"/>
      <c r="AE2050" s="66"/>
      <c r="AF2050" s="66"/>
      <c r="AG2050" s="81"/>
      <c r="AI2050" s="72"/>
    </row>
    <row r="2051" spans="1:35" hidden="1" x14ac:dyDescent="0.25">
      <c r="A2051" s="76"/>
      <c r="B2051" s="123" t="s">
        <v>183</v>
      </c>
      <c r="C2051" s="122"/>
      <c r="D2051" s="108" t="s">
        <v>287</v>
      </c>
      <c r="E2051" s="72"/>
      <c r="F2051" s="72"/>
      <c r="G2051" s="72"/>
      <c r="H2051" s="66"/>
      <c r="I2051" s="66"/>
      <c r="J2051" s="161"/>
      <c r="K2051" s="161"/>
      <c r="L2051" s="161"/>
      <c r="M2051" s="161"/>
      <c r="N2051" s="61"/>
      <c r="O2051" s="61"/>
      <c r="P2051" s="61"/>
      <c r="Q2051" s="61"/>
      <c r="R2051" s="61"/>
      <c r="S2051" s="66"/>
      <c r="T2051" s="66"/>
      <c r="U2051" s="66"/>
      <c r="V2051" s="66"/>
      <c r="W2051" s="66"/>
      <c r="X2051" s="66"/>
      <c r="Y2051" s="66"/>
      <c r="Z2051" s="66"/>
      <c r="AA2051" s="66"/>
      <c r="AB2051" s="66"/>
      <c r="AC2051" s="66"/>
      <c r="AD2051" s="66"/>
      <c r="AE2051" s="66"/>
      <c r="AF2051" s="66"/>
      <c r="AG2051" s="81"/>
      <c r="AI2051" s="72"/>
    </row>
    <row r="2052" spans="1:35" hidden="1" x14ac:dyDescent="0.25">
      <c r="A2052" s="76"/>
      <c r="B2052" s="123" t="s">
        <v>185</v>
      </c>
      <c r="C2052" s="122"/>
      <c r="D2052" s="108" t="s">
        <v>288</v>
      </c>
      <c r="E2052" s="72"/>
      <c r="F2052" s="72"/>
      <c r="G2052" s="72"/>
      <c r="H2052" s="66"/>
      <c r="I2052" s="66"/>
      <c r="J2052" s="161"/>
      <c r="K2052" s="161"/>
      <c r="L2052" s="161"/>
      <c r="M2052" s="161"/>
      <c r="N2052" s="61"/>
      <c r="O2052" s="61"/>
      <c r="P2052" s="61"/>
      <c r="Q2052" s="61"/>
      <c r="R2052" s="61"/>
      <c r="S2052" s="66"/>
      <c r="T2052" s="66"/>
      <c r="U2052" s="66"/>
      <c r="V2052" s="66"/>
      <c r="W2052" s="66"/>
      <c r="X2052" s="66"/>
      <c r="Y2052" s="66"/>
      <c r="Z2052" s="66"/>
      <c r="AA2052" s="66"/>
      <c r="AB2052" s="66"/>
      <c r="AC2052" s="66"/>
      <c r="AD2052" s="66"/>
      <c r="AE2052" s="66"/>
      <c r="AF2052" s="66"/>
      <c r="AG2052" s="81"/>
      <c r="AI2052" s="72"/>
    </row>
    <row r="2053" spans="1:35" hidden="1" x14ac:dyDescent="0.25">
      <c r="A2053" s="76"/>
      <c r="B2053" s="123" t="s">
        <v>187</v>
      </c>
      <c r="C2053" s="122"/>
      <c r="D2053" s="108" t="s">
        <v>289</v>
      </c>
      <c r="E2053" s="72"/>
      <c r="F2053" s="72"/>
      <c r="G2053" s="72"/>
      <c r="H2053" s="66"/>
      <c r="I2053" s="66"/>
      <c r="J2053" s="161"/>
      <c r="K2053" s="161"/>
      <c r="L2053" s="161"/>
      <c r="M2053" s="161"/>
      <c r="N2053" s="61"/>
      <c r="O2053" s="61"/>
      <c r="P2053" s="61"/>
      <c r="Q2053" s="61"/>
      <c r="R2053" s="61"/>
      <c r="S2053" s="66"/>
      <c r="T2053" s="66"/>
      <c r="U2053" s="66"/>
      <c r="V2053" s="66"/>
      <c r="W2053" s="66"/>
      <c r="X2053" s="66"/>
      <c r="Y2053" s="66"/>
      <c r="Z2053" s="66"/>
      <c r="AA2053" s="66"/>
      <c r="AB2053" s="66"/>
      <c r="AC2053" s="66"/>
      <c r="AD2053" s="66"/>
      <c r="AE2053" s="66"/>
      <c r="AF2053" s="66"/>
      <c r="AG2053" s="81"/>
      <c r="AI2053" s="72"/>
    </row>
    <row r="2054" spans="1:35" hidden="1" x14ac:dyDescent="0.25">
      <c r="A2054" s="76"/>
      <c r="B2054" s="123" t="s">
        <v>189</v>
      </c>
      <c r="C2054" s="122"/>
      <c r="D2054" s="108" t="s">
        <v>290</v>
      </c>
      <c r="E2054" s="72"/>
      <c r="F2054" s="72"/>
      <c r="G2054" s="72"/>
      <c r="H2054" s="66"/>
      <c r="I2054" s="66"/>
      <c r="J2054" s="161"/>
      <c r="K2054" s="161"/>
      <c r="L2054" s="161"/>
      <c r="M2054" s="161"/>
      <c r="N2054" s="61"/>
      <c r="O2054" s="61"/>
      <c r="P2054" s="61"/>
      <c r="Q2054" s="61"/>
      <c r="R2054" s="61"/>
      <c r="S2054" s="66"/>
      <c r="T2054" s="66"/>
      <c r="U2054" s="66"/>
      <c r="V2054" s="66"/>
      <c r="W2054" s="66"/>
      <c r="X2054" s="66"/>
      <c r="Y2054" s="66"/>
      <c r="Z2054" s="66"/>
      <c r="AA2054" s="66"/>
      <c r="AB2054" s="66"/>
      <c r="AC2054" s="66"/>
      <c r="AD2054" s="66"/>
      <c r="AE2054" s="66"/>
      <c r="AF2054" s="66"/>
      <c r="AG2054" s="81"/>
      <c r="AI2054" s="72"/>
    </row>
    <row r="2055" spans="1:35" hidden="1" x14ac:dyDescent="0.25">
      <c r="A2055" s="76"/>
      <c r="B2055" s="123" t="s">
        <v>191</v>
      </c>
      <c r="C2055" s="122"/>
      <c r="D2055" s="108" t="s">
        <v>291</v>
      </c>
      <c r="E2055" s="72"/>
      <c r="F2055" s="72"/>
      <c r="G2055" s="72"/>
      <c r="H2055" s="66"/>
      <c r="I2055" s="66"/>
      <c r="J2055" s="161"/>
      <c r="K2055" s="161"/>
      <c r="L2055" s="161"/>
      <c r="M2055" s="161"/>
      <c r="N2055" s="61"/>
      <c r="O2055" s="61"/>
      <c r="P2055" s="61"/>
      <c r="Q2055" s="61"/>
      <c r="R2055" s="61"/>
      <c r="S2055" s="66"/>
      <c r="T2055" s="66"/>
      <c r="U2055" s="66"/>
      <c r="V2055" s="66"/>
      <c r="W2055" s="66"/>
      <c r="X2055" s="66"/>
      <c r="Y2055" s="66"/>
      <c r="Z2055" s="66"/>
      <c r="AA2055" s="66"/>
      <c r="AB2055" s="66"/>
      <c r="AC2055" s="66"/>
      <c r="AD2055" s="66"/>
      <c r="AE2055" s="66"/>
      <c r="AF2055" s="66"/>
      <c r="AG2055" s="81"/>
      <c r="AI2055" s="72"/>
    </row>
    <row r="2056" spans="1:35" hidden="1" x14ac:dyDescent="0.25">
      <c r="A2056" s="76"/>
      <c r="B2056" s="123" t="s">
        <v>193</v>
      </c>
      <c r="C2056" s="122"/>
      <c r="D2056" s="108" t="s">
        <v>292</v>
      </c>
      <c r="E2056" s="72"/>
      <c r="F2056" s="72"/>
      <c r="G2056" s="72"/>
      <c r="H2056" s="66"/>
      <c r="I2056" s="66"/>
      <c r="J2056" s="161"/>
      <c r="K2056" s="161"/>
      <c r="L2056" s="161"/>
      <c r="M2056" s="161"/>
      <c r="N2056" s="61"/>
      <c r="O2056" s="61"/>
      <c r="P2056" s="61"/>
      <c r="Q2056" s="61"/>
      <c r="R2056" s="61"/>
      <c r="S2056" s="66"/>
      <c r="T2056" s="66"/>
      <c r="U2056" s="66"/>
      <c r="V2056" s="66"/>
      <c r="W2056" s="66"/>
      <c r="X2056" s="66"/>
      <c r="Y2056" s="66"/>
      <c r="Z2056" s="66"/>
      <c r="AA2056" s="66"/>
      <c r="AB2056" s="66"/>
      <c r="AC2056" s="66"/>
      <c r="AD2056" s="66"/>
      <c r="AE2056" s="66"/>
      <c r="AF2056" s="66"/>
      <c r="AG2056" s="81"/>
      <c r="AI2056" s="72"/>
    </row>
    <row r="2057" spans="1:35" hidden="1" x14ac:dyDescent="0.25">
      <c r="A2057" s="76"/>
      <c r="B2057" s="123" t="s">
        <v>195</v>
      </c>
      <c r="C2057" s="122"/>
      <c r="D2057" s="108" t="s">
        <v>293</v>
      </c>
      <c r="E2057" s="72"/>
      <c r="F2057" s="72"/>
      <c r="G2057" s="72"/>
      <c r="H2057" s="66"/>
      <c r="I2057" s="66"/>
      <c r="J2057" s="161"/>
      <c r="K2057" s="161"/>
      <c r="L2057" s="161"/>
      <c r="M2057" s="161"/>
      <c r="N2057" s="61"/>
      <c r="O2057" s="61"/>
      <c r="P2057" s="61"/>
      <c r="Q2057" s="61"/>
      <c r="R2057" s="61"/>
      <c r="S2057" s="66"/>
      <c r="T2057" s="66"/>
      <c r="U2057" s="66"/>
      <c r="V2057" s="66"/>
      <c r="W2057" s="66"/>
      <c r="X2057" s="66"/>
      <c r="Y2057" s="66"/>
      <c r="Z2057" s="66"/>
      <c r="AA2057" s="66"/>
      <c r="AB2057" s="66"/>
      <c r="AC2057" s="66"/>
      <c r="AD2057" s="66"/>
      <c r="AE2057" s="66"/>
      <c r="AF2057" s="66"/>
      <c r="AG2057" s="81"/>
      <c r="AI2057" s="72"/>
    </row>
    <row r="2058" spans="1:35" hidden="1" x14ac:dyDescent="0.25">
      <c r="A2058" s="76"/>
      <c r="B2058" s="123" t="s">
        <v>197</v>
      </c>
      <c r="C2058" s="122"/>
      <c r="D2058" s="108" t="s">
        <v>294</v>
      </c>
      <c r="E2058" s="72"/>
      <c r="F2058" s="72"/>
      <c r="G2058" s="72"/>
      <c r="H2058" s="66"/>
      <c r="I2058" s="66"/>
      <c r="J2058" s="161"/>
      <c r="K2058" s="161"/>
      <c r="L2058" s="161"/>
      <c r="M2058" s="161"/>
      <c r="N2058" s="61"/>
      <c r="O2058" s="61"/>
      <c r="P2058" s="61"/>
      <c r="Q2058" s="61"/>
      <c r="R2058" s="61"/>
      <c r="S2058" s="66"/>
      <c r="T2058" s="66"/>
      <c r="U2058" s="66"/>
      <c r="V2058" s="66"/>
      <c r="W2058" s="66"/>
      <c r="X2058" s="66"/>
      <c r="Y2058" s="66"/>
      <c r="Z2058" s="66"/>
      <c r="AA2058" s="66"/>
      <c r="AB2058" s="66"/>
      <c r="AC2058" s="66"/>
      <c r="AD2058" s="66"/>
      <c r="AE2058" s="66"/>
      <c r="AF2058" s="66"/>
      <c r="AG2058" s="81"/>
      <c r="AI2058" s="72"/>
    </row>
    <row r="2059" spans="1:35" hidden="1" x14ac:dyDescent="0.25">
      <c r="A2059" s="76"/>
      <c r="B2059" s="121" t="s">
        <v>295</v>
      </c>
      <c r="C2059" s="122"/>
      <c r="D2059" s="108" t="s">
        <v>296</v>
      </c>
      <c r="E2059" s="72"/>
      <c r="F2059" s="72"/>
      <c r="G2059" s="72"/>
      <c r="H2059" s="66"/>
      <c r="I2059" s="66"/>
      <c r="J2059" s="161"/>
      <c r="K2059" s="161"/>
      <c r="L2059" s="161"/>
      <c r="M2059" s="161"/>
      <c r="N2059" s="61"/>
      <c r="O2059" s="61"/>
      <c r="P2059" s="61"/>
      <c r="Q2059" s="61"/>
      <c r="R2059" s="61"/>
      <c r="S2059" s="66"/>
      <c r="T2059" s="66"/>
      <c r="U2059" s="66"/>
      <c r="V2059" s="66"/>
      <c r="W2059" s="66"/>
      <c r="X2059" s="66"/>
      <c r="Y2059" s="66"/>
      <c r="Z2059" s="66"/>
      <c r="AA2059" s="66"/>
      <c r="AB2059" s="66"/>
      <c r="AC2059" s="66"/>
      <c r="AD2059" s="66"/>
      <c r="AE2059" s="66"/>
      <c r="AF2059" s="66"/>
      <c r="AG2059" s="81"/>
      <c r="AI2059" s="72"/>
    </row>
    <row r="2060" spans="1:35" hidden="1" x14ac:dyDescent="0.25">
      <c r="A2060" s="76"/>
      <c r="B2060" s="123" t="s">
        <v>201</v>
      </c>
      <c r="C2060" s="122"/>
      <c r="D2060" s="108" t="s">
        <v>297</v>
      </c>
      <c r="E2060" s="72"/>
      <c r="F2060" s="72"/>
      <c r="G2060" s="72"/>
      <c r="H2060" s="66"/>
      <c r="I2060" s="66"/>
      <c r="J2060" s="161"/>
      <c r="K2060" s="161"/>
      <c r="L2060" s="161"/>
      <c r="M2060" s="161"/>
      <c r="N2060" s="61"/>
      <c r="O2060" s="61"/>
      <c r="P2060" s="61"/>
      <c r="Q2060" s="61"/>
      <c r="R2060" s="61"/>
      <c r="S2060" s="66"/>
      <c r="T2060" s="66"/>
      <c r="U2060" s="66"/>
      <c r="V2060" s="66"/>
      <c r="W2060" s="66"/>
      <c r="X2060" s="66"/>
      <c r="Y2060" s="66"/>
      <c r="Z2060" s="66"/>
      <c r="AA2060" s="66"/>
      <c r="AB2060" s="66"/>
      <c r="AC2060" s="66"/>
      <c r="AD2060" s="66"/>
      <c r="AE2060" s="66"/>
      <c r="AF2060" s="66"/>
      <c r="AG2060" s="81"/>
      <c r="AI2060" s="72"/>
    </row>
    <row r="2061" spans="1:35" hidden="1" x14ac:dyDescent="0.25">
      <c r="A2061" s="76"/>
      <c r="B2061" s="123" t="s">
        <v>203</v>
      </c>
      <c r="C2061" s="122"/>
      <c r="D2061" s="108" t="s">
        <v>298</v>
      </c>
      <c r="E2061" s="72"/>
      <c r="F2061" s="72"/>
      <c r="G2061" s="72"/>
      <c r="H2061" s="66"/>
      <c r="I2061" s="66"/>
      <c r="J2061" s="161"/>
      <c r="K2061" s="161"/>
      <c r="L2061" s="161"/>
      <c r="M2061" s="161"/>
      <c r="N2061" s="61"/>
      <c r="O2061" s="61"/>
      <c r="P2061" s="61"/>
      <c r="Q2061" s="61"/>
      <c r="R2061" s="61"/>
      <c r="S2061" s="66"/>
      <c r="T2061" s="66"/>
      <c r="U2061" s="66"/>
      <c r="V2061" s="66"/>
      <c r="W2061" s="66"/>
      <c r="X2061" s="66"/>
      <c r="Y2061" s="66"/>
      <c r="Z2061" s="66"/>
      <c r="AA2061" s="66"/>
      <c r="AB2061" s="66"/>
      <c r="AC2061" s="66"/>
      <c r="AD2061" s="66"/>
      <c r="AE2061" s="66"/>
      <c r="AF2061" s="66"/>
      <c r="AG2061" s="81"/>
      <c r="AI2061" s="72"/>
    </row>
    <row r="2062" spans="1:35" hidden="1" x14ac:dyDescent="0.25">
      <c r="A2062" s="76"/>
      <c r="B2062" s="77" t="s">
        <v>299</v>
      </c>
      <c r="C2062" s="79"/>
      <c r="D2062" s="108" t="s">
        <v>300</v>
      </c>
      <c r="E2062" s="72"/>
      <c r="F2062" s="72"/>
      <c r="G2062" s="72"/>
      <c r="H2062" s="66"/>
      <c r="I2062" s="66">
        <f>[1]SAOBCENTRALOFFICE102!$J$2057</f>
        <v>0</v>
      </c>
      <c r="J2062" s="161">
        <f>$N$2062+$S$2062+$T$2062+$U$2062</f>
        <v>0</v>
      </c>
      <c r="K2062" s="161">
        <f>$O$2062+$V$2062+$W$2062+$X$2062</f>
        <v>0</v>
      </c>
      <c r="L2062" s="161">
        <f>$P$2062+$Y$2062+$Z$2062+$AA$2062</f>
        <v>0</v>
      </c>
      <c r="M2062" s="161">
        <f>$Q$2062+$AB$2062+$AC$2062+$AD$2062</f>
        <v>0</v>
      </c>
      <c r="N2062" s="61"/>
      <c r="O2062" s="61"/>
      <c r="P2062" s="61"/>
      <c r="Q2062" s="61"/>
      <c r="R2062" s="61"/>
      <c r="S2062" s="66">
        <f>[1]SAOBCENTRALOFFICE102!$K$2057</f>
        <v>0</v>
      </c>
      <c r="T2062" s="66">
        <f>[1]SAOBCENTRALOFFICE102!$L$2057</f>
        <v>0</v>
      </c>
      <c r="U2062" s="66">
        <f>[1]SAOBCENTRALOFFICE102!$M$2057</f>
        <v>0</v>
      </c>
      <c r="V2062" s="66">
        <f>[1]SAOBCENTRALOFFICE102!$N$2057</f>
        <v>0</v>
      </c>
      <c r="W2062" s="66">
        <f>[1]SAOBCENTRALOFFICE102!$O$2057</f>
        <v>0</v>
      </c>
      <c r="X2062" s="66">
        <f>[1]SAOBCENTRALOFFICE102!$P$2057</f>
        <v>0</v>
      </c>
      <c r="Y2062" s="66">
        <f>[1]SAOBCENTRALOFFICE102!$Q$2057</f>
        <v>0</v>
      </c>
      <c r="Z2062" s="66">
        <f>[1]SAOBCENTRALOFFICE102!$R$2057</f>
        <v>0</v>
      </c>
      <c r="AA2062" s="66">
        <f>[1]SAOBCENTRALOFFICE102!$S$2057</f>
        <v>0</v>
      </c>
      <c r="AB2062" s="66">
        <f>[1]SAOBCENTRALOFFICE102!$T$2057</f>
        <v>0</v>
      </c>
      <c r="AC2062" s="66">
        <f>[1]SAOBCENTRALOFFICE102!$U$2057</f>
        <v>0</v>
      </c>
      <c r="AD2062" s="66">
        <f>[1]SAOBCENTRALOFFICE102!$V$2057</f>
        <v>0</v>
      </c>
      <c r="AE2062" s="66">
        <f t="shared" si="503"/>
        <v>0</v>
      </c>
      <c r="AF2062" s="66"/>
      <c r="AG2062" s="81"/>
      <c r="AI2062" s="72"/>
    </row>
    <row r="2063" spans="1:35" hidden="1" x14ac:dyDescent="0.25">
      <c r="A2063" s="110"/>
      <c r="B2063" s="77" t="s">
        <v>301</v>
      </c>
      <c r="C2063" s="77"/>
      <c r="D2063" s="111"/>
      <c r="E2063" s="105"/>
      <c r="F2063" s="105"/>
      <c r="G2063" s="105"/>
      <c r="H2063" s="106"/>
      <c r="I2063" s="106">
        <f>SUM($I$2064:$I$2068)</f>
        <v>0</v>
      </c>
      <c r="J2063" s="106">
        <f>SUM($J$2064:$J$2068)</f>
        <v>0</v>
      </c>
      <c r="K2063" s="106">
        <f>SUM($K$2064:$K$2068)</f>
        <v>0</v>
      </c>
      <c r="L2063" s="106">
        <f>SUM($L$2064:$L$2068)</f>
        <v>0</v>
      </c>
      <c r="M2063" s="106">
        <f>SUM($M$2064:$M$2068)</f>
        <v>0</v>
      </c>
      <c r="N2063" s="106">
        <f>SUM($R$1005:$R$1009)</f>
        <v>0</v>
      </c>
      <c r="O2063" s="106">
        <f>SUM($R$1005:$R$1009)</f>
        <v>0</v>
      </c>
      <c r="P2063" s="106">
        <f>SUM($R$1005:$R$1009)</f>
        <v>0</v>
      </c>
      <c r="Q2063" s="106">
        <f>SUM($R$1005:$R$1009)</f>
        <v>0</v>
      </c>
      <c r="R2063" s="106">
        <f>SUM($R$1005:$R$1009)</f>
        <v>0</v>
      </c>
      <c r="S2063" s="106">
        <f>SUM($S$2064:$S$2068)</f>
        <v>0</v>
      </c>
      <c r="T2063" s="106">
        <f>SUM($T$2064:$T$2068)</f>
        <v>0</v>
      </c>
      <c r="U2063" s="106">
        <f>SUM($U$2064:$U$2068)</f>
        <v>0</v>
      </c>
      <c r="V2063" s="106">
        <f>SUM($V$2064:$V$2068)</f>
        <v>0</v>
      </c>
      <c r="W2063" s="106">
        <f>SUM($W$2064:$W$2068)</f>
        <v>0</v>
      </c>
      <c r="X2063" s="106">
        <f>SUM($X$2064:$X$2068)</f>
        <v>0</v>
      </c>
      <c r="Y2063" s="106">
        <f>SUM($Y$2064:$Y$2068)</f>
        <v>0</v>
      </c>
      <c r="Z2063" s="106">
        <f>SUM($Z$2064:$Z$2068)</f>
        <v>0</v>
      </c>
      <c r="AA2063" s="106">
        <f>SUM($AA$2064:$AA$2068)</f>
        <v>0</v>
      </c>
      <c r="AB2063" s="106">
        <f>SUM($AB$2064:$AB$2068)</f>
        <v>0</v>
      </c>
      <c r="AC2063" s="106">
        <f>SUM($AC$2064:$AC$2068)</f>
        <v>0</v>
      </c>
      <c r="AD2063" s="106">
        <f>SUM($AD$2064:$AD$2068)</f>
        <v>0</v>
      </c>
      <c r="AE2063" s="106">
        <f>SUM(AE2064:AE2068)</f>
        <v>0</v>
      </c>
      <c r="AF2063" s="106"/>
      <c r="AG2063" s="81"/>
      <c r="AI2063" s="105"/>
    </row>
    <row r="2064" spans="1:35" hidden="1" x14ac:dyDescent="0.25">
      <c r="A2064" s="76"/>
      <c r="B2064" s="77"/>
      <c r="C2064" s="79" t="s">
        <v>302</v>
      </c>
      <c r="D2064" s="108" t="s">
        <v>303</v>
      </c>
      <c r="E2064" s="72"/>
      <c r="F2064" s="72"/>
      <c r="G2064" s="72"/>
      <c r="H2064" s="66"/>
      <c r="I2064" s="66">
        <f>[1]SAOBCENTRALOFFICE102!$J$2059</f>
        <v>0</v>
      </c>
      <c r="J2064" s="161">
        <f>$N$2064+$S$2064+$T$2064+$U$2064</f>
        <v>0</v>
      </c>
      <c r="K2064" s="161">
        <f>$O$2064+$V$2064+$W$2064+$X$2064</f>
        <v>0</v>
      </c>
      <c r="L2064" s="161">
        <f>$P$2064+$Y$2064+$Z$2064+$AA$2064</f>
        <v>0</v>
      </c>
      <c r="M2064" s="161">
        <f>$Q$2064+$AB$2064+$AC$2064+$AD$2064</f>
        <v>0</v>
      </c>
      <c r="N2064" s="61"/>
      <c r="O2064" s="61"/>
      <c r="P2064" s="61"/>
      <c r="Q2064" s="61"/>
      <c r="R2064" s="61"/>
      <c r="S2064" s="66">
        <f>[1]SAOBCENTRALOFFICE102!$K$2059</f>
        <v>0</v>
      </c>
      <c r="T2064" s="66">
        <f>[1]SAOBCENTRALOFFICE102!$L$2059</f>
        <v>0</v>
      </c>
      <c r="U2064" s="66">
        <f>[1]SAOBCENTRALOFFICE102!$M$2059</f>
        <v>0</v>
      </c>
      <c r="V2064" s="66">
        <f>[1]SAOBCENTRALOFFICE102!$N$2059</f>
        <v>0</v>
      </c>
      <c r="W2064" s="66">
        <f>[1]SAOBCENTRALOFFICE102!$O$2059</f>
        <v>0</v>
      </c>
      <c r="X2064" s="66">
        <f>[1]SAOBCENTRALOFFICE102!$P$2059</f>
        <v>0</v>
      </c>
      <c r="Y2064" s="66">
        <f>[1]SAOBCENTRALOFFICE102!$Q$2059</f>
        <v>0</v>
      </c>
      <c r="Z2064" s="66">
        <f>[1]SAOBCENTRALOFFICE102!$R$2059</f>
        <v>0</v>
      </c>
      <c r="AA2064" s="66">
        <f>[1]SAOBCENTRALOFFICE102!$S$2059</f>
        <v>0</v>
      </c>
      <c r="AB2064" s="66">
        <f>[1]SAOBCENTRALOFFICE102!$T$2059</f>
        <v>0</v>
      </c>
      <c r="AC2064" s="66">
        <f>[1]SAOBCENTRALOFFICE102!$U$2059</f>
        <v>0</v>
      </c>
      <c r="AD2064" s="66">
        <f>[1]SAOBCENTRALOFFICE102!$V$2059</f>
        <v>0</v>
      </c>
      <c r="AE2064" s="66">
        <f>SUM(R2064:AD2064)</f>
        <v>0</v>
      </c>
      <c r="AF2064" s="66"/>
      <c r="AG2064" s="81"/>
      <c r="AI2064" s="72"/>
    </row>
    <row r="2065" spans="1:35" hidden="1" x14ac:dyDescent="0.25">
      <c r="A2065" s="76"/>
      <c r="B2065" s="77"/>
      <c r="C2065" s="79" t="s">
        <v>304</v>
      </c>
      <c r="D2065" s="108" t="s">
        <v>305</v>
      </c>
      <c r="E2065" s="72"/>
      <c r="F2065" s="72"/>
      <c r="G2065" s="72"/>
      <c r="H2065" s="66"/>
      <c r="I2065" s="66">
        <f>[1]SAOBCENTRALOFFICE102!$J$2060</f>
        <v>0</v>
      </c>
      <c r="J2065" s="161">
        <f>$N$2065+$S$2065+$T$2065+$U$2065</f>
        <v>0</v>
      </c>
      <c r="K2065" s="161">
        <f>$O$2065+$V$2065+$W$2065+$X$2065</f>
        <v>0</v>
      </c>
      <c r="L2065" s="161">
        <f>$P$2065+$Y$2065+$Z$2065+$AA$2065</f>
        <v>0</v>
      </c>
      <c r="M2065" s="161">
        <f>$Q$2065+$AB$2065+$AC$2065+$AD$2065</f>
        <v>0</v>
      </c>
      <c r="N2065" s="61"/>
      <c r="O2065" s="61"/>
      <c r="P2065" s="61"/>
      <c r="Q2065" s="61"/>
      <c r="R2065" s="61"/>
      <c r="S2065" s="66">
        <f>[1]SAOBCENTRALOFFICE102!$K$2060</f>
        <v>0</v>
      </c>
      <c r="T2065" s="66">
        <f>[1]SAOBCENTRALOFFICE102!$L$2060</f>
        <v>0</v>
      </c>
      <c r="U2065" s="66">
        <f>[1]SAOBCENTRALOFFICE102!$M$2060</f>
        <v>0</v>
      </c>
      <c r="V2065" s="66">
        <f>[1]SAOBCENTRALOFFICE102!$N$2060</f>
        <v>0</v>
      </c>
      <c r="W2065" s="66">
        <f>[1]SAOBCENTRALOFFICE102!$O$2060</f>
        <v>0</v>
      </c>
      <c r="X2065" s="66">
        <f>[1]SAOBCENTRALOFFICE102!$P$2060</f>
        <v>0</v>
      </c>
      <c r="Y2065" s="66">
        <f>[1]SAOBCENTRALOFFICE102!$Q$2060</f>
        <v>0</v>
      </c>
      <c r="Z2065" s="66">
        <f>[1]SAOBCENTRALOFFICE102!$R$2060</f>
        <v>0</v>
      </c>
      <c r="AA2065" s="66">
        <f>[1]SAOBCENTRALOFFICE102!$S$2060</f>
        <v>0</v>
      </c>
      <c r="AB2065" s="66">
        <f>[1]SAOBCENTRALOFFICE102!$T$2060</f>
        <v>0</v>
      </c>
      <c r="AC2065" s="66">
        <f>[1]SAOBCENTRALOFFICE102!$U$2060</f>
        <v>0</v>
      </c>
      <c r="AD2065" s="66">
        <f>[1]SAOBCENTRALOFFICE102!$V$2060</f>
        <v>0</v>
      </c>
      <c r="AE2065" s="66">
        <f>SUM(R2065:AD2065)</f>
        <v>0</v>
      </c>
      <c r="AF2065" s="66"/>
      <c r="AG2065" s="81"/>
      <c r="AI2065" s="72"/>
    </row>
    <row r="2066" spans="1:35" s="133" customFormat="1" ht="15.75" hidden="1" x14ac:dyDescent="0.25">
      <c r="A2066" s="76"/>
      <c r="B2066" s="77"/>
      <c r="C2066" s="79" t="s">
        <v>306</v>
      </c>
      <c r="D2066" s="108" t="s">
        <v>307</v>
      </c>
      <c r="E2066" s="72"/>
      <c r="F2066" s="72"/>
      <c r="G2066" s="72"/>
      <c r="H2066" s="66"/>
      <c r="I2066" s="66">
        <f>[1]SAOBCENTRALOFFICE102!$J$2061</f>
        <v>0</v>
      </c>
      <c r="J2066" s="161">
        <f>$N$2066+$S$2066+$T$2066+$U$2066</f>
        <v>0</v>
      </c>
      <c r="K2066" s="161">
        <f>$O$2066+$V$2066+$W$2066+$X$2066</f>
        <v>0</v>
      </c>
      <c r="L2066" s="161">
        <f>$P$2066+$Y$2066+$Z$2066+$AA$2066</f>
        <v>0</v>
      </c>
      <c r="M2066" s="161">
        <f>$Q$2066+$AB$2066+$AC$2066+$AD$2066</f>
        <v>0</v>
      </c>
      <c r="N2066" s="61"/>
      <c r="O2066" s="61"/>
      <c r="P2066" s="61"/>
      <c r="Q2066" s="61"/>
      <c r="R2066" s="61"/>
      <c r="S2066" s="66">
        <f>[1]SAOBCENTRALOFFICE102!$K$2061</f>
        <v>0</v>
      </c>
      <c r="T2066" s="66">
        <f>[1]SAOBCENTRALOFFICE102!$L$2061</f>
        <v>0</v>
      </c>
      <c r="U2066" s="66">
        <f>[1]SAOBCENTRALOFFICE102!$M$2061</f>
        <v>0</v>
      </c>
      <c r="V2066" s="66">
        <f>[1]SAOBCENTRALOFFICE102!$N$2061</f>
        <v>0</v>
      </c>
      <c r="W2066" s="66">
        <f>[1]SAOBCENTRALOFFICE102!$O$2061</f>
        <v>0</v>
      </c>
      <c r="X2066" s="66">
        <f>[1]SAOBCENTRALOFFICE102!$P$2061</f>
        <v>0</v>
      </c>
      <c r="Y2066" s="66">
        <f>[1]SAOBCENTRALOFFICE102!$Q$2061</f>
        <v>0</v>
      </c>
      <c r="Z2066" s="66">
        <f>[1]SAOBCENTRALOFFICE102!$R$2061</f>
        <v>0</v>
      </c>
      <c r="AA2066" s="66">
        <f>[1]SAOBCENTRALOFFICE102!$S$2061</f>
        <v>0</v>
      </c>
      <c r="AB2066" s="66">
        <f>[1]SAOBCENTRALOFFICE102!$T$2061</f>
        <v>0</v>
      </c>
      <c r="AC2066" s="66">
        <f>[1]SAOBCENTRALOFFICE102!$U$2061</f>
        <v>0</v>
      </c>
      <c r="AD2066" s="66">
        <f>[1]SAOBCENTRALOFFICE102!$V$2061</f>
        <v>0</v>
      </c>
      <c r="AE2066" s="66">
        <f>SUM(R2066:AD2066)</f>
        <v>0</v>
      </c>
      <c r="AF2066" s="66"/>
      <c r="AG2066" s="132"/>
      <c r="AI2066" s="72"/>
    </row>
    <row r="2067" spans="1:35" s="133" customFormat="1" ht="15.75" hidden="1" x14ac:dyDescent="0.25">
      <c r="A2067" s="76"/>
      <c r="B2067" s="77"/>
      <c r="C2067" s="79" t="s">
        <v>308</v>
      </c>
      <c r="D2067" s="108" t="s">
        <v>309</v>
      </c>
      <c r="E2067" s="72"/>
      <c r="F2067" s="72"/>
      <c r="G2067" s="72"/>
      <c r="H2067" s="66"/>
      <c r="I2067" s="66">
        <f>[1]SAOBCENTRALOFFICE102!$J$2062</f>
        <v>0</v>
      </c>
      <c r="J2067" s="161">
        <f>$N$2067+$S$2067+$T$2067+$U$2067</f>
        <v>0</v>
      </c>
      <c r="K2067" s="161">
        <f>$O$2067+$V$2067+$W$2067+$X$2067</f>
        <v>0</v>
      </c>
      <c r="L2067" s="161">
        <f>$P$2067+$Y$2067+$Z$2067+$AA$2067</f>
        <v>0</v>
      </c>
      <c r="M2067" s="161">
        <f>$Q$2067+$AB$2067+$AC$2067+$AD$2067</f>
        <v>0</v>
      </c>
      <c r="N2067" s="61"/>
      <c r="O2067" s="61"/>
      <c r="P2067" s="61"/>
      <c r="Q2067" s="61"/>
      <c r="R2067" s="61"/>
      <c r="S2067" s="66">
        <f>[1]SAOBCENTRALOFFICE102!$K$2062</f>
        <v>0</v>
      </c>
      <c r="T2067" s="66">
        <f>[1]SAOBCENTRALOFFICE102!$L$2062</f>
        <v>0</v>
      </c>
      <c r="U2067" s="66">
        <f>[1]SAOBCENTRALOFFICE102!$M$2062</f>
        <v>0</v>
      </c>
      <c r="V2067" s="66">
        <f>[1]SAOBCENTRALOFFICE102!$N$2062</f>
        <v>0</v>
      </c>
      <c r="W2067" s="66">
        <f>[1]SAOBCENTRALOFFICE102!$O$2062</f>
        <v>0</v>
      </c>
      <c r="X2067" s="66">
        <f>[1]SAOBCENTRALOFFICE102!$P$2062</f>
        <v>0</v>
      </c>
      <c r="Y2067" s="66">
        <f>[1]SAOBCENTRALOFFICE102!$Q$2062</f>
        <v>0</v>
      </c>
      <c r="Z2067" s="66">
        <f>[1]SAOBCENTRALOFFICE102!$R$2062</f>
        <v>0</v>
      </c>
      <c r="AA2067" s="66">
        <f>[1]SAOBCENTRALOFFICE102!$S$2062</f>
        <v>0</v>
      </c>
      <c r="AB2067" s="66">
        <f>[1]SAOBCENTRALOFFICE102!$T$2062</f>
        <v>0</v>
      </c>
      <c r="AC2067" s="66">
        <f>[1]SAOBCENTRALOFFICE102!$U$2062</f>
        <v>0</v>
      </c>
      <c r="AD2067" s="66">
        <f>[1]SAOBCENTRALOFFICE102!$V$2062</f>
        <v>0</v>
      </c>
      <c r="AE2067" s="66">
        <f>SUM(R2067:AD2067)</f>
        <v>0</v>
      </c>
      <c r="AF2067" s="66"/>
      <c r="AG2067" s="132"/>
      <c r="AI2067" s="72"/>
    </row>
    <row r="2068" spans="1:35" s="133" customFormat="1" ht="15.75" hidden="1" x14ac:dyDescent="0.25">
      <c r="A2068" s="76"/>
      <c r="B2068" s="77"/>
      <c r="C2068" s="79" t="s">
        <v>310</v>
      </c>
      <c r="D2068" s="108" t="s">
        <v>311</v>
      </c>
      <c r="E2068" s="72"/>
      <c r="F2068" s="72"/>
      <c r="G2068" s="72"/>
      <c r="H2068" s="66"/>
      <c r="I2068" s="66">
        <f>[1]SAOBCENTRALOFFICE102!$J$2063</f>
        <v>0</v>
      </c>
      <c r="J2068" s="161">
        <f>$N$2068+$S$2068+$T$2068+$U$2068</f>
        <v>0</v>
      </c>
      <c r="K2068" s="161">
        <f>$O$2068+$V$2068+$W$2068+$X$2068</f>
        <v>0</v>
      </c>
      <c r="L2068" s="161">
        <f>$P$2068+$Y$2068+$Z$2068+$AA$2068</f>
        <v>0</v>
      </c>
      <c r="M2068" s="161">
        <f>$Q$2068+$AB$2068+$AC$2068+$AD$2068</f>
        <v>0</v>
      </c>
      <c r="N2068" s="61">
        <f>'[1]CMFothers-CONT-1st'!$CT$938</f>
        <v>0</v>
      </c>
      <c r="O2068" s="61">
        <f>'[1]CMFothers-CONT-2nd'!$CT$938</f>
        <v>0</v>
      </c>
      <c r="P2068" s="61">
        <f>'[1]CMFothers-CONT-3rd'!$CT$937</f>
        <v>0</v>
      </c>
      <c r="Q2068" s="61">
        <f>'[1]CMFothers-CONT-4th'!$CT$938</f>
        <v>0</v>
      </c>
      <c r="R2068" s="61">
        <f>'[1]CMFothers-CONT'!$CT$938</f>
        <v>0</v>
      </c>
      <c r="S2068" s="66">
        <f>[1]SAOBCENTRALOFFICE102!$K$2063</f>
        <v>0</v>
      </c>
      <c r="T2068" s="66">
        <f>[1]SAOBCENTRALOFFICE102!$L$2063</f>
        <v>0</v>
      </c>
      <c r="U2068" s="66">
        <f>[1]SAOBCENTRALOFFICE102!$M$2063</f>
        <v>0</v>
      </c>
      <c r="V2068" s="66">
        <f>[1]SAOBCENTRALOFFICE102!$N$2063</f>
        <v>0</v>
      </c>
      <c r="W2068" s="66">
        <f>[1]SAOBCENTRALOFFICE102!$O$2063</f>
        <v>0</v>
      </c>
      <c r="X2068" s="66">
        <f>[1]SAOBCENTRALOFFICE102!$P$2063</f>
        <v>0</v>
      </c>
      <c r="Y2068" s="66">
        <f>[1]SAOBCENTRALOFFICE102!$Q$2063</f>
        <v>0</v>
      </c>
      <c r="Z2068" s="66">
        <f>[1]SAOBCENTRALOFFICE102!$R$2063</f>
        <v>0</v>
      </c>
      <c r="AA2068" s="66">
        <f>[1]SAOBCENTRALOFFICE102!$S$2063</f>
        <v>0</v>
      </c>
      <c r="AB2068" s="66">
        <f>[1]SAOBCENTRALOFFICE102!$T$2063</f>
        <v>0</v>
      </c>
      <c r="AC2068" s="66">
        <f>[1]SAOBCENTRALOFFICE102!$U$2063</f>
        <v>0</v>
      </c>
      <c r="AD2068" s="66">
        <f>[1]SAOBCENTRALOFFICE102!$V$2063</f>
        <v>0</v>
      </c>
      <c r="AE2068" s="66">
        <f>SUM(R2068:AD2068)</f>
        <v>0</v>
      </c>
      <c r="AF2068" s="66"/>
      <c r="AG2068" s="132"/>
      <c r="AI2068" s="72"/>
    </row>
    <row r="2069" spans="1:35" hidden="1" x14ac:dyDescent="0.25">
      <c r="A2069" s="110"/>
      <c r="B2069" s="77" t="s">
        <v>312</v>
      </c>
      <c r="C2069" s="77"/>
      <c r="D2069" s="111"/>
      <c r="E2069" s="105"/>
      <c r="F2069" s="105"/>
      <c r="G2069" s="105"/>
      <c r="H2069" s="106"/>
      <c r="I2069" s="106">
        <f>SUM($I$2070:$I$2072)</f>
        <v>0</v>
      </c>
      <c r="J2069" s="106">
        <f>SUM($J$2070:$J$2072)</f>
        <v>0</v>
      </c>
      <c r="K2069" s="106">
        <f>SUM($K$2070:$K$2072)</f>
        <v>0</v>
      </c>
      <c r="L2069" s="106">
        <f>SUM($L$2070:$L$2072)</f>
        <v>0</v>
      </c>
      <c r="M2069" s="106">
        <f>SUM($M$2070:$M$2072)</f>
        <v>0</v>
      </c>
      <c r="N2069" s="106">
        <f>SUM($R$1011:$R$1013)</f>
        <v>0</v>
      </c>
      <c r="O2069" s="106">
        <f>SUM($R$1011:$R$1013)</f>
        <v>0</v>
      </c>
      <c r="P2069" s="106">
        <f>SUM($R$1011:$R$1013)</f>
        <v>0</v>
      </c>
      <c r="Q2069" s="106">
        <f>SUM($R$1011:$R$1013)</f>
        <v>0</v>
      </c>
      <c r="R2069" s="106">
        <f>SUM($R$1011:$R$1013)</f>
        <v>0</v>
      </c>
      <c r="S2069" s="106">
        <f>SUM($S$2070:$S$2072)</f>
        <v>0</v>
      </c>
      <c r="T2069" s="106">
        <f>SUM($T$2070:$T$2072)</f>
        <v>0</v>
      </c>
      <c r="U2069" s="106">
        <f>SUM($U$2070:$U$2072)</f>
        <v>0</v>
      </c>
      <c r="V2069" s="106">
        <f>SUM($V$2070:$V$2072)</f>
        <v>0</v>
      </c>
      <c r="W2069" s="106">
        <f>SUM($W$2070:$W$2072)</f>
        <v>0</v>
      </c>
      <c r="X2069" s="106">
        <f>SUM($X$2070:$X$2072)</f>
        <v>0</v>
      </c>
      <c r="Y2069" s="106">
        <f>SUM($Y$2070:$Y$2072)</f>
        <v>0</v>
      </c>
      <c r="Z2069" s="106">
        <f>SUM($Z$2070:$Z$2072)</f>
        <v>0</v>
      </c>
      <c r="AA2069" s="106">
        <f>SUM($AA$2070:$AA$2072)</f>
        <v>0</v>
      </c>
      <c r="AB2069" s="106">
        <f>SUM($AB$2070:$AB$2072)</f>
        <v>0</v>
      </c>
      <c r="AC2069" s="106">
        <f>SUM($AC$2070:$AC$2072)</f>
        <v>0</v>
      </c>
      <c r="AD2069" s="106">
        <f>SUM($AD$2070:$AD$2072)</f>
        <v>0</v>
      </c>
      <c r="AE2069" s="106">
        <f>SUM(AE2070:AE2072)</f>
        <v>0</v>
      </c>
      <c r="AF2069" s="106"/>
      <c r="AG2069" s="81"/>
      <c r="AI2069" s="105"/>
    </row>
    <row r="2070" spans="1:35" hidden="1" x14ac:dyDescent="0.25">
      <c r="A2070" s="76"/>
      <c r="B2070" s="77"/>
      <c r="C2070" s="79" t="s">
        <v>313</v>
      </c>
      <c r="D2070" s="108" t="s">
        <v>314</v>
      </c>
      <c r="E2070" s="72"/>
      <c r="F2070" s="72"/>
      <c r="G2070" s="72"/>
      <c r="H2070" s="66"/>
      <c r="I2070" s="66">
        <f>[1]SAOBCENTRALOFFICE102!$J$2065</f>
        <v>0</v>
      </c>
      <c r="J2070" s="161">
        <f>$N$2070+$S$2070+$T$2070+$U$2070</f>
        <v>0</v>
      </c>
      <c r="K2070" s="161">
        <f>$O$2070+$V$2070+$W$2070+$X$2070</f>
        <v>0</v>
      </c>
      <c r="L2070" s="161">
        <f>$P$2070+$Y$2070+$Z$2070+$AA$2070</f>
        <v>0</v>
      </c>
      <c r="M2070" s="161">
        <f>$Q$2070+$AB$2070+$AC$2070+$AD$2070</f>
        <v>0</v>
      </c>
      <c r="N2070" s="61"/>
      <c r="O2070" s="61"/>
      <c r="P2070" s="61"/>
      <c r="Q2070" s="61"/>
      <c r="R2070" s="61"/>
      <c r="S2070" s="66">
        <f>[1]SAOBCENTRALOFFICE102!$K$2065</f>
        <v>0</v>
      </c>
      <c r="T2070" s="66">
        <f>[1]SAOBCENTRALOFFICE102!$L$2065</f>
        <v>0</v>
      </c>
      <c r="U2070" s="66">
        <f>[1]SAOBCENTRALOFFICE102!$M$2065</f>
        <v>0</v>
      </c>
      <c r="V2070" s="66">
        <f>[1]SAOBCENTRALOFFICE102!$N$2065</f>
        <v>0</v>
      </c>
      <c r="W2070" s="66">
        <f>[1]SAOBCENTRALOFFICE102!$O$2065</f>
        <v>0</v>
      </c>
      <c r="X2070" s="66">
        <f>[1]SAOBCENTRALOFFICE102!$P$2065</f>
        <v>0</v>
      </c>
      <c r="Y2070" s="66">
        <f>[1]SAOBCENTRALOFFICE102!$Q$2065</f>
        <v>0</v>
      </c>
      <c r="Z2070" s="66">
        <f>[1]SAOBCENTRALOFFICE102!$R$2065</f>
        <v>0</v>
      </c>
      <c r="AA2070" s="66">
        <f>[1]SAOBCENTRALOFFICE102!$S$2065</f>
        <v>0</v>
      </c>
      <c r="AB2070" s="66">
        <f>[1]SAOBCENTRALOFFICE102!$T$2065</f>
        <v>0</v>
      </c>
      <c r="AC2070" s="66">
        <f>[1]SAOBCENTRALOFFICE102!$U$2065</f>
        <v>0</v>
      </c>
      <c r="AD2070" s="66">
        <f>[1]SAOBCENTRALOFFICE102!$V$2065</f>
        <v>0</v>
      </c>
      <c r="AE2070" s="66">
        <f>SUM(R2070:AD2070)</f>
        <v>0</v>
      </c>
      <c r="AF2070" s="66"/>
      <c r="AG2070" s="81"/>
      <c r="AI2070" s="72"/>
    </row>
    <row r="2071" spans="1:35" hidden="1" x14ac:dyDescent="0.25">
      <c r="A2071" s="76"/>
      <c r="B2071" s="77"/>
      <c r="C2071" s="79" t="s">
        <v>315</v>
      </c>
      <c r="D2071" s="108" t="s">
        <v>316</v>
      </c>
      <c r="E2071" s="72"/>
      <c r="F2071" s="72"/>
      <c r="G2071" s="72"/>
      <c r="H2071" s="66"/>
      <c r="I2071" s="66">
        <f>[1]SAOBCENTRALOFFICE102!$J$2066</f>
        <v>0</v>
      </c>
      <c r="J2071" s="161">
        <f>$N$2071+$S$2071+$T$2071+$U$2071</f>
        <v>0</v>
      </c>
      <c r="K2071" s="161">
        <f>$O$2071+$V$2071+$W$2071+$X$2071</f>
        <v>0</v>
      </c>
      <c r="L2071" s="161">
        <f>$P$2071+$Y$2071+$Z$2071+$AA$2071</f>
        <v>0</v>
      </c>
      <c r="M2071" s="161">
        <f>$Q$2071+$AB$2071+$AC$2071+$AD$2071</f>
        <v>0</v>
      </c>
      <c r="N2071" s="61"/>
      <c r="O2071" s="61"/>
      <c r="P2071" s="61"/>
      <c r="Q2071" s="61"/>
      <c r="R2071" s="61"/>
      <c r="S2071" s="66">
        <f>[1]SAOBCENTRALOFFICE102!$K$2066</f>
        <v>0</v>
      </c>
      <c r="T2071" s="66">
        <f>[1]SAOBCENTRALOFFICE102!$L$2066</f>
        <v>0</v>
      </c>
      <c r="U2071" s="66">
        <f>[1]SAOBCENTRALOFFICE102!$M$2066</f>
        <v>0</v>
      </c>
      <c r="V2071" s="66">
        <f>[1]SAOBCENTRALOFFICE102!$N$2066</f>
        <v>0</v>
      </c>
      <c r="W2071" s="66">
        <f>[1]SAOBCENTRALOFFICE102!$O$2066</f>
        <v>0</v>
      </c>
      <c r="X2071" s="66">
        <f>[1]SAOBCENTRALOFFICE102!$P$2066</f>
        <v>0</v>
      </c>
      <c r="Y2071" s="66">
        <f>[1]SAOBCENTRALOFFICE102!$Q$2066</f>
        <v>0</v>
      </c>
      <c r="Z2071" s="66">
        <f>[1]SAOBCENTRALOFFICE102!$R$2066</f>
        <v>0</v>
      </c>
      <c r="AA2071" s="66">
        <f>[1]SAOBCENTRALOFFICE102!$S$2066</f>
        <v>0</v>
      </c>
      <c r="AB2071" s="66">
        <f>[1]SAOBCENTRALOFFICE102!$T$2066</f>
        <v>0</v>
      </c>
      <c r="AC2071" s="66">
        <f>[1]SAOBCENTRALOFFICE102!$U$2066</f>
        <v>0</v>
      </c>
      <c r="AD2071" s="66">
        <f>[1]SAOBCENTRALOFFICE102!$V$2066</f>
        <v>0</v>
      </c>
      <c r="AE2071" s="66">
        <f>SUM(R2071:AD2071)</f>
        <v>0</v>
      </c>
      <c r="AF2071" s="66"/>
      <c r="AG2071" s="81"/>
      <c r="AI2071" s="72"/>
    </row>
    <row r="2072" spans="1:35" hidden="1" x14ac:dyDescent="0.25">
      <c r="A2072" s="76"/>
      <c r="B2072" s="77"/>
      <c r="C2072" s="79" t="s">
        <v>317</v>
      </c>
      <c r="D2072" s="108" t="s">
        <v>318</v>
      </c>
      <c r="E2072" s="72"/>
      <c r="F2072" s="72"/>
      <c r="G2072" s="72"/>
      <c r="H2072" s="66"/>
      <c r="I2072" s="66">
        <f>[1]SAOBCENTRALOFFICE102!$J$2067</f>
        <v>0</v>
      </c>
      <c r="J2072" s="161">
        <f>$N$2072+$S$2072+$T$2072+$U$2072</f>
        <v>0</v>
      </c>
      <c r="K2072" s="161">
        <f>$O$2072+$V$2072+$W$2072+$X$2072</f>
        <v>0</v>
      </c>
      <c r="L2072" s="161">
        <f>$P$2072+$Y$2072+$Z$2072+$AA$2072</f>
        <v>0</v>
      </c>
      <c r="M2072" s="161">
        <f>$Q$2072+$AB$2072+$AC$2072+$AD$2072</f>
        <v>0</v>
      </c>
      <c r="N2072" s="61"/>
      <c r="O2072" s="61"/>
      <c r="P2072" s="61"/>
      <c r="Q2072" s="61"/>
      <c r="R2072" s="61"/>
      <c r="S2072" s="66">
        <f>[1]SAOBCENTRALOFFICE102!$K$2067</f>
        <v>0</v>
      </c>
      <c r="T2072" s="66">
        <f>[1]SAOBCENTRALOFFICE102!$L$2067</f>
        <v>0</v>
      </c>
      <c r="U2072" s="66">
        <f>[1]SAOBCENTRALOFFICE102!$M$2067</f>
        <v>0</v>
      </c>
      <c r="V2072" s="66">
        <f>[1]SAOBCENTRALOFFICE102!$N$2067</f>
        <v>0</v>
      </c>
      <c r="W2072" s="66">
        <f>[1]SAOBCENTRALOFFICE102!$O$2067</f>
        <v>0</v>
      </c>
      <c r="X2072" s="66">
        <f>[1]SAOBCENTRALOFFICE102!$P$2067</f>
        <v>0</v>
      </c>
      <c r="Y2072" s="66">
        <f>[1]SAOBCENTRALOFFICE102!$Q$2067</f>
        <v>0</v>
      </c>
      <c r="Z2072" s="66">
        <f>[1]SAOBCENTRALOFFICE102!$R$2067</f>
        <v>0</v>
      </c>
      <c r="AA2072" s="66">
        <f>[1]SAOBCENTRALOFFICE102!$S$2067</f>
        <v>0</v>
      </c>
      <c r="AB2072" s="66">
        <f>[1]SAOBCENTRALOFFICE102!$T$2067</f>
        <v>0</v>
      </c>
      <c r="AC2072" s="66">
        <f>[1]SAOBCENTRALOFFICE102!$U$2067</f>
        <v>0</v>
      </c>
      <c r="AD2072" s="66">
        <f>[1]SAOBCENTRALOFFICE102!$V$2067</f>
        <v>0</v>
      </c>
      <c r="AE2072" s="66">
        <f>SUM(R2072:AD2072)</f>
        <v>0</v>
      </c>
      <c r="AF2072" s="66"/>
      <c r="AG2072" s="81"/>
      <c r="AI2072" s="72"/>
    </row>
    <row r="2073" spans="1:35" hidden="1" x14ac:dyDescent="0.25">
      <c r="A2073" s="55"/>
      <c r="B2073" s="77" t="s">
        <v>319</v>
      </c>
      <c r="C2073" s="77"/>
      <c r="D2073" s="108" t="s">
        <v>320</v>
      </c>
      <c r="E2073" s="105"/>
      <c r="F2073" s="105"/>
      <c r="G2073" s="105"/>
      <c r="H2073" s="106"/>
      <c r="I2073" s="66">
        <f>[1]SAOBCENTRALOFFICE102!$J$2068</f>
        <v>0</v>
      </c>
      <c r="J2073" s="161">
        <f>$N$2073+$S$2073+$T$2073+$U$2073</f>
        <v>0</v>
      </c>
      <c r="K2073" s="161">
        <f>$O$2073+$V$2073+$W$2073+$X$2073</f>
        <v>0</v>
      </c>
      <c r="L2073" s="161">
        <f>$P$2073+$Y$2073+$Z$2073+$AA$2073</f>
        <v>0</v>
      </c>
      <c r="M2073" s="161">
        <f>$Q$2073+$AB$2073+$AC$2073+$AD$2073</f>
        <v>0</v>
      </c>
      <c r="N2073" s="61"/>
      <c r="O2073" s="61"/>
      <c r="P2073" s="61"/>
      <c r="Q2073" s="61"/>
      <c r="R2073" s="61"/>
      <c r="S2073" s="66">
        <f>[1]SAOBCENTRALOFFICE102!$K$2068</f>
        <v>0</v>
      </c>
      <c r="T2073" s="66">
        <f>[1]SAOBCENTRALOFFICE102!$L$2068</f>
        <v>0</v>
      </c>
      <c r="U2073" s="66">
        <f>[1]SAOBCENTRALOFFICE102!$M$2068</f>
        <v>0</v>
      </c>
      <c r="V2073" s="66">
        <f>[1]SAOBCENTRALOFFICE102!$N$2068</f>
        <v>0</v>
      </c>
      <c r="W2073" s="66">
        <f>[1]SAOBCENTRALOFFICE102!$O$2068</f>
        <v>0</v>
      </c>
      <c r="X2073" s="66">
        <f>[1]SAOBCENTRALOFFICE102!$P$2068</f>
        <v>0</v>
      </c>
      <c r="Y2073" s="66">
        <f>[1]SAOBCENTRALOFFICE102!$Q$2068</f>
        <v>0</v>
      </c>
      <c r="Z2073" s="66">
        <f>[1]SAOBCENTRALOFFICE102!$R$2068</f>
        <v>0</v>
      </c>
      <c r="AA2073" s="66">
        <f>[1]SAOBCENTRALOFFICE102!$S$2068</f>
        <v>0</v>
      </c>
      <c r="AB2073" s="66">
        <f>[1]SAOBCENTRALOFFICE102!$T$2068</f>
        <v>0</v>
      </c>
      <c r="AC2073" s="66">
        <f>[1]SAOBCENTRALOFFICE102!$U$2068</f>
        <v>0</v>
      </c>
      <c r="AD2073" s="66">
        <f>[1]SAOBCENTRALOFFICE102!$V$2068</f>
        <v>0</v>
      </c>
      <c r="AE2073" s="66">
        <f>SUM(R2073:AD2073)</f>
        <v>0</v>
      </c>
      <c r="AF2073" s="106"/>
      <c r="AG2073" s="81"/>
      <c r="AI2073" s="105"/>
    </row>
    <row r="2074" spans="1:35" hidden="1" x14ac:dyDescent="0.25">
      <c r="A2074" s="110"/>
      <c r="B2074" s="77" t="s">
        <v>321</v>
      </c>
      <c r="C2074" s="77"/>
      <c r="D2074" s="108"/>
      <c r="E2074" s="93"/>
      <c r="F2074" s="93"/>
      <c r="G2074" s="93"/>
      <c r="H2074" s="94"/>
      <c r="I2074" s="94">
        <f>SUM($I$2075:$I$2087)</f>
        <v>0</v>
      </c>
      <c r="J2074" s="94">
        <f>SUM($J$2075:$J$2087)</f>
        <v>0</v>
      </c>
      <c r="K2074" s="94">
        <f>SUM($K$2075:$K$2087)</f>
        <v>0</v>
      </c>
      <c r="L2074" s="94">
        <f>SUM($L$2075:$L$2087)</f>
        <v>0</v>
      </c>
      <c r="M2074" s="94">
        <f>SUM($M$2075:$M$2087)</f>
        <v>0</v>
      </c>
      <c r="N2074" s="94">
        <f>SUM($R$1016:$R$1028)</f>
        <v>0</v>
      </c>
      <c r="O2074" s="94">
        <f>SUM($R$1016:$R$1028)</f>
        <v>0</v>
      </c>
      <c r="P2074" s="94">
        <f>SUM($R$1016:$R$1028)</f>
        <v>0</v>
      </c>
      <c r="Q2074" s="94">
        <f>SUM($R$1016:$R$1028)</f>
        <v>0</v>
      </c>
      <c r="R2074" s="94">
        <f>SUM($R$1016:$R$1028)</f>
        <v>0</v>
      </c>
      <c r="S2074" s="94">
        <f>SUM($S$2075:$S$2087)</f>
        <v>0</v>
      </c>
      <c r="T2074" s="94">
        <f>SUM($T$2075:$T$2087)</f>
        <v>0</v>
      </c>
      <c r="U2074" s="94">
        <f>SUM($U$2075:$U$2087)</f>
        <v>0</v>
      </c>
      <c r="V2074" s="94">
        <f>SUM($V$2075:$V$2087)</f>
        <v>0</v>
      </c>
      <c r="W2074" s="94">
        <f>SUM($W$2075:$W$2087)</f>
        <v>0</v>
      </c>
      <c r="X2074" s="94">
        <f>SUM($X$2075:$X$2087)</f>
        <v>0</v>
      </c>
      <c r="Y2074" s="94">
        <f>SUM($Y$2075:$Y$2087)</f>
        <v>0</v>
      </c>
      <c r="Z2074" s="94">
        <f>SUM($Z$2075:$Z$2087)</f>
        <v>0</v>
      </c>
      <c r="AA2074" s="94">
        <f>SUM($AA$2075:$AA$2087)</f>
        <v>0</v>
      </c>
      <c r="AB2074" s="94">
        <f>SUM($AB$2075:$AB$2087)</f>
        <v>0</v>
      </c>
      <c r="AC2074" s="94">
        <f>SUM($AC$2075:$AC$2087)</f>
        <v>0</v>
      </c>
      <c r="AD2074" s="94">
        <f>SUM($AD$2075:$AD$2087)</f>
        <v>0</v>
      </c>
      <c r="AE2074" s="94">
        <f>SUM(AE2075:AE2087)</f>
        <v>0</v>
      </c>
      <c r="AF2074" s="94"/>
      <c r="AG2074" s="81"/>
      <c r="AI2074" s="93"/>
    </row>
    <row r="2075" spans="1:35" ht="15.75" hidden="1" x14ac:dyDescent="0.25">
      <c r="A2075" s="74"/>
      <c r="B2075" s="77"/>
      <c r="C2075" s="82" t="s">
        <v>322</v>
      </c>
      <c r="D2075" s="108" t="s">
        <v>323</v>
      </c>
      <c r="E2075" s="72"/>
      <c r="F2075" s="72"/>
      <c r="G2075" s="72"/>
      <c r="H2075" s="66"/>
      <c r="I2075" s="66">
        <f>[1]SAOBCENTRALOFFICE102!$J$2070</f>
        <v>0</v>
      </c>
      <c r="J2075" s="161">
        <f>$N$2075+$S$2075+$T$2075+$U$2075</f>
        <v>0</v>
      </c>
      <c r="K2075" s="161">
        <f>$O$2075+$V$2075+$W$2075+$X$2075</f>
        <v>0</v>
      </c>
      <c r="L2075" s="161">
        <f>$P$2075+$Y$2075+$Z$2075+$AA$2075</f>
        <v>0</v>
      </c>
      <c r="M2075" s="161">
        <f>$Q$2075+$AB$2075+$AC$2075+$AD$2075</f>
        <v>0</v>
      </c>
      <c r="N2075" s="61"/>
      <c r="O2075" s="61"/>
      <c r="P2075" s="61"/>
      <c r="Q2075" s="61"/>
      <c r="R2075" s="61"/>
      <c r="S2075" s="66">
        <f>[1]SAOBCENTRALOFFICE102!$K$2070</f>
        <v>0</v>
      </c>
      <c r="T2075" s="66">
        <f>[1]SAOBCENTRALOFFICE102!$L$2070</f>
        <v>0</v>
      </c>
      <c r="U2075" s="66">
        <f>[1]SAOBCENTRALOFFICE102!$M$2070</f>
        <v>0</v>
      </c>
      <c r="V2075" s="66">
        <f>[1]SAOBCENTRALOFFICE102!$N$2070</f>
        <v>0</v>
      </c>
      <c r="W2075" s="66">
        <f>[1]SAOBCENTRALOFFICE102!$O$2070</f>
        <v>0</v>
      </c>
      <c r="X2075" s="66">
        <f>[1]SAOBCENTRALOFFICE102!$P$2070</f>
        <v>0</v>
      </c>
      <c r="Y2075" s="66">
        <f>[1]SAOBCENTRALOFFICE102!$Q$2070</f>
        <v>0</v>
      </c>
      <c r="Z2075" s="66">
        <f>[1]SAOBCENTRALOFFICE102!$R$2070</f>
        <v>0</v>
      </c>
      <c r="AA2075" s="66">
        <f>[1]SAOBCENTRALOFFICE102!$S$2070</f>
        <v>0</v>
      </c>
      <c r="AB2075" s="66">
        <f>[1]SAOBCENTRALOFFICE102!$T$2070</f>
        <v>0</v>
      </c>
      <c r="AC2075" s="66">
        <f>[1]SAOBCENTRALOFFICE102!$U$2070</f>
        <v>0</v>
      </c>
      <c r="AD2075" s="66">
        <f>[1]SAOBCENTRALOFFICE102!$V$2070</f>
        <v>0</v>
      </c>
      <c r="AE2075" s="66">
        <f t="shared" ref="AE2075:AE2087" si="504">SUM(R2075:AD2075)</f>
        <v>0</v>
      </c>
      <c r="AF2075" s="66"/>
      <c r="AG2075" s="81"/>
      <c r="AI2075" s="72"/>
    </row>
    <row r="2076" spans="1:35" hidden="1" x14ac:dyDescent="0.25">
      <c r="A2076" s="76"/>
      <c r="B2076" s="77"/>
      <c r="C2076" s="82" t="s">
        <v>324</v>
      </c>
      <c r="D2076" s="108" t="s">
        <v>325</v>
      </c>
      <c r="E2076" s="72"/>
      <c r="F2076" s="72"/>
      <c r="G2076" s="72"/>
      <c r="H2076" s="66"/>
      <c r="I2076" s="66">
        <f>[1]SAOBCENTRALOFFICE102!$J$2071</f>
        <v>0</v>
      </c>
      <c r="J2076" s="161">
        <f>$N$2076+$S$2076+$T$2076+$U$2076</f>
        <v>0</v>
      </c>
      <c r="K2076" s="161">
        <f>$O$2076+$V$2076+$W$2076+$X$2076</f>
        <v>0</v>
      </c>
      <c r="L2076" s="161">
        <f>$P$2076+$Y$2076+$Z$2076+$AA$2076</f>
        <v>0</v>
      </c>
      <c r="M2076" s="161">
        <f>$Q$2076+$AB$2076+$AC$2076+$AD$2076</f>
        <v>0</v>
      </c>
      <c r="N2076" s="61"/>
      <c r="O2076" s="61"/>
      <c r="P2076" s="61"/>
      <c r="Q2076" s="61"/>
      <c r="R2076" s="61"/>
      <c r="S2076" s="66">
        <f>[1]SAOBCENTRALOFFICE102!$K$2071</f>
        <v>0</v>
      </c>
      <c r="T2076" s="66">
        <f>[1]SAOBCENTRALOFFICE102!$L$2071</f>
        <v>0</v>
      </c>
      <c r="U2076" s="66">
        <f>[1]SAOBCENTRALOFFICE102!$M$2071</f>
        <v>0</v>
      </c>
      <c r="V2076" s="66">
        <f>[1]SAOBCENTRALOFFICE102!$N$2071</f>
        <v>0</v>
      </c>
      <c r="W2076" s="66">
        <f>[1]SAOBCENTRALOFFICE102!$O$2071</f>
        <v>0</v>
      </c>
      <c r="X2076" s="66">
        <f>[1]SAOBCENTRALOFFICE102!$P$2071</f>
        <v>0</v>
      </c>
      <c r="Y2076" s="66">
        <f>[1]SAOBCENTRALOFFICE102!$Q$2071</f>
        <v>0</v>
      </c>
      <c r="Z2076" s="66">
        <f>[1]SAOBCENTRALOFFICE102!$R$2071</f>
        <v>0</v>
      </c>
      <c r="AA2076" s="66">
        <f>[1]SAOBCENTRALOFFICE102!$S$2071</f>
        <v>0</v>
      </c>
      <c r="AB2076" s="66">
        <f>[1]SAOBCENTRALOFFICE102!$T$2071</f>
        <v>0</v>
      </c>
      <c r="AC2076" s="66">
        <f>[1]SAOBCENTRALOFFICE102!$U$2071</f>
        <v>0</v>
      </c>
      <c r="AD2076" s="66">
        <f>[1]SAOBCENTRALOFFICE102!$V$2071</f>
        <v>0</v>
      </c>
      <c r="AE2076" s="66">
        <f t="shared" si="504"/>
        <v>0</v>
      </c>
      <c r="AF2076" s="66"/>
      <c r="AG2076" s="81"/>
      <c r="AI2076" s="72"/>
    </row>
    <row r="2077" spans="1:35" hidden="1" x14ac:dyDescent="0.25">
      <c r="A2077" s="124"/>
      <c r="B2077" s="77"/>
      <c r="C2077" s="82" t="s">
        <v>326</v>
      </c>
      <c r="D2077" s="108" t="s">
        <v>327</v>
      </c>
      <c r="E2077" s="72"/>
      <c r="F2077" s="72"/>
      <c r="G2077" s="72"/>
      <c r="H2077" s="66"/>
      <c r="I2077" s="66">
        <f>[1]SAOBCENTRALOFFICE102!$J$2072</f>
        <v>0</v>
      </c>
      <c r="J2077" s="161">
        <f>$N$2077+$S$2077+$T$2077+$U$2077</f>
        <v>0</v>
      </c>
      <c r="K2077" s="161">
        <f>$O$2077+$V$2077+$W$2077+$X$2077</f>
        <v>0</v>
      </c>
      <c r="L2077" s="161">
        <f>$P$2077+$Y$2077+$Z$2077+$AA$2077</f>
        <v>0</v>
      </c>
      <c r="M2077" s="161">
        <f>$Q$2077+$AB$2077+$AC$2077+$AD$2077</f>
        <v>0</v>
      </c>
      <c r="N2077" s="61">
        <f>'[1]CMFothers-CONT-1st'!$DB$938</f>
        <v>0</v>
      </c>
      <c r="O2077" s="61">
        <f>'[1]CMFothers-CONT-2nd'!$DB$938</f>
        <v>0</v>
      </c>
      <c r="P2077" s="61">
        <f>'[1]CMFothers-CONT-3rd'!$DB$937</f>
        <v>0</v>
      </c>
      <c r="Q2077" s="61">
        <f>'[1]CMFothers-CONT-4th'!$DB$938</f>
        <v>0</v>
      </c>
      <c r="R2077" s="61">
        <f>'[1]CMFothers-CONT'!$DB$938</f>
        <v>0</v>
      </c>
      <c r="S2077" s="66">
        <f>[1]SAOBCENTRALOFFICE102!$K$2072</f>
        <v>0</v>
      </c>
      <c r="T2077" s="66">
        <f>[1]SAOBCENTRALOFFICE102!$L$2072</f>
        <v>0</v>
      </c>
      <c r="U2077" s="66">
        <f>[1]SAOBCENTRALOFFICE102!$M$2072</f>
        <v>0</v>
      </c>
      <c r="V2077" s="66">
        <f>[1]SAOBCENTRALOFFICE102!$N$2072</f>
        <v>0</v>
      </c>
      <c r="W2077" s="66">
        <f>[1]SAOBCENTRALOFFICE102!$O$2072</f>
        <v>0</v>
      </c>
      <c r="X2077" s="66">
        <f>[1]SAOBCENTRALOFFICE102!$P$2072</f>
        <v>0</v>
      </c>
      <c r="Y2077" s="66">
        <f>[1]SAOBCENTRALOFFICE102!$Q$2072</f>
        <v>0</v>
      </c>
      <c r="Z2077" s="66">
        <f>[1]SAOBCENTRALOFFICE102!$R$2072</f>
        <v>0</v>
      </c>
      <c r="AA2077" s="66">
        <f>[1]SAOBCENTRALOFFICE102!$S$2072</f>
        <v>0</v>
      </c>
      <c r="AB2077" s="66">
        <f>[1]SAOBCENTRALOFFICE102!$T$2072</f>
        <v>0</v>
      </c>
      <c r="AC2077" s="66">
        <f>[1]SAOBCENTRALOFFICE102!$U$2072</f>
        <v>0</v>
      </c>
      <c r="AD2077" s="66">
        <f>[1]SAOBCENTRALOFFICE102!$V$2072</f>
        <v>0</v>
      </c>
      <c r="AE2077" s="66">
        <f t="shared" si="504"/>
        <v>0</v>
      </c>
      <c r="AF2077" s="66"/>
      <c r="AG2077" s="81"/>
      <c r="AI2077" s="72"/>
    </row>
    <row r="2078" spans="1:35" hidden="1" x14ac:dyDescent="0.25">
      <c r="A2078" s="76"/>
      <c r="B2078" s="77"/>
      <c r="C2078" s="82" t="s">
        <v>328</v>
      </c>
      <c r="D2078" s="108" t="s">
        <v>329</v>
      </c>
      <c r="E2078" s="72"/>
      <c r="F2078" s="72"/>
      <c r="G2078" s="72"/>
      <c r="H2078" s="66"/>
      <c r="I2078" s="66">
        <f>[1]SAOBCENTRALOFFICE102!$J$2073</f>
        <v>0</v>
      </c>
      <c r="J2078" s="161">
        <f>$N$2078+$S$2078+$T$2078+$U$2078</f>
        <v>0</v>
      </c>
      <c r="K2078" s="161">
        <f>$O$2078+$V$2078+$W$2078+$X$2078</f>
        <v>0</v>
      </c>
      <c r="L2078" s="161">
        <f>$P$2078+$Y$2078+$Z$2078+$AA$2078</f>
        <v>0</v>
      </c>
      <c r="M2078" s="161">
        <f>$Q$2078+$AB$2078+$AC$2078+$AD$2078</f>
        <v>0</v>
      </c>
      <c r="N2078" s="61"/>
      <c r="O2078" s="61"/>
      <c r="P2078" s="61"/>
      <c r="Q2078" s="61"/>
      <c r="R2078" s="61"/>
      <c r="S2078" s="66">
        <f>[1]SAOBCENTRALOFFICE102!$K$2073</f>
        <v>0</v>
      </c>
      <c r="T2078" s="66">
        <f>[1]SAOBCENTRALOFFICE102!$L$2073</f>
        <v>0</v>
      </c>
      <c r="U2078" s="66">
        <f>[1]SAOBCENTRALOFFICE102!$M$2073</f>
        <v>0</v>
      </c>
      <c r="V2078" s="66">
        <f>[1]SAOBCENTRALOFFICE102!$N$2073</f>
        <v>0</v>
      </c>
      <c r="W2078" s="66">
        <f>[1]SAOBCENTRALOFFICE102!$O$2073</f>
        <v>0</v>
      </c>
      <c r="X2078" s="66">
        <f>[1]SAOBCENTRALOFFICE102!$P$2073</f>
        <v>0</v>
      </c>
      <c r="Y2078" s="66">
        <f>[1]SAOBCENTRALOFFICE102!$Q$2073</f>
        <v>0</v>
      </c>
      <c r="Z2078" s="66">
        <f>[1]SAOBCENTRALOFFICE102!$R$2073</f>
        <v>0</v>
      </c>
      <c r="AA2078" s="66">
        <f>[1]SAOBCENTRALOFFICE102!$S$2073</f>
        <v>0</v>
      </c>
      <c r="AB2078" s="66">
        <f>[1]SAOBCENTRALOFFICE102!$T$2073</f>
        <v>0</v>
      </c>
      <c r="AC2078" s="66">
        <f>[1]SAOBCENTRALOFFICE102!$U$2073</f>
        <v>0</v>
      </c>
      <c r="AD2078" s="66">
        <f>[1]SAOBCENTRALOFFICE102!$V$2073</f>
        <v>0</v>
      </c>
      <c r="AE2078" s="66">
        <f t="shared" si="504"/>
        <v>0</v>
      </c>
      <c r="AF2078" s="66"/>
      <c r="AG2078" s="81"/>
      <c r="AI2078" s="72"/>
    </row>
    <row r="2079" spans="1:35" hidden="1" x14ac:dyDescent="0.25">
      <c r="A2079" s="76"/>
      <c r="B2079" s="77"/>
      <c r="C2079" s="82" t="s">
        <v>330</v>
      </c>
      <c r="D2079" s="108" t="s">
        <v>331</v>
      </c>
      <c r="E2079" s="72"/>
      <c r="F2079" s="72"/>
      <c r="G2079" s="72"/>
      <c r="H2079" s="66"/>
      <c r="I2079" s="66">
        <f>[1]SAOBCENTRALOFFICE102!$J$2074</f>
        <v>0</v>
      </c>
      <c r="J2079" s="161">
        <f>$N$2079+$S$2079+$T$2079+$U$2079</f>
        <v>0</v>
      </c>
      <c r="K2079" s="161">
        <f>$O$2079+$V$2079+$W$2079+$X$2079</f>
        <v>0</v>
      </c>
      <c r="L2079" s="161">
        <f>$P$2079+$Y$2079+$Z$2079+$AA$2079</f>
        <v>0</v>
      </c>
      <c r="M2079" s="161">
        <f>$Q$2079+$AB$2079+$AC$2079+$AD$2079</f>
        <v>0</v>
      </c>
      <c r="N2079" s="61"/>
      <c r="O2079" s="61"/>
      <c r="P2079" s="61"/>
      <c r="Q2079" s="61"/>
      <c r="R2079" s="61"/>
      <c r="S2079" s="66">
        <f>[1]SAOBCENTRALOFFICE102!$K$2074</f>
        <v>0</v>
      </c>
      <c r="T2079" s="66">
        <f>[1]SAOBCENTRALOFFICE102!$L$2074</f>
        <v>0</v>
      </c>
      <c r="U2079" s="66">
        <f>[1]SAOBCENTRALOFFICE102!$M$2074</f>
        <v>0</v>
      </c>
      <c r="V2079" s="66">
        <f>[1]SAOBCENTRALOFFICE102!$N$2074</f>
        <v>0</v>
      </c>
      <c r="W2079" s="66">
        <f>[1]SAOBCENTRALOFFICE102!$O$2074</f>
        <v>0</v>
      </c>
      <c r="X2079" s="66">
        <f>[1]SAOBCENTRALOFFICE102!$P$2074</f>
        <v>0</v>
      </c>
      <c r="Y2079" s="66">
        <f>[1]SAOBCENTRALOFFICE102!$Q$2074</f>
        <v>0</v>
      </c>
      <c r="Z2079" s="66">
        <f>[1]SAOBCENTRALOFFICE102!$R$2074</f>
        <v>0</v>
      </c>
      <c r="AA2079" s="66">
        <f>[1]SAOBCENTRALOFFICE102!$S$2074</f>
        <v>0</v>
      </c>
      <c r="AB2079" s="66">
        <f>[1]SAOBCENTRALOFFICE102!$T$2074</f>
        <v>0</v>
      </c>
      <c r="AC2079" s="66">
        <f>[1]SAOBCENTRALOFFICE102!$U$2074</f>
        <v>0</v>
      </c>
      <c r="AD2079" s="66">
        <f>[1]SAOBCENTRALOFFICE102!$V$2074</f>
        <v>0</v>
      </c>
      <c r="AE2079" s="66">
        <f t="shared" si="504"/>
        <v>0</v>
      </c>
      <c r="AF2079" s="66"/>
      <c r="AG2079" s="81"/>
      <c r="AI2079" s="72"/>
    </row>
    <row r="2080" spans="1:35" hidden="1" x14ac:dyDescent="0.25">
      <c r="A2080" s="76"/>
      <c r="B2080" s="77"/>
      <c r="C2080" s="82" t="s">
        <v>332</v>
      </c>
      <c r="D2080" s="108" t="s">
        <v>333</v>
      </c>
      <c r="E2080" s="72"/>
      <c r="F2080" s="72"/>
      <c r="G2080" s="72"/>
      <c r="H2080" s="66"/>
      <c r="I2080" s="66">
        <f>[1]SAOBCENTRALOFFICE102!$J$2075</f>
        <v>0</v>
      </c>
      <c r="J2080" s="161">
        <f>$N$2080+$S$2080+$T$2080+$U$2080</f>
        <v>0</v>
      </c>
      <c r="K2080" s="161">
        <f>$O$2080+$V$2080+$W$2080+$X$2080</f>
        <v>0</v>
      </c>
      <c r="L2080" s="161">
        <f>$P$2080+$Y$2080+$Z$2080+$AA$2080</f>
        <v>0</v>
      </c>
      <c r="M2080" s="161">
        <f>$Q$2080+$AB$2080+$AC$2080+$AD$2080</f>
        <v>0</v>
      </c>
      <c r="N2080" s="61"/>
      <c r="O2080" s="61"/>
      <c r="P2080" s="61"/>
      <c r="Q2080" s="61"/>
      <c r="R2080" s="61"/>
      <c r="S2080" s="66">
        <f>[1]SAOBCENTRALOFFICE102!$K$2075</f>
        <v>0</v>
      </c>
      <c r="T2080" s="66">
        <f>[1]SAOBCENTRALOFFICE102!$L$2075</f>
        <v>0</v>
      </c>
      <c r="U2080" s="66">
        <f>[1]SAOBCENTRALOFFICE102!$M$2075</f>
        <v>0</v>
      </c>
      <c r="V2080" s="66">
        <f>[1]SAOBCENTRALOFFICE102!$N$2075</f>
        <v>0</v>
      </c>
      <c r="W2080" s="66">
        <f>[1]SAOBCENTRALOFFICE102!$O$2075</f>
        <v>0</v>
      </c>
      <c r="X2080" s="66">
        <f>[1]SAOBCENTRALOFFICE102!$P$2075</f>
        <v>0</v>
      </c>
      <c r="Y2080" s="66">
        <f>[1]SAOBCENTRALOFFICE102!$Q$2075</f>
        <v>0</v>
      </c>
      <c r="Z2080" s="66">
        <f>[1]SAOBCENTRALOFFICE102!$R$2075</f>
        <v>0</v>
      </c>
      <c r="AA2080" s="66">
        <f>[1]SAOBCENTRALOFFICE102!$S$2075</f>
        <v>0</v>
      </c>
      <c r="AB2080" s="66">
        <f>[1]SAOBCENTRALOFFICE102!$T$2075</f>
        <v>0</v>
      </c>
      <c r="AC2080" s="66">
        <f>[1]SAOBCENTRALOFFICE102!$U$2075</f>
        <v>0</v>
      </c>
      <c r="AD2080" s="66">
        <f>[1]SAOBCENTRALOFFICE102!$V$2075</f>
        <v>0</v>
      </c>
      <c r="AE2080" s="66">
        <f t="shared" si="504"/>
        <v>0</v>
      </c>
      <c r="AF2080" s="66"/>
      <c r="AG2080" s="81"/>
      <c r="AI2080" s="72"/>
    </row>
    <row r="2081" spans="1:35" hidden="1" x14ac:dyDescent="0.25">
      <c r="A2081" s="76"/>
      <c r="B2081" s="77"/>
      <c r="C2081" s="82" t="s">
        <v>334</v>
      </c>
      <c r="D2081" s="108" t="s">
        <v>335</v>
      </c>
      <c r="E2081" s="72"/>
      <c r="F2081" s="72"/>
      <c r="G2081" s="72"/>
      <c r="H2081" s="66"/>
      <c r="I2081" s="66">
        <f>[1]SAOBCENTRALOFFICE102!$J$2076</f>
        <v>0</v>
      </c>
      <c r="J2081" s="161">
        <f>$N$2081+$S$2081+$T$2081+$U$2081</f>
        <v>0</v>
      </c>
      <c r="K2081" s="161">
        <f>$O$2081+$V$2081+$W$2081+$X$2081</f>
        <v>0</v>
      </c>
      <c r="L2081" s="161">
        <f>$P$2081+$Y$2081+$Z$2081+$AA$2081</f>
        <v>0</v>
      </c>
      <c r="M2081" s="161">
        <f>$Q$2081+$AB$2081+$AC$2081+$AD$2081</f>
        <v>0</v>
      </c>
      <c r="N2081" s="61"/>
      <c r="O2081" s="61"/>
      <c r="P2081" s="61"/>
      <c r="Q2081" s="61"/>
      <c r="R2081" s="61"/>
      <c r="S2081" s="66">
        <f>[1]SAOBCENTRALOFFICE102!$K$2076</f>
        <v>0</v>
      </c>
      <c r="T2081" s="66">
        <f>[1]SAOBCENTRALOFFICE102!$L$2076</f>
        <v>0</v>
      </c>
      <c r="U2081" s="66">
        <f>[1]SAOBCENTRALOFFICE102!$M$2076</f>
        <v>0</v>
      </c>
      <c r="V2081" s="66">
        <f>[1]SAOBCENTRALOFFICE102!$N$2076</f>
        <v>0</v>
      </c>
      <c r="W2081" s="66">
        <f>[1]SAOBCENTRALOFFICE102!$O$2076</f>
        <v>0</v>
      </c>
      <c r="X2081" s="66">
        <f>[1]SAOBCENTRALOFFICE102!$P$2076</f>
        <v>0</v>
      </c>
      <c r="Y2081" s="66">
        <f>[1]SAOBCENTRALOFFICE102!$Q$2076</f>
        <v>0</v>
      </c>
      <c r="Z2081" s="66">
        <f>[1]SAOBCENTRALOFFICE102!$R$2076</f>
        <v>0</v>
      </c>
      <c r="AA2081" s="66">
        <f>[1]SAOBCENTRALOFFICE102!$S$2076</f>
        <v>0</v>
      </c>
      <c r="AB2081" s="66">
        <f>[1]SAOBCENTRALOFFICE102!$T$2076</f>
        <v>0</v>
      </c>
      <c r="AC2081" s="66">
        <f>[1]SAOBCENTRALOFFICE102!$U$2076</f>
        <v>0</v>
      </c>
      <c r="AD2081" s="66">
        <f>[1]SAOBCENTRALOFFICE102!$V$2076</f>
        <v>0</v>
      </c>
      <c r="AE2081" s="66">
        <f t="shared" si="504"/>
        <v>0</v>
      </c>
      <c r="AF2081" s="66"/>
      <c r="AG2081" s="81"/>
      <c r="AI2081" s="72"/>
    </row>
    <row r="2082" spans="1:35" hidden="1" x14ac:dyDescent="0.25">
      <c r="A2082" s="76"/>
      <c r="B2082" s="77"/>
      <c r="C2082" s="82" t="s">
        <v>336</v>
      </c>
      <c r="D2082" s="108" t="s">
        <v>337</v>
      </c>
      <c r="E2082" s="72"/>
      <c r="F2082" s="72"/>
      <c r="G2082" s="72"/>
      <c r="H2082" s="66"/>
      <c r="I2082" s="66">
        <f>[1]SAOBCENTRALOFFICE102!$J$2077</f>
        <v>0</v>
      </c>
      <c r="J2082" s="161">
        <f>$N$2082+$S$2082+$T$2082+$U$2082</f>
        <v>0</v>
      </c>
      <c r="K2082" s="161">
        <f>$O$2082+$V$2082+$W$2082+$X$2082</f>
        <v>0</v>
      </c>
      <c r="L2082" s="161">
        <f>$P$2082+$Y$2082+$Z$2082+$AA$2082</f>
        <v>0</v>
      </c>
      <c r="M2082" s="161">
        <f>$Q$2082+$AB$2082+$AC$2082+$AD$2082</f>
        <v>0</v>
      </c>
      <c r="N2082" s="61"/>
      <c r="O2082" s="61"/>
      <c r="P2082" s="61"/>
      <c r="Q2082" s="61"/>
      <c r="R2082" s="61"/>
      <c r="S2082" s="66">
        <f>[1]SAOBCENTRALOFFICE102!$K$2077</f>
        <v>0</v>
      </c>
      <c r="T2082" s="66">
        <f>[1]SAOBCENTRALOFFICE102!$L$2077</f>
        <v>0</v>
      </c>
      <c r="U2082" s="66">
        <f>[1]SAOBCENTRALOFFICE102!$M$2077</f>
        <v>0</v>
      </c>
      <c r="V2082" s="66">
        <f>[1]SAOBCENTRALOFFICE102!$N$2077</f>
        <v>0</v>
      </c>
      <c r="W2082" s="66">
        <f>[1]SAOBCENTRALOFFICE102!$O$2077</f>
        <v>0</v>
      </c>
      <c r="X2082" s="66">
        <f>[1]SAOBCENTRALOFFICE102!$P$2077</f>
        <v>0</v>
      </c>
      <c r="Y2082" s="66">
        <f>[1]SAOBCENTRALOFFICE102!$Q$2077</f>
        <v>0</v>
      </c>
      <c r="Z2082" s="66">
        <f>[1]SAOBCENTRALOFFICE102!$R$2077</f>
        <v>0</v>
      </c>
      <c r="AA2082" s="66">
        <f>[1]SAOBCENTRALOFFICE102!$S$2077</f>
        <v>0</v>
      </c>
      <c r="AB2082" s="66">
        <f>[1]SAOBCENTRALOFFICE102!$T$2077</f>
        <v>0</v>
      </c>
      <c r="AC2082" s="66">
        <f>[1]SAOBCENTRALOFFICE102!$U$2077</f>
        <v>0</v>
      </c>
      <c r="AD2082" s="66">
        <f>[1]SAOBCENTRALOFFICE102!$V$2077</f>
        <v>0</v>
      </c>
      <c r="AE2082" s="66">
        <f t="shared" si="504"/>
        <v>0</v>
      </c>
      <c r="AF2082" s="66"/>
      <c r="AG2082" s="81"/>
      <c r="AI2082" s="72"/>
    </row>
    <row r="2083" spans="1:35" hidden="1" x14ac:dyDescent="0.25">
      <c r="A2083" s="76"/>
      <c r="B2083" s="77"/>
      <c r="C2083" s="82" t="s">
        <v>338</v>
      </c>
      <c r="D2083" s="108" t="s">
        <v>339</v>
      </c>
      <c r="E2083" s="72"/>
      <c r="F2083" s="72"/>
      <c r="G2083" s="72"/>
      <c r="H2083" s="66"/>
      <c r="I2083" s="66">
        <f>[1]SAOBCENTRALOFFICE102!$J$2078</f>
        <v>0</v>
      </c>
      <c r="J2083" s="161">
        <f>$N$2083+$S$2083+$T$2083+$U$2083</f>
        <v>0</v>
      </c>
      <c r="K2083" s="161">
        <f>$O$2083+$V$2083+$W$2083+$X$2083</f>
        <v>0</v>
      </c>
      <c r="L2083" s="161">
        <f>$P$2083+$Y$2083+$Z$2083+$AA$2083</f>
        <v>0</v>
      </c>
      <c r="M2083" s="161">
        <f>$Q$2083+$AB$2083+$AC$2083+$AD$2083</f>
        <v>0</v>
      </c>
      <c r="N2083" s="61"/>
      <c r="O2083" s="61"/>
      <c r="P2083" s="61"/>
      <c r="Q2083" s="61"/>
      <c r="R2083" s="61"/>
      <c r="S2083" s="66">
        <f>[1]SAOBCENTRALOFFICE102!$K$2078</f>
        <v>0</v>
      </c>
      <c r="T2083" s="66">
        <f>[1]SAOBCENTRALOFFICE102!$L$2078</f>
        <v>0</v>
      </c>
      <c r="U2083" s="66">
        <f>[1]SAOBCENTRALOFFICE102!$M$2078</f>
        <v>0</v>
      </c>
      <c r="V2083" s="66">
        <f>[1]SAOBCENTRALOFFICE102!$N$2078</f>
        <v>0</v>
      </c>
      <c r="W2083" s="66">
        <f>[1]SAOBCENTRALOFFICE102!$O$2078</f>
        <v>0</v>
      </c>
      <c r="X2083" s="66">
        <f>[1]SAOBCENTRALOFFICE102!$P$2078</f>
        <v>0</v>
      </c>
      <c r="Y2083" s="66">
        <f>[1]SAOBCENTRALOFFICE102!$Q$2078</f>
        <v>0</v>
      </c>
      <c r="Z2083" s="66">
        <f>[1]SAOBCENTRALOFFICE102!$R$2078</f>
        <v>0</v>
      </c>
      <c r="AA2083" s="66">
        <f>[1]SAOBCENTRALOFFICE102!$S$2078</f>
        <v>0</v>
      </c>
      <c r="AB2083" s="66">
        <f>[1]SAOBCENTRALOFFICE102!$T$2078</f>
        <v>0</v>
      </c>
      <c r="AC2083" s="66">
        <f>[1]SAOBCENTRALOFFICE102!$U$2078</f>
        <v>0</v>
      </c>
      <c r="AD2083" s="66">
        <f>[1]SAOBCENTRALOFFICE102!$V$2078</f>
        <v>0</v>
      </c>
      <c r="AE2083" s="66">
        <f t="shared" si="504"/>
        <v>0</v>
      </c>
      <c r="AF2083" s="66"/>
      <c r="AG2083" s="81"/>
      <c r="AI2083" s="72"/>
    </row>
    <row r="2084" spans="1:35" hidden="1" x14ac:dyDescent="0.25">
      <c r="A2084" s="76"/>
      <c r="B2084" s="77"/>
      <c r="C2084" s="82" t="s">
        <v>340</v>
      </c>
      <c r="D2084" s="108" t="s">
        <v>341</v>
      </c>
      <c r="E2084" s="72"/>
      <c r="F2084" s="72"/>
      <c r="G2084" s="72"/>
      <c r="H2084" s="66"/>
      <c r="I2084" s="66">
        <f>[1]SAOBCENTRALOFFICE102!$J$2079</f>
        <v>0</v>
      </c>
      <c r="J2084" s="161">
        <f>$N$2084+$S$2084+$T$2084+$U$2084</f>
        <v>0</v>
      </c>
      <c r="K2084" s="161">
        <f>$O$2084+$V$2084+$W$2084+$X$2084</f>
        <v>0</v>
      </c>
      <c r="L2084" s="161">
        <f>$P$2084+$Y$2084+$Z$2084+$AA$2084</f>
        <v>0</v>
      </c>
      <c r="M2084" s="161">
        <f>$Q$2084+$AB$2084+$AC$2084+$AD$2084</f>
        <v>0</v>
      </c>
      <c r="N2084" s="61"/>
      <c r="O2084" s="61"/>
      <c r="P2084" s="61"/>
      <c r="Q2084" s="61"/>
      <c r="R2084" s="61"/>
      <c r="S2084" s="66">
        <f>[1]SAOBCENTRALOFFICE102!$K$2079</f>
        <v>0</v>
      </c>
      <c r="T2084" s="66">
        <f>[1]SAOBCENTRALOFFICE102!$L$2079</f>
        <v>0</v>
      </c>
      <c r="U2084" s="66">
        <f>[1]SAOBCENTRALOFFICE102!$M$2079</f>
        <v>0</v>
      </c>
      <c r="V2084" s="66">
        <f>[1]SAOBCENTRALOFFICE102!$N$2079</f>
        <v>0</v>
      </c>
      <c r="W2084" s="66">
        <f>[1]SAOBCENTRALOFFICE102!$O$2079</f>
        <v>0</v>
      </c>
      <c r="X2084" s="66">
        <f>[1]SAOBCENTRALOFFICE102!$P$2079</f>
        <v>0</v>
      </c>
      <c r="Y2084" s="66">
        <f>[1]SAOBCENTRALOFFICE102!$Q$2079</f>
        <v>0</v>
      </c>
      <c r="Z2084" s="66">
        <f>[1]SAOBCENTRALOFFICE102!$R$2079</f>
        <v>0</v>
      </c>
      <c r="AA2084" s="66">
        <f>[1]SAOBCENTRALOFFICE102!$S$2079</f>
        <v>0</v>
      </c>
      <c r="AB2084" s="66">
        <f>[1]SAOBCENTRALOFFICE102!$T$2079</f>
        <v>0</v>
      </c>
      <c r="AC2084" s="66">
        <f>[1]SAOBCENTRALOFFICE102!$U$2079</f>
        <v>0</v>
      </c>
      <c r="AD2084" s="66">
        <f>[1]SAOBCENTRALOFFICE102!$V$2079</f>
        <v>0</v>
      </c>
      <c r="AE2084" s="66">
        <f t="shared" si="504"/>
        <v>0</v>
      </c>
      <c r="AF2084" s="66"/>
      <c r="AG2084" s="81"/>
      <c r="AI2084" s="72"/>
    </row>
    <row r="2085" spans="1:35" hidden="1" x14ac:dyDescent="0.25">
      <c r="A2085" s="76"/>
      <c r="B2085" s="77"/>
      <c r="C2085" s="82" t="s">
        <v>342</v>
      </c>
      <c r="D2085" s="108" t="s">
        <v>343</v>
      </c>
      <c r="E2085" s="72"/>
      <c r="F2085" s="72"/>
      <c r="G2085" s="72"/>
      <c r="H2085" s="66"/>
      <c r="I2085" s="66">
        <f>[1]SAOBCENTRALOFFICE102!$J$2080</f>
        <v>0</v>
      </c>
      <c r="J2085" s="161">
        <f>$N$2085+$S$2085+$T$2085+$U$2085</f>
        <v>0</v>
      </c>
      <c r="K2085" s="161">
        <f>$O$2085+$V$2085+$W$2085+$X$2085</f>
        <v>0</v>
      </c>
      <c r="L2085" s="161">
        <f>$P$2085+$Y$2085+$Z$2085+$AA$2085</f>
        <v>0</v>
      </c>
      <c r="M2085" s="161">
        <f>$Q$2085+$AB$2085+$AC$2085+$AD$2085</f>
        <v>0</v>
      </c>
      <c r="N2085" s="61"/>
      <c r="O2085" s="61"/>
      <c r="P2085" s="61"/>
      <c r="Q2085" s="61"/>
      <c r="R2085" s="61"/>
      <c r="S2085" s="66">
        <f>[1]SAOBCENTRALOFFICE102!$K$2080</f>
        <v>0</v>
      </c>
      <c r="T2085" s="66">
        <f>[1]SAOBCENTRALOFFICE102!$L$2080</f>
        <v>0</v>
      </c>
      <c r="U2085" s="66">
        <f>[1]SAOBCENTRALOFFICE102!$M$2080</f>
        <v>0</v>
      </c>
      <c r="V2085" s="66">
        <f>[1]SAOBCENTRALOFFICE102!$N$2080</f>
        <v>0</v>
      </c>
      <c r="W2085" s="66">
        <f>[1]SAOBCENTRALOFFICE102!$O$2080</f>
        <v>0</v>
      </c>
      <c r="X2085" s="66">
        <f>[1]SAOBCENTRALOFFICE102!$P$2080</f>
        <v>0</v>
      </c>
      <c r="Y2085" s="66">
        <f>[1]SAOBCENTRALOFFICE102!$Q$2080</f>
        <v>0</v>
      </c>
      <c r="Z2085" s="66">
        <f>[1]SAOBCENTRALOFFICE102!$R$2080</f>
        <v>0</v>
      </c>
      <c r="AA2085" s="66">
        <f>[1]SAOBCENTRALOFFICE102!$S$2080</f>
        <v>0</v>
      </c>
      <c r="AB2085" s="66">
        <f>[1]SAOBCENTRALOFFICE102!$T$2080</f>
        <v>0</v>
      </c>
      <c r="AC2085" s="66">
        <f>[1]SAOBCENTRALOFFICE102!$U$2080</f>
        <v>0</v>
      </c>
      <c r="AD2085" s="66">
        <f>[1]SAOBCENTRALOFFICE102!$V$2080</f>
        <v>0</v>
      </c>
      <c r="AE2085" s="66">
        <f t="shared" si="504"/>
        <v>0</v>
      </c>
      <c r="AF2085" s="66"/>
      <c r="AG2085" s="81"/>
      <c r="AI2085" s="72"/>
    </row>
    <row r="2086" spans="1:35" hidden="1" x14ac:dyDescent="0.25">
      <c r="A2086" s="76"/>
      <c r="B2086" s="77"/>
      <c r="C2086" s="82" t="s">
        <v>344</v>
      </c>
      <c r="D2086" s="108" t="s">
        <v>345</v>
      </c>
      <c r="E2086" s="72"/>
      <c r="F2086" s="72"/>
      <c r="G2086" s="72"/>
      <c r="H2086" s="66"/>
      <c r="I2086" s="66">
        <f>[1]SAOBCENTRALOFFICE102!$J$2081</f>
        <v>0</v>
      </c>
      <c r="J2086" s="161">
        <f>$N$2086+$S$2086+$T$2086+$U$2086</f>
        <v>0</v>
      </c>
      <c r="K2086" s="161">
        <f>$O$2086+$V$2086+$W$2086+$X$2086</f>
        <v>0</v>
      </c>
      <c r="L2086" s="161">
        <f>$P$2086+$Y$2086+$Z$2086+$AA$2086</f>
        <v>0</v>
      </c>
      <c r="M2086" s="161">
        <f>$Q$2086+$AB$2086+$AC$2086+$AD$2086</f>
        <v>0</v>
      </c>
      <c r="N2086" s="61"/>
      <c r="O2086" s="61"/>
      <c r="P2086" s="61"/>
      <c r="Q2086" s="61"/>
      <c r="R2086" s="61"/>
      <c r="S2086" s="66">
        <f>[1]SAOBCENTRALOFFICE102!$K$2081</f>
        <v>0</v>
      </c>
      <c r="T2086" s="66">
        <f>[1]SAOBCENTRALOFFICE102!$L$2081</f>
        <v>0</v>
      </c>
      <c r="U2086" s="66">
        <f>[1]SAOBCENTRALOFFICE102!$M$2081</f>
        <v>0</v>
      </c>
      <c r="V2086" s="66">
        <f>[1]SAOBCENTRALOFFICE102!$N$2081</f>
        <v>0</v>
      </c>
      <c r="W2086" s="66">
        <f>[1]SAOBCENTRALOFFICE102!$O$2081</f>
        <v>0</v>
      </c>
      <c r="X2086" s="66">
        <f>[1]SAOBCENTRALOFFICE102!$P$2081</f>
        <v>0</v>
      </c>
      <c r="Y2086" s="66">
        <f>[1]SAOBCENTRALOFFICE102!$Q$2081</f>
        <v>0</v>
      </c>
      <c r="Z2086" s="66">
        <f>[1]SAOBCENTRALOFFICE102!$R$2081</f>
        <v>0</v>
      </c>
      <c r="AA2086" s="66">
        <f>[1]SAOBCENTRALOFFICE102!$S$2081</f>
        <v>0</v>
      </c>
      <c r="AB2086" s="66">
        <f>[1]SAOBCENTRALOFFICE102!$T$2081</f>
        <v>0</v>
      </c>
      <c r="AC2086" s="66">
        <f>[1]SAOBCENTRALOFFICE102!$U$2081</f>
        <v>0</v>
      </c>
      <c r="AD2086" s="66">
        <f>[1]SAOBCENTRALOFFICE102!$V$2081</f>
        <v>0</v>
      </c>
      <c r="AE2086" s="66">
        <f t="shared" si="504"/>
        <v>0</v>
      </c>
      <c r="AF2086" s="66"/>
      <c r="AG2086" s="81"/>
      <c r="AI2086" s="72"/>
    </row>
    <row r="2087" spans="1:35" hidden="1" x14ac:dyDescent="0.25">
      <c r="A2087" s="76"/>
      <c r="B2087" s="77"/>
      <c r="C2087" s="82" t="s">
        <v>346</v>
      </c>
      <c r="D2087" s="108" t="s">
        <v>347</v>
      </c>
      <c r="E2087" s="72"/>
      <c r="F2087" s="72"/>
      <c r="G2087" s="72"/>
      <c r="H2087" s="66"/>
      <c r="I2087" s="66">
        <f>[1]SAOBCENTRALOFFICE102!$J$2082</f>
        <v>0</v>
      </c>
      <c r="J2087" s="161">
        <f>$N$2087+$S$2087+$T$2087+$U$2087</f>
        <v>0</v>
      </c>
      <c r="K2087" s="161">
        <f>$O$2087+$V$2087+$W$2087+$X$2087</f>
        <v>0</v>
      </c>
      <c r="L2087" s="161">
        <f>$P$2087+$Y$2087+$Z$2087+$AA$2087</f>
        <v>0</v>
      </c>
      <c r="M2087" s="161">
        <f>$Q$2087+$AB$2087+$AC$2087+$AD$2087</f>
        <v>0</v>
      </c>
      <c r="N2087" s="61">
        <f>'[1]CMFothers-CONT-1st'!$DK$938</f>
        <v>0</v>
      </c>
      <c r="O2087" s="61">
        <f>'[1]CMFothers-CONT-2nd'!$DK$938</f>
        <v>0</v>
      </c>
      <c r="P2087" s="61">
        <f>'[1]CMFothers-CONT-3rd'!$DK$937</f>
        <v>0</v>
      </c>
      <c r="Q2087" s="61">
        <f>'[1]CMFothers-CONT-4th'!$DK$938</f>
        <v>0</v>
      </c>
      <c r="R2087" s="61">
        <f>'[1]CMFothers-CONT'!$DK$938</f>
        <v>0</v>
      </c>
      <c r="S2087" s="66">
        <f>[1]SAOBCENTRALOFFICE102!$K$2082</f>
        <v>0</v>
      </c>
      <c r="T2087" s="66">
        <f>[1]SAOBCENTRALOFFICE102!$L$2082</f>
        <v>0</v>
      </c>
      <c r="U2087" s="66">
        <f>[1]SAOBCENTRALOFFICE102!$M$2082</f>
        <v>0</v>
      </c>
      <c r="V2087" s="66">
        <f>[1]SAOBCENTRALOFFICE102!$N$2082</f>
        <v>0</v>
      </c>
      <c r="W2087" s="66">
        <f>[1]SAOBCENTRALOFFICE102!$O$2082</f>
        <v>0</v>
      </c>
      <c r="X2087" s="66">
        <f>[1]SAOBCENTRALOFFICE102!$P$2082</f>
        <v>0</v>
      </c>
      <c r="Y2087" s="66">
        <f>[1]SAOBCENTRALOFFICE102!$Q$2082</f>
        <v>0</v>
      </c>
      <c r="Z2087" s="66">
        <f>[1]SAOBCENTRALOFFICE102!$R$2082</f>
        <v>0</v>
      </c>
      <c r="AA2087" s="66">
        <f>[1]SAOBCENTRALOFFICE102!$S$2082</f>
        <v>0</v>
      </c>
      <c r="AB2087" s="66">
        <f>[1]SAOBCENTRALOFFICE102!$T$2082</f>
        <v>0</v>
      </c>
      <c r="AC2087" s="66">
        <f>[1]SAOBCENTRALOFFICE102!$U$2082</f>
        <v>0</v>
      </c>
      <c r="AD2087" s="66">
        <f>[1]SAOBCENTRALOFFICE102!$V$2082</f>
        <v>0</v>
      </c>
      <c r="AE2087" s="66">
        <f t="shared" si="504"/>
        <v>0</v>
      </c>
      <c r="AF2087" s="66"/>
      <c r="AG2087" s="81"/>
      <c r="AI2087" s="72"/>
    </row>
    <row r="2088" spans="1:35" hidden="1" x14ac:dyDescent="0.25">
      <c r="A2088" s="76"/>
      <c r="B2088" s="75"/>
      <c r="C2088" s="70"/>
      <c r="D2088" s="102"/>
      <c r="E2088" s="72"/>
      <c r="F2088" s="72"/>
      <c r="G2088" s="72"/>
      <c r="H2088" s="66"/>
      <c r="I2088" s="66"/>
      <c r="J2088" s="66"/>
      <c r="K2088" s="66"/>
      <c r="L2088" s="66"/>
      <c r="M2088" s="66"/>
      <c r="N2088" s="66"/>
      <c r="O2088" s="66"/>
      <c r="P2088" s="66"/>
      <c r="Q2088" s="66"/>
      <c r="R2088" s="66"/>
      <c r="S2088" s="66"/>
      <c r="T2088" s="66"/>
      <c r="U2088" s="66"/>
      <c r="V2088" s="66"/>
      <c r="W2088" s="66"/>
      <c r="X2088" s="66"/>
      <c r="Y2088" s="66"/>
      <c r="Z2088" s="66"/>
      <c r="AA2088" s="66"/>
      <c r="AB2088" s="66"/>
      <c r="AC2088" s="66"/>
      <c r="AD2088" s="66"/>
      <c r="AE2088" s="66"/>
      <c r="AF2088" s="66"/>
      <c r="AG2088" s="81"/>
      <c r="AI2088" s="72"/>
    </row>
    <row r="2089" spans="1:35" hidden="1" x14ac:dyDescent="0.25">
      <c r="A2089" s="90"/>
      <c r="B2089" s="91" t="s">
        <v>348</v>
      </c>
      <c r="C2089" s="91"/>
      <c r="D2089" s="125"/>
      <c r="E2089" s="93">
        <f>[1]SAOBCENTRALOFFICE102!$E$2084</f>
        <v>0</v>
      </c>
      <c r="F2089" s="93"/>
      <c r="G2089" s="93"/>
      <c r="H2089" s="93">
        <f>[1]SAOBCENTRALOFFICE102!$I$2084</f>
        <v>0</v>
      </c>
      <c r="I2089" s="94">
        <f>$I$2074+$I$2073+$I$2069+$I$2063+$I$2031+$I$2027+$I$2022+$I$2021+$I$2020+$I$2017+$I$2011+$I$2008+$I$1987+$I$1984+$I$1981</f>
        <v>0</v>
      </c>
      <c r="J2089" s="94">
        <f>$J$2074+$J$2073+$J$2069+$J$2063+$J$2031+$J$2027+$J$2022+$J$2021+$J$2020+$J$2017+$J$2011+$J$2008+$J$1987+$J$1984+$J$1981</f>
        <v>0</v>
      </c>
      <c r="K2089" s="94">
        <f>$K$2074+$K$2073+$K$2069+$K$2063+$K$2031+$K$2027+$K$2022+$K$2021+$K$2020+$K$2017+$K$2011+$K$2008+$K$1987+$K$1984+$K$1981</f>
        <v>0</v>
      </c>
      <c r="L2089" s="94">
        <f>$L$2074+$L$2073+$L$2069+$L$2063+$L$2031+$L$2027+$L$2022+$L$2021+$L$2020+$L$2017+$L$2011+$L$2008+$L$1987+$L$1984+$L$1981</f>
        <v>0</v>
      </c>
      <c r="M2089" s="94">
        <f>$M$2074+$M$2073+$M$2069+$M$2063+$M$2031+$M$2027+$M$2022+$M$2021+$M$2020+$M$2017+$M$2011+$M$2008+$M$1987+$M$1984+$M$1981</f>
        <v>0</v>
      </c>
      <c r="N2089" s="94">
        <f>$R$1015+$R$1014+$R$1010+$R$1004+$R$972+$R$968+$R$963+$R$962+$R$961+$R$958+$R$952+$R$949+$R$928+$R$925+$R$922</f>
        <v>0</v>
      </c>
      <c r="O2089" s="94">
        <f>$R$1015+$R$1014+$R$1010+$R$1004+$R$972+$R$968+$R$963+$R$962+$R$961+$R$958+$R$952+$R$949+$R$928+$R$925+$R$922</f>
        <v>0</v>
      </c>
      <c r="P2089" s="94">
        <f>$R$1015+$R$1014+$R$1010+$R$1004+$R$972+$R$968+$R$963+$R$962+$R$961+$R$958+$R$952+$R$949+$R$928+$R$925+$R$922</f>
        <v>0</v>
      </c>
      <c r="Q2089" s="94">
        <f>$R$1015+$R$1014+$R$1010+$R$1004+$R$972+$R$968+$R$963+$R$962+$R$961+$R$958+$R$952+$R$949+$R$928+$R$925+$R$922</f>
        <v>0</v>
      </c>
      <c r="R2089" s="94">
        <f>$R$1015+$R$1014+$R$1010+$R$1004+$R$972+$R$968+$R$963+$R$962+$R$961+$R$958+$R$952+$R$949+$R$928+$R$925+$R$922</f>
        <v>0</v>
      </c>
      <c r="S2089" s="94">
        <f>$S$2074+$S$2073+$S$2069+$S$2063+$S$2031+$S$2027+$S$2022+$S$2021+$S$2020+$S$2017+$S$2011+$S$2008+$S$1987+$S$1984+$S$1981</f>
        <v>0</v>
      </c>
      <c r="T2089" s="94">
        <f>$T$2074+$T$2073+$T$2069+$T$2063+$T$2031+$T$2027+$T$2022+$T$2021+$T$2020+$T$2017+$T$2011+$T$2008+$T$1987+$T$1984+$T$1981</f>
        <v>0</v>
      </c>
      <c r="U2089" s="94">
        <f>$U$2074+$U$2073+$U$2069+$U$2063+$U$2031+$U$2027+$U$2022+$U$2021+$U$2020+$U$2017+$U$2011+$U$2008+$U$1987+$U$1984+$U$1981</f>
        <v>0</v>
      </c>
      <c r="V2089" s="94">
        <f>$V$2074+$V$2073+$V$2069+$V$2063+$V$2031+$V$2027+$V$2022+$V$2021+$V$2020+$V$2017+$V$2011+$V$2008+$V$1987+$V$1984+$V$1981</f>
        <v>0</v>
      </c>
      <c r="W2089" s="94">
        <f>$W$2074+$W$2073+$W$2069+$W$2063+$W$2031+$W$2027+$W$2022+$W$2021+$W$2020+$W$2017+$W$2011+$W$2008+$W$1987+$W$1984+$W$1981</f>
        <v>0</v>
      </c>
      <c r="X2089" s="94">
        <f>$X$2074+$X$2073+$X$2069+$X$2063+$X$2031+$X$2027+$X$2022+$X$2021+$X$2020+$X$2017+$X$2011+$X$2008+$X$1987+$X$1984+$X$1981</f>
        <v>0</v>
      </c>
      <c r="Y2089" s="94">
        <f>$Y$2074+$Y$2073+$Y$2069+$Y$2063+$Y$2031+$Y$2027+$Y$2022+$Y$2021+$Y$2020+$Y$2017+$Y$2011+$Y$2008+$Y$1987+$Y$1984+$Y$1981</f>
        <v>0</v>
      </c>
      <c r="Z2089" s="94">
        <f>$Z$2074+$Z$2073+$Z$2069+$Z$2063+$Z$2031+$Z$2027+$Z$2022+$Z$2021+$Z$2020+$Z$2017+$Z$2011+$Z$2008+$Z$1987+$Z$1984+$Z$1981</f>
        <v>0</v>
      </c>
      <c r="AA2089" s="94">
        <f>$AA$2074+$AA$2073+$AA$2069+$AA$2063+$AA$2031+$AA$2027+$AA$2022+$AA$2021+$AA$2020+$AA$2017+$AA$2011+$AA$2008+$AA$1987+$AA$1984+$AA$1981</f>
        <v>0</v>
      </c>
      <c r="AB2089" s="94">
        <f>$AB$2074+$AB$2073+$AB$2069+$AB$2063+$AB$2031+$AB$2027+$AB$2022+$AB$2021+$AB$2020+$AB$2017+$AB$2011+$AB$2008+$AB$1987+$AB$1984+$AB$1981</f>
        <v>0</v>
      </c>
      <c r="AC2089" s="94">
        <f>$AC$2074+$AC$2073+$AC$2069+$AC$2063+$AC$2031+$AC$2027+$AC$2022+$AC$2021+$AC$2020+$AC$2017+$AC$2011+$AC$2008+$AC$1987+$AC$1984+$AC$1981</f>
        <v>0</v>
      </c>
      <c r="AD2089" s="94">
        <f>$AD$2074+$AD$2073+$AD$2069+$AD$2063+$AD$2031+$AD$2027+$AD$2022+$AD$2021+$AD$2020+$AD$2017+$AD$2011+$AD$2008+$AD$1987+$AD$1984+$AD$1981</f>
        <v>0</v>
      </c>
      <c r="AE2089" s="94">
        <f>AE2074+AE2073+AE2069+AE2063+AE2031+AE2027+AE2022+AE2021+AE2020+AE2017+AE2011+AE2008+AE1987+AE1984+AE1981</f>
        <v>0</v>
      </c>
      <c r="AF2089" s="94">
        <f>$E$2089-$AE$2089</f>
        <v>0</v>
      </c>
      <c r="AG2089" s="81"/>
      <c r="AI2089" s="93">
        <f>[1]SAOBCENTRALOFFICE102!$E$2084</f>
        <v>0</v>
      </c>
    </row>
    <row r="2090" spans="1:35" hidden="1" x14ac:dyDescent="0.25">
      <c r="A2090" s="76"/>
      <c r="B2090" s="75"/>
      <c r="C2090" s="70"/>
      <c r="D2090" s="102"/>
      <c r="E2090" s="72"/>
      <c r="F2090" s="72"/>
      <c r="G2090" s="72"/>
      <c r="H2090" s="66"/>
      <c r="I2090" s="66"/>
      <c r="J2090" s="66"/>
      <c r="K2090" s="66"/>
      <c r="L2090" s="66"/>
      <c r="M2090" s="66"/>
      <c r="N2090" s="66"/>
      <c r="O2090" s="66"/>
      <c r="P2090" s="66"/>
      <c r="Q2090" s="66"/>
      <c r="R2090" s="66"/>
      <c r="S2090" s="66"/>
      <c r="T2090" s="66"/>
      <c r="U2090" s="66"/>
      <c r="V2090" s="66"/>
      <c r="W2090" s="66"/>
      <c r="X2090" s="66"/>
      <c r="Y2090" s="66"/>
      <c r="Z2090" s="66"/>
      <c r="AA2090" s="66"/>
      <c r="AB2090" s="66"/>
      <c r="AC2090" s="66"/>
      <c r="AD2090" s="66"/>
      <c r="AE2090" s="66"/>
      <c r="AF2090" s="66"/>
      <c r="AG2090" s="81"/>
      <c r="AI2090" s="72"/>
    </row>
    <row r="2091" spans="1:35" ht="15.75" hidden="1" x14ac:dyDescent="0.25">
      <c r="A2091" s="68" t="s">
        <v>349</v>
      </c>
      <c r="B2091" s="96"/>
      <c r="C2091" s="97"/>
      <c r="D2091" s="98"/>
      <c r="E2091" s="99"/>
      <c r="F2091" s="99"/>
      <c r="G2091" s="99"/>
      <c r="H2091" s="100"/>
      <c r="I2091" s="100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  <c r="T2091" s="100"/>
      <c r="U2091" s="100"/>
      <c r="V2091" s="100"/>
      <c r="W2091" s="100"/>
      <c r="X2091" s="100"/>
      <c r="Y2091" s="100"/>
      <c r="Z2091" s="100"/>
      <c r="AA2091" s="100"/>
      <c r="AB2091" s="100"/>
      <c r="AC2091" s="100"/>
      <c r="AD2091" s="100"/>
      <c r="AE2091" s="100"/>
      <c r="AF2091" s="100"/>
      <c r="AG2091" s="81"/>
      <c r="AI2091" s="99"/>
    </row>
    <row r="2092" spans="1:35" hidden="1" x14ac:dyDescent="0.25">
      <c r="A2092" s="76"/>
      <c r="B2092" s="75"/>
      <c r="C2092" s="70"/>
      <c r="D2092" s="102"/>
      <c r="E2092" s="72"/>
      <c r="F2092" s="72"/>
      <c r="G2092" s="72"/>
      <c r="H2092" s="66"/>
      <c r="I2092" s="66"/>
      <c r="J2092" s="66"/>
      <c r="K2092" s="66"/>
      <c r="L2092" s="66"/>
      <c r="M2092" s="66"/>
      <c r="N2092" s="66"/>
      <c r="O2092" s="66"/>
      <c r="P2092" s="66"/>
      <c r="Q2092" s="66"/>
      <c r="R2092" s="66"/>
      <c r="S2092" s="66"/>
      <c r="T2092" s="66"/>
      <c r="U2092" s="66"/>
      <c r="V2092" s="66"/>
      <c r="W2092" s="66"/>
      <c r="X2092" s="66"/>
      <c r="Y2092" s="66"/>
      <c r="Z2092" s="66"/>
      <c r="AA2092" s="66"/>
      <c r="AB2092" s="66"/>
      <c r="AC2092" s="66"/>
      <c r="AD2092" s="66"/>
      <c r="AE2092" s="66"/>
      <c r="AF2092" s="66"/>
      <c r="AG2092" s="81"/>
      <c r="AI2092" s="72"/>
    </row>
    <row r="2093" spans="1:35" s="83" customFormat="1" ht="15.75" hidden="1" x14ac:dyDescent="0.25">
      <c r="A2093" s="76"/>
      <c r="B2093" s="128" t="s">
        <v>350</v>
      </c>
      <c r="C2093" s="129"/>
      <c r="D2093" s="108" t="s">
        <v>351</v>
      </c>
      <c r="E2093" s="72"/>
      <c r="F2093" s="72"/>
      <c r="G2093" s="72"/>
      <c r="H2093" s="66"/>
      <c r="I2093" s="66">
        <f>[1]SAOBCENTRALOFFICE102!$J$2088</f>
        <v>0</v>
      </c>
      <c r="J2093" s="161">
        <f>$N$2093+$S$2093+$T$2093+$U$2093</f>
        <v>0</v>
      </c>
      <c r="K2093" s="161">
        <f>$O$2093+$V$2093+$W$2093+$X$2093</f>
        <v>0</v>
      </c>
      <c r="L2093" s="161">
        <f>$P$2093+$Y$2093+$Z$2093+$AA$2093</f>
        <v>0</v>
      </c>
      <c r="M2093" s="161">
        <f>$Q$2093+$AB$2093+$AC$2093+$AD$2093</f>
        <v>0</v>
      </c>
      <c r="N2093" s="61"/>
      <c r="O2093" s="61"/>
      <c r="P2093" s="61"/>
      <c r="Q2093" s="61"/>
      <c r="R2093" s="61"/>
      <c r="S2093" s="66">
        <f>[1]SAOBCENTRALOFFICE102!$K$2088</f>
        <v>0</v>
      </c>
      <c r="T2093" s="66">
        <f>[1]SAOBCENTRALOFFICE102!$L$2088</f>
        <v>0</v>
      </c>
      <c r="U2093" s="66">
        <f>[1]SAOBCENTRALOFFICE102!$M$2088</f>
        <v>0</v>
      </c>
      <c r="V2093" s="66">
        <f>[1]SAOBCENTRALOFFICE102!$N$2088</f>
        <v>0</v>
      </c>
      <c r="W2093" s="66">
        <f>[1]SAOBCENTRALOFFICE102!$O$2088</f>
        <v>0</v>
      </c>
      <c r="X2093" s="66">
        <f>[1]SAOBCENTRALOFFICE102!$P$2088</f>
        <v>0</v>
      </c>
      <c r="Y2093" s="66">
        <f>[1]SAOBCENTRALOFFICE102!$Q$2088</f>
        <v>0</v>
      </c>
      <c r="Z2093" s="66">
        <f>[1]SAOBCENTRALOFFICE102!$R$2088</f>
        <v>0</v>
      </c>
      <c r="AA2093" s="66">
        <f>[1]SAOBCENTRALOFFICE102!$S$2088</f>
        <v>0</v>
      </c>
      <c r="AB2093" s="66">
        <f>[1]SAOBCENTRALOFFICE102!$T$2088</f>
        <v>0</v>
      </c>
      <c r="AC2093" s="66">
        <f>[1]SAOBCENTRALOFFICE102!$U$2088</f>
        <v>0</v>
      </c>
      <c r="AD2093" s="66">
        <f>[1]SAOBCENTRALOFFICE102!$V$2088</f>
        <v>0</v>
      </c>
      <c r="AE2093" s="66">
        <f>SUM(R2093:AD2093)</f>
        <v>0</v>
      </c>
      <c r="AF2093" s="66"/>
      <c r="AG2093" s="120"/>
      <c r="AI2093" s="72"/>
    </row>
    <row r="2094" spans="1:35" hidden="1" x14ac:dyDescent="0.25">
      <c r="A2094" s="76"/>
      <c r="B2094" s="75"/>
      <c r="C2094" s="70"/>
      <c r="D2094" s="102"/>
      <c r="E2094" s="72"/>
      <c r="F2094" s="72"/>
      <c r="G2094" s="72"/>
      <c r="H2094" s="66"/>
      <c r="I2094" s="66"/>
      <c r="J2094" s="66"/>
      <c r="K2094" s="66"/>
      <c r="L2094" s="66"/>
      <c r="M2094" s="66"/>
      <c r="N2094" s="66"/>
      <c r="O2094" s="66"/>
      <c r="P2094" s="66"/>
      <c r="Q2094" s="66"/>
      <c r="R2094" s="66"/>
      <c r="S2094" s="66"/>
      <c r="T2094" s="66"/>
      <c r="U2094" s="66"/>
      <c r="V2094" s="66"/>
      <c r="W2094" s="66"/>
      <c r="X2094" s="66"/>
      <c r="Y2094" s="66"/>
      <c r="Z2094" s="66"/>
      <c r="AA2094" s="66"/>
      <c r="AB2094" s="66"/>
      <c r="AC2094" s="66"/>
      <c r="AD2094" s="66"/>
      <c r="AE2094" s="66"/>
      <c r="AF2094" s="66"/>
      <c r="AG2094" s="81"/>
      <c r="AI2094" s="72"/>
    </row>
    <row r="2095" spans="1:35" hidden="1" x14ac:dyDescent="0.25">
      <c r="A2095" s="90"/>
      <c r="B2095" s="91" t="s">
        <v>352</v>
      </c>
      <c r="C2095" s="91"/>
      <c r="D2095" s="125"/>
      <c r="E2095" s="93">
        <f>[1]SAOBCENTRALOFFICE102!$E$2090</f>
        <v>0</v>
      </c>
      <c r="F2095" s="93"/>
      <c r="G2095" s="93"/>
      <c r="H2095" s="93">
        <f>[1]SAOBCENTRALOFFICE102!$I$2090</f>
        <v>0</v>
      </c>
      <c r="I2095" s="94">
        <f>$I$2093</f>
        <v>0</v>
      </c>
      <c r="J2095" s="94">
        <f>$J$2093</f>
        <v>0</v>
      </c>
      <c r="K2095" s="94">
        <f>$K$2093</f>
        <v>0</v>
      </c>
      <c r="L2095" s="94">
        <f>$L$2093</f>
        <v>0</v>
      </c>
      <c r="M2095" s="94">
        <f>$M$2093</f>
        <v>0</v>
      </c>
      <c r="N2095" s="94">
        <f>$R$1034</f>
        <v>0</v>
      </c>
      <c r="O2095" s="94">
        <f>$R$1034</f>
        <v>0</v>
      </c>
      <c r="P2095" s="94">
        <f>$R$1034</f>
        <v>0</v>
      </c>
      <c r="Q2095" s="94">
        <f>$R$1034</f>
        <v>0</v>
      </c>
      <c r="R2095" s="94">
        <f>$R$1034</f>
        <v>0</v>
      </c>
      <c r="S2095" s="94">
        <f>$S$2093</f>
        <v>0</v>
      </c>
      <c r="T2095" s="94">
        <f>$T$2093</f>
        <v>0</v>
      </c>
      <c r="U2095" s="94">
        <f>$U$2093</f>
        <v>0</v>
      </c>
      <c r="V2095" s="94">
        <f>$V$2093</f>
        <v>0</v>
      </c>
      <c r="W2095" s="94">
        <f>$W$2093</f>
        <v>0</v>
      </c>
      <c r="X2095" s="94">
        <f>$X$2093</f>
        <v>0</v>
      </c>
      <c r="Y2095" s="94">
        <f>$Y$2093</f>
        <v>0</v>
      </c>
      <c r="Z2095" s="94">
        <f>$Z$2093</f>
        <v>0</v>
      </c>
      <c r="AA2095" s="94">
        <f>$AA$2093</f>
        <v>0</v>
      </c>
      <c r="AB2095" s="94">
        <f>$AB$2093</f>
        <v>0</v>
      </c>
      <c r="AC2095" s="94">
        <f>$AC$2093</f>
        <v>0</v>
      </c>
      <c r="AD2095" s="94">
        <f>$AD$2093</f>
        <v>0</v>
      </c>
      <c r="AE2095" s="94">
        <f>AE2093</f>
        <v>0</v>
      </c>
      <c r="AF2095" s="94">
        <f>$E$2095-$AE$2095</f>
        <v>0</v>
      </c>
      <c r="AG2095" s="81"/>
      <c r="AI2095" s="93">
        <f>[1]SAOBCENTRALOFFICE102!$E$2090</f>
        <v>0</v>
      </c>
    </row>
    <row r="2096" spans="1:35" hidden="1" x14ac:dyDescent="0.25">
      <c r="A2096" s="76"/>
      <c r="B2096" s="75"/>
      <c r="C2096" s="70"/>
      <c r="D2096" s="102"/>
      <c r="E2096" s="72"/>
      <c r="F2096" s="72"/>
      <c r="G2096" s="72"/>
      <c r="H2096" s="66"/>
      <c r="I2096" s="66"/>
      <c r="J2096" s="66"/>
      <c r="K2096" s="66"/>
      <c r="L2096" s="66"/>
      <c r="M2096" s="66"/>
      <c r="N2096" s="66"/>
      <c r="O2096" s="66"/>
      <c r="P2096" s="66"/>
      <c r="Q2096" s="66"/>
      <c r="R2096" s="66"/>
      <c r="S2096" s="66"/>
      <c r="T2096" s="66"/>
      <c r="U2096" s="66"/>
      <c r="V2096" s="66"/>
      <c r="W2096" s="66"/>
      <c r="X2096" s="66"/>
      <c r="Y2096" s="66"/>
      <c r="Z2096" s="66"/>
      <c r="AA2096" s="66"/>
      <c r="AB2096" s="66"/>
      <c r="AC2096" s="66"/>
      <c r="AD2096" s="66"/>
      <c r="AE2096" s="66"/>
      <c r="AF2096" s="66"/>
      <c r="AG2096" s="81"/>
      <c r="AI2096" s="72"/>
    </row>
    <row r="2097" spans="1:35" ht="15.75" hidden="1" x14ac:dyDescent="0.25">
      <c r="A2097" s="74" t="s">
        <v>353</v>
      </c>
      <c r="B2097" s="75"/>
      <c r="C2097" s="70"/>
      <c r="D2097" s="102"/>
      <c r="E2097" s="72"/>
      <c r="F2097" s="72"/>
      <c r="G2097" s="72"/>
      <c r="H2097" s="66"/>
      <c r="I2097" s="66"/>
      <c r="J2097" s="66"/>
      <c r="K2097" s="66"/>
      <c r="L2097" s="66"/>
      <c r="M2097" s="66"/>
      <c r="N2097" s="66"/>
      <c r="O2097" s="66"/>
      <c r="P2097" s="66"/>
      <c r="Q2097" s="66"/>
      <c r="R2097" s="66"/>
      <c r="S2097" s="66"/>
      <c r="T2097" s="66"/>
      <c r="U2097" s="66"/>
      <c r="V2097" s="66"/>
      <c r="W2097" s="66"/>
      <c r="X2097" s="66"/>
      <c r="Y2097" s="66"/>
      <c r="Z2097" s="66"/>
      <c r="AA2097" s="66"/>
      <c r="AB2097" s="66"/>
      <c r="AC2097" s="66"/>
      <c r="AD2097" s="66"/>
      <c r="AE2097" s="66"/>
      <c r="AF2097" s="66"/>
      <c r="AG2097" s="81"/>
      <c r="AI2097" s="72"/>
    </row>
    <row r="2098" spans="1:35" hidden="1" x14ac:dyDescent="0.25">
      <c r="A2098" s="76"/>
      <c r="B2098" s="77"/>
      <c r="C2098" s="130"/>
      <c r="D2098" s="131"/>
      <c r="E2098" s="72"/>
      <c r="F2098" s="72"/>
      <c r="G2098" s="72"/>
      <c r="H2098" s="66"/>
      <c r="I2098" s="66"/>
      <c r="J2098" s="66"/>
      <c r="K2098" s="66"/>
      <c r="L2098" s="66"/>
      <c r="M2098" s="66"/>
      <c r="N2098" s="66"/>
      <c r="O2098" s="66"/>
      <c r="P2098" s="66"/>
      <c r="Q2098" s="66"/>
      <c r="R2098" s="66"/>
      <c r="S2098" s="66"/>
      <c r="T2098" s="66"/>
      <c r="U2098" s="66"/>
      <c r="V2098" s="66"/>
      <c r="W2098" s="66"/>
      <c r="X2098" s="66"/>
      <c r="Y2098" s="66"/>
      <c r="Z2098" s="66"/>
      <c r="AA2098" s="66"/>
      <c r="AB2098" s="66"/>
      <c r="AC2098" s="66"/>
      <c r="AD2098" s="66"/>
      <c r="AE2098" s="66"/>
      <c r="AF2098" s="66"/>
      <c r="AG2098" s="81"/>
      <c r="AI2098" s="72"/>
    </row>
    <row r="2099" spans="1:35" hidden="1" x14ac:dyDescent="0.25">
      <c r="A2099" s="76"/>
      <c r="B2099" s="77" t="s">
        <v>354</v>
      </c>
      <c r="C2099" s="79"/>
      <c r="D2099" s="108" t="s">
        <v>355</v>
      </c>
      <c r="E2099" s="134"/>
      <c r="F2099" s="72"/>
      <c r="G2099" s="72"/>
      <c r="H2099" s="66"/>
      <c r="I2099" s="66">
        <f>[1]SAOBCENTRALOFFICE102!$J$2094</f>
        <v>0</v>
      </c>
      <c r="J2099" s="161">
        <f>$N$2099+$S$2099+$T$2099+$U$2099</f>
        <v>0</v>
      </c>
      <c r="K2099" s="161">
        <f>$O$2099+$V$2099+$W$2099+$X$2099</f>
        <v>0</v>
      </c>
      <c r="L2099" s="161">
        <f>$P$2099+$Y$2099+$Z$2099+$AA$2099</f>
        <v>0</v>
      </c>
      <c r="M2099" s="161">
        <f>$Q$2099+$AB$2099+$AC$2099+$AD$2099</f>
        <v>0</v>
      </c>
      <c r="N2099" s="61"/>
      <c r="O2099" s="61"/>
      <c r="P2099" s="61"/>
      <c r="Q2099" s="61"/>
      <c r="R2099" s="61"/>
      <c r="S2099" s="66">
        <f>[1]SAOBCENTRALOFFICE102!$K$2094</f>
        <v>0</v>
      </c>
      <c r="T2099" s="66">
        <f>[1]SAOBCENTRALOFFICE102!$L$2094</f>
        <v>0</v>
      </c>
      <c r="U2099" s="66">
        <f>[1]SAOBCENTRALOFFICE102!$M$2094</f>
        <v>0</v>
      </c>
      <c r="V2099" s="66">
        <f>[1]SAOBCENTRALOFFICE102!$N$2094</f>
        <v>0</v>
      </c>
      <c r="W2099" s="66">
        <f>[1]SAOBCENTRALOFFICE102!$O$2094</f>
        <v>0</v>
      </c>
      <c r="X2099" s="66">
        <f>[1]SAOBCENTRALOFFICE102!$P$2094</f>
        <v>0</v>
      </c>
      <c r="Y2099" s="66">
        <f>[1]SAOBCENTRALOFFICE102!$Q$2094</f>
        <v>0</v>
      </c>
      <c r="Z2099" s="66">
        <f>[1]SAOBCENTRALOFFICE102!$R$2094</f>
        <v>0</v>
      </c>
      <c r="AA2099" s="66">
        <f>[1]SAOBCENTRALOFFICE102!$S$2094</f>
        <v>0</v>
      </c>
      <c r="AB2099" s="66">
        <f>[1]SAOBCENTRALOFFICE102!$T$2094</f>
        <v>0</v>
      </c>
      <c r="AC2099" s="66">
        <f>[1]SAOBCENTRALOFFICE102!$U$2094</f>
        <v>0</v>
      </c>
      <c r="AD2099" s="66">
        <f>[1]SAOBCENTRALOFFICE102!$V$2094</f>
        <v>0</v>
      </c>
      <c r="AE2099" s="66">
        <f>SUM(R2099:AD2099)</f>
        <v>0</v>
      </c>
      <c r="AF2099" s="66"/>
      <c r="AG2099" s="81"/>
      <c r="AI2099" s="134"/>
    </row>
    <row r="2100" spans="1:35" hidden="1" x14ac:dyDescent="0.25">
      <c r="A2100" s="76"/>
      <c r="B2100" s="77" t="s">
        <v>356</v>
      </c>
      <c r="C2100" s="79"/>
      <c r="D2100" s="108" t="s">
        <v>357</v>
      </c>
      <c r="E2100" s="136"/>
      <c r="F2100" s="136"/>
      <c r="G2100" s="136"/>
      <c r="H2100" s="118"/>
      <c r="I2100" s="118">
        <f>[1]SAOBCENTRALOFFICE102!$J$2095</f>
        <v>0</v>
      </c>
      <c r="J2100" s="163">
        <f>$N$2100+$S$2100+$T$2100+$U$2100</f>
        <v>0</v>
      </c>
      <c r="K2100" s="163">
        <f>$O$2100+$V$2100+$W$2100+$X$2100</f>
        <v>0</v>
      </c>
      <c r="L2100" s="163">
        <f>$P$2100+$Y$2100+$Z$2100+$AA$2100</f>
        <v>0</v>
      </c>
      <c r="M2100" s="163">
        <f>$Q$2100+$AB$2100+$AC$2100+$AD$2100</f>
        <v>0</v>
      </c>
      <c r="N2100" s="164"/>
      <c r="O2100" s="164"/>
      <c r="P2100" s="164"/>
      <c r="Q2100" s="164"/>
      <c r="R2100" s="164"/>
      <c r="S2100" s="118">
        <f>[1]SAOBCENTRALOFFICE102!$K$2095</f>
        <v>0</v>
      </c>
      <c r="T2100" s="118">
        <f>[1]SAOBCENTRALOFFICE102!$L$2095</f>
        <v>0</v>
      </c>
      <c r="U2100" s="118">
        <f>[1]SAOBCENTRALOFFICE102!$M$2095</f>
        <v>0</v>
      </c>
      <c r="V2100" s="118">
        <f>[1]SAOBCENTRALOFFICE102!$N$2095</f>
        <v>0</v>
      </c>
      <c r="W2100" s="118">
        <f>[1]SAOBCENTRALOFFICE102!$O$2095</f>
        <v>0</v>
      </c>
      <c r="X2100" s="118">
        <f>[1]SAOBCENTRALOFFICE102!$P$2095</f>
        <v>0</v>
      </c>
      <c r="Y2100" s="118">
        <f>[1]SAOBCENTRALOFFICE102!$Q$2095</f>
        <v>0</v>
      </c>
      <c r="Z2100" s="118">
        <f>[1]SAOBCENTRALOFFICE102!$R$2095</f>
        <v>0</v>
      </c>
      <c r="AA2100" s="118">
        <f>[1]SAOBCENTRALOFFICE102!$S$2095</f>
        <v>0</v>
      </c>
      <c r="AB2100" s="118">
        <f>[1]SAOBCENTRALOFFICE102!$T$2095</f>
        <v>0</v>
      </c>
      <c r="AC2100" s="118">
        <f>[1]SAOBCENTRALOFFICE102!$U$2095</f>
        <v>0</v>
      </c>
      <c r="AD2100" s="118">
        <f>[1]SAOBCENTRALOFFICE102!$V$2095</f>
        <v>0</v>
      </c>
      <c r="AE2100" s="118">
        <f>SUM(R2100:AD2100)</f>
        <v>0</v>
      </c>
      <c r="AF2100" s="118"/>
      <c r="AG2100" s="81"/>
      <c r="AI2100" s="136"/>
    </row>
    <row r="2101" spans="1:35" hidden="1" x14ac:dyDescent="0.25">
      <c r="A2101" s="76"/>
      <c r="B2101" s="77" t="s">
        <v>358</v>
      </c>
      <c r="C2101" s="79"/>
      <c r="D2101" s="108"/>
      <c r="E2101" s="136"/>
      <c r="F2101" s="136"/>
      <c r="G2101" s="136"/>
      <c r="H2101" s="118"/>
      <c r="I2101" s="118">
        <f>$I$2102+$I$2103</f>
        <v>0</v>
      </c>
      <c r="J2101" s="118">
        <f>$J$2102+$J$2103</f>
        <v>0</v>
      </c>
      <c r="K2101" s="118">
        <f>$K$2102+$K$2103</f>
        <v>0</v>
      </c>
      <c r="L2101" s="118">
        <f>$L$2102+$L$2103</f>
        <v>0</v>
      </c>
      <c r="M2101" s="118">
        <f>$M$2102+$M$2103</f>
        <v>0</v>
      </c>
      <c r="N2101" s="118">
        <f>$R$1043+$R$1044</f>
        <v>0</v>
      </c>
      <c r="O2101" s="118">
        <f>$R$1043+$R$1044</f>
        <v>0</v>
      </c>
      <c r="P2101" s="118">
        <f>$R$1043+$R$1044</f>
        <v>0</v>
      </c>
      <c r="Q2101" s="118">
        <f>$R$1043+$R$1044</f>
        <v>0</v>
      </c>
      <c r="R2101" s="118">
        <f>$R$1043+$R$1044</f>
        <v>0</v>
      </c>
      <c r="S2101" s="118">
        <f>$S$2102+$S$2103</f>
        <v>0</v>
      </c>
      <c r="T2101" s="118">
        <f>$T$2102+$T$2103</f>
        <v>0</v>
      </c>
      <c r="U2101" s="118">
        <f>$U$2102+$U$2103</f>
        <v>0</v>
      </c>
      <c r="V2101" s="118">
        <f>$V$2102+$V$2103</f>
        <v>0</v>
      </c>
      <c r="W2101" s="118">
        <f>$W$2102+$W$2103</f>
        <v>0</v>
      </c>
      <c r="X2101" s="118">
        <f>$X$2102+$X$2103</f>
        <v>0</v>
      </c>
      <c r="Y2101" s="118">
        <f>$Y$2102+$Y$2103</f>
        <v>0</v>
      </c>
      <c r="Z2101" s="118">
        <f>$Z$2102+$Z$2103</f>
        <v>0</v>
      </c>
      <c r="AA2101" s="118">
        <f>$AA$2102+$AA$2103</f>
        <v>0</v>
      </c>
      <c r="AB2101" s="118">
        <f>$AB$2102+$AB$2103</f>
        <v>0</v>
      </c>
      <c r="AC2101" s="118">
        <f>$AC$2102+$AC$2103</f>
        <v>0</v>
      </c>
      <c r="AD2101" s="118">
        <f>$AD$2102+$AD$2103</f>
        <v>0</v>
      </c>
      <c r="AE2101" s="118">
        <f>AE2102+AE2103</f>
        <v>0</v>
      </c>
      <c r="AF2101" s="118"/>
      <c r="AG2101" s="81"/>
      <c r="AI2101" s="136"/>
    </row>
    <row r="2102" spans="1:35" hidden="1" x14ac:dyDescent="0.25">
      <c r="A2102" s="76"/>
      <c r="B2102" s="77"/>
      <c r="C2102" s="79" t="s">
        <v>359</v>
      </c>
      <c r="D2102" s="108" t="s">
        <v>360</v>
      </c>
      <c r="E2102" s="72"/>
      <c r="F2102" s="72"/>
      <c r="G2102" s="72"/>
      <c r="H2102" s="66"/>
      <c r="I2102" s="66">
        <f>[1]SAOBCENTRALOFFICE102!$J$2097</f>
        <v>0</v>
      </c>
      <c r="J2102" s="161">
        <f>$N$2102+$S$2102+$T$2102+$U$2102</f>
        <v>0</v>
      </c>
      <c r="K2102" s="161">
        <f>$O$2102+$V$2102+$W$2102+$X$2102</f>
        <v>0</v>
      </c>
      <c r="L2102" s="161">
        <f>$P$2102+$Y$2102+$Z$2102+$AA$2102</f>
        <v>0</v>
      </c>
      <c r="M2102" s="161">
        <f>$Q$2102+$AB$2102+$AC$2102+$AD$2102</f>
        <v>0</v>
      </c>
      <c r="N2102" s="61"/>
      <c r="O2102" s="61"/>
      <c r="P2102" s="61"/>
      <c r="Q2102" s="61"/>
      <c r="R2102" s="61"/>
      <c r="S2102" s="66">
        <f>[1]SAOBCENTRALOFFICE102!$K$2097</f>
        <v>0</v>
      </c>
      <c r="T2102" s="66">
        <f>[1]SAOBCENTRALOFFICE102!$L$2097</f>
        <v>0</v>
      </c>
      <c r="U2102" s="66">
        <f>[1]SAOBCENTRALOFFICE102!$M$2097</f>
        <v>0</v>
      </c>
      <c r="V2102" s="66">
        <f>[1]SAOBCENTRALOFFICE102!$N$2097</f>
        <v>0</v>
      </c>
      <c r="W2102" s="66">
        <f>[1]SAOBCENTRALOFFICE102!$O$2097</f>
        <v>0</v>
      </c>
      <c r="X2102" s="66">
        <f>[1]SAOBCENTRALOFFICE102!$P$2097</f>
        <v>0</v>
      </c>
      <c r="Y2102" s="66">
        <f>[1]SAOBCENTRALOFFICE102!$Q$2097</f>
        <v>0</v>
      </c>
      <c r="Z2102" s="66">
        <f>[1]SAOBCENTRALOFFICE102!$R$2097</f>
        <v>0</v>
      </c>
      <c r="AA2102" s="66">
        <f>[1]SAOBCENTRALOFFICE102!$S$2097</f>
        <v>0</v>
      </c>
      <c r="AB2102" s="66">
        <f>[1]SAOBCENTRALOFFICE102!$T$2097</f>
        <v>0</v>
      </c>
      <c r="AC2102" s="66">
        <f>[1]SAOBCENTRALOFFICE102!$U$2097</f>
        <v>0</v>
      </c>
      <c r="AD2102" s="66">
        <f>[1]SAOBCENTRALOFFICE102!$V$2097</f>
        <v>0</v>
      </c>
      <c r="AE2102" s="66">
        <f>SUM(R2102:AD2102)</f>
        <v>0</v>
      </c>
      <c r="AF2102" s="66"/>
      <c r="AG2102" s="81"/>
      <c r="AI2102" s="72"/>
    </row>
    <row r="2103" spans="1:35" ht="15.75" hidden="1" x14ac:dyDescent="0.25">
      <c r="A2103" s="74"/>
      <c r="B2103" s="77"/>
      <c r="C2103" s="79" t="s">
        <v>361</v>
      </c>
      <c r="D2103" s="108" t="s">
        <v>362</v>
      </c>
      <c r="E2103" s="72"/>
      <c r="F2103" s="72"/>
      <c r="G2103" s="72"/>
      <c r="H2103" s="66"/>
      <c r="I2103" s="66">
        <f>[1]SAOBCENTRALOFFICE102!$J$2098</f>
        <v>0</v>
      </c>
      <c r="J2103" s="161">
        <f>$N$2103+$S$2103+$T$2103+$U$2103</f>
        <v>0</v>
      </c>
      <c r="K2103" s="161">
        <f>$O$2103+$V$2103+$W$2103+$X$2103</f>
        <v>0</v>
      </c>
      <c r="L2103" s="161">
        <f>$P$2103+$Y$2103+$Z$2103+$AA$2103</f>
        <v>0</v>
      </c>
      <c r="M2103" s="161">
        <f>$Q$2103+$AB$2103+$AC$2103+$AD$2103</f>
        <v>0</v>
      </c>
      <c r="N2103" s="61"/>
      <c r="O2103" s="61"/>
      <c r="P2103" s="61"/>
      <c r="Q2103" s="61"/>
      <c r="R2103" s="61"/>
      <c r="S2103" s="66">
        <f>[1]SAOBCENTRALOFFICE102!$K$2098</f>
        <v>0</v>
      </c>
      <c r="T2103" s="66">
        <f>[1]SAOBCENTRALOFFICE102!$L$2098</f>
        <v>0</v>
      </c>
      <c r="U2103" s="66">
        <f>[1]SAOBCENTRALOFFICE102!$M$2098</f>
        <v>0</v>
      </c>
      <c r="V2103" s="66">
        <f>[1]SAOBCENTRALOFFICE102!$N$2098</f>
        <v>0</v>
      </c>
      <c r="W2103" s="66">
        <f>[1]SAOBCENTRALOFFICE102!$O$2098</f>
        <v>0</v>
      </c>
      <c r="X2103" s="66">
        <f>[1]SAOBCENTRALOFFICE102!$P$2098</f>
        <v>0</v>
      </c>
      <c r="Y2103" s="66">
        <f>[1]SAOBCENTRALOFFICE102!$Q$2098</f>
        <v>0</v>
      </c>
      <c r="Z2103" s="66">
        <f>[1]SAOBCENTRALOFFICE102!$R$2098</f>
        <v>0</v>
      </c>
      <c r="AA2103" s="66">
        <f>[1]SAOBCENTRALOFFICE102!$S$2098</f>
        <v>0</v>
      </c>
      <c r="AB2103" s="66">
        <f>[1]SAOBCENTRALOFFICE102!$T$2098</f>
        <v>0</v>
      </c>
      <c r="AC2103" s="66">
        <f>[1]SAOBCENTRALOFFICE102!$U$2098</f>
        <v>0</v>
      </c>
      <c r="AD2103" s="66">
        <f>[1]SAOBCENTRALOFFICE102!$V$2098</f>
        <v>0</v>
      </c>
      <c r="AE2103" s="66">
        <f>SUM(R2103:AD2103)</f>
        <v>0</v>
      </c>
      <c r="AF2103" s="66"/>
      <c r="AG2103" s="81"/>
      <c r="AI2103" s="72"/>
    </row>
    <row r="2104" spans="1:35" hidden="1" x14ac:dyDescent="0.25">
      <c r="A2104" s="76"/>
      <c r="B2104" s="113" t="s">
        <v>363</v>
      </c>
      <c r="C2104" s="113"/>
      <c r="D2104" s="108"/>
      <c r="E2104" s="134"/>
      <c r="F2104" s="134"/>
      <c r="G2104" s="134"/>
      <c r="H2104" s="140"/>
      <c r="I2104" s="140">
        <f>SUM($I$2105:$I$2112)</f>
        <v>0</v>
      </c>
      <c r="J2104" s="140">
        <f>SUM($J$2105:$J$2112)</f>
        <v>0</v>
      </c>
      <c r="K2104" s="140">
        <f>SUM($K$2105:$K$2112)</f>
        <v>0</v>
      </c>
      <c r="L2104" s="140">
        <f>SUM($L$2105:$L$2112)</f>
        <v>0</v>
      </c>
      <c r="M2104" s="140">
        <f>SUM($M$2105:$M$2112)</f>
        <v>0</v>
      </c>
      <c r="N2104" s="140">
        <f>SUM($R$1046:$R$1053)</f>
        <v>0</v>
      </c>
      <c r="O2104" s="140">
        <f>SUM($R$1046:$R$1053)</f>
        <v>0</v>
      </c>
      <c r="P2104" s="140">
        <f>SUM($R$1046:$R$1053)</f>
        <v>0</v>
      </c>
      <c r="Q2104" s="140">
        <f>SUM($R$1046:$R$1053)</f>
        <v>0</v>
      </c>
      <c r="R2104" s="140">
        <f>SUM($R$1046:$R$1053)</f>
        <v>0</v>
      </c>
      <c r="S2104" s="140">
        <f>SUM($S$2105:$S$2112)</f>
        <v>0</v>
      </c>
      <c r="T2104" s="140">
        <f>SUM($T$2105:$T$2112)</f>
        <v>0</v>
      </c>
      <c r="U2104" s="140">
        <f>SUM($U$2105:$U$2112)</f>
        <v>0</v>
      </c>
      <c r="V2104" s="140">
        <f>SUM($V$2105:$V$2112)</f>
        <v>0</v>
      </c>
      <c r="W2104" s="140">
        <f>SUM($W$2105:$W$2112)</f>
        <v>0</v>
      </c>
      <c r="X2104" s="140">
        <f>SUM($X$2105:$X$2112)</f>
        <v>0</v>
      </c>
      <c r="Y2104" s="140">
        <f>SUM($Y$2105:$Y$2112)</f>
        <v>0</v>
      </c>
      <c r="Z2104" s="140">
        <f>SUM($Z$2105:$Z$2112)</f>
        <v>0</v>
      </c>
      <c r="AA2104" s="140">
        <f>SUM($AA$2105:$AA$2112)</f>
        <v>0</v>
      </c>
      <c r="AB2104" s="140">
        <f>SUM($AB$2105:$AB$2112)</f>
        <v>0</v>
      </c>
      <c r="AC2104" s="140">
        <f>SUM($AC$2105:$AC$2112)</f>
        <v>0</v>
      </c>
      <c r="AD2104" s="140">
        <f>SUM($AD$2105:$AD$2112)</f>
        <v>0</v>
      </c>
      <c r="AE2104" s="140">
        <f>SUM(AE2105:AE2112)</f>
        <v>0</v>
      </c>
      <c r="AF2104" s="140"/>
      <c r="AG2104" s="81"/>
      <c r="AI2104" s="134"/>
    </row>
    <row r="2105" spans="1:35" ht="15.75" hidden="1" x14ac:dyDescent="0.25">
      <c r="A2105" s="68"/>
      <c r="B2105" s="77"/>
      <c r="C2105" s="79" t="s">
        <v>364</v>
      </c>
      <c r="D2105" s="108" t="s">
        <v>365</v>
      </c>
      <c r="E2105" s="72"/>
      <c r="F2105" s="72"/>
      <c r="G2105" s="72"/>
      <c r="H2105" s="66"/>
      <c r="I2105" s="66">
        <f>[1]SAOBCENTRALOFFICE102!$J$2100</f>
        <v>0</v>
      </c>
      <c r="J2105" s="161">
        <f>$N$2105+$S$2105+$T$2105+$U$2105</f>
        <v>0</v>
      </c>
      <c r="K2105" s="161">
        <f>$O$2105+$V$2105+$W$2105+$X$2105</f>
        <v>0</v>
      </c>
      <c r="L2105" s="161">
        <f>$P$2105+$Y$2105+$Z$2105+$AA$2105</f>
        <v>0</v>
      </c>
      <c r="M2105" s="161">
        <f>$Q$2105+$AB$2105+$AC$2105+$AD$2105</f>
        <v>0</v>
      </c>
      <c r="N2105" s="61"/>
      <c r="O2105" s="61"/>
      <c r="P2105" s="61"/>
      <c r="Q2105" s="61"/>
      <c r="R2105" s="61"/>
      <c r="S2105" s="66">
        <f>[1]SAOBCENTRALOFFICE102!$K$2100</f>
        <v>0</v>
      </c>
      <c r="T2105" s="66">
        <f>[1]SAOBCENTRALOFFICE102!$L$2100</f>
        <v>0</v>
      </c>
      <c r="U2105" s="66">
        <f>[1]SAOBCENTRALOFFICE102!$M$2100</f>
        <v>0</v>
      </c>
      <c r="V2105" s="66">
        <f>[1]SAOBCENTRALOFFICE102!$N$2100</f>
        <v>0</v>
      </c>
      <c r="W2105" s="66">
        <f>[1]SAOBCENTRALOFFICE102!$O$2100</f>
        <v>0</v>
      </c>
      <c r="X2105" s="66">
        <f>[1]SAOBCENTRALOFFICE102!$P$2100</f>
        <v>0</v>
      </c>
      <c r="Y2105" s="66">
        <f>[1]SAOBCENTRALOFFICE102!$Q$2100</f>
        <v>0</v>
      </c>
      <c r="Z2105" s="66">
        <f>[1]SAOBCENTRALOFFICE102!$R$2100</f>
        <v>0</v>
      </c>
      <c r="AA2105" s="66">
        <f>[1]SAOBCENTRALOFFICE102!$S$2100</f>
        <v>0</v>
      </c>
      <c r="AB2105" s="66">
        <f>[1]SAOBCENTRALOFFICE102!$T$2100</f>
        <v>0</v>
      </c>
      <c r="AC2105" s="66">
        <f>[1]SAOBCENTRALOFFICE102!$U$2100</f>
        <v>0</v>
      </c>
      <c r="AD2105" s="66">
        <f>[1]SAOBCENTRALOFFICE102!$V$2100</f>
        <v>0</v>
      </c>
      <c r="AE2105" s="66">
        <f t="shared" ref="AE2105:AE2112" si="505">SUM(R2105:AD2105)</f>
        <v>0</v>
      </c>
      <c r="AF2105" s="66"/>
      <c r="AG2105" s="81"/>
      <c r="AI2105" s="72"/>
    </row>
    <row r="2106" spans="1:35" hidden="1" x14ac:dyDescent="0.25">
      <c r="A2106" s="76"/>
      <c r="B2106" s="77"/>
      <c r="C2106" s="82" t="s">
        <v>366</v>
      </c>
      <c r="D2106" s="108" t="s">
        <v>367</v>
      </c>
      <c r="E2106" s="72"/>
      <c r="F2106" s="72"/>
      <c r="G2106" s="72"/>
      <c r="H2106" s="66"/>
      <c r="I2106" s="66">
        <f>[1]SAOBCENTRALOFFICE102!$J$2101</f>
        <v>0</v>
      </c>
      <c r="J2106" s="161">
        <f>$N$2106+$S$2106+$T$2106+$U$2106</f>
        <v>0</v>
      </c>
      <c r="K2106" s="161">
        <f>$O$2106+$V$2106+$W$2106+$X$2106</f>
        <v>0</v>
      </c>
      <c r="L2106" s="161">
        <f>$P$2106+$Y$2106+$Z$2106+$AA$2106</f>
        <v>0</v>
      </c>
      <c r="M2106" s="161">
        <f>$Q$2106+$AB$2106+$AC$2106+$AD$2106</f>
        <v>0</v>
      </c>
      <c r="N2106" s="61">
        <f>'[1]CMFothers-CONT-1st'!$DV$938</f>
        <v>0</v>
      </c>
      <c r="O2106" s="61">
        <f>'[1]CMFothers-CONT-2nd'!$DV$938</f>
        <v>0</v>
      </c>
      <c r="P2106" s="61">
        <f>'[1]CMFothers-CONT-3rd'!$DV$937</f>
        <v>0</v>
      </c>
      <c r="Q2106" s="61">
        <f>'[1]CMFothers-CONT-4th'!$DV$938</f>
        <v>0</v>
      </c>
      <c r="R2106" s="61">
        <f>'[1]CMFothers-CONT'!$DV$938</f>
        <v>0</v>
      </c>
      <c r="S2106" s="66">
        <f>[1]SAOBCENTRALOFFICE102!$K$2101</f>
        <v>0</v>
      </c>
      <c r="T2106" s="66">
        <f>[1]SAOBCENTRALOFFICE102!$L$2101</f>
        <v>0</v>
      </c>
      <c r="U2106" s="66">
        <f>[1]SAOBCENTRALOFFICE102!$M$2101</f>
        <v>0</v>
      </c>
      <c r="V2106" s="66">
        <f>[1]SAOBCENTRALOFFICE102!$N$2101</f>
        <v>0</v>
      </c>
      <c r="W2106" s="66">
        <f>[1]SAOBCENTRALOFFICE102!$O$2101</f>
        <v>0</v>
      </c>
      <c r="X2106" s="66">
        <f>[1]SAOBCENTRALOFFICE102!$P$2101</f>
        <v>0</v>
      </c>
      <c r="Y2106" s="66">
        <f>[1]SAOBCENTRALOFFICE102!$Q$2101</f>
        <v>0</v>
      </c>
      <c r="Z2106" s="66">
        <f>[1]SAOBCENTRALOFFICE102!$R$2101</f>
        <v>0</v>
      </c>
      <c r="AA2106" s="66">
        <f>[1]SAOBCENTRALOFFICE102!$S$2101</f>
        <v>0</v>
      </c>
      <c r="AB2106" s="66">
        <f>[1]SAOBCENTRALOFFICE102!$T$2101</f>
        <v>0</v>
      </c>
      <c r="AC2106" s="66">
        <f>[1]SAOBCENTRALOFFICE102!$U$2101</f>
        <v>0</v>
      </c>
      <c r="AD2106" s="66">
        <f>[1]SAOBCENTRALOFFICE102!$V$2101</f>
        <v>0</v>
      </c>
      <c r="AE2106" s="66">
        <f t="shared" si="505"/>
        <v>0</v>
      </c>
      <c r="AF2106" s="66"/>
      <c r="AG2106" s="81"/>
      <c r="AI2106" s="72"/>
    </row>
    <row r="2107" spans="1:35" hidden="1" x14ac:dyDescent="0.25">
      <c r="A2107" s="76"/>
      <c r="B2107" s="77"/>
      <c r="C2107" s="79" t="s">
        <v>368</v>
      </c>
      <c r="D2107" s="108" t="s">
        <v>369</v>
      </c>
      <c r="E2107" s="72"/>
      <c r="F2107" s="72"/>
      <c r="G2107" s="72"/>
      <c r="H2107" s="66"/>
      <c r="I2107" s="66">
        <f>[1]SAOBCENTRALOFFICE102!$J$2102</f>
        <v>0</v>
      </c>
      <c r="J2107" s="161">
        <f>$N$2107+$S$2107+$T$2107+$U$2107</f>
        <v>0</v>
      </c>
      <c r="K2107" s="161">
        <f>$O$2107+$V$2107+$W$2107+$X$2107</f>
        <v>0</v>
      </c>
      <c r="L2107" s="161">
        <f>$P$2107+$Y$2107+$Z$2107+$AA$2107</f>
        <v>0</v>
      </c>
      <c r="M2107" s="161">
        <f>$Q$2107+$AB$2107+$AC$2107+$AD$2107</f>
        <v>0</v>
      </c>
      <c r="N2107" s="61">
        <f>'[1]CMFothers-CONT-1st'!$DW$938</f>
        <v>0</v>
      </c>
      <c r="O2107" s="61">
        <f>'[1]CMFothers-CONT-2nd'!$DW$938</f>
        <v>0</v>
      </c>
      <c r="P2107" s="61">
        <f>'[1]CMFothers-CONT-3rd'!$DW$937</f>
        <v>0</v>
      </c>
      <c r="Q2107" s="61">
        <f>'[1]CMFothers-CONT-4th'!$DW$938</f>
        <v>0</v>
      </c>
      <c r="R2107" s="61">
        <f>'[1]CMFothers-CONT'!$DW$938</f>
        <v>0</v>
      </c>
      <c r="S2107" s="66">
        <f>[1]SAOBCENTRALOFFICE102!$K$2102</f>
        <v>0</v>
      </c>
      <c r="T2107" s="66">
        <f>[1]SAOBCENTRALOFFICE102!$L$2102</f>
        <v>0</v>
      </c>
      <c r="U2107" s="66">
        <f>[1]SAOBCENTRALOFFICE102!$M$2102</f>
        <v>0</v>
      </c>
      <c r="V2107" s="66">
        <f>[1]SAOBCENTRALOFFICE102!$N$2102</f>
        <v>0</v>
      </c>
      <c r="W2107" s="66">
        <f>[1]SAOBCENTRALOFFICE102!$O$2102</f>
        <v>0</v>
      </c>
      <c r="X2107" s="66">
        <f>[1]SAOBCENTRALOFFICE102!$P$2102</f>
        <v>0</v>
      </c>
      <c r="Y2107" s="66">
        <f>[1]SAOBCENTRALOFFICE102!$Q$2102</f>
        <v>0</v>
      </c>
      <c r="Z2107" s="66">
        <f>[1]SAOBCENTRALOFFICE102!$R$2102</f>
        <v>0</v>
      </c>
      <c r="AA2107" s="66">
        <f>[1]SAOBCENTRALOFFICE102!$S$2102</f>
        <v>0</v>
      </c>
      <c r="AB2107" s="66">
        <f>[1]SAOBCENTRALOFFICE102!$T$2102</f>
        <v>0</v>
      </c>
      <c r="AC2107" s="66">
        <f>[1]SAOBCENTRALOFFICE102!$U$2102</f>
        <v>0</v>
      </c>
      <c r="AD2107" s="66">
        <f>[1]SAOBCENTRALOFFICE102!$V$2102</f>
        <v>0</v>
      </c>
      <c r="AE2107" s="66">
        <f t="shared" si="505"/>
        <v>0</v>
      </c>
      <c r="AF2107" s="66"/>
      <c r="AG2107" s="81"/>
      <c r="AI2107" s="72"/>
    </row>
    <row r="2108" spans="1:35" hidden="1" x14ac:dyDescent="0.25">
      <c r="A2108" s="76"/>
      <c r="B2108" s="77"/>
      <c r="C2108" s="79" t="s">
        <v>370</v>
      </c>
      <c r="D2108" s="108" t="s">
        <v>371</v>
      </c>
      <c r="E2108" s="72"/>
      <c r="F2108" s="72"/>
      <c r="G2108" s="72"/>
      <c r="H2108" s="66"/>
      <c r="I2108" s="66">
        <f>[1]SAOBCENTRALOFFICE102!$J$2103</f>
        <v>0</v>
      </c>
      <c r="J2108" s="161">
        <f>$N$2108+$S$2108+$T$2108+$U$2108</f>
        <v>0</v>
      </c>
      <c r="K2108" s="161">
        <f>$O$2108+$V$2108+$W$2108+$X$2108</f>
        <v>0</v>
      </c>
      <c r="L2108" s="161">
        <f>$P$2108+$Y$2108+$Z$2108+$AA$2108</f>
        <v>0</v>
      </c>
      <c r="M2108" s="161">
        <f>$Q$2108+$AB$2108+$AC$2108+$AD$2108</f>
        <v>0</v>
      </c>
      <c r="N2108" s="61"/>
      <c r="O2108" s="61"/>
      <c r="P2108" s="61"/>
      <c r="Q2108" s="61"/>
      <c r="R2108" s="61"/>
      <c r="S2108" s="66">
        <f>[1]SAOBCENTRALOFFICE102!$K$2103</f>
        <v>0</v>
      </c>
      <c r="T2108" s="66">
        <f>[1]SAOBCENTRALOFFICE102!$L$2103</f>
        <v>0</v>
      </c>
      <c r="U2108" s="66">
        <f>[1]SAOBCENTRALOFFICE102!$M$2103</f>
        <v>0</v>
      </c>
      <c r="V2108" s="66">
        <f>[1]SAOBCENTRALOFFICE102!$N$2103</f>
        <v>0</v>
      </c>
      <c r="W2108" s="66">
        <f>[1]SAOBCENTRALOFFICE102!$O$2103</f>
        <v>0</v>
      </c>
      <c r="X2108" s="66">
        <f>[1]SAOBCENTRALOFFICE102!$P$2103</f>
        <v>0</v>
      </c>
      <c r="Y2108" s="66">
        <f>[1]SAOBCENTRALOFFICE102!$Q$2103</f>
        <v>0</v>
      </c>
      <c r="Z2108" s="66">
        <f>[1]SAOBCENTRALOFFICE102!$R$2103</f>
        <v>0</v>
      </c>
      <c r="AA2108" s="66">
        <f>[1]SAOBCENTRALOFFICE102!$S$2103</f>
        <v>0</v>
      </c>
      <c r="AB2108" s="66">
        <f>[1]SAOBCENTRALOFFICE102!$T$2103</f>
        <v>0</v>
      </c>
      <c r="AC2108" s="66">
        <f>[1]SAOBCENTRALOFFICE102!$U$2103</f>
        <v>0</v>
      </c>
      <c r="AD2108" s="66">
        <f>[1]SAOBCENTRALOFFICE102!$V$2103</f>
        <v>0</v>
      </c>
      <c r="AE2108" s="66">
        <f t="shared" si="505"/>
        <v>0</v>
      </c>
      <c r="AF2108" s="66"/>
      <c r="AG2108" s="81"/>
      <c r="AI2108" s="72"/>
    </row>
    <row r="2109" spans="1:35" hidden="1" x14ac:dyDescent="0.25">
      <c r="A2109" s="76"/>
      <c r="B2109" s="77"/>
      <c r="C2109" s="79" t="s">
        <v>372</v>
      </c>
      <c r="D2109" s="108" t="s">
        <v>373</v>
      </c>
      <c r="E2109" s="72"/>
      <c r="F2109" s="72"/>
      <c r="G2109" s="72"/>
      <c r="H2109" s="66"/>
      <c r="I2109" s="66">
        <f>[1]SAOBCENTRALOFFICE102!$J$2104</f>
        <v>0</v>
      </c>
      <c r="J2109" s="161">
        <f>$N$2109+$S$2109+$T$2109+$U$2109</f>
        <v>0</v>
      </c>
      <c r="K2109" s="161">
        <f>$O$2109+$V$2109+$W$2109+$X$2109</f>
        <v>0</v>
      </c>
      <c r="L2109" s="161">
        <f>$P$2109+$Y$2109+$Z$2109+$AA$2109</f>
        <v>0</v>
      </c>
      <c r="M2109" s="161">
        <f>$Q$2109+$AB$2109+$AC$2109+$AD$2109</f>
        <v>0</v>
      </c>
      <c r="N2109" s="61"/>
      <c r="O2109" s="61"/>
      <c r="P2109" s="61"/>
      <c r="Q2109" s="61"/>
      <c r="R2109" s="61"/>
      <c r="S2109" s="66">
        <f>[1]SAOBCENTRALOFFICE102!$K$2104</f>
        <v>0</v>
      </c>
      <c r="T2109" s="66">
        <f>[1]SAOBCENTRALOFFICE102!$L$2104</f>
        <v>0</v>
      </c>
      <c r="U2109" s="66">
        <f>[1]SAOBCENTRALOFFICE102!$M$2104</f>
        <v>0</v>
      </c>
      <c r="V2109" s="66">
        <f>[1]SAOBCENTRALOFFICE102!$N$2104</f>
        <v>0</v>
      </c>
      <c r="W2109" s="66">
        <f>[1]SAOBCENTRALOFFICE102!$O$2104</f>
        <v>0</v>
      </c>
      <c r="X2109" s="66">
        <f>[1]SAOBCENTRALOFFICE102!$P$2104</f>
        <v>0</v>
      </c>
      <c r="Y2109" s="66">
        <f>[1]SAOBCENTRALOFFICE102!$Q$2104</f>
        <v>0</v>
      </c>
      <c r="Z2109" s="66">
        <f>[1]SAOBCENTRALOFFICE102!$R$2104</f>
        <v>0</v>
      </c>
      <c r="AA2109" s="66">
        <f>[1]SAOBCENTRALOFFICE102!$S$2104</f>
        <v>0</v>
      </c>
      <c r="AB2109" s="66">
        <f>[1]SAOBCENTRALOFFICE102!$T$2104</f>
        <v>0</v>
      </c>
      <c r="AC2109" s="66">
        <f>[1]SAOBCENTRALOFFICE102!$U$2104</f>
        <v>0</v>
      </c>
      <c r="AD2109" s="66">
        <f>[1]SAOBCENTRALOFFICE102!$V$2104</f>
        <v>0</v>
      </c>
      <c r="AE2109" s="66">
        <f t="shared" si="505"/>
        <v>0</v>
      </c>
      <c r="AF2109" s="66"/>
      <c r="AG2109" s="81"/>
      <c r="AI2109" s="72"/>
    </row>
    <row r="2110" spans="1:35" hidden="1" x14ac:dyDescent="0.25">
      <c r="A2110" s="76"/>
      <c r="B2110" s="77"/>
      <c r="C2110" s="79" t="s">
        <v>374</v>
      </c>
      <c r="D2110" s="108" t="s">
        <v>375</v>
      </c>
      <c r="E2110" s="72"/>
      <c r="F2110" s="72"/>
      <c r="G2110" s="72"/>
      <c r="H2110" s="66"/>
      <c r="I2110" s="66">
        <f>[1]SAOBCENTRALOFFICE102!$J$2105</f>
        <v>0</v>
      </c>
      <c r="J2110" s="161">
        <f>$N$2110+$S$2110+$T$2110+$U$2110</f>
        <v>0</v>
      </c>
      <c r="K2110" s="161">
        <f>$O$2110+$V$2110+$W$2110+$X$2110</f>
        <v>0</v>
      </c>
      <c r="L2110" s="161">
        <f>$P$2110+$Y$2110+$Z$2110+$AA$2110</f>
        <v>0</v>
      </c>
      <c r="M2110" s="161">
        <f>$Q$2110+$AB$2110+$AC$2110+$AD$2110</f>
        <v>0</v>
      </c>
      <c r="N2110" s="61"/>
      <c r="O2110" s="61"/>
      <c r="P2110" s="61"/>
      <c r="Q2110" s="61"/>
      <c r="R2110" s="61"/>
      <c r="S2110" s="66">
        <f>[1]SAOBCENTRALOFFICE102!$K$2105</f>
        <v>0</v>
      </c>
      <c r="T2110" s="66">
        <f>[1]SAOBCENTRALOFFICE102!$L$2105</f>
        <v>0</v>
      </c>
      <c r="U2110" s="66">
        <f>[1]SAOBCENTRALOFFICE102!$M$2105</f>
        <v>0</v>
      </c>
      <c r="V2110" s="66">
        <f>[1]SAOBCENTRALOFFICE102!$N$2105</f>
        <v>0</v>
      </c>
      <c r="W2110" s="66">
        <f>[1]SAOBCENTRALOFFICE102!$O$2105</f>
        <v>0</v>
      </c>
      <c r="X2110" s="66">
        <f>[1]SAOBCENTRALOFFICE102!$P$2105</f>
        <v>0</v>
      </c>
      <c r="Y2110" s="66">
        <f>[1]SAOBCENTRALOFFICE102!$Q$2105</f>
        <v>0</v>
      </c>
      <c r="Z2110" s="66">
        <f>[1]SAOBCENTRALOFFICE102!$R$2105</f>
        <v>0</v>
      </c>
      <c r="AA2110" s="66">
        <f>[1]SAOBCENTRALOFFICE102!$S$2105</f>
        <v>0</v>
      </c>
      <c r="AB2110" s="66">
        <f>[1]SAOBCENTRALOFFICE102!$T$2105</f>
        <v>0</v>
      </c>
      <c r="AC2110" s="66">
        <f>[1]SAOBCENTRALOFFICE102!$U$2105</f>
        <v>0</v>
      </c>
      <c r="AD2110" s="66">
        <f>[1]SAOBCENTRALOFFICE102!$V$2105</f>
        <v>0</v>
      </c>
      <c r="AE2110" s="66">
        <f t="shared" si="505"/>
        <v>0</v>
      </c>
      <c r="AF2110" s="66"/>
      <c r="AG2110" s="81"/>
      <c r="AI2110" s="72"/>
    </row>
    <row r="2111" spans="1:35" ht="15.75" hidden="1" x14ac:dyDescent="0.25">
      <c r="A2111" s="28"/>
      <c r="B2111" s="77"/>
      <c r="C2111" s="79" t="s">
        <v>376</v>
      </c>
      <c r="D2111" s="108" t="s">
        <v>377</v>
      </c>
      <c r="E2111" s="72"/>
      <c r="F2111" s="72"/>
      <c r="G2111" s="72"/>
      <c r="H2111" s="66"/>
      <c r="I2111" s="66">
        <f>[1]SAOBCENTRALOFFICE102!$J$2106</f>
        <v>0</v>
      </c>
      <c r="J2111" s="161">
        <f>$N$2111+$S$2111+$T$2111+$U$2111</f>
        <v>0</v>
      </c>
      <c r="K2111" s="161">
        <f>$O$2111+$V$2111+$W$2111+$X$2111</f>
        <v>0</v>
      </c>
      <c r="L2111" s="161">
        <f>$P$2111+$Y$2111+$Z$2111+$AA$2111</f>
        <v>0</v>
      </c>
      <c r="M2111" s="161">
        <f>$Q$2111+$AB$2111+$AC$2111+$AD$2111</f>
        <v>0</v>
      </c>
      <c r="N2111" s="61"/>
      <c r="O2111" s="61"/>
      <c r="P2111" s="61"/>
      <c r="Q2111" s="61"/>
      <c r="R2111" s="61"/>
      <c r="S2111" s="66">
        <f>[1]SAOBCENTRALOFFICE102!$K$2106</f>
        <v>0</v>
      </c>
      <c r="T2111" s="66">
        <f>[1]SAOBCENTRALOFFICE102!$L$2106</f>
        <v>0</v>
      </c>
      <c r="U2111" s="66">
        <f>[1]SAOBCENTRALOFFICE102!$M$2106</f>
        <v>0</v>
      </c>
      <c r="V2111" s="66">
        <f>[1]SAOBCENTRALOFFICE102!$N$2106</f>
        <v>0</v>
      </c>
      <c r="W2111" s="66">
        <f>[1]SAOBCENTRALOFFICE102!$O$2106</f>
        <v>0</v>
      </c>
      <c r="X2111" s="66">
        <f>[1]SAOBCENTRALOFFICE102!$P$2106</f>
        <v>0</v>
      </c>
      <c r="Y2111" s="66">
        <f>[1]SAOBCENTRALOFFICE102!$Q$2106</f>
        <v>0</v>
      </c>
      <c r="Z2111" s="66">
        <f>[1]SAOBCENTRALOFFICE102!$R$2106</f>
        <v>0</v>
      </c>
      <c r="AA2111" s="66">
        <f>[1]SAOBCENTRALOFFICE102!$S$2106</f>
        <v>0</v>
      </c>
      <c r="AB2111" s="66">
        <f>[1]SAOBCENTRALOFFICE102!$T$2106</f>
        <v>0</v>
      </c>
      <c r="AC2111" s="66">
        <f>[1]SAOBCENTRALOFFICE102!$U$2106</f>
        <v>0</v>
      </c>
      <c r="AD2111" s="66">
        <f>[1]SAOBCENTRALOFFICE102!$V$2106</f>
        <v>0</v>
      </c>
      <c r="AE2111" s="66">
        <f t="shared" si="505"/>
        <v>0</v>
      </c>
      <c r="AF2111" s="66"/>
      <c r="AG2111" s="81"/>
      <c r="AI2111" s="72"/>
    </row>
    <row r="2112" spans="1:35" ht="15.75" hidden="1" x14ac:dyDescent="0.25">
      <c r="A2112" s="28"/>
      <c r="B2112" s="77"/>
      <c r="C2112" s="79" t="s">
        <v>378</v>
      </c>
      <c r="D2112" s="108" t="s">
        <v>379</v>
      </c>
      <c r="E2112" s="72"/>
      <c r="F2112" s="72"/>
      <c r="G2112" s="72"/>
      <c r="H2112" s="66"/>
      <c r="I2112" s="66">
        <f>[1]SAOBCENTRALOFFICE102!$J$2107</f>
        <v>0</v>
      </c>
      <c r="J2112" s="161">
        <f>$N$2112+$S$2112+$T$2112+$U$2112</f>
        <v>0</v>
      </c>
      <c r="K2112" s="161">
        <f>$O$2112+$V$2112+$W$2112+$X$2112</f>
        <v>0</v>
      </c>
      <c r="L2112" s="161">
        <f>$P$2112+$Y$2112+$Z$2112+$AA$2112</f>
        <v>0</v>
      </c>
      <c r="M2112" s="161">
        <f>$Q$2112+$AB$2112+$AC$2112+$AD$2112</f>
        <v>0</v>
      </c>
      <c r="N2112" s="61"/>
      <c r="O2112" s="61"/>
      <c r="P2112" s="61"/>
      <c r="Q2112" s="61"/>
      <c r="R2112" s="61"/>
      <c r="S2112" s="66">
        <f>[1]SAOBCENTRALOFFICE102!$K$2107</f>
        <v>0</v>
      </c>
      <c r="T2112" s="66">
        <f>[1]SAOBCENTRALOFFICE102!$L$2107</f>
        <v>0</v>
      </c>
      <c r="U2112" s="66">
        <f>[1]SAOBCENTRALOFFICE102!$M$2107</f>
        <v>0</v>
      </c>
      <c r="V2112" s="66">
        <f>[1]SAOBCENTRALOFFICE102!$N$2107</f>
        <v>0</v>
      </c>
      <c r="W2112" s="66">
        <f>[1]SAOBCENTRALOFFICE102!$O$2107</f>
        <v>0</v>
      </c>
      <c r="X2112" s="66">
        <f>[1]SAOBCENTRALOFFICE102!$P$2107</f>
        <v>0</v>
      </c>
      <c r="Y2112" s="66">
        <f>[1]SAOBCENTRALOFFICE102!$Q$2107</f>
        <v>0</v>
      </c>
      <c r="Z2112" s="66">
        <f>[1]SAOBCENTRALOFFICE102!$R$2107</f>
        <v>0</v>
      </c>
      <c r="AA2112" s="66">
        <f>[1]SAOBCENTRALOFFICE102!$S$2107</f>
        <v>0</v>
      </c>
      <c r="AB2112" s="66">
        <f>[1]SAOBCENTRALOFFICE102!$T$2107</f>
        <v>0</v>
      </c>
      <c r="AC2112" s="66">
        <f>[1]SAOBCENTRALOFFICE102!$U$2107</f>
        <v>0</v>
      </c>
      <c r="AD2112" s="66">
        <f>[1]SAOBCENTRALOFFICE102!$V$2107</f>
        <v>0</v>
      </c>
      <c r="AE2112" s="66">
        <f t="shared" si="505"/>
        <v>0</v>
      </c>
      <c r="AF2112" s="66"/>
      <c r="AG2112" s="81"/>
      <c r="AI2112" s="72"/>
    </row>
    <row r="2113" spans="1:35" ht="15.75" hidden="1" x14ac:dyDescent="0.25">
      <c r="A2113" s="28"/>
      <c r="B2113" s="113" t="s">
        <v>380</v>
      </c>
      <c r="C2113" s="79"/>
      <c r="D2113" s="108"/>
      <c r="E2113" s="134"/>
      <c r="F2113" s="134"/>
      <c r="G2113" s="134"/>
      <c r="H2113" s="140"/>
      <c r="I2113" s="140">
        <f>SUM($I$2114:$I$2115)</f>
        <v>0</v>
      </c>
      <c r="J2113" s="140">
        <f>SUM($J$2114:$J$2115)</f>
        <v>0</v>
      </c>
      <c r="K2113" s="140">
        <f>SUM($K$2114:$K$2115)</f>
        <v>0</v>
      </c>
      <c r="L2113" s="140">
        <f>SUM($L$2114:$L$2115)</f>
        <v>0</v>
      </c>
      <c r="M2113" s="140">
        <f>SUM($M$2114:$M$2115)</f>
        <v>0</v>
      </c>
      <c r="N2113" s="140">
        <f>SUM($R$1055:$R$1056)</f>
        <v>0</v>
      </c>
      <c r="O2113" s="140">
        <f>SUM($R$1055:$R$1056)</f>
        <v>0</v>
      </c>
      <c r="P2113" s="140">
        <f>SUM($R$1055:$R$1056)</f>
        <v>0</v>
      </c>
      <c r="Q2113" s="140">
        <f>SUM($R$1055:$R$1056)</f>
        <v>0</v>
      </c>
      <c r="R2113" s="140">
        <f>SUM($R$1055:$R$1056)</f>
        <v>0</v>
      </c>
      <c r="S2113" s="140">
        <f>SUM($S$2114:$S$2115)</f>
        <v>0</v>
      </c>
      <c r="T2113" s="140">
        <f>SUM($T$2114:$T$2115)</f>
        <v>0</v>
      </c>
      <c r="U2113" s="140">
        <f>SUM($U$2114:$U$2115)</f>
        <v>0</v>
      </c>
      <c r="V2113" s="140">
        <f>SUM($V$2114:$V$2115)</f>
        <v>0</v>
      </c>
      <c r="W2113" s="140">
        <f>SUM($W$2114:$W$2115)</f>
        <v>0</v>
      </c>
      <c r="X2113" s="140">
        <f>SUM($X$2114:$X$2115)</f>
        <v>0</v>
      </c>
      <c r="Y2113" s="140">
        <f>SUM($Y$2114:$Y$2115)</f>
        <v>0</v>
      </c>
      <c r="Z2113" s="140">
        <f>SUM($Z$2114:$Z$2115)</f>
        <v>0</v>
      </c>
      <c r="AA2113" s="140">
        <f>SUM($AA$2114:$AA$2115)</f>
        <v>0</v>
      </c>
      <c r="AB2113" s="140">
        <f>SUM($AB$2114:$AB$2115)</f>
        <v>0</v>
      </c>
      <c r="AC2113" s="140">
        <f>SUM($AC$2114:$AC$2115)</f>
        <v>0</v>
      </c>
      <c r="AD2113" s="140">
        <f>SUM($AD$2114:$AD$2115)</f>
        <v>0</v>
      </c>
      <c r="AE2113" s="140">
        <f>SUM(AE2114:AE2115)</f>
        <v>0</v>
      </c>
      <c r="AF2113" s="140"/>
      <c r="AG2113" s="81"/>
      <c r="AI2113" s="134"/>
    </row>
    <row r="2114" spans="1:35" ht="15.75" hidden="1" x14ac:dyDescent="0.25">
      <c r="A2114" s="28"/>
      <c r="B2114" s="77"/>
      <c r="C2114" s="79" t="s">
        <v>381</v>
      </c>
      <c r="D2114" s="108" t="s">
        <v>382</v>
      </c>
      <c r="E2114" s="72"/>
      <c r="F2114" s="72"/>
      <c r="G2114" s="72"/>
      <c r="H2114" s="66"/>
      <c r="I2114" s="66">
        <f>[1]SAOBCENTRALOFFICE102!$J$2109</f>
        <v>0</v>
      </c>
      <c r="J2114" s="161">
        <f>$N$2114+$S$2114+$T$2114+$U$2114</f>
        <v>0</v>
      </c>
      <c r="K2114" s="161">
        <f>$O$2114+$V$2114+$W$2114+$X$2114</f>
        <v>0</v>
      </c>
      <c r="L2114" s="161">
        <f>$P$2114+$Y$2114+$Z$2114+$AA$2114</f>
        <v>0</v>
      </c>
      <c r="M2114" s="161">
        <f>$Q$2114+$AB$2114+$AC$2114+$AD$2114</f>
        <v>0</v>
      </c>
      <c r="N2114" s="61">
        <f>'[1]CMFothers-CONT-1st'!$EA$938</f>
        <v>0</v>
      </c>
      <c r="O2114" s="61">
        <f>'[1]CMFothers-CONT-2nd'!$EA$938</f>
        <v>0</v>
      </c>
      <c r="P2114" s="61">
        <f>'[1]CMFothers-CONT-3rd'!$EA$937</f>
        <v>0</v>
      </c>
      <c r="Q2114" s="61">
        <f>'[1]CMFothers-CONT-4th'!$EA$938</f>
        <v>0</v>
      </c>
      <c r="R2114" s="61">
        <f>'[1]CMFothers-CONT'!$EA$938</f>
        <v>0</v>
      </c>
      <c r="S2114" s="66">
        <f>[1]SAOBCENTRALOFFICE102!$K$2109</f>
        <v>0</v>
      </c>
      <c r="T2114" s="66">
        <f>[1]SAOBCENTRALOFFICE102!$L$2109</f>
        <v>0</v>
      </c>
      <c r="U2114" s="66">
        <f>[1]SAOBCENTRALOFFICE102!$M$2109</f>
        <v>0</v>
      </c>
      <c r="V2114" s="66">
        <f>[1]SAOBCENTRALOFFICE102!$N$2109</f>
        <v>0</v>
      </c>
      <c r="W2114" s="66">
        <f>[1]SAOBCENTRALOFFICE102!$O$2109</f>
        <v>0</v>
      </c>
      <c r="X2114" s="66">
        <f>[1]SAOBCENTRALOFFICE102!$P$2109</f>
        <v>0</v>
      </c>
      <c r="Y2114" s="66">
        <f>[1]SAOBCENTRALOFFICE102!$Q$2109</f>
        <v>0</v>
      </c>
      <c r="Z2114" s="66">
        <f>[1]SAOBCENTRALOFFICE102!$R$2109</f>
        <v>0</v>
      </c>
      <c r="AA2114" s="66">
        <f>[1]SAOBCENTRALOFFICE102!$S$2109</f>
        <v>0</v>
      </c>
      <c r="AB2114" s="66">
        <f>[1]SAOBCENTRALOFFICE102!$T$2109</f>
        <v>0</v>
      </c>
      <c r="AC2114" s="66">
        <f>[1]SAOBCENTRALOFFICE102!$U$2109</f>
        <v>0</v>
      </c>
      <c r="AD2114" s="66">
        <f>[1]SAOBCENTRALOFFICE102!$V$2109</f>
        <v>0</v>
      </c>
      <c r="AE2114" s="66">
        <f>SUM(R2114:AD2114)</f>
        <v>0</v>
      </c>
      <c r="AF2114" s="66"/>
      <c r="AG2114" s="81"/>
      <c r="AI2114" s="72"/>
    </row>
    <row r="2115" spans="1:35" ht="15.75" hidden="1" x14ac:dyDescent="0.25">
      <c r="A2115" s="28"/>
      <c r="B2115" s="77"/>
      <c r="C2115" s="79" t="s">
        <v>383</v>
      </c>
      <c r="D2115" s="108" t="s">
        <v>384</v>
      </c>
      <c r="E2115" s="72"/>
      <c r="F2115" s="72"/>
      <c r="G2115" s="72"/>
      <c r="H2115" s="66"/>
      <c r="I2115" s="66">
        <f>[1]SAOBCENTRALOFFICE102!$J$2110</f>
        <v>0</v>
      </c>
      <c r="J2115" s="161">
        <f>$N$2115+$S$2115+$T$2115+$U$2115</f>
        <v>0</v>
      </c>
      <c r="K2115" s="161">
        <f>$O$2115+$V$2115+$W$2115+$X$2115</f>
        <v>0</v>
      </c>
      <c r="L2115" s="161">
        <f>$P$2115+$Y$2115+$Z$2115+$AA$2115</f>
        <v>0</v>
      </c>
      <c r="M2115" s="161">
        <f>$Q$2115+$AB$2115+$AC$2115+$AD$2115</f>
        <v>0</v>
      </c>
      <c r="N2115" s="61"/>
      <c r="O2115" s="61"/>
      <c r="P2115" s="61"/>
      <c r="Q2115" s="61"/>
      <c r="R2115" s="61"/>
      <c r="S2115" s="66">
        <f>[1]SAOBCENTRALOFFICE102!$K$2110</f>
        <v>0</v>
      </c>
      <c r="T2115" s="66">
        <f>[1]SAOBCENTRALOFFICE102!$L$2110</f>
        <v>0</v>
      </c>
      <c r="U2115" s="66">
        <f>[1]SAOBCENTRALOFFICE102!$M$2110</f>
        <v>0</v>
      </c>
      <c r="V2115" s="66">
        <f>[1]SAOBCENTRALOFFICE102!$N$2110</f>
        <v>0</v>
      </c>
      <c r="W2115" s="66">
        <f>[1]SAOBCENTRALOFFICE102!$O$2110</f>
        <v>0</v>
      </c>
      <c r="X2115" s="66">
        <f>[1]SAOBCENTRALOFFICE102!$P$2110</f>
        <v>0</v>
      </c>
      <c r="Y2115" s="66">
        <f>[1]SAOBCENTRALOFFICE102!$Q$2110</f>
        <v>0</v>
      </c>
      <c r="Z2115" s="66">
        <f>[1]SAOBCENTRALOFFICE102!$R$2110</f>
        <v>0</v>
      </c>
      <c r="AA2115" s="66">
        <f>[1]SAOBCENTRALOFFICE102!$S$2110</f>
        <v>0</v>
      </c>
      <c r="AB2115" s="66">
        <f>[1]SAOBCENTRALOFFICE102!$T$2110</f>
        <v>0</v>
      </c>
      <c r="AC2115" s="66">
        <f>[1]SAOBCENTRALOFFICE102!$U$2110</f>
        <v>0</v>
      </c>
      <c r="AD2115" s="66">
        <f>[1]SAOBCENTRALOFFICE102!$V$2110</f>
        <v>0</v>
      </c>
      <c r="AE2115" s="66">
        <f>SUM(R2115:AD2115)</f>
        <v>0</v>
      </c>
      <c r="AF2115" s="66"/>
      <c r="AG2115" s="81"/>
      <c r="AI2115" s="72"/>
    </row>
    <row r="2116" spans="1:35" ht="15.75" hidden="1" x14ac:dyDescent="0.25">
      <c r="A2116" s="28"/>
      <c r="B2116" s="113" t="s">
        <v>385</v>
      </c>
      <c r="C2116" s="79"/>
      <c r="D2116" s="108"/>
      <c r="E2116" s="134"/>
      <c r="F2116" s="134"/>
      <c r="G2116" s="134"/>
      <c r="H2116" s="140"/>
      <c r="I2116" s="140">
        <f>$I$2117+$I$2118</f>
        <v>0</v>
      </c>
      <c r="J2116" s="140">
        <f>$J$2117+$J$2118</f>
        <v>0</v>
      </c>
      <c r="K2116" s="140">
        <f>$K$2117+$K$2118</f>
        <v>0</v>
      </c>
      <c r="L2116" s="140">
        <f>$L$2117+$L$2118</f>
        <v>0</v>
      </c>
      <c r="M2116" s="140">
        <f>$M$2117+$M$2118</f>
        <v>0</v>
      </c>
      <c r="N2116" s="140">
        <f>$R$1058+$R$1059</f>
        <v>0</v>
      </c>
      <c r="O2116" s="140">
        <f>$R$1058+$R$1059</f>
        <v>0</v>
      </c>
      <c r="P2116" s="140">
        <f>$R$1058+$R$1059</f>
        <v>0</v>
      </c>
      <c r="Q2116" s="140">
        <f>$R$1058+$R$1059</f>
        <v>0</v>
      </c>
      <c r="R2116" s="140">
        <f>$R$1058+$R$1059</f>
        <v>0</v>
      </c>
      <c r="S2116" s="140">
        <f>$S$2117+$S$2118</f>
        <v>0</v>
      </c>
      <c r="T2116" s="140">
        <f>$T$2117+$T$2118</f>
        <v>0</v>
      </c>
      <c r="U2116" s="140">
        <f>$U$2117+$U$2118</f>
        <v>0</v>
      </c>
      <c r="V2116" s="140">
        <f>$V$2117+$V$2118</f>
        <v>0</v>
      </c>
      <c r="W2116" s="140">
        <f>$W$2117+$W$2118</f>
        <v>0</v>
      </c>
      <c r="X2116" s="140">
        <f>$X$2117+$X$2118</f>
        <v>0</v>
      </c>
      <c r="Y2116" s="140">
        <f>$Y$2117+$Y$2118</f>
        <v>0</v>
      </c>
      <c r="Z2116" s="140">
        <f>$Z$2117+$Z$2118</f>
        <v>0</v>
      </c>
      <c r="AA2116" s="140">
        <f>$AA$2117+$AA$2118</f>
        <v>0</v>
      </c>
      <c r="AB2116" s="140">
        <f>$AB$2117+$AB$2118</f>
        <v>0</v>
      </c>
      <c r="AC2116" s="140">
        <f>$AC$2117+$AC$2118</f>
        <v>0</v>
      </c>
      <c r="AD2116" s="140">
        <f>$AD$2117+$AD$2118</f>
        <v>0</v>
      </c>
      <c r="AE2116" s="140">
        <f>AE2117+AE2118</f>
        <v>0</v>
      </c>
      <c r="AF2116" s="140"/>
      <c r="AG2116" s="81"/>
      <c r="AI2116" s="134"/>
    </row>
    <row r="2117" spans="1:35" hidden="1" x14ac:dyDescent="0.25">
      <c r="A2117" s="63"/>
      <c r="B2117" s="77"/>
      <c r="C2117" s="82" t="s">
        <v>386</v>
      </c>
      <c r="D2117" s="108" t="s">
        <v>387</v>
      </c>
      <c r="E2117" s="72"/>
      <c r="F2117" s="72"/>
      <c r="G2117" s="72"/>
      <c r="H2117" s="66"/>
      <c r="I2117" s="66">
        <f>[1]SAOBCENTRALOFFICE102!$J$2112</f>
        <v>0</v>
      </c>
      <c r="J2117" s="161">
        <f>$N$2117+$S$2117+$T$2117+$U$2117</f>
        <v>0</v>
      </c>
      <c r="K2117" s="161">
        <f>$O$2117+$V$2117+$W$2117+$X$2117</f>
        <v>0</v>
      </c>
      <c r="L2117" s="161">
        <f>$P$2117+$Y$2117+$Z$2117+$AA$2117</f>
        <v>0</v>
      </c>
      <c r="M2117" s="161">
        <f>$Q$2117+$AB$2117+$AC$2117+$AD$2117</f>
        <v>0</v>
      </c>
      <c r="N2117" s="61">
        <f>'[1]CMFothers-CONT-1st'!$ED$938</f>
        <v>0</v>
      </c>
      <c r="O2117" s="61">
        <f>'[1]CMFothers-CONT-2nd'!$ED$938</f>
        <v>0</v>
      </c>
      <c r="P2117" s="61">
        <f>'[1]CMFothers-CONT-3rd'!$ED$937</f>
        <v>0</v>
      </c>
      <c r="Q2117" s="61">
        <f>'[1]CMFothers-CONT-4th'!$ED$938</f>
        <v>0</v>
      </c>
      <c r="R2117" s="61">
        <f>'[1]CMFothers-CONT'!$ED$938</f>
        <v>0</v>
      </c>
      <c r="S2117" s="66">
        <f>[1]SAOBCENTRALOFFICE102!$K$2112</f>
        <v>0</v>
      </c>
      <c r="T2117" s="66">
        <f>[1]SAOBCENTRALOFFICE102!$L$2112</f>
        <v>0</v>
      </c>
      <c r="U2117" s="66">
        <f>[1]SAOBCENTRALOFFICE102!$M$2112</f>
        <v>0</v>
      </c>
      <c r="V2117" s="66">
        <f>[1]SAOBCENTRALOFFICE102!$N$2112</f>
        <v>0</v>
      </c>
      <c r="W2117" s="66">
        <f>[1]SAOBCENTRALOFFICE102!$O$2112</f>
        <v>0</v>
      </c>
      <c r="X2117" s="66">
        <f>[1]SAOBCENTRALOFFICE102!$P$2112</f>
        <v>0</v>
      </c>
      <c r="Y2117" s="66">
        <f>[1]SAOBCENTRALOFFICE102!$Q$2112</f>
        <v>0</v>
      </c>
      <c r="Z2117" s="66">
        <f>[1]SAOBCENTRALOFFICE102!$R$2112</f>
        <v>0</v>
      </c>
      <c r="AA2117" s="66">
        <f>[1]SAOBCENTRALOFFICE102!$S$2112</f>
        <v>0</v>
      </c>
      <c r="AB2117" s="66">
        <f>[1]SAOBCENTRALOFFICE102!$T$2112</f>
        <v>0</v>
      </c>
      <c r="AC2117" s="66">
        <f>[1]SAOBCENTRALOFFICE102!$U$2112</f>
        <v>0</v>
      </c>
      <c r="AD2117" s="66">
        <f>[1]SAOBCENTRALOFFICE102!$V$2112</f>
        <v>0</v>
      </c>
      <c r="AE2117" s="66">
        <f>SUM(R2117:AD2117)</f>
        <v>0</v>
      </c>
      <c r="AF2117" s="66"/>
      <c r="AG2117" s="81"/>
      <c r="AI2117" s="72"/>
    </row>
    <row r="2118" spans="1:35" ht="15.75" hidden="1" x14ac:dyDescent="0.25">
      <c r="A2118" s="74"/>
      <c r="B2118" s="77"/>
      <c r="C2118" s="82" t="s">
        <v>388</v>
      </c>
      <c r="D2118" s="108" t="s">
        <v>389</v>
      </c>
      <c r="E2118" s="72"/>
      <c r="F2118" s="72"/>
      <c r="G2118" s="72"/>
      <c r="H2118" s="66"/>
      <c r="I2118" s="66">
        <f>[1]SAOBCENTRALOFFICE102!$J$2113</f>
        <v>0</v>
      </c>
      <c r="J2118" s="161">
        <f>$N$2118+$S$2118+$T$2118+$U$2118</f>
        <v>0</v>
      </c>
      <c r="K2118" s="161">
        <f>$O$2118+$V$2118+$W$2118+$X$2118</f>
        <v>0</v>
      </c>
      <c r="L2118" s="161">
        <f>$P$2118+$Y$2118+$Z$2118+$AA$2118</f>
        <v>0</v>
      </c>
      <c r="M2118" s="161">
        <f>$Q$2118+$AB$2118+$AC$2118+$AD$2118</f>
        <v>0</v>
      </c>
      <c r="N2118" s="61"/>
      <c r="O2118" s="61"/>
      <c r="P2118" s="61"/>
      <c r="Q2118" s="61"/>
      <c r="R2118" s="61"/>
      <c r="S2118" s="66">
        <f>[1]SAOBCENTRALOFFICE102!$K$2113</f>
        <v>0</v>
      </c>
      <c r="T2118" s="66">
        <f>[1]SAOBCENTRALOFFICE102!$L$2113</f>
        <v>0</v>
      </c>
      <c r="U2118" s="66">
        <f>[1]SAOBCENTRALOFFICE102!$M$2113</f>
        <v>0</v>
      </c>
      <c r="V2118" s="66">
        <f>[1]SAOBCENTRALOFFICE102!$N$2113</f>
        <v>0</v>
      </c>
      <c r="W2118" s="66">
        <f>[1]SAOBCENTRALOFFICE102!$O$2113</f>
        <v>0</v>
      </c>
      <c r="X2118" s="66">
        <f>[1]SAOBCENTRALOFFICE102!$P$2113</f>
        <v>0</v>
      </c>
      <c r="Y2118" s="66">
        <f>[1]SAOBCENTRALOFFICE102!$Q$2113</f>
        <v>0</v>
      </c>
      <c r="Z2118" s="66">
        <f>[1]SAOBCENTRALOFFICE102!$R$2113</f>
        <v>0</v>
      </c>
      <c r="AA2118" s="66">
        <f>[1]SAOBCENTRALOFFICE102!$S$2113</f>
        <v>0</v>
      </c>
      <c r="AB2118" s="66">
        <f>[1]SAOBCENTRALOFFICE102!$T$2113</f>
        <v>0</v>
      </c>
      <c r="AC2118" s="66">
        <f>[1]SAOBCENTRALOFFICE102!$U$2113</f>
        <v>0</v>
      </c>
      <c r="AD2118" s="66">
        <f>[1]SAOBCENTRALOFFICE102!$V$2113</f>
        <v>0</v>
      </c>
      <c r="AE2118" s="66">
        <f>SUM(R2118:AD2118)</f>
        <v>0</v>
      </c>
      <c r="AF2118" s="66"/>
      <c r="AG2118" s="81"/>
      <c r="AI2118" s="72"/>
    </row>
    <row r="2119" spans="1:35" ht="15.75" hidden="1" x14ac:dyDescent="0.25">
      <c r="A2119" s="74"/>
      <c r="B2119" s="77" t="s">
        <v>390</v>
      </c>
      <c r="C2119" s="77"/>
      <c r="D2119" s="108" t="s">
        <v>391</v>
      </c>
      <c r="E2119" s="134"/>
      <c r="F2119" s="134"/>
      <c r="G2119" s="134"/>
      <c r="H2119" s="140"/>
      <c r="I2119" s="66">
        <f>[1]SAOBCENTRALOFFICE102!$J$2114</f>
        <v>0</v>
      </c>
      <c r="J2119" s="161">
        <f>$N$2119+$S$2119+$T$2119+$U$2119</f>
        <v>0</v>
      </c>
      <c r="K2119" s="161">
        <f>$O$2119+$V$2119+$W$2119+$X$2119</f>
        <v>0</v>
      </c>
      <c r="L2119" s="161">
        <f>$P$2119+$Y$2119+$Z$2119+$AA$2119</f>
        <v>0</v>
      </c>
      <c r="M2119" s="161">
        <f>$Q$2119+$AB$2119+$AC$2119+$AD$2119</f>
        <v>0</v>
      </c>
      <c r="N2119" s="61">
        <f>'[1]CMFothers-CONT-1st'!$EG$938</f>
        <v>0</v>
      </c>
      <c r="O2119" s="61">
        <f>'[1]CMFothers-CONT-2nd'!$EG$938</f>
        <v>0</v>
      </c>
      <c r="P2119" s="61">
        <f>'[1]CMFothers-CONT-3rd'!$EG$937</f>
        <v>0</v>
      </c>
      <c r="Q2119" s="61">
        <f>'[1]CMFothers-CONT-4th'!$EG$938</f>
        <v>0</v>
      </c>
      <c r="R2119" s="61">
        <f>'[1]CMFothers-CONT'!$EG$938</f>
        <v>0</v>
      </c>
      <c r="S2119" s="66">
        <f>[1]SAOBCENTRALOFFICE102!$K$2114</f>
        <v>0</v>
      </c>
      <c r="T2119" s="66">
        <f>[1]SAOBCENTRALOFFICE102!$L$2114</f>
        <v>0</v>
      </c>
      <c r="U2119" s="66">
        <f>[1]SAOBCENTRALOFFICE102!$M$2114</f>
        <v>0</v>
      </c>
      <c r="V2119" s="66">
        <f>[1]SAOBCENTRALOFFICE102!$N$2114</f>
        <v>0</v>
      </c>
      <c r="W2119" s="66">
        <f>[1]SAOBCENTRALOFFICE102!$O$2114</f>
        <v>0</v>
      </c>
      <c r="X2119" s="66">
        <f>[1]SAOBCENTRALOFFICE102!$P$2114</f>
        <v>0</v>
      </c>
      <c r="Y2119" s="66">
        <f>[1]SAOBCENTRALOFFICE102!$Q$2114</f>
        <v>0</v>
      </c>
      <c r="Z2119" s="66">
        <f>[1]SAOBCENTRALOFFICE102!$R$2114</f>
        <v>0</v>
      </c>
      <c r="AA2119" s="66">
        <f>[1]SAOBCENTRALOFFICE102!$S$2114</f>
        <v>0</v>
      </c>
      <c r="AB2119" s="66">
        <f>[1]SAOBCENTRALOFFICE102!$T$2114</f>
        <v>0</v>
      </c>
      <c r="AC2119" s="66">
        <f>[1]SAOBCENTRALOFFICE102!$U$2114</f>
        <v>0</v>
      </c>
      <c r="AD2119" s="66">
        <f>[1]SAOBCENTRALOFFICE102!$V$2114</f>
        <v>0</v>
      </c>
      <c r="AE2119" s="66">
        <f>SUM(R2119:AD2119)</f>
        <v>0</v>
      </c>
      <c r="AF2119" s="66"/>
      <c r="AG2119" s="81"/>
      <c r="AI2119" s="134"/>
    </row>
    <row r="2120" spans="1:35" hidden="1" x14ac:dyDescent="0.25">
      <c r="A2120" s="76"/>
      <c r="B2120" s="77" t="s">
        <v>392</v>
      </c>
      <c r="C2120" s="82"/>
      <c r="D2120" s="108"/>
      <c r="E2120" s="134"/>
      <c r="F2120" s="134"/>
      <c r="G2120" s="134"/>
      <c r="H2120" s="140"/>
      <c r="I2120" s="118">
        <f>$I$2121+$I$2122</f>
        <v>0</v>
      </c>
      <c r="J2120" s="118">
        <f>$J$2121+$J$2122</f>
        <v>0</v>
      </c>
      <c r="K2120" s="118">
        <f>$K$2121+$K$2122</f>
        <v>0</v>
      </c>
      <c r="L2120" s="118">
        <f>$L$2121+$L$2122</f>
        <v>0</v>
      </c>
      <c r="M2120" s="118">
        <f>$M$2121+$M$2122</f>
        <v>0</v>
      </c>
      <c r="N2120" s="118">
        <f>$R$2121+$R$2122</f>
        <v>0</v>
      </c>
      <c r="O2120" s="118">
        <f>$R$2121+$R$2122</f>
        <v>0</v>
      </c>
      <c r="P2120" s="118">
        <f>$R$2121+$R$2122</f>
        <v>0</v>
      </c>
      <c r="Q2120" s="118">
        <f>$R$2121+$R$2122</f>
        <v>0</v>
      </c>
      <c r="R2120" s="118">
        <f>$R$2121+$R$2122</f>
        <v>0</v>
      </c>
      <c r="S2120" s="118">
        <f>$S$2121+$S$2122</f>
        <v>0</v>
      </c>
      <c r="T2120" s="118">
        <f>$T$2121+$T$2122</f>
        <v>0</v>
      </c>
      <c r="U2120" s="118">
        <f>$U$2121+$U$2122</f>
        <v>0</v>
      </c>
      <c r="V2120" s="118">
        <f>$V$2121+$V$2122</f>
        <v>0</v>
      </c>
      <c r="W2120" s="118">
        <f>$W$2121+$W$2122</f>
        <v>0</v>
      </c>
      <c r="X2120" s="118">
        <f>$X$2121+$X$2122</f>
        <v>0</v>
      </c>
      <c r="Y2120" s="118">
        <f>$Y$2121+$Y$2122</f>
        <v>0</v>
      </c>
      <c r="Z2120" s="118">
        <f>$Z$2121+$Z$2122</f>
        <v>0</v>
      </c>
      <c r="AA2120" s="118">
        <f>$AA$2121+$AA$2122</f>
        <v>0</v>
      </c>
      <c r="AB2120" s="118">
        <f>$AB$2121+$AB$2122</f>
        <v>0</v>
      </c>
      <c r="AC2120" s="118">
        <f>$AC$2121+$AC$2122</f>
        <v>0</v>
      </c>
      <c r="AD2120" s="118">
        <f>$AD$2121+$AD$2122</f>
        <v>0</v>
      </c>
      <c r="AE2120" s="118">
        <f>AE2121+AE2122</f>
        <v>0</v>
      </c>
      <c r="AF2120" s="118"/>
      <c r="AG2120" s="81"/>
      <c r="AI2120" s="134"/>
    </row>
    <row r="2121" spans="1:35" hidden="1" x14ac:dyDescent="0.25">
      <c r="A2121" s="76"/>
      <c r="B2121" s="77"/>
      <c r="C2121" s="79" t="s">
        <v>393</v>
      </c>
      <c r="D2121" s="108" t="s">
        <v>394</v>
      </c>
      <c r="E2121" s="72"/>
      <c r="F2121" s="72"/>
      <c r="G2121" s="72"/>
      <c r="H2121" s="66"/>
      <c r="I2121" s="66">
        <f>[1]SAOBCENTRALOFFICE102!$J$2116</f>
        <v>0</v>
      </c>
      <c r="J2121" s="161">
        <f>$N$2121+$S$2121+$T$2121+$U$2121</f>
        <v>0</v>
      </c>
      <c r="K2121" s="161">
        <f>$O$2121+$V$2121+$W$2121+$X$2121</f>
        <v>0</v>
      </c>
      <c r="L2121" s="161">
        <f>$P$2121+$Y$2121+$Z$2121+$AA$2121</f>
        <v>0</v>
      </c>
      <c r="M2121" s="161">
        <f>$Q$2121+$AB$2121+$AC$2121+$AD$2121</f>
        <v>0</v>
      </c>
      <c r="N2121" s="61"/>
      <c r="O2121" s="61"/>
      <c r="P2121" s="61"/>
      <c r="Q2121" s="61"/>
      <c r="R2121" s="61"/>
      <c r="S2121" s="66">
        <f>[1]SAOBCENTRALOFFICE102!$K$2116</f>
        <v>0</v>
      </c>
      <c r="T2121" s="66">
        <f>[1]SAOBCENTRALOFFICE102!$L$2116</f>
        <v>0</v>
      </c>
      <c r="U2121" s="66">
        <f>[1]SAOBCENTRALOFFICE102!$M$2116</f>
        <v>0</v>
      </c>
      <c r="V2121" s="66">
        <f>[1]SAOBCENTRALOFFICE102!$N$2116</f>
        <v>0</v>
      </c>
      <c r="W2121" s="66">
        <f>[1]SAOBCENTRALOFFICE102!$O$2116</f>
        <v>0</v>
      </c>
      <c r="X2121" s="66">
        <f>[1]SAOBCENTRALOFFICE102!$P$2116</f>
        <v>0</v>
      </c>
      <c r="Y2121" s="66">
        <f>[1]SAOBCENTRALOFFICE102!$Q$2116</f>
        <v>0</v>
      </c>
      <c r="Z2121" s="66">
        <f>[1]SAOBCENTRALOFFICE102!$R$2116</f>
        <v>0</v>
      </c>
      <c r="AA2121" s="66">
        <f>[1]SAOBCENTRALOFFICE102!$S$2116</f>
        <v>0</v>
      </c>
      <c r="AB2121" s="66">
        <f>[1]SAOBCENTRALOFFICE102!$T$2116</f>
        <v>0</v>
      </c>
      <c r="AC2121" s="66">
        <f>[1]SAOBCENTRALOFFICE102!$U$2116</f>
        <v>0</v>
      </c>
      <c r="AD2121" s="66">
        <f>[1]SAOBCENTRALOFFICE102!$V$2116</f>
        <v>0</v>
      </c>
      <c r="AE2121" s="66">
        <f>SUM(R2121:AD2121)</f>
        <v>0</v>
      </c>
      <c r="AF2121" s="66"/>
      <c r="AG2121" s="81"/>
      <c r="AI2121" s="72"/>
    </row>
    <row r="2122" spans="1:35" hidden="1" x14ac:dyDescent="0.25">
      <c r="A2122" s="76"/>
      <c r="B2122" s="77"/>
      <c r="C2122" s="79" t="s">
        <v>395</v>
      </c>
      <c r="D2122" s="108" t="s">
        <v>396</v>
      </c>
      <c r="E2122" s="72"/>
      <c r="F2122" s="72"/>
      <c r="G2122" s="72"/>
      <c r="H2122" s="66"/>
      <c r="I2122" s="66">
        <f>[1]SAOBCENTRALOFFICE102!$J$2117</f>
        <v>0</v>
      </c>
      <c r="J2122" s="161">
        <f>$N$2122+$S$2122+$T$2122+$U$2122</f>
        <v>0</v>
      </c>
      <c r="K2122" s="161">
        <f>$O$2122+$V$2122+$W$2122+$X$2122</f>
        <v>0</v>
      </c>
      <c r="L2122" s="161">
        <f>$P$2122+$Y$2122+$Z$2122+$AA$2122</f>
        <v>0</v>
      </c>
      <c r="M2122" s="161">
        <f>$Q$2122+$AB$2122+$AC$2122+$AD$2122</f>
        <v>0</v>
      </c>
      <c r="N2122" s="61"/>
      <c r="O2122" s="61"/>
      <c r="P2122" s="61"/>
      <c r="Q2122" s="61"/>
      <c r="R2122" s="61"/>
      <c r="S2122" s="66">
        <f>[1]SAOBCENTRALOFFICE102!$K$2117</f>
        <v>0</v>
      </c>
      <c r="T2122" s="66">
        <f>[1]SAOBCENTRALOFFICE102!$L$2117</f>
        <v>0</v>
      </c>
      <c r="U2122" s="66">
        <f>[1]SAOBCENTRALOFFICE102!$M$2117</f>
        <v>0</v>
      </c>
      <c r="V2122" s="66">
        <f>[1]SAOBCENTRALOFFICE102!$N$2117</f>
        <v>0</v>
      </c>
      <c r="W2122" s="66">
        <f>[1]SAOBCENTRALOFFICE102!$O$2117</f>
        <v>0</v>
      </c>
      <c r="X2122" s="66">
        <f>[1]SAOBCENTRALOFFICE102!$P$2117</f>
        <v>0</v>
      </c>
      <c r="Y2122" s="66">
        <f>[1]SAOBCENTRALOFFICE102!$Q$2117</f>
        <v>0</v>
      </c>
      <c r="Z2122" s="66">
        <f>[1]SAOBCENTRALOFFICE102!$R$2117</f>
        <v>0</v>
      </c>
      <c r="AA2122" s="66">
        <f>[1]SAOBCENTRALOFFICE102!$S$2117</f>
        <v>0</v>
      </c>
      <c r="AB2122" s="66">
        <f>[1]SAOBCENTRALOFFICE102!$T$2117</f>
        <v>0</v>
      </c>
      <c r="AC2122" s="66">
        <f>[1]SAOBCENTRALOFFICE102!$U$2117</f>
        <v>0</v>
      </c>
      <c r="AD2122" s="66">
        <f>[1]SAOBCENTRALOFFICE102!$V$2117</f>
        <v>0</v>
      </c>
      <c r="AE2122" s="66">
        <f>SUM(R2122:AD2122)</f>
        <v>0</v>
      </c>
      <c r="AF2122" s="66"/>
      <c r="AG2122" s="81"/>
      <c r="AI2122" s="72"/>
    </row>
    <row r="2123" spans="1:35" hidden="1" x14ac:dyDescent="0.25">
      <c r="A2123" s="76"/>
      <c r="B2123" s="77"/>
      <c r="C2123" s="141"/>
      <c r="D2123" s="142"/>
      <c r="E2123" s="72"/>
      <c r="F2123" s="72"/>
      <c r="G2123" s="72"/>
      <c r="H2123" s="66"/>
      <c r="I2123" s="66"/>
      <c r="J2123" s="66"/>
      <c r="K2123" s="66"/>
      <c r="L2123" s="66"/>
      <c r="M2123" s="66"/>
      <c r="N2123" s="66"/>
      <c r="O2123" s="66"/>
      <c r="P2123" s="66"/>
      <c r="Q2123" s="66"/>
      <c r="R2123" s="66"/>
      <c r="S2123" s="66"/>
      <c r="T2123" s="66"/>
      <c r="U2123" s="66"/>
      <c r="V2123" s="66"/>
      <c r="W2123" s="66"/>
      <c r="X2123" s="66"/>
      <c r="Y2123" s="66"/>
      <c r="Z2123" s="66"/>
      <c r="AA2123" s="66"/>
      <c r="AB2123" s="66"/>
      <c r="AC2123" s="66"/>
      <c r="AD2123" s="66"/>
      <c r="AE2123" s="66"/>
      <c r="AF2123" s="66"/>
      <c r="AG2123" s="81"/>
      <c r="AI2123" s="72"/>
    </row>
    <row r="2124" spans="1:35" hidden="1" x14ac:dyDescent="0.25">
      <c r="A2124" s="90"/>
      <c r="B2124" s="91" t="s">
        <v>397</v>
      </c>
      <c r="C2124" s="91"/>
      <c r="D2124" s="125"/>
      <c r="E2124" s="93">
        <f>[1]SAOBCENTRALOFFICE102!$E$2119</f>
        <v>0</v>
      </c>
      <c r="F2124" s="93"/>
      <c r="G2124" s="93"/>
      <c r="H2124" s="93">
        <f>[1]SAOBCENTRALOFFICE102!$I$2119</f>
        <v>0</v>
      </c>
      <c r="I2124" s="94">
        <f>$I$2120+$I$2119+$I$2116+$I$2113+$I$2104+$I$2101+$I$2100+$I$2099</f>
        <v>0</v>
      </c>
      <c r="J2124" s="94">
        <f>$J$2120+$J$2119+$J$2116+$J$2113+$J$2104+$J$2101+$J$2100+$J$2099</f>
        <v>0</v>
      </c>
      <c r="K2124" s="94">
        <f>$K$2120+$K$2119+$K$2116+$K$2113+$K$2104+$K$2101+$K$2100+$K$2099</f>
        <v>0</v>
      </c>
      <c r="L2124" s="94">
        <f>$L$2120+$L$2119+$L$2116+$L$2113+$L$2104+$L$2101+$L$2100+$L$2099</f>
        <v>0</v>
      </c>
      <c r="M2124" s="94">
        <f>$M$2120+$M$2119+$M$2116+$M$2113+$M$2104+$M$2101+$M$2100+$M$2099</f>
        <v>0</v>
      </c>
      <c r="N2124" s="94">
        <f>$R$2120+$R$2119+$R$2116+$R$2113+$R$2104+$R$2101+$R$2100+$R$2099</f>
        <v>0</v>
      </c>
      <c r="O2124" s="94">
        <f>$R$2120+$R$2119+$R$2116+$R$2113+$R$2104+$R$2101+$R$2100+$R$2099</f>
        <v>0</v>
      </c>
      <c r="P2124" s="94">
        <f>$R$2120+$R$2119+$R$2116+$R$2113+$R$2104+$R$2101+$R$2100+$R$2099</f>
        <v>0</v>
      </c>
      <c r="Q2124" s="94">
        <f>$R$2120+$R$2119+$R$2116+$R$2113+$R$2104+$R$2101+$R$2100+$R$2099</f>
        <v>0</v>
      </c>
      <c r="R2124" s="94">
        <f>$R$2120+$R$2119+$R$2116+$R$2113+$R$2104+$R$2101+$R$2100+$R$2099</f>
        <v>0</v>
      </c>
      <c r="S2124" s="94">
        <f>$S$2120+$S$2119+$S$2116+$S$2113+$S$2104+$S$2101+$S$2100+$S$2099</f>
        <v>0</v>
      </c>
      <c r="T2124" s="94">
        <f>$T$2120+$T$2119+$T$2116+$T$2113+$T$2104+$T$2101+$T$2100+$T$2099</f>
        <v>0</v>
      </c>
      <c r="U2124" s="94">
        <f>$U$2120+$U$2119+$U$2116+$U$2113+$U$2104+$U$2101+$U$2100+$U$2099</f>
        <v>0</v>
      </c>
      <c r="V2124" s="94">
        <f>$V$2120+$V$2119+$V$2116+$V$2113+$V$2104+$V$2101+$V$2100+$V$2099</f>
        <v>0</v>
      </c>
      <c r="W2124" s="94">
        <f>$W$2120+$W$2119+$W$2116+$W$2113+$W$2104+$W$2101+$W$2100+$W$2099</f>
        <v>0</v>
      </c>
      <c r="X2124" s="94">
        <f>$X$2120+$X$2119+$X$2116+$X$2113+$X$2104+$X$2101+$X$2100+$X$2099</f>
        <v>0</v>
      </c>
      <c r="Y2124" s="94">
        <f>$Y$2120+$Y$2119+$Y$2116+$Y$2113+$Y$2104+$Y$2101+$Y$2100+$Y$2099</f>
        <v>0</v>
      </c>
      <c r="Z2124" s="94">
        <f>$Z$2120+$Z$2119+$Z$2116+$Z$2113+$Z$2104+$Z$2101+$Z$2100+$Z$2099</f>
        <v>0</v>
      </c>
      <c r="AA2124" s="94">
        <f>$AA$2120+$AA$2119+$AA$2116+$AA$2113+$AA$2104+$AA$2101+$AA$2100+$AA$2099</f>
        <v>0</v>
      </c>
      <c r="AB2124" s="94">
        <f>$AB$2120+$AB$2119+$AB$2116+$AB$2113+$AB$2104+$AB$2101+$AB$2100+$AB$2099</f>
        <v>0</v>
      </c>
      <c r="AC2124" s="94">
        <f>$AC$2120+$AC$2119+$AC$2116+$AC$2113+$AC$2104+$AC$2101+$AC$2100+$AC$2099</f>
        <v>0</v>
      </c>
      <c r="AD2124" s="94">
        <f>$AD$2120+$AD$2119+$AD$2116+$AD$2113+$AD$2104+$AD$2101+$AD$2100+$AD$2099</f>
        <v>0</v>
      </c>
      <c r="AE2124" s="94">
        <f>AE2120+AE2119+AE2116+AE2113+AE2104+AE2101+AE2100+AE2099</f>
        <v>0</v>
      </c>
      <c r="AF2124" s="94">
        <f>$E$2124-$AE$2124</f>
        <v>0</v>
      </c>
      <c r="AG2124" s="81"/>
      <c r="AI2124" s="93">
        <f>[1]SAOBCENTRALOFFICE102!$E$2119</f>
        <v>0</v>
      </c>
    </row>
    <row r="2125" spans="1:35" hidden="1" x14ac:dyDescent="0.25">
      <c r="A2125" s="76"/>
      <c r="B2125" s="143"/>
      <c r="C2125" s="143"/>
      <c r="D2125" s="144"/>
      <c r="E2125" s="72"/>
      <c r="F2125" s="72"/>
      <c r="G2125" s="72"/>
      <c r="H2125" s="66"/>
      <c r="I2125" s="66"/>
      <c r="J2125" s="66"/>
      <c r="K2125" s="66"/>
      <c r="L2125" s="66"/>
      <c r="M2125" s="66"/>
      <c r="N2125" s="66"/>
      <c r="O2125" s="66"/>
      <c r="P2125" s="66"/>
      <c r="Q2125" s="66"/>
      <c r="R2125" s="66"/>
      <c r="S2125" s="66"/>
      <c r="T2125" s="66"/>
      <c r="U2125" s="66"/>
      <c r="V2125" s="66"/>
      <c r="W2125" s="66"/>
      <c r="X2125" s="66"/>
      <c r="Y2125" s="66"/>
      <c r="Z2125" s="66"/>
      <c r="AA2125" s="66"/>
      <c r="AB2125" s="66"/>
      <c r="AC2125" s="66"/>
      <c r="AD2125" s="66"/>
      <c r="AE2125" s="66"/>
      <c r="AF2125" s="66"/>
      <c r="AG2125" s="81"/>
      <c r="AI2125" s="72"/>
    </row>
    <row r="2126" spans="1:35" hidden="1" x14ac:dyDescent="0.25">
      <c r="A2126" s="145" t="s">
        <v>398</v>
      </c>
      <c r="B2126" s="146"/>
      <c r="C2126" s="146"/>
      <c r="D2126" s="147"/>
      <c r="E2126" s="105">
        <f>$E$2124+$E$2095+$E$2089+$E$1977</f>
        <v>0</v>
      </c>
      <c r="F2126" s="105"/>
      <c r="G2126" s="105"/>
      <c r="H2126" s="105">
        <f>$H$2124+$H$2095+$H$2089+$H$1977</f>
        <v>0</v>
      </c>
      <c r="I2126" s="105">
        <f>$I$2124+$I$2095+$I$2089+$I$1977</f>
        <v>0</v>
      </c>
      <c r="J2126" s="105">
        <f>$J$2124+$J$2095+$J$2089+$J$1977</f>
        <v>0</v>
      </c>
      <c r="K2126" s="105">
        <f>$K$2124+$K$2095+$K$2089+$K$1977</f>
        <v>0</v>
      </c>
      <c r="L2126" s="105">
        <f>$L$2124+$L$2095+$L$2089+$L$1977</f>
        <v>0</v>
      </c>
      <c r="M2126" s="105">
        <f>$M$2124+$M$2095+$M$2089+$M$1977</f>
        <v>0</v>
      </c>
      <c r="N2126" s="105">
        <f>$R$2124+$R$2095+$R$2089+$R$1977</f>
        <v>0</v>
      </c>
      <c r="O2126" s="105">
        <f>$R$2124+$R$2095+$R$2089+$R$1977</f>
        <v>0</v>
      </c>
      <c r="P2126" s="105">
        <f>$R$2124+$R$2095+$R$2089+$R$1977</f>
        <v>0</v>
      </c>
      <c r="Q2126" s="105">
        <f>$R$2124+$R$2095+$R$2089+$R$1977</f>
        <v>0</v>
      </c>
      <c r="R2126" s="105">
        <f>$R$2124+$R$2095+$R$2089+$R$1977</f>
        <v>0</v>
      </c>
      <c r="S2126" s="105">
        <f>$S$2124+$S$2095+$S$2089+$S$1977</f>
        <v>0</v>
      </c>
      <c r="T2126" s="105">
        <f>$T$2124+$T$2095+$T$2089+$T$1977</f>
        <v>0</v>
      </c>
      <c r="U2126" s="105">
        <f>$U$2124+$U$2095+$U$2089+$U$1977</f>
        <v>0</v>
      </c>
      <c r="V2126" s="105">
        <f>$V$2124+$V$2095+$V$2089+$V$1977</f>
        <v>0</v>
      </c>
      <c r="W2126" s="105">
        <f>$W$2124+$W$2095+$W$2089+$W$1977</f>
        <v>0</v>
      </c>
      <c r="X2126" s="105">
        <f>$X$2124+$X$2095+$X$2089+$X$1977</f>
        <v>0</v>
      </c>
      <c r="Y2126" s="105">
        <f>$Y$2124+$Y$2095+$Y$2089+$Y$1977</f>
        <v>0</v>
      </c>
      <c r="Z2126" s="105">
        <f>$Z$2124+$Z$2095+$Z$2089+$Z$1977</f>
        <v>0</v>
      </c>
      <c r="AA2126" s="105">
        <f>$AA$2124+$AA$2095+$AA$2089+$AA$1977</f>
        <v>0</v>
      </c>
      <c r="AB2126" s="105">
        <f>$AB$2124+$AB$2095+$AB$2089+$AB$1977</f>
        <v>0</v>
      </c>
      <c r="AC2126" s="105">
        <f>$AC$2124+$AC$2095+$AC$2089+$AC$1977</f>
        <v>0</v>
      </c>
      <c r="AD2126" s="105">
        <f>$AD$2124+$AD$2095+$AD$2089+$AD$1977</f>
        <v>0</v>
      </c>
      <c r="AE2126" s="105">
        <f>AE2124+AE2095+AE2089+AE1977</f>
        <v>0</v>
      </c>
      <c r="AF2126" s="105">
        <f>$AF$2124+$AF$2095+$AF$2089+$AF$1977</f>
        <v>0</v>
      </c>
      <c r="AG2126" s="81"/>
      <c r="AI2126" s="105">
        <f>$E$2124+$E$2095+$E$2089+$E$1977</f>
        <v>0</v>
      </c>
    </row>
    <row r="2127" spans="1:35" hidden="1" x14ac:dyDescent="0.25">
      <c r="A2127" s="76"/>
      <c r="B2127" s="143"/>
      <c r="C2127" s="143"/>
      <c r="D2127" s="144"/>
      <c r="E2127" s="72"/>
      <c r="F2127" s="72"/>
      <c r="G2127" s="72"/>
      <c r="H2127" s="66"/>
      <c r="I2127" s="66"/>
      <c r="J2127" s="66"/>
      <c r="K2127" s="66"/>
      <c r="L2127" s="66"/>
      <c r="M2127" s="66"/>
      <c r="N2127" s="66"/>
      <c r="O2127" s="66"/>
      <c r="P2127" s="66"/>
      <c r="Q2127" s="66"/>
      <c r="R2127" s="66"/>
      <c r="S2127" s="66"/>
      <c r="T2127" s="66"/>
      <c r="U2127" s="66"/>
      <c r="V2127" s="66"/>
      <c r="W2127" s="66"/>
      <c r="X2127" s="66"/>
      <c r="Y2127" s="66"/>
      <c r="Z2127" s="66"/>
      <c r="AA2127" s="66"/>
      <c r="AB2127" s="66"/>
      <c r="AC2127" s="66"/>
      <c r="AD2127" s="66"/>
      <c r="AE2127" s="66"/>
      <c r="AF2127" s="66"/>
      <c r="AG2127" s="81"/>
      <c r="AI2127" s="72"/>
    </row>
    <row r="2128" spans="1:35" hidden="1" x14ac:dyDescent="0.25">
      <c r="A2128" s="24" t="s">
        <v>399</v>
      </c>
      <c r="B2128" s="75"/>
      <c r="C2128" s="148" t="s">
        <v>400</v>
      </c>
      <c r="D2128" s="149" t="s">
        <v>136</v>
      </c>
      <c r="E2128" s="109"/>
      <c r="F2128" s="109"/>
      <c r="G2128" s="109"/>
      <c r="H2128" s="109"/>
      <c r="I2128" s="66"/>
      <c r="J2128" s="161"/>
      <c r="K2128" s="161"/>
      <c r="L2128" s="161"/>
      <c r="M2128" s="161"/>
      <c r="N2128" s="161"/>
      <c r="O2128" s="161"/>
      <c r="P2128" s="161"/>
      <c r="Q2128" s="161"/>
      <c r="R2128" s="161"/>
      <c r="S2128" s="66"/>
      <c r="T2128" s="66"/>
      <c r="U2128" s="66"/>
      <c r="V2128" s="66"/>
      <c r="W2128" s="66"/>
      <c r="X2128" s="66"/>
      <c r="Y2128" s="66"/>
      <c r="Z2128" s="66"/>
      <c r="AA2128" s="66"/>
      <c r="AB2128" s="66"/>
      <c r="AC2128" s="66"/>
      <c r="AD2128" s="66"/>
      <c r="AE2128" s="66">
        <f>SUM(R2128:AD2128)</f>
        <v>0</v>
      </c>
      <c r="AF2128" s="117"/>
      <c r="AG2128" s="81"/>
      <c r="AI2128" s="109"/>
    </row>
    <row r="2129" spans="1:35" hidden="1" x14ac:dyDescent="0.25">
      <c r="A2129" s="76"/>
      <c r="B2129" s="143"/>
      <c r="C2129" s="143"/>
      <c r="D2129" s="144"/>
      <c r="E2129" s="72"/>
      <c r="F2129" s="72"/>
      <c r="G2129" s="72"/>
      <c r="H2129" s="66"/>
      <c r="I2129" s="66"/>
      <c r="J2129" s="66"/>
      <c r="K2129" s="66"/>
      <c r="L2129" s="66"/>
      <c r="M2129" s="66"/>
      <c r="N2129" s="66"/>
      <c r="O2129" s="66"/>
      <c r="P2129" s="66"/>
      <c r="Q2129" s="66"/>
      <c r="R2129" s="66"/>
      <c r="S2129" s="66"/>
      <c r="T2129" s="66"/>
      <c r="U2129" s="66"/>
      <c r="V2129" s="66"/>
      <c r="W2129" s="66"/>
      <c r="X2129" s="66"/>
      <c r="Y2129" s="66"/>
      <c r="Z2129" s="66"/>
      <c r="AA2129" s="66"/>
      <c r="AB2129" s="66"/>
      <c r="AC2129" s="66"/>
      <c r="AD2129" s="66"/>
      <c r="AE2129" s="66"/>
      <c r="AF2129" s="66"/>
      <c r="AG2129" s="81"/>
      <c r="AI2129" s="72"/>
    </row>
    <row r="2130" spans="1:35" ht="15.75" hidden="1" thickBot="1" x14ac:dyDescent="0.3">
      <c r="A2130" s="151" t="s">
        <v>402</v>
      </c>
      <c r="B2130" s="152"/>
      <c r="C2130" s="152"/>
      <c r="D2130" s="160"/>
      <c r="E2130" s="154">
        <f>$E$2128+$E$2126</f>
        <v>0</v>
      </c>
      <c r="F2130" s="154"/>
      <c r="G2130" s="154"/>
      <c r="H2130" s="154">
        <f>$H$2128+$H$2126</f>
        <v>0</v>
      </c>
      <c r="I2130" s="154">
        <f>$I$2128+$I$2126</f>
        <v>0</v>
      </c>
      <c r="J2130" s="154">
        <f>$J$2128+$J$2126</f>
        <v>0</v>
      </c>
      <c r="K2130" s="154">
        <f>$K$2128+$K$2126</f>
        <v>0</v>
      </c>
      <c r="L2130" s="154">
        <f>$L$2128+$L$2126</f>
        <v>0</v>
      </c>
      <c r="M2130" s="154">
        <f>$M$2128+$M$2126</f>
        <v>0</v>
      </c>
      <c r="N2130" s="154">
        <f>$R$2128+$R$2126</f>
        <v>0</v>
      </c>
      <c r="O2130" s="154">
        <f>$R$2128+$R$2126</f>
        <v>0</v>
      </c>
      <c r="P2130" s="154">
        <f>$R$2128+$R$2126</f>
        <v>0</v>
      </c>
      <c r="Q2130" s="154">
        <f>$R$2128+$R$2126</f>
        <v>0</v>
      </c>
      <c r="R2130" s="154">
        <f>$R$2128+$R$2126</f>
        <v>0</v>
      </c>
      <c r="S2130" s="154">
        <f>$S$2128+$S$2126</f>
        <v>0</v>
      </c>
      <c r="T2130" s="154">
        <f>$T$2128+$T$2126</f>
        <v>0</v>
      </c>
      <c r="U2130" s="154">
        <f>$U$2128+$U$2126</f>
        <v>0</v>
      </c>
      <c r="V2130" s="154">
        <f>$V$2128+$V$2126</f>
        <v>0</v>
      </c>
      <c r="W2130" s="154">
        <f>$W$2128+$W$2126</f>
        <v>0</v>
      </c>
      <c r="X2130" s="154">
        <f>$X$2128+$X$2126</f>
        <v>0</v>
      </c>
      <c r="Y2130" s="154">
        <f>$Y$2128+$Y$2126</f>
        <v>0</v>
      </c>
      <c r="Z2130" s="154">
        <f>$Z$2128+$Z$2126</f>
        <v>0</v>
      </c>
      <c r="AA2130" s="154">
        <f>$AA$2128+$AA$2126</f>
        <v>0</v>
      </c>
      <c r="AB2130" s="154">
        <f>$AB$2128+$AB$2126</f>
        <v>0</v>
      </c>
      <c r="AC2130" s="154">
        <f>$AC$2128+$AC$2126</f>
        <v>0</v>
      </c>
      <c r="AD2130" s="154">
        <f>$AD$2128+$AD$2126</f>
        <v>0</v>
      </c>
      <c r="AE2130" s="154">
        <f>AE2128+AE2126</f>
        <v>0</v>
      </c>
      <c r="AF2130" s="154">
        <f>$AF$2128+$AF$2126</f>
        <v>0</v>
      </c>
      <c r="AG2130" s="81"/>
      <c r="AI2130" s="154">
        <f>$E$2128+$E$2126</f>
        <v>0</v>
      </c>
    </row>
    <row r="2131" spans="1:35" hidden="1" x14ac:dyDescent="0.25">
      <c r="A2131" s="76"/>
      <c r="B2131" s="143"/>
      <c r="C2131" s="143"/>
      <c r="D2131" s="144"/>
      <c r="E2131" s="72"/>
      <c r="F2131" s="72"/>
      <c r="G2131" s="72"/>
      <c r="H2131" s="66"/>
      <c r="I2131" s="66"/>
      <c r="J2131" s="161"/>
      <c r="K2131" s="161"/>
      <c r="L2131" s="161"/>
      <c r="M2131" s="161"/>
      <c r="N2131" s="161"/>
      <c r="O2131" s="161"/>
      <c r="P2131" s="161"/>
      <c r="Q2131" s="161"/>
      <c r="R2131" s="161"/>
      <c r="S2131" s="66"/>
      <c r="T2131" s="66"/>
      <c r="U2131" s="66"/>
      <c r="V2131" s="66"/>
      <c r="W2131" s="66"/>
      <c r="X2131" s="66"/>
      <c r="Y2131" s="66"/>
      <c r="Z2131" s="66"/>
      <c r="AA2131" s="66"/>
      <c r="AB2131" s="66"/>
      <c r="AC2131" s="66"/>
      <c r="AD2131" s="66"/>
      <c r="AE2131" s="66"/>
      <c r="AF2131" s="66"/>
      <c r="AG2131" s="81"/>
      <c r="AI2131" s="72"/>
    </row>
    <row r="2132" spans="1:35" hidden="1" x14ac:dyDescent="0.25">
      <c r="A2132" s="46" t="s">
        <v>73</v>
      </c>
      <c r="B2132" s="47"/>
      <c r="C2132" s="47"/>
      <c r="D2132" s="162"/>
      <c r="E2132" s="72"/>
      <c r="F2132" s="72"/>
      <c r="G2132" s="72"/>
      <c r="H2132" s="66"/>
      <c r="I2132" s="66"/>
      <c r="J2132" s="161"/>
      <c r="K2132" s="161"/>
      <c r="L2132" s="161"/>
      <c r="M2132" s="161"/>
      <c r="N2132" s="161"/>
      <c r="O2132" s="161"/>
      <c r="P2132" s="161"/>
      <c r="Q2132" s="161"/>
      <c r="R2132" s="161"/>
      <c r="S2132" s="66"/>
      <c r="T2132" s="66"/>
      <c r="U2132" s="66"/>
      <c r="V2132" s="66"/>
      <c r="W2132" s="66"/>
      <c r="X2132" s="66"/>
      <c r="Y2132" s="66"/>
      <c r="Z2132" s="66"/>
      <c r="AA2132" s="66"/>
      <c r="AB2132" s="66"/>
      <c r="AC2132" s="66"/>
      <c r="AD2132" s="66"/>
      <c r="AE2132" s="66"/>
      <c r="AF2132" s="66"/>
      <c r="AG2132" s="81"/>
      <c r="AI2132" s="72"/>
    </row>
    <row r="2133" spans="1:35" ht="15.75" hidden="1" x14ac:dyDescent="0.25">
      <c r="A2133" s="14" t="s">
        <v>403</v>
      </c>
      <c r="B2133" s="57"/>
      <c r="C2133" s="58"/>
      <c r="D2133" s="157"/>
      <c r="E2133" s="60"/>
      <c r="F2133" s="60"/>
      <c r="G2133" s="60"/>
      <c r="H2133" s="61"/>
      <c r="I2133" s="61"/>
      <c r="J2133" s="161"/>
      <c r="K2133" s="161"/>
      <c r="L2133" s="161"/>
      <c r="M2133" s="161"/>
      <c r="N2133" s="161"/>
      <c r="O2133" s="161"/>
      <c r="P2133" s="161"/>
      <c r="Q2133" s="161"/>
      <c r="R2133" s="161"/>
      <c r="S2133" s="61"/>
      <c r="T2133" s="61"/>
      <c r="U2133" s="61"/>
      <c r="V2133" s="61"/>
      <c r="W2133" s="61"/>
      <c r="X2133" s="61"/>
      <c r="Y2133" s="61"/>
      <c r="Z2133" s="61"/>
      <c r="AA2133" s="61"/>
      <c r="AB2133" s="61"/>
      <c r="AC2133" s="61"/>
      <c r="AD2133" s="61"/>
      <c r="AE2133" s="61"/>
      <c r="AF2133" s="61"/>
      <c r="AG2133" s="81"/>
      <c r="AI2133" s="60"/>
    </row>
    <row r="2134" spans="1:35" ht="24.6" hidden="1" customHeight="1" x14ac:dyDescent="0.25">
      <c r="A2134" s="63"/>
      <c r="B2134" s="64"/>
      <c r="C2134" s="64"/>
      <c r="D2134" s="158"/>
      <c r="E2134" s="65"/>
      <c r="F2134" s="65"/>
      <c r="G2134" s="65"/>
      <c r="H2134" s="66"/>
      <c r="I2134" s="66"/>
      <c r="J2134" s="161"/>
      <c r="K2134" s="161"/>
      <c r="L2134" s="161"/>
      <c r="M2134" s="161"/>
      <c r="N2134" s="161"/>
      <c r="O2134" s="161"/>
      <c r="P2134" s="161"/>
      <c r="Q2134" s="161"/>
      <c r="R2134" s="161"/>
      <c r="S2134" s="61"/>
      <c r="T2134" s="61"/>
      <c r="U2134" s="61"/>
      <c r="V2134" s="61"/>
      <c r="W2134" s="61"/>
      <c r="X2134" s="61"/>
      <c r="Y2134" s="61"/>
      <c r="Z2134" s="61"/>
      <c r="AA2134" s="61"/>
      <c r="AB2134" s="61"/>
      <c r="AC2134" s="61"/>
      <c r="AD2134" s="61"/>
      <c r="AE2134" s="61"/>
      <c r="AF2134" s="61"/>
      <c r="AG2134" s="81"/>
      <c r="AI2134" s="65"/>
    </row>
    <row r="2135" spans="1:35" ht="15.75" hidden="1" x14ac:dyDescent="0.25">
      <c r="A2135" s="68" t="s">
        <v>76</v>
      </c>
      <c r="B2135" s="69"/>
      <c r="C2135" s="70"/>
      <c r="D2135" s="102"/>
      <c r="E2135" s="72"/>
      <c r="F2135" s="72"/>
      <c r="G2135" s="72"/>
      <c r="H2135" s="66"/>
      <c r="I2135" s="66"/>
      <c r="J2135" s="161"/>
      <c r="K2135" s="161"/>
      <c r="L2135" s="161"/>
      <c r="M2135" s="161"/>
      <c r="N2135" s="161"/>
      <c r="O2135" s="161"/>
      <c r="P2135" s="161"/>
      <c r="Q2135" s="161"/>
      <c r="R2135" s="161"/>
      <c r="S2135" s="61"/>
      <c r="T2135" s="61"/>
      <c r="U2135" s="61"/>
      <c r="V2135" s="61"/>
      <c r="W2135" s="61"/>
      <c r="X2135" s="61"/>
      <c r="Y2135" s="61"/>
      <c r="Z2135" s="61"/>
      <c r="AA2135" s="61"/>
      <c r="AB2135" s="61"/>
      <c r="AC2135" s="61"/>
      <c r="AD2135" s="61"/>
      <c r="AE2135" s="61"/>
      <c r="AF2135" s="61"/>
      <c r="AG2135" s="81"/>
      <c r="AI2135" s="72"/>
    </row>
    <row r="2136" spans="1:35" ht="15.75" hidden="1" x14ac:dyDescent="0.25">
      <c r="A2136" s="74"/>
      <c r="B2136" s="75"/>
      <c r="C2136" s="70"/>
      <c r="D2136" s="102"/>
      <c r="E2136" s="72"/>
      <c r="F2136" s="72"/>
      <c r="G2136" s="72"/>
      <c r="H2136" s="66"/>
      <c r="I2136" s="66"/>
      <c r="J2136" s="161"/>
      <c r="K2136" s="161"/>
      <c r="L2136" s="161"/>
      <c r="M2136" s="161"/>
      <c r="N2136" s="161"/>
      <c r="O2136" s="161"/>
      <c r="P2136" s="161"/>
      <c r="Q2136" s="161"/>
      <c r="R2136" s="161"/>
      <c r="S2136" s="61"/>
      <c r="T2136" s="61"/>
      <c r="U2136" s="61"/>
      <c r="V2136" s="61"/>
      <c r="W2136" s="61"/>
      <c r="X2136" s="61"/>
      <c r="Y2136" s="61"/>
      <c r="Z2136" s="61"/>
      <c r="AA2136" s="61"/>
      <c r="AB2136" s="61"/>
      <c r="AC2136" s="61"/>
      <c r="AD2136" s="61"/>
      <c r="AE2136" s="61"/>
      <c r="AF2136" s="61"/>
      <c r="AG2136" s="81"/>
      <c r="AI2136" s="72"/>
    </row>
    <row r="2137" spans="1:35" hidden="1" x14ac:dyDescent="0.25">
      <c r="A2137" s="76"/>
      <c r="B2137" s="77" t="s">
        <v>77</v>
      </c>
      <c r="C2137" s="70"/>
      <c r="D2137" s="102"/>
      <c r="E2137" s="72"/>
      <c r="F2137" s="72"/>
      <c r="G2137" s="72"/>
      <c r="H2137" s="66"/>
      <c r="I2137" s="66"/>
      <c r="J2137" s="161"/>
      <c r="K2137" s="161"/>
      <c r="L2137" s="161"/>
      <c r="M2137" s="161"/>
      <c r="N2137" s="161"/>
      <c r="O2137" s="161"/>
      <c r="P2137" s="161"/>
      <c r="Q2137" s="161"/>
      <c r="R2137" s="161"/>
      <c r="S2137" s="66"/>
      <c r="T2137" s="66"/>
      <c r="U2137" s="66"/>
      <c r="V2137" s="66"/>
      <c r="W2137" s="66"/>
      <c r="X2137" s="66"/>
      <c r="Y2137" s="66"/>
      <c r="Z2137" s="66"/>
      <c r="AA2137" s="66"/>
      <c r="AB2137" s="66"/>
      <c r="AC2137" s="66"/>
      <c r="AD2137" s="66"/>
      <c r="AE2137" s="66"/>
      <c r="AF2137" s="66"/>
      <c r="AG2137" s="81"/>
      <c r="AI2137" s="72"/>
    </row>
    <row r="2138" spans="1:35" hidden="1" x14ac:dyDescent="0.25">
      <c r="A2138" s="76"/>
      <c r="B2138" s="78"/>
      <c r="C2138" s="79" t="s">
        <v>78</v>
      </c>
      <c r="D2138" s="108" t="s">
        <v>79</v>
      </c>
      <c r="E2138" s="72"/>
      <c r="F2138" s="72"/>
      <c r="G2138" s="72"/>
      <c r="H2138" s="66"/>
      <c r="I2138" s="66"/>
      <c r="J2138" s="161"/>
      <c r="K2138" s="161"/>
      <c r="L2138" s="161"/>
      <c r="M2138" s="161"/>
      <c r="N2138" s="161"/>
      <c r="O2138" s="161"/>
      <c r="P2138" s="161"/>
      <c r="Q2138" s="161"/>
      <c r="R2138" s="161"/>
      <c r="S2138" s="66"/>
      <c r="T2138" s="66"/>
      <c r="U2138" s="66"/>
      <c r="V2138" s="66"/>
      <c r="W2138" s="66"/>
      <c r="X2138" s="66"/>
      <c r="Y2138" s="66"/>
      <c r="Z2138" s="66"/>
      <c r="AA2138" s="66"/>
      <c r="AB2138" s="66"/>
      <c r="AC2138" s="66"/>
      <c r="AD2138" s="66"/>
      <c r="AE2138" s="66"/>
      <c r="AF2138" s="66"/>
      <c r="AG2138" s="81"/>
      <c r="AI2138" s="72"/>
    </row>
    <row r="2139" spans="1:35" hidden="1" x14ac:dyDescent="0.25">
      <c r="A2139" s="76"/>
      <c r="B2139" s="78"/>
      <c r="C2139" s="79" t="s">
        <v>80</v>
      </c>
      <c r="D2139" s="108" t="s">
        <v>81</v>
      </c>
      <c r="E2139" s="72"/>
      <c r="F2139" s="72"/>
      <c r="G2139" s="72"/>
      <c r="H2139" s="66"/>
      <c r="I2139" s="66"/>
      <c r="J2139" s="161"/>
      <c r="K2139" s="161"/>
      <c r="L2139" s="161"/>
      <c r="M2139" s="161"/>
      <c r="N2139" s="161"/>
      <c r="O2139" s="161"/>
      <c r="P2139" s="161"/>
      <c r="Q2139" s="161"/>
      <c r="R2139" s="161"/>
      <c r="S2139" s="66"/>
      <c r="T2139" s="66"/>
      <c r="U2139" s="66"/>
      <c r="V2139" s="66"/>
      <c r="W2139" s="66"/>
      <c r="X2139" s="66"/>
      <c r="Y2139" s="66"/>
      <c r="Z2139" s="66"/>
      <c r="AA2139" s="66"/>
      <c r="AB2139" s="66"/>
      <c r="AC2139" s="66"/>
      <c r="AD2139" s="66"/>
      <c r="AE2139" s="66"/>
      <c r="AF2139" s="66"/>
      <c r="AG2139" s="81"/>
      <c r="AI2139" s="72"/>
    </row>
    <row r="2140" spans="1:35" hidden="1" x14ac:dyDescent="0.25">
      <c r="A2140" s="76"/>
      <c r="B2140" s="77" t="s">
        <v>82</v>
      </c>
      <c r="C2140" s="79"/>
      <c r="D2140" s="108"/>
      <c r="E2140" s="72"/>
      <c r="F2140" s="72"/>
      <c r="G2140" s="72"/>
      <c r="H2140" s="66"/>
      <c r="I2140" s="66"/>
      <c r="J2140" s="161"/>
      <c r="K2140" s="161"/>
      <c r="L2140" s="161"/>
      <c r="M2140" s="161"/>
      <c r="N2140" s="161"/>
      <c r="O2140" s="161"/>
      <c r="P2140" s="161"/>
      <c r="Q2140" s="161"/>
      <c r="R2140" s="161"/>
      <c r="S2140" s="66"/>
      <c r="T2140" s="66"/>
      <c r="U2140" s="66"/>
      <c r="V2140" s="66"/>
      <c r="W2140" s="66"/>
      <c r="X2140" s="66"/>
      <c r="Y2140" s="66"/>
      <c r="Z2140" s="66"/>
      <c r="AA2140" s="66"/>
      <c r="AB2140" s="66"/>
      <c r="AC2140" s="66"/>
      <c r="AD2140" s="66"/>
      <c r="AE2140" s="66"/>
      <c r="AF2140" s="66"/>
      <c r="AG2140" s="81"/>
      <c r="AI2140" s="72"/>
    </row>
    <row r="2141" spans="1:35" hidden="1" x14ac:dyDescent="0.25">
      <c r="A2141" s="76"/>
      <c r="B2141" s="78"/>
      <c r="C2141" s="79" t="s">
        <v>83</v>
      </c>
      <c r="D2141" s="108" t="s">
        <v>84</v>
      </c>
      <c r="E2141" s="72"/>
      <c r="F2141" s="72"/>
      <c r="G2141" s="72"/>
      <c r="H2141" s="66"/>
      <c r="I2141" s="66"/>
      <c r="J2141" s="161"/>
      <c r="K2141" s="161"/>
      <c r="L2141" s="161"/>
      <c r="M2141" s="161"/>
      <c r="N2141" s="161"/>
      <c r="O2141" s="161"/>
      <c r="P2141" s="161"/>
      <c r="Q2141" s="161"/>
      <c r="R2141" s="161"/>
      <c r="S2141" s="66"/>
      <c r="T2141" s="66"/>
      <c r="U2141" s="66"/>
      <c r="V2141" s="66"/>
      <c r="W2141" s="66"/>
      <c r="X2141" s="66"/>
      <c r="Y2141" s="66"/>
      <c r="Z2141" s="66"/>
      <c r="AA2141" s="66"/>
      <c r="AB2141" s="66"/>
      <c r="AC2141" s="66"/>
      <c r="AD2141" s="66"/>
      <c r="AE2141" s="66"/>
      <c r="AF2141" s="66"/>
      <c r="AG2141" s="81"/>
      <c r="AI2141" s="72"/>
    </row>
    <row r="2142" spans="1:35" hidden="1" x14ac:dyDescent="0.25">
      <c r="A2142" s="76"/>
      <c r="B2142" s="78"/>
      <c r="C2142" s="79" t="s">
        <v>85</v>
      </c>
      <c r="D2142" s="108" t="s">
        <v>86</v>
      </c>
      <c r="E2142" s="72"/>
      <c r="F2142" s="72"/>
      <c r="G2142" s="72"/>
      <c r="H2142" s="66"/>
      <c r="I2142" s="66"/>
      <c r="J2142" s="161"/>
      <c r="K2142" s="161"/>
      <c r="L2142" s="161"/>
      <c r="M2142" s="161"/>
      <c r="N2142" s="161"/>
      <c r="O2142" s="161"/>
      <c r="P2142" s="161"/>
      <c r="Q2142" s="161"/>
      <c r="R2142" s="161"/>
      <c r="S2142" s="66"/>
      <c r="T2142" s="66"/>
      <c r="U2142" s="66"/>
      <c r="V2142" s="66"/>
      <c r="W2142" s="66"/>
      <c r="X2142" s="66"/>
      <c r="Y2142" s="66"/>
      <c r="Z2142" s="66"/>
      <c r="AA2142" s="66"/>
      <c r="AB2142" s="66"/>
      <c r="AC2142" s="66"/>
      <c r="AD2142" s="66"/>
      <c r="AE2142" s="66"/>
      <c r="AF2142" s="66"/>
      <c r="AG2142" s="81"/>
      <c r="AI2142" s="72"/>
    </row>
    <row r="2143" spans="1:35" hidden="1" x14ac:dyDescent="0.25">
      <c r="A2143" s="76"/>
      <c r="B2143" s="78"/>
      <c r="C2143" s="79" t="s">
        <v>87</v>
      </c>
      <c r="D2143" s="108" t="s">
        <v>88</v>
      </c>
      <c r="E2143" s="72"/>
      <c r="F2143" s="72"/>
      <c r="G2143" s="72"/>
      <c r="H2143" s="66"/>
      <c r="I2143" s="66"/>
      <c r="J2143" s="161"/>
      <c r="K2143" s="161"/>
      <c r="L2143" s="161"/>
      <c r="M2143" s="161"/>
      <c r="N2143" s="161"/>
      <c r="O2143" s="161"/>
      <c r="P2143" s="161"/>
      <c r="Q2143" s="161"/>
      <c r="R2143" s="161"/>
      <c r="S2143" s="66"/>
      <c r="T2143" s="66"/>
      <c r="U2143" s="66"/>
      <c r="V2143" s="66"/>
      <c r="W2143" s="66"/>
      <c r="X2143" s="66"/>
      <c r="Y2143" s="66"/>
      <c r="Z2143" s="66"/>
      <c r="AA2143" s="66"/>
      <c r="AB2143" s="66"/>
      <c r="AC2143" s="66"/>
      <c r="AD2143" s="66"/>
      <c r="AE2143" s="66"/>
      <c r="AF2143" s="66"/>
      <c r="AG2143" s="81"/>
      <c r="AI2143" s="72"/>
    </row>
    <row r="2144" spans="1:35" hidden="1" x14ac:dyDescent="0.25">
      <c r="A2144" s="76"/>
      <c r="B2144" s="77" t="s">
        <v>89</v>
      </c>
      <c r="C2144" s="79"/>
      <c r="D2144" s="108" t="s">
        <v>90</v>
      </c>
      <c r="E2144" s="72"/>
      <c r="F2144" s="72"/>
      <c r="G2144" s="72"/>
      <c r="H2144" s="66"/>
      <c r="I2144" s="66"/>
      <c r="J2144" s="161"/>
      <c r="K2144" s="161"/>
      <c r="L2144" s="161"/>
      <c r="M2144" s="161"/>
      <c r="N2144" s="161"/>
      <c r="O2144" s="161"/>
      <c r="P2144" s="161"/>
      <c r="Q2144" s="161"/>
      <c r="R2144" s="161"/>
      <c r="S2144" s="66"/>
      <c r="T2144" s="66"/>
      <c r="U2144" s="66"/>
      <c r="V2144" s="66"/>
      <c r="W2144" s="66"/>
      <c r="X2144" s="66"/>
      <c r="Y2144" s="66"/>
      <c r="Z2144" s="66"/>
      <c r="AA2144" s="66"/>
      <c r="AB2144" s="66"/>
      <c r="AC2144" s="66"/>
      <c r="AD2144" s="66"/>
      <c r="AE2144" s="66"/>
      <c r="AF2144" s="66"/>
      <c r="AG2144" s="81"/>
      <c r="AI2144" s="72"/>
    </row>
    <row r="2145" spans="1:35" hidden="1" x14ac:dyDescent="0.25">
      <c r="A2145" s="76"/>
      <c r="B2145" s="77" t="s">
        <v>91</v>
      </c>
      <c r="C2145" s="79"/>
      <c r="D2145" s="108"/>
      <c r="E2145" s="72"/>
      <c r="F2145" s="72"/>
      <c r="G2145" s="72"/>
      <c r="H2145" s="66"/>
      <c r="I2145" s="66"/>
      <c r="J2145" s="161"/>
      <c r="K2145" s="161"/>
      <c r="L2145" s="161"/>
      <c r="M2145" s="161"/>
      <c r="N2145" s="161"/>
      <c r="O2145" s="161"/>
      <c r="P2145" s="161"/>
      <c r="Q2145" s="161"/>
      <c r="R2145" s="161"/>
      <c r="S2145" s="66"/>
      <c r="T2145" s="66"/>
      <c r="U2145" s="66"/>
      <c r="V2145" s="66"/>
      <c r="W2145" s="66"/>
      <c r="X2145" s="66"/>
      <c r="Y2145" s="66"/>
      <c r="Z2145" s="66"/>
      <c r="AA2145" s="66"/>
      <c r="AB2145" s="66"/>
      <c r="AC2145" s="66"/>
      <c r="AD2145" s="66"/>
      <c r="AE2145" s="66"/>
      <c r="AF2145" s="66"/>
      <c r="AG2145" s="81"/>
      <c r="AI2145" s="72"/>
    </row>
    <row r="2146" spans="1:35" hidden="1" x14ac:dyDescent="0.25">
      <c r="A2146" s="76"/>
      <c r="B2146" s="77"/>
      <c r="C2146" s="82" t="s">
        <v>92</v>
      </c>
      <c r="D2146" s="108" t="s">
        <v>93</v>
      </c>
      <c r="E2146" s="72"/>
      <c r="F2146" s="72"/>
      <c r="G2146" s="72"/>
      <c r="H2146" s="66"/>
      <c r="I2146" s="66"/>
      <c r="J2146" s="161"/>
      <c r="K2146" s="161"/>
      <c r="L2146" s="161"/>
      <c r="M2146" s="161"/>
      <c r="N2146" s="161"/>
      <c r="O2146" s="161"/>
      <c r="P2146" s="161"/>
      <c r="Q2146" s="161"/>
      <c r="R2146" s="161"/>
      <c r="S2146" s="66"/>
      <c r="T2146" s="66"/>
      <c r="U2146" s="66"/>
      <c r="V2146" s="66"/>
      <c r="W2146" s="66"/>
      <c r="X2146" s="66"/>
      <c r="Y2146" s="66"/>
      <c r="Z2146" s="66"/>
      <c r="AA2146" s="66"/>
      <c r="AB2146" s="66"/>
      <c r="AC2146" s="66"/>
      <c r="AD2146" s="66"/>
      <c r="AE2146" s="66"/>
      <c r="AF2146" s="66"/>
      <c r="AG2146" s="81"/>
      <c r="AI2146" s="72"/>
    </row>
    <row r="2147" spans="1:35" hidden="1" x14ac:dyDescent="0.25">
      <c r="A2147" s="76"/>
      <c r="B2147" s="77"/>
      <c r="C2147" s="82" t="s">
        <v>94</v>
      </c>
      <c r="D2147" s="108" t="s">
        <v>95</v>
      </c>
      <c r="E2147" s="72"/>
      <c r="F2147" s="72"/>
      <c r="G2147" s="72"/>
      <c r="H2147" s="66"/>
      <c r="I2147" s="66"/>
      <c r="J2147" s="161"/>
      <c r="K2147" s="161"/>
      <c r="L2147" s="161"/>
      <c r="M2147" s="161"/>
      <c r="N2147" s="161"/>
      <c r="O2147" s="161"/>
      <c r="P2147" s="161"/>
      <c r="Q2147" s="161"/>
      <c r="R2147" s="161"/>
      <c r="S2147" s="66"/>
      <c r="T2147" s="66"/>
      <c r="U2147" s="66"/>
      <c r="V2147" s="66"/>
      <c r="W2147" s="66"/>
      <c r="X2147" s="66"/>
      <c r="Y2147" s="66"/>
      <c r="Z2147" s="66"/>
      <c r="AA2147" s="66"/>
      <c r="AB2147" s="66"/>
      <c r="AC2147" s="66"/>
      <c r="AD2147" s="66"/>
      <c r="AE2147" s="66"/>
      <c r="AF2147" s="66"/>
      <c r="AG2147" s="81"/>
      <c r="AI2147" s="72"/>
    </row>
    <row r="2148" spans="1:35" hidden="1" x14ac:dyDescent="0.25">
      <c r="A2148" s="76"/>
      <c r="B2148" s="77" t="s">
        <v>96</v>
      </c>
      <c r="C2148" s="79"/>
      <c r="D2148" s="108"/>
      <c r="E2148" s="72"/>
      <c r="F2148" s="72"/>
      <c r="G2148" s="72"/>
      <c r="H2148" s="66"/>
      <c r="I2148" s="66"/>
      <c r="J2148" s="161"/>
      <c r="K2148" s="161"/>
      <c r="L2148" s="161"/>
      <c r="M2148" s="161"/>
      <c r="N2148" s="161"/>
      <c r="O2148" s="161"/>
      <c r="P2148" s="161"/>
      <c r="Q2148" s="161"/>
      <c r="R2148" s="161"/>
      <c r="S2148" s="66"/>
      <c r="T2148" s="66"/>
      <c r="U2148" s="66"/>
      <c r="V2148" s="66"/>
      <c r="W2148" s="66"/>
      <c r="X2148" s="66"/>
      <c r="Y2148" s="66"/>
      <c r="Z2148" s="66"/>
      <c r="AA2148" s="66"/>
      <c r="AB2148" s="66"/>
      <c r="AC2148" s="66"/>
      <c r="AD2148" s="66"/>
      <c r="AE2148" s="66"/>
      <c r="AF2148" s="66"/>
      <c r="AG2148" s="81"/>
      <c r="AI2148" s="72"/>
    </row>
    <row r="2149" spans="1:35" hidden="1" x14ac:dyDescent="0.25">
      <c r="A2149" s="76"/>
      <c r="B2149" s="77"/>
      <c r="C2149" s="79" t="s">
        <v>97</v>
      </c>
      <c r="D2149" s="108" t="s">
        <v>98</v>
      </c>
      <c r="E2149" s="72"/>
      <c r="F2149" s="72"/>
      <c r="G2149" s="72"/>
      <c r="H2149" s="66"/>
      <c r="I2149" s="66"/>
      <c r="J2149" s="161"/>
      <c r="K2149" s="161"/>
      <c r="L2149" s="161"/>
      <c r="M2149" s="161"/>
      <c r="N2149" s="161"/>
      <c r="O2149" s="161"/>
      <c r="P2149" s="161"/>
      <c r="Q2149" s="161"/>
      <c r="R2149" s="161"/>
      <c r="S2149" s="66"/>
      <c r="T2149" s="66"/>
      <c r="U2149" s="66"/>
      <c r="V2149" s="66"/>
      <c r="W2149" s="66"/>
      <c r="X2149" s="66"/>
      <c r="Y2149" s="66"/>
      <c r="Z2149" s="66"/>
      <c r="AA2149" s="66"/>
      <c r="AB2149" s="66"/>
      <c r="AC2149" s="66"/>
      <c r="AD2149" s="66"/>
      <c r="AE2149" s="66"/>
      <c r="AF2149" s="66"/>
      <c r="AG2149" s="81"/>
      <c r="AI2149" s="72"/>
    </row>
    <row r="2150" spans="1:35" hidden="1" x14ac:dyDescent="0.25">
      <c r="A2150" s="76"/>
      <c r="B2150" s="77"/>
      <c r="C2150" s="82" t="s">
        <v>92</v>
      </c>
      <c r="D2150" s="108" t="s">
        <v>99</v>
      </c>
      <c r="E2150" s="72"/>
      <c r="F2150" s="72"/>
      <c r="G2150" s="72"/>
      <c r="H2150" s="66"/>
      <c r="I2150" s="66"/>
      <c r="J2150" s="161"/>
      <c r="K2150" s="161"/>
      <c r="L2150" s="161"/>
      <c r="M2150" s="161"/>
      <c r="N2150" s="161"/>
      <c r="O2150" s="161"/>
      <c r="P2150" s="161"/>
      <c r="Q2150" s="161"/>
      <c r="R2150" s="161"/>
      <c r="S2150" s="66"/>
      <c r="T2150" s="66"/>
      <c r="U2150" s="66"/>
      <c r="V2150" s="66"/>
      <c r="W2150" s="66"/>
      <c r="X2150" s="66"/>
      <c r="Y2150" s="66"/>
      <c r="Z2150" s="66"/>
      <c r="AA2150" s="66"/>
      <c r="AB2150" s="66"/>
      <c r="AC2150" s="66"/>
      <c r="AD2150" s="66"/>
      <c r="AE2150" s="66"/>
      <c r="AF2150" s="66"/>
      <c r="AG2150" s="81"/>
      <c r="AI2150" s="72"/>
    </row>
    <row r="2151" spans="1:35" hidden="1" x14ac:dyDescent="0.25">
      <c r="A2151" s="76"/>
      <c r="B2151" s="77"/>
      <c r="C2151" s="82" t="s">
        <v>94</v>
      </c>
      <c r="D2151" s="108" t="s">
        <v>100</v>
      </c>
      <c r="E2151" s="72"/>
      <c r="F2151" s="72"/>
      <c r="G2151" s="72"/>
      <c r="H2151" s="66"/>
      <c r="I2151" s="66"/>
      <c r="J2151" s="161"/>
      <c r="K2151" s="161"/>
      <c r="L2151" s="161"/>
      <c r="M2151" s="161"/>
      <c r="N2151" s="161"/>
      <c r="O2151" s="161"/>
      <c r="P2151" s="161"/>
      <c r="Q2151" s="161"/>
      <c r="R2151" s="161"/>
      <c r="S2151" s="66"/>
      <c r="T2151" s="66"/>
      <c r="U2151" s="66"/>
      <c r="V2151" s="66"/>
      <c r="W2151" s="66"/>
      <c r="X2151" s="66"/>
      <c r="Y2151" s="66"/>
      <c r="Z2151" s="66"/>
      <c r="AA2151" s="66"/>
      <c r="AB2151" s="66"/>
      <c r="AC2151" s="66"/>
      <c r="AD2151" s="66"/>
      <c r="AE2151" s="66"/>
      <c r="AF2151" s="66"/>
      <c r="AG2151" s="81"/>
      <c r="AI2151" s="72"/>
    </row>
    <row r="2152" spans="1:35" hidden="1" x14ac:dyDescent="0.25">
      <c r="A2152" s="76"/>
      <c r="B2152" s="77" t="s">
        <v>101</v>
      </c>
      <c r="C2152" s="79"/>
      <c r="D2152" s="108"/>
      <c r="E2152" s="72"/>
      <c r="F2152" s="72"/>
      <c r="G2152" s="72"/>
      <c r="H2152" s="66"/>
      <c r="I2152" s="66"/>
      <c r="J2152" s="161"/>
      <c r="K2152" s="161"/>
      <c r="L2152" s="161"/>
      <c r="M2152" s="161"/>
      <c r="N2152" s="161"/>
      <c r="O2152" s="161"/>
      <c r="P2152" s="161"/>
      <c r="Q2152" s="161"/>
      <c r="R2152" s="161"/>
      <c r="S2152" s="66"/>
      <c r="T2152" s="66"/>
      <c r="U2152" s="66"/>
      <c r="V2152" s="66"/>
      <c r="W2152" s="66"/>
      <c r="X2152" s="66"/>
      <c r="Y2152" s="66"/>
      <c r="Z2152" s="66"/>
      <c r="AA2152" s="66"/>
      <c r="AB2152" s="66"/>
      <c r="AC2152" s="66"/>
      <c r="AD2152" s="66"/>
      <c r="AE2152" s="66"/>
      <c r="AF2152" s="66"/>
      <c r="AG2152" s="81"/>
      <c r="AI2152" s="72"/>
    </row>
    <row r="2153" spans="1:35" hidden="1" x14ac:dyDescent="0.25">
      <c r="A2153" s="76"/>
      <c r="B2153" s="77"/>
      <c r="C2153" s="79" t="s">
        <v>97</v>
      </c>
      <c r="D2153" s="108" t="s">
        <v>102</v>
      </c>
      <c r="E2153" s="72"/>
      <c r="F2153" s="72"/>
      <c r="G2153" s="72"/>
      <c r="H2153" s="66"/>
      <c r="I2153" s="66"/>
      <c r="J2153" s="161"/>
      <c r="K2153" s="161"/>
      <c r="L2153" s="161"/>
      <c r="M2153" s="161"/>
      <c r="N2153" s="161"/>
      <c r="O2153" s="161"/>
      <c r="P2153" s="161"/>
      <c r="Q2153" s="161"/>
      <c r="R2153" s="161"/>
      <c r="S2153" s="66"/>
      <c r="T2153" s="66"/>
      <c r="U2153" s="66"/>
      <c r="V2153" s="66"/>
      <c r="W2153" s="66"/>
      <c r="X2153" s="66"/>
      <c r="Y2153" s="66"/>
      <c r="Z2153" s="66"/>
      <c r="AA2153" s="66"/>
      <c r="AB2153" s="66"/>
      <c r="AC2153" s="66"/>
      <c r="AD2153" s="66"/>
      <c r="AE2153" s="66"/>
      <c r="AF2153" s="66"/>
      <c r="AG2153" s="81"/>
      <c r="AI2153" s="72"/>
    </row>
    <row r="2154" spans="1:35" hidden="1" x14ac:dyDescent="0.25">
      <c r="A2154" s="76"/>
      <c r="B2154" s="77"/>
      <c r="C2154" s="82" t="s">
        <v>92</v>
      </c>
      <c r="D2154" s="108" t="s">
        <v>103</v>
      </c>
      <c r="E2154" s="72"/>
      <c r="F2154" s="72"/>
      <c r="G2154" s="72"/>
      <c r="H2154" s="66"/>
      <c r="I2154" s="66"/>
      <c r="J2154" s="161"/>
      <c r="K2154" s="161"/>
      <c r="L2154" s="161"/>
      <c r="M2154" s="161"/>
      <c r="N2154" s="161"/>
      <c r="O2154" s="161"/>
      <c r="P2154" s="161"/>
      <c r="Q2154" s="161"/>
      <c r="R2154" s="161"/>
      <c r="S2154" s="66"/>
      <c r="T2154" s="66"/>
      <c r="U2154" s="66"/>
      <c r="V2154" s="66"/>
      <c r="W2154" s="66"/>
      <c r="X2154" s="66"/>
      <c r="Y2154" s="66"/>
      <c r="Z2154" s="66"/>
      <c r="AA2154" s="66"/>
      <c r="AB2154" s="66"/>
      <c r="AC2154" s="66"/>
      <c r="AD2154" s="66"/>
      <c r="AE2154" s="66"/>
      <c r="AF2154" s="66"/>
      <c r="AG2154" s="81"/>
      <c r="AI2154" s="72"/>
    </row>
    <row r="2155" spans="1:35" hidden="1" x14ac:dyDescent="0.25">
      <c r="A2155" s="76"/>
      <c r="B2155" s="77"/>
      <c r="C2155" s="82" t="s">
        <v>94</v>
      </c>
      <c r="D2155" s="108" t="s">
        <v>104</v>
      </c>
      <c r="E2155" s="72"/>
      <c r="F2155" s="72"/>
      <c r="G2155" s="72"/>
      <c r="H2155" s="66"/>
      <c r="I2155" s="66"/>
      <c r="J2155" s="161"/>
      <c r="K2155" s="161"/>
      <c r="L2155" s="161"/>
      <c r="M2155" s="161"/>
      <c r="N2155" s="161"/>
      <c r="O2155" s="161"/>
      <c r="P2155" s="161"/>
      <c r="Q2155" s="161"/>
      <c r="R2155" s="161"/>
      <c r="S2155" s="66"/>
      <c r="T2155" s="66"/>
      <c r="U2155" s="66"/>
      <c r="V2155" s="66"/>
      <c r="W2155" s="66"/>
      <c r="X2155" s="66"/>
      <c r="Y2155" s="66"/>
      <c r="Z2155" s="66"/>
      <c r="AA2155" s="66"/>
      <c r="AB2155" s="66"/>
      <c r="AC2155" s="66"/>
      <c r="AD2155" s="66"/>
      <c r="AE2155" s="66"/>
      <c r="AF2155" s="66"/>
      <c r="AG2155" s="81"/>
      <c r="AI2155" s="72"/>
    </row>
    <row r="2156" spans="1:35" hidden="1" x14ac:dyDescent="0.25">
      <c r="A2156" s="76"/>
      <c r="B2156" s="77" t="s">
        <v>105</v>
      </c>
      <c r="C2156" s="79"/>
      <c r="D2156" s="108" t="s">
        <v>106</v>
      </c>
      <c r="E2156" s="72"/>
      <c r="F2156" s="72"/>
      <c r="G2156" s="72"/>
      <c r="H2156" s="66"/>
      <c r="I2156" s="66"/>
      <c r="J2156" s="161"/>
      <c r="K2156" s="161"/>
      <c r="L2156" s="161"/>
      <c r="M2156" s="161"/>
      <c r="N2156" s="161"/>
      <c r="O2156" s="161"/>
      <c r="P2156" s="161"/>
      <c r="Q2156" s="161"/>
      <c r="R2156" s="161"/>
      <c r="S2156" s="66"/>
      <c r="T2156" s="66"/>
      <c r="U2156" s="66"/>
      <c r="V2156" s="66"/>
      <c r="W2156" s="66"/>
      <c r="X2156" s="66"/>
      <c r="Y2156" s="66"/>
      <c r="Z2156" s="66"/>
      <c r="AA2156" s="66"/>
      <c r="AB2156" s="66"/>
      <c r="AC2156" s="66"/>
      <c r="AD2156" s="66"/>
      <c r="AE2156" s="66"/>
      <c r="AF2156" s="66"/>
      <c r="AG2156" s="81"/>
      <c r="AI2156" s="72"/>
    </row>
    <row r="2157" spans="1:35" hidden="1" x14ac:dyDescent="0.25">
      <c r="A2157" s="76"/>
      <c r="B2157" s="77" t="s">
        <v>107</v>
      </c>
      <c r="C2157" s="79"/>
      <c r="D2157" s="108" t="s">
        <v>108</v>
      </c>
      <c r="E2157" s="72"/>
      <c r="F2157" s="72"/>
      <c r="G2157" s="72"/>
      <c r="H2157" s="66"/>
      <c r="I2157" s="66"/>
      <c r="J2157" s="161"/>
      <c r="K2157" s="161"/>
      <c r="L2157" s="161"/>
      <c r="M2157" s="161"/>
      <c r="N2157" s="161"/>
      <c r="O2157" s="161"/>
      <c r="P2157" s="161"/>
      <c r="Q2157" s="161"/>
      <c r="R2157" s="161"/>
      <c r="S2157" s="66"/>
      <c r="T2157" s="66"/>
      <c r="U2157" s="66"/>
      <c r="V2157" s="66"/>
      <c r="W2157" s="66"/>
      <c r="X2157" s="66"/>
      <c r="Y2157" s="66"/>
      <c r="Z2157" s="66"/>
      <c r="AA2157" s="66"/>
      <c r="AB2157" s="66"/>
      <c r="AC2157" s="66"/>
      <c r="AD2157" s="66"/>
      <c r="AE2157" s="66"/>
      <c r="AF2157" s="66"/>
      <c r="AG2157" s="81"/>
      <c r="AI2157" s="72"/>
    </row>
    <row r="2158" spans="1:35" hidden="1" x14ac:dyDescent="0.25">
      <c r="A2158" s="76"/>
      <c r="B2158" s="77" t="s">
        <v>109</v>
      </c>
      <c r="C2158" s="79"/>
      <c r="D2158" s="108"/>
      <c r="E2158" s="72"/>
      <c r="F2158" s="72"/>
      <c r="G2158" s="72"/>
      <c r="H2158" s="66"/>
      <c r="I2158" s="66"/>
      <c r="J2158" s="161"/>
      <c r="K2158" s="161"/>
      <c r="L2158" s="161"/>
      <c r="M2158" s="161"/>
      <c r="N2158" s="161"/>
      <c r="O2158" s="161"/>
      <c r="P2158" s="161"/>
      <c r="Q2158" s="161"/>
      <c r="R2158" s="161"/>
      <c r="S2158" s="66"/>
      <c r="T2158" s="66"/>
      <c r="U2158" s="66"/>
      <c r="V2158" s="66"/>
      <c r="W2158" s="66"/>
      <c r="X2158" s="66"/>
      <c r="Y2158" s="66"/>
      <c r="Z2158" s="66"/>
      <c r="AA2158" s="66"/>
      <c r="AB2158" s="66"/>
      <c r="AC2158" s="66"/>
      <c r="AD2158" s="66"/>
      <c r="AE2158" s="66"/>
      <c r="AF2158" s="66"/>
      <c r="AG2158" s="81"/>
      <c r="AI2158" s="72"/>
    </row>
    <row r="2159" spans="1:35" hidden="1" x14ac:dyDescent="0.25">
      <c r="A2159" s="76"/>
      <c r="B2159" s="77"/>
      <c r="C2159" s="79" t="s">
        <v>97</v>
      </c>
      <c r="D2159" s="108" t="s">
        <v>110</v>
      </c>
      <c r="E2159" s="72"/>
      <c r="F2159" s="72"/>
      <c r="G2159" s="72"/>
      <c r="H2159" s="66"/>
      <c r="I2159" s="66"/>
      <c r="J2159" s="161"/>
      <c r="K2159" s="161"/>
      <c r="L2159" s="161"/>
      <c r="M2159" s="161"/>
      <c r="N2159" s="161"/>
      <c r="O2159" s="161"/>
      <c r="P2159" s="161"/>
      <c r="Q2159" s="161"/>
      <c r="R2159" s="161"/>
      <c r="S2159" s="66"/>
      <c r="T2159" s="66"/>
      <c r="U2159" s="66"/>
      <c r="V2159" s="66"/>
      <c r="W2159" s="66"/>
      <c r="X2159" s="66"/>
      <c r="Y2159" s="66"/>
      <c r="Z2159" s="66"/>
      <c r="AA2159" s="66"/>
      <c r="AB2159" s="66"/>
      <c r="AC2159" s="66"/>
      <c r="AD2159" s="66"/>
      <c r="AE2159" s="66"/>
      <c r="AF2159" s="66"/>
      <c r="AG2159" s="81"/>
      <c r="AI2159" s="72"/>
    </row>
    <row r="2160" spans="1:35" hidden="1" x14ac:dyDescent="0.25">
      <c r="A2160" s="76"/>
      <c r="B2160" s="77"/>
      <c r="C2160" s="82" t="s">
        <v>94</v>
      </c>
      <c r="D2160" s="108" t="s">
        <v>111</v>
      </c>
      <c r="E2160" s="72"/>
      <c r="F2160" s="72"/>
      <c r="G2160" s="72"/>
      <c r="H2160" s="66"/>
      <c r="I2160" s="66"/>
      <c r="J2160" s="161"/>
      <c r="K2160" s="161"/>
      <c r="L2160" s="161"/>
      <c r="M2160" s="161"/>
      <c r="N2160" s="161"/>
      <c r="O2160" s="161"/>
      <c r="P2160" s="161"/>
      <c r="Q2160" s="161"/>
      <c r="R2160" s="161"/>
      <c r="S2160" s="66"/>
      <c r="T2160" s="66"/>
      <c r="U2160" s="66"/>
      <c r="V2160" s="66"/>
      <c r="W2160" s="66"/>
      <c r="X2160" s="66"/>
      <c r="Y2160" s="66"/>
      <c r="Z2160" s="66"/>
      <c r="AA2160" s="66"/>
      <c r="AB2160" s="66"/>
      <c r="AC2160" s="66"/>
      <c r="AD2160" s="66"/>
      <c r="AE2160" s="66"/>
      <c r="AF2160" s="66"/>
      <c r="AG2160" s="81"/>
      <c r="AI2160" s="72"/>
    </row>
    <row r="2161" spans="1:35" hidden="1" x14ac:dyDescent="0.25">
      <c r="A2161" s="76"/>
      <c r="B2161" s="77" t="s">
        <v>112</v>
      </c>
      <c r="C2161" s="79"/>
      <c r="D2161" s="108"/>
      <c r="E2161" s="72"/>
      <c r="F2161" s="72"/>
      <c r="G2161" s="72"/>
      <c r="H2161" s="66"/>
      <c r="I2161" s="66"/>
      <c r="J2161" s="161"/>
      <c r="K2161" s="161"/>
      <c r="L2161" s="161"/>
      <c r="M2161" s="161"/>
      <c r="N2161" s="161"/>
      <c r="O2161" s="161"/>
      <c r="P2161" s="161"/>
      <c r="Q2161" s="161"/>
      <c r="R2161" s="161"/>
      <c r="S2161" s="66"/>
      <c r="T2161" s="66"/>
      <c r="U2161" s="66"/>
      <c r="V2161" s="66"/>
      <c r="W2161" s="66"/>
      <c r="X2161" s="66"/>
      <c r="Y2161" s="66"/>
      <c r="Z2161" s="66"/>
      <c r="AA2161" s="66"/>
      <c r="AB2161" s="66"/>
      <c r="AC2161" s="66"/>
      <c r="AD2161" s="66"/>
      <c r="AE2161" s="66"/>
      <c r="AF2161" s="66"/>
      <c r="AG2161" s="81"/>
      <c r="AI2161" s="72"/>
    </row>
    <row r="2162" spans="1:35" hidden="1" x14ac:dyDescent="0.25">
      <c r="A2162" s="76"/>
      <c r="B2162" s="77"/>
      <c r="C2162" s="79" t="s">
        <v>112</v>
      </c>
      <c r="D2162" s="108" t="s">
        <v>113</v>
      </c>
      <c r="E2162" s="72"/>
      <c r="F2162" s="72"/>
      <c r="G2162" s="72"/>
      <c r="H2162" s="66"/>
      <c r="I2162" s="66"/>
      <c r="J2162" s="161"/>
      <c r="K2162" s="161"/>
      <c r="L2162" s="161"/>
      <c r="M2162" s="161"/>
      <c r="N2162" s="161"/>
      <c r="O2162" s="161"/>
      <c r="P2162" s="161"/>
      <c r="Q2162" s="161"/>
      <c r="R2162" s="161"/>
      <c r="S2162" s="66"/>
      <c r="T2162" s="66"/>
      <c r="U2162" s="66"/>
      <c r="V2162" s="66"/>
      <c r="W2162" s="66"/>
      <c r="X2162" s="66"/>
      <c r="Y2162" s="66"/>
      <c r="Z2162" s="66"/>
      <c r="AA2162" s="66"/>
      <c r="AB2162" s="66"/>
      <c r="AC2162" s="66"/>
      <c r="AD2162" s="66"/>
      <c r="AE2162" s="66"/>
      <c r="AF2162" s="66"/>
      <c r="AG2162" s="81"/>
      <c r="AI2162" s="72"/>
    </row>
    <row r="2163" spans="1:35" hidden="1" x14ac:dyDescent="0.25">
      <c r="A2163" s="76"/>
      <c r="B2163" s="77"/>
      <c r="C2163" s="82" t="s">
        <v>94</v>
      </c>
      <c r="D2163" s="108" t="s">
        <v>114</v>
      </c>
      <c r="E2163" s="72"/>
      <c r="F2163" s="72"/>
      <c r="G2163" s="72"/>
      <c r="H2163" s="66"/>
      <c r="I2163" s="66"/>
      <c r="J2163" s="161"/>
      <c r="K2163" s="161"/>
      <c r="L2163" s="161"/>
      <c r="M2163" s="161"/>
      <c r="N2163" s="161"/>
      <c r="O2163" s="161"/>
      <c r="P2163" s="161"/>
      <c r="Q2163" s="161"/>
      <c r="R2163" s="161"/>
      <c r="S2163" s="66"/>
      <c r="T2163" s="66"/>
      <c r="U2163" s="66"/>
      <c r="V2163" s="66"/>
      <c r="W2163" s="66"/>
      <c r="X2163" s="66"/>
      <c r="Y2163" s="66"/>
      <c r="Z2163" s="66"/>
      <c r="AA2163" s="66"/>
      <c r="AB2163" s="66"/>
      <c r="AC2163" s="66"/>
      <c r="AD2163" s="66"/>
      <c r="AE2163" s="66"/>
      <c r="AF2163" s="66"/>
      <c r="AG2163" s="81"/>
      <c r="AI2163" s="72"/>
    </row>
    <row r="2164" spans="1:35" hidden="1" x14ac:dyDescent="0.25">
      <c r="A2164" s="76"/>
      <c r="B2164" s="77" t="s">
        <v>115</v>
      </c>
      <c r="C2164" s="79"/>
      <c r="D2164" s="108"/>
      <c r="E2164" s="72"/>
      <c r="F2164" s="72"/>
      <c r="G2164" s="72"/>
      <c r="H2164" s="66"/>
      <c r="I2164" s="66"/>
      <c r="J2164" s="161"/>
      <c r="K2164" s="161"/>
      <c r="L2164" s="161"/>
      <c r="M2164" s="161"/>
      <c r="N2164" s="161"/>
      <c r="O2164" s="161"/>
      <c r="P2164" s="161"/>
      <c r="Q2164" s="161"/>
      <c r="R2164" s="161"/>
      <c r="S2164" s="66"/>
      <c r="T2164" s="66"/>
      <c r="U2164" s="66"/>
      <c r="V2164" s="66"/>
      <c r="W2164" s="66"/>
      <c r="X2164" s="66"/>
      <c r="Y2164" s="66"/>
      <c r="Z2164" s="66"/>
      <c r="AA2164" s="66"/>
      <c r="AB2164" s="66"/>
      <c r="AC2164" s="66"/>
      <c r="AD2164" s="66"/>
      <c r="AE2164" s="66"/>
      <c r="AF2164" s="66"/>
      <c r="AG2164" s="81"/>
      <c r="AI2164" s="72"/>
    </row>
    <row r="2165" spans="1:35" hidden="1" x14ac:dyDescent="0.25">
      <c r="A2165" s="76"/>
      <c r="B2165" s="77"/>
      <c r="C2165" s="79" t="s">
        <v>97</v>
      </c>
      <c r="D2165" s="108" t="s">
        <v>116</v>
      </c>
      <c r="E2165" s="72"/>
      <c r="F2165" s="72"/>
      <c r="G2165" s="72"/>
      <c r="H2165" s="66"/>
      <c r="I2165" s="66"/>
      <c r="J2165" s="161"/>
      <c r="K2165" s="161"/>
      <c r="L2165" s="161"/>
      <c r="M2165" s="161"/>
      <c r="N2165" s="161"/>
      <c r="O2165" s="161"/>
      <c r="P2165" s="161"/>
      <c r="Q2165" s="161"/>
      <c r="R2165" s="161"/>
      <c r="S2165" s="66"/>
      <c r="T2165" s="66"/>
      <c r="U2165" s="66"/>
      <c r="V2165" s="66"/>
      <c r="W2165" s="66"/>
      <c r="X2165" s="66"/>
      <c r="Y2165" s="66"/>
      <c r="Z2165" s="66"/>
      <c r="AA2165" s="66"/>
      <c r="AB2165" s="66"/>
      <c r="AC2165" s="66"/>
      <c r="AD2165" s="66"/>
      <c r="AE2165" s="66"/>
      <c r="AF2165" s="66"/>
      <c r="AG2165" s="81"/>
      <c r="AI2165" s="72"/>
    </row>
    <row r="2166" spans="1:35" hidden="1" x14ac:dyDescent="0.25">
      <c r="A2166" s="76"/>
      <c r="B2166" s="77"/>
      <c r="C2166" s="82" t="s">
        <v>94</v>
      </c>
      <c r="D2166" s="108" t="s">
        <v>117</v>
      </c>
      <c r="E2166" s="72"/>
      <c r="F2166" s="72"/>
      <c r="G2166" s="72"/>
      <c r="H2166" s="66"/>
      <c r="I2166" s="66"/>
      <c r="J2166" s="161"/>
      <c r="K2166" s="161"/>
      <c r="L2166" s="161"/>
      <c r="M2166" s="161"/>
      <c r="N2166" s="161"/>
      <c r="O2166" s="161"/>
      <c r="P2166" s="161"/>
      <c r="Q2166" s="161"/>
      <c r="R2166" s="161"/>
      <c r="S2166" s="66"/>
      <c r="T2166" s="66"/>
      <c r="U2166" s="66"/>
      <c r="V2166" s="66"/>
      <c r="W2166" s="66"/>
      <c r="X2166" s="66"/>
      <c r="Y2166" s="66"/>
      <c r="Z2166" s="66"/>
      <c r="AA2166" s="66"/>
      <c r="AB2166" s="66"/>
      <c r="AC2166" s="66"/>
      <c r="AD2166" s="66"/>
      <c r="AE2166" s="66"/>
      <c r="AF2166" s="66"/>
      <c r="AG2166" s="81"/>
      <c r="AI2166" s="72"/>
    </row>
    <row r="2167" spans="1:35" hidden="1" x14ac:dyDescent="0.25">
      <c r="A2167" s="76"/>
      <c r="B2167" s="77" t="s">
        <v>118</v>
      </c>
      <c r="C2167" s="79"/>
      <c r="D2167" s="108"/>
      <c r="E2167" s="72"/>
      <c r="F2167" s="72"/>
      <c r="G2167" s="72"/>
      <c r="H2167" s="66"/>
      <c r="I2167" s="66"/>
      <c r="J2167" s="161"/>
      <c r="K2167" s="161"/>
      <c r="L2167" s="161"/>
      <c r="M2167" s="161"/>
      <c r="N2167" s="161"/>
      <c r="O2167" s="161"/>
      <c r="P2167" s="161"/>
      <c r="Q2167" s="161"/>
      <c r="R2167" s="161"/>
      <c r="S2167" s="66"/>
      <c r="T2167" s="66"/>
      <c r="U2167" s="66"/>
      <c r="V2167" s="66"/>
      <c r="W2167" s="66"/>
      <c r="X2167" s="66"/>
      <c r="Y2167" s="66"/>
      <c r="Z2167" s="66"/>
      <c r="AA2167" s="66"/>
      <c r="AB2167" s="66"/>
      <c r="AC2167" s="66"/>
      <c r="AD2167" s="66"/>
      <c r="AE2167" s="66"/>
      <c r="AF2167" s="66"/>
      <c r="AG2167" s="81"/>
      <c r="AI2167" s="72"/>
    </row>
    <row r="2168" spans="1:35" hidden="1" x14ac:dyDescent="0.25">
      <c r="A2168" s="76"/>
      <c r="B2168" s="77"/>
      <c r="C2168" s="82" t="s">
        <v>119</v>
      </c>
      <c r="D2168" s="108" t="s">
        <v>120</v>
      </c>
      <c r="E2168" s="72"/>
      <c r="F2168" s="72"/>
      <c r="G2168" s="72"/>
      <c r="H2168" s="66"/>
      <c r="I2168" s="66"/>
      <c r="J2168" s="161"/>
      <c r="K2168" s="161"/>
      <c r="L2168" s="161"/>
      <c r="M2168" s="161"/>
      <c r="N2168" s="161"/>
      <c r="O2168" s="161"/>
      <c r="P2168" s="161"/>
      <c r="Q2168" s="161"/>
      <c r="R2168" s="161"/>
      <c r="S2168" s="66"/>
      <c r="T2168" s="66"/>
      <c r="U2168" s="66"/>
      <c r="V2168" s="66"/>
      <c r="W2168" s="66"/>
      <c r="X2168" s="66"/>
      <c r="Y2168" s="66"/>
      <c r="Z2168" s="66"/>
      <c r="AA2168" s="66"/>
      <c r="AB2168" s="66"/>
      <c r="AC2168" s="66"/>
      <c r="AD2168" s="66"/>
      <c r="AE2168" s="66"/>
      <c r="AF2168" s="66"/>
      <c r="AG2168" s="81"/>
      <c r="AI2168" s="72"/>
    </row>
    <row r="2169" spans="1:35" hidden="1" x14ac:dyDescent="0.25">
      <c r="A2169" s="76"/>
      <c r="B2169" s="77"/>
      <c r="C2169" s="82" t="s">
        <v>121</v>
      </c>
      <c r="D2169" s="108" t="s">
        <v>122</v>
      </c>
      <c r="E2169" s="72"/>
      <c r="F2169" s="72"/>
      <c r="G2169" s="72"/>
      <c r="H2169" s="66"/>
      <c r="I2169" s="66"/>
      <c r="J2169" s="161"/>
      <c r="K2169" s="161"/>
      <c r="L2169" s="161"/>
      <c r="M2169" s="161"/>
      <c r="N2169" s="161"/>
      <c r="O2169" s="161"/>
      <c r="P2169" s="161"/>
      <c r="Q2169" s="161"/>
      <c r="R2169" s="161"/>
      <c r="S2169" s="66"/>
      <c r="T2169" s="66"/>
      <c r="U2169" s="66"/>
      <c r="V2169" s="66"/>
      <c r="W2169" s="66"/>
      <c r="X2169" s="66"/>
      <c r="Y2169" s="66"/>
      <c r="Z2169" s="66"/>
      <c r="AA2169" s="66"/>
      <c r="AB2169" s="66"/>
      <c r="AC2169" s="66"/>
      <c r="AD2169" s="66"/>
      <c r="AE2169" s="66"/>
      <c r="AF2169" s="66"/>
      <c r="AG2169" s="81"/>
      <c r="AI2169" s="72"/>
    </row>
    <row r="2170" spans="1:35" hidden="1" x14ac:dyDescent="0.25">
      <c r="A2170" s="76"/>
      <c r="B2170" s="77" t="s">
        <v>123</v>
      </c>
      <c r="C2170" s="82"/>
      <c r="D2170" s="108" t="s">
        <v>124</v>
      </c>
      <c r="E2170" s="72"/>
      <c r="F2170" s="72"/>
      <c r="G2170" s="72"/>
      <c r="H2170" s="66"/>
      <c r="I2170" s="66"/>
      <c r="J2170" s="161"/>
      <c r="K2170" s="161"/>
      <c r="L2170" s="161"/>
      <c r="M2170" s="161"/>
      <c r="N2170" s="161"/>
      <c r="O2170" s="161"/>
      <c r="P2170" s="161"/>
      <c r="Q2170" s="161"/>
      <c r="R2170" s="161"/>
      <c r="S2170" s="66"/>
      <c r="T2170" s="66"/>
      <c r="U2170" s="66"/>
      <c r="V2170" s="66"/>
      <c r="W2170" s="66"/>
      <c r="X2170" s="66"/>
      <c r="Y2170" s="66"/>
      <c r="Z2170" s="66"/>
      <c r="AA2170" s="66"/>
      <c r="AB2170" s="66"/>
      <c r="AC2170" s="66"/>
      <c r="AD2170" s="66"/>
      <c r="AE2170" s="66"/>
      <c r="AF2170" s="66"/>
      <c r="AG2170" s="81"/>
      <c r="AI2170" s="72"/>
    </row>
    <row r="2171" spans="1:35" hidden="1" x14ac:dyDescent="0.25">
      <c r="A2171" s="84"/>
      <c r="B2171" s="77" t="s">
        <v>125</v>
      </c>
      <c r="C2171" s="82"/>
      <c r="D2171" s="108" t="s">
        <v>126</v>
      </c>
      <c r="E2171" s="72"/>
      <c r="F2171" s="72"/>
      <c r="G2171" s="72"/>
      <c r="H2171" s="66"/>
      <c r="I2171" s="66"/>
      <c r="J2171" s="161"/>
      <c r="K2171" s="161"/>
      <c r="L2171" s="161"/>
      <c r="M2171" s="161"/>
      <c r="N2171" s="161"/>
      <c r="O2171" s="161"/>
      <c r="P2171" s="161"/>
      <c r="Q2171" s="161"/>
      <c r="R2171" s="161"/>
      <c r="S2171" s="66"/>
      <c r="T2171" s="66"/>
      <c r="U2171" s="66"/>
      <c r="V2171" s="66"/>
      <c r="W2171" s="66"/>
      <c r="X2171" s="66"/>
      <c r="Y2171" s="66"/>
      <c r="Z2171" s="66"/>
      <c r="AA2171" s="66"/>
      <c r="AB2171" s="66"/>
      <c r="AC2171" s="66"/>
      <c r="AD2171" s="66"/>
      <c r="AE2171" s="66"/>
      <c r="AF2171" s="66"/>
      <c r="AG2171" s="81"/>
      <c r="AI2171" s="72"/>
    </row>
    <row r="2172" spans="1:35" hidden="1" x14ac:dyDescent="0.25">
      <c r="A2172" s="76"/>
      <c r="B2172" s="77" t="s">
        <v>127</v>
      </c>
      <c r="C2172" s="82"/>
      <c r="D2172" s="108"/>
      <c r="E2172" s="72"/>
      <c r="F2172" s="72"/>
      <c r="G2172" s="72"/>
      <c r="H2172" s="66"/>
      <c r="I2172" s="66"/>
      <c r="J2172" s="161"/>
      <c r="K2172" s="161"/>
      <c r="L2172" s="161"/>
      <c r="M2172" s="161"/>
      <c r="N2172" s="161"/>
      <c r="O2172" s="161"/>
      <c r="P2172" s="161"/>
      <c r="Q2172" s="161"/>
      <c r="R2172" s="161"/>
      <c r="S2172" s="66"/>
      <c r="T2172" s="66"/>
      <c r="U2172" s="66"/>
      <c r="V2172" s="66"/>
      <c r="W2172" s="66"/>
      <c r="X2172" s="66"/>
      <c r="Y2172" s="66"/>
      <c r="Z2172" s="66"/>
      <c r="AA2172" s="66"/>
      <c r="AB2172" s="66"/>
      <c r="AC2172" s="66"/>
      <c r="AD2172" s="66"/>
      <c r="AE2172" s="66"/>
      <c r="AF2172" s="66"/>
      <c r="AG2172" s="81"/>
      <c r="AI2172" s="72"/>
    </row>
    <row r="2173" spans="1:35" hidden="1" x14ac:dyDescent="0.25">
      <c r="A2173" s="84"/>
      <c r="B2173" s="77"/>
      <c r="C2173" s="82" t="s">
        <v>128</v>
      </c>
      <c r="D2173" s="108" t="s">
        <v>129</v>
      </c>
      <c r="E2173" s="72"/>
      <c r="F2173" s="72"/>
      <c r="G2173" s="72"/>
      <c r="H2173" s="66"/>
      <c r="I2173" s="66"/>
      <c r="J2173" s="161"/>
      <c r="K2173" s="161"/>
      <c r="L2173" s="161"/>
      <c r="M2173" s="161"/>
      <c r="N2173" s="161"/>
      <c r="O2173" s="161"/>
      <c r="P2173" s="161"/>
      <c r="Q2173" s="161"/>
      <c r="R2173" s="161"/>
      <c r="S2173" s="66"/>
      <c r="T2173" s="66"/>
      <c r="U2173" s="66"/>
      <c r="V2173" s="66"/>
      <c r="W2173" s="66"/>
      <c r="X2173" s="66"/>
      <c r="Y2173" s="66"/>
      <c r="Z2173" s="66"/>
      <c r="AA2173" s="66"/>
      <c r="AB2173" s="66"/>
      <c r="AC2173" s="66"/>
      <c r="AD2173" s="66"/>
      <c r="AE2173" s="66"/>
      <c r="AF2173" s="66"/>
      <c r="AG2173" s="81"/>
      <c r="AI2173" s="72"/>
    </row>
    <row r="2174" spans="1:35" hidden="1" x14ac:dyDescent="0.25">
      <c r="A2174" s="80"/>
      <c r="B2174" s="77"/>
      <c r="C2174" s="82" t="s">
        <v>130</v>
      </c>
      <c r="D2174" s="108" t="s">
        <v>131</v>
      </c>
      <c r="E2174" s="72"/>
      <c r="F2174" s="72"/>
      <c r="G2174" s="72"/>
      <c r="H2174" s="66"/>
      <c r="I2174" s="66"/>
      <c r="J2174" s="161"/>
      <c r="K2174" s="161"/>
      <c r="L2174" s="161"/>
      <c r="M2174" s="161"/>
      <c r="N2174" s="161"/>
      <c r="O2174" s="161"/>
      <c r="P2174" s="161"/>
      <c r="Q2174" s="161"/>
      <c r="R2174" s="161"/>
      <c r="S2174" s="66"/>
      <c r="T2174" s="66"/>
      <c r="U2174" s="66"/>
      <c r="V2174" s="66"/>
      <c r="W2174" s="66"/>
      <c r="X2174" s="66"/>
      <c r="Y2174" s="66"/>
      <c r="Z2174" s="66"/>
      <c r="AA2174" s="66"/>
      <c r="AB2174" s="66"/>
      <c r="AC2174" s="66"/>
      <c r="AD2174" s="66"/>
      <c r="AE2174" s="66"/>
      <c r="AF2174" s="66"/>
      <c r="AG2174" s="81"/>
      <c r="AI2174" s="72"/>
    </row>
    <row r="2175" spans="1:35" ht="15.75" hidden="1" x14ac:dyDescent="0.25">
      <c r="A2175" s="74"/>
      <c r="B2175" s="77"/>
      <c r="C2175" s="82" t="s">
        <v>132</v>
      </c>
      <c r="D2175" s="108" t="s">
        <v>133</v>
      </c>
      <c r="E2175" s="72"/>
      <c r="F2175" s="72"/>
      <c r="G2175" s="72"/>
      <c r="H2175" s="66"/>
      <c r="I2175" s="66"/>
      <c r="J2175" s="161"/>
      <c r="K2175" s="161"/>
      <c r="L2175" s="161"/>
      <c r="M2175" s="161"/>
      <c r="N2175" s="161"/>
      <c r="O2175" s="161"/>
      <c r="P2175" s="161"/>
      <c r="Q2175" s="161"/>
      <c r="R2175" s="161"/>
      <c r="S2175" s="66"/>
      <c r="T2175" s="66"/>
      <c r="U2175" s="66"/>
      <c r="V2175" s="66"/>
      <c r="W2175" s="66"/>
      <c r="X2175" s="66"/>
      <c r="Y2175" s="66"/>
      <c r="Z2175" s="66"/>
      <c r="AA2175" s="66"/>
      <c r="AB2175" s="66"/>
      <c r="AC2175" s="66"/>
      <c r="AD2175" s="66"/>
      <c r="AE2175" s="66"/>
      <c r="AF2175" s="66"/>
      <c r="AG2175" s="81"/>
      <c r="AI2175" s="72"/>
    </row>
    <row r="2176" spans="1:35" hidden="1" x14ac:dyDescent="0.25">
      <c r="A2176" s="63"/>
      <c r="B2176" s="77" t="s">
        <v>134</v>
      </c>
      <c r="C2176" s="79"/>
      <c r="D2176" s="108"/>
      <c r="E2176" s="72"/>
      <c r="F2176" s="72"/>
      <c r="G2176" s="72"/>
      <c r="H2176" s="66"/>
      <c r="I2176" s="66"/>
      <c r="J2176" s="161"/>
      <c r="K2176" s="161"/>
      <c r="L2176" s="161"/>
      <c r="M2176" s="161"/>
      <c r="N2176" s="161"/>
      <c r="O2176" s="161"/>
      <c r="P2176" s="161"/>
      <c r="Q2176" s="161"/>
      <c r="R2176" s="161"/>
      <c r="S2176" s="66"/>
      <c r="T2176" s="66"/>
      <c r="U2176" s="66"/>
      <c r="V2176" s="66"/>
      <c r="W2176" s="66"/>
      <c r="X2176" s="66"/>
      <c r="Y2176" s="66"/>
      <c r="Z2176" s="66"/>
      <c r="AA2176" s="66"/>
      <c r="AB2176" s="66"/>
      <c r="AC2176" s="66"/>
      <c r="AD2176" s="66"/>
      <c r="AE2176" s="66"/>
      <c r="AF2176" s="66"/>
      <c r="AG2176" s="81"/>
      <c r="AI2176" s="72"/>
    </row>
    <row r="2177" spans="1:35" ht="15.75" hidden="1" x14ac:dyDescent="0.25">
      <c r="A2177" s="28"/>
      <c r="B2177" s="85"/>
      <c r="C2177" s="82" t="s">
        <v>135</v>
      </c>
      <c r="D2177" s="149" t="s">
        <v>136</v>
      </c>
      <c r="E2177" s="72"/>
      <c r="F2177" s="72"/>
      <c r="G2177" s="72"/>
      <c r="H2177" s="66"/>
      <c r="I2177" s="66"/>
      <c r="J2177" s="161"/>
      <c r="K2177" s="161"/>
      <c r="L2177" s="161"/>
      <c r="M2177" s="161"/>
      <c r="N2177" s="161"/>
      <c r="O2177" s="161"/>
      <c r="P2177" s="161"/>
      <c r="Q2177" s="161"/>
      <c r="R2177" s="161"/>
      <c r="S2177" s="66"/>
      <c r="T2177" s="66"/>
      <c r="U2177" s="66"/>
      <c r="V2177" s="66"/>
      <c r="W2177" s="66"/>
      <c r="X2177" s="66"/>
      <c r="Y2177" s="66"/>
      <c r="Z2177" s="66"/>
      <c r="AA2177" s="66"/>
      <c r="AB2177" s="66"/>
      <c r="AC2177" s="66"/>
      <c r="AD2177" s="66"/>
      <c r="AE2177" s="66"/>
      <c r="AF2177" s="66"/>
      <c r="AG2177" s="81"/>
      <c r="AI2177" s="72"/>
    </row>
    <row r="2178" spans="1:35" hidden="1" x14ac:dyDescent="0.25">
      <c r="A2178" s="87"/>
      <c r="B2178" s="88"/>
      <c r="C2178" s="79" t="s">
        <v>137</v>
      </c>
      <c r="D2178" s="108" t="s">
        <v>138</v>
      </c>
      <c r="E2178" s="72"/>
      <c r="F2178" s="72"/>
      <c r="G2178" s="72"/>
      <c r="H2178" s="66"/>
      <c r="I2178" s="66"/>
      <c r="J2178" s="161"/>
      <c r="K2178" s="161"/>
      <c r="L2178" s="161"/>
      <c r="M2178" s="161"/>
      <c r="N2178" s="161"/>
      <c r="O2178" s="161"/>
      <c r="P2178" s="161"/>
      <c r="Q2178" s="161"/>
      <c r="R2178" s="161"/>
      <c r="S2178" s="66"/>
      <c r="T2178" s="66"/>
      <c r="U2178" s="66"/>
      <c r="V2178" s="66"/>
      <c r="W2178" s="66"/>
      <c r="X2178" s="66"/>
      <c r="Y2178" s="66"/>
      <c r="Z2178" s="66"/>
      <c r="AA2178" s="66"/>
      <c r="AB2178" s="66"/>
      <c r="AC2178" s="66"/>
      <c r="AD2178" s="66"/>
      <c r="AE2178" s="66"/>
      <c r="AF2178" s="66"/>
      <c r="AG2178" s="81"/>
      <c r="AI2178" s="72"/>
    </row>
    <row r="2179" spans="1:35" hidden="1" x14ac:dyDescent="0.25">
      <c r="A2179" s="87"/>
      <c r="B2179" s="77"/>
      <c r="C2179" s="79" t="s">
        <v>139</v>
      </c>
      <c r="D2179" s="108" t="s">
        <v>140</v>
      </c>
      <c r="E2179" s="72"/>
      <c r="F2179" s="72"/>
      <c r="G2179" s="72"/>
      <c r="H2179" s="66"/>
      <c r="I2179" s="66"/>
      <c r="J2179" s="161"/>
      <c r="K2179" s="161"/>
      <c r="L2179" s="161"/>
      <c r="M2179" s="161"/>
      <c r="N2179" s="161"/>
      <c r="O2179" s="161"/>
      <c r="P2179" s="161"/>
      <c r="Q2179" s="161"/>
      <c r="R2179" s="161"/>
      <c r="S2179" s="66"/>
      <c r="T2179" s="66"/>
      <c r="U2179" s="66"/>
      <c r="V2179" s="66"/>
      <c r="W2179" s="66"/>
      <c r="X2179" s="66"/>
      <c r="Y2179" s="66"/>
      <c r="Z2179" s="66"/>
      <c r="AA2179" s="66"/>
      <c r="AB2179" s="66"/>
      <c r="AC2179" s="66"/>
      <c r="AD2179" s="66"/>
      <c r="AE2179" s="66"/>
      <c r="AF2179" s="66"/>
      <c r="AG2179" s="81"/>
      <c r="AI2179" s="72"/>
    </row>
    <row r="2180" spans="1:35" hidden="1" x14ac:dyDescent="0.25">
      <c r="A2180" s="76"/>
      <c r="B2180" s="77"/>
      <c r="C2180" s="79" t="s">
        <v>141</v>
      </c>
      <c r="D2180" s="108" t="s">
        <v>142</v>
      </c>
      <c r="E2180" s="72"/>
      <c r="F2180" s="72"/>
      <c r="G2180" s="72"/>
      <c r="H2180" s="66"/>
      <c r="I2180" s="66"/>
      <c r="J2180" s="161"/>
      <c r="K2180" s="161"/>
      <c r="L2180" s="161"/>
      <c r="M2180" s="161"/>
      <c r="N2180" s="161"/>
      <c r="O2180" s="161"/>
      <c r="P2180" s="161"/>
      <c r="Q2180" s="161"/>
      <c r="R2180" s="161"/>
      <c r="S2180" s="66"/>
      <c r="T2180" s="66"/>
      <c r="U2180" s="66"/>
      <c r="V2180" s="66"/>
      <c r="W2180" s="66"/>
      <c r="X2180" s="66"/>
      <c r="Y2180" s="66"/>
      <c r="Z2180" s="66"/>
      <c r="AA2180" s="66"/>
      <c r="AB2180" s="66"/>
      <c r="AC2180" s="66"/>
      <c r="AD2180" s="66"/>
      <c r="AE2180" s="66"/>
      <c r="AF2180" s="66"/>
      <c r="AG2180" s="81"/>
      <c r="AI2180" s="72"/>
    </row>
    <row r="2181" spans="1:35" hidden="1" x14ac:dyDescent="0.25">
      <c r="A2181" s="76"/>
      <c r="B2181" s="69" t="s">
        <v>143</v>
      </c>
      <c r="C2181" s="89"/>
      <c r="D2181" s="108"/>
      <c r="E2181" s="72"/>
      <c r="F2181" s="72"/>
      <c r="G2181" s="72"/>
      <c r="H2181" s="66"/>
      <c r="I2181" s="66"/>
      <c r="J2181" s="161"/>
      <c r="K2181" s="161"/>
      <c r="L2181" s="161"/>
      <c r="M2181" s="161"/>
      <c r="N2181" s="161"/>
      <c r="O2181" s="161"/>
      <c r="P2181" s="161"/>
      <c r="Q2181" s="161"/>
      <c r="R2181" s="161"/>
      <c r="S2181" s="66"/>
      <c r="T2181" s="66"/>
      <c r="U2181" s="66"/>
      <c r="V2181" s="66"/>
      <c r="W2181" s="66"/>
      <c r="X2181" s="66"/>
      <c r="Y2181" s="66"/>
      <c r="Z2181" s="66"/>
      <c r="AA2181" s="66"/>
      <c r="AB2181" s="66"/>
      <c r="AC2181" s="66"/>
      <c r="AD2181" s="66"/>
      <c r="AE2181" s="66"/>
      <c r="AF2181" s="66"/>
      <c r="AG2181" s="81"/>
      <c r="AI2181" s="72"/>
    </row>
    <row r="2182" spans="1:35" hidden="1" x14ac:dyDescent="0.25">
      <c r="A2182" s="80"/>
      <c r="B2182" s="88"/>
      <c r="C2182" s="79" t="s">
        <v>144</v>
      </c>
      <c r="D2182" s="108" t="s">
        <v>145</v>
      </c>
      <c r="E2182" s="72"/>
      <c r="F2182" s="72"/>
      <c r="G2182" s="72"/>
      <c r="H2182" s="66"/>
      <c r="I2182" s="66"/>
      <c r="J2182" s="161"/>
      <c r="K2182" s="161"/>
      <c r="L2182" s="161"/>
      <c r="M2182" s="161"/>
      <c r="N2182" s="161"/>
      <c r="O2182" s="161"/>
      <c r="P2182" s="161"/>
      <c r="Q2182" s="161"/>
      <c r="R2182" s="161"/>
      <c r="S2182" s="66"/>
      <c r="T2182" s="66"/>
      <c r="U2182" s="66"/>
      <c r="V2182" s="66"/>
      <c r="W2182" s="66"/>
      <c r="X2182" s="66"/>
      <c r="Y2182" s="66"/>
      <c r="Z2182" s="66"/>
      <c r="AA2182" s="66"/>
      <c r="AB2182" s="66"/>
      <c r="AC2182" s="66"/>
      <c r="AD2182" s="66"/>
      <c r="AE2182" s="66"/>
      <c r="AF2182" s="66"/>
      <c r="AG2182" s="81"/>
      <c r="AI2182" s="72"/>
    </row>
    <row r="2183" spans="1:35" hidden="1" x14ac:dyDescent="0.25">
      <c r="A2183" s="76"/>
      <c r="B2183" s="88"/>
      <c r="C2183" s="82" t="s">
        <v>146</v>
      </c>
      <c r="D2183" s="108" t="s">
        <v>147</v>
      </c>
      <c r="E2183" s="72"/>
      <c r="F2183" s="72"/>
      <c r="G2183" s="72"/>
      <c r="H2183" s="66"/>
      <c r="I2183" s="66"/>
      <c r="J2183" s="161"/>
      <c r="K2183" s="161"/>
      <c r="L2183" s="161"/>
      <c r="M2183" s="161"/>
      <c r="N2183" s="161"/>
      <c r="O2183" s="161"/>
      <c r="P2183" s="161"/>
      <c r="Q2183" s="161"/>
      <c r="R2183" s="161"/>
      <c r="S2183" s="66"/>
      <c r="T2183" s="66"/>
      <c r="U2183" s="66"/>
      <c r="V2183" s="66"/>
      <c r="W2183" s="66"/>
      <c r="X2183" s="66"/>
      <c r="Y2183" s="66"/>
      <c r="Z2183" s="66"/>
      <c r="AA2183" s="66"/>
      <c r="AB2183" s="66"/>
      <c r="AC2183" s="66"/>
      <c r="AD2183" s="66"/>
      <c r="AE2183" s="66"/>
      <c r="AF2183" s="66"/>
      <c r="AG2183" s="81"/>
      <c r="AI2183" s="72"/>
    </row>
    <row r="2184" spans="1:35" hidden="1" x14ac:dyDescent="0.25">
      <c r="A2184" s="76"/>
      <c r="B2184" s="88"/>
      <c r="C2184" s="79" t="s">
        <v>148</v>
      </c>
      <c r="D2184" s="108" t="s">
        <v>149</v>
      </c>
      <c r="E2184" s="72"/>
      <c r="F2184" s="72"/>
      <c r="G2184" s="72"/>
      <c r="H2184" s="66"/>
      <c r="I2184" s="66"/>
      <c r="J2184" s="161"/>
      <c r="K2184" s="161"/>
      <c r="L2184" s="161"/>
      <c r="M2184" s="161"/>
      <c r="N2184" s="161"/>
      <c r="O2184" s="161"/>
      <c r="P2184" s="161"/>
      <c r="Q2184" s="161"/>
      <c r="R2184" s="161"/>
      <c r="S2184" s="66"/>
      <c r="T2184" s="66"/>
      <c r="U2184" s="66"/>
      <c r="V2184" s="66"/>
      <c r="W2184" s="66"/>
      <c r="X2184" s="66"/>
      <c r="Y2184" s="66"/>
      <c r="Z2184" s="66"/>
      <c r="AA2184" s="66"/>
      <c r="AB2184" s="66"/>
      <c r="AC2184" s="66"/>
      <c r="AD2184" s="66"/>
      <c r="AE2184" s="66"/>
      <c r="AF2184" s="66"/>
      <c r="AG2184" s="81"/>
      <c r="AI2184" s="72"/>
    </row>
    <row r="2185" spans="1:35" hidden="1" x14ac:dyDescent="0.25">
      <c r="A2185" s="84"/>
      <c r="B2185" s="88"/>
      <c r="C2185" s="82" t="s">
        <v>150</v>
      </c>
      <c r="D2185" s="108" t="s">
        <v>151</v>
      </c>
      <c r="E2185" s="72"/>
      <c r="F2185" s="72"/>
      <c r="G2185" s="72"/>
      <c r="H2185" s="66"/>
      <c r="I2185" s="66"/>
      <c r="J2185" s="161"/>
      <c r="K2185" s="161"/>
      <c r="L2185" s="161"/>
      <c r="M2185" s="161"/>
      <c r="N2185" s="161"/>
      <c r="O2185" s="161"/>
      <c r="P2185" s="161"/>
      <c r="Q2185" s="161"/>
      <c r="R2185" s="161"/>
      <c r="S2185" s="66"/>
      <c r="T2185" s="66"/>
      <c r="U2185" s="66"/>
      <c r="V2185" s="66"/>
      <c r="W2185" s="66"/>
      <c r="X2185" s="66"/>
      <c r="Y2185" s="66"/>
      <c r="Z2185" s="66"/>
      <c r="AA2185" s="66"/>
      <c r="AB2185" s="66"/>
      <c r="AC2185" s="66"/>
      <c r="AD2185" s="66"/>
      <c r="AE2185" s="66"/>
      <c r="AF2185" s="66"/>
      <c r="AG2185" s="81"/>
      <c r="AI2185" s="72"/>
    </row>
    <row r="2186" spans="1:35" hidden="1" x14ac:dyDescent="0.25">
      <c r="A2186" s="76"/>
      <c r="B2186" s="88"/>
      <c r="C2186" s="79" t="s">
        <v>152</v>
      </c>
      <c r="D2186" s="108" t="s">
        <v>153</v>
      </c>
      <c r="E2186" s="72"/>
      <c r="F2186" s="72"/>
      <c r="G2186" s="72"/>
      <c r="H2186" s="66"/>
      <c r="I2186" s="66"/>
      <c r="J2186" s="161"/>
      <c r="K2186" s="161"/>
      <c r="L2186" s="161"/>
      <c r="M2186" s="161"/>
      <c r="N2186" s="161"/>
      <c r="O2186" s="161"/>
      <c r="P2186" s="161"/>
      <c r="Q2186" s="161"/>
      <c r="R2186" s="161"/>
      <c r="S2186" s="66"/>
      <c r="T2186" s="66"/>
      <c r="U2186" s="66"/>
      <c r="V2186" s="66"/>
      <c r="W2186" s="66"/>
      <c r="X2186" s="66"/>
      <c r="Y2186" s="66"/>
      <c r="Z2186" s="66"/>
      <c r="AA2186" s="66"/>
      <c r="AB2186" s="66"/>
      <c r="AC2186" s="66"/>
      <c r="AD2186" s="66"/>
      <c r="AE2186" s="66"/>
      <c r="AF2186" s="66"/>
      <c r="AG2186" s="81"/>
      <c r="AI2186" s="72"/>
    </row>
    <row r="2187" spans="1:35" hidden="1" x14ac:dyDescent="0.25">
      <c r="A2187" s="76"/>
      <c r="B2187" s="75"/>
      <c r="C2187" s="70"/>
      <c r="D2187" s="102"/>
      <c r="E2187" s="72"/>
      <c r="F2187" s="72"/>
      <c r="G2187" s="72"/>
      <c r="H2187" s="66"/>
      <c r="I2187" s="66"/>
      <c r="J2187" s="161"/>
      <c r="K2187" s="161"/>
      <c r="L2187" s="161"/>
      <c r="M2187" s="161"/>
      <c r="N2187" s="161"/>
      <c r="O2187" s="161"/>
      <c r="P2187" s="161"/>
      <c r="Q2187" s="161"/>
      <c r="R2187" s="161"/>
      <c r="S2187" s="66"/>
      <c r="T2187" s="66"/>
      <c r="U2187" s="66"/>
      <c r="V2187" s="66"/>
      <c r="W2187" s="66"/>
      <c r="X2187" s="66"/>
      <c r="Y2187" s="66"/>
      <c r="Z2187" s="66"/>
      <c r="AA2187" s="66"/>
      <c r="AB2187" s="66"/>
      <c r="AC2187" s="66"/>
      <c r="AD2187" s="66"/>
      <c r="AE2187" s="66"/>
      <c r="AF2187" s="66"/>
      <c r="AG2187" s="81"/>
      <c r="AI2187" s="72"/>
    </row>
    <row r="2188" spans="1:35" hidden="1" x14ac:dyDescent="0.25">
      <c r="A2188" s="90"/>
      <c r="B2188" s="91" t="s">
        <v>154</v>
      </c>
      <c r="C2188" s="91"/>
      <c r="D2188" s="125"/>
      <c r="E2188" s="93"/>
      <c r="F2188" s="93"/>
      <c r="G2188" s="93"/>
      <c r="H2188" s="93"/>
      <c r="I2188" s="94"/>
      <c r="J2188" s="94">
        <f>SUM($J$2137:$J$2187)</f>
        <v>0</v>
      </c>
      <c r="K2188" s="94">
        <f>SUM($K$2137:$K$2187)</f>
        <v>0</v>
      </c>
      <c r="L2188" s="94">
        <f>SUM($L$2137:$L$2187)</f>
        <v>0</v>
      </c>
      <c r="M2188" s="94">
        <f>SUM($M$2137:$M$2187)</f>
        <v>0</v>
      </c>
      <c r="N2188" s="94">
        <f>SUM($R$2137:$R$2187)</f>
        <v>0</v>
      </c>
      <c r="O2188" s="94">
        <f>SUM($R$2137:$R$2187)</f>
        <v>0</v>
      </c>
      <c r="P2188" s="94">
        <f>SUM($R$2137:$R$2187)</f>
        <v>0</v>
      </c>
      <c r="Q2188" s="94">
        <f>SUM($R$2137:$R$2187)</f>
        <v>0</v>
      </c>
      <c r="R2188" s="94">
        <f>SUM($R$2137:$R$2187)</f>
        <v>0</v>
      </c>
      <c r="S2188" s="94">
        <f>SUM($S$2137:$S$2187)</f>
        <v>0</v>
      </c>
      <c r="T2188" s="94">
        <f>SUM($T$2137:$T$2187)</f>
        <v>0</v>
      </c>
      <c r="U2188" s="94">
        <f>SUM($U$2137:$U$2187)</f>
        <v>0</v>
      </c>
      <c r="V2188" s="94">
        <f>SUM($V$2137:$V$2187)</f>
        <v>0</v>
      </c>
      <c r="W2188" s="94">
        <f>SUM($W$2137:$W$2187)</f>
        <v>0</v>
      </c>
      <c r="X2188" s="94">
        <f>SUM($X$2137:$X$2187)</f>
        <v>0</v>
      </c>
      <c r="Y2188" s="94">
        <f>SUM($Y$2137:$Y$2187)</f>
        <v>0</v>
      </c>
      <c r="Z2188" s="94">
        <f>SUM($Z$2137:$Z$2187)</f>
        <v>0</v>
      </c>
      <c r="AA2188" s="94">
        <f>SUM($AA$2137:$AA$2187)</f>
        <v>0</v>
      </c>
      <c r="AB2188" s="94">
        <f>SUM($AB$2137:$AB$2187)</f>
        <v>0</v>
      </c>
      <c r="AC2188" s="94">
        <f>SUM($AC$2137:$AC$2187)</f>
        <v>0</v>
      </c>
      <c r="AD2188" s="94">
        <f>SUM($AD$2137:$AD$2187)</f>
        <v>0</v>
      </c>
      <c r="AE2188" s="94">
        <f>SUM($AE$2137:$AE$2187)</f>
        <v>0</v>
      </c>
      <c r="AF2188" s="94">
        <f>$E$2188-$AE$2188</f>
        <v>0</v>
      </c>
      <c r="AG2188" s="81"/>
      <c r="AI2188" s="93"/>
    </row>
    <row r="2189" spans="1:35" hidden="1" x14ac:dyDescent="0.25">
      <c r="A2189" s="84"/>
      <c r="B2189" s="75"/>
      <c r="C2189" s="70"/>
      <c r="D2189" s="102"/>
      <c r="E2189" s="72"/>
      <c r="F2189" s="72"/>
      <c r="G2189" s="72"/>
      <c r="H2189" s="66"/>
      <c r="I2189" s="66"/>
      <c r="J2189" s="161"/>
      <c r="K2189" s="161"/>
      <c r="L2189" s="161"/>
      <c r="M2189" s="161"/>
      <c r="N2189" s="161"/>
      <c r="O2189" s="161"/>
      <c r="P2189" s="161"/>
      <c r="Q2189" s="161"/>
      <c r="R2189" s="161"/>
      <c r="S2189" s="66"/>
      <c r="T2189" s="66"/>
      <c r="U2189" s="66"/>
      <c r="V2189" s="66"/>
      <c r="W2189" s="66"/>
      <c r="X2189" s="66"/>
      <c r="Y2189" s="66"/>
      <c r="Z2189" s="66"/>
      <c r="AA2189" s="66"/>
      <c r="AB2189" s="66"/>
      <c r="AC2189" s="66"/>
      <c r="AD2189" s="66"/>
      <c r="AE2189" s="66"/>
      <c r="AF2189" s="66"/>
      <c r="AG2189" s="81"/>
      <c r="AI2189" s="72"/>
    </row>
    <row r="2190" spans="1:35" ht="15.75" hidden="1" x14ac:dyDescent="0.25">
      <c r="A2190" s="68" t="s">
        <v>155</v>
      </c>
      <c r="B2190" s="96"/>
      <c r="C2190" s="97"/>
      <c r="D2190" s="98"/>
      <c r="E2190" s="99"/>
      <c r="F2190" s="99"/>
      <c r="G2190" s="99"/>
      <c r="H2190" s="100"/>
      <c r="I2190" s="100"/>
      <c r="J2190" s="161"/>
      <c r="K2190" s="161"/>
      <c r="L2190" s="161"/>
      <c r="M2190" s="161"/>
      <c r="N2190" s="161"/>
      <c r="O2190" s="161"/>
      <c r="P2190" s="161"/>
      <c r="Q2190" s="161"/>
      <c r="R2190" s="161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  <c r="AD2190" s="100"/>
      <c r="AE2190" s="100"/>
      <c r="AF2190" s="100"/>
      <c r="AG2190" s="81"/>
      <c r="AI2190" s="99"/>
    </row>
    <row r="2191" spans="1:35" hidden="1" x14ac:dyDescent="0.25">
      <c r="A2191" s="84"/>
      <c r="B2191" s="75"/>
      <c r="C2191" s="70"/>
      <c r="D2191" s="102"/>
      <c r="E2191" s="72"/>
      <c r="F2191" s="72"/>
      <c r="G2191" s="72"/>
      <c r="H2191" s="66"/>
      <c r="I2191" s="66"/>
      <c r="J2191" s="161"/>
      <c r="K2191" s="161"/>
      <c r="L2191" s="161"/>
      <c r="M2191" s="161"/>
      <c r="N2191" s="161"/>
      <c r="O2191" s="161"/>
      <c r="P2191" s="161"/>
      <c r="Q2191" s="161"/>
      <c r="R2191" s="161"/>
      <c r="S2191" s="66"/>
      <c r="T2191" s="66"/>
      <c r="U2191" s="66"/>
      <c r="V2191" s="66"/>
      <c r="W2191" s="66"/>
      <c r="X2191" s="66"/>
      <c r="Y2191" s="66"/>
      <c r="Z2191" s="66"/>
      <c r="AA2191" s="66"/>
      <c r="AB2191" s="66"/>
      <c r="AC2191" s="66"/>
      <c r="AD2191" s="66"/>
      <c r="AE2191" s="66"/>
      <c r="AF2191" s="66"/>
      <c r="AG2191" s="81"/>
      <c r="AI2191" s="72"/>
    </row>
    <row r="2192" spans="1:35" hidden="1" x14ac:dyDescent="0.25">
      <c r="A2192" s="103"/>
      <c r="B2192" s="77" t="s">
        <v>156</v>
      </c>
      <c r="C2192" s="75"/>
      <c r="D2192" s="104"/>
      <c r="E2192" s="105"/>
      <c r="F2192" s="105"/>
      <c r="G2192" s="105"/>
      <c r="H2192" s="106"/>
      <c r="I2192" s="106">
        <f>$I$2193+$I$2194</f>
        <v>0</v>
      </c>
      <c r="J2192" s="106">
        <f>$J$2193+$J$2194</f>
        <v>0</v>
      </c>
      <c r="K2192" s="106">
        <f>$K$2193+$K$2194</f>
        <v>0</v>
      </c>
      <c r="L2192" s="106">
        <f>$L$2193+$L$2194</f>
        <v>0</v>
      </c>
      <c r="M2192" s="106">
        <f>$M$2193+$M$2194</f>
        <v>0</v>
      </c>
      <c r="N2192" s="106">
        <f>$R$2193+$R$2194</f>
        <v>0</v>
      </c>
      <c r="O2192" s="106">
        <f>$R$2193+$R$2194</f>
        <v>0</v>
      </c>
      <c r="P2192" s="106">
        <f>$R$2193+$R$2194</f>
        <v>0</v>
      </c>
      <c r="Q2192" s="106">
        <f>$R$2193+$R$2194</f>
        <v>0</v>
      </c>
      <c r="R2192" s="106">
        <f>$R$2193+$R$2194</f>
        <v>0</v>
      </c>
      <c r="S2192" s="106">
        <f>$S$2193+$S$2194</f>
        <v>0</v>
      </c>
      <c r="T2192" s="106">
        <f>$T$2193+$T$2194</f>
        <v>0</v>
      </c>
      <c r="U2192" s="106">
        <f>$U$2193+$U$2194</f>
        <v>0</v>
      </c>
      <c r="V2192" s="106">
        <f>$V$2193+$V$2194</f>
        <v>0</v>
      </c>
      <c r="W2192" s="106">
        <f>$W$2193+$W$2194</f>
        <v>0</v>
      </c>
      <c r="X2192" s="106">
        <f>$X$2193+$X$2194</f>
        <v>0</v>
      </c>
      <c r="Y2192" s="106">
        <f>$Y$2193+$Y$2194</f>
        <v>0</v>
      </c>
      <c r="Z2192" s="106">
        <f>$Z$2193+$Z$2194</f>
        <v>0</v>
      </c>
      <c r="AA2192" s="106">
        <f>$AA$2193+$AA$2194</f>
        <v>0</v>
      </c>
      <c r="AB2192" s="106">
        <f>$AB$2193+$AB$2194</f>
        <v>0</v>
      </c>
      <c r="AC2192" s="106">
        <f>$AC$2193+$AC$2194</f>
        <v>0</v>
      </c>
      <c r="AD2192" s="106">
        <f>$AD$2193+$AD$2194</f>
        <v>0</v>
      </c>
      <c r="AE2192" s="106">
        <f>AE2193+AE2194</f>
        <v>0</v>
      </c>
      <c r="AF2192" s="106"/>
      <c r="AG2192" s="81"/>
      <c r="AI2192" s="105"/>
    </row>
    <row r="2193" spans="1:35" hidden="1" x14ac:dyDescent="0.25">
      <c r="A2193" s="84"/>
      <c r="B2193" s="78" t="s">
        <v>157</v>
      </c>
      <c r="C2193" s="79" t="s">
        <v>157</v>
      </c>
      <c r="D2193" s="108" t="s">
        <v>158</v>
      </c>
      <c r="E2193" s="72"/>
      <c r="F2193" s="72"/>
      <c r="G2193" s="72"/>
      <c r="H2193" s="66"/>
      <c r="I2193" s="66">
        <f>[1]SAOBCENTRALOFFICE102!$J$2188</f>
        <v>0</v>
      </c>
      <c r="J2193" s="161">
        <f>$N$2193+$S$2193+$T$2193+$U$2193</f>
        <v>0</v>
      </c>
      <c r="K2193" s="161">
        <f>$O$2193+$V$2193+$W$2193+$X$2193</f>
        <v>0</v>
      </c>
      <c r="L2193" s="161">
        <f>$P$2193+$Y$2193+$Z$2193+$AA$2193</f>
        <v>0</v>
      </c>
      <c r="M2193" s="161">
        <f>$Q$2193+$AB$2193+$AC$2193+$AD$2193</f>
        <v>0</v>
      </c>
      <c r="N2193" s="61">
        <f>'[1]CMFothers-CONT-1st'!$Z$1031</f>
        <v>0</v>
      </c>
      <c r="O2193" s="61">
        <f>'[1]CMFothers-CONT-2nd'!$Z$1031</f>
        <v>0</v>
      </c>
      <c r="P2193" s="61">
        <f>'[1]CMFothers-CONT-3rd'!$Z$1030</f>
        <v>0</v>
      </c>
      <c r="Q2193" s="61">
        <f>'[1]CMFothers-CONT-4th'!$Z$1031</f>
        <v>0</v>
      </c>
      <c r="R2193" s="61">
        <f>'[1]CMFothers-CONT'!$Z$1031</f>
        <v>0</v>
      </c>
      <c r="S2193" s="66">
        <f>[1]SAOBCENTRALOFFICE102!$K$2188</f>
        <v>0</v>
      </c>
      <c r="T2193" s="66">
        <f>[1]SAOBCENTRALOFFICE102!$L$2188</f>
        <v>0</v>
      </c>
      <c r="U2193" s="66">
        <f>[1]SAOBCENTRALOFFICE102!$M$2188</f>
        <v>0</v>
      </c>
      <c r="V2193" s="66">
        <f>[1]SAOBCENTRALOFFICE102!$N$2188</f>
        <v>0</v>
      </c>
      <c r="W2193" s="66">
        <f>[1]SAOBCENTRALOFFICE102!$O$2188</f>
        <v>0</v>
      </c>
      <c r="X2193" s="66">
        <f>[1]SAOBCENTRALOFFICE102!$P$2188</f>
        <v>0</v>
      </c>
      <c r="Y2193" s="66">
        <f>[1]SAOBCENTRALOFFICE102!$Q$2188</f>
        <v>0</v>
      </c>
      <c r="Z2193" s="66">
        <f>[1]SAOBCENTRALOFFICE102!$R$2188</f>
        <v>0</v>
      </c>
      <c r="AA2193" s="66">
        <f>[1]SAOBCENTRALOFFICE102!$S$2188</f>
        <v>0</v>
      </c>
      <c r="AB2193" s="66">
        <f>[1]SAOBCENTRALOFFICE102!$T$2188</f>
        <v>0</v>
      </c>
      <c r="AC2193" s="66">
        <f>[1]SAOBCENTRALOFFICE102!$U$2188</f>
        <v>0</v>
      </c>
      <c r="AD2193" s="66">
        <f>[1]SAOBCENTRALOFFICE102!$V$2188</f>
        <v>0</v>
      </c>
      <c r="AE2193" s="66">
        <f>SUM(R2193:AD2193)</f>
        <v>0</v>
      </c>
      <c r="AF2193" s="66"/>
      <c r="AG2193" s="81"/>
      <c r="AI2193" s="72"/>
    </row>
    <row r="2194" spans="1:35" hidden="1" x14ac:dyDescent="0.25">
      <c r="A2194" s="84"/>
      <c r="B2194" s="78" t="s">
        <v>159</v>
      </c>
      <c r="C2194" s="79" t="s">
        <v>159</v>
      </c>
      <c r="D2194" s="108" t="s">
        <v>160</v>
      </c>
      <c r="E2194" s="72"/>
      <c r="F2194" s="72"/>
      <c r="G2194" s="72"/>
      <c r="H2194" s="66"/>
      <c r="I2194" s="66">
        <f>[1]SAOBCENTRALOFFICE102!$J$2189</f>
        <v>0</v>
      </c>
      <c r="J2194" s="161">
        <f>$N$2194+$S$2194+$T$2194+$U$2194</f>
        <v>0</v>
      </c>
      <c r="K2194" s="161">
        <f>$O$2194+$V$2194+$W$2194+$X$2194</f>
        <v>0</v>
      </c>
      <c r="L2194" s="161">
        <f>$P$2194+$Y$2194+$Z$2194+$AA$2194</f>
        <v>0</v>
      </c>
      <c r="M2194" s="161">
        <f>$Q$2194+$AB$2194+$AC$2194+$AD$2194</f>
        <v>0</v>
      </c>
      <c r="N2194" s="61"/>
      <c r="O2194" s="61"/>
      <c r="P2194" s="61"/>
      <c r="Q2194" s="61"/>
      <c r="R2194" s="61"/>
      <c r="S2194" s="66">
        <f>[1]SAOBCENTRALOFFICE102!$K$2189</f>
        <v>0</v>
      </c>
      <c r="T2194" s="66">
        <f>[1]SAOBCENTRALOFFICE102!$L$2189</f>
        <v>0</v>
      </c>
      <c r="U2194" s="66">
        <f>[1]SAOBCENTRALOFFICE102!$M$2189</f>
        <v>0</v>
      </c>
      <c r="V2194" s="66">
        <f>[1]SAOBCENTRALOFFICE102!$N$2189</f>
        <v>0</v>
      </c>
      <c r="W2194" s="66">
        <f>[1]SAOBCENTRALOFFICE102!$O$2189</f>
        <v>0</v>
      </c>
      <c r="X2194" s="66">
        <f>[1]SAOBCENTRALOFFICE102!$P$2189</f>
        <v>0</v>
      </c>
      <c r="Y2194" s="66">
        <f>[1]SAOBCENTRALOFFICE102!$Q$2189</f>
        <v>0</v>
      </c>
      <c r="Z2194" s="66">
        <f>[1]SAOBCENTRALOFFICE102!$R$2189</f>
        <v>0</v>
      </c>
      <c r="AA2194" s="66">
        <f>[1]SAOBCENTRALOFFICE102!$S$2189</f>
        <v>0</v>
      </c>
      <c r="AB2194" s="66">
        <f>[1]SAOBCENTRALOFFICE102!$T$2189</f>
        <v>0</v>
      </c>
      <c r="AC2194" s="66">
        <f>[1]SAOBCENTRALOFFICE102!$U$2189</f>
        <v>0</v>
      </c>
      <c r="AD2194" s="66">
        <f>[1]SAOBCENTRALOFFICE102!$V$2189</f>
        <v>0</v>
      </c>
      <c r="AE2194" s="66">
        <f>SUM(R2194:AD2194)</f>
        <v>0</v>
      </c>
      <c r="AF2194" s="66"/>
      <c r="AG2194" s="81"/>
      <c r="AI2194" s="72"/>
    </row>
    <row r="2195" spans="1:35" hidden="1" x14ac:dyDescent="0.25">
      <c r="A2195" s="110"/>
      <c r="B2195" s="77" t="s">
        <v>161</v>
      </c>
      <c r="C2195" s="77"/>
      <c r="D2195" s="111"/>
      <c r="E2195" s="105"/>
      <c r="F2195" s="105"/>
      <c r="G2195" s="105"/>
      <c r="H2195" s="106"/>
      <c r="I2195" s="106">
        <f>$I$2196+$I$2197</f>
        <v>0</v>
      </c>
      <c r="J2195" s="106">
        <f>$J$2196+$J$2197</f>
        <v>0</v>
      </c>
      <c r="K2195" s="106">
        <f>$K$2196+$K$2197</f>
        <v>0</v>
      </c>
      <c r="L2195" s="106">
        <f>$L$2196+$L$2197</f>
        <v>0</v>
      </c>
      <c r="M2195" s="106">
        <f>$M$2196+$M$2197</f>
        <v>0</v>
      </c>
      <c r="N2195" s="106">
        <f>$R$926+$R$927</f>
        <v>0</v>
      </c>
      <c r="O2195" s="106">
        <f>$R$926+$R$927</f>
        <v>0</v>
      </c>
      <c r="P2195" s="106">
        <f>$R$926+$R$927</f>
        <v>0</v>
      </c>
      <c r="Q2195" s="106">
        <f>$R$926+$R$927</f>
        <v>0</v>
      </c>
      <c r="R2195" s="106">
        <f>$R$926+$R$927</f>
        <v>0</v>
      </c>
      <c r="S2195" s="106">
        <f>$S$2196+$S$2197</f>
        <v>0</v>
      </c>
      <c r="T2195" s="106">
        <f>$T$2196+$T$2197</f>
        <v>0</v>
      </c>
      <c r="U2195" s="106">
        <f>$U$2196+$U$2197</f>
        <v>0</v>
      </c>
      <c r="V2195" s="106">
        <f>$V$2196+$V$2197</f>
        <v>0</v>
      </c>
      <c r="W2195" s="106">
        <f>$W$2196+$W$2197</f>
        <v>0</v>
      </c>
      <c r="X2195" s="106">
        <f>$X$2196+$X$2197</f>
        <v>0</v>
      </c>
      <c r="Y2195" s="106">
        <f>$Y$2196+$Y$2197</f>
        <v>0</v>
      </c>
      <c r="Z2195" s="106">
        <f>$Z$2196+$Z$2197</f>
        <v>0</v>
      </c>
      <c r="AA2195" s="106">
        <f>$AA$2196+$AA$2197</f>
        <v>0</v>
      </c>
      <c r="AB2195" s="106">
        <f>$AB$2196+$AB$2197</f>
        <v>0</v>
      </c>
      <c r="AC2195" s="106">
        <f>$AC$2196+$AC$2197</f>
        <v>0</v>
      </c>
      <c r="AD2195" s="106">
        <f>$AD$2196+$AD$2197</f>
        <v>0</v>
      </c>
      <c r="AE2195" s="106">
        <f>AE2196+AE2197</f>
        <v>0</v>
      </c>
      <c r="AF2195" s="106"/>
      <c r="AG2195" s="81"/>
      <c r="AI2195" s="105"/>
    </row>
    <row r="2196" spans="1:35" hidden="1" x14ac:dyDescent="0.25">
      <c r="A2196" s="76"/>
      <c r="B2196" s="77"/>
      <c r="C2196" s="79" t="s">
        <v>162</v>
      </c>
      <c r="D2196" s="108" t="s">
        <v>163</v>
      </c>
      <c r="E2196" s="72"/>
      <c r="F2196" s="72"/>
      <c r="G2196" s="72"/>
      <c r="H2196" s="66"/>
      <c r="I2196" s="66">
        <f>[1]SAOBCENTRALOFFICE102!$J$2191</f>
        <v>0</v>
      </c>
      <c r="J2196" s="161">
        <f>$N$2196+$S$2196+$T$2196+$U$2196</f>
        <v>0</v>
      </c>
      <c r="K2196" s="161">
        <f>$O$2196+$V$2196+$W$2196+$X$2196</f>
        <v>0</v>
      </c>
      <c r="L2196" s="161">
        <f>$P$2196+$Y$2196+$Z$2196+$AA$2196</f>
        <v>0</v>
      </c>
      <c r="M2196" s="161">
        <f>$Q$2196+$AB$2196+$AC$2196+$AD$2196</f>
        <v>0</v>
      </c>
      <c r="N2196" s="61">
        <f>'[1]CMFothers-CONT-1st'!$AC$1031</f>
        <v>0</v>
      </c>
      <c r="O2196" s="61">
        <f>'[1]CMFothers-CONT-2nd'!$AC$1031</f>
        <v>0</v>
      </c>
      <c r="P2196" s="61">
        <f>'[1]CMFothers-CONT-3rd'!$AC$1030</f>
        <v>0</v>
      </c>
      <c r="Q2196" s="61">
        <f>'[1]CMFothers-CONT-4th'!$AC$1031</f>
        <v>0</v>
      </c>
      <c r="R2196" s="61">
        <f>'[1]CMFothers-CONT'!$AC$1031</f>
        <v>0</v>
      </c>
      <c r="S2196" s="66">
        <f>[1]SAOBCENTRALOFFICE102!$K$2191</f>
        <v>0</v>
      </c>
      <c r="T2196" s="66">
        <f>[1]SAOBCENTRALOFFICE102!$L$2191</f>
        <v>0</v>
      </c>
      <c r="U2196" s="66">
        <f>[1]SAOBCENTRALOFFICE102!$M$2191</f>
        <v>0</v>
      </c>
      <c r="V2196" s="66">
        <f>[1]SAOBCENTRALOFFICE102!$N$2191</f>
        <v>0</v>
      </c>
      <c r="W2196" s="66">
        <f>[1]SAOBCENTRALOFFICE102!$O$2191</f>
        <v>0</v>
      </c>
      <c r="X2196" s="66">
        <f>[1]SAOBCENTRALOFFICE102!$P$2191</f>
        <v>0</v>
      </c>
      <c r="Y2196" s="66">
        <f>[1]SAOBCENTRALOFFICE102!$Q$2191</f>
        <v>0</v>
      </c>
      <c r="Z2196" s="66">
        <f>[1]SAOBCENTRALOFFICE102!$R$2191</f>
        <v>0</v>
      </c>
      <c r="AA2196" s="66">
        <f>[1]SAOBCENTRALOFFICE102!$S$2191</f>
        <v>0</v>
      </c>
      <c r="AB2196" s="66">
        <f>[1]SAOBCENTRALOFFICE102!$T$2191</f>
        <v>0</v>
      </c>
      <c r="AC2196" s="66">
        <f>[1]SAOBCENTRALOFFICE102!$U$2191</f>
        <v>0</v>
      </c>
      <c r="AD2196" s="66">
        <f>[1]SAOBCENTRALOFFICE102!$V$2191</f>
        <v>0</v>
      </c>
      <c r="AE2196" s="66">
        <f>SUM(R2196:AD2196)</f>
        <v>0</v>
      </c>
      <c r="AF2196" s="66"/>
      <c r="AG2196" s="81"/>
      <c r="AI2196" s="72"/>
    </row>
    <row r="2197" spans="1:35" hidden="1" x14ac:dyDescent="0.25">
      <c r="A2197" s="76"/>
      <c r="B2197" s="77"/>
      <c r="C2197" s="79" t="s">
        <v>164</v>
      </c>
      <c r="D2197" s="108" t="s">
        <v>165</v>
      </c>
      <c r="E2197" s="72"/>
      <c r="F2197" s="72"/>
      <c r="G2197" s="72"/>
      <c r="H2197" s="66"/>
      <c r="I2197" s="66">
        <f>[1]SAOBCENTRALOFFICE102!$J$2192</f>
        <v>0</v>
      </c>
      <c r="J2197" s="161">
        <f>$N$2197+$S$2197+$T$2197+$U$2197</f>
        <v>0</v>
      </c>
      <c r="K2197" s="161">
        <f>$O$2197+$V$2197+$W$2197+$X$2197</f>
        <v>0</v>
      </c>
      <c r="L2197" s="161">
        <f>$P$2197+$Y$2197+$Z$2197+$AA$2197</f>
        <v>0</v>
      </c>
      <c r="M2197" s="161">
        <f>$Q$2197+$AB$2197+$AC$2197+$AD$2197</f>
        <v>0</v>
      </c>
      <c r="N2197" s="61"/>
      <c r="O2197" s="61"/>
      <c r="P2197" s="61"/>
      <c r="Q2197" s="61"/>
      <c r="R2197" s="61"/>
      <c r="S2197" s="66">
        <f>[1]SAOBCENTRALOFFICE102!$K$2192</f>
        <v>0</v>
      </c>
      <c r="T2197" s="66">
        <f>[1]SAOBCENTRALOFFICE102!$L$2192</f>
        <v>0</v>
      </c>
      <c r="U2197" s="66">
        <f>[1]SAOBCENTRALOFFICE102!$M$2192</f>
        <v>0</v>
      </c>
      <c r="V2197" s="66">
        <f>[1]SAOBCENTRALOFFICE102!$N$2192</f>
        <v>0</v>
      </c>
      <c r="W2197" s="66">
        <f>[1]SAOBCENTRALOFFICE102!$O$2192</f>
        <v>0</v>
      </c>
      <c r="X2197" s="66">
        <f>[1]SAOBCENTRALOFFICE102!$P$2192</f>
        <v>0</v>
      </c>
      <c r="Y2197" s="66">
        <f>[1]SAOBCENTRALOFFICE102!$Q$2192</f>
        <v>0</v>
      </c>
      <c r="Z2197" s="66">
        <f>[1]SAOBCENTRALOFFICE102!$R$2192</f>
        <v>0</v>
      </c>
      <c r="AA2197" s="66">
        <f>[1]SAOBCENTRALOFFICE102!$S$2192</f>
        <v>0</v>
      </c>
      <c r="AB2197" s="66">
        <f>[1]SAOBCENTRALOFFICE102!$T$2192</f>
        <v>0</v>
      </c>
      <c r="AC2197" s="66">
        <f>[1]SAOBCENTRALOFFICE102!$U$2192</f>
        <v>0</v>
      </c>
      <c r="AD2197" s="66">
        <f>[1]SAOBCENTRALOFFICE102!$V$2192</f>
        <v>0</v>
      </c>
      <c r="AE2197" s="66">
        <f>SUM(R2197:AD2197)</f>
        <v>0</v>
      </c>
      <c r="AF2197" s="66"/>
      <c r="AG2197" s="81"/>
      <c r="AI2197" s="72"/>
    </row>
    <row r="2198" spans="1:35" hidden="1" x14ac:dyDescent="0.25">
      <c r="A2198" s="112"/>
      <c r="B2198" s="77" t="s">
        <v>166</v>
      </c>
      <c r="C2198" s="113"/>
      <c r="D2198" s="111"/>
      <c r="E2198" s="114"/>
      <c r="F2198" s="114"/>
      <c r="G2198" s="114"/>
      <c r="H2198" s="115"/>
      <c r="I2198" s="115">
        <f>SUM($I$2199:$I$2218)</f>
        <v>0</v>
      </c>
      <c r="J2198" s="115">
        <f>SUM($J$2199:$J$2218)</f>
        <v>0</v>
      </c>
      <c r="K2198" s="115">
        <f>SUM($K$2199:$K$2218)</f>
        <v>0</v>
      </c>
      <c r="L2198" s="115">
        <f>SUM($L$2199:$L$2218)</f>
        <v>0</v>
      </c>
      <c r="M2198" s="115">
        <f>SUM($M$2199:$M$2218)</f>
        <v>0</v>
      </c>
      <c r="N2198" s="115">
        <f>SUM($R$929:$R$948)</f>
        <v>0</v>
      </c>
      <c r="O2198" s="115">
        <f>SUM($R$929:$R$948)</f>
        <v>0</v>
      </c>
      <c r="P2198" s="115">
        <f>SUM($R$929:$R$948)</f>
        <v>0</v>
      </c>
      <c r="Q2198" s="115">
        <f>SUM($R$929:$R$948)</f>
        <v>0</v>
      </c>
      <c r="R2198" s="115">
        <f>SUM($R$929:$R$948)</f>
        <v>0</v>
      </c>
      <c r="S2198" s="115">
        <f>SUM($S$2199:$S$2218)</f>
        <v>0</v>
      </c>
      <c r="T2198" s="115">
        <f>SUM($T$2199:$T$2218)</f>
        <v>0</v>
      </c>
      <c r="U2198" s="115">
        <f>SUM($U$2199:$U$2218)</f>
        <v>0</v>
      </c>
      <c r="V2198" s="115">
        <f>SUM($V$2199:$V$2218)</f>
        <v>0</v>
      </c>
      <c r="W2198" s="115">
        <f>SUM($W$2199:$W$2218)</f>
        <v>0</v>
      </c>
      <c r="X2198" s="115">
        <f>SUM($X$2199:$X$2218)</f>
        <v>0</v>
      </c>
      <c r="Y2198" s="115">
        <f>SUM($Y$2199:$Y$2218)</f>
        <v>0</v>
      </c>
      <c r="Z2198" s="115">
        <f>SUM($Z$2199:$Z$2218)</f>
        <v>0</v>
      </c>
      <c r="AA2198" s="115">
        <f>SUM($AA$2199:$AA$2218)</f>
        <v>0</v>
      </c>
      <c r="AB2198" s="115">
        <f>SUM($AB$2199:$AB$2218)</f>
        <v>0</v>
      </c>
      <c r="AC2198" s="115">
        <f>SUM($AC$2199:$AC$2218)</f>
        <v>0</v>
      </c>
      <c r="AD2198" s="115">
        <f>SUM($AD$2199:$AD$2218)</f>
        <v>0</v>
      </c>
      <c r="AE2198" s="115">
        <f>SUM(AE2199:AE2218)</f>
        <v>0</v>
      </c>
      <c r="AF2198" s="115"/>
      <c r="AG2198" s="81"/>
      <c r="AI2198" s="114"/>
    </row>
    <row r="2199" spans="1:35" hidden="1" x14ac:dyDescent="0.25">
      <c r="A2199" s="76"/>
      <c r="B2199" s="77"/>
      <c r="C2199" s="79" t="s">
        <v>167</v>
      </c>
      <c r="D2199" s="108" t="s">
        <v>168</v>
      </c>
      <c r="E2199" s="72"/>
      <c r="F2199" s="72"/>
      <c r="G2199" s="72"/>
      <c r="H2199" s="66"/>
      <c r="I2199" s="66">
        <f>[1]SAOBCENTRALOFFICE102!$J$2194</f>
        <v>0</v>
      </c>
      <c r="J2199" s="161">
        <f>$N$2199+$S$2199+$T$2199+$U$2199</f>
        <v>0</v>
      </c>
      <c r="K2199" s="161">
        <f>$O$2199+$V$2199+$W$2199+$X$2199</f>
        <v>0</v>
      </c>
      <c r="L2199" s="161">
        <f>$P$2199+$Y$2199+$Z$2199+$AA$2199</f>
        <v>0</v>
      </c>
      <c r="M2199" s="161">
        <f>$Q$2199+$AB$2199+$AC$2199+$AD$2199</f>
        <v>0</v>
      </c>
      <c r="N2199" s="61">
        <f>'[1]CMFothers-CONT-1st'!$AF$1031</f>
        <v>0</v>
      </c>
      <c r="O2199" s="61">
        <f>'[1]CMFothers-CONT-2nd'!$AF$1031</f>
        <v>0</v>
      </c>
      <c r="P2199" s="61">
        <f>'[1]CMFothers-CONT-3rd'!$AF$1030</f>
        <v>0</v>
      </c>
      <c r="Q2199" s="61">
        <f>'[1]CMFothers-CONT-4th'!$AF$1031</f>
        <v>0</v>
      </c>
      <c r="R2199" s="61">
        <f>'[1]CMFothers-CONT'!$AF$1031</f>
        <v>0</v>
      </c>
      <c r="S2199" s="66">
        <f>[1]SAOBCENTRALOFFICE102!$K$2194</f>
        <v>0</v>
      </c>
      <c r="T2199" s="66">
        <f>[1]SAOBCENTRALOFFICE102!$L$2194</f>
        <v>0</v>
      </c>
      <c r="U2199" s="66">
        <f>[1]SAOBCENTRALOFFICE102!$M$2194</f>
        <v>0</v>
      </c>
      <c r="V2199" s="66">
        <f>[1]SAOBCENTRALOFFICE102!$N$2194</f>
        <v>0</v>
      </c>
      <c r="W2199" s="66">
        <f>[1]SAOBCENTRALOFFICE102!$O$2194</f>
        <v>0</v>
      </c>
      <c r="X2199" s="66">
        <f>[1]SAOBCENTRALOFFICE102!$P$2194</f>
        <v>0</v>
      </c>
      <c r="Y2199" s="66">
        <f>[1]SAOBCENTRALOFFICE102!$Q$2194</f>
        <v>0</v>
      </c>
      <c r="Z2199" s="66">
        <f>[1]SAOBCENTRALOFFICE102!$R$2194</f>
        <v>0</v>
      </c>
      <c r="AA2199" s="66">
        <f>[1]SAOBCENTRALOFFICE102!$S$2194</f>
        <v>0</v>
      </c>
      <c r="AB2199" s="66">
        <f>[1]SAOBCENTRALOFFICE102!$T$2194</f>
        <v>0</v>
      </c>
      <c r="AC2199" s="66">
        <f>[1]SAOBCENTRALOFFICE102!$U$2194</f>
        <v>0</v>
      </c>
      <c r="AD2199" s="66">
        <f>[1]SAOBCENTRALOFFICE102!$V$2194</f>
        <v>0</v>
      </c>
      <c r="AE2199" s="66">
        <f t="shared" ref="AE2199:AE2205" si="506">SUM(R2199:AD2199)</f>
        <v>0</v>
      </c>
      <c r="AF2199" s="66"/>
      <c r="AG2199" s="81"/>
      <c r="AI2199" s="72"/>
    </row>
    <row r="2200" spans="1:35" hidden="1" x14ac:dyDescent="0.25">
      <c r="A2200" s="76"/>
      <c r="B2200" s="77"/>
      <c r="C2200" s="79" t="s">
        <v>169</v>
      </c>
      <c r="D2200" s="108" t="s">
        <v>170</v>
      </c>
      <c r="E2200" s="72"/>
      <c r="F2200" s="72"/>
      <c r="G2200" s="72"/>
      <c r="H2200" s="66"/>
      <c r="I2200" s="66">
        <f>[1]SAOBCENTRALOFFICE102!$J$2195</f>
        <v>0</v>
      </c>
      <c r="J2200" s="161">
        <f>$N$2200+$S$2200+$T$2200+$U$2200</f>
        <v>0</v>
      </c>
      <c r="K2200" s="161">
        <f>$O$2200+$V$2200+$W$2200+$X$2200</f>
        <v>0</v>
      </c>
      <c r="L2200" s="161">
        <f>$P$2200+$Y$2200+$Z$2200+$AA$2200</f>
        <v>0</v>
      </c>
      <c r="M2200" s="161">
        <f>$Q$2200+$AB$2200+$AC$2200+$AD$2200</f>
        <v>0</v>
      </c>
      <c r="N2200" s="61"/>
      <c r="O2200" s="61"/>
      <c r="P2200" s="61"/>
      <c r="Q2200" s="61"/>
      <c r="R2200" s="61"/>
      <c r="S2200" s="66">
        <f>[1]SAOBCENTRALOFFICE102!$K$2195</f>
        <v>0</v>
      </c>
      <c r="T2200" s="66">
        <f>[1]SAOBCENTRALOFFICE102!$L$2195</f>
        <v>0</v>
      </c>
      <c r="U2200" s="66">
        <f>[1]SAOBCENTRALOFFICE102!$M$2195</f>
        <v>0</v>
      </c>
      <c r="V2200" s="66">
        <f>[1]SAOBCENTRALOFFICE102!$N$2195</f>
        <v>0</v>
      </c>
      <c r="W2200" s="66">
        <f>[1]SAOBCENTRALOFFICE102!$O$2195</f>
        <v>0</v>
      </c>
      <c r="X2200" s="66">
        <f>[1]SAOBCENTRALOFFICE102!$P$2195</f>
        <v>0</v>
      </c>
      <c r="Y2200" s="66">
        <f>[1]SAOBCENTRALOFFICE102!$Q$2195</f>
        <v>0</v>
      </c>
      <c r="Z2200" s="66">
        <f>[1]SAOBCENTRALOFFICE102!$R$2195</f>
        <v>0</v>
      </c>
      <c r="AA2200" s="66">
        <f>[1]SAOBCENTRALOFFICE102!$S$2195</f>
        <v>0</v>
      </c>
      <c r="AB2200" s="66">
        <f>[1]SAOBCENTRALOFFICE102!$T$2195</f>
        <v>0</v>
      </c>
      <c r="AC2200" s="66">
        <f>[1]SAOBCENTRALOFFICE102!$U$2195</f>
        <v>0</v>
      </c>
      <c r="AD2200" s="66">
        <f>[1]SAOBCENTRALOFFICE102!$V$2195</f>
        <v>0</v>
      </c>
      <c r="AE2200" s="66">
        <f t="shared" si="506"/>
        <v>0</v>
      </c>
      <c r="AF2200" s="66"/>
      <c r="AG2200" s="81"/>
      <c r="AI2200" s="72"/>
    </row>
    <row r="2201" spans="1:35" hidden="1" x14ac:dyDescent="0.25">
      <c r="A2201" s="76"/>
      <c r="B2201" s="77"/>
      <c r="C2201" s="79" t="s">
        <v>171</v>
      </c>
      <c r="D2201" s="108" t="s">
        <v>172</v>
      </c>
      <c r="E2201" s="72"/>
      <c r="F2201" s="72"/>
      <c r="G2201" s="72"/>
      <c r="H2201" s="66"/>
      <c r="I2201" s="66">
        <f>[1]SAOBCENTRALOFFICE102!$J$2196</f>
        <v>0</v>
      </c>
      <c r="J2201" s="161">
        <f>$N$2201+$S$2201+$T$2201+$U$2201</f>
        <v>0</v>
      </c>
      <c r="K2201" s="161">
        <f>$O$2201+$V$2201+$W$2201+$X$2201</f>
        <v>0</v>
      </c>
      <c r="L2201" s="161">
        <f>$P$2201+$Y$2201+$Z$2201+$AA$2201</f>
        <v>0</v>
      </c>
      <c r="M2201" s="161">
        <f>$Q$2201+$AB$2201+$AC$2201+$AD$2201</f>
        <v>0</v>
      </c>
      <c r="N2201" s="61"/>
      <c r="O2201" s="61"/>
      <c r="P2201" s="61"/>
      <c r="Q2201" s="61"/>
      <c r="R2201" s="61"/>
      <c r="S2201" s="66">
        <f>[1]SAOBCENTRALOFFICE102!$K$2196</f>
        <v>0</v>
      </c>
      <c r="T2201" s="66">
        <f>[1]SAOBCENTRALOFFICE102!$L$2196</f>
        <v>0</v>
      </c>
      <c r="U2201" s="66">
        <f>[1]SAOBCENTRALOFFICE102!$M$2196</f>
        <v>0</v>
      </c>
      <c r="V2201" s="66">
        <f>[1]SAOBCENTRALOFFICE102!$N$2196</f>
        <v>0</v>
      </c>
      <c r="W2201" s="66">
        <f>[1]SAOBCENTRALOFFICE102!$O$2196</f>
        <v>0</v>
      </c>
      <c r="X2201" s="66">
        <f>[1]SAOBCENTRALOFFICE102!$P$2196</f>
        <v>0</v>
      </c>
      <c r="Y2201" s="66">
        <f>[1]SAOBCENTRALOFFICE102!$Q$2196</f>
        <v>0</v>
      </c>
      <c r="Z2201" s="66">
        <f>[1]SAOBCENTRALOFFICE102!$R$2196</f>
        <v>0</v>
      </c>
      <c r="AA2201" s="66">
        <f>[1]SAOBCENTRALOFFICE102!$S$2196</f>
        <v>0</v>
      </c>
      <c r="AB2201" s="66">
        <f>[1]SAOBCENTRALOFFICE102!$T$2196</f>
        <v>0</v>
      </c>
      <c r="AC2201" s="66">
        <f>[1]SAOBCENTRALOFFICE102!$U$2196</f>
        <v>0</v>
      </c>
      <c r="AD2201" s="66">
        <f>[1]SAOBCENTRALOFFICE102!$V$2196</f>
        <v>0</v>
      </c>
      <c r="AE2201" s="66">
        <f t="shared" si="506"/>
        <v>0</v>
      </c>
      <c r="AF2201" s="66"/>
      <c r="AG2201" s="81"/>
      <c r="AI2201" s="72"/>
    </row>
    <row r="2202" spans="1:35" hidden="1" x14ac:dyDescent="0.25">
      <c r="A2202" s="76"/>
      <c r="B2202" s="77"/>
      <c r="C2202" s="82" t="s">
        <v>173</v>
      </c>
      <c r="D2202" s="80" t="s">
        <v>174</v>
      </c>
      <c r="E2202" s="72"/>
      <c r="F2202" s="72"/>
      <c r="G2202" s="72"/>
      <c r="H2202" s="66"/>
      <c r="I2202" s="66">
        <f>[1]SAOBCENTRALOFFICE102!$J$2197</f>
        <v>0</v>
      </c>
      <c r="J2202" s="161">
        <f>$N$2202+$S$2202+$T$2202+$U$2202</f>
        <v>0</v>
      </c>
      <c r="K2202" s="161">
        <f>$O$2202+$V$2202+$W$2202+$X$2202</f>
        <v>0</v>
      </c>
      <c r="L2202" s="161">
        <f>$P$2202+$Y$2202+$Z$2202+$AA$2202</f>
        <v>0</v>
      </c>
      <c r="M2202" s="161">
        <f>$Q$2202+$AB$2202+$AC$2202+$AD$2202</f>
        <v>0</v>
      </c>
      <c r="N2202" s="61"/>
      <c r="O2202" s="61"/>
      <c r="P2202" s="61"/>
      <c r="Q2202" s="61"/>
      <c r="R2202" s="61"/>
      <c r="S2202" s="66">
        <f>[1]SAOBCENTRALOFFICE102!$K$2197</f>
        <v>0</v>
      </c>
      <c r="T2202" s="66">
        <f>[1]SAOBCENTRALOFFICE102!$L$2197</f>
        <v>0</v>
      </c>
      <c r="U2202" s="66">
        <f>[1]SAOBCENTRALOFFICE102!$M$2197</f>
        <v>0</v>
      </c>
      <c r="V2202" s="66">
        <f>[1]SAOBCENTRALOFFICE102!$N$2197</f>
        <v>0</v>
      </c>
      <c r="W2202" s="66">
        <f>[1]SAOBCENTRALOFFICE102!$O$2197</f>
        <v>0</v>
      </c>
      <c r="X2202" s="66">
        <f>[1]SAOBCENTRALOFFICE102!$P$2197</f>
        <v>0</v>
      </c>
      <c r="Y2202" s="66">
        <f>[1]SAOBCENTRALOFFICE102!$Q$2197</f>
        <v>0</v>
      </c>
      <c r="Z2202" s="66">
        <f>[1]SAOBCENTRALOFFICE102!$R$2197</f>
        <v>0</v>
      </c>
      <c r="AA2202" s="66">
        <f>[1]SAOBCENTRALOFFICE102!$S$2197</f>
        <v>0</v>
      </c>
      <c r="AB2202" s="66">
        <f>[1]SAOBCENTRALOFFICE102!$T$2197</f>
        <v>0</v>
      </c>
      <c r="AC2202" s="66">
        <f>[1]SAOBCENTRALOFFICE102!$U$2197</f>
        <v>0</v>
      </c>
      <c r="AD2202" s="66">
        <f>[1]SAOBCENTRALOFFICE102!$V$2197</f>
        <v>0</v>
      </c>
      <c r="AE2202" s="66">
        <f t="shared" si="506"/>
        <v>0</v>
      </c>
      <c r="AF2202" s="66"/>
      <c r="AG2202" s="81"/>
      <c r="AI2202" s="72"/>
    </row>
    <row r="2203" spans="1:35" hidden="1" x14ac:dyDescent="0.25">
      <c r="A2203" s="76"/>
      <c r="B2203" s="77"/>
      <c r="C2203" s="79" t="s">
        <v>175</v>
      </c>
      <c r="D2203" s="108" t="s">
        <v>176</v>
      </c>
      <c r="E2203" s="72"/>
      <c r="F2203" s="72"/>
      <c r="G2203" s="72"/>
      <c r="H2203" s="66"/>
      <c r="I2203" s="66">
        <f>[1]SAOBCENTRALOFFICE102!$J$2198</f>
        <v>0</v>
      </c>
      <c r="J2203" s="161">
        <f>$N$2203+$S$2203+$T$2203+$U$2203</f>
        <v>0</v>
      </c>
      <c r="K2203" s="161">
        <f>$O$2203+$V$2203+$W$2203+$X$2203</f>
        <v>0</v>
      </c>
      <c r="L2203" s="161">
        <f>$P$2203+$Y$2203+$Z$2203+$AA$2203</f>
        <v>0</v>
      </c>
      <c r="M2203" s="161">
        <f>$Q$2203+$AB$2203+$AC$2203+$AD$2203</f>
        <v>0</v>
      </c>
      <c r="N2203" s="61"/>
      <c r="O2203" s="61"/>
      <c r="P2203" s="61"/>
      <c r="Q2203" s="61"/>
      <c r="R2203" s="61"/>
      <c r="S2203" s="66">
        <f>[1]SAOBCENTRALOFFICE102!$K$2198</f>
        <v>0</v>
      </c>
      <c r="T2203" s="66">
        <f>[1]SAOBCENTRALOFFICE102!$L$2198</f>
        <v>0</v>
      </c>
      <c r="U2203" s="66">
        <f>[1]SAOBCENTRALOFFICE102!$M$2198</f>
        <v>0</v>
      </c>
      <c r="V2203" s="66">
        <f>[1]SAOBCENTRALOFFICE102!$N$2198</f>
        <v>0</v>
      </c>
      <c r="W2203" s="66">
        <f>[1]SAOBCENTRALOFFICE102!$O$2198</f>
        <v>0</v>
      </c>
      <c r="X2203" s="66">
        <f>[1]SAOBCENTRALOFFICE102!$P$2198</f>
        <v>0</v>
      </c>
      <c r="Y2203" s="66">
        <f>[1]SAOBCENTRALOFFICE102!$Q$2198</f>
        <v>0</v>
      </c>
      <c r="Z2203" s="66">
        <f>[1]SAOBCENTRALOFFICE102!$R$2198</f>
        <v>0</v>
      </c>
      <c r="AA2203" s="66">
        <f>[1]SAOBCENTRALOFFICE102!$S$2198</f>
        <v>0</v>
      </c>
      <c r="AB2203" s="66">
        <f>[1]SAOBCENTRALOFFICE102!$T$2198</f>
        <v>0</v>
      </c>
      <c r="AC2203" s="66">
        <f>[1]SAOBCENTRALOFFICE102!$U$2198</f>
        <v>0</v>
      </c>
      <c r="AD2203" s="66">
        <f>[1]SAOBCENTRALOFFICE102!$V$2198</f>
        <v>0</v>
      </c>
      <c r="AE2203" s="66">
        <f t="shared" si="506"/>
        <v>0</v>
      </c>
      <c r="AF2203" s="66"/>
      <c r="AG2203" s="81"/>
      <c r="AI2203" s="72"/>
    </row>
    <row r="2204" spans="1:35" s="83" customFormat="1" ht="15.75" hidden="1" x14ac:dyDescent="0.25">
      <c r="A2204" s="76"/>
      <c r="B2204" s="77"/>
      <c r="C2204" s="79" t="s">
        <v>177</v>
      </c>
      <c r="D2204" s="108" t="s">
        <v>178</v>
      </c>
      <c r="E2204" s="72"/>
      <c r="F2204" s="72"/>
      <c r="G2204" s="72"/>
      <c r="H2204" s="66"/>
      <c r="I2204" s="66">
        <f>[1]SAOBCENTRALOFFICE102!$J$2199</f>
        <v>0</v>
      </c>
      <c r="J2204" s="161">
        <f>$N$2204+$S$2204+$T$2204+$U$2204</f>
        <v>0</v>
      </c>
      <c r="K2204" s="161">
        <f>$O$2204+$V$2204+$W$2204+$X$2204</f>
        <v>0</v>
      </c>
      <c r="L2204" s="161">
        <f>$P$2204+$Y$2204+$Z$2204+$AA$2204</f>
        <v>0</v>
      </c>
      <c r="M2204" s="161">
        <f>$Q$2204+$AB$2204+$AC$2204+$AD$2204</f>
        <v>0</v>
      </c>
      <c r="N2204" s="61"/>
      <c r="O2204" s="61"/>
      <c r="P2204" s="61"/>
      <c r="Q2204" s="61"/>
      <c r="R2204" s="61"/>
      <c r="S2204" s="66">
        <f>[1]SAOBCENTRALOFFICE102!$K$2199</f>
        <v>0</v>
      </c>
      <c r="T2204" s="66">
        <f>[1]SAOBCENTRALOFFICE102!$L$2199</f>
        <v>0</v>
      </c>
      <c r="U2204" s="66">
        <f>[1]SAOBCENTRALOFFICE102!$M$2199</f>
        <v>0</v>
      </c>
      <c r="V2204" s="66">
        <f>[1]SAOBCENTRALOFFICE102!$N$2199</f>
        <v>0</v>
      </c>
      <c r="W2204" s="66">
        <f>[1]SAOBCENTRALOFFICE102!$O$2199</f>
        <v>0</v>
      </c>
      <c r="X2204" s="66">
        <f>[1]SAOBCENTRALOFFICE102!$P$2199</f>
        <v>0</v>
      </c>
      <c r="Y2204" s="66">
        <f>[1]SAOBCENTRALOFFICE102!$Q$2199</f>
        <v>0</v>
      </c>
      <c r="Z2204" s="66">
        <f>[1]SAOBCENTRALOFFICE102!$R$2199</f>
        <v>0</v>
      </c>
      <c r="AA2204" s="66">
        <f>[1]SAOBCENTRALOFFICE102!$S$2199</f>
        <v>0</v>
      </c>
      <c r="AB2204" s="66">
        <f>[1]SAOBCENTRALOFFICE102!$T$2199</f>
        <v>0</v>
      </c>
      <c r="AC2204" s="66">
        <f>[1]SAOBCENTRALOFFICE102!$U$2199</f>
        <v>0</v>
      </c>
      <c r="AD2204" s="66">
        <f>[1]SAOBCENTRALOFFICE102!$V$2199</f>
        <v>0</v>
      </c>
      <c r="AE2204" s="66">
        <f t="shared" si="506"/>
        <v>0</v>
      </c>
      <c r="AF2204" s="66"/>
      <c r="AG2204" s="120"/>
      <c r="AI2204" s="72"/>
    </row>
    <row r="2205" spans="1:35" hidden="1" x14ac:dyDescent="0.25">
      <c r="A2205" s="76"/>
      <c r="B2205" s="77"/>
      <c r="C2205" s="79" t="s">
        <v>179</v>
      </c>
      <c r="D2205" s="108" t="s">
        <v>180</v>
      </c>
      <c r="E2205" s="72"/>
      <c r="F2205" s="72"/>
      <c r="G2205" s="72"/>
      <c r="H2205" s="66"/>
      <c r="I2205" s="66">
        <f>[1]SAOBCENTRALOFFICE102!$J$2200</f>
        <v>0</v>
      </c>
      <c r="J2205" s="161">
        <f>$N$2205+$S$2205+$T$2205+$U$2205</f>
        <v>0</v>
      </c>
      <c r="K2205" s="161">
        <f>$O$2205+$V$2205+$W$2205+$X$2205</f>
        <v>0</v>
      </c>
      <c r="L2205" s="161">
        <f>$P$2205+$Y$2205+$Z$2205+$AA$2205</f>
        <v>0</v>
      </c>
      <c r="M2205" s="161">
        <f>$Q$2205+$AB$2205+$AC$2205+$AD$2205</f>
        <v>0</v>
      </c>
      <c r="N2205" s="61">
        <f>'[1]CMFothers-CONT-1st'!$AL$6195</f>
        <v>0</v>
      </c>
      <c r="O2205" s="61">
        <f>'[1]CMFothers-CONT-2nd'!$AL$6195</f>
        <v>0</v>
      </c>
      <c r="P2205" s="61">
        <f>'[1]CMFothers-CONT-3rd'!$AL$6194</f>
        <v>0</v>
      </c>
      <c r="Q2205" s="61">
        <f>'[1]CMFothers-CONT-4th'!$AL$6195</f>
        <v>0</v>
      </c>
      <c r="R2205" s="61">
        <f>'[1]CMFothers-CONT'!$AL$6195</f>
        <v>0</v>
      </c>
      <c r="S2205" s="66">
        <f>[1]SAOBCENTRALOFFICE102!$K$2200</f>
        <v>0</v>
      </c>
      <c r="T2205" s="66">
        <f>[1]SAOBCENTRALOFFICE102!$L$2200</f>
        <v>0</v>
      </c>
      <c r="U2205" s="66">
        <f>[1]SAOBCENTRALOFFICE102!$M$2200</f>
        <v>0</v>
      </c>
      <c r="V2205" s="66">
        <f>[1]SAOBCENTRALOFFICE102!$N$2200</f>
        <v>0</v>
      </c>
      <c r="W2205" s="66">
        <f>[1]SAOBCENTRALOFFICE102!$O$2200</f>
        <v>0</v>
      </c>
      <c r="X2205" s="66">
        <f>[1]SAOBCENTRALOFFICE102!$P$2200</f>
        <v>0</v>
      </c>
      <c r="Y2205" s="66">
        <f>[1]SAOBCENTRALOFFICE102!$Q$2200</f>
        <v>0</v>
      </c>
      <c r="Z2205" s="66">
        <f>[1]SAOBCENTRALOFFICE102!$R$2200</f>
        <v>0</v>
      </c>
      <c r="AA2205" s="66">
        <f>[1]SAOBCENTRALOFFICE102!$S$2200</f>
        <v>0</v>
      </c>
      <c r="AB2205" s="66">
        <f>[1]SAOBCENTRALOFFICE102!$T$2200</f>
        <v>0</v>
      </c>
      <c r="AC2205" s="66">
        <f>[1]SAOBCENTRALOFFICE102!$U$2200</f>
        <v>0</v>
      </c>
      <c r="AD2205" s="66">
        <f>[1]SAOBCENTRALOFFICE102!$V$2200</f>
        <v>0</v>
      </c>
      <c r="AE2205" s="66">
        <f t="shared" si="506"/>
        <v>0</v>
      </c>
      <c r="AF2205" s="66"/>
      <c r="AG2205" s="81"/>
      <c r="AI2205" s="72"/>
    </row>
    <row r="2206" spans="1:35" hidden="1" x14ac:dyDescent="0.25">
      <c r="A2206" s="76"/>
      <c r="B2206" s="77"/>
      <c r="C2206" s="82" t="s">
        <v>181</v>
      </c>
      <c r="D2206" s="108" t="s">
        <v>182</v>
      </c>
      <c r="E2206" s="72"/>
      <c r="F2206" s="72"/>
      <c r="G2206" s="72"/>
      <c r="H2206" s="66"/>
      <c r="I2206" s="66"/>
      <c r="J2206" s="161"/>
      <c r="K2206" s="161"/>
      <c r="L2206" s="161"/>
      <c r="M2206" s="161"/>
      <c r="N2206" s="61"/>
      <c r="O2206" s="61"/>
      <c r="P2206" s="61"/>
      <c r="Q2206" s="61"/>
      <c r="R2206" s="61"/>
      <c r="S2206" s="66"/>
      <c r="T2206" s="66"/>
      <c r="U2206" s="66"/>
      <c r="V2206" s="66"/>
      <c r="W2206" s="66"/>
      <c r="X2206" s="66"/>
      <c r="Y2206" s="66"/>
      <c r="Z2206" s="66"/>
      <c r="AA2206" s="66"/>
      <c r="AB2206" s="66"/>
      <c r="AC2206" s="66"/>
      <c r="AD2206" s="66"/>
      <c r="AE2206" s="66"/>
      <c r="AF2206" s="66"/>
      <c r="AG2206" s="81"/>
      <c r="AI2206" s="72"/>
    </row>
    <row r="2207" spans="1:35" hidden="1" x14ac:dyDescent="0.25">
      <c r="A2207" s="76"/>
      <c r="B2207" s="77"/>
      <c r="C2207" s="82" t="s">
        <v>183</v>
      </c>
      <c r="D2207" s="108" t="s">
        <v>184</v>
      </c>
      <c r="E2207" s="72"/>
      <c r="F2207" s="72"/>
      <c r="G2207" s="72"/>
      <c r="H2207" s="66"/>
      <c r="I2207" s="66"/>
      <c r="J2207" s="161"/>
      <c r="K2207" s="161"/>
      <c r="L2207" s="161"/>
      <c r="M2207" s="161"/>
      <c r="N2207" s="61"/>
      <c r="O2207" s="61"/>
      <c r="P2207" s="61"/>
      <c r="Q2207" s="61"/>
      <c r="R2207" s="61"/>
      <c r="S2207" s="66"/>
      <c r="T2207" s="66"/>
      <c r="U2207" s="66"/>
      <c r="V2207" s="66"/>
      <c r="W2207" s="66"/>
      <c r="X2207" s="66"/>
      <c r="Y2207" s="66"/>
      <c r="Z2207" s="66"/>
      <c r="AA2207" s="66"/>
      <c r="AB2207" s="66"/>
      <c r="AC2207" s="66"/>
      <c r="AD2207" s="66"/>
      <c r="AE2207" s="66"/>
      <c r="AF2207" s="66"/>
      <c r="AG2207" s="81"/>
      <c r="AI2207" s="72"/>
    </row>
    <row r="2208" spans="1:35" hidden="1" x14ac:dyDescent="0.25">
      <c r="A2208" s="76"/>
      <c r="B2208" s="77"/>
      <c r="C2208" s="82" t="s">
        <v>185</v>
      </c>
      <c r="D2208" s="108" t="s">
        <v>186</v>
      </c>
      <c r="E2208" s="72"/>
      <c r="F2208" s="72"/>
      <c r="G2208" s="72"/>
      <c r="H2208" s="66"/>
      <c r="I2208" s="66"/>
      <c r="J2208" s="161"/>
      <c r="K2208" s="161"/>
      <c r="L2208" s="161"/>
      <c r="M2208" s="161"/>
      <c r="N2208" s="61"/>
      <c r="O2208" s="61"/>
      <c r="P2208" s="61"/>
      <c r="Q2208" s="61"/>
      <c r="R2208" s="61"/>
      <c r="S2208" s="66"/>
      <c r="T2208" s="66"/>
      <c r="U2208" s="66"/>
      <c r="V2208" s="66"/>
      <c r="W2208" s="66"/>
      <c r="X2208" s="66"/>
      <c r="Y2208" s="66"/>
      <c r="Z2208" s="66"/>
      <c r="AA2208" s="66"/>
      <c r="AB2208" s="66"/>
      <c r="AC2208" s="66"/>
      <c r="AD2208" s="66"/>
      <c r="AE2208" s="66"/>
      <c r="AF2208" s="66"/>
      <c r="AG2208" s="81"/>
      <c r="AI2208" s="72"/>
    </row>
    <row r="2209" spans="1:35" hidden="1" x14ac:dyDescent="0.25">
      <c r="A2209" s="76"/>
      <c r="B2209" s="77"/>
      <c r="C2209" s="82" t="s">
        <v>187</v>
      </c>
      <c r="D2209" s="108" t="s">
        <v>188</v>
      </c>
      <c r="E2209" s="72"/>
      <c r="F2209" s="72"/>
      <c r="G2209" s="72"/>
      <c r="H2209" s="66"/>
      <c r="I2209" s="66"/>
      <c r="J2209" s="161"/>
      <c r="K2209" s="161"/>
      <c r="L2209" s="161"/>
      <c r="M2209" s="161"/>
      <c r="N2209" s="61"/>
      <c r="O2209" s="61"/>
      <c r="P2209" s="61"/>
      <c r="Q2209" s="61"/>
      <c r="R2209" s="61"/>
      <c r="S2209" s="66"/>
      <c r="T2209" s="66"/>
      <c r="U2209" s="66"/>
      <c r="V2209" s="66"/>
      <c r="W2209" s="66"/>
      <c r="X2209" s="66"/>
      <c r="Y2209" s="66"/>
      <c r="Z2209" s="66"/>
      <c r="AA2209" s="66"/>
      <c r="AB2209" s="66"/>
      <c r="AC2209" s="66"/>
      <c r="AD2209" s="66"/>
      <c r="AE2209" s="66"/>
      <c r="AF2209" s="66"/>
      <c r="AG2209" s="81"/>
      <c r="AI2209" s="72"/>
    </row>
    <row r="2210" spans="1:35" hidden="1" x14ac:dyDescent="0.25">
      <c r="A2210" s="76"/>
      <c r="B2210" s="77"/>
      <c r="C2210" s="82" t="s">
        <v>189</v>
      </c>
      <c r="D2210" s="108" t="s">
        <v>190</v>
      </c>
      <c r="E2210" s="72"/>
      <c r="F2210" s="72"/>
      <c r="G2210" s="72"/>
      <c r="H2210" s="66"/>
      <c r="I2210" s="66"/>
      <c r="J2210" s="161"/>
      <c r="K2210" s="161"/>
      <c r="L2210" s="161"/>
      <c r="M2210" s="161"/>
      <c r="N2210" s="61"/>
      <c r="O2210" s="61"/>
      <c r="P2210" s="61"/>
      <c r="Q2210" s="61"/>
      <c r="R2210" s="61"/>
      <c r="S2210" s="66"/>
      <c r="T2210" s="66"/>
      <c r="U2210" s="66"/>
      <c r="V2210" s="66"/>
      <c r="W2210" s="66"/>
      <c r="X2210" s="66"/>
      <c r="Y2210" s="66"/>
      <c r="Z2210" s="66"/>
      <c r="AA2210" s="66"/>
      <c r="AB2210" s="66"/>
      <c r="AC2210" s="66"/>
      <c r="AD2210" s="66"/>
      <c r="AE2210" s="66"/>
      <c r="AF2210" s="66"/>
      <c r="AG2210" s="81"/>
      <c r="AI2210" s="72"/>
    </row>
    <row r="2211" spans="1:35" hidden="1" x14ac:dyDescent="0.25">
      <c r="A2211" s="76"/>
      <c r="B2211" s="77"/>
      <c r="C2211" s="82" t="s">
        <v>191</v>
      </c>
      <c r="D2211" s="108" t="s">
        <v>192</v>
      </c>
      <c r="E2211" s="72"/>
      <c r="F2211" s="72"/>
      <c r="G2211" s="72"/>
      <c r="H2211" s="66"/>
      <c r="I2211" s="66"/>
      <c r="J2211" s="161"/>
      <c r="K2211" s="161"/>
      <c r="L2211" s="161"/>
      <c r="M2211" s="161"/>
      <c r="N2211" s="61"/>
      <c r="O2211" s="61"/>
      <c r="P2211" s="61"/>
      <c r="Q2211" s="61"/>
      <c r="R2211" s="61"/>
      <c r="S2211" s="66"/>
      <c r="T2211" s="66"/>
      <c r="U2211" s="66"/>
      <c r="V2211" s="66"/>
      <c r="W2211" s="66"/>
      <c r="X2211" s="66"/>
      <c r="Y2211" s="66"/>
      <c r="Z2211" s="66"/>
      <c r="AA2211" s="66"/>
      <c r="AB2211" s="66"/>
      <c r="AC2211" s="66"/>
      <c r="AD2211" s="66"/>
      <c r="AE2211" s="66"/>
      <c r="AF2211" s="66"/>
      <c r="AG2211" s="81"/>
      <c r="AI2211" s="72"/>
    </row>
    <row r="2212" spans="1:35" hidden="1" x14ac:dyDescent="0.25">
      <c r="A2212" s="76"/>
      <c r="B2212" s="77"/>
      <c r="C2212" s="82" t="s">
        <v>193</v>
      </c>
      <c r="D2212" s="108" t="s">
        <v>194</v>
      </c>
      <c r="E2212" s="72"/>
      <c r="F2212" s="72"/>
      <c r="G2212" s="72"/>
      <c r="H2212" s="66"/>
      <c r="I2212" s="66"/>
      <c r="J2212" s="161"/>
      <c r="K2212" s="161"/>
      <c r="L2212" s="161"/>
      <c r="M2212" s="161"/>
      <c r="N2212" s="61"/>
      <c r="O2212" s="61"/>
      <c r="P2212" s="61"/>
      <c r="Q2212" s="61"/>
      <c r="R2212" s="61"/>
      <c r="S2212" s="66"/>
      <c r="T2212" s="66"/>
      <c r="U2212" s="66"/>
      <c r="V2212" s="66"/>
      <c r="W2212" s="66"/>
      <c r="X2212" s="66"/>
      <c r="Y2212" s="66"/>
      <c r="Z2212" s="66"/>
      <c r="AA2212" s="66"/>
      <c r="AB2212" s="66"/>
      <c r="AC2212" s="66"/>
      <c r="AD2212" s="66"/>
      <c r="AE2212" s="66"/>
      <c r="AF2212" s="66"/>
      <c r="AG2212" s="81"/>
      <c r="AI2212" s="72"/>
    </row>
    <row r="2213" spans="1:35" hidden="1" x14ac:dyDescent="0.25">
      <c r="A2213" s="76"/>
      <c r="B2213" s="77"/>
      <c r="C2213" s="82" t="s">
        <v>195</v>
      </c>
      <c r="D2213" s="108" t="s">
        <v>196</v>
      </c>
      <c r="E2213" s="72"/>
      <c r="F2213" s="72"/>
      <c r="G2213" s="72"/>
      <c r="H2213" s="66"/>
      <c r="I2213" s="66"/>
      <c r="J2213" s="161"/>
      <c r="K2213" s="161"/>
      <c r="L2213" s="161"/>
      <c r="M2213" s="161"/>
      <c r="N2213" s="61"/>
      <c r="O2213" s="61"/>
      <c r="P2213" s="61"/>
      <c r="Q2213" s="61"/>
      <c r="R2213" s="61"/>
      <c r="S2213" s="66"/>
      <c r="T2213" s="66"/>
      <c r="U2213" s="66"/>
      <c r="V2213" s="66"/>
      <c r="W2213" s="66"/>
      <c r="X2213" s="66"/>
      <c r="Y2213" s="66"/>
      <c r="Z2213" s="66"/>
      <c r="AA2213" s="66"/>
      <c r="AB2213" s="66"/>
      <c r="AC2213" s="66"/>
      <c r="AD2213" s="66"/>
      <c r="AE2213" s="66"/>
      <c r="AF2213" s="66"/>
      <c r="AG2213" s="81"/>
      <c r="AI2213" s="72"/>
    </row>
    <row r="2214" spans="1:35" hidden="1" x14ac:dyDescent="0.25">
      <c r="A2214" s="76"/>
      <c r="B2214" s="77"/>
      <c r="C2214" s="82" t="s">
        <v>197</v>
      </c>
      <c r="D2214" s="108" t="s">
        <v>198</v>
      </c>
      <c r="E2214" s="72"/>
      <c r="F2214" s="72"/>
      <c r="G2214" s="72"/>
      <c r="H2214" s="66"/>
      <c r="I2214" s="66"/>
      <c r="J2214" s="161"/>
      <c r="K2214" s="161"/>
      <c r="L2214" s="161"/>
      <c r="M2214" s="161"/>
      <c r="N2214" s="61"/>
      <c r="O2214" s="61"/>
      <c r="P2214" s="61"/>
      <c r="Q2214" s="61"/>
      <c r="R2214" s="61"/>
      <c r="S2214" s="66"/>
      <c r="T2214" s="66"/>
      <c r="U2214" s="66"/>
      <c r="V2214" s="66"/>
      <c r="W2214" s="66"/>
      <c r="X2214" s="66"/>
      <c r="Y2214" s="66"/>
      <c r="Z2214" s="66"/>
      <c r="AA2214" s="66"/>
      <c r="AB2214" s="66"/>
      <c r="AC2214" s="66"/>
      <c r="AD2214" s="66"/>
      <c r="AE2214" s="66"/>
      <c r="AF2214" s="66"/>
      <c r="AG2214" s="81"/>
      <c r="AI2214" s="72"/>
    </row>
    <row r="2215" spans="1:35" hidden="1" x14ac:dyDescent="0.25">
      <c r="A2215" s="76"/>
      <c r="B2215" s="77"/>
      <c r="C2215" s="82" t="s">
        <v>199</v>
      </c>
      <c r="D2215" s="108" t="s">
        <v>200</v>
      </c>
      <c r="E2215" s="72"/>
      <c r="F2215" s="72"/>
      <c r="G2215" s="72"/>
      <c r="H2215" s="66"/>
      <c r="I2215" s="66"/>
      <c r="J2215" s="161"/>
      <c r="K2215" s="161"/>
      <c r="L2215" s="161"/>
      <c r="M2215" s="161"/>
      <c r="N2215" s="61"/>
      <c r="O2215" s="61"/>
      <c r="P2215" s="61"/>
      <c r="Q2215" s="61"/>
      <c r="R2215" s="61"/>
      <c r="S2215" s="66"/>
      <c r="T2215" s="66"/>
      <c r="U2215" s="66"/>
      <c r="V2215" s="66"/>
      <c r="W2215" s="66"/>
      <c r="X2215" s="66"/>
      <c r="Y2215" s="66"/>
      <c r="Z2215" s="66"/>
      <c r="AA2215" s="66"/>
      <c r="AB2215" s="66"/>
      <c r="AC2215" s="66"/>
      <c r="AD2215" s="66"/>
      <c r="AE2215" s="66"/>
      <c r="AF2215" s="66"/>
      <c r="AG2215" s="81"/>
      <c r="AI2215" s="72"/>
    </row>
    <row r="2216" spans="1:35" hidden="1" x14ac:dyDescent="0.25">
      <c r="A2216" s="76"/>
      <c r="B2216" s="77"/>
      <c r="C2216" s="82" t="s">
        <v>201</v>
      </c>
      <c r="D2216" s="108" t="s">
        <v>202</v>
      </c>
      <c r="E2216" s="72"/>
      <c r="F2216" s="72"/>
      <c r="G2216" s="72"/>
      <c r="H2216" s="66"/>
      <c r="I2216" s="66"/>
      <c r="J2216" s="161"/>
      <c r="K2216" s="161"/>
      <c r="L2216" s="161"/>
      <c r="M2216" s="161"/>
      <c r="N2216" s="61"/>
      <c r="O2216" s="61"/>
      <c r="P2216" s="61"/>
      <c r="Q2216" s="61"/>
      <c r="R2216" s="61"/>
      <c r="S2216" s="66"/>
      <c r="T2216" s="66"/>
      <c r="U2216" s="66"/>
      <c r="V2216" s="66"/>
      <c r="W2216" s="66"/>
      <c r="X2216" s="66"/>
      <c r="Y2216" s="66"/>
      <c r="Z2216" s="66"/>
      <c r="AA2216" s="66"/>
      <c r="AB2216" s="66"/>
      <c r="AC2216" s="66"/>
      <c r="AD2216" s="66"/>
      <c r="AE2216" s="66"/>
      <c r="AF2216" s="66"/>
      <c r="AG2216" s="81"/>
      <c r="AI2216" s="72"/>
    </row>
    <row r="2217" spans="1:35" hidden="1" x14ac:dyDescent="0.25">
      <c r="A2217" s="76"/>
      <c r="B2217" s="77"/>
      <c r="C2217" s="82" t="s">
        <v>203</v>
      </c>
      <c r="D2217" s="108" t="s">
        <v>204</v>
      </c>
      <c r="E2217" s="72"/>
      <c r="F2217" s="72"/>
      <c r="G2217" s="72"/>
      <c r="H2217" s="66"/>
      <c r="I2217" s="66"/>
      <c r="J2217" s="161"/>
      <c r="K2217" s="161"/>
      <c r="L2217" s="161"/>
      <c r="M2217" s="161"/>
      <c r="N2217" s="61"/>
      <c r="O2217" s="61"/>
      <c r="P2217" s="61"/>
      <c r="Q2217" s="61"/>
      <c r="R2217" s="61"/>
      <c r="S2217" s="66"/>
      <c r="T2217" s="66"/>
      <c r="U2217" s="66"/>
      <c r="V2217" s="66"/>
      <c r="W2217" s="66"/>
      <c r="X2217" s="66"/>
      <c r="Y2217" s="66"/>
      <c r="Z2217" s="66"/>
      <c r="AA2217" s="66"/>
      <c r="AB2217" s="66"/>
      <c r="AC2217" s="66"/>
      <c r="AD2217" s="66"/>
      <c r="AE2217" s="66"/>
      <c r="AF2217" s="66"/>
      <c r="AG2217" s="81"/>
      <c r="AI2217" s="72"/>
    </row>
    <row r="2218" spans="1:35" hidden="1" x14ac:dyDescent="0.25">
      <c r="A2218" s="76"/>
      <c r="B2218" s="77"/>
      <c r="C2218" s="79" t="s">
        <v>205</v>
      </c>
      <c r="D2218" s="108" t="s">
        <v>206</v>
      </c>
      <c r="E2218" s="72"/>
      <c r="F2218" s="72"/>
      <c r="G2218" s="72"/>
      <c r="H2218" s="66"/>
      <c r="I2218" s="66">
        <f>[1]SAOBCENTRALOFFICE102!$J$2213</f>
        <v>0</v>
      </c>
      <c r="J2218" s="161">
        <f>$N$2218+$S$2218+$T$2218+$U$2218</f>
        <v>0</v>
      </c>
      <c r="K2218" s="161">
        <f>$O$2218+$V$2218+$W$2218+$X$2218</f>
        <v>0</v>
      </c>
      <c r="L2218" s="161">
        <f>$P$2218+$Y$2218+$Z$2218+$AA$2218</f>
        <v>0</v>
      </c>
      <c r="M2218" s="161">
        <f>$Q$2218+$AB$2218+$AC$2218+$AD$2218</f>
        <v>0</v>
      </c>
      <c r="N2218" s="61">
        <f>'[1]CMFothers-CONT-1st'!$AW$1031</f>
        <v>0</v>
      </c>
      <c r="O2218" s="61">
        <f>'[1]CMFothers-CONT-2nd'!$AW$1031</f>
        <v>0</v>
      </c>
      <c r="P2218" s="61">
        <f>'[1]CMFothers-CONT-3rd'!$AW$1030</f>
        <v>0</v>
      </c>
      <c r="Q2218" s="61">
        <f>'[1]CMFothers-CONT-4th'!$AW$1031</f>
        <v>0</v>
      </c>
      <c r="R2218" s="61">
        <f>'[1]CMFothers-CONT'!$AW$1031</f>
        <v>0</v>
      </c>
      <c r="S2218" s="66">
        <f>[1]SAOBCENTRALOFFICE102!$K$2213</f>
        <v>0</v>
      </c>
      <c r="T2218" s="66">
        <f>[1]SAOBCENTRALOFFICE102!$L$2213</f>
        <v>0</v>
      </c>
      <c r="U2218" s="66">
        <f>[1]SAOBCENTRALOFFICE102!$M$2213</f>
        <v>0</v>
      </c>
      <c r="V2218" s="66">
        <f>[1]SAOBCENTRALOFFICE102!$N$2213</f>
        <v>0</v>
      </c>
      <c r="W2218" s="66">
        <f>[1]SAOBCENTRALOFFICE102!$O$2213</f>
        <v>0</v>
      </c>
      <c r="X2218" s="66">
        <f>[1]SAOBCENTRALOFFICE102!$P$2213</f>
        <v>0</v>
      </c>
      <c r="Y2218" s="66">
        <f>[1]SAOBCENTRALOFFICE102!$Q$2213</f>
        <v>0</v>
      </c>
      <c r="Z2218" s="66">
        <f>[1]SAOBCENTRALOFFICE102!$R$2213</f>
        <v>0</v>
      </c>
      <c r="AA2218" s="66">
        <f>[1]SAOBCENTRALOFFICE102!$S$2213</f>
        <v>0</v>
      </c>
      <c r="AB2218" s="66">
        <f>[1]SAOBCENTRALOFFICE102!$T$2213</f>
        <v>0</v>
      </c>
      <c r="AC2218" s="66">
        <f>[1]SAOBCENTRALOFFICE102!$U$2213</f>
        <v>0</v>
      </c>
      <c r="AD2218" s="66">
        <f>[1]SAOBCENTRALOFFICE102!$V$2213</f>
        <v>0</v>
      </c>
      <c r="AE2218" s="66">
        <f>SUM(R2218:AD2218)</f>
        <v>0</v>
      </c>
      <c r="AF2218" s="66"/>
      <c r="AG2218" s="81"/>
      <c r="AI2218" s="72"/>
    </row>
    <row r="2219" spans="1:35" hidden="1" x14ac:dyDescent="0.25">
      <c r="A2219" s="110"/>
      <c r="B2219" s="77" t="s">
        <v>207</v>
      </c>
      <c r="C2219" s="77"/>
      <c r="D2219" s="111"/>
      <c r="E2219" s="105"/>
      <c r="F2219" s="105"/>
      <c r="G2219" s="105"/>
      <c r="H2219" s="106"/>
      <c r="I2219" s="106">
        <f>$I$2220+$I$2221</f>
        <v>0</v>
      </c>
      <c r="J2219" s="106">
        <f>$J$2220+$J$2221</f>
        <v>0</v>
      </c>
      <c r="K2219" s="106">
        <f>$K$2220+$K$2221</f>
        <v>0</v>
      </c>
      <c r="L2219" s="106">
        <f>$L$2220+$L$2221</f>
        <v>0</v>
      </c>
      <c r="M2219" s="106">
        <f>$M$2220+$M$2221</f>
        <v>0</v>
      </c>
      <c r="N2219" s="106">
        <f>$R$950+$R$951</f>
        <v>0</v>
      </c>
      <c r="O2219" s="106">
        <f>$R$950+$R$951</f>
        <v>0</v>
      </c>
      <c r="P2219" s="106">
        <f>$R$950+$R$951</f>
        <v>0</v>
      </c>
      <c r="Q2219" s="106">
        <f>$R$950+$R$951</f>
        <v>0</v>
      </c>
      <c r="R2219" s="106">
        <f>$R$950+$R$951</f>
        <v>0</v>
      </c>
      <c r="S2219" s="106">
        <f>$S$2220+$S$2221</f>
        <v>0</v>
      </c>
      <c r="T2219" s="106">
        <f>$T$2220+$T$2221</f>
        <v>0</v>
      </c>
      <c r="U2219" s="106">
        <f>$U$2220+$U$2221</f>
        <v>0</v>
      </c>
      <c r="V2219" s="106">
        <f>$V$2220+$V$2221</f>
        <v>0</v>
      </c>
      <c r="W2219" s="106">
        <f>$W$2220+$W$2221</f>
        <v>0</v>
      </c>
      <c r="X2219" s="106">
        <f>$X$2220+$X$2221</f>
        <v>0</v>
      </c>
      <c r="Y2219" s="106">
        <f>$Y$2220+$Y$2221</f>
        <v>0</v>
      </c>
      <c r="Z2219" s="106">
        <f>$Z$2220+$Z$2221</f>
        <v>0</v>
      </c>
      <c r="AA2219" s="106">
        <f>$AA$2220+$AA$2221</f>
        <v>0</v>
      </c>
      <c r="AB2219" s="106">
        <f>$AB$2220+$AB$2221</f>
        <v>0</v>
      </c>
      <c r="AC2219" s="106">
        <f>$AC$2220+$AC$2221</f>
        <v>0</v>
      </c>
      <c r="AD2219" s="106">
        <f>$AD$2220+$AD$2221</f>
        <v>0</v>
      </c>
      <c r="AE2219" s="106">
        <f>AE2220+AE2221</f>
        <v>0</v>
      </c>
      <c r="AF2219" s="106"/>
      <c r="AG2219" s="81"/>
      <c r="AI2219" s="105"/>
    </row>
    <row r="2220" spans="1:35" hidden="1" x14ac:dyDescent="0.25">
      <c r="A2220" s="76"/>
      <c r="B2220" s="77"/>
      <c r="C2220" s="79" t="s">
        <v>208</v>
      </c>
      <c r="D2220" s="108" t="s">
        <v>209</v>
      </c>
      <c r="E2220" s="72"/>
      <c r="F2220" s="72"/>
      <c r="G2220" s="72"/>
      <c r="H2220" s="66"/>
      <c r="I2220" s="66">
        <f>[1]SAOBCENTRALOFFICE102!$J$2215</f>
        <v>0</v>
      </c>
      <c r="J2220" s="161">
        <f>$N$2220+$S$2220+$T$2220+$U$2220</f>
        <v>0</v>
      </c>
      <c r="K2220" s="161">
        <f>$O$2220+$V$2220+$W$2220+$X$2220</f>
        <v>0</v>
      </c>
      <c r="L2220" s="161">
        <f>$P$2220+$Y$2220+$Z$2220+$AA$2220</f>
        <v>0</v>
      </c>
      <c r="M2220" s="161">
        <f>$Q$2220+$AB$2220+$AC$2220+$AD$2220</f>
        <v>0</v>
      </c>
      <c r="N2220" s="61"/>
      <c r="O2220" s="61"/>
      <c r="P2220" s="61"/>
      <c r="Q2220" s="61"/>
      <c r="R2220" s="61"/>
      <c r="S2220" s="66">
        <f>[1]SAOBCENTRALOFFICE102!$K$2215</f>
        <v>0</v>
      </c>
      <c r="T2220" s="66">
        <f>[1]SAOBCENTRALOFFICE102!$L$2215</f>
        <v>0</v>
      </c>
      <c r="U2220" s="66">
        <f>[1]SAOBCENTRALOFFICE102!$M$2215</f>
        <v>0</v>
      </c>
      <c r="V2220" s="66">
        <f>[1]SAOBCENTRALOFFICE102!$N$2215</f>
        <v>0</v>
      </c>
      <c r="W2220" s="66">
        <f>[1]SAOBCENTRALOFFICE102!$O$2215</f>
        <v>0</v>
      </c>
      <c r="X2220" s="66">
        <f>[1]SAOBCENTRALOFFICE102!$P$2215</f>
        <v>0</v>
      </c>
      <c r="Y2220" s="66">
        <f>[1]SAOBCENTRALOFFICE102!$Q$2215</f>
        <v>0</v>
      </c>
      <c r="Z2220" s="66">
        <f>[1]SAOBCENTRALOFFICE102!$R$2215</f>
        <v>0</v>
      </c>
      <c r="AA2220" s="66">
        <f>[1]SAOBCENTRALOFFICE102!$S$2215</f>
        <v>0</v>
      </c>
      <c r="AB2220" s="66">
        <f>[1]SAOBCENTRALOFFICE102!$T$2215</f>
        <v>0</v>
      </c>
      <c r="AC2220" s="66">
        <f>[1]SAOBCENTRALOFFICE102!$U$2215</f>
        <v>0</v>
      </c>
      <c r="AD2220" s="66">
        <f>[1]SAOBCENTRALOFFICE102!$V$2215</f>
        <v>0</v>
      </c>
      <c r="AE2220" s="66">
        <f>SUM(R2220:AD2220)</f>
        <v>0</v>
      </c>
      <c r="AF2220" s="66"/>
      <c r="AG2220" s="81"/>
      <c r="AI2220" s="72"/>
    </row>
    <row r="2221" spans="1:35" hidden="1" x14ac:dyDescent="0.25">
      <c r="A2221" s="76"/>
      <c r="B2221" s="77"/>
      <c r="C2221" s="79" t="s">
        <v>210</v>
      </c>
      <c r="D2221" s="108" t="s">
        <v>211</v>
      </c>
      <c r="E2221" s="72"/>
      <c r="F2221" s="72"/>
      <c r="G2221" s="72"/>
      <c r="H2221" s="66"/>
      <c r="I2221" s="66">
        <f>[1]SAOBCENTRALOFFICE102!$J$2216</f>
        <v>0</v>
      </c>
      <c r="J2221" s="161">
        <f>$N$2221+$S$2221+$T$2221+$U$2221</f>
        <v>0</v>
      </c>
      <c r="K2221" s="161">
        <f>$O$2221+$V$2221+$W$2221+$X$2221</f>
        <v>0</v>
      </c>
      <c r="L2221" s="161">
        <f>$P$2221+$Y$2221+$Z$2221+$AA$2221</f>
        <v>0</v>
      </c>
      <c r="M2221" s="161">
        <f>$Q$2221+$AB$2221+$AC$2221+$AD$2221</f>
        <v>0</v>
      </c>
      <c r="N2221" s="61"/>
      <c r="O2221" s="61"/>
      <c r="P2221" s="61"/>
      <c r="Q2221" s="61"/>
      <c r="R2221" s="61"/>
      <c r="S2221" s="66">
        <f>[1]SAOBCENTRALOFFICE102!$K$2216</f>
        <v>0</v>
      </c>
      <c r="T2221" s="66">
        <f>[1]SAOBCENTRALOFFICE102!$L$2216</f>
        <v>0</v>
      </c>
      <c r="U2221" s="66">
        <f>[1]SAOBCENTRALOFFICE102!$M$2216</f>
        <v>0</v>
      </c>
      <c r="V2221" s="66">
        <f>[1]SAOBCENTRALOFFICE102!$N$2216</f>
        <v>0</v>
      </c>
      <c r="W2221" s="66">
        <f>[1]SAOBCENTRALOFFICE102!$O$2216</f>
        <v>0</v>
      </c>
      <c r="X2221" s="66">
        <f>[1]SAOBCENTRALOFFICE102!$P$2216</f>
        <v>0</v>
      </c>
      <c r="Y2221" s="66">
        <f>[1]SAOBCENTRALOFFICE102!$Q$2216</f>
        <v>0</v>
      </c>
      <c r="Z2221" s="66">
        <f>[1]SAOBCENTRALOFFICE102!$R$2216</f>
        <v>0</v>
      </c>
      <c r="AA2221" s="66">
        <f>[1]SAOBCENTRALOFFICE102!$S$2216</f>
        <v>0</v>
      </c>
      <c r="AB2221" s="66">
        <f>[1]SAOBCENTRALOFFICE102!$T$2216</f>
        <v>0</v>
      </c>
      <c r="AC2221" s="66">
        <f>[1]SAOBCENTRALOFFICE102!$U$2216</f>
        <v>0</v>
      </c>
      <c r="AD2221" s="66">
        <f>[1]SAOBCENTRALOFFICE102!$V$2216</f>
        <v>0</v>
      </c>
      <c r="AE2221" s="66">
        <f>SUM(R2221:AD2221)</f>
        <v>0</v>
      </c>
      <c r="AF2221" s="66"/>
      <c r="AG2221" s="81"/>
      <c r="AI2221" s="72"/>
    </row>
    <row r="2222" spans="1:35" hidden="1" x14ac:dyDescent="0.25">
      <c r="A2222" s="110"/>
      <c r="B2222" s="77" t="s">
        <v>212</v>
      </c>
      <c r="C2222" s="77"/>
      <c r="D2222" s="111"/>
      <c r="E2222" s="105"/>
      <c r="F2222" s="105"/>
      <c r="G2222" s="105"/>
      <c r="H2222" s="106"/>
      <c r="I2222" s="106">
        <f>SUM($I$2223:$I$2227)</f>
        <v>0</v>
      </c>
      <c r="J2222" s="106">
        <f>SUM($J$2223:$J$2227)</f>
        <v>0</v>
      </c>
      <c r="K2222" s="106">
        <f>SUM($K$2223:$K$2227)</f>
        <v>0</v>
      </c>
      <c r="L2222" s="106">
        <f>SUM($L$2223:$L$2227)</f>
        <v>0</v>
      </c>
      <c r="M2222" s="106">
        <f>SUM($M$2223:$M$2227)</f>
        <v>0</v>
      </c>
      <c r="N2222" s="106">
        <f>SUM($R$953:$R$957)</f>
        <v>0</v>
      </c>
      <c r="O2222" s="106">
        <f>SUM($R$953:$R$957)</f>
        <v>0</v>
      </c>
      <c r="P2222" s="106">
        <f>SUM($R$953:$R$957)</f>
        <v>0</v>
      </c>
      <c r="Q2222" s="106">
        <f>SUM($R$953:$R$957)</f>
        <v>0</v>
      </c>
      <c r="R2222" s="106">
        <f>SUM($R$953:$R$957)</f>
        <v>0</v>
      </c>
      <c r="S2222" s="106">
        <f>SUM($S$2223:$S$2227)</f>
        <v>0</v>
      </c>
      <c r="T2222" s="106">
        <f>SUM($T$2223:$T$2227)</f>
        <v>0</v>
      </c>
      <c r="U2222" s="106">
        <f>SUM($U$2223:$U$2227)</f>
        <v>0</v>
      </c>
      <c r="V2222" s="106">
        <f>SUM($V$2223:$V$2227)</f>
        <v>0</v>
      </c>
      <c r="W2222" s="106">
        <f>SUM($W$2223:$W$2227)</f>
        <v>0</v>
      </c>
      <c r="X2222" s="106">
        <f>SUM($X$2223:$X$2227)</f>
        <v>0</v>
      </c>
      <c r="Y2222" s="106">
        <f>SUM($Y$2223:$Y$2227)</f>
        <v>0</v>
      </c>
      <c r="Z2222" s="106">
        <f>SUM($Z$2223:$Z$2227)</f>
        <v>0</v>
      </c>
      <c r="AA2222" s="106">
        <f>SUM($AA$2223:$AA$2227)</f>
        <v>0</v>
      </c>
      <c r="AB2222" s="106">
        <f>SUM($AB$2223:$AB$2227)</f>
        <v>0</v>
      </c>
      <c r="AC2222" s="106">
        <f>SUM($AC$2223:$AC$2227)</f>
        <v>0</v>
      </c>
      <c r="AD2222" s="106">
        <f>SUM($AD$2223:$AD$2227)</f>
        <v>0</v>
      </c>
      <c r="AE2222" s="106">
        <f>SUM(AE2223:AE2227)</f>
        <v>0</v>
      </c>
      <c r="AF2222" s="106"/>
      <c r="AG2222" s="81"/>
      <c r="AI2222" s="105"/>
    </row>
    <row r="2223" spans="1:35" hidden="1" x14ac:dyDescent="0.25">
      <c r="A2223" s="76"/>
      <c r="B2223" s="77"/>
      <c r="C2223" s="89" t="s">
        <v>213</v>
      </c>
      <c r="D2223" s="108" t="s">
        <v>214</v>
      </c>
      <c r="E2223" s="72"/>
      <c r="F2223" s="72"/>
      <c r="G2223" s="72"/>
      <c r="H2223" s="66"/>
      <c r="I2223" s="66">
        <f>[1]SAOBCENTRALOFFICE102!$J$2218</f>
        <v>0</v>
      </c>
      <c r="J2223" s="161">
        <f>$N$2223+$S$2223+$T$2223+$U$2223</f>
        <v>0</v>
      </c>
      <c r="K2223" s="161">
        <f>$O$2223+$V$2223+$W$2223+$X$2223</f>
        <v>0</v>
      </c>
      <c r="L2223" s="161">
        <f>$P$2223+$Y$2223+$Z$2223+$AA$2223</f>
        <v>0</v>
      </c>
      <c r="M2223" s="161">
        <f>$Q$2223+$AB$2223+$AC$2223+$AD$2223</f>
        <v>0</v>
      </c>
      <c r="N2223" s="61"/>
      <c r="O2223" s="61"/>
      <c r="P2223" s="61"/>
      <c r="Q2223" s="61"/>
      <c r="R2223" s="61"/>
      <c r="S2223" s="66">
        <f>[1]SAOBCENTRALOFFICE102!$K$2218</f>
        <v>0</v>
      </c>
      <c r="T2223" s="66">
        <f>[1]SAOBCENTRALOFFICE102!$L$2218</f>
        <v>0</v>
      </c>
      <c r="U2223" s="66">
        <f>[1]SAOBCENTRALOFFICE102!$M$2218</f>
        <v>0</v>
      </c>
      <c r="V2223" s="66">
        <f>[1]SAOBCENTRALOFFICE102!$N$2218</f>
        <v>0</v>
      </c>
      <c r="W2223" s="66">
        <f>[1]SAOBCENTRALOFFICE102!$O$2218</f>
        <v>0</v>
      </c>
      <c r="X2223" s="66">
        <f>[1]SAOBCENTRALOFFICE102!$P$2218</f>
        <v>0</v>
      </c>
      <c r="Y2223" s="66">
        <f>[1]SAOBCENTRALOFFICE102!$Q$2218</f>
        <v>0</v>
      </c>
      <c r="Z2223" s="66">
        <f>[1]SAOBCENTRALOFFICE102!$R$2218</f>
        <v>0</v>
      </c>
      <c r="AA2223" s="66">
        <f>[1]SAOBCENTRALOFFICE102!$S$2218</f>
        <v>0</v>
      </c>
      <c r="AB2223" s="66">
        <f>[1]SAOBCENTRALOFFICE102!$T$2218</f>
        <v>0</v>
      </c>
      <c r="AC2223" s="66">
        <f>[1]SAOBCENTRALOFFICE102!$U$2218</f>
        <v>0</v>
      </c>
      <c r="AD2223" s="66">
        <f>[1]SAOBCENTRALOFFICE102!$V$2218</f>
        <v>0</v>
      </c>
      <c r="AE2223" s="66">
        <f>SUM(R2223:AD2223)</f>
        <v>0</v>
      </c>
      <c r="AF2223" s="66"/>
      <c r="AG2223" s="81"/>
      <c r="AI2223" s="72"/>
    </row>
    <row r="2224" spans="1:35" hidden="1" x14ac:dyDescent="0.25">
      <c r="A2224" s="76"/>
      <c r="B2224" s="77"/>
      <c r="C2224" s="89" t="s">
        <v>215</v>
      </c>
      <c r="D2224" s="108" t="s">
        <v>216</v>
      </c>
      <c r="E2224" s="72"/>
      <c r="F2224" s="72"/>
      <c r="G2224" s="72"/>
      <c r="H2224" s="66"/>
      <c r="I2224" s="66">
        <f>[1]SAOBCENTRALOFFICE102!$J$2219</f>
        <v>0</v>
      </c>
      <c r="J2224" s="161">
        <f>$N$2224+$S$2224+$T$2224+$U$2224</f>
        <v>0</v>
      </c>
      <c r="K2224" s="161">
        <f>$O$2224+$V$2224+$W$2224+$X$2224</f>
        <v>0</v>
      </c>
      <c r="L2224" s="161">
        <f>$P$2224+$Y$2224+$Z$2224+$AA$2224</f>
        <v>0</v>
      </c>
      <c r="M2224" s="161">
        <f>$Q$2224+$AB$2224+$AC$2224+$AD$2224</f>
        <v>0</v>
      </c>
      <c r="N2224" s="61">
        <f>'[1]CMFothers-CONT-1st'!$BD$1031</f>
        <v>0</v>
      </c>
      <c r="O2224" s="61">
        <f>'[1]CMFothers-CONT-2nd'!$BD$1031</f>
        <v>0</v>
      </c>
      <c r="P2224" s="61">
        <f>'[1]CMFothers-CONT-3rd'!$BD$1030</f>
        <v>0</v>
      </c>
      <c r="Q2224" s="61">
        <f>'[1]CMFothers-CONT-4th'!$BD$1031</f>
        <v>0</v>
      </c>
      <c r="R2224" s="61">
        <f>'[1]CMFothers-CONT'!$BD$1031</f>
        <v>0</v>
      </c>
      <c r="S2224" s="66">
        <f>[1]SAOBCENTRALOFFICE102!$K$2219</f>
        <v>0</v>
      </c>
      <c r="T2224" s="66">
        <f>[1]SAOBCENTRALOFFICE102!$L$2219</f>
        <v>0</v>
      </c>
      <c r="U2224" s="66">
        <f>[1]SAOBCENTRALOFFICE102!$M$2219</f>
        <v>0</v>
      </c>
      <c r="V2224" s="66">
        <f>[1]SAOBCENTRALOFFICE102!$N$2219</f>
        <v>0</v>
      </c>
      <c r="W2224" s="66">
        <f>[1]SAOBCENTRALOFFICE102!$O$2219</f>
        <v>0</v>
      </c>
      <c r="X2224" s="66">
        <f>[1]SAOBCENTRALOFFICE102!$P$2219</f>
        <v>0</v>
      </c>
      <c r="Y2224" s="66">
        <f>[1]SAOBCENTRALOFFICE102!$Q$2219</f>
        <v>0</v>
      </c>
      <c r="Z2224" s="66">
        <f>[1]SAOBCENTRALOFFICE102!$R$2219</f>
        <v>0</v>
      </c>
      <c r="AA2224" s="66">
        <f>[1]SAOBCENTRALOFFICE102!$S$2219</f>
        <v>0</v>
      </c>
      <c r="AB2224" s="66">
        <f>[1]SAOBCENTRALOFFICE102!$T$2219</f>
        <v>0</v>
      </c>
      <c r="AC2224" s="66">
        <f>[1]SAOBCENTRALOFFICE102!$U$2219</f>
        <v>0</v>
      </c>
      <c r="AD2224" s="66">
        <f>[1]SAOBCENTRALOFFICE102!$V$2219</f>
        <v>0</v>
      </c>
      <c r="AE2224" s="66">
        <f>SUM(R2224:AD2224)</f>
        <v>0</v>
      </c>
      <c r="AF2224" s="66"/>
      <c r="AG2224" s="81"/>
      <c r="AI2224" s="72"/>
    </row>
    <row r="2225" spans="1:35" hidden="1" x14ac:dyDescent="0.25">
      <c r="A2225" s="76"/>
      <c r="B2225" s="77"/>
      <c r="C2225" s="89" t="s">
        <v>217</v>
      </c>
      <c r="D2225" s="108" t="s">
        <v>218</v>
      </c>
      <c r="E2225" s="72"/>
      <c r="F2225" s="72"/>
      <c r="G2225" s="72"/>
      <c r="H2225" s="66"/>
      <c r="I2225" s="66">
        <f>[1]SAOBCENTRALOFFICE102!$J$2220</f>
        <v>0</v>
      </c>
      <c r="J2225" s="161">
        <f>$N$2225+$S$2225+$T$2225+$U$2225</f>
        <v>0</v>
      </c>
      <c r="K2225" s="161">
        <f>$O$2225+$V$2225+$W$2225+$X$2225</f>
        <v>0</v>
      </c>
      <c r="L2225" s="161">
        <f>$P$2225+$Y$2225+$Z$2225+$AA$2225</f>
        <v>0</v>
      </c>
      <c r="M2225" s="161">
        <f>$Q$2225+$AB$2225+$AC$2225+$AD$2225</f>
        <v>0</v>
      </c>
      <c r="N2225" s="61"/>
      <c r="O2225" s="61"/>
      <c r="P2225" s="61"/>
      <c r="Q2225" s="61"/>
      <c r="R2225" s="61"/>
      <c r="S2225" s="66">
        <f>[1]SAOBCENTRALOFFICE102!$K$2220</f>
        <v>0</v>
      </c>
      <c r="T2225" s="66">
        <f>[1]SAOBCENTRALOFFICE102!$L$2220</f>
        <v>0</v>
      </c>
      <c r="U2225" s="66">
        <f>[1]SAOBCENTRALOFFICE102!$M$2220</f>
        <v>0</v>
      </c>
      <c r="V2225" s="66">
        <f>[1]SAOBCENTRALOFFICE102!$N$2220</f>
        <v>0</v>
      </c>
      <c r="W2225" s="66">
        <f>[1]SAOBCENTRALOFFICE102!$O$2220</f>
        <v>0</v>
      </c>
      <c r="X2225" s="66">
        <f>[1]SAOBCENTRALOFFICE102!$P$2220</f>
        <v>0</v>
      </c>
      <c r="Y2225" s="66">
        <f>[1]SAOBCENTRALOFFICE102!$Q$2220</f>
        <v>0</v>
      </c>
      <c r="Z2225" s="66">
        <f>[1]SAOBCENTRALOFFICE102!$R$2220</f>
        <v>0</v>
      </c>
      <c r="AA2225" s="66">
        <f>[1]SAOBCENTRALOFFICE102!$S$2220</f>
        <v>0</v>
      </c>
      <c r="AB2225" s="66">
        <f>[1]SAOBCENTRALOFFICE102!$T$2220</f>
        <v>0</v>
      </c>
      <c r="AC2225" s="66">
        <f>[1]SAOBCENTRALOFFICE102!$U$2220</f>
        <v>0</v>
      </c>
      <c r="AD2225" s="66">
        <f>[1]SAOBCENTRALOFFICE102!$V$2220</f>
        <v>0</v>
      </c>
      <c r="AE2225" s="66">
        <f>SUM(R2225:AD2225)</f>
        <v>0</v>
      </c>
      <c r="AF2225" s="66"/>
      <c r="AG2225" s="81"/>
      <c r="AI2225" s="72"/>
    </row>
    <row r="2226" spans="1:35" hidden="1" x14ac:dyDescent="0.25">
      <c r="A2226" s="76"/>
      <c r="B2226" s="77"/>
      <c r="C2226" s="89" t="s">
        <v>219</v>
      </c>
      <c r="D2226" s="108" t="s">
        <v>220</v>
      </c>
      <c r="E2226" s="72"/>
      <c r="F2226" s="72"/>
      <c r="G2226" s="72"/>
      <c r="H2226" s="66"/>
      <c r="I2226" s="66">
        <f>[1]SAOBCENTRALOFFICE102!$J$2221</f>
        <v>0</v>
      </c>
      <c r="J2226" s="161">
        <f>$N$2226+$S$2226+$T$2226+$U$2226</f>
        <v>0</v>
      </c>
      <c r="K2226" s="161">
        <f>$O$2226+$V$2226+$W$2226+$X$2226</f>
        <v>0</v>
      </c>
      <c r="L2226" s="161">
        <f>$P$2226+$Y$2226+$Z$2226+$AA$2226</f>
        <v>0</v>
      </c>
      <c r="M2226" s="161">
        <f>$Q$2226+$AB$2226+$AC$2226+$AD$2226</f>
        <v>0</v>
      </c>
      <c r="N2226" s="61"/>
      <c r="O2226" s="61"/>
      <c r="P2226" s="61"/>
      <c r="Q2226" s="61"/>
      <c r="R2226" s="61"/>
      <c r="S2226" s="66">
        <f>[1]SAOBCENTRALOFFICE102!$K$2221</f>
        <v>0</v>
      </c>
      <c r="T2226" s="66">
        <f>[1]SAOBCENTRALOFFICE102!$L$2221</f>
        <v>0</v>
      </c>
      <c r="U2226" s="66">
        <f>[1]SAOBCENTRALOFFICE102!$M$2221</f>
        <v>0</v>
      </c>
      <c r="V2226" s="66">
        <f>[1]SAOBCENTRALOFFICE102!$N$2221</f>
        <v>0</v>
      </c>
      <c r="W2226" s="66">
        <f>[1]SAOBCENTRALOFFICE102!$O$2221</f>
        <v>0</v>
      </c>
      <c r="X2226" s="66">
        <f>[1]SAOBCENTRALOFFICE102!$P$2221</f>
        <v>0</v>
      </c>
      <c r="Y2226" s="66">
        <f>[1]SAOBCENTRALOFFICE102!$Q$2221</f>
        <v>0</v>
      </c>
      <c r="Z2226" s="66">
        <f>[1]SAOBCENTRALOFFICE102!$R$2221</f>
        <v>0</v>
      </c>
      <c r="AA2226" s="66">
        <f>[1]SAOBCENTRALOFFICE102!$S$2221</f>
        <v>0</v>
      </c>
      <c r="AB2226" s="66">
        <f>[1]SAOBCENTRALOFFICE102!$T$2221</f>
        <v>0</v>
      </c>
      <c r="AC2226" s="66">
        <f>[1]SAOBCENTRALOFFICE102!$U$2221</f>
        <v>0</v>
      </c>
      <c r="AD2226" s="66">
        <f>[1]SAOBCENTRALOFFICE102!$V$2221</f>
        <v>0</v>
      </c>
      <c r="AE2226" s="66">
        <f>SUM(R2226:AD2226)</f>
        <v>0</v>
      </c>
      <c r="AF2226" s="66"/>
      <c r="AG2226" s="81"/>
      <c r="AI2226" s="72"/>
    </row>
    <row r="2227" spans="1:35" hidden="1" x14ac:dyDescent="0.25">
      <c r="A2227" s="76"/>
      <c r="B2227" s="77"/>
      <c r="C2227" s="89" t="s">
        <v>221</v>
      </c>
      <c r="D2227" s="108" t="s">
        <v>222</v>
      </c>
      <c r="E2227" s="72"/>
      <c r="F2227" s="72"/>
      <c r="G2227" s="72"/>
      <c r="H2227" s="66"/>
      <c r="I2227" s="66">
        <f>[1]SAOBCENTRALOFFICE102!$J$2222</f>
        <v>0</v>
      </c>
      <c r="J2227" s="161">
        <f>$N$2227+$S$2227+$T$2227+$U$2227</f>
        <v>0</v>
      </c>
      <c r="K2227" s="161">
        <f>$O$2227+$V$2227+$W$2227+$X$2227</f>
        <v>0</v>
      </c>
      <c r="L2227" s="161">
        <f>$P$2227+$Y$2227+$Z$2227+$AA$2227</f>
        <v>0</v>
      </c>
      <c r="M2227" s="161">
        <f>$Q$2227+$AB$2227+$AC$2227+$AD$2227</f>
        <v>0</v>
      </c>
      <c r="N2227" s="61"/>
      <c r="O2227" s="61"/>
      <c r="P2227" s="61"/>
      <c r="Q2227" s="61"/>
      <c r="R2227" s="61"/>
      <c r="S2227" s="66">
        <f>[1]SAOBCENTRALOFFICE102!$K$2222</f>
        <v>0</v>
      </c>
      <c r="T2227" s="66">
        <f>[1]SAOBCENTRALOFFICE102!$L$2222</f>
        <v>0</v>
      </c>
      <c r="U2227" s="66">
        <f>[1]SAOBCENTRALOFFICE102!$M$2222</f>
        <v>0</v>
      </c>
      <c r="V2227" s="66">
        <f>[1]SAOBCENTRALOFFICE102!$N$2222</f>
        <v>0</v>
      </c>
      <c r="W2227" s="66">
        <f>[1]SAOBCENTRALOFFICE102!$O$2222</f>
        <v>0</v>
      </c>
      <c r="X2227" s="66">
        <f>[1]SAOBCENTRALOFFICE102!$P$2222</f>
        <v>0</v>
      </c>
      <c r="Y2227" s="66">
        <f>[1]SAOBCENTRALOFFICE102!$Q$2222</f>
        <v>0</v>
      </c>
      <c r="Z2227" s="66">
        <f>[1]SAOBCENTRALOFFICE102!$R$2222</f>
        <v>0</v>
      </c>
      <c r="AA2227" s="66">
        <f>[1]SAOBCENTRALOFFICE102!$S$2222</f>
        <v>0</v>
      </c>
      <c r="AB2227" s="66">
        <f>[1]SAOBCENTRALOFFICE102!$T$2222</f>
        <v>0</v>
      </c>
      <c r="AC2227" s="66">
        <f>[1]SAOBCENTRALOFFICE102!$U$2222</f>
        <v>0</v>
      </c>
      <c r="AD2227" s="66">
        <f>[1]SAOBCENTRALOFFICE102!$V$2222</f>
        <v>0</v>
      </c>
      <c r="AE2227" s="66">
        <f>SUM(R2227:AD2227)</f>
        <v>0</v>
      </c>
      <c r="AF2227" s="66"/>
      <c r="AG2227" s="81"/>
      <c r="AI2227" s="72"/>
    </row>
    <row r="2228" spans="1:35" hidden="1" x14ac:dyDescent="0.25">
      <c r="A2228" s="110"/>
      <c r="B2228" s="77" t="s">
        <v>223</v>
      </c>
      <c r="C2228" s="69"/>
      <c r="D2228" s="108"/>
      <c r="E2228" s="105"/>
      <c r="F2228" s="105"/>
      <c r="G2228" s="105"/>
      <c r="H2228" s="106"/>
      <c r="I2228" s="106">
        <f>$I$2229+$I$2230</f>
        <v>0</v>
      </c>
      <c r="J2228" s="106">
        <f>$J$2229+$J$2230</f>
        <v>0</v>
      </c>
      <c r="K2228" s="106">
        <f>$K$2229+$K$2230</f>
        <v>0</v>
      </c>
      <c r="L2228" s="106">
        <f>$L$2229+$L$2230</f>
        <v>0</v>
      </c>
      <c r="M2228" s="106">
        <f>$M$2229+$M$2230</f>
        <v>0</v>
      </c>
      <c r="N2228" s="106">
        <f>$R$959+$R$960</f>
        <v>0</v>
      </c>
      <c r="O2228" s="106">
        <f>$R$959+$R$960</f>
        <v>0</v>
      </c>
      <c r="P2228" s="106">
        <f>$R$959+$R$960</f>
        <v>0</v>
      </c>
      <c r="Q2228" s="106">
        <f>$R$959+$R$960</f>
        <v>0</v>
      </c>
      <c r="R2228" s="106">
        <f>$R$959+$R$960</f>
        <v>0</v>
      </c>
      <c r="S2228" s="106">
        <f>$S$2229+$S$2230</f>
        <v>0</v>
      </c>
      <c r="T2228" s="106">
        <f>$T$2229+$T$2230</f>
        <v>0</v>
      </c>
      <c r="U2228" s="106">
        <f>$U$2229+$U$2230</f>
        <v>0</v>
      </c>
      <c r="V2228" s="106">
        <f>$V$2229+$V$2230</f>
        <v>0</v>
      </c>
      <c r="W2228" s="106">
        <f>$W$2229+$W$2230</f>
        <v>0</v>
      </c>
      <c r="X2228" s="106">
        <f>$X$2229+$X$2230</f>
        <v>0</v>
      </c>
      <c r="Y2228" s="106">
        <f>$Y$2229+$Y$2230</f>
        <v>0</v>
      </c>
      <c r="Z2228" s="106">
        <f>$Z$2229+$Z$2230</f>
        <v>0</v>
      </c>
      <c r="AA2228" s="106">
        <f>$AA$2229+$AA$2230</f>
        <v>0</v>
      </c>
      <c r="AB2228" s="106">
        <f>$AB$2229+$AB$2230</f>
        <v>0</v>
      </c>
      <c r="AC2228" s="106">
        <f>$AC$2229+$AC$2230</f>
        <v>0</v>
      </c>
      <c r="AD2228" s="106">
        <f>$AD$2229+$AD$2230</f>
        <v>0</v>
      </c>
      <c r="AE2228" s="106">
        <f>AE2229+AE2230</f>
        <v>0</v>
      </c>
      <c r="AF2228" s="106"/>
      <c r="AG2228" s="81"/>
      <c r="AI2228" s="105"/>
    </row>
    <row r="2229" spans="1:35" hidden="1" x14ac:dyDescent="0.25">
      <c r="A2229" s="76"/>
      <c r="B2229" s="77"/>
      <c r="C2229" s="89" t="s">
        <v>224</v>
      </c>
      <c r="D2229" s="108" t="s">
        <v>225</v>
      </c>
      <c r="E2229" s="72"/>
      <c r="F2229" s="72"/>
      <c r="G2229" s="72"/>
      <c r="H2229" s="66"/>
      <c r="I2229" s="66">
        <f>[1]SAOBCENTRALOFFICE102!$J$2224</f>
        <v>0</v>
      </c>
      <c r="J2229" s="161">
        <f>$N$2229+$S$2229+$T$2229+$U$2229</f>
        <v>0</v>
      </c>
      <c r="K2229" s="161">
        <f>$O$2229+$V$2229+$W$2229+$X$2229</f>
        <v>0</v>
      </c>
      <c r="L2229" s="161">
        <f>$P$2229+$Y$2229+$Z$2229+$AA$2229</f>
        <v>0</v>
      </c>
      <c r="M2229" s="161">
        <f>$Q$2229+$AB$2229+$AC$2229+$AD$2229</f>
        <v>0</v>
      </c>
      <c r="N2229" s="61"/>
      <c r="O2229" s="61"/>
      <c r="P2229" s="61"/>
      <c r="Q2229" s="61"/>
      <c r="R2229" s="61"/>
      <c r="S2229" s="66">
        <f>[1]SAOBCENTRALOFFICE102!$K$2224</f>
        <v>0</v>
      </c>
      <c r="T2229" s="66">
        <f>[1]SAOBCENTRALOFFICE102!$L$2224</f>
        <v>0</v>
      </c>
      <c r="U2229" s="66">
        <f>[1]SAOBCENTRALOFFICE102!$M$2224</f>
        <v>0</v>
      </c>
      <c r="V2229" s="66">
        <f>[1]SAOBCENTRALOFFICE102!$N$2224</f>
        <v>0</v>
      </c>
      <c r="W2229" s="66">
        <f>[1]SAOBCENTRALOFFICE102!$O$2224</f>
        <v>0</v>
      </c>
      <c r="X2229" s="66">
        <f>[1]SAOBCENTRALOFFICE102!$P$2224</f>
        <v>0</v>
      </c>
      <c r="Y2229" s="66">
        <f>[1]SAOBCENTRALOFFICE102!$Q$2224</f>
        <v>0</v>
      </c>
      <c r="Z2229" s="66">
        <f>[1]SAOBCENTRALOFFICE102!$R$2224</f>
        <v>0</v>
      </c>
      <c r="AA2229" s="66">
        <f>[1]SAOBCENTRALOFFICE102!$S$2224</f>
        <v>0</v>
      </c>
      <c r="AB2229" s="66">
        <f>[1]SAOBCENTRALOFFICE102!$T$2224</f>
        <v>0</v>
      </c>
      <c r="AC2229" s="66">
        <f>[1]SAOBCENTRALOFFICE102!$U$2224</f>
        <v>0</v>
      </c>
      <c r="AD2229" s="66">
        <f>[1]SAOBCENTRALOFFICE102!$V$2224</f>
        <v>0</v>
      </c>
      <c r="AE2229" s="66">
        <f>SUM(R2229:AD2229)</f>
        <v>0</v>
      </c>
      <c r="AF2229" s="66"/>
      <c r="AG2229" s="81"/>
      <c r="AI2229" s="72"/>
    </row>
    <row r="2230" spans="1:35" hidden="1" x14ac:dyDescent="0.25">
      <c r="A2230" s="76"/>
      <c r="B2230" s="77"/>
      <c r="C2230" s="89" t="s">
        <v>226</v>
      </c>
      <c r="D2230" s="108" t="s">
        <v>227</v>
      </c>
      <c r="E2230" s="72"/>
      <c r="F2230" s="72"/>
      <c r="G2230" s="72"/>
      <c r="H2230" s="66"/>
      <c r="I2230" s="66">
        <f>[1]SAOBCENTRALOFFICE102!$J$2225</f>
        <v>0</v>
      </c>
      <c r="J2230" s="161">
        <f>$N$2230+$S$2230+$T$2230+$U$2230</f>
        <v>0</v>
      </c>
      <c r="K2230" s="161">
        <f>$O$2230+$V$2230+$W$2230+$X$2230</f>
        <v>0</v>
      </c>
      <c r="L2230" s="161">
        <f>$P$2230+$Y$2230+$Z$2230+$AA$2230</f>
        <v>0</v>
      </c>
      <c r="M2230" s="161">
        <f>$Q$2230+$AB$2230+$AC$2230+$AD$2230</f>
        <v>0</v>
      </c>
      <c r="N2230" s="61"/>
      <c r="O2230" s="61"/>
      <c r="P2230" s="61"/>
      <c r="Q2230" s="61"/>
      <c r="R2230" s="61"/>
      <c r="S2230" s="66">
        <f>[1]SAOBCENTRALOFFICE102!$K$2225</f>
        <v>0</v>
      </c>
      <c r="T2230" s="66">
        <f>[1]SAOBCENTRALOFFICE102!$L$2225</f>
        <v>0</v>
      </c>
      <c r="U2230" s="66">
        <f>[1]SAOBCENTRALOFFICE102!$M$2225</f>
        <v>0</v>
      </c>
      <c r="V2230" s="66">
        <f>[1]SAOBCENTRALOFFICE102!$N$2225</f>
        <v>0</v>
      </c>
      <c r="W2230" s="66">
        <f>[1]SAOBCENTRALOFFICE102!$O$2225</f>
        <v>0</v>
      </c>
      <c r="X2230" s="66">
        <f>[1]SAOBCENTRALOFFICE102!$P$2225</f>
        <v>0</v>
      </c>
      <c r="Y2230" s="66">
        <f>[1]SAOBCENTRALOFFICE102!$Q$2225</f>
        <v>0</v>
      </c>
      <c r="Z2230" s="66">
        <f>[1]SAOBCENTRALOFFICE102!$R$2225</f>
        <v>0</v>
      </c>
      <c r="AA2230" s="66">
        <f>[1]SAOBCENTRALOFFICE102!$S$2225</f>
        <v>0</v>
      </c>
      <c r="AB2230" s="66">
        <f>[1]SAOBCENTRALOFFICE102!$T$2225</f>
        <v>0</v>
      </c>
      <c r="AC2230" s="66">
        <f>[1]SAOBCENTRALOFFICE102!$U$2225</f>
        <v>0</v>
      </c>
      <c r="AD2230" s="66">
        <f>[1]SAOBCENTRALOFFICE102!$V$2225</f>
        <v>0</v>
      </c>
      <c r="AE2230" s="66">
        <f>SUM(R2230:AD2230)</f>
        <v>0</v>
      </c>
      <c r="AF2230" s="66"/>
      <c r="AG2230" s="81"/>
      <c r="AI2230" s="72"/>
    </row>
    <row r="2231" spans="1:35" hidden="1" x14ac:dyDescent="0.25">
      <c r="A2231" s="110"/>
      <c r="B2231" s="77" t="s">
        <v>228</v>
      </c>
      <c r="C2231" s="69"/>
      <c r="D2231" s="108" t="s">
        <v>229</v>
      </c>
      <c r="E2231" s="109"/>
      <c r="F2231" s="109"/>
      <c r="G2231" s="109"/>
      <c r="H2231" s="117"/>
      <c r="I2231" s="66">
        <f>[1]SAOBCENTRALOFFICE102!$J$2226</f>
        <v>0</v>
      </c>
      <c r="J2231" s="161">
        <f>$N$2231+$S$2231+$T$2231+$U$2231</f>
        <v>0</v>
      </c>
      <c r="K2231" s="161">
        <f>$O$2231+$V$2231+$W$2231+$X$2231</f>
        <v>0</v>
      </c>
      <c r="L2231" s="161">
        <f>$P$2231+$Y$2231+$Z$2231+$AA$2231</f>
        <v>0</v>
      </c>
      <c r="M2231" s="161">
        <f>$Q$2231+$AB$2231+$AC$2231+$AD$2231</f>
        <v>0</v>
      </c>
      <c r="N2231" s="61"/>
      <c r="O2231" s="61"/>
      <c r="P2231" s="61"/>
      <c r="Q2231" s="61"/>
      <c r="R2231" s="61"/>
      <c r="S2231" s="66">
        <f>[1]SAOBCENTRALOFFICE102!$K$2226</f>
        <v>0</v>
      </c>
      <c r="T2231" s="66">
        <f>[1]SAOBCENTRALOFFICE102!$L$2226</f>
        <v>0</v>
      </c>
      <c r="U2231" s="66">
        <f>[1]SAOBCENTRALOFFICE102!$M$2226</f>
        <v>0</v>
      </c>
      <c r="V2231" s="66">
        <f>[1]SAOBCENTRALOFFICE102!$N$2226</f>
        <v>0</v>
      </c>
      <c r="W2231" s="66">
        <f>[1]SAOBCENTRALOFFICE102!$O$2226</f>
        <v>0</v>
      </c>
      <c r="X2231" s="66">
        <f>[1]SAOBCENTRALOFFICE102!$P$2226</f>
        <v>0</v>
      </c>
      <c r="Y2231" s="66">
        <f>[1]SAOBCENTRALOFFICE102!$Q$2226</f>
        <v>0</v>
      </c>
      <c r="Z2231" s="66">
        <f>[1]SAOBCENTRALOFFICE102!$R$2226</f>
        <v>0</v>
      </c>
      <c r="AA2231" s="66">
        <f>[1]SAOBCENTRALOFFICE102!$S$2226</f>
        <v>0</v>
      </c>
      <c r="AB2231" s="66">
        <f>[1]SAOBCENTRALOFFICE102!$T$2226</f>
        <v>0</v>
      </c>
      <c r="AC2231" s="66">
        <f>[1]SAOBCENTRALOFFICE102!$U$2226</f>
        <v>0</v>
      </c>
      <c r="AD2231" s="66">
        <f>[1]SAOBCENTRALOFFICE102!$V$2226</f>
        <v>0</v>
      </c>
      <c r="AE2231" s="66">
        <f>SUM(R2231:AD2231)</f>
        <v>0</v>
      </c>
      <c r="AF2231" s="117"/>
      <c r="AG2231" s="81"/>
      <c r="AI2231" s="109"/>
    </row>
    <row r="2232" spans="1:35" hidden="1" x14ac:dyDescent="0.25">
      <c r="A2232" s="110"/>
      <c r="B2232" s="77" t="s">
        <v>230</v>
      </c>
      <c r="C2232" s="69"/>
      <c r="D2232" s="108" t="s">
        <v>231</v>
      </c>
      <c r="E2232" s="93"/>
      <c r="F2232" s="93"/>
      <c r="G2232" s="93"/>
      <c r="H2232" s="94"/>
      <c r="I2232" s="118">
        <f>[1]SAOBCENTRALOFFICE102!$J$2227</f>
        <v>0</v>
      </c>
      <c r="J2232" s="163">
        <f>$N$2232+$S$2232+$T$2232+$U$2232</f>
        <v>0</v>
      </c>
      <c r="K2232" s="163">
        <f>$O$2232+$V$2232+$W$2232+$X$2232</f>
        <v>0</v>
      </c>
      <c r="L2232" s="163">
        <f>$P$2232+$Y$2232+$Z$2232+$AA$2232</f>
        <v>0</v>
      </c>
      <c r="M2232" s="163">
        <f>$Q$2232+$AB$2232+$AC$2232+$AD$2232</f>
        <v>0</v>
      </c>
      <c r="N2232" s="164"/>
      <c r="O2232" s="164"/>
      <c r="P2232" s="164"/>
      <c r="Q2232" s="164"/>
      <c r="R2232" s="164"/>
      <c r="S2232" s="118">
        <f>[1]SAOBCENTRALOFFICE102!$K$2227</f>
        <v>0</v>
      </c>
      <c r="T2232" s="118">
        <f>[1]SAOBCENTRALOFFICE102!$L$2227</f>
        <v>0</v>
      </c>
      <c r="U2232" s="118">
        <f>[1]SAOBCENTRALOFFICE102!$M$2227</f>
        <v>0</v>
      </c>
      <c r="V2232" s="118">
        <f>[1]SAOBCENTRALOFFICE102!$N$2227</f>
        <v>0</v>
      </c>
      <c r="W2232" s="118">
        <f>[1]SAOBCENTRALOFFICE102!$O$2227</f>
        <v>0</v>
      </c>
      <c r="X2232" s="118">
        <f>[1]SAOBCENTRALOFFICE102!$P$2227</f>
        <v>0</v>
      </c>
      <c r="Y2232" s="118">
        <f>[1]SAOBCENTRALOFFICE102!$Q$2227</f>
        <v>0</v>
      </c>
      <c r="Z2232" s="118">
        <f>[1]SAOBCENTRALOFFICE102!$R$2227</f>
        <v>0</v>
      </c>
      <c r="AA2232" s="118">
        <f>[1]SAOBCENTRALOFFICE102!$S$2227</f>
        <v>0</v>
      </c>
      <c r="AB2232" s="118">
        <f>[1]SAOBCENTRALOFFICE102!$T$2227</f>
        <v>0</v>
      </c>
      <c r="AC2232" s="118">
        <f>[1]SAOBCENTRALOFFICE102!$U$2227</f>
        <v>0</v>
      </c>
      <c r="AD2232" s="118">
        <f>[1]SAOBCENTRALOFFICE102!$V$2227</f>
        <v>0</v>
      </c>
      <c r="AE2232" s="118">
        <f>SUM(R2232:AD2232)</f>
        <v>0</v>
      </c>
      <c r="AF2232" s="94"/>
      <c r="AG2232" s="81"/>
      <c r="AI2232" s="93"/>
    </row>
    <row r="2233" spans="1:35" hidden="1" x14ac:dyDescent="0.25">
      <c r="A2233" s="110"/>
      <c r="B2233" s="77" t="s">
        <v>232</v>
      </c>
      <c r="C2233" s="77"/>
      <c r="D2233" s="108"/>
      <c r="E2233" s="105"/>
      <c r="F2233" s="105"/>
      <c r="G2233" s="105"/>
      <c r="H2233" s="106"/>
      <c r="I2233" s="106">
        <f>SUM($I$2234:$I$2237)</f>
        <v>0</v>
      </c>
      <c r="J2233" s="106">
        <f>SUM($J$2234:$J$2237)</f>
        <v>0</v>
      </c>
      <c r="K2233" s="106">
        <f>SUM($K$2234:$K$2237)</f>
        <v>0</v>
      </c>
      <c r="L2233" s="106">
        <f>SUM($L$2234:$L$2237)</f>
        <v>0</v>
      </c>
      <c r="M2233" s="106">
        <f>SUM($M$2234:$M$2237)</f>
        <v>0</v>
      </c>
      <c r="N2233" s="106">
        <f>SUM($R$964:$R$967)</f>
        <v>0</v>
      </c>
      <c r="O2233" s="106">
        <f>SUM($R$964:$R$967)</f>
        <v>0</v>
      </c>
      <c r="P2233" s="106">
        <f>SUM($R$964:$R$967)</f>
        <v>0</v>
      </c>
      <c r="Q2233" s="106">
        <f>SUM($R$964:$R$967)</f>
        <v>0</v>
      </c>
      <c r="R2233" s="106">
        <f>SUM($R$964:$R$967)</f>
        <v>0</v>
      </c>
      <c r="S2233" s="106">
        <f>SUM($S$2234:$S$2237)</f>
        <v>0</v>
      </c>
      <c r="T2233" s="106">
        <f>SUM($T$2234:$T$2237)</f>
        <v>0</v>
      </c>
      <c r="U2233" s="106">
        <f>SUM($U$2234:$U$2237)</f>
        <v>0</v>
      </c>
      <c r="V2233" s="106">
        <f>SUM($V$2234:$V$2237)</f>
        <v>0</v>
      </c>
      <c r="W2233" s="106">
        <f>SUM($W$2234:$W$2237)</f>
        <v>0</v>
      </c>
      <c r="X2233" s="106">
        <f>SUM($X$2234:$X$2237)</f>
        <v>0</v>
      </c>
      <c r="Y2233" s="106">
        <f>SUM($Y$2234:$Y$2237)</f>
        <v>0</v>
      </c>
      <c r="Z2233" s="106">
        <f>SUM($Z$2234:$Z$2237)</f>
        <v>0</v>
      </c>
      <c r="AA2233" s="106">
        <f>SUM($AA$2234:$AA$2237)</f>
        <v>0</v>
      </c>
      <c r="AB2233" s="106">
        <f>SUM($AB$2234:$AB$2237)</f>
        <v>0</v>
      </c>
      <c r="AC2233" s="106">
        <f>SUM($AC$2234:$AC$2237)</f>
        <v>0</v>
      </c>
      <c r="AD2233" s="106">
        <f>SUM($AD$2234:$AD$2237)</f>
        <v>0</v>
      </c>
      <c r="AE2233" s="106">
        <f>SUM(AE2234:AE2237)</f>
        <v>0</v>
      </c>
      <c r="AF2233" s="106"/>
      <c r="AG2233" s="81"/>
      <c r="AI2233" s="105"/>
    </row>
    <row r="2234" spans="1:35" hidden="1" x14ac:dyDescent="0.25">
      <c r="A2234" s="76"/>
      <c r="B2234" s="77"/>
      <c r="C2234" s="79" t="s">
        <v>233</v>
      </c>
      <c r="D2234" s="108" t="s">
        <v>234</v>
      </c>
      <c r="E2234" s="72"/>
      <c r="F2234" s="72"/>
      <c r="G2234" s="72"/>
      <c r="H2234" s="66"/>
      <c r="I2234" s="66">
        <f>[1]SAOBCENTRALOFFICE102!$J$2229</f>
        <v>0</v>
      </c>
      <c r="J2234" s="161">
        <f>$N$2234+$S$2234+$T$2234+$U$2234</f>
        <v>0</v>
      </c>
      <c r="K2234" s="161">
        <f>$O$2234+$V$2234+$W$2234+$X$2234</f>
        <v>0</v>
      </c>
      <c r="L2234" s="161">
        <f>$P$2234+$Y$2234+$Z$2234+$AA$2234</f>
        <v>0</v>
      </c>
      <c r="M2234" s="161">
        <f>$Q$2234+$AB$2234+$AC$2234+$AD$2234</f>
        <v>0</v>
      </c>
      <c r="N2234" s="61"/>
      <c r="O2234" s="61"/>
      <c r="P2234" s="61"/>
      <c r="Q2234" s="61"/>
      <c r="R2234" s="61"/>
      <c r="S2234" s="66">
        <f>[1]SAOBCENTRALOFFICE102!$K$2229</f>
        <v>0</v>
      </c>
      <c r="T2234" s="66">
        <f>[1]SAOBCENTRALOFFICE102!$L$2229</f>
        <v>0</v>
      </c>
      <c r="U2234" s="66">
        <f>[1]SAOBCENTRALOFFICE102!$M$2229</f>
        <v>0</v>
      </c>
      <c r="V2234" s="66">
        <f>[1]SAOBCENTRALOFFICE102!$N$2229</f>
        <v>0</v>
      </c>
      <c r="W2234" s="66">
        <f>[1]SAOBCENTRALOFFICE102!$O$2229</f>
        <v>0</v>
      </c>
      <c r="X2234" s="66">
        <f>[1]SAOBCENTRALOFFICE102!$P$2229</f>
        <v>0</v>
      </c>
      <c r="Y2234" s="66">
        <f>[1]SAOBCENTRALOFFICE102!$Q$2229</f>
        <v>0</v>
      </c>
      <c r="Z2234" s="66">
        <f>[1]SAOBCENTRALOFFICE102!$R$2229</f>
        <v>0</v>
      </c>
      <c r="AA2234" s="66">
        <f>[1]SAOBCENTRALOFFICE102!$S$2229</f>
        <v>0</v>
      </c>
      <c r="AB2234" s="66">
        <f>[1]SAOBCENTRALOFFICE102!$T$2229</f>
        <v>0</v>
      </c>
      <c r="AC2234" s="66">
        <f>[1]SAOBCENTRALOFFICE102!$U$2229</f>
        <v>0</v>
      </c>
      <c r="AD2234" s="66">
        <f>[1]SAOBCENTRALOFFICE102!$V$2229</f>
        <v>0</v>
      </c>
      <c r="AE2234" s="66">
        <f>SUM(R2234:AD2234)</f>
        <v>0</v>
      </c>
      <c r="AF2234" s="66"/>
      <c r="AG2234" s="81"/>
      <c r="AI2234" s="72"/>
    </row>
    <row r="2235" spans="1:35" hidden="1" x14ac:dyDescent="0.25">
      <c r="A2235" s="76"/>
      <c r="B2235" s="77"/>
      <c r="C2235" s="79" t="s">
        <v>235</v>
      </c>
      <c r="D2235" s="108" t="s">
        <v>236</v>
      </c>
      <c r="E2235" s="72"/>
      <c r="F2235" s="72"/>
      <c r="G2235" s="72"/>
      <c r="H2235" s="66"/>
      <c r="I2235" s="66">
        <f>[1]SAOBCENTRALOFFICE102!$J$2230</f>
        <v>0</v>
      </c>
      <c r="J2235" s="161">
        <f>$N$2235+$S$2235+$T$2235+$U$2235</f>
        <v>0</v>
      </c>
      <c r="K2235" s="161">
        <f>$O$2235+$V$2235+$W$2235+$X$2235</f>
        <v>0</v>
      </c>
      <c r="L2235" s="161">
        <f>$P$2235+$Y$2235+$Z$2235+$AA$2235</f>
        <v>0</v>
      </c>
      <c r="M2235" s="161">
        <f>$Q$2235+$AB$2235+$AC$2235+$AD$2235</f>
        <v>0</v>
      </c>
      <c r="N2235" s="61"/>
      <c r="O2235" s="61"/>
      <c r="P2235" s="61"/>
      <c r="Q2235" s="61"/>
      <c r="R2235" s="61"/>
      <c r="S2235" s="66">
        <f>[1]SAOBCENTRALOFFICE102!$K$2230</f>
        <v>0</v>
      </c>
      <c r="T2235" s="66">
        <f>[1]SAOBCENTRALOFFICE102!$L$2230</f>
        <v>0</v>
      </c>
      <c r="U2235" s="66">
        <f>[1]SAOBCENTRALOFFICE102!$M$2230</f>
        <v>0</v>
      </c>
      <c r="V2235" s="66">
        <f>[1]SAOBCENTRALOFFICE102!$N$2230</f>
        <v>0</v>
      </c>
      <c r="W2235" s="66">
        <f>[1]SAOBCENTRALOFFICE102!$O$2230</f>
        <v>0</v>
      </c>
      <c r="X2235" s="66">
        <f>[1]SAOBCENTRALOFFICE102!$P$2230</f>
        <v>0</v>
      </c>
      <c r="Y2235" s="66">
        <f>[1]SAOBCENTRALOFFICE102!$Q$2230</f>
        <v>0</v>
      </c>
      <c r="Z2235" s="66">
        <f>[1]SAOBCENTRALOFFICE102!$R$2230</f>
        <v>0</v>
      </c>
      <c r="AA2235" s="66">
        <f>[1]SAOBCENTRALOFFICE102!$S$2230</f>
        <v>0</v>
      </c>
      <c r="AB2235" s="66">
        <f>[1]SAOBCENTRALOFFICE102!$T$2230</f>
        <v>0</v>
      </c>
      <c r="AC2235" s="66">
        <f>[1]SAOBCENTRALOFFICE102!$U$2230</f>
        <v>0</v>
      </c>
      <c r="AD2235" s="66">
        <f>[1]SAOBCENTRALOFFICE102!$V$2230</f>
        <v>0</v>
      </c>
      <c r="AE2235" s="66">
        <f>SUM(R2235:AD2235)</f>
        <v>0</v>
      </c>
      <c r="AF2235" s="66"/>
      <c r="AG2235" s="81"/>
      <c r="AI2235" s="72"/>
    </row>
    <row r="2236" spans="1:35" hidden="1" x14ac:dyDescent="0.25">
      <c r="A2236" s="76"/>
      <c r="B2236" s="77"/>
      <c r="C2236" s="79" t="s">
        <v>237</v>
      </c>
      <c r="D2236" s="108" t="s">
        <v>238</v>
      </c>
      <c r="E2236" s="72"/>
      <c r="F2236" s="72"/>
      <c r="G2236" s="72"/>
      <c r="H2236" s="66"/>
      <c r="I2236" s="66">
        <f>[1]SAOBCENTRALOFFICE102!$J$2231</f>
        <v>0</v>
      </c>
      <c r="J2236" s="161">
        <f>$N$2236+$S$2236+$T$2236+$U$2236</f>
        <v>0</v>
      </c>
      <c r="K2236" s="161">
        <f>$O$2236+$V$2236+$W$2236+$X$2236</f>
        <v>0</v>
      </c>
      <c r="L2236" s="161">
        <f>$P$2236+$Y$2236+$Z$2236+$AA$2236</f>
        <v>0</v>
      </c>
      <c r="M2236" s="161">
        <f>$Q$2236+$AB$2236+$AC$2236+$AD$2236</f>
        <v>0</v>
      </c>
      <c r="N2236" s="61"/>
      <c r="O2236" s="61"/>
      <c r="P2236" s="61"/>
      <c r="Q2236" s="61"/>
      <c r="R2236" s="61"/>
      <c r="S2236" s="66">
        <f>[1]SAOBCENTRALOFFICE102!$K$2231</f>
        <v>0</v>
      </c>
      <c r="T2236" s="66">
        <f>[1]SAOBCENTRALOFFICE102!$L$2231</f>
        <v>0</v>
      </c>
      <c r="U2236" s="66">
        <f>[1]SAOBCENTRALOFFICE102!$M$2231</f>
        <v>0</v>
      </c>
      <c r="V2236" s="66">
        <f>[1]SAOBCENTRALOFFICE102!$N$2231</f>
        <v>0</v>
      </c>
      <c r="W2236" s="66">
        <f>[1]SAOBCENTRALOFFICE102!$O$2231</f>
        <v>0</v>
      </c>
      <c r="X2236" s="66">
        <f>[1]SAOBCENTRALOFFICE102!$P$2231</f>
        <v>0</v>
      </c>
      <c r="Y2236" s="66">
        <f>[1]SAOBCENTRALOFFICE102!$Q$2231</f>
        <v>0</v>
      </c>
      <c r="Z2236" s="66">
        <f>[1]SAOBCENTRALOFFICE102!$R$2231</f>
        <v>0</v>
      </c>
      <c r="AA2236" s="66">
        <f>[1]SAOBCENTRALOFFICE102!$S$2231</f>
        <v>0</v>
      </c>
      <c r="AB2236" s="66">
        <f>[1]SAOBCENTRALOFFICE102!$T$2231</f>
        <v>0</v>
      </c>
      <c r="AC2236" s="66">
        <f>[1]SAOBCENTRALOFFICE102!$U$2231</f>
        <v>0</v>
      </c>
      <c r="AD2236" s="66">
        <f>[1]SAOBCENTRALOFFICE102!$V$2231</f>
        <v>0</v>
      </c>
      <c r="AE2236" s="66">
        <f>SUM(R2236:AD2236)</f>
        <v>0</v>
      </c>
      <c r="AF2236" s="66"/>
      <c r="AG2236" s="81"/>
      <c r="AI2236" s="72"/>
    </row>
    <row r="2237" spans="1:35" hidden="1" x14ac:dyDescent="0.25">
      <c r="A2237" s="76"/>
      <c r="B2237" s="77"/>
      <c r="C2237" s="79" t="s">
        <v>239</v>
      </c>
      <c r="D2237" s="108" t="s">
        <v>240</v>
      </c>
      <c r="E2237" s="72"/>
      <c r="F2237" s="72"/>
      <c r="G2237" s="72"/>
      <c r="H2237" s="66"/>
      <c r="I2237" s="66">
        <f>[1]SAOBCENTRALOFFICE102!$J$2232</f>
        <v>0</v>
      </c>
      <c r="J2237" s="161">
        <f>$N$2237+$S$2237+$T$2237+$U$2237</f>
        <v>0</v>
      </c>
      <c r="K2237" s="161">
        <f>$O$2237+$V$2237+$W$2237+$X$2237</f>
        <v>0</v>
      </c>
      <c r="L2237" s="161">
        <f>$P$2237+$Y$2237+$Z$2237+$AA$2237</f>
        <v>0</v>
      </c>
      <c r="M2237" s="161">
        <f>$Q$2237+$AB$2237+$AC$2237+$AD$2237</f>
        <v>0</v>
      </c>
      <c r="N2237" s="61">
        <f>'[1]CMFothers-CONT-1st'!$BN$1031</f>
        <v>0</v>
      </c>
      <c r="O2237" s="61">
        <f>'[1]CMFothers-CONT-2nd'!$BN$1031</f>
        <v>0</v>
      </c>
      <c r="P2237" s="61">
        <f>'[1]CMFothers-CONT-3rd'!$BN$1030</f>
        <v>0</v>
      </c>
      <c r="Q2237" s="61">
        <f>'[1]CMFothers-CONT-4th'!$BN$1031</f>
        <v>0</v>
      </c>
      <c r="R2237" s="61">
        <f>'[1]CMFothers-CONT'!$BN$1031</f>
        <v>0</v>
      </c>
      <c r="S2237" s="66">
        <f>[1]SAOBCENTRALOFFICE102!$K$2232</f>
        <v>0</v>
      </c>
      <c r="T2237" s="66">
        <f>[1]SAOBCENTRALOFFICE102!$L$2232</f>
        <v>0</v>
      </c>
      <c r="U2237" s="66">
        <f>[1]SAOBCENTRALOFFICE102!$M$2232</f>
        <v>0</v>
      </c>
      <c r="V2237" s="66">
        <f>[1]SAOBCENTRALOFFICE102!$N$2232</f>
        <v>0</v>
      </c>
      <c r="W2237" s="66">
        <f>[1]SAOBCENTRALOFFICE102!$O$2232</f>
        <v>0</v>
      </c>
      <c r="X2237" s="66">
        <f>[1]SAOBCENTRALOFFICE102!$P$2232</f>
        <v>0</v>
      </c>
      <c r="Y2237" s="66">
        <f>[1]SAOBCENTRALOFFICE102!$Q$2232</f>
        <v>0</v>
      </c>
      <c r="Z2237" s="66">
        <f>[1]SAOBCENTRALOFFICE102!$R$2232</f>
        <v>0</v>
      </c>
      <c r="AA2237" s="66">
        <f>[1]SAOBCENTRALOFFICE102!$S$2232</f>
        <v>0</v>
      </c>
      <c r="AB2237" s="66">
        <f>[1]SAOBCENTRALOFFICE102!$T$2232</f>
        <v>0</v>
      </c>
      <c r="AC2237" s="66">
        <f>[1]SAOBCENTRALOFFICE102!$U$2232</f>
        <v>0</v>
      </c>
      <c r="AD2237" s="66">
        <f>[1]SAOBCENTRALOFFICE102!$V$2232</f>
        <v>0</v>
      </c>
      <c r="AE2237" s="66">
        <f>SUM(R2237:AD2237)</f>
        <v>0</v>
      </c>
      <c r="AF2237" s="66"/>
      <c r="AG2237" s="81"/>
      <c r="AI2237" s="72"/>
    </row>
    <row r="2238" spans="1:35" hidden="1" x14ac:dyDescent="0.25">
      <c r="A2238" s="110"/>
      <c r="B2238" s="77" t="s">
        <v>241</v>
      </c>
      <c r="C2238" s="77"/>
      <c r="D2238" s="111"/>
      <c r="E2238" s="105"/>
      <c r="F2238" s="105"/>
      <c r="G2238" s="105"/>
      <c r="H2238" s="106"/>
      <c r="I2238" s="106">
        <f>SUM($I$2239:$I$2241)</f>
        <v>0</v>
      </c>
      <c r="J2238" s="106">
        <f>SUM($J$2239:$J$2241)</f>
        <v>0</v>
      </c>
      <c r="K2238" s="106">
        <f>SUM($K$2239:$K$2241)</f>
        <v>0</v>
      </c>
      <c r="L2238" s="106">
        <f>SUM($L$2239:$L$2241)</f>
        <v>0</v>
      </c>
      <c r="M2238" s="106">
        <f>SUM($M$2239:$M$2241)</f>
        <v>0</v>
      </c>
      <c r="N2238" s="106">
        <f>SUM($R$969:$R$971)</f>
        <v>0</v>
      </c>
      <c r="O2238" s="106">
        <f>SUM($R$969:$R$971)</f>
        <v>0</v>
      </c>
      <c r="P2238" s="106">
        <f>SUM($R$969:$R$971)</f>
        <v>0</v>
      </c>
      <c r="Q2238" s="106">
        <f>SUM($R$969:$R$971)</f>
        <v>0</v>
      </c>
      <c r="R2238" s="106">
        <f>SUM($R$969:$R$971)</f>
        <v>0</v>
      </c>
      <c r="S2238" s="106">
        <f>SUM($S$2239:$S$2241)</f>
        <v>0</v>
      </c>
      <c r="T2238" s="106">
        <f>SUM($T$2239:$T$2241)</f>
        <v>0</v>
      </c>
      <c r="U2238" s="106">
        <f>SUM($U$2239:$U$2241)</f>
        <v>0</v>
      </c>
      <c r="V2238" s="106">
        <f>SUM($V$2239:$V$2241)</f>
        <v>0</v>
      </c>
      <c r="W2238" s="106">
        <f>SUM($W$2239:$W$2241)</f>
        <v>0</v>
      </c>
      <c r="X2238" s="106">
        <f>SUM($X$2239:$X$2241)</f>
        <v>0</v>
      </c>
      <c r="Y2238" s="106">
        <f>SUM($Y$2239:$Y$2241)</f>
        <v>0</v>
      </c>
      <c r="Z2238" s="106">
        <f>SUM($Z$2239:$Z$2241)</f>
        <v>0</v>
      </c>
      <c r="AA2238" s="106">
        <f>SUM($AA$2239:$AA$2241)</f>
        <v>0</v>
      </c>
      <c r="AB2238" s="106">
        <f>SUM($AB$2239:$AB$2241)</f>
        <v>0</v>
      </c>
      <c r="AC2238" s="106">
        <f>SUM($AC$2239:$AC$2241)</f>
        <v>0</v>
      </c>
      <c r="AD2238" s="106">
        <f>SUM($AD$2239:$AD$2241)</f>
        <v>0</v>
      </c>
      <c r="AE2238" s="106">
        <f>SUM(AE2239:AE2241)</f>
        <v>0</v>
      </c>
      <c r="AF2238" s="106"/>
      <c r="AG2238" s="81"/>
      <c r="AI2238" s="105"/>
    </row>
    <row r="2239" spans="1:35" hidden="1" x14ac:dyDescent="0.25">
      <c r="A2239" s="76"/>
      <c r="B2239" s="77"/>
      <c r="C2239" s="79" t="s">
        <v>242</v>
      </c>
      <c r="D2239" s="108" t="s">
        <v>243</v>
      </c>
      <c r="E2239" s="72"/>
      <c r="F2239" s="72"/>
      <c r="G2239" s="72"/>
      <c r="H2239" s="66"/>
      <c r="I2239" s="66">
        <f>[1]SAOBCENTRALOFFICE102!$J$2234</f>
        <v>0</v>
      </c>
      <c r="J2239" s="161">
        <f>$N$2239+$S$2239+$T$2239+$U$2239</f>
        <v>0</v>
      </c>
      <c r="K2239" s="161">
        <f>$O$2239+$V$2239+$W$2239+$X$2239</f>
        <v>0</v>
      </c>
      <c r="L2239" s="161">
        <f>$P$2239+$Y$2239+$Z$2239+$AA$2239</f>
        <v>0</v>
      </c>
      <c r="M2239" s="161">
        <f>$Q$2239+$AB$2239+$AC$2239+$AD$2239</f>
        <v>0</v>
      </c>
      <c r="N2239" s="61"/>
      <c r="O2239" s="61"/>
      <c r="P2239" s="61"/>
      <c r="Q2239" s="61"/>
      <c r="R2239" s="61"/>
      <c r="S2239" s="66">
        <f>[1]SAOBCENTRALOFFICE102!$K$2234</f>
        <v>0</v>
      </c>
      <c r="T2239" s="66">
        <f>[1]SAOBCENTRALOFFICE102!$L$2234</f>
        <v>0</v>
      </c>
      <c r="U2239" s="66">
        <f>[1]SAOBCENTRALOFFICE102!$M$2234</f>
        <v>0</v>
      </c>
      <c r="V2239" s="66">
        <f>[1]SAOBCENTRALOFFICE102!$N$2234</f>
        <v>0</v>
      </c>
      <c r="W2239" s="66">
        <f>[1]SAOBCENTRALOFFICE102!$O$2234</f>
        <v>0</v>
      </c>
      <c r="X2239" s="66">
        <f>[1]SAOBCENTRALOFFICE102!$P$2234</f>
        <v>0</v>
      </c>
      <c r="Y2239" s="66">
        <f>[1]SAOBCENTRALOFFICE102!$Q$2234</f>
        <v>0</v>
      </c>
      <c r="Z2239" s="66">
        <f>[1]SAOBCENTRALOFFICE102!$R$2234</f>
        <v>0</v>
      </c>
      <c r="AA2239" s="66">
        <f>[1]SAOBCENTRALOFFICE102!$S$2234</f>
        <v>0</v>
      </c>
      <c r="AB2239" s="66">
        <f>[1]SAOBCENTRALOFFICE102!$T$2234</f>
        <v>0</v>
      </c>
      <c r="AC2239" s="66">
        <f>[1]SAOBCENTRALOFFICE102!$U$2234</f>
        <v>0</v>
      </c>
      <c r="AD2239" s="66">
        <f>[1]SAOBCENTRALOFFICE102!$V$2234</f>
        <v>0</v>
      </c>
      <c r="AE2239" s="66">
        <f>SUM(R2239:AD2239)</f>
        <v>0</v>
      </c>
      <c r="AF2239" s="66"/>
      <c r="AG2239" s="81"/>
      <c r="AI2239" s="72"/>
    </row>
    <row r="2240" spans="1:35" hidden="1" x14ac:dyDescent="0.25">
      <c r="A2240" s="76"/>
      <c r="B2240" s="77"/>
      <c r="C2240" s="79" t="s">
        <v>244</v>
      </c>
      <c r="D2240" s="108" t="s">
        <v>245</v>
      </c>
      <c r="E2240" s="72"/>
      <c r="F2240" s="72"/>
      <c r="G2240" s="72"/>
      <c r="H2240" s="66"/>
      <c r="I2240" s="66">
        <f>[1]SAOBCENTRALOFFICE102!$J$2235</f>
        <v>0</v>
      </c>
      <c r="J2240" s="161">
        <f>$N$2240+$S$2240+$T$2240+$U$2240</f>
        <v>0</v>
      </c>
      <c r="K2240" s="161">
        <f>$O$2240+$V$2240+$W$2240+$X$2240</f>
        <v>0</v>
      </c>
      <c r="L2240" s="161">
        <f>$P$2240+$Y$2240+$Z$2240+$AA$2240</f>
        <v>0</v>
      </c>
      <c r="M2240" s="161">
        <f>$Q$2240+$AB$2240+$AC$2240+$AD$2240</f>
        <v>0</v>
      </c>
      <c r="N2240" s="61"/>
      <c r="O2240" s="61"/>
      <c r="P2240" s="61"/>
      <c r="Q2240" s="61"/>
      <c r="R2240" s="61"/>
      <c r="S2240" s="66">
        <f>[1]SAOBCENTRALOFFICE102!$K$2235</f>
        <v>0</v>
      </c>
      <c r="T2240" s="66">
        <f>[1]SAOBCENTRALOFFICE102!$L$2235</f>
        <v>0</v>
      </c>
      <c r="U2240" s="66">
        <f>[1]SAOBCENTRALOFFICE102!$M$2235</f>
        <v>0</v>
      </c>
      <c r="V2240" s="66">
        <f>[1]SAOBCENTRALOFFICE102!$N$2235</f>
        <v>0</v>
      </c>
      <c r="W2240" s="66">
        <f>[1]SAOBCENTRALOFFICE102!$O$2235</f>
        <v>0</v>
      </c>
      <c r="X2240" s="66">
        <f>[1]SAOBCENTRALOFFICE102!$P$2235</f>
        <v>0</v>
      </c>
      <c r="Y2240" s="66">
        <f>[1]SAOBCENTRALOFFICE102!$Q$2235</f>
        <v>0</v>
      </c>
      <c r="Z2240" s="66">
        <f>[1]SAOBCENTRALOFFICE102!$R$2235</f>
        <v>0</v>
      </c>
      <c r="AA2240" s="66">
        <f>[1]SAOBCENTRALOFFICE102!$S$2235</f>
        <v>0</v>
      </c>
      <c r="AB2240" s="66">
        <f>[1]SAOBCENTRALOFFICE102!$T$2235</f>
        <v>0</v>
      </c>
      <c r="AC2240" s="66">
        <f>[1]SAOBCENTRALOFFICE102!$U$2235</f>
        <v>0</v>
      </c>
      <c r="AD2240" s="66">
        <f>[1]SAOBCENTRALOFFICE102!$V$2235</f>
        <v>0</v>
      </c>
      <c r="AE2240" s="66">
        <f>SUM(R2240:AD2240)</f>
        <v>0</v>
      </c>
      <c r="AF2240" s="66"/>
      <c r="AG2240" s="81"/>
      <c r="AI2240" s="72"/>
    </row>
    <row r="2241" spans="1:35" hidden="1" x14ac:dyDescent="0.25">
      <c r="A2241" s="76"/>
      <c r="B2241" s="77"/>
      <c r="C2241" s="79" t="s">
        <v>246</v>
      </c>
      <c r="D2241" s="108" t="s">
        <v>247</v>
      </c>
      <c r="E2241" s="72"/>
      <c r="F2241" s="72"/>
      <c r="G2241" s="72"/>
      <c r="H2241" s="66"/>
      <c r="I2241" s="66">
        <f>[1]SAOBCENTRALOFFICE102!$J$2236</f>
        <v>0</v>
      </c>
      <c r="J2241" s="161">
        <f>$N$2241+$S$2241+$T$2241+$U$2241</f>
        <v>0</v>
      </c>
      <c r="K2241" s="161">
        <f>$O$2241+$V$2241+$W$2241+$X$2241</f>
        <v>0</v>
      </c>
      <c r="L2241" s="161">
        <f>$P$2241+$Y$2241+$Z$2241+$AA$2241</f>
        <v>0</v>
      </c>
      <c r="M2241" s="161">
        <f>$Q$2241+$AB$2241+$AC$2241+$AD$2241</f>
        <v>0</v>
      </c>
      <c r="N2241" s="61"/>
      <c r="O2241" s="61"/>
      <c r="P2241" s="61"/>
      <c r="Q2241" s="61"/>
      <c r="R2241" s="61"/>
      <c r="S2241" s="66">
        <f>[1]SAOBCENTRALOFFICE102!$K$2236</f>
        <v>0</v>
      </c>
      <c r="T2241" s="66">
        <f>[1]SAOBCENTRALOFFICE102!$L$2236</f>
        <v>0</v>
      </c>
      <c r="U2241" s="66">
        <f>[1]SAOBCENTRALOFFICE102!$M$2236</f>
        <v>0</v>
      </c>
      <c r="V2241" s="66">
        <f>[1]SAOBCENTRALOFFICE102!$N$2236</f>
        <v>0</v>
      </c>
      <c r="W2241" s="66">
        <f>[1]SAOBCENTRALOFFICE102!$O$2236</f>
        <v>0</v>
      </c>
      <c r="X2241" s="66">
        <f>[1]SAOBCENTRALOFFICE102!$P$2236</f>
        <v>0</v>
      </c>
      <c r="Y2241" s="66">
        <f>[1]SAOBCENTRALOFFICE102!$Q$2236</f>
        <v>0</v>
      </c>
      <c r="Z2241" s="66">
        <f>[1]SAOBCENTRALOFFICE102!$R$2236</f>
        <v>0</v>
      </c>
      <c r="AA2241" s="66">
        <f>[1]SAOBCENTRALOFFICE102!$S$2236</f>
        <v>0</v>
      </c>
      <c r="AB2241" s="66">
        <f>[1]SAOBCENTRALOFFICE102!$T$2236</f>
        <v>0</v>
      </c>
      <c r="AC2241" s="66">
        <f>[1]SAOBCENTRALOFFICE102!$U$2236</f>
        <v>0</v>
      </c>
      <c r="AD2241" s="66">
        <f>[1]SAOBCENTRALOFFICE102!$V$2236</f>
        <v>0</v>
      </c>
      <c r="AE2241" s="66">
        <f>SUM(R2241:AD2241)</f>
        <v>0</v>
      </c>
      <c r="AF2241" s="66"/>
      <c r="AG2241" s="81"/>
      <c r="AI2241" s="72"/>
    </row>
    <row r="2242" spans="1:35" hidden="1" x14ac:dyDescent="0.25">
      <c r="A2242" s="110"/>
      <c r="B2242" s="77" t="s">
        <v>248</v>
      </c>
      <c r="C2242" s="77"/>
      <c r="D2242" s="111"/>
      <c r="E2242" s="105"/>
      <c r="F2242" s="105"/>
      <c r="G2242" s="105"/>
      <c r="H2242" s="106"/>
      <c r="I2242" s="106">
        <f>SUM($I$2243:$I$2273)</f>
        <v>0</v>
      </c>
      <c r="J2242" s="106">
        <f>SUM($J$2243:$J$2273)</f>
        <v>0</v>
      </c>
      <c r="K2242" s="106">
        <f>SUM($K$2243:$K$2273)</f>
        <v>0</v>
      </c>
      <c r="L2242" s="106">
        <f>SUM($L$2243:$L$2273)</f>
        <v>0</v>
      </c>
      <c r="M2242" s="106">
        <f>SUM($M$2243:$M$2273)</f>
        <v>0</v>
      </c>
      <c r="N2242" s="106">
        <f>SUM($R$973:$R$1003)</f>
        <v>0</v>
      </c>
      <c r="O2242" s="106">
        <f>SUM($R$973:$R$1003)</f>
        <v>0</v>
      </c>
      <c r="P2242" s="106">
        <f>SUM($R$973:$R$1003)</f>
        <v>0</v>
      </c>
      <c r="Q2242" s="106">
        <f>SUM($R$973:$R$1003)</f>
        <v>0</v>
      </c>
      <c r="R2242" s="106">
        <f>SUM($R$973:$R$1003)</f>
        <v>0</v>
      </c>
      <c r="S2242" s="106">
        <f>SUM($S$2243:$S$2273)</f>
        <v>0</v>
      </c>
      <c r="T2242" s="106">
        <f>SUM($T$2243:$T$2273)</f>
        <v>0</v>
      </c>
      <c r="U2242" s="106">
        <f>SUM($U$2243:$U$2273)</f>
        <v>0</v>
      </c>
      <c r="V2242" s="106">
        <f>SUM($V$2243:$V$2273)</f>
        <v>0</v>
      </c>
      <c r="W2242" s="106">
        <f>SUM($W$2243:$W$2273)</f>
        <v>0</v>
      </c>
      <c r="X2242" s="106">
        <f>SUM($X$2243:$X$2273)</f>
        <v>0</v>
      </c>
      <c r="Y2242" s="106">
        <f>SUM($Y$2243:$Y$2273)</f>
        <v>0</v>
      </c>
      <c r="Z2242" s="106">
        <f>SUM($Z$2243:$Z$2273)</f>
        <v>0</v>
      </c>
      <c r="AA2242" s="106">
        <f>SUM($AA$2243:$AA$2273)</f>
        <v>0</v>
      </c>
      <c r="AB2242" s="106">
        <f>SUM($AB$2243:$AB$2273)</f>
        <v>0</v>
      </c>
      <c r="AC2242" s="106">
        <f>SUM($AC$2243:$AC$2273)</f>
        <v>0</v>
      </c>
      <c r="AD2242" s="106">
        <f>SUM($AD$2243:$AD$2273)</f>
        <v>0</v>
      </c>
      <c r="AE2242" s="106">
        <f>SUM(AE2243:AE2273)</f>
        <v>0</v>
      </c>
      <c r="AF2242" s="106"/>
      <c r="AG2242" s="81"/>
      <c r="AI2242" s="105"/>
    </row>
    <row r="2243" spans="1:35" hidden="1" x14ac:dyDescent="0.25">
      <c r="A2243" s="76"/>
      <c r="B2243" s="77" t="s">
        <v>249</v>
      </c>
      <c r="C2243" s="79"/>
      <c r="D2243" s="108" t="s">
        <v>250</v>
      </c>
      <c r="E2243" s="72"/>
      <c r="F2243" s="72"/>
      <c r="G2243" s="72"/>
      <c r="H2243" s="66"/>
      <c r="I2243" s="66">
        <f>[1]SAOBCENTRALOFFICE102!$J$2238</f>
        <v>0</v>
      </c>
      <c r="J2243" s="161">
        <f>$N$2243+$S$2243+$T$2243+$U$2243</f>
        <v>0</v>
      </c>
      <c r="K2243" s="161">
        <f>$O$2243+$V$2243+$W$2243+$X$2243</f>
        <v>0</v>
      </c>
      <c r="L2243" s="161">
        <f>$P$2243+$Y$2243+$Z$2243+$AA$2243</f>
        <v>0</v>
      </c>
      <c r="M2243" s="161">
        <f>$Q$2243+$AB$2243+$AC$2243+$AD$2243</f>
        <v>0</v>
      </c>
      <c r="N2243" s="61"/>
      <c r="O2243" s="61"/>
      <c r="P2243" s="61"/>
      <c r="Q2243" s="61"/>
      <c r="R2243" s="61"/>
      <c r="S2243" s="66">
        <f>[1]SAOBCENTRALOFFICE102!$K$2238</f>
        <v>0</v>
      </c>
      <c r="T2243" s="66">
        <f>[1]SAOBCENTRALOFFICE102!$L$2238</f>
        <v>0</v>
      </c>
      <c r="U2243" s="66">
        <f>[1]SAOBCENTRALOFFICE102!$M$2238</f>
        <v>0</v>
      </c>
      <c r="V2243" s="66">
        <f>[1]SAOBCENTRALOFFICE102!$N$2238</f>
        <v>0</v>
      </c>
      <c r="W2243" s="66">
        <f>[1]SAOBCENTRALOFFICE102!$O$2238</f>
        <v>0</v>
      </c>
      <c r="X2243" s="66">
        <f>[1]SAOBCENTRALOFFICE102!$P$2238</f>
        <v>0</v>
      </c>
      <c r="Y2243" s="66">
        <f>[1]SAOBCENTRALOFFICE102!$Q$2238</f>
        <v>0</v>
      </c>
      <c r="Z2243" s="66">
        <f>[1]SAOBCENTRALOFFICE102!$R$2238</f>
        <v>0</v>
      </c>
      <c r="AA2243" s="66">
        <f>[1]SAOBCENTRALOFFICE102!$S$2238</f>
        <v>0</v>
      </c>
      <c r="AB2243" s="66">
        <f>[1]SAOBCENTRALOFFICE102!$T$2238</f>
        <v>0</v>
      </c>
      <c r="AC2243" s="66">
        <f>[1]SAOBCENTRALOFFICE102!$U$2238</f>
        <v>0</v>
      </c>
      <c r="AD2243" s="66">
        <f>[1]SAOBCENTRALOFFICE102!$V$2238</f>
        <v>0</v>
      </c>
      <c r="AE2243" s="66">
        <f t="shared" ref="AE2243:AE2273" si="507">SUM(R2243:AD2243)</f>
        <v>0</v>
      </c>
      <c r="AF2243" s="66"/>
      <c r="AG2243" s="81"/>
      <c r="AI2243" s="72"/>
    </row>
    <row r="2244" spans="1:35" hidden="1" x14ac:dyDescent="0.25">
      <c r="A2244" s="76"/>
      <c r="B2244" s="77" t="s">
        <v>251</v>
      </c>
      <c r="C2244" s="79"/>
      <c r="D2244" s="108" t="s">
        <v>252</v>
      </c>
      <c r="E2244" s="72"/>
      <c r="F2244" s="72"/>
      <c r="G2244" s="72"/>
      <c r="H2244" s="66"/>
      <c r="I2244" s="66">
        <f>[1]SAOBCENTRALOFFICE102!$J$2239</f>
        <v>0</v>
      </c>
      <c r="J2244" s="161">
        <f>$N$2244+$S$2244+$T$2244+$U$2244</f>
        <v>0</v>
      </c>
      <c r="K2244" s="161">
        <f>$O$2244+$V$2244+$W$2244+$X$2244</f>
        <v>0</v>
      </c>
      <c r="L2244" s="161">
        <f>$P$2244+$Y$2244+$Z$2244+$AA$2244</f>
        <v>0</v>
      </c>
      <c r="M2244" s="161">
        <f>$Q$2244+$AB$2244+$AC$2244+$AD$2244</f>
        <v>0</v>
      </c>
      <c r="N2244" s="61"/>
      <c r="O2244" s="61"/>
      <c r="P2244" s="61"/>
      <c r="Q2244" s="61"/>
      <c r="R2244" s="61"/>
      <c r="S2244" s="66">
        <f>[1]SAOBCENTRALOFFICE102!$K$2239</f>
        <v>0</v>
      </c>
      <c r="T2244" s="66">
        <f>[1]SAOBCENTRALOFFICE102!$L$2239</f>
        <v>0</v>
      </c>
      <c r="U2244" s="66">
        <f>[1]SAOBCENTRALOFFICE102!$M$2239</f>
        <v>0</v>
      </c>
      <c r="V2244" s="66">
        <f>[1]SAOBCENTRALOFFICE102!$N$2239</f>
        <v>0</v>
      </c>
      <c r="W2244" s="66">
        <f>[1]SAOBCENTRALOFFICE102!$O$2239</f>
        <v>0</v>
      </c>
      <c r="X2244" s="66">
        <f>[1]SAOBCENTRALOFFICE102!$P$2239</f>
        <v>0</v>
      </c>
      <c r="Y2244" s="66">
        <f>[1]SAOBCENTRALOFFICE102!$Q$2239</f>
        <v>0</v>
      </c>
      <c r="Z2244" s="66">
        <f>[1]SAOBCENTRALOFFICE102!$R$2239</f>
        <v>0</v>
      </c>
      <c r="AA2244" s="66">
        <f>[1]SAOBCENTRALOFFICE102!$S$2239</f>
        <v>0</v>
      </c>
      <c r="AB2244" s="66">
        <f>[1]SAOBCENTRALOFFICE102!$T$2239</f>
        <v>0</v>
      </c>
      <c r="AC2244" s="66">
        <f>[1]SAOBCENTRALOFFICE102!$U$2239</f>
        <v>0</v>
      </c>
      <c r="AD2244" s="66">
        <f>[1]SAOBCENTRALOFFICE102!$V$2239</f>
        <v>0</v>
      </c>
      <c r="AE2244" s="66">
        <f t="shared" si="507"/>
        <v>0</v>
      </c>
      <c r="AF2244" s="66"/>
      <c r="AG2244" s="81"/>
      <c r="AI2244" s="72"/>
    </row>
    <row r="2245" spans="1:35" hidden="1" x14ac:dyDescent="0.25">
      <c r="A2245" s="76"/>
      <c r="B2245" s="77" t="s">
        <v>253</v>
      </c>
      <c r="C2245" s="79"/>
      <c r="D2245" s="108" t="s">
        <v>254</v>
      </c>
      <c r="E2245" s="72"/>
      <c r="F2245" s="72"/>
      <c r="G2245" s="72"/>
      <c r="H2245" s="66"/>
      <c r="I2245" s="66">
        <f>[1]SAOBCENTRALOFFICE102!$J$2240</f>
        <v>0</v>
      </c>
      <c r="J2245" s="161">
        <f>$N$2245+$S$2245+$T$2245+$U$2245</f>
        <v>0</v>
      </c>
      <c r="K2245" s="161">
        <f>$O$2245+$V$2245+$W$2245+$X$2245</f>
        <v>0</v>
      </c>
      <c r="L2245" s="161">
        <f>$P$2245+$Y$2245+$Z$2245+$AA$2245</f>
        <v>0</v>
      </c>
      <c r="M2245" s="161">
        <f>$Q$2245+$AB$2245+$AC$2245+$AD$2245</f>
        <v>0</v>
      </c>
      <c r="N2245" s="61"/>
      <c r="O2245" s="61"/>
      <c r="P2245" s="61"/>
      <c r="Q2245" s="61"/>
      <c r="R2245" s="61"/>
      <c r="S2245" s="66">
        <f>[1]SAOBCENTRALOFFICE102!$K$2240</f>
        <v>0</v>
      </c>
      <c r="T2245" s="66">
        <f>[1]SAOBCENTRALOFFICE102!$L$2240</f>
        <v>0</v>
      </c>
      <c r="U2245" s="66">
        <f>[1]SAOBCENTRALOFFICE102!$M$2240</f>
        <v>0</v>
      </c>
      <c r="V2245" s="66">
        <f>[1]SAOBCENTRALOFFICE102!$N$2240</f>
        <v>0</v>
      </c>
      <c r="W2245" s="66">
        <f>[1]SAOBCENTRALOFFICE102!$O$2240</f>
        <v>0</v>
      </c>
      <c r="X2245" s="66">
        <f>[1]SAOBCENTRALOFFICE102!$P$2240</f>
        <v>0</v>
      </c>
      <c r="Y2245" s="66">
        <f>[1]SAOBCENTRALOFFICE102!$Q$2240</f>
        <v>0</v>
      </c>
      <c r="Z2245" s="66">
        <f>[1]SAOBCENTRALOFFICE102!$R$2240</f>
        <v>0</v>
      </c>
      <c r="AA2245" s="66">
        <f>[1]SAOBCENTRALOFFICE102!$S$2240</f>
        <v>0</v>
      </c>
      <c r="AB2245" s="66">
        <f>[1]SAOBCENTRALOFFICE102!$T$2240</f>
        <v>0</v>
      </c>
      <c r="AC2245" s="66">
        <f>[1]SAOBCENTRALOFFICE102!$U$2240</f>
        <v>0</v>
      </c>
      <c r="AD2245" s="66">
        <f>[1]SAOBCENTRALOFFICE102!$V$2240</f>
        <v>0</v>
      </c>
      <c r="AE2245" s="66">
        <f t="shared" si="507"/>
        <v>0</v>
      </c>
      <c r="AF2245" s="66"/>
      <c r="AG2245" s="81"/>
      <c r="AI2245" s="72"/>
    </row>
    <row r="2246" spans="1:35" s="83" customFormat="1" ht="15.75" hidden="1" x14ac:dyDescent="0.25">
      <c r="A2246" s="76"/>
      <c r="B2246" s="77" t="s">
        <v>255</v>
      </c>
      <c r="C2246" s="79"/>
      <c r="D2246" s="108" t="s">
        <v>256</v>
      </c>
      <c r="E2246" s="72"/>
      <c r="F2246" s="72"/>
      <c r="G2246" s="72"/>
      <c r="H2246" s="66"/>
      <c r="I2246" s="66">
        <f>[1]SAOBCENTRALOFFICE102!$J$2241</f>
        <v>0</v>
      </c>
      <c r="J2246" s="161">
        <f>$N$2246+$S$2246+$T$2246+$U$2246</f>
        <v>0</v>
      </c>
      <c r="K2246" s="161">
        <f>$O$2246+$V$2246+$W$2246+$X$2246</f>
        <v>0</v>
      </c>
      <c r="L2246" s="161">
        <f>$P$2246+$Y$2246+$Z$2246+$AA$2246</f>
        <v>0</v>
      </c>
      <c r="M2246" s="161">
        <f>$Q$2246+$AB$2246+$AC$2246+$AD$2246</f>
        <v>0</v>
      </c>
      <c r="N2246" s="61"/>
      <c r="O2246" s="61"/>
      <c r="P2246" s="61"/>
      <c r="Q2246" s="61"/>
      <c r="R2246" s="61"/>
      <c r="S2246" s="66">
        <f>[1]SAOBCENTRALOFFICE102!$K$2241</f>
        <v>0</v>
      </c>
      <c r="T2246" s="66">
        <f>[1]SAOBCENTRALOFFICE102!$L$2241</f>
        <v>0</v>
      </c>
      <c r="U2246" s="66">
        <f>[1]SAOBCENTRALOFFICE102!$M$2241</f>
        <v>0</v>
      </c>
      <c r="V2246" s="66">
        <f>[1]SAOBCENTRALOFFICE102!$N$2241</f>
        <v>0</v>
      </c>
      <c r="W2246" s="66">
        <f>[1]SAOBCENTRALOFFICE102!$O$2241</f>
        <v>0</v>
      </c>
      <c r="X2246" s="66">
        <f>[1]SAOBCENTRALOFFICE102!$P$2241</f>
        <v>0</v>
      </c>
      <c r="Y2246" s="66">
        <f>[1]SAOBCENTRALOFFICE102!$Q$2241</f>
        <v>0</v>
      </c>
      <c r="Z2246" s="66">
        <f>[1]SAOBCENTRALOFFICE102!$R$2241</f>
        <v>0</v>
      </c>
      <c r="AA2246" s="66">
        <f>[1]SAOBCENTRALOFFICE102!$S$2241</f>
        <v>0</v>
      </c>
      <c r="AB2246" s="66">
        <f>[1]SAOBCENTRALOFFICE102!$T$2241</f>
        <v>0</v>
      </c>
      <c r="AC2246" s="66">
        <f>[1]SAOBCENTRALOFFICE102!$U$2241</f>
        <v>0</v>
      </c>
      <c r="AD2246" s="66">
        <f>[1]SAOBCENTRALOFFICE102!$V$2241</f>
        <v>0</v>
      </c>
      <c r="AE2246" s="66">
        <f t="shared" si="507"/>
        <v>0</v>
      </c>
      <c r="AF2246" s="66"/>
      <c r="AG2246" s="120"/>
      <c r="AI2246" s="72"/>
    </row>
    <row r="2247" spans="1:35" hidden="1" x14ac:dyDescent="0.25">
      <c r="A2247" s="76"/>
      <c r="B2247" s="77" t="s">
        <v>257</v>
      </c>
      <c r="C2247" s="79"/>
      <c r="D2247" s="108" t="s">
        <v>258</v>
      </c>
      <c r="E2247" s="72"/>
      <c r="F2247" s="72"/>
      <c r="G2247" s="72"/>
      <c r="H2247" s="66"/>
      <c r="I2247" s="66">
        <f>[1]SAOBCENTRALOFFICE102!$J$2242</f>
        <v>0</v>
      </c>
      <c r="J2247" s="161">
        <f>$N$2247+$S$2247+$T$2247+$U$2247</f>
        <v>0</v>
      </c>
      <c r="K2247" s="161">
        <f>$O$2247+$V$2247+$W$2247+$X$2247</f>
        <v>0</v>
      </c>
      <c r="L2247" s="161">
        <f>$P$2247+$Y$2247+$Z$2247+$AA$2247</f>
        <v>0</v>
      </c>
      <c r="M2247" s="161">
        <f>$Q$2247+$AB$2247+$AC$2247+$AD$2247</f>
        <v>0</v>
      </c>
      <c r="N2247" s="61"/>
      <c r="O2247" s="61"/>
      <c r="P2247" s="61"/>
      <c r="Q2247" s="61"/>
      <c r="R2247" s="61"/>
      <c r="S2247" s="66">
        <f>[1]SAOBCENTRALOFFICE102!$K$2242</f>
        <v>0</v>
      </c>
      <c r="T2247" s="66">
        <f>[1]SAOBCENTRALOFFICE102!$L$2242</f>
        <v>0</v>
      </c>
      <c r="U2247" s="66">
        <f>[1]SAOBCENTRALOFFICE102!$M$2242</f>
        <v>0</v>
      </c>
      <c r="V2247" s="66">
        <f>[1]SAOBCENTRALOFFICE102!$N$2242</f>
        <v>0</v>
      </c>
      <c r="W2247" s="66">
        <f>[1]SAOBCENTRALOFFICE102!$O$2242</f>
        <v>0</v>
      </c>
      <c r="X2247" s="66">
        <f>[1]SAOBCENTRALOFFICE102!$P$2242</f>
        <v>0</v>
      </c>
      <c r="Y2247" s="66">
        <f>[1]SAOBCENTRALOFFICE102!$Q$2242</f>
        <v>0</v>
      </c>
      <c r="Z2247" s="66">
        <f>[1]SAOBCENTRALOFFICE102!$R$2242</f>
        <v>0</v>
      </c>
      <c r="AA2247" s="66">
        <f>[1]SAOBCENTRALOFFICE102!$S$2242</f>
        <v>0</v>
      </c>
      <c r="AB2247" s="66">
        <f>[1]SAOBCENTRALOFFICE102!$T$2242</f>
        <v>0</v>
      </c>
      <c r="AC2247" s="66">
        <f>[1]SAOBCENTRALOFFICE102!$U$2242</f>
        <v>0</v>
      </c>
      <c r="AD2247" s="66">
        <f>[1]SAOBCENTRALOFFICE102!$V$2242</f>
        <v>0</v>
      </c>
      <c r="AE2247" s="66">
        <f t="shared" si="507"/>
        <v>0</v>
      </c>
      <c r="AF2247" s="66"/>
      <c r="AG2247" s="81"/>
      <c r="AI2247" s="72"/>
    </row>
    <row r="2248" spans="1:35" s="83" customFormat="1" ht="15.75" hidden="1" x14ac:dyDescent="0.25">
      <c r="A2248" s="76"/>
      <c r="B2248" s="77" t="s">
        <v>259</v>
      </c>
      <c r="C2248" s="79"/>
      <c r="D2248" s="108" t="s">
        <v>260</v>
      </c>
      <c r="E2248" s="72"/>
      <c r="F2248" s="72"/>
      <c r="G2248" s="72"/>
      <c r="H2248" s="66"/>
      <c r="I2248" s="66">
        <f>[1]SAOBCENTRALOFFICE102!$J$2243</f>
        <v>0</v>
      </c>
      <c r="J2248" s="161">
        <f>$N$2248+$S$2248+$T$2248+$U$2248</f>
        <v>0</v>
      </c>
      <c r="K2248" s="161">
        <f>$O$2248+$V$2248+$W$2248+$X$2248</f>
        <v>0</v>
      </c>
      <c r="L2248" s="161">
        <f>$P$2248+$Y$2248+$Z$2248+$AA$2248</f>
        <v>0</v>
      </c>
      <c r="M2248" s="161">
        <f>$Q$2248+$AB$2248+$AC$2248+$AD$2248</f>
        <v>0</v>
      </c>
      <c r="N2248" s="61"/>
      <c r="O2248" s="61"/>
      <c r="P2248" s="61"/>
      <c r="Q2248" s="61"/>
      <c r="R2248" s="61"/>
      <c r="S2248" s="66">
        <f>[1]SAOBCENTRALOFFICE102!$K$2243</f>
        <v>0</v>
      </c>
      <c r="T2248" s="66">
        <f>[1]SAOBCENTRALOFFICE102!$L$2243</f>
        <v>0</v>
      </c>
      <c r="U2248" s="66">
        <f>[1]SAOBCENTRALOFFICE102!$M$2243</f>
        <v>0</v>
      </c>
      <c r="V2248" s="66">
        <f>[1]SAOBCENTRALOFFICE102!$N$2243</f>
        <v>0</v>
      </c>
      <c r="W2248" s="66">
        <f>[1]SAOBCENTRALOFFICE102!$O$2243</f>
        <v>0</v>
      </c>
      <c r="X2248" s="66">
        <f>[1]SAOBCENTRALOFFICE102!$P$2243</f>
        <v>0</v>
      </c>
      <c r="Y2248" s="66">
        <f>[1]SAOBCENTRALOFFICE102!$Q$2243</f>
        <v>0</v>
      </c>
      <c r="Z2248" s="66">
        <f>[1]SAOBCENTRALOFFICE102!$R$2243</f>
        <v>0</v>
      </c>
      <c r="AA2248" s="66">
        <f>[1]SAOBCENTRALOFFICE102!$S$2243</f>
        <v>0</v>
      </c>
      <c r="AB2248" s="66">
        <f>[1]SAOBCENTRALOFFICE102!$T$2243</f>
        <v>0</v>
      </c>
      <c r="AC2248" s="66">
        <f>[1]SAOBCENTRALOFFICE102!$U$2243</f>
        <v>0</v>
      </c>
      <c r="AD2248" s="66">
        <f>[1]SAOBCENTRALOFFICE102!$V$2243</f>
        <v>0</v>
      </c>
      <c r="AE2248" s="66">
        <f t="shared" si="507"/>
        <v>0</v>
      </c>
      <c r="AF2248" s="66"/>
      <c r="AG2248" s="120"/>
      <c r="AI2248" s="72"/>
    </row>
    <row r="2249" spans="1:35" hidden="1" x14ac:dyDescent="0.25">
      <c r="A2249" s="76"/>
      <c r="B2249" s="77" t="s">
        <v>261</v>
      </c>
      <c r="C2249" s="79"/>
      <c r="D2249" s="108" t="s">
        <v>262</v>
      </c>
      <c r="E2249" s="72"/>
      <c r="F2249" s="72"/>
      <c r="G2249" s="72"/>
      <c r="H2249" s="66"/>
      <c r="I2249" s="66">
        <f>[1]SAOBCENTRALOFFICE102!$J$2244</f>
        <v>0</v>
      </c>
      <c r="J2249" s="161">
        <f>$N$2249+$S$2249+$T$2249+$U$2249</f>
        <v>0</v>
      </c>
      <c r="K2249" s="161">
        <f>$O$2249+$V$2249+$W$2249+$X$2249</f>
        <v>0</v>
      </c>
      <c r="L2249" s="161">
        <f>$P$2249+$Y$2249+$Z$2249+$AA$2249</f>
        <v>0</v>
      </c>
      <c r="M2249" s="161">
        <f>$Q$2249+$AB$2249+$AC$2249+$AD$2249</f>
        <v>0</v>
      </c>
      <c r="N2249" s="61"/>
      <c r="O2249" s="61"/>
      <c r="P2249" s="61"/>
      <c r="Q2249" s="61"/>
      <c r="R2249" s="61"/>
      <c r="S2249" s="66">
        <f>[1]SAOBCENTRALOFFICE102!$K$2244</f>
        <v>0</v>
      </c>
      <c r="T2249" s="66">
        <f>[1]SAOBCENTRALOFFICE102!$L$2244</f>
        <v>0</v>
      </c>
      <c r="U2249" s="66">
        <f>[1]SAOBCENTRALOFFICE102!$M$2244</f>
        <v>0</v>
      </c>
      <c r="V2249" s="66">
        <f>[1]SAOBCENTRALOFFICE102!$N$2244</f>
        <v>0</v>
      </c>
      <c r="W2249" s="66">
        <f>[1]SAOBCENTRALOFFICE102!$O$2244</f>
        <v>0</v>
      </c>
      <c r="X2249" s="66">
        <f>[1]SAOBCENTRALOFFICE102!$P$2244</f>
        <v>0</v>
      </c>
      <c r="Y2249" s="66">
        <f>[1]SAOBCENTRALOFFICE102!$Q$2244</f>
        <v>0</v>
      </c>
      <c r="Z2249" s="66">
        <f>[1]SAOBCENTRALOFFICE102!$R$2244</f>
        <v>0</v>
      </c>
      <c r="AA2249" s="66">
        <f>[1]SAOBCENTRALOFFICE102!$S$2244</f>
        <v>0</v>
      </c>
      <c r="AB2249" s="66">
        <f>[1]SAOBCENTRALOFFICE102!$T$2244</f>
        <v>0</v>
      </c>
      <c r="AC2249" s="66">
        <f>[1]SAOBCENTRALOFFICE102!$U$2244</f>
        <v>0</v>
      </c>
      <c r="AD2249" s="66">
        <f>[1]SAOBCENTRALOFFICE102!$V$2244</f>
        <v>0</v>
      </c>
      <c r="AE2249" s="66">
        <f t="shared" si="507"/>
        <v>0</v>
      </c>
      <c r="AF2249" s="66"/>
      <c r="AG2249" s="81"/>
      <c r="AI2249" s="72"/>
    </row>
    <row r="2250" spans="1:35" hidden="1" x14ac:dyDescent="0.25">
      <c r="A2250" s="76"/>
      <c r="B2250" s="77" t="s">
        <v>263</v>
      </c>
      <c r="C2250" s="79"/>
      <c r="D2250" s="108" t="s">
        <v>264</v>
      </c>
      <c r="E2250" s="72"/>
      <c r="F2250" s="72"/>
      <c r="G2250" s="72"/>
      <c r="H2250" s="66"/>
      <c r="I2250" s="66">
        <f>[1]SAOBCENTRALOFFICE102!$J$2245</f>
        <v>0</v>
      </c>
      <c r="J2250" s="161">
        <f>$N$2250+$S$2250+$T$2250+$U$2250</f>
        <v>0</v>
      </c>
      <c r="K2250" s="161">
        <f>$O$2250+$V$2250+$W$2250+$X$2250</f>
        <v>0</v>
      </c>
      <c r="L2250" s="161">
        <f>$P$2250+$Y$2250+$Z$2250+$AA$2250</f>
        <v>0</v>
      </c>
      <c r="M2250" s="161">
        <f>$Q$2250+$AB$2250+$AC$2250+$AD$2250</f>
        <v>0</v>
      </c>
      <c r="N2250" s="61"/>
      <c r="O2250" s="61"/>
      <c r="P2250" s="61"/>
      <c r="Q2250" s="61"/>
      <c r="R2250" s="61"/>
      <c r="S2250" s="66">
        <f>[1]SAOBCENTRALOFFICE102!$K$2245</f>
        <v>0</v>
      </c>
      <c r="T2250" s="66">
        <f>[1]SAOBCENTRALOFFICE102!$L$2245</f>
        <v>0</v>
      </c>
      <c r="U2250" s="66">
        <f>[1]SAOBCENTRALOFFICE102!$M$2245</f>
        <v>0</v>
      </c>
      <c r="V2250" s="66">
        <f>[1]SAOBCENTRALOFFICE102!$N$2245</f>
        <v>0</v>
      </c>
      <c r="W2250" s="66">
        <f>[1]SAOBCENTRALOFFICE102!$O$2245</f>
        <v>0</v>
      </c>
      <c r="X2250" s="66">
        <f>[1]SAOBCENTRALOFFICE102!$P$2245</f>
        <v>0</v>
      </c>
      <c r="Y2250" s="66">
        <f>[1]SAOBCENTRALOFFICE102!$Q$2245</f>
        <v>0</v>
      </c>
      <c r="Z2250" s="66">
        <f>[1]SAOBCENTRALOFFICE102!$R$2245</f>
        <v>0</v>
      </c>
      <c r="AA2250" s="66">
        <f>[1]SAOBCENTRALOFFICE102!$S$2245</f>
        <v>0</v>
      </c>
      <c r="AB2250" s="66">
        <f>[1]SAOBCENTRALOFFICE102!$T$2245</f>
        <v>0</v>
      </c>
      <c r="AC2250" s="66">
        <f>[1]SAOBCENTRALOFFICE102!$U$2245</f>
        <v>0</v>
      </c>
      <c r="AD2250" s="66">
        <f>[1]SAOBCENTRALOFFICE102!$V$2245</f>
        <v>0</v>
      </c>
      <c r="AE2250" s="66">
        <f t="shared" si="507"/>
        <v>0</v>
      </c>
      <c r="AF2250" s="66"/>
      <c r="AG2250" s="81"/>
      <c r="AI2250" s="72"/>
    </row>
    <row r="2251" spans="1:35" hidden="1" x14ac:dyDescent="0.25">
      <c r="A2251" s="76"/>
      <c r="B2251" s="77" t="s">
        <v>265</v>
      </c>
      <c r="C2251" s="79"/>
      <c r="D2251" s="108" t="s">
        <v>266</v>
      </c>
      <c r="E2251" s="72"/>
      <c r="F2251" s="72"/>
      <c r="G2251" s="72"/>
      <c r="H2251" s="66"/>
      <c r="I2251" s="66">
        <f>[1]SAOBCENTRALOFFICE102!$J$2246</f>
        <v>0</v>
      </c>
      <c r="J2251" s="161">
        <f>$N$2251+$S$2251+$T$2251+$U$2251</f>
        <v>0</v>
      </c>
      <c r="K2251" s="161">
        <f>$O$2251+$V$2251+$W$2251+$X$2251</f>
        <v>0</v>
      </c>
      <c r="L2251" s="161">
        <f>$P$2251+$Y$2251+$Z$2251+$AA$2251</f>
        <v>0</v>
      </c>
      <c r="M2251" s="161">
        <f>$Q$2251+$AB$2251+$AC$2251+$AD$2251</f>
        <v>0</v>
      </c>
      <c r="N2251" s="61"/>
      <c r="O2251" s="61"/>
      <c r="P2251" s="61"/>
      <c r="Q2251" s="61"/>
      <c r="R2251" s="61"/>
      <c r="S2251" s="66">
        <f>[1]SAOBCENTRALOFFICE102!$K$2246</f>
        <v>0</v>
      </c>
      <c r="T2251" s="66">
        <f>[1]SAOBCENTRALOFFICE102!$L$2246</f>
        <v>0</v>
      </c>
      <c r="U2251" s="66">
        <f>[1]SAOBCENTRALOFFICE102!$M$2246</f>
        <v>0</v>
      </c>
      <c r="V2251" s="66">
        <f>[1]SAOBCENTRALOFFICE102!$N$2246</f>
        <v>0</v>
      </c>
      <c r="W2251" s="66">
        <f>[1]SAOBCENTRALOFFICE102!$O$2246</f>
        <v>0</v>
      </c>
      <c r="X2251" s="66">
        <f>[1]SAOBCENTRALOFFICE102!$P$2246</f>
        <v>0</v>
      </c>
      <c r="Y2251" s="66">
        <f>[1]SAOBCENTRALOFFICE102!$Q$2246</f>
        <v>0</v>
      </c>
      <c r="Z2251" s="66">
        <f>[1]SAOBCENTRALOFFICE102!$R$2246</f>
        <v>0</v>
      </c>
      <c r="AA2251" s="66">
        <f>[1]SAOBCENTRALOFFICE102!$S$2246</f>
        <v>0</v>
      </c>
      <c r="AB2251" s="66">
        <f>[1]SAOBCENTRALOFFICE102!$T$2246</f>
        <v>0</v>
      </c>
      <c r="AC2251" s="66">
        <f>[1]SAOBCENTRALOFFICE102!$U$2246</f>
        <v>0</v>
      </c>
      <c r="AD2251" s="66">
        <f>[1]SAOBCENTRALOFFICE102!$V$2246</f>
        <v>0</v>
      </c>
      <c r="AE2251" s="66">
        <f t="shared" si="507"/>
        <v>0</v>
      </c>
      <c r="AF2251" s="66"/>
      <c r="AG2251" s="81"/>
      <c r="AI2251" s="72"/>
    </row>
    <row r="2252" spans="1:35" hidden="1" x14ac:dyDescent="0.25">
      <c r="A2252" s="76"/>
      <c r="B2252" s="77" t="s">
        <v>267</v>
      </c>
      <c r="C2252" s="79"/>
      <c r="D2252" s="108" t="s">
        <v>268</v>
      </c>
      <c r="E2252" s="72"/>
      <c r="F2252" s="72"/>
      <c r="G2252" s="72"/>
      <c r="H2252" s="66"/>
      <c r="I2252" s="66">
        <f>[1]SAOBCENTRALOFFICE102!$J$2247</f>
        <v>0</v>
      </c>
      <c r="J2252" s="161">
        <f>$N$2252+$S$2252+$T$2252+$U$2252</f>
        <v>0</v>
      </c>
      <c r="K2252" s="161">
        <f>$O$2252+$V$2252+$W$2252+$X$2252</f>
        <v>0</v>
      </c>
      <c r="L2252" s="161">
        <f>$P$2252+$Y$2252+$Z$2252+$AA$2252</f>
        <v>0</v>
      </c>
      <c r="M2252" s="161">
        <f>$Q$2252+$AB$2252+$AC$2252+$AD$2252</f>
        <v>0</v>
      </c>
      <c r="N2252" s="61"/>
      <c r="O2252" s="61"/>
      <c r="P2252" s="61"/>
      <c r="Q2252" s="61"/>
      <c r="R2252" s="61"/>
      <c r="S2252" s="66">
        <f>[1]SAOBCENTRALOFFICE102!$K$2247</f>
        <v>0</v>
      </c>
      <c r="T2252" s="66">
        <f>[1]SAOBCENTRALOFFICE102!$L$2247</f>
        <v>0</v>
      </c>
      <c r="U2252" s="66">
        <f>[1]SAOBCENTRALOFFICE102!$M$2247</f>
        <v>0</v>
      </c>
      <c r="V2252" s="66">
        <f>[1]SAOBCENTRALOFFICE102!$N$2247</f>
        <v>0</v>
      </c>
      <c r="W2252" s="66">
        <f>[1]SAOBCENTRALOFFICE102!$O$2247</f>
        <v>0</v>
      </c>
      <c r="X2252" s="66">
        <f>[1]SAOBCENTRALOFFICE102!$P$2247</f>
        <v>0</v>
      </c>
      <c r="Y2252" s="66">
        <f>[1]SAOBCENTRALOFFICE102!$Q$2247</f>
        <v>0</v>
      </c>
      <c r="Z2252" s="66">
        <f>[1]SAOBCENTRALOFFICE102!$R$2247</f>
        <v>0</v>
      </c>
      <c r="AA2252" s="66">
        <f>[1]SAOBCENTRALOFFICE102!$S$2247</f>
        <v>0</v>
      </c>
      <c r="AB2252" s="66">
        <f>[1]SAOBCENTRALOFFICE102!$T$2247</f>
        <v>0</v>
      </c>
      <c r="AC2252" s="66">
        <f>[1]SAOBCENTRALOFFICE102!$U$2247</f>
        <v>0</v>
      </c>
      <c r="AD2252" s="66">
        <f>[1]SAOBCENTRALOFFICE102!$V$2247</f>
        <v>0</v>
      </c>
      <c r="AE2252" s="66">
        <f t="shared" si="507"/>
        <v>0</v>
      </c>
      <c r="AF2252" s="66"/>
      <c r="AG2252" s="81"/>
      <c r="AI2252" s="72"/>
    </row>
    <row r="2253" spans="1:35" hidden="1" x14ac:dyDescent="0.25">
      <c r="A2253" s="76"/>
      <c r="B2253" s="77" t="s">
        <v>269</v>
      </c>
      <c r="C2253" s="79"/>
      <c r="D2253" s="108" t="s">
        <v>270</v>
      </c>
      <c r="E2253" s="72"/>
      <c r="F2253" s="72"/>
      <c r="G2253" s="72"/>
      <c r="H2253" s="66"/>
      <c r="I2253" s="66">
        <f>[1]SAOBCENTRALOFFICE102!$J$2248</f>
        <v>0</v>
      </c>
      <c r="J2253" s="161">
        <f>$N$2253+$S$2253+$T$2253+$U$2253</f>
        <v>0</v>
      </c>
      <c r="K2253" s="161">
        <f>$O$2253+$V$2253+$W$2253+$X$2253</f>
        <v>0</v>
      </c>
      <c r="L2253" s="161">
        <f>$P$2253+$Y$2253+$Z$2253+$AA$2253</f>
        <v>0</v>
      </c>
      <c r="M2253" s="161">
        <f>$Q$2253+$AB$2253+$AC$2253+$AD$2253</f>
        <v>0</v>
      </c>
      <c r="N2253" s="61"/>
      <c r="O2253" s="61"/>
      <c r="P2253" s="61"/>
      <c r="Q2253" s="61"/>
      <c r="R2253" s="61"/>
      <c r="S2253" s="66">
        <f>[1]SAOBCENTRALOFFICE102!$K$2248</f>
        <v>0</v>
      </c>
      <c r="T2253" s="66">
        <f>[1]SAOBCENTRALOFFICE102!$L$2248</f>
        <v>0</v>
      </c>
      <c r="U2253" s="66">
        <f>[1]SAOBCENTRALOFFICE102!$M$2248</f>
        <v>0</v>
      </c>
      <c r="V2253" s="66">
        <f>[1]SAOBCENTRALOFFICE102!$N$2248</f>
        <v>0</v>
      </c>
      <c r="W2253" s="66">
        <f>[1]SAOBCENTRALOFFICE102!$O$2248</f>
        <v>0</v>
      </c>
      <c r="X2253" s="66">
        <f>[1]SAOBCENTRALOFFICE102!$P$2248</f>
        <v>0</v>
      </c>
      <c r="Y2253" s="66">
        <f>[1]SAOBCENTRALOFFICE102!$Q$2248</f>
        <v>0</v>
      </c>
      <c r="Z2253" s="66">
        <f>[1]SAOBCENTRALOFFICE102!$R$2248</f>
        <v>0</v>
      </c>
      <c r="AA2253" s="66">
        <f>[1]SAOBCENTRALOFFICE102!$S$2248</f>
        <v>0</v>
      </c>
      <c r="AB2253" s="66">
        <f>[1]SAOBCENTRALOFFICE102!$T$2248</f>
        <v>0</v>
      </c>
      <c r="AC2253" s="66">
        <f>[1]SAOBCENTRALOFFICE102!$U$2248</f>
        <v>0</v>
      </c>
      <c r="AD2253" s="66">
        <f>[1]SAOBCENTRALOFFICE102!$V$2248</f>
        <v>0</v>
      </c>
      <c r="AE2253" s="66">
        <f t="shared" si="507"/>
        <v>0</v>
      </c>
      <c r="AF2253" s="66"/>
      <c r="AG2253" s="81"/>
      <c r="AI2253" s="72"/>
    </row>
    <row r="2254" spans="1:35" hidden="1" x14ac:dyDescent="0.25">
      <c r="A2254" s="76"/>
      <c r="B2254" s="77" t="s">
        <v>271</v>
      </c>
      <c r="C2254" s="79"/>
      <c r="D2254" s="108" t="s">
        <v>272</v>
      </c>
      <c r="E2254" s="72"/>
      <c r="F2254" s="72"/>
      <c r="G2254" s="72"/>
      <c r="H2254" s="66"/>
      <c r="I2254" s="66">
        <f>[1]SAOBCENTRALOFFICE102!$J$2249</f>
        <v>0</v>
      </c>
      <c r="J2254" s="161">
        <f>$N$2254+$S$2254+$T$2254+$U$2254</f>
        <v>0</v>
      </c>
      <c r="K2254" s="161">
        <f>$O$2254+$V$2254+$W$2254+$X$2254</f>
        <v>0</v>
      </c>
      <c r="L2254" s="161">
        <f>$P$2254+$Y$2254+$Z$2254+$AA$2254</f>
        <v>0</v>
      </c>
      <c r="M2254" s="161">
        <f>$Q$2254+$AB$2254+$AC$2254+$AD$2254</f>
        <v>0</v>
      </c>
      <c r="N2254" s="61"/>
      <c r="O2254" s="61"/>
      <c r="P2254" s="61"/>
      <c r="Q2254" s="61"/>
      <c r="R2254" s="61"/>
      <c r="S2254" s="66">
        <f>[1]SAOBCENTRALOFFICE102!$K$2249</f>
        <v>0</v>
      </c>
      <c r="T2254" s="66">
        <f>[1]SAOBCENTRALOFFICE102!$L$2249</f>
        <v>0</v>
      </c>
      <c r="U2254" s="66">
        <f>[1]SAOBCENTRALOFFICE102!$M$2249</f>
        <v>0</v>
      </c>
      <c r="V2254" s="66">
        <f>[1]SAOBCENTRALOFFICE102!$N$2249</f>
        <v>0</v>
      </c>
      <c r="W2254" s="66">
        <f>[1]SAOBCENTRALOFFICE102!$O$2249</f>
        <v>0</v>
      </c>
      <c r="X2254" s="66">
        <f>[1]SAOBCENTRALOFFICE102!$P$2249</f>
        <v>0</v>
      </c>
      <c r="Y2254" s="66">
        <f>[1]SAOBCENTRALOFFICE102!$Q$2249</f>
        <v>0</v>
      </c>
      <c r="Z2254" s="66">
        <f>[1]SAOBCENTRALOFFICE102!$R$2249</f>
        <v>0</v>
      </c>
      <c r="AA2254" s="66">
        <f>[1]SAOBCENTRALOFFICE102!$S$2249</f>
        <v>0</v>
      </c>
      <c r="AB2254" s="66">
        <f>[1]SAOBCENTRALOFFICE102!$T$2249</f>
        <v>0</v>
      </c>
      <c r="AC2254" s="66">
        <f>[1]SAOBCENTRALOFFICE102!$U$2249</f>
        <v>0</v>
      </c>
      <c r="AD2254" s="66">
        <f>[1]SAOBCENTRALOFFICE102!$V$2249</f>
        <v>0</v>
      </c>
      <c r="AE2254" s="66">
        <f t="shared" si="507"/>
        <v>0</v>
      </c>
      <c r="AF2254" s="66"/>
      <c r="AG2254" s="81"/>
      <c r="AI2254" s="72"/>
    </row>
    <row r="2255" spans="1:35" hidden="1" x14ac:dyDescent="0.25">
      <c r="A2255" s="76"/>
      <c r="B2255" s="77" t="s">
        <v>273</v>
      </c>
      <c r="C2255" s="79"/>
      <c r="D2255" s="108" t="s">
        <v>274</v>
      </c>
      <c r="E2255" s="72"/>
      <c r="F2255" s="72"/>
      <c r="G2255" s="72"/>
      <c r="H2255" s="66"/>
      <c r="I2255" s="66">
        <f>[1]SAOBCENTRALOFFICE102!$J$2250</f>
        <v>0</v>
      </c>
      <c r="J2255" s="161">
        <f>$N$2255+$S$2255+$T$2255+$U$2255</f>
        <v>0</v>
      </c>
      <c r="K2255" s="161">
        <f>$O$2255+$V$2255+$W$2255+$X$2255</f>
        <v>0</v>
      </c>
      <c r="L2255" s="161">
        <f>$P$2255+$Y$2255+$Z$2255+$AA$2255</f>
        <v>0</v>
      </c>
      <c r="M2255" s="161">
        <f>$Q$2255+$AB$2255+$AC$2255+$AD$2255</f>
        <v>0</v>
      </c>
      <c r="N2255" s="61"/>
      <c r="O2255" s="61"/>
      <c r="P2255" s="61"/>
      <c r="Q2255" s="61"/>
      <c r="R2255" s="61"/>
      <c r="S2255" s="66">
        <f>[1]SAOBCENTRALOFFICE102!$K$2250</f>
        <v>0</v>
      </c>
      <c r="T2255" s="66">
        <f>[1]SAOBCENTRALOFFICE102!$L$2250</f>
        <v>0</v>
      </c>
      <c r="U2255" s="66">
        <f>[1]SAOBCENTRALOFFICE102!$M$2250</f>
        <v>0</v>
      </c>
      <c r="V2255" s="66">
        <f>[1]SAOBCENTRALOFFICE102!$N$2250</f>
        <v>0</v>
      </c>
      <c r="W2255" s="66">
        <f>[1]SAOBCENTRALOFFICE102!$O$2250</f>
        <v>0</v>
      </c>
      <c r="X2255" s="66">
        <f>[1]SAOBCENTRALOFFICE102!$P$2250</f>
        <v>0</v>
      </c>
      <c r="Y2255" s="66">
        <f>[1]SAOBCENTRALOFFICE102!$Q$2250</f>
        <v>0</v>
      </c>
      <c r="Z2255" s="66">
        <f>[1]SAOBCENTRALOFFICE102!$R$2250</f>
        <v>0</v>
      </c>
      <c r="AA2255" s="66">
        <f>[1]SAOBCENTRALOFFICE102!$S$2250</f>
        <v>0</v>
      </c>
      <c r="AB2255" s="66">
        <f>[1]SAOBCENTRALOFFICE102!$T$2250</f>
        <v>0</v>
      </c>
      <c r="AC2255" s="66">
        <f>[1]SAOBCENTRALOFFICE102!$U$2250</f>
        <v>0</v>
      </c>
      <c r="AD2255" s="66">
        <f>[1]SAOBCENTRALOFFICE102!$V$2250</f>
        <v>0</v>
      </c>
      <c r="AE2255" s="66">
        <f t="shared" si="507"/>
        <v>0</v>
      </c>
      <c r="AF2255" s="66"/>
      <c r="AG2255" s="81"/>
      <c r="AI2255" s="72"/>
    </row>
    <row r="2256" spans="1:35" hidden="1" x14ac:dyDescent="0.25">
      <c r="A2256" s="76"/>
      <c r="B2256" s="77" t="s">
        <v>275</v>
      </c>
      <c r="C2256" s="79"/>
      <c r="D2256" s="108" t="s">
        <v>276</v>
      </c>
      <c r="E2256" s="72"/>
      <c r="F2256" s="72"/>
      <c r="G2256" s="72"/>
      <c r="H2256" s="66"/>
      <c r="I2256" s="66">
        <f>[1]SAOBCENTRALOFFICE102!$J$2251</f>
        <v>0</v>
      </c>
      <c r="J2256" s="161">
        <f>$N$2256+$S$2256+$T$2256+$U$2256</f>
        <v>0</v>
      </c>
      <c r="K2256" s="161">
        <f>$O$2256+$V$2256+$W$2256+$X$2256</f>
        <v>0</v>
      </c>
      <c r="L2256" s="161">
        <f>$P$2256+$Y$2256+$Z$2256+$AA$2256</f>
        <v>0</v>
      </c>
      <c r="M2256" s="161">
        <f>$Q$2256+$AB$2256+$AC$2256+$AD$2256</f>
        <v>0</v>
      </c>
      <c r="N2256" s="61"/>
      <c r="O2256" s="61"/>
      <c r="P2256" s="61"/>
      <c r="Q2256" s="61"/>
      <c r="R2256" s="61"/>
      <c r="S2256" s="66">
        <f>[1]SAOBCENTRALOFFICE102!$K$2251</f>
        <v>0</v>
      </c>
      <c r="T2256" s="66">
        <f>[1]SAOBCENTRALOFFICE102!$L$2251</f>
        <v>0</v>
      </c>
      <c r="U2256" s="66">
        <f>[1]SAOBCENTRALOFFICE102!$M$2251</f>
        <v>0</v>
      </c>
      <c r="V2256" s="66">
        <f>[1]SAOBCENTRALOFFICE102!$N$2251</f>
        <v>0</v>
      </c>
      <c r="W2256" s="66">
        <f>[1]SAOBCENTRALOFFICE102!$O$2251</f>
        <v>0</v>
      </c>
      <c r="X2256" s="66">
        <f>[1]SAOBCENTRALOFFICE102!$P$2251</f>
        <v>0</v>
      </c>
      <c r="Y2256" s="66">
        <f>[1]SAOBCENTRALOFFICE102!$Q$2251</f>
        <v>0</v>
      </c>
      <c r="Z2256" s="66">
        <f>[1]SAOBCENTRALOFFICE102!$R$2251</f>
        <v>0</v>
      </c>
      <c r="AA2256" s="66">
        <f>[1]SAOBCENTRALOFFICE102!$S$2251</f>
        <v>0</v>
      </c>
      <c r="AB2256" s="66">
        <f>[1]SAOBCENTRALOFFICE102!$T$2251</f>
        <v>0</v>
      </c>
      <c r="AC2256" s="66">
        <f>[1]SAOBCENTRALOFFICE102!$U$2251</f>
        <v>0</v>
      </c>
      <c r="AD2256" s="66">
        <f>[1]SAOBCENTRALOFFICE102!$V$2251</f>
        <v>0</v>
      </c>
      <c r="AE2256" s="66">
        <f t="shared" si="507"/>
        <v>0</v>
      </c>
      <c r="AF2256" s="66"/>
      <c r="AG2256" s="81"/>
      <c r="AI2256" s="72"/>
    </row>
    <row r="2257" spans="1:35" hidden="1" x14ac:dyDescent="0.25">
      <c r="A2257" s="76"/>
      <c r="B2257" s="77" t="s">
        <v>277</v>
      </c>
      <c r="C2257" s="79"/>
      <c r="D2257" s="108" t="s">
        <v>278</v>
      </c>
      <c r="E2257" s="72"/>
      <c r="F2257" s="72"/>
      <c r="G2257" s="72"/>
      <c r="H2257" s="66"/>
      <c r="I2257" s="66">
        <f>[1]SAOBCENTRALOFFICE102!$J$2252</f>
        <v>0</v>
      </c>
      <c r="J2257" s="161">
        <f>$N$2257+$S$2257+$T$2257+$U$2257</f>
        <v>0</v>
      </c>
      <c r="K2257" s="161">
        <f>$O$2257+$V$2257+$W$2257+$X$2257</f>
        <v>0</v>
      </c>
      <c r="L2257" s="161">
        <f>$P$2257+$Y$2257+$Z$2257+$AA$2257</f>
        <v>0</v>
      </c>
      <c r="M2257" s="161">
        <f>$Q$2257+$AB$2257+$AC$2257+$AD$2257</f>
        <v>0</v>
      </c>
      <c r="N2257" s="61"/>
      <c r="O2257" s="61"/>
      <c r="P2257" s="61"/>
      <c r="Q2257" s="61"/>
      <c r="R2257" s="61"/>
      <c r="S2257" s="66">
        <f>[1]SAOBCENTRALOFFICE102!$K$2252</f>
        <v>0</v>
      </c>
      <c r="T2257" s="66">
        <f>[1]SAOBCENTRALOFFICE102!$L$2252</f>
        <v>0</v>
      </c>
      <c r="U2257" s="66">
        <f>[1]SAOBCENTRALOFFICE102!$M$2252</f>
        <v>0</v>
      </c>
      <c r="V2257" s="66">
        <f>[1]SAOBCENTRALOFFICE102!$N$2252</f>
        <v>0</v>
      </c>
      <c r="W2257" s="66">
        <f>[1]SAOBCENTRALOFFICE102!$O$2252</f>
        <v>0</v>
      </c>
      <c r="X2257" s="66">
        <f>[1]SAOBCENTRALOFFICE102!$P$2252</f>
        <v>0</v>
      </c>
      <c r="Y2257" s="66">
        <f>[1]SAOBCENTRALOFFICE102!$Q$2252</f>
        <v>0</v>
      </c>
      <c r="Z2257" s="66">
        <f>[1]SAOBCENTRALOFFICE102!$R$2252</f>
        <v>0</v>
      </c>
      <c r="AA2257" s="66">
        <f>[1]SAOBCENTRALOFFICE102!$S$2252</f>
        <v>0</v>
      </c>
      <c r="AB2257" s="66">
        <f>[1]SAOBCENTRALOFFICE102!$T$2252</f>
        <v>0</v>
      </c>
      <c r="AC2257" s="66">
        <f>[1]SAOBCENTRALOFFICE102!$U$2252</f>
        <v>0</v>
      </c>
      <c r="AD2257" s="66">
        <f>[1]SAOBCENTRALOFFICE102!$V$2252</f>
        <v>0</v>
      </c>
      <c r="AE2257" s="66">
        <f t="shared" si="507"/>
        <v>0</v>
      </c>
      <c r="AF2257" s="66"/>
      <c r="AG2257" s="81"/>
      <c r="AI2257" s="72"/>
    </row>
    <row r="2258" spans="1:35" hidden="1" x14ac:dyDescent="0.25">
      <c r="A2258" s="76"/>
      <c r="B2258" s="77" t="s">
        <v>279</v>
      </c>
      <c r="C2258" s="79"/>
      <c r="D2258" s="108" t="s">
        <v>280</v>
      </c>
      <c r="E2258" s="72"/>
      <c r="F2258" s="72"/>
      <c r="G2258" s="72"/>
      <c r="H2258" s="66"/>
      <c r="I2258" s="66">
        <f>[1]SAOBCENTRALOFFICE102!$J$2253</f>
        <v>0</v>
      </c>
      <c r="J2258" s="161">
        <f>$N$2258+$S$2258+$T$2258+$U$2258</f>
        <v>0</v>
      </c>
      <c r="K2258" s="161">
        <f>$O$2258+$V$2258+$W$2258+$X$2258</f>
        <v>0</v>
      </c>
      <c r="L2258" s="161">
        <f>$P$2258+$Y$2258+$Z$2258+$AA$2258</f>
        <v>0</v>
      </c>
      <c r="M2258" s="161">
        <f>$Q$2258+$AB$2258+$AC$2258+$AD$2258</f>
        <v>0</v>
      </c>
      <c r="N2258" s="61"/>
      <c r="O2258" s="61"/>
      <c r="P2258" s="61"/>
      <c r="Q2258" s="61"/>
      <c r="R2258" s="61"/>
      <c r="S2258" s="66">
        <f>[1]SAOBCENTRALOFFICE102!$K$2253</f>
        <v>0</v>
      </c>
      <c r="T2258" s="66">
        <f>[1]SAOBCENTRALOFFICE102!$L$2253</f>
        <v>0</v>
      </c>
      <c r="U2258" s="66">
        <f>[1]SAOBCENTRALOFFICE102!$M$2253</f>
        <v>0</v>
      </c>
      <c r="V2258" s="66">
        <f>[1]SAOBCENTRALOFFICE102!$N$2253</f>
        <v>0</v>
      </c>
      <c r="W2258" s="66">
        <f>[1]SAOBCENTRALOFFICE102!$O$2253</f>
        <v>0</v>
      </c>
      <c r="X2258" s="66">
        <f>[1]SAOBCENTRALOFFICE102!$P$2253</f>
        <v>0</v>
      </c>
      <c r="Y2258" s="66">
        <f>[1]SAOBCENTRALOFFICE102!$Q$2253</f>
        <v>0</v>
      </c>
      <c r="Z2258" s="66">
        <f>[1]SAOBCENTRALOFFICE102!$R$2253</f>
        <v>0</v>
      </c>
      <c r="AA2258" s="66">
        <f>[1]SAOBCENTRALOFFICE102!$S$2253</f>
        <v>0</v>
      </c>
      <c r="AB2258" s="66">
        <f>[1]SAOBCENTRALOFFICE102!$T$2253</f>
        <v>0</v>
      </c>
      <c r="AC2258" s="66">
        <f>[1]SAOBCENTRALOFFICE102!$U$2253</f>
        <v>0</v>
      </c>
      <c r="AD2258" s="66">
        <f>[1]SAOBCENTRALOFFICE102!$V$2253</f>
        <v>0</v>
      </c>
      <c r="AE2258" s="66">
        <f t="shared" si="507"/>
        <v>0</v>
      </c>
      <c r="AF2258" s="66"/>
      <c r="AG2258" s="81"/>
      <c r="AI2258" s="72"/>
    </row>
    <row r="2259" spans="1:35" hidden="1" x14ac:dyDescent="0.25">
      <c r="A2259" s="76"/>
      <c r="B2259" s="77" t="s">
        <v>281</v>
      </c>
      <c r="C2259" s="79"/>
      <c r="D2259" s="108" t="s">
        <v>282</v>
      </c>
      <c r="E2259" s="72"/>
      <c r="F2259" s="72"/>
      <c r="G2259" s="72"/>
      <c r="H2259" s="66"/>
      <c r="I2259" s="66">
        <f>[1]SAOBCENTRALOFFICE102!$J$2254</f>
        <v>0</v>
      </c>
      <c r="J2259" s="161">
        <f>$N$2259+$S$2259+$T$2259+$U$2259</f>
        <v>0</v>
      </c>
      <c r="K2259" s="161">
        <f>$O$2259+$V$2259+$W$2259+$X$2259</f>
        <v>0</v>
      </c>
      <c r="L2259" s="161">
        <f>$P$2259+$Y$2259+$Z$2259+$AA$2259</f>
        <v>0</v>
      </c>
      <c r="M2259" s="161">
        <f>$Q$2259+$AB$2259+$AC$2259+$AD$2259</f>
        <v>0</v>
      </c>
      <c r="N2259" s="61"/>
      <c r="O2259" s="61"/>
      <c r="P2259" s="61"/>
      <c r="Q2259" s="61"/>
      <c r="R2259" s="61"/>
      <c r="S2259" s="66">
        <f>[1]SAOBCENTRALOFFICE102!$K$2254</f>
        <v>0</v>
      </c>
      <c r="T2259" s="66">
        <f>[1]SAOBCENTRALOFFICE102!$L$2254</f>
        <v>0</v>
      </c>
      <c r="U2259" s="66">
        <f>[1]SAOBCENTRALOFFICE102!$M$2254</f>
        <v>0</v>
      </c>
      <c r="V2259" s="66">
        <f>[1]SAOBCENTRALOFFICE102!$N$2254</f>
        <v>0</v>
      </c>
      <c r="W2259" s="66">
        <f>[1]SAOBCENTRALOFFICE102!$O$2254</f>
        <v>0</v>
      </c>
      <c r="X2259" s="66">
        <f>[1]SAOBCENTRALOFFICE102!$P$2254</f>
        <v>0</v>
      </c>
      <c r="Y2259" s="66">
        <f>[1]SAOBCENTRALOFFICE102!$Q$2254</f>
        <v>0</v>
      </c>
      <c r="Z2259" s="66">
        <f>[1]SAOBCENTRALOFFICE102!$R$2254</f>
        <v>0</v>
      </c>
      <c r="AA2259" s="66">
        <f>[1]SAOBCENTRALOFFICE102!$S$2254</f>
        <v>0</v>
      </c>
      <c r="AB2259" s="66">
        <f>[1]SAOBCENTRALOFFICE102!$T$2254</f>
        <v>0</v>
      </c>
      <c r="AC2259" s="66">
        <f>[1]SAOBCENTRALOFFICE102!$U$2254</f>
        <v>0</v>
      </c>
      <c r="AD2259" s="66">
        <f>[1]SAOBCENTRALOFFICE102!$V$2254</f>
        <v>0</v>
      </c>
      <c r="AE2259" s="66">
        <f t="shared" si="507"/>
        <v>0</v>
      </c>
      <c r="AF2259" s="66"/>
      <c r="AG2259" s="81"/>
      <c r="AI2259" s="72"/>
    </row>
    <row r="2260" spans="1:35" hidden="1" x14ac:dyDescent="0.25">
      <c r="A2260" s="76"/>
      <c r="B2260" s="77" t="s">
        <v>283</v>
      </c>
      <c r="C2260" s="79"/>
      <c r="D2260" s="108" t="s">
        <v>284</v>
      </c>
      <c r="E2260" s="72"/>
      <c r="F2260" s="72"/>
      <c r="G2260" s="72"/>
      <c r="H2260" s="66"/>
      <c r="I2260" s="66">
        <f>[1]SAOBCENTRALOFFICE102!$J$2255</f>
        <v>0</v>
      </c>
      <c r="J2260" s="161">
        <f>$N$2260+$S$2260+$T$2260+$U$2260</f>
        <v>0</v>
      </c>
      <c r="K2260" s="161">
        <f>$O$2260+$V$2260+$W$2260+$X$2260</f>
        <v>0</v>
      </c>
      <c r="L2260" s="161">
        <f>$P$2260+$Y$2260+$Z$2260+$AA$2260</f>
        <v>0</v>
      </c>
      <c r="M2260" s="161">
        <f>$Q$2260+$AB$2260+$AC$2260+$AD$2260</f>
        <v>0</v>
      </c>
      <c r="N2260" s="61"/>
      <c r="O2260" s="61"/>
      <c r="P2260" s="61"/>
      <c r="Q2260" s="61"/>
      <c r="R2260" s="61"/>
      <c r="S2260" s="66">
        <f>[1]SAOBCENTRALOFFICE102!$K$2255</f>
        <v>0</v>
      </c>
      <c r="T2260" s="66">
        <f>[1]SAOBCENTRALOFFICE102!$L$2255</f>
        <v>0</v>
      </c>
      <c r="U2260" s="66">
        <f>[1]SAOBCENTRALOFFICE102!$M$2255</f>
        <v>0</v>
      </c>
      <c r="V2260" s="66">
        <f>[1]SAOBCENTRALOFFICE102!$N$2255</f>
        <v>0</v>
      </c>
      <c r="W2260" s="66">
        <f>[1]SAOBCENTRALOFFICE102!$O$2255</f>
        <v>0</v>
      </c>
      <c r="X2260" s="66">
        <f>[1]SAOBCENTRALOFFICE102!$P$2255</f>
        <v>0</v>
      </c>
      <c r="Y2260" s="66">
        <f>[1]SAOBCENTRALOFFICE102!$Q$2255</f>
        <v>0</v>
      </c>
      <c r="Z2260" s="66">
        <f>[1]SAOBCENTRALOFFICE102!$R$2255</f>
        <v>0</v>
      </c>
      <c r="AA2260" s="66">
        <f>[1]SAOBCENTRALOFFICE102!$S$2255</f>
        <v>0</v>
      </c>
      <c r="AB2260" s="66">
        <f>[1]SAOBCENTRALOFFICE102!$T$2255</f>
        <v>0</v>
      </c>
      <c r="AC2260" s="66">
        <f>[1]SAOBCENTRALOFFICE102!$U$2255</f>
        <v>0</v>
      </c>
      <c r="AD2260" s="66">
        <f>[1]SAOBCENTRALOFFICE102!$V$2255</f>
        <v>0</v>
      </c>
      <c r="AE2260" s="66">
        <f t="shared" si="507"/>
        <v>0</v>
      </c>
      <c r="AF2260" s="66"/>
      <c r="AG2260" s="81"/>
      <c r="AI2260" s="72"/>
    </row>
    <row r="2261" spans="1:35" hidden="1" x14ac:dyDescent="0.25">
      <c r="A2261" s="76"/>
      <c r="B2261" s="121" t="s">
        <v>285</v>
      </c>
      <c r="C2261" s="122"/>
      <c r="D2261" s="108" t="s">
        <v>286</v>
      </c>
      <c r="E2261" s="72"/>
      <c r="F2261" s="72"/>
      <c r="G2261" s="72"/>
      <c r="H2261" s="66"/>
      <c r="I2261" s="66"/>
      <c r="J2261" s="161"/>
      <c r="K2261" s="161"/>
      <c r="L2261" s="161"/>
      <c r="M2261" s="161"/>
      <c r="N2261" s="61"/>
      <c r="O2261" s="61"/>
      <c r="P2261" s="61"/>
      <c r="Q2261" s="61"/>
      <c r="R2261" s="61"/>
      <c r="S2261" s="66"/>
      <c r="T2261" s="66"/>
      <c r="U2261" s="66"/>
      <c r="V2261" s="66"/>
      <c r="W2261" s="66"/>
      <c r="X2261" s="66"/>
      <c r="Y2261" s="66"/>
      <c r="Z2261" s="66"/>
      <c r="AA2261" s="66"/>
      <c r="AB2261" s="66"/>
      <c r="AC2261" s="66"/>
      <c r="AD2261" s="66"/>
      <c r="AE2261" s="66"/>
      <c r="AF2261" s="66"/>
      <c r="AG2261" s="81"/>
      <c r="AI2261" s="72"/>
    </row>
    <row r="2262" spans="1:35" hidden="1" x14ac:dyDescent="0.25">
      <c r="A2262" s="76"/>
      <c r="B2262" s="123" t="s">
        <v>183</v>
      </c>
      <c r="C2262" s="122"/>
      <c r="D2262" s="108" t="s">
        <v>287</v>
      </c>
      <c r="E2262" s="72"/>
      <c r="F2262" s="72"/>
      <c r="G2262" s="72"/>
      <c r="H2262" s="66"/>
      <c r="I2262" s="66"/>
      <c r="J2262" s="161"/>
      <c r="K2262" s="161"/>
      <c r="L2262" s="161"/>
      <c r="M2262" s="161"/>
      <c r="N2262" s="61"/>
      <c r="O2262" s="61"/>
      <c r="P2262" s="61"/>
      <c r="Q2262" s="61"/>
      <c r="R2262" s="61"/>
      <c r="S2262" s="66"/>
      <c r="T2262" s="66"/>
      <c r="U2262" s="66"/>
      <c r="V2262" s="66"/>
      <c r="W2262" s="66"/>
      <c r="X2262" s="66"/>
      <c r="Y2262" s="66"/>
      <c r="Z2262" s="66"/>
      <c r="AA2262" s="66"/>
      <c r="AB2262" s="66"/>
      <c r="AC2262" s="66"/>
      <c r="AD2262" s="66"/>
      <c r="AE2262" s="66"/>
      <c r="AF2262" s="66"/>
      <c r="AG2262" s="81"/>
      <c r="AI2262" s="72"/>
    </row>
    <row r="2263" spans="1:35" hidden="1" x14ac:dyDescent="0.25">
      <c r="A2263" s="76"/>
      <c r="B2263" s="123" t="s">
        <v>185</v>
      </c>
      <c r="C2263" s="122"/>
      <c r="D2263" s="108" t="s">
        <v>288</v>
      </c>
      <c r="E2263" s="72"/>
      <c r="F2263" s="72"/>
      <c r="G2263" s="72"/>
      <c r="H2263" s="66"/>
      <c r="I2263" s="66"/>
      <c r="J2263" s="161"/>
      <c r="K2263" s="161"/>
      <c r="L2263" s="161"/>
      <c r="M2263" s="161"/>
      <c r="N2263" s="61"/>
      <c r="O2263" s="61"/>
      <c r="P2263" s="61"/>
      <c r="Q2263" s="61"/>
      <c r="R2263" s="61"/>
      <c r="S2263" s="66"/>
      <c r="T2263" s="66"/>
      <c r="U2263" s="66"/>
      <c r="V2263" s="66"/>
      <c r="W2263" s="66"/>
      <c r="X2263" s="66"/>
      <c r="Y2263" s="66"/>
      <c r="Z2263" s="66"/>
      <c r="AA2263" s="66"/>
      <c r="AB2263" s="66"/>
      <c r="AC2263" s="66"/>
      <c r="AD2263" s="66"/>
      <c r="AE2263" s="66"/>
      <c r="AF2263" s="66"/>
      <c r="AG2263" s="81"/>
      <c r="AI2263" s="72"/>
    </row>
    <row r="2264" spans="1:35" hidden="1" x14ac:dyDescent="0.25">
      <c r="A2264" s="76"/>
      <c r="B2264" s="123" t="s">
        <v>187</v>
      </c>
      <c r="C2264" s="122"/>
      <c r="D2264" s="108" t="s">
        <v>289</v>
      </c>
      <c r="E2264" s="72"/>
      <c r="F2264" s="72"/>
      <c r="G2264" s="72"/>
      <c r="H2264" s="66"/>
      <c r="I2264" s="66"/>
      <c r="J2264" s="161"/>
      <c r="K2264" s="161"/>
      <c r="L2264" s="161"/>
      <c r="M2264" s="161"/>
      <c r="N2264" s="61"/>
      <c r="O2264" s="61"/>
      <c r="P2264" s="61"/>
      <c r="Q2264" s="61"/>
      <c r="R2264" s="61"/>
      <c r="S2264" s="66"/>
      <c r="T2264" s="66"/>
      <c r="U2264" s="66"/>
      <c r="V2264" s="66"/>
      <c r="W2264" s="66"/>
      <c r="X2264" s="66"/>
      <c r="Y2264" s="66"/>
      <c r="Z2264" s="66"/>
      <c r="AA2264" s="66"/>
      <c r="AB2264" s="66"/>
      <c r="AC2264" s="66"/>
      <c r="AD2264" s="66"/>
      <c r="AE2264" s="66"/>
      <c r="AF2264" s="66"/>
      <c r="AG2264" s="81"/>
      <c r="AI2264" s="72"/>
    </row>
    <row r="2265" spans="1:35" hidden="1" x14ac:dyDescent="0.25">
      <c r="A2265" s="76"/>
      <c r="B2265" s="123" t="s">
        <v>189</v>
      </c>
      <c r="C2265" s="122"/>
      <c r="D2265" s="108" t="s">
        <v>290</v>
      </c>
      <c r="E2265" s="72"/>
      <c r="F2265" s="72"/>
      <c r="G2265" s="72"/>
      <c r="H2265" s="66"/>
      <c r="I2265" s="66"/>
      <c r="J2265" s="161"/>
      <c r="K2265" s="161"/>
      <c r="L2265" s="161"/>
      <c r="M2265" s="161"/>
      <c r="N2265" s="61"/>
      <c r="O2265" s="61"/>
      <c r="P2265" s="61"/>
      <c r="Q2265" s="61"/>
      <c r="R2265" s="61"/>
      <c r="S2265" s="66"/>
      <c r="T2265" s="66"/>
      <c r="U2265" s="66"/>
      <c r="V2265" s="66"/>
      <c r="W2265" s="66"/>
      <c r="X2265" s="66"/>
      <c r="Y2265" s="66"/>
      <c r="Z2265" s="66"/>
      <c r="AA2265" s="66"/>
      <c r="AB2265" s="66"/>
      <c r="AC2265" s="66"/>
      <c r="AD2265" s="66"/>
      <c r="AE2265" s="66"/>
      <c r="AF2265" s="66"/>
      <c r="AG2265" s="81"/>
      <c r="AI2265" s="72"/>
    </row>
    <row r="2266" spans="1:35" hidden="1" x14ac:dyDescent="0.25">
      <c r="A2266" s="76"/>
      <c r="B2266" s="123" t="s">
        <v>191</v>
      </c>
      <c r="C2266" s="122"/>
      <c r="D2266" s="108" t="s">
        <v>291</v>
      </c>
      <c r="E2266" s="72"/>
      <c r="F2266" s="72"/>
      <c r="G2266" s="72"/>
      <c r="H2266" s="66"/>
      <c r="I2266" s="66"/>
      <c r="J2266" s="161"/>
      <c r="K2266" s="161"/>
      <c r="L2266" s="161"/>
      <c r="M2266" s="161"/>
      <c r="N2266" s="61"/>
      <c r="O2266" s="61"/>
      <c r="P2266" s="61"/>
      <c r="Q2266" s="61"/>
      <c r="R2266" s="61"/>
      <c r="S2266" s="66"/>
      <c r="T2266" s="66"/>
      <c r="U2266" s="66"/>
      <c r="V2266" s="66"/>
      <c r="W2266" s="66"/>
      <c r="X2266" s="66"/>
      <c r="Y2266" s="66"/>
      <c r="Z2266" s="66"/>
      <c r="AA2266" s="66"/>
      <c r="AB2266" s="66"/>
      <c r="AC2266" s="66"/>
      <c r="AD2266" s="66"/>
      <c r="AE2266" s="66"/>
      <c r="AF2266" s="66"/>
      <c r="AG2266" s="81"/>
      <c r="AI2266" s="72"/>
    </row>
    <row r="2267" spans="1:35" hidden="1" x14ac:dyDescent="0.25">
      <c r="A2267" s="76"/>
      <c r="B2267" s="123" t="s">
        <v>193</v>
      </c>
      <c r="C2267" s="122"/>
      <c r="D2267" s="108" t="s">
        <v>292</v>
      </c>
      <c r="E2267" s="72"/>
      <c r="F2267" s="72"/>
      <c r="G2267" s="72"/>
      <c r="H2267" s="66"/>
      <c r="I2267" s="66"/>
      <c r="J2267" s="161"/>
      <c r="K2267" s="161"/>
      <c r="L2267" s="161"/>
      <c r="M2267" s="161"/>
      <c r="N2267" s="61"/>
      <c r="O2267" s="61"/>
      <c r="P2267" s="61"/>
      <c r="Q2267" s="61"/>
      <c r="R2267" s="61"/>
      <c r="S2267" s="66"/>
      <c r="T2267" s="66"/>
      <c r="U2267" s="66"/>
      <c r="V2267" s="66"/>
      <c r="W2267" s="66"/>
      <c r="X2267" s="66"/>
      <c r="Y2267" s="66"/>
      <c r="Z2267" s="66"/>
      <c r="AA2267" s="66"/>
      <c r="AB2267" s="66"/>
      <c r="AC2267" s="66"/>
      <c r="AD2267" s="66"/>
      <c r="AE2267" s="66"/>
      <c r="AF2267" s="66"/>
      <c r="AG2267" s="81"/>
      <c r="AI2267" s="72"/>
    </row>
    <row r="2268" spans="1:35" hidden="1" x14ac:dyDescent="0.25">
      <c r="A2268" s="76"/>
      <c r="B2268" s="123" t="s">
        <v>195</v>
      </c>
      <c r="C2268" s="122"/>
      <c r="D2268" s="108" t="s">
        <v>293</v>
      </c>
      <c r="E2268" s="72"/>
      <c r="F2268" s="72"/>
      <c r="G2268" s="72"/>
      <c r="H2268" s="66"/>
      <c r="I2268" s="66"/>
      <c r="J2268" s="161"/>
      <c r="K2268" s="161"/>
      <c r="L2268" s="161"/>
      <c r="M2268" s="161"/>
      <c r="N2268" s="61"/>
      <c r="O2268" s="61"/>
      <c r="P2268" s="61"/>
      <c r="Q2268" s="61"/>
      <c r="R2268" s="61"/>
      <c r="S2268" s="66"/>
      <c r="T2268" s="66"/>
      <c r="U2268" s="66"/>
      <c r="V2268" s="66"/>
      <c r="W2268" s="66"/>
      <c r="X2268" s="66"/>
      <c r="Y2268" s="66"/>
      <c r="Z2268" s="66"/>
      <c r="AA2268" s="66"/>
      <c r="AB2268" s="66"/>
      <c r="AC2268" s="66"/>
      <c r="AD2268" s="66"/>
      <c r="AE2268" s="66"/>
      <c r="AF2268" s="66"/>
      <c r="AG2268" s="81"/>
      <c r="AI2268" s="72"/>
    </row>
    <row r="2269" spans="1:35" hidden="1" x14ac:dyDescent="0.25">
      <c r="A2269" s="76"/>
      <c r="B2269" s="123" t="s">
        <v>197</v>
      </c>
      <c r="C2269" s="122"/>
      <c r="D2269" s="108" t="s">
        <v>294</v>
      </c>
      <c r="E2269" s="72"/>
      <c r="F2269" s="72"/>
      <c r="G2269" s="72"/>
      <c r="H2269" s="66"/>
      <c r="I2269" s="66"/>
      <c r="J2269" s="161"/>
      <c r="K2269" s="161"/>
      <c r="L2269" s="161"/>
      <c r="M2269" s="161"/>
      <c r="N2269" s="61"/>
      <c r="O2269" s="61"/>
      <c r="P2269" s="61"/>
      <c r="Q2269" s="61"/>
      <c r="R2269" s="61"/>
      <c r="S2269" s="66"/>
      <c r="T2269" s="66"/>
      <c r="U2269" s="66"/>
      <c r="V2269" s="66"/>
      <c r="W2269" s="66"/>
      <c r="X2269" s="66"/>
      <c r="Y2269" s="66"/>
      <c r="Z2269" s="66"/>
      <c r="AA2269" s="66"/>
      <c r="AB2269" s="66"/>
      <c r="AC2269" s="66"/>
      <c r="AD2269" s="66"/>
      <c r="AE2269" s="66"/>
      <c r="AF2269" s="66"/>
      <c r="AG2269" s="81"/>
      <c r="AI2269" s="72"/>
    </row>
    <row r="2270" spans="1:35" hidden="1" x14ac:dyDescent="0.25">
      <c r="A2270" s="76"/>
      <c r="B2270" s="121" t="s">
        <v>295</v>
      </c>
      <c r="C2270" s="122"/>
      <c r="D2270" s="108" t="s">
        <v>296</v>
      </c>
      <c r="E2270" s="72"/>
      <c r="F2270" s="72"/>
      <c r="G2270" s="72"/>
      <c r="H2270" s="66"/>
      <c r="I2270" s="66"/>
      <c r="J2270" s="161"/>
      <c r="K2270" s="161"/>
      <c r="L2270" s="161"/>
      <c r="M2270" s="161"/>
      <c r="N2270" s="61"/>
      <c r="O2270" s="61"/>
      <c r="P2270" s="61"/>
      <c r="Q2270" s="61"/>
      <c r="R2270" s="61"/>
      <c r="S2270" s="66"/>
      <c r="T2270" s="66"/>
      <c r="U2270" s="66"/>
      <c r="V2270" s="66"/>
      <c r="W2270" s="66"/>
      <c r="X2270" s="66"/>
      <c r="Y2270" s="66"/>
      <c r="Z2270" s="66"/>
      <c r="AA2270" s="66"/>
      <c r="AB2270" s="66"/>
      <c r="AC2270" s="66"/>
      <c r="AD2270" s="66"/>
      <c r="AE2270" s="66"/>
      <c r="AF2270" s="66"/>
      <c r="AG2270" s="81"/>
      <c r="AI2270" s="72"/>
    </row>
    <row r="2271" spans="1:35" hidden="1" x14ac:dyDescent="0.25">
      <c r="A2271" s="76"/>
      <c r="B2271" s="123" t="s">
        <v>201</v>
      </c>
      <c r="C2271" s="122"/>
      <c r="D2271" s="108" t="s">
        <v>297</v>
      </c>
      <c r="E2271" s="72"/>
      <c r="F2271" s="72"/>
      <c r="G2271" s="72"/>
      <c r="H2271" s="66"/>
      <c r="I2271" s="66"/>
      <c r="J2271" s="161"/>
      <c r="K2271" s="161"/>
      <c r="L2271" s="161"/>
      <c r="M2271" s="161"/>
      <c r="N2271" s="61"/>
      <c r="O2271" s="61"/>
      <c r="P2271" s="61"/>
      <c r="Q2271" s="61"/>
      <c r="R2271" s="61"/>
      <c r="S2271" s="66"/>
      <c r="T2271" s="66"/>
      <c r="U2271" s="66"/>
      <c r="V2271" s="66"/>
      <c r="W2271" s="66"/>
      <c r="X2271" s="66"/>
      <c r="Y2271" s="66"/>
      <c r="Z2271" s="66"/>
      <c r="AA2271" s="66"/>
      <c r="AB2271" s="66"/>
      <c r="AC2271" s="66"/>
      <c r="AD2271" s="66"/>
      <c r="AE2271" s="66"/>
      <c r="AF2271" s="66"/>
      <c r="AG2271" s="81"/>
      <c r="AI2271" s="72"/>
    </row>
    <row r="2272" spans="1:35" hidden="1" x14ac:dyDescent="0.25">
      <c r="A2272" s="76"/>
      <c r="B2272" s="123" t="s">
        <v>203</v>
      </c>
      <c r="C2272" s="122"/>
      <c r="D2272" s="108" t="s">
        <v>298</v>
      </c>
      <c r="E2272" s="72"/>
      <c r="F2272" s="72"/>
      <c r="G2272" s="72"/>
      <c r="H2272" s="66"/>
      <c r="I2272" s="66"/>
      <c r="J2272" s="161"/>
      <c r="K2272" s="161"/>
      <c r="L2272" s="161"/>
      <c r="M2272" s="161"/>
      <c r="N2272" s="61"/>
      <c r="O2272" s="61"/>
      <c r="P2272" s="61"/>
      <c r="Q2272" s="61"/>
      <c r="R2272" s="61"/>
      <c r="S2272" s="66"/>
      <c r="T2272" s="66"/>
      <c r="U2272" s="66"/>
      <c r="V2272" s="66"/>
      <c r="W2272" s="66"/>
      <c r="X2272" s="66"/>
      <c r="Y2272" s="66"/>
      <c r="Z2272" s="66"/>
      <c r="AA2272" s="66"/>
      <c r="AB2272" s="66"/>
      <c r="AC2272" s="66"/>
      <c r="AD2272" s="66"/>
      <c r="AE2272" s="66"/>
      <c r="AF2272" s="66"/>
      <c r="AG2272" s="81"/>
      <c r="AI2272" s="72"/>
    </row>
    <row r="2273" spans="1:35" hidden="1" x14ac:dyDescent="0.25">
      <c r="A2273" s="76"/>
      <c r="B2273" s="77" t="s">
        <v>299</v>
      </c>
      <c r="C2273" s="79"/>
      <c r="D2273" s="108" t="s">
        <v>300</v>
      </c>
      <c r="E2273" s="72"/>
      <c r="F2273" s="72"/>
      <c r="G2273" s="72"/>
      <c r="H2273" s="66"/>
      <c r="I2273" s="66">
        <f>[1]SAOBCENTRALOFFICE102!$J$2268</f>
        <v>0</v>
      </c>
      <c r="J2273" s="161">
        <f>$N$2273+$S$2273+$T$2273+$U$2273</f>
        <v>0</v>
      </c>
      <c r="K2273" s="161">
        <f>$O$2273+$V$2273+$W$2273+$X$2273</f>
        <v>0</v>
      </c>
      <c r="L2273" s="161">
        <f>$P$2273+$Y$2273+$Z$2273+$AA$2273</f>
        <v>0</v>
      </c>
      <c r="M2273" s="161">
        <f>$Q$2273+$AB$2273+$AC$2273+$AD$2273</f>
        <v>0</v>
      </c>
      <c r="N2273" s="61"/>
      <c r="O2273" s="61"/>
      <c r="P2273" s="61"/>
      <c r="Q2273" s="61"/>
      <c r="R2273" s="61"/>
      <c r="S2273" s="66">
        <f>[1]SAOBCENTRALOFFICE102!$K$2268</f>
        <v>0</v>
      </c>
      <c r="T2273" s="66">
        <f>[1]SAOBCENTRALOFFICE102!$L$2268</f>
        <v>0</v>
      </c>
      <c r="U2273" s="66">
        <f>[1]SAOBCENTRALOFFICE102!$M$2268</f>
        <v>0</v>
      </c>
      <c r="V2273" s="66">
        <f>[1]SAOBCENTRALOFFICE102!$N$2268</f>
        <v>0</v>
      </c>
      <c r="W2273" s="66">
        <f>[1]SAOBCENTRALOFFICE102!$O$2268</f>
        <v>0</v>
      </c>
      <c r="X2273" s="66">
        <f>[1]SAOBCENTRALOFFICE102!$P$2268</f>
        <v>0</v>
      </c>
      <c r="Y2273" s="66">
        <f>[1]SAOBCENTRALOFFICE102!$Q$2268</f>
        <v>0</v>
      </c>
      <c r="Z2273" s="66">
        <f>[1]SAOBCENTRALOFFICE102!$R$2268</f>
        <v>0</v>
      </c>
      <c r="AA2273" s="66">
        <f>[1]SAOBCENTRALOFFICE102!$S$2268</f>
        <v>0</v>
      </c>
      <c r="AB2273" s="66">
        <f>[1]SAOBCENTRALOFFICE102!$T$2268</f>
        <v>0</v>
      </c>
      <c r="AC2273" s="66">
        <f>[1]SAOBCENTRALOFFICE102!$U$2268</f>
        <v>0</v>
      </c>
      <c r="AD2273" s="66">
        <f>[1]SAOBCENTRALOFFICE102!$V$2268</f>
        <v>0</v>
      </c>
      <c r="AE2273" s="66">
        <f t="shared" si="507"/>
        <v>0</v>
      </c>
      <c r="AF2273" s="66"/>
      <c r="AG2273" s="81"/>
      <c r="AI2273" s="72"/>
    </row>
    <row r="2274" spans="1:35" hidden="1" x14ac:dyDescent="0.25">
      <c r="A2274" s="110"/>
      <c r="B2274" s="77" t="s">
        <v>301</v>
      </c>
      <c r="C2274" s="77"/>
      <c r="D2274" s="111"/>
      <c r="E2274" s="105"/>
      <c r="F2274" s="105"/>
      <c r="G2274" s="105"/>
      <c r="H2274" s="106"/>
      <c r="I2274" s="106">
        <f>SUM($I$2275:$I$2279)</f>
        <v>0</v>
      </c>
      <c r="J2274" s="106">
        <f>SUM($J$2275:$J$2279)</f>
        <v>0</v>
      </c>
      <c r="K2274" s="106">
        <f>SUM($K$2275:$K$2279)</f>
        <v>0</v>
      </c>
      <c r="L2274" s="106">
        <f>SUM($L$2275:$L$2279)</f>
        <v>0</v>
      </c>
      <c r="M2274" s="106">
        <f>SUM($M$2275:$M$2279)</f>
        <v>0</v>
      </c>
      <c r="N2274" s="106">
        <f>SUM($R$1005:$R$1009)</f>
        <v>0</v>
      </c>
      <c r="O2274" s="106">
        <f>SUM($R$1005:$R$1009)</f>
        <v>0</v>
      </c>
      <c r="P2274" s="106">
        <f>SUM($R$1005:$R$1009)</f>
        <v>0</v>
      </c>
      <c r="Q2274" s="106">
        <f>SUM($R$1005:$R$1009)</f>
        <v>0</v>
      </c>
      <c r="R2274" s="106">
        <f>SUM($R$1005:$R$1009)</f>
        <v>0</v>
      </c>
      <c r="S2274" s="106">
        <f>SUM($S$2275:$S$2279)</f>
        <v>0</v>
      </c>
      <c r="T2274" s="106">
        <f>SUM($T$2275:$T$2279)</f>
        <v>0</v>
      </c>
      <c r="U2274" s="106">
        <f>SUM($U$2275:$U$2279)</f>
        <v>0</v>
      </c>
      <c r="V2274" s="106">
        <f>SUM($V$2275:$V$2279)</f>
        <v>0</v>
      </c>
      <c r="W2274" s="106">
        <f>SUM($W$2275:$W$2279)</f>
        <v>0</v>
      </c>
      <c r="X2274" s="106">
        <f>SUM($X$2275:$X$2279)</f>
        <v>0</v>
      </c>
      <c r="Y2274" s="106">
        <f>SUM($Y$2275:$Y$2279)</f>
        <v>0</v>
      </c>
      <c r="Z2274" s="106">
        <f>SUM($Z$2275:$Z$2279)</f>
        <v>0</v>
      </c>
      <c r="AA2274" s="106">
        <f>SUM($AA$2275:$AA$2279)</f>
        <v>0</v>
      </c>
      <c r="AB2274" s="106">
        <f>SUM($AB$2275:$AB$2279)</f>
        <v>0</v>
      </c>
      <c r="AC2274" s="106">
        <f>SUM($AC$2275:$AC$2279)</f>
        <v>0</v>
      </c>
      <c r="AD2274" s="106">
        <f>SUM($AD$2275:$AD$2279)</f>
        <v>0</v>
      </c>
      <c r="AE2274" s="106">
        <f>SUM(AE2275:AE2279)</f>
        <v>0</v>
      </c>
      <c r="AF2274" s="106"/>
      <c r="AG2274" s="81"/>
      <c r="AI2274" s="105"/>
    </row>
    <row r="2275" spans="1:35" hidden="1" x14ac:dyDescent="0.25">
      <c r="A2275" s="76"/>
      <c r="B2275" s="77"/>
      <c r="C2275" s="79" t="s">
        <v>302</v>
      </c>
      <c r="D2275" s="108" t="s">
        <v>303</v>
      </c>
      <c r="E2275" s="72"/>
      <c r="F2275" s="72"/>
      <c r="G2275" s="72"/>
      <c r="H2275" s="66"/>
      <c r="I2275" s="66">
        <f>[1]SAOBCENTRALOFFICE102!$J$2270</f>
        <v>0</v>
      </c>
      <c r="J2275" s="161">
        <f>$N$2275+$S$2275+$T$2275+$U$2275</f>
        <v>0</v>
      </c>
      <c r="K2275" s="161">
        <f>$O$2275+$V$2275+$W$2275+$X$2275</f>
        <v>0</v>
      </c>
      <c r="L2275" s="161">
        <f>$P$2275+$Y$2275+$Z$2275+$AA$2275</f>
        <v>0</v>
      </c>
      <c r="M2275" s="161">
        <f>$Q$2275+$AB$2275+$AC$2275+$AD$2275</f>
        <v>0</v>
      </c>
      <c r="N2275" s="61"/>
      <c r="O2275" s="61"/>
      <c r="P2275" s="61"/>
      <c r="Q2275" s="61"/>
      <c r="R2275" s="61"/>
      <c r="S2275" s="66">
        <f>[1]SAOBCENTRALOFFICE102!$K$2270</f>
        <v>0</v>
      </c>
      <c r="T2275" s="66">
        <f>[1]SAOBCENTRALOFFICE102!$L$2270</f>
        <v>0</v>
      </c>
      <c r="U2275" s="66">
        <f>[1]SAOBCENTRALOFFICE102!$M$2270</f>
        <v>0</v>
      </c>
      <c r="V2275" s="66">
        <f>[1]SAOBCENTRALOFFICE102!$N$2270</f>
        <v>0</v>
      </c>
      <c r="W2275" s="66">
        <f>[1]SAOBCENTRALOFFICE102!$O$2270</f>
        <v>0</v>
      </c>
      <c r="X2275" s="66">
        <f>[1]SAOBCENTRALOFFICE102!$P$2270</f>
        <v>0</v>
      </c>
      <c r="Y2275" s="66">
        <f>[1]SAOBCENTRALOFFICE102!$Q$2270</f>
        <v>0</v>
      </c>
      <c r="Z2275" s="66">
        <f>[1]SAOBCENTRALOFFICE102!$R$2270</f>
        <v>0</v>
      </c>
      <c r="AA2275" s="66">
        <f>[1]SAOBCENTRALOFFICE102!$S$2270</f>
        <v>0</v>
      </c>
      <c r="AB2275" s="66">
        <f>[1]SAOBCENTRALOFFICE102!$T$2270</f>
        <v>0</v>
      </c>
      <c r="AC2275" s="66">
        <f>[1]SAOBCENTRALOFFICE102!$U$2270</f>
        <v>0</v>
      </c>
      <c r="AD2275" s="66">
        <f>[1]SAOBCENTRALOFFICE102!$V$2270</f>
        <v>0</v>
      </c>
      <c r="AE2275" s="66">
        <f>SUM(R2275:AD2275)</f>
        <v>0</v>
      </c>
      <c r="AF2275" s="66"/>
      <c r="AG2275" s="81"/>
      <c r="AI2275" s="72"/>
    </row>
    <row r="2276" spans="1:35" hidden="1" x14ac:dyDescent="0.25">
      <c r="A2276" s="76"/>
      <c r="B2276" s="77"/>
      <c r="C2276" s="79" t="s">
        <v>304</v>
      </c>
      <c r="D2276" s="108" t="s">
        <v>305</v>
      </c>
      <c r="E2276" s="72"/>
      <c r="F2276" s="72"/>
      <c r="G2276" s="72"/>
      <c r="H2276" s="66"/>
      <c r="I2276" s="66">
        <f>[1]SAOBCENTRALOFFICE102!$J$2271</f>
        <v>0</v>
      </c>
      <c r="J2276" s="161">
        <f>$N$2276+$S$2276+$T$2276+$U$2276</f>
        <v>0</v>
      </c>
      <c r="K2276" s="161">
        <f>$O$2276+$V$2276+$W$2276+$X$2276</f>
        <v>0</v>
      </c>
      <c r="L2276" s="161">
        <f>$P$2276+$Y$2276+$Z$2276+$AA$2276</f>
        <v>0</v>
      </c>
      <c r="M2276" s="161">
        <f>$Q$2276+$AB$2276+$AC$2276+$AD$2276</f>
        <v>0</v>
      </c>
      <c r="N2276" s="61"/>
      <c r="O2276" s="61"/>
      <c r="P2276" s="61"/>
      <c r="Q2276" s="61"/>
      <c r="R2276" s="61"/>
      <c r="S2276" s="66">
        <f>[1]SAOBCENTRALOFFICE102!$K$2271</f>
        <v>0</v>
      </c>
      <c r="T2276" s="66">
        <f>[1]SAOBCENTRALOFFICE102!$L$2271</f>
        <v>0</v>
      </c>
      <c r="U2276" s="66">
        <f>[1]SAOBCENTRALOFFICE102!$M$2271</f>
        <v>0</v>
      </c>
      <c r="V2276" s="66">
        <f>[1]SAOBCENTRALOFFICE102!$N$2271</f>
        <v>0</v>
      </c>
      <c r="W2276" s="66">
        <f>[1]SAOBCENTRALOFFICE102!$O$2271</f>
        <v>0</v>
      </c>
      <c r="X2276" s="66">
        <f>[1]SAOBCENTRALOFFICE102!$P$2271</f>
        <v>0</v>
      </c>
      <c r="Y2276" s="66">
        <f>[1]SAOBCENTRALOFFICE102!$Q$2271</f>
        <v>0</v>
      </c>
      <c r="Z2276" s="66">
        <f>[1]SAOBCENTRALOFFICE102!$R$2271</f>
        <v>0</v>
      </c>
      <c r="AA2276" s="66">
        <f>[1]SAOBCENTRALOFFICE102!$S$2271</f>
        <v>0</v>
      </c>
      <c r="AB2276" s="66">
        <f>[1]SAOBCENTRALOFFICE102!$T$2271</f>
        <v>0</v>
      </c>
      <c r="AC2276" s="66">
        <f>[1]SAOBCENTRALOFFICE102!$U$2271</f>
        <v>0</v>
      </c>
      <c r="AD2276" s="66">
        <f>[1]SAOBCENTRALOFFICE102!$V$2271</f>
        <v>0</v>
      </c>
      <c r="AE2276" s="66">
        <f>SUM(R2276:AD2276)</f>
        <v>0</v>
      </c>
      <c r="AF2276" s="66"/>
      <c r="AG2276" s="81"/>
      <c r="AI2276" s="72"/>
    </row>
    <row r="2277" spans="1:35" s="133" customFormat="1" ht="15.75" hidden="1" x14ac:dyDescent="0.25">
      <c r="A2277" s="76"/>
      <c r="B2277" s="77"/>
      <c r="C2277" s="79" t="s">
        <v>306</v>
      </c>
      <c r="D2277" s="108" t="s">
        <v>307</v>
      </c>
      <c r="E2277" s="72"/>
      <c r="F2277" s="72"/>
      <c r="G2277" s="72"/>
      <c r="H2277" s="66"/>
      <c r="I2277" s="66">
        <f>[1]SAOBCENTRALOFFICE102!$J$2272</f>
        <v>0</v>
      </c>
      <c r="J2277" s="161">
        <f>$N$2277+$S$2277+$T$2277+$U$2277</f>
        <v>0</v>
      </c>
      <c r="K2277" s="161">
        <f>$O$2277+$V$2277+$W$2277+$X$2277</f>
        <v>0</v>
      </c>
      <c r="L2277" s="161">
        <f>$P$2277+$Y$2277+$Z$2277+$AA$2277</f>
        <v>0</v>
      </c>
      <c r="M2277" s="161">
        <f>$Q$2277+$AB$2277+$AC$2277+$AD$2277</f>
        <v>0</v>
      </c>
      <c r="N2277" s="61"/>
      <c r="O2277" s="61"/>
      <c r="P2277" s="61"/>
      <c r="Q2277" s="61"/>
      <c r="R2277" s="61"/>
      <c r="S2277" s="66">
        <f>[1]SAOBCENTRALOFFICE102!$K$2272</f>
        <v>0</v>
      </c>
      <c r="T2277" s="66">
        <f>[1]SAOBCENTRALOFFICE102!$L$2272</f>
        <v>0</v>
      </c>
      <c r="U2277" s="66">
        <f>[1]SAOBCENTRALOFFICE102!$M$2272</f>
        <v>0</v>
      </c>
      <c r="V2277" s="66">
        <f>[1]SAOBCENTRALOFFICE102!$N$2272</f>
        <v>0</v>
      </c>
      <c r="W2277" s="66">
        <f>[1]SAOBCENTRALOFFICE102!$O$2272</f>
        <v>0</v>
      </c>
      <c r="X2277" s="66">
        <f>[1]SAOBCENTRALOFFICE102!$P$2272</f>
        <v>0</v>
      </c>
      <c r="Y2277" s="66">
        <f>[1]SAOBCENTRALOFFICE102!$Q$2272</f>
        <v>0</v>
      </c>
      <c r="Z2277" s="66">
        <f>[1]SAOBCENTRALOFFICE102!$R$2272</f>
        <v>0</v>
      </c>
      <c r="AA2277" s="66">
        <f>[1]SAOBCENTRALOFFICE102!$S$2272</f>
        <v>0</v>
      </c>
      <c r="AB2277" s="66">
        <f>[1]SAOBCENTRALOFFICE102!$T$2272</f>
        <v>0</v>
      </c>
      <c r="AC2277" s="66">
        <f>[1]SAOBCENTRALOFFICE102!$U$2272</f>
        <v>0</v>
      </c>
      <c r="AD2277" s="66">
        <f>[1]SAOBCENTRALOFFICE102!$V$2272</f>
        <v>0</v>
      </c>
      <c r="AE2277" s="66">
        <f>SUM(R2277:AD2277)</f>
        <v>0</v>
      </c>
      <c r="AF2277" s="66"/>
      <c r="AG2277" s="132"/>
      <c r="AI2277" s="72"/>
    </row>
    <row r="2278" spans="1:35" s="133" customFormat="1" ht="15.75" hidden="1" x14ac:dyDescent="0.25">
      <c r="A2278" s="76"/>
      <c r="B2278" s="77"/>
      <c r="C2278" s="79" t="s">
        <v>308</v>
      </c>
      <c r="D2278" s="108" t="s">
        <v>309</v>
      </c>
      <c r="E2278" s="72"/>
      <c r="F2278" s="72"/>
      <c r="G2278" s="72"/>
      <c r="H2278" s="66"/>
      <c r="I2278" s="66">
        <f>[1]SAOBCENTRALOFFICE102!$J$2273</f>
        <v>0</v>
      </c>
      <c r="J2278" s="161">
        <f>$N$2278+$S$2278+$T$2278+$U$2278</f>
        <v>0</v>
      </c>
      <c r="K2278" s="161">
        <f>$O$2278+$V$2278+$W$2278+$X$2278</f>
        <v>0</v>
      </c>
      <c r="L2278" s="161">
        <f>$P$2278+$Y$2278+$Z$2278+$AA$2278</f>
        <v>0</v>
      </c>
      <c r="M2278" s="161">
        <f>$Q$2278+$AB$2278+$AC$2278+$AD$2278</f>
        <v>0</v>
      </c>
      <c r="N2278" s="61"/>
      <c r="O2278" s="61"/>
      <c r="P2278" s="61"/>
      <c r="Q2278" s="61"/>
      <c r="R2278" s="61"/>
      <c r="S2278" s="66">
        <f>[1]SAOBCENTRALOFFICE102!$K$2273</f>
        <v>0</v>
      </c>
      <c r="T2278" s="66">
        <f>[1]SAOBCENTRALOFFICE102!$L$2273</f>
        <v>0</v>
      </c>
      <c r="U2278" s="66">
        <f>[1]SAOBCENTRALOFFICE102!$M$2273</f>
        <v>0</v>
      </c>
      <c r="V2278" s="66">
        <f>[1]SAOBCENTRALOFFICE102!$N$2273</f>
        <v>0</v>
      </c>
      <c r="W2278" s="66">
        <f>[1]SAOBCENTRALOFFICE102!$O$2273</f>
        <v>0</v>
      </c>
      <c r="X2278" s="66">
        <f>[1]SAOBCENTRALOFFICE102!$P$2273</f>
        <v>0</v>
      </c>
      <c r="Y2278" s="66">
        <f>[1]SAOBCENTRALOFFICE102!$Q$2273</f>
        <v>0</v>
      </c>
      <c r="Z2278" s="66">
        <f>[1]SAOBCENTRALOFFICE102!$R$2273</f>
        <v>0</v>
      </c>
      <c r="AA2278" s="66">
        <f>[1]SAOBCENTRALOFFICE102!$S$2273</f>
        <v>0</v>
      </c>
      <c r="AB2278" s="66">
        <f>[1]SAOBCENTRALOFFICE102!$T$2273</f>
        <v>0</v>
      </c>
      <c r="AC2278" s="66">
        <f>[1]SAOBCENTRALOFFICE102!$U$2273</f>
        <v>0</v>
      </c>
      <c r="AD2278" s="66">
        <f>[1]SAOBCENTRALOFFICE102!$V$2273</f>
        <v>0</v>
      </c>
      <c r="AE2278" s="66">
        <f>SUM(R2278:AD2278)</f>
        <v>0</v>
      </c>
      <c r="AF2278" s="66"/>
      <c r="AG2278" s="132"/>
      <c r="AI2278" s="72"/>
    </row>
    <row r="2279" spans="1:35" s="133" customFormat="1" ht="15.75" hidden="1" x14ac:dyDescent="0.25">
      <c r="A2279" s="76"/>
      <c r="B2279" s="77"/>
      <c r="C2279" s="79" t="s">
        <v>310</v>
      </c>
      <c r="D2279" s="108" t="s">
        <v>311</v>
      </c>
      <c r="E2279" s="72"/>
      <c r="F2279" s="72"/>
      <c r="G2279" s="72"/>
      <c r="H2279" s="66"/>
      <c r="I2279" s="66">
        <f>[1]SAOBCENTRALOFFICE102!$J$2274</f>
        <v>0</v>
      </c>
      <c r="J2279" s="161">
        <f>$N$2279+$S$2279+$T$2279+$U$2279</f>
        <v>0</v>
      </c>
      <c r="K2279" s="161">
        <f>$O$2279+$V$2279+$W$2279+$X$2279</f>
        <v>0</v>
      </c>
      <c r="L2279" s="161">
        <f>$P$2279+$Y$2279+$Z$2279+$AA$2279</f>
        <v>0</v>
      </c>
      <c r="M2279" s="161">
        <f>$Q$2279+$AB$2279+$AC$2279+$AD$2279</f>
        <v>0</v>
      </c>
      <c r="N2279" s="61">
        <f>'[1]CMFothers-CONT-1st'!$CT$1031</f>
        <v>0</v>
      </c>
      <c r="O2279" s="61">
        <f>'[1]CMFothers-CONT-2nd'!$CT$1031</f>
        <v>0</v>
      </c>
      <c r="P2279" s="61">
        <f>'[1]CMFothers-CONT-3rd'!$CT$1030</f>
        <v>0</v>
      </c>
      <c r="Q2279" s="61">
        <f>'[1]CMFothers-CONT-4th'!$CT$1031</f>
        <v>0</v>
      </c>
      <c r="R2279" s="61">
        <f>'[1]CMFothers-CONT'!$CT$1031</f>
        <v>0</v>
      </c>
      <c r="S2279" s="66">
        <f>[1]SAOBCENTRALOFFICE102!$K$2274</f>
        <v>0</v>
      </c>
      <c r="T2279" s="66">
        <f>[1]SAOBCENTRALOFFICE102!$L$2274</f>
        <v>0</v>
      </c>
      <c r="U2279" s="66">
        <f>[1]SAOBCENTRALOFFICE102!$M$2274</f>
        <v>0</v>
      </c>
      <c r="V2279" s="66">
        <f>[1]SAOBCENTRALOFFICE102!$N$2274</f>
        <v>0</v>
      </c>
      <c r="W2279" s="66">
        <f>[1]SAOBCENTRALOFFICE102!$O$2274</f>
        <v>0</v>
      </c>
      <c r="X2279" s="66">
        <f>[1]SAOBCENTRALOFFICE102!$P$2274</f>
        <v>0</v>
      </c>
      <c r="Y2279" s="66">
        <f>[1]SAOBCENTRALOFFICE102!$Q$2274</f>
        <v>0</v>
      </c>
      <c r="Z2279" s="66">
        <f>[1]SAOBCENTRALOFFICE102!$R$2274</f>
        <v>0</v>
      </c>
      <c r="AA2279" s="66">
        <f>[1]SAOBCENTRALOFFICE102!$S$2274</f>
        <v>0</v>
      </c>
      <c r="AB2279" s="66">
        <f>[1]SAOBCENTRALOFFICE102!$T$2274</f>
        <v>0</v>
      </c>
      <c r="AC2279" s="66">
        <f>[1]SAOBCENTRALOFFICE102!$U$2274</f>
        <v>0</v>
      </c>
      <c r="AD2279" s="66">
        <f>[1]SAOBCENTRALOFFICE102!$V$2274</f>
        <v>0</v>
      </c>
      <c r="AE2279" s="66">
        <f>SUM(R2279:AD2279)</f>
        <v>0</v>
      </c>
      <c r="AF2279" s="66"/>
      <c r="AG2279" s="132"/>
      <c r="AI2279" s="72"/>
    </row>
    <row r="2280" spans="1:35" hidden="1" x14ac:dyDescent="0.25">
      <c r="A2280" s="110"/>
      <c r="B2280" s="77" t="s">
        <v>312</v>
      </c>
      <c r="C2280" s="77"/>
      <c r="D2280" s="111"/>
      <c r="E2280" s="105"/>
      <c r="F2280" s="105"/>
      <c r="G2280" s="105"/>
      <c r="H2280" s="106"/>
      <c r="I2280" s="106">
        <f>SUM($I$2281:$I$2283)</f>
        <v>0</v>
      </c>
      <c r="J2280" s="106">
        <f>SUM($J$2281:$J$2283)</f>
        <v>0</v>
      </c>
      <c r="K2280" s="106">
        <f>SUM($K$2281:$K$2283)</f>
        <v>0</v>
      </c>
      <c r="L2280" s="106">
        <f>SUM($L$2281:$L$2283)</f>
        <v>0</v>
      </c>
      <c r="M2280" s="106">
        <f>SUM($M$2281:$M$2283)</f>
        <v>0</v>
      </c>
      <c r="N2280" s="106">
        <f>SUM($R$1011:$R$1013)</f>
        <v>0</v>
      </c>
      <c r="O2280" s="106">
        <f>SUM($R$1011:$R$1013)</f>
        <v>0</v>
      </c>
      <c r="P2280" s="106">
        <f>SUM($R$1011:$R$1013)</f>
        <v>0</v>
      </c>
      <c r="Q2280" s="106">
        <f>SUM($R$1011:$R$1013)</f>
        <v>0</v>
      </c>
      <c r="R2280" s="106">
        <f>SUM($R$1011:$R$1013)</f>
        <v>0</v>
      </c>
      <c r="S2280" s="106">
        <f>SUM($S$2281:$S$2283)</f>
        <v>0</v>
      </c>
      <c r="T2280" s="106">
        <f>SUM($T$2281:$T$2283)</f>
        <v>0</v>
      </c>
      <c r="U2280" s="106">
        <f>SUM($U$2281:$U$2283)</f>
        <v>0</v>
      </c>
      <c r="V2280" s="106">
        <f>SUM($V$2281:$V$2283)</f>
        <v>0</v>
      </c>
      <c r="W2280" s="106">
        <f>SUM($W$2281:$W$2283)</f>
        <v>0</v>
      </c>
      <c r="X2280" s="106">
        <f>SUM($X$2281:$X$2283)</f>
        <v>0</v>
      </c>
      <c r="Y2280" s="106">
        <f>SUM($Y$2281:$Y$2283)</f>
        <v>0</v>
      </c>
      <c r="Z2280" s="106">
        <f>SUM($Z$2281:$Z$2283)</f>
        <v>0</v>
      </c>
      <c r="AA2280" s="106">
        <f>SUM($AA$2281:$AA$2283)</f>
        <v>0</v>
      </c>
      <c r="AB2280" s="106">
        <f>SUM($AB$2281:$AB$2283)</f>
        <v>0</v>
      </c>
      <c r="AC2280" s="106">
        <f>SUM($AC$2281:$AC$2283)</f>
        <v>0</v>
      </c>
      <c r="AD2280" s="106">
        <f>SUM($AD$2281:$AD$2283)</f>
        <v>0</v>
      </c>
      <c r="AE2280" s="106">
        <f>SUM(AE2281:AE2283)</f>
        <v>0</v>
      </c>
      <c r="AF2280" s="106"/>
      <c r="AG2280" s="81"/>
      <c r="AI2280" s="105"/>
    </row>
    <row r="2281" spans="1:35" hidden="1" x14ac:dyDescent="0.25">
      <c r="A2281" s="76"/>
      <c r="B2281" s="77"/>
      <c r="C2281" s="79" t="s">
        <v>313</v>
      </c>
      <c r="D2281" s="108" t="s">
        <v>314</v>
      </c>
      <c r="E2281" s="72"/>
      <c r="F2281" s="72"/>
      <c r="G2281" s="72"/>
      <c r="H2281" s="66"/>
      <c r="I2281" s="66">
        <f>[1]SAOBCENTRALOFFICE102!$J$2276</f>
        <v>0</v>
      </c>
      <c r="J2281" s="161">
        <f>$N$2281+$S$2281+$T$2281+$U$2281</f>
        <v>0</v>
      </c>
      <c r="K2281" s="161">
        <f>$O$2281+$V$2281+$W$2281+$X$2281</f>
        <v>0</v>
      </c>
      <c r="L2281" s="161">
        <f>$P$2281+$Y$2281+$Z$2281+$AA$2281</f>
        <v>0</v>
      </c>
      <c r="M2281" s="161">
        <f>$Q$2281+$AB$2281+$AC$2281+$AD$2281</f>
        <v>0</v>
      </c>
      <c r="N2281" s="61"/>
      <c r="O2281" s="61"/>
      <c r="P2281" s="61"/>
      <c r="Q2281" s="61"/>
      <c r="R2281" s="61"/>
      <c r="S2281" s="66">
        <f>[1]SAOBCENTRALOFFICE102!$K$2276</f>
        <v>0</v>
      </c>
      <c r="T2281" s="66">
        <f>[1]SAOBCENTRALOFFICE102!$L$2276</f>
        <v>0</v>
      </c>
      <c r="U2281" s="66">
        <f>[1]SAOBCENTRALOFFICE102!$M$2276</f>
        <v>0</v>
      </c>
      <c r="V2281" s="66">
        <f>[1]SAOBCENTRALOFFICE102!$N$2276</f>
        <v>0</v>
      </c>
      <c r="W2281" s="66">
        <f>[1]SAOBCENTRALOFFICE102!$O$2276</f>
        <v>0</v>
      </c>
      <c r="X2281" s="66">
        <f>[1]SAOBCENTRALOFFICE102!$P$2276</f>
        <v>0</v>
      </c>
      <c r="Y2281" s="66">
        <f>[1]SAOBCENTRALOFFICE102!$Q$2276</f>
        <v>0</v>
      </c>
      <c r="Z2281" s="66">
        <f>[1]SAOBCENTRALOFFICE102!$R$2276</f>
        <v>0</v>
      </c>
      <c r="AA2281" s="66">
        <f>[1]SAOBCENTRALOFFICE102!$S$2276</f>
        <v>0</v>
      </c>
      <c r="AB2281" s="66">
        <f>[1]SAOBCENTRALOFFICE102!$T$2276</f>
        <v>0</v>
      </c>
      <c r="AC2281" s="66">
        <f>[1]SAOBCENTRALOFFICE102!$U$2276</f>
        <v>0</v>
      </c>
      <c r="AD2281" s="66">
        <f>[1]SAOBCENTRALOFFICE102!$V$2276</f>
        <v>0</v>
      </c>
      <c r="AE2281" s="66">
        <f>SUM(R2281:AD2281)</f>
        <v>0</v>
      </c>
      <c r="AF2281" s="66"/>
      <c r="AG2281" s="81"/>
      <c r="AI2281" s="72"/>
    </row>
    <row r="2282" spans="1:35" hidden="1" x14ac:dyDescent="0.25">
      <c r="A2282" s="76"/>
      <c r="B2282" s="77"/>
      <c r="C2282" s="79" t="s">
        <v>315</v>
      </c>
      <c r="D2282" s="108" t="s">
        <v>316</v>
      </c>
      <c r="E2282" s="72"/>
      <c r="F2282" s="72"/>
      <c r="G2282" s="72"/>
      <c r="H2282" s="66"/>
      <c r="I2282" s="66">
        <f>[1]SAOBCENTRALOFFICE102!$J$2277</f>
        <v>0</v>
      </c>
      <c r="J2282" s="161">
        <f>$N$2282+$S$2282+$T$2282+$U$2282</f>
        <v>0</v>
      </c>
      <c r="K2282" s="161">
        <f>$O$2282+$V$2282+$W$2282+$X$2282</f>
        <v>0</v>
      </c>
      <c r="L2282" s="161">
        <f>$P$2282+$Y$2282+$Z$2282+$AA$2282</f>
        <v>0</v>
      </c>
      <c r="M2282" s="161">
        <f>$Q$2282+$AB$2282+$AC$2282+$AD$2282</f>
        <v>0</v>
      </c>
      <c r="N2282" s="61"/>
      <c r="O2282" s="61"/>
      <c r="P2282" s="61"/>
      <c r="Q2282" s="61"/>
      <c r="R2282" s="61"/>
      <c r="S2282" s="66">
        <f>[1]SAOBCENTRALOFFICE102!$K$2277</f>
        <v>0</v>
      </c>
      <c r="T2282" s="66">
        <f>[1]SAOBCENTRALOFFICE102!$L$2277</f>
        <v>0</v>
      </c>
      <c r="U2282" s="66">
        <f>[1]SAOBCENTRALOFFICE102!$M$2277</f>
        <v>0</v>
      </c>
      <c r="V2282" s="66">
        <f>[1]SAOBCENTRALOFFICE102!$N$2277</f>
        <v>0</v>
      </c>
      <c r="W2282" s="66">
        <f>[1]SAOBCENTRALOFFICE102!$O$2277</f>
        <v>0</v>
      </c>
      <c r="X2282" s="66">
        <f>[1]SAOBCENTRALOFFICE102!$P$2277</f>
        <v>0</v>
      </c>
      <c r="Y2282" s="66">
        <f>[1]SAOBCENTRALOFFICE102!$Q$2277</f>
        <v>0</v>
      </c>
      <c r="Z2282" s="66">
        <f>[1]SAOBCENTRALOFFICE102!$R$2277</f>
        <v>0</v>
      </c>
      <c r="AA2282" s="66">
        <f>[1]SAOBCENTRALOFFICE102!$S$2277</f>
        <v>0</v>
      </c>
      <c r="AB2282" s="66">
        <f>[1]SAOBCENTRALOFFICE102!$T$2277</f>
        <v>0</v>
      </c>
      <c r="AC2282" s="66">
        <f>[1]SAOBCENTRALOFFICE102!$U$2277</f>
        <v>0</v>
      </c>
      <c r="AD2282" s="66">
        <f>[1]SAOBCENTRALOFFICE102!$V$2277</f>
        <v>0</v>
      </c>
      <c r="AE2282" s="66">
        <f>SUM(R2282:AD2282)</f>
        <v>0</v>
      </c>
      <c r="AF2282" s="66"/>
      <c r="AG2282" s="81"/>
      <c r="AI2282" s="72"/>
    </row>
    <row r="2283" spans="1:35" hidden="1" x14ac:dyDescent="0.25">
      <c r="A2283" s="76"/>
      <c r="B2283" s="77"/>
      <c r="C2283" s="79" t="s">
        <v>317</v>
      </c>
      <c r="D2283" s="108" t="s">
        <v>318</v>
      </c>
      <c r="E2283" s="72"/>
      <c r="F2283" s="72"/>
      <c r="G2283" s="72"/>
      <c r="H2283" s="66"/>
      <c r="I2283" s="66">
        <f>[1]SAOBCENTRALOFFICE102!$J$2278</f>
        <v>0</v>
      </c>
      <c r="J2283" s="161">
        <f>$N$2283+$S$2283+$T$2283+$U$2283</f>
        <v>0</v>
      </c>
      <c r="K2283" s="161">
        <f>$O$2283+$V$2283+$W$2283+$X$2283</f>
        <v>0</v>
      </c>
      <c r="L2283" s="161">
        <f>$P$2283+$Y$2283+$Z$2283+$AA$2283</f>
        <v>0</v>
      </c>
      <c r="M2283" s="161">
        <f>$Q$2283+$AB$2283+$AC$2283+$AD$2283</f>
        <v>0</v>
      </c>
      <c r="N2283" s="61"/>
      <c r="O2283" s="61"/>
      <c r="P2283" s="61"/>
      <c r="Q2283" s="61"/>
      <c r="R2283" s="61"/>
      <c r="S2283" s="66">
        <f>[1]SAOBCENTRALOFFICE102!$K$2278</f>
        <v>0</v>
      </c>
      <c r="T2283" s="66">
        <f>[1]SAOBCENTRALOFFICE102!$L$2278</f>
        <v>0</v>
      </c>
      <c r="U2283" s="66">
        <f>[1]SAOBCENTRALOFFICE102!$M$2278</f>
        <v>0</v>
      </c>
      <c r="V2283" s="66">
        <f>[1]SAOBCENTRALOFFICE102!$N$2278</f>
        <v>0</v>
      </c>
      <c r="W2283" s="66">
        <f>[1]SAOBCENTRALOFFICE102!$O$2278</f>
        <v>0</v>
      </c>
      <c r="X2283" s="66">
        <f>[1]SAOBCENTRALOFFICE102!$P$2278</f>
        <v>0</v>
      </c>
      <c r="Y2283" s="66">
        <f>[1]SAOBCENTRALOFFICE102!$Q$2278</f>
        <v>0</v>
      </c>
      <c r="Z2283" s="66">
        <f>[1]SAOBCENTRALOFFICE102!$R$2278</f>
        <v>0</v>
      </c>
      <c r="AA2283" s="66">
        <f>[1]SAOBCENTRALOFFICE102!$S$2278</f>
        <v>0</v>
      </c>
      <c r="AB2283" s="66">
        <f>[1]SAOBCENTRALOFFICE102!$T$2278</f>
        <v>0</v>
      </c>
      <c r="AC2283" s="66">
        <f>[1]SAOBCENTRALOFFICE102!$U$2278</f>
        <v>0</v>
      </c>
      <c r="AD2283" s="66">
        <f>[1]SAOBCENTRALOFFICE102!$V$2278</f>
        <v>0</v>
      </c>
      <c r="AE2283" s="66">
        <f>SUM(R2283:AD2283)</f>
        <v>0</v>
      </c>
      <c r="AF2283" s="66"/>
      <c r="AG2283" s="81"/>
      <c r="AI2283" s="72"/>
    </row>
    <row r="2284" spans="1:35" hidden="1" x14ac:dyDescent="0.25">
      <c r="A2284" s="55"/>
      <c r="B2284" s="77" t="s">
        <v>319</v>
      </c>
      <c r="C2284" s="77"/>
      <c r="D2284" s="108" t="s">
        <v>320</v>
      </c>
      <c r="E2284" s="105"/>
      <c r="F2284" s="105"/>
      <c r="G2284" s="105"/>
      <c r="H2284" s="106"/>
      <c r="I2284" s="66">
        <f>[1]SAOBCENTRALOFFICE102!$J$2279</f>
        <v>0</v>
      </c>
      <c r="J2284" s="161">
        <f>$N$2284+$S$2284+$T$2284+$U$2284</f>
        <v>0</v>
      </c>
      <c r="K2284" s="161">
        <f>$O$2284+$V$2284+$W$2284+$X$2284</f>
        <v>0</v>
      </c>
      <c r="L2284" s="161">
        <f>$P$2284+$Y$2284+$Z$2284+$AA$2284</f>
        <v>0</v>
      </c>
      <c r="M2284" s="161">
        <f>$Q$2284+$AB$2284+$AC$2284+$AD$2284</f>
        <v>0</v>
      </c>
      <c r="N2284" s="61"/>
      <c r="O2284" s="61"/>
      <c r="P2284" s="61"/>
      <c r="Q2284" s="61"/>
      <c r="R2284" s="61"/>
      <c r="S2284" s="66">
        <f>[1]SAOBCENTRALOFFICE102!$K$2279</f>
        <v>0</v>
      </c>
      <c r="T2284" s="66">
        <f>[1]SAOBCENTRALOFFICE102!$L$2279</f>
        <v>0</v>
      </c>
      <c r="U2284" s="66">
        <f>[1]SAOBCENTRALOFFICE102!$M$2279</f>
        <v>0</v>
      </c>
      <c r="V2284" s="66">
        <f>[1]SAOBCENTRALOFFICE102!$N$2279</f>
        <v>0</v>
      </c>
      <c r="W2284" s="66">
        <f>[1]SAOBCENTRALOFFICE102!$O$2279</f>
        <v>0</v>
      </c>
      <c r="X2284" s="66">
        <f>[1]SAOBCENTRALOFFICE102!$P$2279</f>
        <v>0</v>
      </c>
      <c r="Y2284" s="66">
        <f>[1]SAOBCENTRALOFFICE102!$Q$2279</f>
        <v>0</v>
      </c>
      <c r="Z2284" s="66">
        <f>[1]SAOBCENTRALOFFICE102!$R$2279</f>
        <v>0</v>
      </c>
      <c r="AA2284" s="66">
        <f>[1]SAOBCENTRALOFFICE102!$S$2279</f>
        <v>0</v>
      </c>
      <c r="AB2284" s="66">
        <f>[1]SAOBCENTRALOFFICE102!$T$2279</f>
        <v>0</v>
      </c>
      <c r="AC2284" s="66">
        <f>[1]SAOBCENTRALOFFICE102!$U$2279</f>
        <v>0</v>
      </c>
      <c r="AD2284" s="66">
        <f>[1]SAOBCENTRALOFFICE102!$V$2279</f>
        <v>0</v>
      </c>
      <c r="AE2284" s="66">
        <f>SUM(R2284:AD2284)</f>
        <v>0</v>
      </c>
      <c r="AF2284" s="106"/>
      <c r="AG2284" s="81"/>
      <c r="AI2284" s="105"/>
    </row>
    <row r="2285" spans="1:35" hidden="1" x14ac:dyDescent="0.25">
      <c r="A2285" s="110"/>
      <c r="B2285" s="77" t="s">
        <v>321</v>
      </c>
      <c r="C2285" s="77"/>
      <c r="D2285" s="108"/>
      <c r="E2285" s="93"/>
      <c r="F2285" s="93"/>
      <c r="G2285" s="93"/>
      <c r="H2285" s="94"/>
      <c r="I2285" s="94">
        <f>SUM($I$2286:$I$2298)</f>
        <v>0</v>
      </c>
      <c r="J2285" s="94">
        <f>SUM($J$2286:$J$2298)</f>
        <v>0</v>
      </c>
      <c r="K2285" s="94">
        <f>SUM($K$2286:$K$2298)</f>
        <v>0</v>
      </c>
      <c r="L2285" s="94">
        <f>SUM($L$2286:$L$2298)</f>
        <v>0</v>
      </c>
      <c r="M2285" s="94">
        <f>SUM($M$2286:$M$2298)</f>
        <v>0</v>
      </c>
      <c r="N2285" s="94">
        <f>SUM($R$1016:$R$1028)</f>
        <v>0</v>
      </c>
      <c r="O2285" s="94">
        <f>SUM($R$1016:$R$1028)</f>
        <v>0</v>
      </c>
      <c r="P2285" s="94">
        <f>SUM($R$1016:$R$1028)</f>
        <v>0</v>
      </c>
      <c r="Q2285" s="94">
        <f>SUM($R$1016:$R$1028)</f>
        <v>0</v>
      </c>
      <c r="R2285" s="94">
        <f>SUM($R$1016:$R$1028)</f>
        <v>0</v>
      </c>
      <c r="S2285" s="94">
        <f>SUM($S$2286:$S$2298)</f>
        <v>0</v>
      </c>
      <c r="T2285" s="94">
        <f>SUM($T$2286:$T$2298)</f>
        <v>0</v>
      </c>
      <c r="U2285" s="94">
        <f>SUM($U$2286:$U$2298)</f>
        <v>0</v>
      </c>
      <c r="V2285" s="94">
        <f>SUM($V$2286:$V$2298)</f>
        <v>0</v>
      </c>
      <c r="W2285" s="94">
        <f>SUM($W$2286:$W$2298)</f>
        <v>0</v>
      </c>
      <c r="X2285" s="94">
        <f>SUM($X$2286:$X$2298)</f>
        <v>0</v>
      </c>
      <c r="Y2285" s="94">
        <f>SUM($Y$2286:$Y$2298)</f>
        <v>0</v>
      </c>
      <c r="Z2285" s="94">
        <f>SUM($Z$2286:$Z$2298)</f>
        <v>0</v>
      </c>
      <c r="AA2285" s="94">
        <f>SUM($AA$2286:$AA$2298)</f>
        <v>0</v>
      </c>
      <c r="AB2285" s="94">
        <f>SUM($AB$2286:$AB$2298)</f>
        <v>0</v>
      </c>
      <c r="AC2285" s="94">
        <f>SUM($AC$2286:$AC$2298)</f>
        <v>0</v>
      </c>
      <c r="AD2285" s="94">
        <f>SUM($AD$2286:$AD$2298)</f>
        <v>0</v>
      </c>
      <c r="AE2285" s="94">
        <f>SUM(AE2286:AE2298)</f>
        <v>0</v>
      </c>
      <c r="AF2285" s="94"/>
      <c r="AG2285" s="81"/>
      <c r="AI2285" s="93"/>
    </row>
    <row r="2286" spans="1:35" ht="15.75" hidden="1" x14ac:dyDescent="0.25">
      <c r="A2286" s="74"/>
      <c r="B2286" s="77"/>
      <c r="C2286" s="82" t="s">
        <v>322</v>
      </c>
      <c r="D2286" s="108" t="s">
        <v>323</v>
      </c>
      <c r="E2286" s="72"/>
      <c r="F2286" s="72"/>
      <c r="G2286" s="72"/>
      <c r="H2286" s="66"/>
      <c r="I2286" s="66">
        <f>[1]SAOBCENTRALOFFICE102!$J$2281</f>
        <v>0</v>
      </c>
      <c r="J2286" s="161">
        <f>$N$2286+$S$2286+$T$2286+$U$2286</f>
        <v>0</v>
      </c>
      <c r="K2286" s="161">
        <f>$O$2286+$V$2286+$W$2286+$X$2286</f>
        <v>0</v>
      </c>
      <c r="L2286" s="161">
        <f>$P$2286+$Y$2286+$Z$2286+$AA$2286</f>
        <v>0</v>
      </c>
      <c r="M2286" s="161">
        <f>$Q$2286+$AB$2286+$AC$2286+$AD$2286</f>
        <v>0</v>
      </c>
      <c r="N2286" s="61"/>
      <c r="O2286" s="61"/>
      <c r="P2286" s="61"/>
      <c r="Q2286" s="61"/>
      <c r="R2286" s="61"/>
      <c r="S2286" s="66">
        <f>[1]SAOBCENTRALOFFICE102!$K$2281</f>
        <v>0</v>
      </c>
      <c r="T2286" s="66">
        <f>[1]SAOBCENTRALOFFICE102!$L$2281</f>
        <v>0</v>
      </c>
      <c r="U2286" s="66">
        <f>[1]SAOBCENTRALOFFICE102!$M$2281</f>
        <v>0</v>
      </c>
      <c r="V2286" s="66">
        <f>[1]SAOBCENTRALOFFICE102!$N$2281</f>
        <v>0</v>
      </c>
      <c r="W2286" s="66">
        <f>[1]SAOBCENTRALOFFICE102!$O$2281</f>
        <v>0</v>
      </c>
      <c r="X2286" s="66">
        <f>[1]SAOBCENTRALOFFICE102!$P$2281</f>
        <v>0</v>
      </c>
      <c r="Y2286" s="66">
        <f>[1]SAOBCENTRALOFFICE102!$Q$2281</f>
        <v>0</v>
      </c>
      <c r="Z2286" s="66">
        <f>[1]SAOBCENTRALOFFICE102!$R$2281</f>
        <v>0</v>
      </c>
      <c r="AA2286" s="66">
        <f>[1]SAOBCENTRALOFFICE102!$S$2281</f>
        <v>0</v>
      </c>
      <c r="AB2286" s="66">
        <f>[1]SAOBCENTRALOFFICE102!$T$2281</f>
        <v>0</v>
      </c>
      <c r="AC2286" s="66">
        <f>[1]SAOBCENTRALOFFICE102!$U$2281</f>
        <v>0</v>
      </c>
      <c r="AD2286" s="66">
        <f>[1]SAOBCENTRALOFFICE102!$V$2281</f>
        <v>0</v>
      </c>
      <c r="AE2286" s="66">
        <f t="shared" ref="AE2286:AE2298" si="508">SUM(R2286:AD2286)</f>
        <v>0</v>
      </c>
      <c r="AF2286" s="66"/>
      <c r="AG2286" s="81"/>
      <c r="AI2286" s="72"/>
    </row>
    <row r="2287" spans="1:35" hidden="1" x14ac:dyDescent="0.25">
      <c r="A2287" s="76"/>
      <c r="B2287" s="77"/>
      <c r="C2287" s="82" t="s">
        <v>324</v>
      </c>
      <c r="D2287" s="108" t="s">
        <v>325</v>
      </c>
      <c r="E2287" s="72"/>
      <c r="F2287" s="72"/>
      <c r="G2287" s="72"/>
      <c r="H2287" s="66"/>
      <c r="I2287" s="66">
        <f>[1]SAOBCENTRALOFFICE102!$J$2282</f>
        <v>0</v>
      </c>
      <c r="J2287" s="161">
        <f>$N$2287+$S$2287+$T$2287+$U$2287</f>
        <v>0</v>
      </c>
      <c r="K2287" s="161">
        <f>$O$2287+$V$2287+$W$2287+$X$2287</f>
        <v>0</v>
      </c>
      <c r="L2287" s="161">
        <f>$P$2287+$Y$2287+$Z$2287+$AA$2287</f>
        <v>0</v>
      </c>
      <c r="M2287" s="161">
        <f>$Q$2287+$AB$2287+$AC$2287+$AD$2287</f>
        <v>0</v>
      </c>
      <c r="N2287" s="61"/>
      <c r="O2287" s="61"/>
      <c r="P2287" s="61"/>
      <c r="Q2287" s="61"/>
      <c r="R2287" s="61"/>
      <c r="S2287" s="66">
        <f>[1]SAOBCENTRALOFFICE102!$K$2282</f>
        <v>0</v>
      </c>
      <c r="T2287" s="66">
        <f>[1]SAOBCENTRALOFFICE102!$L$2282</f>
        <v>0</v>
      </c>
      <c r="U2287" s="66">
        <f>[1]SAOBCENTRALOFFICE102!$M$2282</f>
        <v>0</v>
      </c>
      <c r="V2287" s="66">
        <f>[1]SAOBCENTRALOFFICE102!$N$2282</f>
        <v>0</v>
      </c>
      <c r="W2287" s="66">
        <f>[1]SAOBCENTRALOFFICE102!$O$2282</f>
        <v>0</v>
      </c>
      <c r="X2287" s="66">
        <f>[1]SAOBCENTRALOFFICE102!$P$2282</f>
        <v>0</v>
      </c>
      <c r="Y2287" s="66">
        <f>[1]SAOBCENTRALOFFICE102!$Q$2282</f>
        <v>0</v>
      </c>
      <c r="Z2287" s="66">
        <f>[1]SAOBCENTRALOFFICE102!$R$2282</f>
        <v>0</v>
      </c>
      <c r="AA2287" s="66">
        <f>[1]SAOBCENTRALOFFICE102!$S$2282</f>
        <v>0</v>
      </c>
      <c r="AB2287" s="66">
        <f>[1]SAOBCENTRALOFFICE102!$T$2282</f>
        <v>0</v>
      </c>
      <c r="AC2287" s="66">
        <f>[1]SAOBCENTRALOFFICE102!$U$2282</f>
        <v>0</v>
      </c>
      <c r="AD2287" s="66">
        <f>[1]SAOBCENTRALOFFICE102!$V$2282</f>
        <v>0</v>
      </c>
      <c r="AE2287" s="66">
        <f t="shared" si="508"/>
        <v>0</v>
      </c>
      <c r="AF2287" s="66"/>
      <c r="AG2287" s="81"/>
      <c r="AI2287" s="72"/>
    </row>
    <row r="2288" spans="1:35" hidden="1" x14ac:dyDescent="0.25">
      <c r="A2288" s="124"/>
      <c r="B2288" s="77"/>
      <c r="C2288" s="82" t="s">
        <v>326</v>
      </c>
      <c r="D2288" s="108" t="s">
        <v>327</v>
      </c>
      <c r="E2288" s="72"/>
      <c r="F2288" s="72"/>
      <c r="G2288" s="72"/>
      <c r="H2288" s="66"/>
      <c r="I2288" s="66">
        <f>[1]SAOBCENTRALOFFICE102!$J$2283</f>
        <v>0</v>
      </c>
      <c r="J2288" s="161">
        <f>$N$2288+$S$2288+$T$2288+$U$2288</f>
        <v>0</v>
      </c>
      <c r="K2288" s="161">
        <f>$O$2288+$V$2288+$W$2288+$X$2288</f>
        <v>0</v>
      </c>
      <c r="L2288" s="161">
        <f>$P$2288+$Y$2288+$Z$2288+$AA$2288</f>
        <v>0</v>
      </c>
      <c r="M2288" s="161">
        <f>$Q$2288+$AB$2288+$AC$2288+$AD$2288</f>
        <v>0</v>
      </c>
      <c r="N2288" s="61">
        <f>'[1]CMFothers-CONT-1st'!$DB$1031</f>
        <v>0</v>
      </c>
      <c r="O2288" s="61">
        <f>'[1]CMFothers-CONT-2nd'!$DB$1031</f>
        <v>0</v>
      </c>
      <c r="P2288" s="61">
        <f>'[1]CMFothers-CONT-3rd'!$DB$1030</f>
        <v>0</v>
      </c>
      <c r="Q2288" s="61">
        <f>'[1]CMFothers-CONT-4th'!$DB$1031</f>
        <v>0</v>
      </c>
      <c r="R2288" s="61">
        <f>'[1]CMFothers-CONT'!$DB$1031</f>
        <v>0</v>
      </c>
      <c r="S2288" s="66">
        <f>[1]SAOBCENTRALOFFICE102!$K$2283</f>
        <v>0</v>
      </c>
      <c r="T2288" s="66">
        <f>[1]SAOBCENTRALOFFICE102!$L$2283</f>
        <v>0</v>
      </c>
      <c r="U2288" s="66">
        <f>[1]SAOBCENTRALOFFICE102!$M$2283</f>
        <v>0</v>
      </c>
      <c r="V2288" s="66">
        <f>[1]SAOBCENTRALOFFICE102!$N$2283</f>
        <v>0</v>
      </c>
      <c r="W2288" s="66">
        <f>[1]SAOBCENTRALOFFICE102!$O$2283</f>
        <v>0</v>
      </c>
      <c r="X2288" s="66">
        <f>[1]SAOBCENTRALOFFICE102!$P$2283</f>
        <v>0</v>
      </c>
      <c r="Y2288" s="66">
        <f>[1]SAOBCENTRALOFFICE102!$Q$2283</f>
        <v>0</v>
      </c>
      <c r="Z2288" s="66">
        <f>[1]SAOBCENTRALOFFICE102!$R$2283</f>
        <v>0</v>
      </c>
      <c r="AA2288" s="66">
        <f>[1]SAOBCENTRALOFFICE102!$S$2283</f>
        <v>0</v>
      </c>
      <c r="AB2288" s="66">
        <f>[1]SAOBCENTRALOFFICE102!$T$2283</f>
        <v>0</v>
      </c>
      <c r="AC2288" s="66">
        <f>[1]SAOBCENTRALOFFICE102!$U$2283</f>
        <v>0</v>
      </c>
      <c r="AD2288" s="66">
        <f>[1]SAOBCENTRALOFFICE102!$V$2283</f>
        <v>0</v>
      </c>
      <c r="AE2288" s="66">
        <f t="shared" si="508"/>
        <v>0</v>
      </c>
      <c r="AF2288" s="66"/>
      <c r="AG2288" s="81"/>
      <c r="AI2288" s="72"/>
    </row>
    <row r="2289" spans="1:35" hidden="1" x14ac:dyDescent="0.25">
      <c r="A2289" s="76"/>
      <c r="B2289" s="77"/>
      <c r="C2289" s="82" t="s">
        <v>328</v>
      </c>
      <c r="D2289" s="108" t="s">
        <v>329</v>
      </c>
      <c r="E2289" s="72"/>
      <c r="F2289" s="72"/>
      <c r="G2289" s="72"/>
      <c r="H2289" s="66"/>
      <c r="I2289" s="66">
        <f>[1]SAOBCENTRALOFFICE102!$J$2284</f>
        <v>0</v>
      </c>
      <c r="J2289" s="161">
        <f>$N$2289+$S$2289+$T$2289+$U$2289</f>
        <v>0</v>
      </c>
      <c r="K2289" s="161">
        <f>$O$2289+$V$2289+$W$2289+$X$2289</f>
        <v>0</v>
      </c>
      <c r="L2289" s="161">
        <f>$P$2289+$Y$2289+$Z$2289+$AA$2289</f>
        <v>0</v>
      </c>
      <c r="M2289" s="161">
        <f>$Q$2289+$AB$2289+$AC$2289+$AD$2289</f>
        <v>0</v>
      </c>
      <c r="N2289" s="61"/>
      <c r="O2289" s="61"/>
      <c r="P2289" s="61"/>
      <c r="Q2289" s="61"/>
      <c r="R2289" s="61"/>
      <c r="S2289" s="66">
        <f>[1]SAOBCENTRALOFFICE102!$K$2284</f>
        <v>0</v>
      </c>
      <c r="T2289" s="66">
        <f>[1]SAOBCENTRALOFFICE102!$L$2284</f>
        <v>0</v>
      </c>
      <c r="U2289" s="66">
        <f>[1]SAOBCENTRALOFFICE102!$M$2284</f>
        <v>0</v>
      </c>
      <c r="V2289" s="66">
        <f>[1]SAOBCENTRALOFFICE102!$N$2284</f>
        <v>0</v>
      </c>
      <c r="W2289" s="66">
        <f>[1]SAOBCENTRALOFFICE102!$O$2284</f>
        <v>0</v>
      </c>
      <c r="X2289" s="66">
        <f>[1]SAOBCENTRALOFFICE102!$P$2284</f>
        <v>0</v>
      </c>
      <c r="Y2289" s="66">
        <f>[1]SAOBCENTRALOFFICE102!$Q$2284</f>
        <v>0</v>
      </c>
      <c r="Z2289" s="66">
        <f>[1]SAOBCENTRALOFFICE102!$R$2284</f>
        <v>0</v>
      </c>
      <c r="AA2289" s="66">
        <f>[1]SAOBCENTRALOFFICE102!$S$2284</f>
        <v>0</v>
      </c>
      <c r="AB2289" s="66">
        <f>[1]SAOBCENTRALOFFICE102!$T$2284</f>
        <v>0</v>
      </c>
      <c r="AC2289" s="66">
        <f>[1]SAOBCENTRALOFFICE102!$U$2284</f>
        <v>0</v>
      </c>
      <c r="AD2289" s="66">
        <f>[1]SAOBCENTRALOFFICE102!$V$2284</f>
        <v>0</v>
      </c>
      <c r="AE2289" s="66">
        <f t="shared" si="508"/>
        <v>0</v>
      </c>
      <c r="AF2289" s="66"/>
      <c r="AG2289" s="81"/>
      <c r="AI2289" s="72"/>
    </row>
    <row r="2290" spans="1:35" hidden="1" x14ac:dyDescent="0.25">
      <c r="A2290" s="76"/>
      <c r="B2290" s="77"/>
      <c r="C2290" s="82" t="s">
        <v>330</v>
      </c>
      <c r="D2290" s="108" t="s">
        <v>331</v>
      </c>
      <c r="E2290" s="72"/>
      <c r="F2290" s="72"/>
      <c r="G2290" s="72"/>
      <c r="H2290" s="66"/>
      <c r="I2290" s="66">
        <f>[1]SAOBCENTRALOFFICE102!$J$2285</f>
        <v>0</v>
      </c>
      <c r="J2290" s="161">
        <f>$N$2290+$S$2290+$T$2290+$U$2290</f>
        <v>0</v>
      </c>
      <c r="K2290" s="161">
        <f>$O$2290+$V$2290+$W$2290+$X$2290</f>
        <v>0</v>
      </c>
      <c r="L2290" s="161">
        <f>$P$2290+$Y$2290+$Z$2290+$AA$2290</f>
        <v>0</v>
      </c>
      <c r="M2290" s="161">
        <f>$Q$2290+$AB$2290+$AC$2290+$AD$2290</f>
        <v>0</v>
      </c>
      <c r="N2290" s="61"/>
      <c r="O2290" s="61"/>
      <c r="P2290" s="61"/>
      <c r="Q2290" s="61"/>
      <c r="R2290" s="61"/>
      <c r="S2290" s="66">
        <f>[1]SAOBCENTRALOFFICE102!$K$2285</f>
        <v>0</v>
      </c>
      <c r="T2290" s="66">
        <f>[1]SAOBCENTRALOFFICE102!$L$2285</f>
        <v>0</v>
      </c>
      <c r="U2290" s="66">
        <f>[1]SAOBCENTRALOFFICE102!$M$2285</f>
        <v>0</v>
      </c>
      <c r="V2290" s="66">
        <f>[1]SAOBCENTRALOFFICE102!$N$2285</f>
        <v>0</v>
      </c>
      <c r="W2290" s="66">
        <f>[1]SAOBCENTRALOFFICE102!$O$2285</f>
        <v>0</v>
      </c>
      <c r="X2290" s="66">
        <f>[1]SAOBCENTRALOFFICE102!$P$2285</f>
        <v>0</v>
      </c>
      <c r="Y2290" s="66">
        <f>[1]SAOBCENTRALOFFICE102!$Q$2285</f>
        <v>0</v>
      </c>
      <c r="Z2290" s="66">
        <f>[1]SAOBCENTRALOFFICE102!$R$2285</f>
        <v>0</v>
      </c>
      <c r="AA2290" s="66">
        <f>[1]SAOBCENTRALOFFICE102!$S$2285</f>
        <v>0</v>
      </c>
      <c r="AB2290" s="66">
        <f>[1]SAOBCENTRALOFFICE102!$T$2285</f>
        <v>0</v>
      </c>
      <c r="AC2290" s="66">
        <f>[1]SAOBCENTRALOFFICE102!$U$2285</f>
        <v>0</v>
      </c>
      <c r="AD2290" s="66">
        <f>[1]SAOBCENTRALOFFICE102!$V$2285</f>
        <v>0</v>
      </c>
      <c r="AE2290" s="66">
        <f t="shared" si="508"/>
        <v>0</v>
      </c>
      <c r="AF2290" s="66"/>
      <c r="AG2290" s="81"/>
      <c r="AI2290" s="72"/>
    </row>
    <row r="2291" spans="1:35" hidden="1" x14ac:dyDescent="0.25">
      <c r="A2291" s="76"/>
      <c r="B2291" s="77"/>
      <c r="C2291" s="82" t="s">
        <v>332</v>
      </c>
      <c r="D2291" s="108" t="s">
        <v>333</v>
      </c>
      <c r="E2291" s="72"/>
      <c r="F2291" s="72"/>
      <c r="G2291" s="72"/>
      <c r="H2291" s="66"/>
      <c r="I2291" s="66">
        <f>[1]SAOBCENTRALOFFICE102!$J$2286</f>
        <v>0</v>
      </c>
      <c r="J2291" s="161">
        <f>$N$2291+$S$2291+$T$2291+$U$2291</f>
        <v>0</v>
      </c>
      <c r="K2291" s="161">
        <f>$O$2291+$V$2291+$W$2291+$X$2291</f>
        <v>0</v>
      </c>
      <c r="L2291" s="161">
        <f>$P$2291+$Y$2291+$Z$2291+$AA$2291</f>
        <v>0</v>
      </c>
      <c r="M2291" s="161">
        <f>$Q$2291+$AB$2291+$AC$2291+$AD$2291</f>
        <v>0</v>
      </c>
      <c r="N2291" s="61"/>
      <c r="O2291" s="61"/>
      <c r="P2291" s="61"/>
      <c r="Q2291" s="61"/>
      <c r="R2291" s="61"/>
      <c r="S2291" s="66">
        <f>[1]SAOBCENTRALOFFICE102!$K$2286</f>
        <v>0</v>
      </c>
      <c r="T2291" s="66">
        <f>[1]SAOBCENTRALOFFICE102!$L$2286</f>
        <v>0</v>
      </c>
      <c r="U2291" s="66">
        <f>[1]SAOBCENTRALOFFICE102!$M$2286</f>
        <v>0</v>
      </c>
      <c r="V2291" s="66">
        <f>[1]SAOBCENTRALOFFICE102!$N$2286</f>
        <v>0</v>
      </c>
      <c r="W2291" s="66">
        <f>[1]SAOBCENTRALOFFICE102!$O$2286</f>
        <v>0</v>
      </c>
      <c r="X2291" s="66">
        <f>[1]SAOBCENTRALOFFICE102!$P$2286</f>
        <v>0</v>
      </c>
      <c r="Y2291" s="66">
        <f>[1]SAOBCENTRALOFFICE102!$Q$2286</f>
        <v>0</v>
      </c>
      <c r="Z2291" s="66">
        <f>[1]SAOBCENTRALOFFICE102!$R$2286</f>
        <v>0</v>
      </c>
      <c r="AA2291" s="66">
        <f>[1]SAOBCENTRALOFFICE102!$S$2286</f>
        <v>0</v>
      </c>
      <c r="AB2291" s="66">
        <f>[1]SAOBCENTRALOFFICE102!$T$2286</f>
        <v>0</v>
      </c>
      <c r="AC2291" s="66">
        <f>[1]SAOBCENTRALOFFICE102!$U$2286</f>
        <v>0</v>
      </c>
      <c r="AD2291" s="66">
        <f>[1]SAOBCENTRALOFFICE102!$V$2286</f>
        <v>0</v>
      </c>
      <c r="AE2291" s="66">
        <f t="shared" si="508"/>
        <v>0</v>
      </c>
      <c r="AF2291" s="66"/>
      <c r="AG2291" s="81"/>
      <c r="AI2291" s="72"/>
    </row>
    <row r="2292" spans="1:35" hidden="1" x14ac:dyDescent="0.25">
      <c r="A2292" s="76"/>
      <c r="B2292" s="77"/>
      <c r="C2292" s="82" t="s">
        <v>334</v>
      </c>
      <c r="D2292" s="108" t="s">
        <v>335</v>
      </c>
      <c r="E2292" s="72"/>
      <c r="F2292" s="72"/>
      <c r="G2292" s="72"/>
      <c r="H2292" s="66"/>
      <c r="I2292" s="66">
        <f>[1]SAOBCENTRALOFFICE102!$J$2287</f>
        <v>0</v>
      </c>
      <c r="J2292" s="161">
        <f>$N$2292+$S$2292+$T$2292+$U$2292</f>
        <v>0</v>
      </c>
      <c r="K2292" s="161">
        <f>$O$2292+$V$2292+$W$2292+$X$2292</f>
        <v>0</v>
      </c>
      <c r="L2292" s="161">
        <f>$P$2292+$Y$2292+$Z$2292+$AA$2292</f>
        <v>0</v>
      </c>
      <c r="M2292" s="161">
        <f>$Q$2292+$AB$2292+$AC$2292+$AD$2292</f>
        <v>0</v>
      </c>
      <c r="N2292" s="61"/>
      <c r="O2292" s="61"/>
      <c r="P2292" s="61"/>
      <c r="Q2292" s="61"/>
      <c r="R2292" s="61"/>
      <c r="S2292" s="66">
        <f>[1]SAOBCENTRALOFFICE102!$K$2287</f>
        <v>0</v>
      </c>
      <c r="T2292" s="66">
        <f>[1]SAOBCENTRALOFFICE102!$L$2287</f>
        <v>0</v>
      </c>
      <c r="U2292" s="66">
        <f>[1]SAOBCENTRALOFFICE102!$M$2287</f>
        <v>0</v>
      </c>
      <c r="V2292" s="66">
        <f>[1]SAOBCENTRALOFFICE102!$N$2287</f>
        <v>0</v>
      </c>
      <c r="W2292" s="66">
        <f>[1]SAOBCENTRALOFFICE102!$O$2287</f>
        <v>0</v>
      </c>
      <c r="X2292" s="66">
        <f>[1]SAOBCENTRALOFFICE102!$P$2287</f>
        <v>0</v>
      </c>
      <c r="Y2292" s="66">
        <f>[1]SAOBCENTRALOFFICE102!$Q$2287</f>
        <v>0</v>
      </c>
      <c r="Z2292" s="66">
        <f>[1]SAOBCENTRALOFFICE102!$R$2287</f>
        <v>0</v>
      </c>
      <c r="AA2292" s="66">
        <f>[1]SAOBCENTRALOFFICE102!$S$2287</f>
        <v>0</v>
      </c>
      <c r="AB2292" s="66">
        <f>[1]SAOBCENTRALOFFICE102!$T$2287</f>
        <v>0</v>
      </c>
      <c r="AC2292" s="66">
        <f>[1]SAOBCENTRALOFFICE102!$U$2287</f>
        <v>0</v>
      </c>
      <c r="AD2292" s="66">
        <f>[1]SAOBCENTRALOFFICE102!$V$2287</f>
        <v>0</v>
      </c>
      <c r="AE2292" s="66">
        <f t="shared" si="508"/>
        <v>0</v>
      </c>
      <c r="AF2292" s="66"/>
      <c r="AG2292" s="81"/>
      <c r="AI2292" s="72"/>
    </row>
    <row r="2293" spans="1:35" hidden="1" x14ac:dyDescent="0.25">
      <c r="A2293" s="76"/>
      <c r="B2293" s="77"/>
      <c r="C2293" s="82" t="s">
        <v>336</v>
      </c>
      <c r="D2293" s="108" t="s">
        <v>337</v>
      </c>
      <c r="E2293" s="72"/>
      <c r="F2293" s="72"/>
      <c r="G2293" s="72"/>
      <c r="H2293" s="66"/>
      <c r="I2293" s="66">
        <f>[1]SAOBCENTRALOFFICE102!$J$2288</f>
        <v>0</v>
      </c>
      <c r="J2293" s="161">
        <f>$N$2293+$S$2293+$T$2293+$U$2293</f>
        <v>0</v>
      </c>
      <c r="K2293" s="161">
        <f>$O$2293+$V$2293+$W$2293+$X$2293</f>
        <v>0</v>
      </c>
      <c r="L2293" s="161">
        <f>$P$2293+$Y$2293+$Z$2293+$AA$2293</f>
        <v>0</v>
      </c>
      <c r="M2293" s="161">
        <f>$Q$2293+$AB$2293+$AC$2293+$AD$2293</f>
        <v>0</v>
      </c>
      <c r="N2293" s="61"/>
      <c r="O2293" s="61"/>
      <c r="P2293" s="61"/>
      <c r="Q2293" s="61"/>
      <c r="R2293" s="61"/>
      <c r="S2293" s="66">
        <f>[1]SAOBCENTRALOFFICE102!$K$2288</f>
        <v>0</v>
      </c>
      <c r="T2293" s="66">
        <f>[1]SAOBCENTRALOFFICE102!$L$2288</f>
        <v>0</v>
      </c>
      <c r="U2293" s="66">
        <f>[1]SAOBCENTRALOFFICE102!$M$2288</f>
        <v>0</v>
      </c>
      <c r="V2293" s="66">
        <f>[1]SAOBCENTRALOFFICE102!$N$2288</f>
        <v>0</v>
      </c>
      <c r="W2293" s="66">
        <f>[1]SAOBCENTRALOFFICE102!$O$2288</f>
        <v>0</v>
      </c>
      <c r="X2293" s="66">
        <f>[1]SAOBCENTRALOFFICE102!$P$2288</f>
        <v>0</v>
      </c>
      <c r="Y2293" s="66">
        <f>[1]SAOBCENTRALOFFICE102!$Q$2288</f>
        <v>0</v>
      </c>
      <c r="Z2293" s="66">
        <f>[1]SAOBCENTRALOFFICE102!$R$2288</f>
        <v>0</v>
      </c>
      <c r="AA2293" s="66">
        <f>[1]SAOBCENTRALOFFICE102!$S$2288</f>
        <v>0</v>
      </c>
      <c r="AB2293" s="66">
        <f>[1]SAOBCENTRALOFFICE102!$T$2288</f>
        <v>0</v>
      </c>
      <c r="AC2293" s="66">
        <f>[1]SAOBCENTRALOFFICE102!$U$2288</f>
        <v>0</v>
      </c>
      <c r="AD2293" s="66">
        <f>[1]SAOBCENTRALOFFICE102!$V$2288</f>
        <v>0</v>
      </c>
      <c r="AE2293" s="66">
        <f t="shared" si="508"/>
        <v>0</v>
      </c>
      <c r="AF2293" s="66"/>
      <c r="AG2293" s="81"/>
      <c r="AI2293" s="72"/>
    </row>
    <row r="2294" spans="1:35" hidden="1" x14ac:dyDescent="0.25">
      <c r="A2294" s="76"/>
      <c r="B2294" s="77"/>
      <c r="C2294" s="82" t="s">
        <v>338</v>
      </c>
      <c r="D2294" s="108" t="s">
        <v>339</v>
      </c>
      <c r="E2294" s="72"/>
      <c r="F2294" s="72"/>
      <c r="G2294" s="72"/>
      <c r="H2294" s="66"/>
      <c r="I2294" s="66">
        <f>[1]SAOBCENTRALOFFICE102!$J$2289</f>
        <v>0</v>
      </c>
      <c r="J2294" s="161">
        <f>$N$2294+$S$2294+$T$2294+$U$2294</f>
        <v>0</v>
      </c>
      <c r="K2294" s="161">
        <f>$O$2294+$V$2294+$W$2294+$X$2294</f>
        <v>0</v>
      </c>
      <c r="L2294" s="161">
        <f>$P$2294+$Y$2294+$Z$2294+$AA$2294</f>
        <v>0</v>
      </c>
      <c r="M2294" s="161">
        <f>$Q$2294+$AB$2294+$AC$2294+$AD$2294</f>
        <v>0</v>
      </c>
      <c r="N2294" s="61"/>
      <c r="O2294" s="61"/>
      <c r="P2294" s="61"/>
      <c r="Q2294" s="61"/>
      <c r="R2294" s="61"/>
      <c r="S2294" s="66">
        <f>[1]SAOBCENTRALOFFICE102!$K$2289</f>
        <v>0</v>
      </c>
      <c r="T2294" s="66">
        <f>[1]SAOBCENTRALOFFICE102!$L$2289</f>
        <v>0</v>
      </c>
      <c r="U2294" s="66">
        <f>[1]SAOBCENTRALOFFICE102!$M$2289</f>
        <v>0</v>
      </c>
      <c r="V2294" s="66">
        <f>[1]SAOBCENTRALOFFICE102!$N$2289</f>
        <v>0</v>
      </c>
      <c r="W2294" s="66">
        <f>[1]SAOBCENTRALOFFICE102!$O$2289</f>
        <v>0</v>
      </c>
      <c r="X2294" s="66">
        <f>[1]SAOBCENTRALOFFICE102!$P$2289</f>
        <v>0</v>
      </c>
      <c r="Y2294" s="66">
        <f>[1]SAOBCENTRALOFFICE102!$Q$2289</f>
        <v>0</v>
      </c>
      <c r="Z2294" s="66">
        <f>[1]SAOBCENTRALOFFICE102!$R$2289</f>
        <v>0</v>
      </c>
      <c r="AA2294" s="66">
        <f>[1]SAOBCENTRALOFFICE102!$S$2289</f>
        <v>0</v>
      </c>
      <c r="AB2294" s="66">
        <f>[1]SAOBCENTRALOFFICE102!$T$2289</f>
        <v>0</v>
      </c>
      <c r="AC2294" s="66">
        <f>[1]SAOBCENTRALOFFICE102!$U$2289</f>
        <v>0</v>
      </c>
      <c r="AD2294" s="66">
        <f>[1]SAOBCENTRALOFFICE102!$V$2289</f>
        <v>0</v>
      </c>
      <c r="AE2294" s="66">
        <f t="shared" si="508"/>
        <v>0</v>
      </c>
      <c r="AF2294" s="66"/>
      <c r="AG2294" s="81"/>
      <c r="AI2294" s="72"/>
    </row>
    <row r="2295" spans="1:35" hidden="1" x14ac:dyDescent="0.25">
      <c r="A2295" s="76"/>
      <c r="B2295" s="77"/>
      <c r="C2295" s="82" t="s">
        <v>340</v>
      </c>
      <c r="D2295" s="108" t="s">
        <v>341</v>
      </c>
      <c r="E2295" s="72"/>
      <c r="F2295" s="72"/>
      <c r="G2295" s="72"/>
      <c r="H2295" s="66"/>
      <c r="I2295" s="66">
        <f>[1]SAOBCENTRALOFFICE102!$J$2290</f>
        <v>0</v>
      </c>
      <c r="J2295" s="161">
        <f>$N$2295+$S$2295+$T$2295+$U$2295</f>
        <v>0</v>
      </c>
      <c r="K2295" s="161">
        <f>$O$2295+$V$2295+$W$2295+$X$2295</f>
        <v>0</v>
      </c>
      <c r="L2295" s="161">
        <f>$P$2295+$Y$2295+$Z$2295+$AA$2295</f>
        <v>0</v>
      </c>
      <c r="M2295" s="161">
        <f>$Q$2295+$AB$2295+$AC$2295+$AD$2295</f>
        <v>0</v>
      </c>
      <c r="N2295" s="61"/>
      <c r="O2295" s="61"/>
      <c r="P2295" s="61"/>
      <c r="Q2295" s="61"/>
      <c r="R2295" s="61"/>
      <c r="S2295" s="66">
        <f>[1]SAOBCENTRALOFFICE102!$K$2290</f>
        <v>0</v>
      </c>
      <c r="T2295" s="66">
        <f>[1]SAOBCENTRALOFFICE102!$L$2290</f>
        <v>0</v>
      </c>
      <c r="U2295" s="66">
        <f>[1]SAOBCENTRALOFFICE102!$M$2290</f>
        <v>0</v>
      </c>
      <c r="V2295" s="66">
        <f>[1]SAOBCENTRALOFFICE102!$N$2290</f>
        <v>0</v>
      </c>
      <c r="W2295" s="66">
        <f>[1]SAOBCENTRALOFFICE102!$O$2290</f>
        <v>0</v>
      </c>
      <c r="X2295" s="66">
        <f>[1]SAOBCENTRALOFFICE102!$P$2290</f>
        <v>0</v>
      </c>
      <c r="Y2295" s="66">
        <f>[1]SAOBCENTRALOFFICE102!$Q$2290</f>
        <v>0</v>
      </c>
      <c r="Z2295" s="66">
        <f>[1]SAOBCENTRALOFFICE102!$R$2290</f>
        <v>0</v>
      </c>
      <c r="AA2295" s="66">
        <f>[1]SAOBCENTRALOFFICE102!$S$2290</f>
        <v>0</v>
      </c>
      <c r="AB2295" s="66">
        <f>[1]SAOBCENTRALOFFICE102!$T$2290</f>
        <v>0</v>
      </c>
      <c r="AC2295" s="66">
        <f>[1]SAOBCENTRALOFFICE102!$U$2290</f>
        <v>0</v>
      </c>
      <c r="AD2295" s="66">
        <f>[1]SAOBCENTRALOFFICE102!$V$2290</f>
        <v>0</v>
      </c>
      <c r="AE2295" s="66">
        <f t="shared" si="508"/>
        <v>0</v>
      </c>
      <c r="AF2295" s="66"/>
      <c r="AG2295" s="81"/>
      <c r="AI2295" s="72"/>
    </row>
    <row r="2296" spans="1:35" hidden="1" x14ac:dyDescent="0.25">
      <c r="A2296" s="76"/>
      <c r="B2296" s="77"/>
      <c r="C2296" s="82" t="s">
        <v>342</v>
      </c>
      <c r="D2296" s="108" t="s">
        <v>343</v>
      </c>
      <c r="E2296" s="72"/>
      <c r="F2296" s="72"/>
      <c r="G2296" s="72"/>
      <c r="H2296" s="66"/>
      <c r="I2296" s="66">
        <f>[1]SAOBCENTRALOFFICE102!$J$2291</f>
        <v>0</v>
      </c>
      <c r="J2296" s="161">
        <f>$N$2296+$S$2296+$T$2296+$U$2296</f>
        <v>0</v>
      </c>
      <c r="K2296" s="161">
        <f>$O$2296+$V$2296+$W$2296+$X$2296</f>
        <v>0</v>
      </c>
      <c r="L2296" s="161">
        <f>$P$2296+$Y$2296+$Z$2296+$AA$2296</f>
        <v>0</v>
      </c>
      <c r="M2296" s="161">
        <f>$Q$2296+$AB$2296+$AC$2296+$AD$2296</f>
        <v>0</v>
      </c>
      <c r="N2296" s="61"/>
      <c r="O2296" s="61"/>
      <c r="P2296" s="61"/>
      <c r="Q2296" s="61"/>
      <c r="R2296" s="61"/>
      <c r="S2296" s="66">
        <f>[1]SAOBCENTRALOFFICE102!$K$2291</f>
        <v>0</v>
      </c>
      <c r="T2296" s="66">
        <f>[1]SAOBCENTRALOFFICE102!$L$2291</f>
        <v>0</v>
      </c>
      <c r="U2296" s="66">
        <f>[1]SAOBCENTRALOFFICE102!$M$2291</f>
        <v>0</v>
      </c>
      <c r="V2296" s="66">
        <f>[1]SAOBCENTRALOFFICE102!$N$2291</f>
        <v>0</v>
      </c>
      <c r="W2296" s="66">
        <f>[1]SAOBCENTRALOFFICE102!$O$2291</f>
        <v>0</v>
      </c>
      <c r="X2296" s="66">
        <f>[1]SAOBCENTRALOFFICE102!$P$2291</f>
        <v>0</v>
      </c>
      <c r="Y2296" s="66">
        <f>[1]SAOBCENTRALOFFICE102!$Q$2291</f>
        <v>0</v>
      </c>
      <c r="Z2296" s="66">
        <f>[1]SAOBCENTRALOFFICE102!$R$2291</f>
        <v>0</v>
      </c>
      <c r="AA2296" s="66">
        <f>[1]SAOBCENTRALOFFICE102!$S$2291</f>
        <v>0</v>
      </c>
      <c r="AB2296" s="66">
        <f>[1]SAOBCENTRALOFFICE102!$T$2291</f>
        <v>0</v>
      </c>
      <c r="AC2296" s="66">
        <f>[1]SAOBCENTRALOFFICE102!$U$2291</f>
        <v>0</v>
      </c>
      <c r="AD2296" s="66">
        <f>[1]SAOBCENTRALOFFICE102!$V$2291</f>
        <v>0</v>
      </c>
      <c r="AE2296" s="66">
        <f t="shared" si="508"/>
        <v>0</v>
      </c>
      <c r="AF2296" s="66"/>
      <c r="AG2296" s="81"/>
      <c r="AI2296" s="72"/>
    </row>
    <row r="2297" spans="1:35" hidden="1" x14ac:dyDescent="0.25">
      <c r="A2297" s="76"/>
      <c r="B2297" s="77"/>
      <c r="C2297" s="82" t="s">
        <v>344</v>
      </c>
      <c r="D2297" s="108" t="s">
        <v>345</v>
      </c>
      <c r="E2297" s="72"/>
      <c r="F2297" s="72"/>
      <c r="G2297" s="72"/>
      <c r="H2297" s="66"/>
      <c r="I2297" s="66">
        <f>[1]SAOBCENTRALOFFICE102!$J$2292</f>
        <v>0</v>
      </c>
      <c r="J2297" s="161">
        <f>$N$2297+$S$2297+$T$2297+$U$2297</f>
        <v>0</v>
      </c>
      <c r="K2297" s="161">
        <f>$O$2297+$V$2297+$W$2297+$X$2297</f>
        <v>0</v>
      </c>
      <c r="L2297" s="161">
        <f>$P$2297+$Y$2297+$Z$2297+$AA$2297</f>
        <v>0</v>
      </c>
      <c r="M2297" s="161">
        <f>$Q$2297+$AB$2297+$AC$2297+$AD$2297</f>
        <v>0</v>
      </c>
      <c r="N2297" s="61"/>
      <c r="O2297" s="61"/>
      <c r="P2297" s="61"/>
      <c r="Q2297" s="61"/>
      <c r="R2297" s="61"/>
      <c r="S2297" s="66">
        <f>[1]SAOBCENTRALOFFICE102!$K$2292</f>
        <v>0</v>
      </c>
      <c r="T2297" s="66">
        <f>[1]SAOBCENTRALOFFICE102!$L$2292</f>
        <v>0</v>
      </c>
      <c r="U2297" s="66">
        <f>[1]SAOBCENTRALOFFICE102!$M$2292</f>
        <v>0</v>
      </c>
      <c r="V2297" s="66">
        <f>[1]SAOBCENTRALOFFICE102!$N$2292</f>
        <v>0</v>
      </c>
      <c r="W2297" s="66">
        <f>[1]SAOBCENTRALOFFICE102!$O$2292</f>
        <v>0</v>
      </c>
      <c r="X2297" s="66">
        <f>[1]SAOBCENTRALOFFICE102!$P$2292</f>
        <v>0</v>
      </c>
      <c r="Y2297" s="66">
        <f>[1]SAOBCENTRALOFFICE102!$Q$2292</f>
        <v>0</v>
      </c>
      <c r="Z2297" s="66">
        <f>[1]SAOBCENTRALOFFICE102!$R$2292</f>
        <v>0</v>
      </c>
      <c r="AA2297" s="66">
        <f>[1]SAOBCENTRALOFFICE102!$S$2292</f>
        <v>0</v>
      </c>
      <c r="AB2297" s="66">
        <f>[1]SAOBCENTRALOFFICE102!$T$2292</f>
        <v>0</v>
      </c>
      <c r="AC2297" s="66">
        <f>[1]SAOBCENTRALOFFICE102!$U$2292</f>
        <v>0</v>
      </c>
      <c r="AD2297" s="66">
        <f>[1]SAOBCENTRALOFFICE102!$V$2292</f>
        <v>0</v>
      </c>
      <c r="AE2297" s="66">
        <f t="shared" si="508"/>
        <v>0</v>
      </c>
      <c r="AF2297" s="66"/>
      <c r="AG2297" s="81"/>
      <c r="AI2297" s="72"/>
    </row>
    <row r="2298" spans="1:35" hidden="1" x14ac:dyDescent="0.25">
      <c r="A2298" s="76"/>
      <c r="B2298" s="77"/>
      <c r="C2298" s="82" t="s">
        <v>346</v>
      </c>
      <c r="D2298" s="108" t="s">
        <v>347</v>
      </c>
      <c r="E2298" s="72"/>
      <c r="F2298" s="72"/>
      <c r="G2298" s="72"/>
      <c r="H2298" s="66"/>
      <c r="I2298" s="66">
        <f>[1]SAOBCENTRALOFFICE102!$J$2293</f>
        <v>0</v>
      </c>
      <c r="J2298" s="161">
        <f>$N$2298+$S$2298+$T$2298+$U$2298</f>
        <v>0</v>
      </c>
      <c r="K2298" s="161">
        <f>$O$2298+$V$2298+$W$2298+$X$2298</f>
        <v>0</v>
      </c>
      <c r="L2298" s="161">
        <f>$P$2298+$Y$2298+$Z$2298+$AA$2298</f>
        <v>0</v>
      </c>
      <c r="M2298" s="161">
        <f>$Q$2298+$AB$2298+$AC$2298+$AD$2298</f>
        <v>0</v>
      </c>
      <c r="N2298" s="61">
        <f>'[1]CMFothers-CONT-1st'!$DK$1031</f>
        <v>0</v>
      </c>
      <c r="O2298" s="61">
        <f>'[1]CMFothers-CONT-2nd'!$DK$1031</f>
        <v>0</v>
      </c>
      <c r="P2298" s="61">
        <f>'[1]CMFothers-CONT-3rd'!$DK$1030</f>
        <v>0</v>
      </c>
      <c r="Q2298" s="61">
        <f>'[1]CMFothers-CONT-4th'!$DK$1031</f>
        <v>0</v>
      </c>
      <c r="R2298" s="61">
        <f>'[1]CMFothers-CONT'!$DK$1031</f>
        <v>0</v>
      </c>
      <c r="S2298" s="66">
        <f>[1]SAOBCENTRALOFFICE102!$K$2293</f>
        <v>0</v>
      </c>
      <c r="T2298" s="66">
        <f>[1]SAOBCENTRALOFFICE102!$L$2293</f>
        <v>0</v>
      </c>
      <c r="U2298" s="66">
        <f>[1]SAOBCENTRALOFFICE102!$M$2293</f>
        <v>0</v>
      </c>
      <c r="V2298" s="66">
        <f>[1]SAOBCENTRALOFFICE102!$N$2293</f>
        <v>0</v>
      </c>
      <c r="W2298" s="66">
        <f>[1]SAOBCENTRALOFFICE102!$O$2293</f>
        <v>0</v>
      </c>
      <c r="X2298" s="66">
        <f>[1]SAOBCENTRALOFFICE102!$P$2293</f>
        <v>0</v>
      </c>
      <c r="Y2298" s="66">
        <f>[1]SAOBCENTRALOFFICE102!$Q$2293</f>
        <v>0</v>
      </c>
      <c r="Z2298" s="66">
        <f>[1]SAOBCENTRALOFFICE102!$R$2293</f>
        <v>0</v>
      </c>
      <c r="AA2298" s="66">
        <f>[1]SAOBCENTRALOFFICE102!$S$2293</f>
        <v>0</v>
      </c>
      <c r="AB2298" s="66">
        <f>[1]SAOBCENTRALOFFICE102!$T$2293</f>
        <v>0</v>
      </c>
      <c r="AC2298" s="66">
        <f>[1]SAOBCENTRALOFFICE102!$U$2293</f>
        <v>0</v>
      </c>
      <c r="AD2298" s="66">
        <f>[1]SAOBCENTRALOFFICE102!$V$2293</f>
        <v>0</v>
      </c>
      <c r="AE2298" s="66">
        <f t="shared" si="508"/>
        <v>0</v>
      </c>
      <c r="AF2298" s="66"/>
      <c r="AG2298" s="81"/>
      <c r="AI2298" s="72"/>
    </row>
    <row r="2299" spans="1:35" hidden="1" x14ac:dyDescent="0.25">
      <c r="A2299" s="76"/>
      <c r="B2299" s="75"/>
      <c r="C2299" s="70"/>
      <c r="D2299" s="102"/>
      <c r="E2299" s="72"/>
      <c r="F2299" s="72"/>
      <c r="G2299" s="72"/>
      <c r="H2299" s="66"/>
      <c r="I2299" s="66"/>
      <c r="J2299" s="66"/>
      <c r="K2299" s="66"/>
      <c r="L2299" s="66"/>
      <c r="M2299" s="66"/>
      <c r="N2299" s="66"/>
      <c r="O2299" s="66"/>
      <c r="P2299" s="66"/>
      <c r="Q2299" s="66"/>
      <c r="R2299" s="66"/>
      <c r="S2299" s="66"/>
      <c r="T2299" s="66"/>
      <c r="U2299" s="66"/>
      <c r="V2299" s="66"/>
      <c r="W2299" s="66"/>
      <c r="X2299" s="66"/>
      <c r="Y2299" s="66"/>
      <c r="Z2299" s="66"/>
      <c r="AA2299" s="66"/>
      <c r="AB2299" s="66"/>
      <c r="AC2299" s="66"/>
      <c r="AD2299" s="66"/>
      <c r="AE2299" s="66"/>
      <c r="AF2299" s="66"/>
      <c r="AG2299" s="81"/>
      <c r="AI2299" s="72"/>
    </row>
    <row r="2300" spans="1:35" hidden="1" x14ac:dyDescent="0.25">
      <c r="A2300" s="90"/>
      <c r="B2300" s="91" t="s">
        <v>348</v>
      </c>
      <c r="C2300" s="91"/>
      <c r="D2300" s="125"/>
      <c r="E2300" s="93">
        <f>[1]SAOBCENTRALOFFICE102!$E$2295</f>
        <v>0</v>
      </c>
      <c r="F2300" s="93"/>
      <c r="G2300" s="93"/>
      <c r="H2300" s="93">
        <f>[1]SAOBCENTRALOFFICE102!$I$2295</f>
        <v>0</v>
      </c>
      <c r="I2300" s="94">
        <f>$I$2285+$I$2284+$I$2280+$I$2274+$I$2242+$I$2238+$I$2233+$I$2232+$I$2231+$I$2228+$I$2222+$I$2219+$I$2198+$I$2195+$I$2192</f>
        <v>0</v>
      </c>
      <c r="J2300" s="94">
        <f>$J$2285+$J$2284+$J$2280+$J$2274+$J$2242+$J$2238+$J$2233+$J$2232+$J$2231+$J$2228+$J$2222+$J$2219+$J$2198+$J$2195+$J$2192</f>
        <v>0</v>
      </c>
      <c r="K2300" s="94">
        <f>$K$2285+$K$2284+$K$2280+$K$2274+$K$2242+$K$2238+$K$2233+$K$2232+$K$2231+$K$2228+$K$2222+$K$2219+$K$2198+$K$2195+$K$2192</f>
        <v>0</v>
      </c>
      <c r="L2300" s="94">
        <f>$L$2285+$L$2284+$L$2280+$L$2274+$L$2242+$L$2238+$L$2233+$L$2232+$L$2231+$L$2228+$L$2222+$L$2219+$L$2198+$L$2195+$L$2192</f>
        <v>0</v>
      </c>
      <c r="M2300" s="94">
        <f>$M$2285+$M$2284+$M$2280+$M$2274+$M$2242+$M$2238+$M$2233+$M$2232+$M$2231+$M$2228+$M$2222+$M$2219+$M$2198+$M$2195+$M$2192</f>
        <v>0</v>
      </c>
      <c r="N2300" s="94">
        <f>$R$1015+$R$1014+$R$1010+$R$1004+$R$972+$R$968+$R$963+$R$962+$R$961+$R$958+$R$952+$R$949+$R$928+$R$925+$R$922</f>
        <v>0</v>
      </c>
      <c r="O2300" s="94">
        <f>$R$1015+$R$1014+$R$1010+$R$1004+$R$972+$R$968+$R$963+$R$962+$R$961+$R$958+$R$952+$R$949+$R$928+$R$925+$R$922</f>
        <v>0</v>
      </c>
      <c r="P2300" s="94">
        <f>$R$1015+$R$1014+$R$1010+$R$1004+$R$972+$R$968+$R$963+$R$962+$R$961+$R$958+$R$952+$R$949+$R$928+$R$925+$R$922</f>
        <v>0</v>
      </c>
      <c r="Q2300" s="94">
        <f>$R$1015+$R$1014+$R$1010+$R$1004+$R$972+$R$968+$R$963+$R$962+$R$961+$R$958+$R$952+$R$949+$R$928+$R$925+$R$922</f>
        <v>0</v>
      </c>
      <c r="R2300" s="94">
        <f>$R$1015+$R$1014+$R$1010+$R$1004+$R$972+$R$968+$R$963+$R$962+$R$961+$R$958+$R$952+$R$949+$R$928+$R$925+$R$922</f>
        <v>0</v>
      </c>
      <c r="S2300" s="94">
        <f>$S$2285+$S$2284+$S$2280+$S$2274+$S$2242+$S$2238+$S$2233+$S$2232+$S$2231+$S$2228+$S$2222+$S$2219+$S$2198+$S$2195+$S$2192</f>
        <v>0</v>
      </c>
      <c r="T2300" s="94">
        <f>$T$2285+$T$2284+$T$2280+$T$2274+$T$2242+$T$2238+$T$2233+$T$2232+$T$2231+$T$2228+$T$2222+$T$2219+$T$2198+$T$2195+$T$2192</f>
        <v>0</v>
      </c>
      <c r="U2300" s="94">
        <f>$U$2285+$U$2284+$U$2280+$U$2274+$U$2242+$U$2238+$U$2233+$U$2232+$U$2231+$U$2228+$U$2222+$U$2219+$U$2198+$U$2195+$U$2192</f>
        <v>0</v>
      </c>
      <c r="V2300" s="94">
        <f>$V$2285+$V$2284+$V$2280+$V$2274+$V$2242+$V$2238+$V$2233+$V$2232+$V$2231+$V$2228+$V$2222+$V$2219+$V$2198+$V$2195+$V$2192</f>
        <v>0</v>
      </c>
      <c r="W2300" s="94">
        <f>$W$2285+$W$2284+$W$2280+$W$2274+$W$2242+$W$2238+$W$2233+$W$2232+$W$2231+$W$2228+$W$2222+$W$2219+$W$2198+$W$2195+$W$2192</f>
        <v>0</v>
      </c>
      <c r="X2300" s="94">
        <f>$X$2285+$X$2284+$X$2280+$X$2274+$X$2242+$X$2238+$X$2233+$X$2232+$X$2231+$X$2228+$X$2222+$X$2219+$X$2198+$X$2195+$X$2192</f>
        <v>0</v>
      </c>
      <c r="Y2300" s="94">
        <f>$Y$2285+$Y$2284+$Y$2280+$Y$2274+$Y$2242+$Y$2238+$Y$2233+$Y$2232+$Y$2231+$Y$2228+$Y$2222+$Y$2219+$Y$2198+$Y$2195+$Y$2192</f>
        <v>0</v>
      </c>
      <c r="Z2300" s="94">
        <f>$Z$2285+$Z$2284+$Z$2280+$Z$2274+$Z$2242+$Z$2238+$Z$2233+$Z$2232+$Z$2231+$Z$2228+$Z$2222+$Z$2219+$Z$2198+$Z$2195+$Z$2192</f>
        <v>0</v>
      </c>
      <c r="AA2300" s="94">
        <f>$AA$2285+$AA$2284+$AA$2280+$AA$2274+$AA$2242+$AA$2238+$AA$2233+$AA$2232+$AA$2231+$AA$2228+$AA$2222+$AA$2219+$AA$2198+$AA$2195+$AA$2192</f>
        <v>0</v>
      </c>
      <c r="AB2300" s="94">
        <f>$AB$2285+$AB$2284+$AB$2280+$AB$2274+$AB$2242+$AB$2238+$AB$2233+$AB$2232+$AB$2231+$AB$2228+$AB$2222+$AB$2219+$AB$2198+$AB$2195+$AB$2192</f>
        <v>0</v>
      </c>
      <c r="AC2300" s="94">
        <f>$AC$2285+$AC$2284+$AC$2280+$AC$2274+$AC$2242+$AC$2238+$AC$2233+$AC$2232+$AC$2231+$AC$2228+$AC$2222+$AC$2219+$AC$2198+$AC$2195+$AC$2192</f>
        <v>0</v>
      </c>
      <c r="AD2300" s="94">
        <f>$AD$2285+$AD$2284+$AD$2280+$AD$2274+$AD$2242+$AD$2238+$AD$2233+$AD$2232+$AD$2231+$AD$2228+$AD$2222+$AD$2219+$AD$2198+$AD$2195+$AD$2192</f>
        <v>0</v>
      </c>
      <c r="AE2300" s="94">
        <f>AE2285+AE2284+AE2280+AE2274+AE2242+AE2238+AE2233+AE2232+AE2231+AE2228+AE2222+AE2219+AE2198+AE2195+AE2192</f>
        <v>0</v>
      </c>
      <c r="AF2300" s="94">
        <f>$E$2300-$AE$2300</f>
        <v>0</v>
      </c>
      <c r="AG2300" s="81"/>
      <c r="AI2300" s="93">
        <f>[1]SAOBCENTRALOFFICE102!$E$2295</f>
        <v>0</v>
      </c>
    </row>
    <row r="2301" spans="1:35" hidden="1" x14ac:dyDescent="0.25">
      <c r="A2301" s="76"/>
      <c r="B2301" s="75"/>
      <c r="C2301" s="70"/>
      <c r="D2301" s="102"/>
      <c r="E2301" s="72"/>
      <c r="F2301" s="72"/>
      <c r="G2301" s="72"/>
      <c r="H2301" s="66"/>
      <c r="I2301" s="66"/>
      <c r="J2301" s="66"/>
      <c r="K2301" s="66"/>
      <c r="L2301" s="66"/>
      <c r="M2301" s="66"/>
      <c r="N2301" s="66"/>
      <c r="O2301" s="66"/>
      <c r="P2301" s="66"/>
      <c r="Q2301" s="66"/>
      <c r="R2301" s="66"/>
      <c r="S2301" s="66"/>
      <c r="T2301" s="66"/>
      <c r="U2301" s="66"/>
      <c r="V2301" s="66"/>
      <c r="W2301" s="66"/>
      <c r="X2301" s="66"/>
      <c r="Y2301" s="66"/>
      <c r="Z2301" s="66"/>
      <c r="AA2301" s="66"/>
      <c r="AB2301" s="66"/>
      <c r="AC2301" s="66"/>
      <c r="AD2301" s="66"/>
      <c r="AE2301" s="66"/>
      <c r="AF2301" s="66"/>
      <c r="AG2301" s="81"/>
      <c r="AI2301" s="72"/>
    </row>
    <row r="2302" spans="1:35" ht="15.75" hidden="1" x14ac:dyDescent="0.25">
      <c r="A2302" s="68" t="s">
        <v>349</v>
      </c>
      <c r="B2302" s="96"/>
      <c r="C2302" s="97"/>
      <c r="D2302" s="98"/>
      <c r="E2302" s="99"/>
      <c r="F2302" s="99"/>
      <c r="G2302" s="99"/>
      <c r="H2302" s="100"/>
      <c r="I2302" s="100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  <c r="T2302" s="100"/>
      <c r="U2302" s="100"/>
      <c r="V2302" s="100"/>
      <c r="W2302" s="100"/>
      <c r="X2302" s="100"/>
      <c r="Y2302" s="100"/>
      <c r="Z2302" s="100"/>
      <c r="AA2302" s="100"/>
      <c r="AB2302" s="100"/>
      <c r="AC2302" s="100"/>
      <c r="AD2302" s="100"/>
      <c r="AE2302" s="100"/>
      <c r="AF2302" s="100"/>
      <c r="AG2302" s="81"/>
      <c r="AI2302" s="99"/>
    </row>
    <row r="2303" spans="1:35" hidden="1" x14ac:dyDescent="0.25">
      <c r="A2303" s="76"/>
      <c r="B2303" s="75"/>
      <c r="C2303" s="70"/>
      <c r="D2303" s="102"/>
      <c r="E2303" s="72"/>
      <c r="F2303" s="72"/>
      <c r="G2303" s="72"/>
      <c r="H2303" s="66"/>
      <c r="I2303" s="66"/>
      <c r="J2303" s="66"/>
      <c r="K2303" s="66"/>
      <c r="L2303" s="66"/>
      <c r="M2303" s="66"/>
      <c r="N2303" s="66"/>
      <c r="O2303" s="66"/>
      <c r="P2303" s="66"/>
      <c r="Q2303" s="66"/>
      <c r="R2303" s="66"/>
      <c r="S2303" s="66"/>
      <c r="T2303" s="66"/>
      <c r="U2303" s="66"/>
      <c r="V2303" s="66"/>
      <c r="W2303" s="66"/>
      <c r="X2303" s="66"/>
      <c r="Y2303" s="66"/>
      <c r="Z2303" s="66"/>
      <c r="AA2303" s="66"/>
      <c r="AB2303" s="66"/>
      <c r="AC2303" s="66"/>
      <c r="AD2303" s="66"/>
      <c r="AE2303" s="66"/>
      <c r="AF2303" s="66"/>
      <c r="AG2303" s="81"/>
      <c r="AI2303" s="72"/>
    </row>
    <row r="2304" spans="1:35" s="83" customFormat="1" ht="15.75" hidden="1" x14ac:dyDescent="0.25">
      <c r="A2304" s="76"/>
      <c r="B2304" s="128" t="s">
        <v>350</v>
      </c>
      <c r="C2304" s="129"/>
      <c r="D2304" s="108" t="s">
        <v>351</v>
      </c>
      <c r="E2304" s="72"/>
      <c r="F2304" s="72"/>
      <c r="G2304" s="72"/>
      <c r="H2304" s="66"/>
      <c r="I2304" s="66">
        <f>[1]SAOBCENTRALOFFICE102!$J$2299</f>
        <v>0</v>
      </c>
      <c r="J2304" s="161">
        <f>$N$2304+$S$2304+$T$2304+$U$2304</f>
        <v>0</v>
      </c>
      <c r="K2304" s="161">
        <f>$O$2304+$V$2304+$W$2304+$X$2304</f>
        <v>0</v>
      </c>
      <c r="L2304" s="161">
        <f>$P$2304+$Y$2304+$Z$2304+$AA$2304</f>
        <v>0</v>
      </c>
      <c r="M2304" s="161">
        <f>$Q$2304+$AB$2304+$AC$2304+$AD$2304</f>
        <v>0</v>
      </c>
      <c r="N2304" s="61"/>
      <c r="O2304" s="61"/>
      <c r="P2304" s="61"/>
      <c r="Q2304" s="61"/>
      <c r="R2304" s="61"/>
      <c r="S2304" s="66">
        <f>[1]SAOBCENTRALOFFICE102!$K$2299</f>
        <v>0</v>
      </c>
      <c r="T2304" s="66">
        <f>[1]SAOBCENTRALOFFICE102!$L$2299</f>
        <v>0</v>
      </c>
      <c r="U2304" s="66">
        <f>[1]SAOBCENTRALOFFICE102!$M$2299</f>
        <v>0</v>
      </c>
      <c r="V2304" s="66">
        <f>[1]SAOBCENTRALOFFICE102!$N$2299</f>
        <v>0</v>
      </c>
      <c r="W2304" s="66">
        <f>[1]SAOBCENTRALOFFICE102!$O$2299</f>
        <v>0</v>
      </c>
      <c r="X2304" s="66">
        <f>[1]SAOBCENTRALOFFICE102!$P$2299</f>
        <v>0</v>
      </c>
      <c r="Y2304" s="66">
        <f>[1]SAOBCENTRALOFFICE102!$Q$2299</f>
        <v>0</v>
      </c>
      <c r="Z2304" s="66">
        <f>[1]SAOBCENTRALOFFICE102!$R$2299</f>
        <v>0</v>
      </c>
      <c r="AA2304" s="66">
        <f>[1]SAOBCENTRALOFFICE102!$S$2299</f>
        <v>0</v>
      </c>
      <c r="AB2304" s="66">
        <f>[1]SAOBCENTRALOFFICE102!$T$2299</f>
        <v>0</v>
      </c>
      <c r="AC2304" s="66">
        <f>[1]SAOBCENTRALOFFICE102!$U$2299</f>
        <v>0</v>
      </c>
      <c r="AD2304" s="66">
        <f>[1]SAOBCENTRALOFFICE102!$V$2299</f>
        <v>0</v>
      </c>
      <c r="AE2304" s="66">
        <f>SUM(R2304:AD2304)</f>
        <v>0</v>
      </c>
      <c r="AF2304" s="66"/>
      <c r="AG2304" s="120"/>
      <c r="AI2304" s="72"/>
    </row>
    <row r="2305" spans="1:35" hidden="1" x14ac:dyDescent="0.25">
      <c r="A2305" s="76"/>
      <c r="B2305" s="75"/>
      <c r="C2305" s="70"/>
      <c r="D2305" s="102"/>
      <c r="E2305" s="72"/>
      <c r="F2305" s="72"/>
      <c r="G2305" s="72"/>
      <c r="H2305" s="66"/>
      <c r="I2305" s="66"/>
      <c r="J2305" s="66"/>
      <c r="K2305" s="66"/>
      <c r="L2305" s="66"/>
      <c r="M2305" s="66"/>
      <c r="N2305" s="66"/>
      <c r="O2305" s="66"/>
      <c r="P2305" s="66"/>
      <c r="Q2305" s="66"/>
      <c r="R2305" s="66"/>
      <c r="S2305" s="66"/>
      <c r="T2305" s="66"/>
      <c r="U2305" s="66"/>
      <c r="V2305" s="66"/>
      <c r="W2305" s="66"/>
      <c r="X2305" s="66"/>
      <c r="Y2305" s="66"/>
      <c r="Z2305" s="66"/>
      <c r="AA2305" s="66"/>
      <c r="AB2305" s="66"/>
      <c r="AC2305" s="66"/>
      <c r="AD2305" s="66"/>
      <c r="AE2305" s="66"/>
      <c r="AF2305" s="66"/>
      <c r="AG2305" s="81"/>
      <c r="AI2305" s="72"/>
    </row>
    <row r="2306" spans="1:35" hidden="1" x14ac:dyDescent="0.25">
      <c r="A2306" s="90"/>
      <c r="B2306" s="91" t="s">
        <v>352</v>
      </c>
      <c r="C2306" s="91"/>
      <c r="D2306" s="125"/>
      <c r="E2306" s="93">
        <f>[1]SAOBCENTRALOFFICE102!$E$2301</f>
        <v>0</v>
      </c>
      <c r="F2306" s="93"/>
      <c r="G2306" s="93"/>
      <c r="H2306" s="93">
        <f>[1]SAOBCENTRALOFFICE102!$I$2301</f>
        <v>0</v>
      </c>
      <c r="I2306" s="94">
        <f>$I$2304</f>
        <v>0</v>
      </c>
      <c r="J2306" s="94">
        <f>$J$2304</f>
        <v>0</v>
      </c>
      <c r="K2306" s="94">
        <f>$K$2304</f>
        <v>0</v>
      </c>
      <c r="L2306" s="94">
        <f>$L$2304</f>
        <v>0</v>
      </c>
      <c r="M2306" s="94">
        <f>$M$2304</f>
        <v>0</v>
      </c>
      <c r="N2306" s="94">
        <f>$R$1034</f>
        <v>0</v>
      </c>
      <c r="O2306" s="94">
        <f>$R$1034</f>
        <v>0</v>
      </c>
      <c r="P2306" s="94">
        <f>$R$1034</f>
        <v>0</v>
      </c>
      <c r="Q2306" s="94">
        <f>$R$1034</f>
        <v>0</v>
      </c>
      <c r="R2306" s="94">
        <f>$R$1034</f>
        <v>0</v>
      </c>
      <c r="S2306" s="94">
        <f>$S$2304</f>
        <v>0</v>
      </c>
      <c r="T2306" s="94">
        <f>$T$2304</f>
        <v>0</v>
      </c>
      <c r="U2306" s="94">
        <f>$U$2304</f>
        <v>0</v>
      </c>
      <c r="V2306" s="94">
        <f>$V$2304</f>
        <v>0</v>
      </c>
      <c r="W2306" s="94">
        <f>$W$2304</f>
        <v>0</v>
      </c>
      <c r="X2306" s="94">
        <f>$X$2304</f>
        <v>0</v>
      </c>
      <c r="Y2306" s="94">
        <f>$Y$2304</f>
        <v>0</v>
      </c>
      <c r="Z2306" s="94">
        <f>$Z$2304</f>
        <v>0</v>
      </c>
      <c r="AA2306" s="94">
        <f>$AA$2304</f>
        <v>0</v>
      </c>
      <c r="AB2306" s="94">
        <f>$AB$2304</f>
        <v>0</v>
      </c>
      <c r="AC2306" s="94">
        <f>$AC$2304</f>
        <v>0</v>
      </c>
      <c r="AD2306" s="94">
        <f>$AD$2304</f>
        <v>0</v>
      </c>
      <c r="AE2306" s="94">
        <f>AE2304</f>
        <v>0</v>
      </c>
      <c r="AF2306" s="94">
        <f>$E$2306-$AE$2306</f>
        <v>0</v>
      </c>
      <c r="AG2306" s="81"/>
      <c r="AI2306" s="93">
        <f>[1]SAOBCENTRALOFFICE102!$E$2301</f>
        <v>0</v>
      </c>
    </row>
    <row r="2307" spans="1:35" hidden="1" x14ac:dyDescent="0.25">
      <c r="A2307" s="76"/>
      <c r="B2307" s="75"/>
      <c r="C2307" s="70"/>
      <c r="D2307" s="102"/>
      <c r="E2307" s="72"/>
      <c r="F2307" s="72"/>
      <c r="G2307" s="72"/>
      <c r="H2307" s="66"/>
      <c r="I2307" s="66"/>
      <c r="J2307" s="66"/>
      <c r="K2307" s="66"/>
      <c r="L2307" s="66"/>
      <c r="M2307" s="66"/>
      <c r="N2307" s="66"/>
      <c r="O2307" s="66"/>
      <c r="P2307" s="66"/>
      <c r="Q2307" s="66"/>
      <c r="R2307" s="66"/>
      <c r="S2307" s="66"/>
      <c r="T2307" s="66"/>
      <c r="U2307" s="66"/>
      <c r="V2307" s="66"/>
      <c r="W2307" s="66"/>
      <c r="X2307" s="66"/>
      <c r="Y2307" s="66"/>
      <c r="Z2307" s="66"/>
      <c r="AA2307" s="66"/>
      <c r="AB2307" s="66"/>
      <c r="AC2307" s="66"/>
      <c r="AD2307" s="66"/>
      <c r="AE2307" s="66"/>
      <c r="AF2307" s="66"/>
      <c r="AG2307" s="81"/>
      <c r="AI2307" s="72"/>
    </row>
    <row r="2308" spans="1:35" ht="15.75" hidden="1" x14ac:dyDescent="0.25">
      <c r="A2308" s="74" t="s">
        <v>353</v>
      </c>
      <c r="B2308" s="75"/>
      <c r="C2308" s="70"/>
      <c r="D2308" s="102"/>
      <c r="E2308" s="72"/>
      <c r="F2308" s="72"/>
      <c r="G2308" s="72"/>
      <c r="H2308" s="66"/>
      <c r="I2308" s="66"/>
      <c r="J2308" s="66"/>
      <c r="K2308" s="66"/>
      <c r="L2308" s="66"/>
      <c r="M2308" s="66"/>
      <c r="N2308" s="66"/>
      <c r="O2308" s="66"/>
      <c r="P2308" s="66"/>
      <c r="Q2308" s="66"/>
      <c r="R2308" s="66"/>
      <c r="S2308" s="66"/>
      <c r="T2308" s="66"/>
      <c r="U2308" s="66"/>
      <c r="V2308" s="66"/>
      <c r="W2308" s="66"/>
      <c r="X2308" s="66"/>
      <c r="Y2308" s="66"/>
      <c r="Z2308" s="66"/>
      <c r="AA2308" s="66"/>
      <c r="AB2308" s="66"/>
      <c r="AC2308" s="66"/>
      <c r="AD2308" s="66"/>
      <c r="AE2308" s="66"/>
      <c r="AF2308" s="66"/>
      <c r="AG2308" s="81"/>
      <c r="AI2308" s="72"/>
    </row>
    <row r="2309" spans="1:35" hidden="1" x14ac:dyDescent="0.25">
      <c r="A2309" s="76"/>
      <c r="B2309" s="77"/>
      <c r="C2309" s="130"/>
      <c r="D2309" s="131"/>
      <c r="E2309" s="72"/>
      <c r="F2309" s="72"/>
      <c r="G2309" s="72"/>
      <c r="H2309" s="66"/>
      <c r="I2309" s="66"/>
      <c r="J2309" s="66"/>
      <c r="K2309" s="66"/>
      <c r="L2309" s="66"/>
      <c r="M2309" s="66"/>
      <c r="N2309" s="66"/>
      <c r="O2309" s="66"/>
      <c r="P2309" s="66"/>
      <c r="Q2309" s="66"/>
      <c r="R2309" s="66"/>
      <c r="S2309" s="66"/>
      <c r="T2309" s="66"/>
      <c r="U2309" s="66"/>
      <c r="V2309" s="66"/>
      <c r="W2309" s="66"/>
      <c r="X2309" s="66"/>
      <c r="Y2309" s="66"/>
      <c r="Z2309" s="66"/>
      <c r="AA2309" s="66"/>
      <c r="AB2309" s="66"/>
      <c r="AC2309" s="66"/>
      <c r="AD2309" s="66"/>
      <c r="AE2309" s="66"/>
      <c r="AF2309" s="66"/>
      <c r="AG2309" s="81"/>
      <c r="AI2309" s="72"/>
    </row>
    <row r="2310" spans="1:35" hidden="1" x14ac:dyDescent="0.25">
      <c r="A2310" s="76"/>
      <c r="B2310" s="77" t="s">
        <v>354</v>
      </c>
      <c r="C2310" s="79"/>
      <c r="D2310" s="108" t="s">
        <v>355</v>
      </c>
      <c r="E2310" s="134"/>
      <c r="F2310" s="72"/>
      <c r="G2310" s="72"/>
      <c r="H2310" s="66"/>
      <c r="I2310" s="66">
        <f>[1]SAOBCENTRALOFFICE102!$J$2305</f>
        <v>0</v>
      </c>
      <c r="J2310" s="161">
        <f>$N$2310+$S$2310+$T$2310+$U$2310</f>
        <v>0</v>
      </c>
      <c r="K2310" s="161">
        <f>$O$2310+$V$2310+$W$2310+$X$2310</f>
        <v>0</v>
      </c>
      <c r="L2310" s="161">
        <f>$P$2310+$Y$2310+$Z$2310+$AA$2310</f>
        <v>0</v>
      </c>
      <c r="M2310" s="161">
        <f>$Q$2310+$AB$2310+$AC$2310+$AD$2310</f>
        <v>0</v>
      </c>
      <c r="N2310" s="61"/>
      <c r="O2310" s="61"/>
      <c r="P2310" s="61"/>
      <c r="Q2310" s="61"/>
      <c r="R2310" s="61"/>
      <c r="S2310" s="66">
        <f>[1]SAOBCENTRALOFFICE102!$K$2305</f>
        <v>0</v>
      </c>
      <c r="T2310" s="66">
        <f>[1]SAOBCENTRALOFFICE102!$L$2305</f>
        <v>0</v>
      </c>
      <c r="U2310" s="66">
        <f>[1]SAOBCENTRALOFFICE102!$M$2305</f>
        <v>0</v>
      </c>
      <c r="V2310" s="66">
        <f>[1]SAOBCENTRALOFFICE102!$N$2305</f>
        <v>0</v>
      </c>
      <c r="W2310" s="66">
        <f>[1]SAOBCENTRALOFFICE102!$O$2305</f>
        <v>0</v>
      </c>
      <c r="X2310" s="66">
        <f>[1]SAOBCENTRALOFFICE102!$P$2305</f>
        <v>0</v>
      </c>
      <c r="Y2310" s="66">
        <f>[1]SAOBCENTRALOFFICE102!$Q$2305</f>
        <v>0</v>
      </c>
      <c r="Z2310" s="66">
        <f>[1]SAOBCENTRALOFFICE102!$R$2305</f>
        <v>0</v>
      </c>
      <c r="AA2310" s="66">
        <f>[1]SAOBCENTRALOFFICE102!$S$2305</f>
        <v>0</v>
      </c>
      <c r="AB2310" s="66">
        <f>[1]SAOBCENTRALOFFICE102!$T$2305</f>
        <v>0</v>
      </c>
      <c r="AC2310" s="66">
        <f>[1]SAOBCENTRALOFFICE102!$U$2305</f>
        <v>0</v>
      </c>
      <c r="AD2310" s="66">
        <f>[1]SAOBCENTRALOFFICE102!$V$2305</f>
        <v>0</v>
      </c>
      <c r="AE2310" s="66">
        <f>SUM(R2310:AD2310)</f>
        <v>0</v>
      </c>
      <c r="AF2310" s="66"/>
      <c r="AG2310" s="81"/>
      <c r="AI2310" s="134"/>
    </row>
    <row r="2311" spans="1:35" hidden="1" x14ac:dyDescent="0.25">
      <c r="A2311" s="76"/>
      <c r="B2311" s="77" t="s">
        <v>356</v>
      </c>
      <c r="C2311" s="79"/>
      <c r="D2311" s="108" t="s">
        <v>357</v>
      </c>
      <c r="E2311" s="136"/>
      <c r="F2311" s="136"/>
      <c r="G2311" s="136"/>
      <c r="H2311" s="118"/>
      <c r="I2311" s="118">
        <f>[1]SAOBCENTRALOFFICE102!$J$2306</f>
        <v>0</v>
      </c>
      <c r="J2311" s="163">
        <f>$N$2311+$S$2311+$T$2311+$U$2311</f>
        <v>0</v>
      </c>
      <c r="K2311" s="163">
        <f>$O$2311+$V$2311+$W$2311+$X$2311</f>
        <v>0</v>
      </c>
      <c r="L2311" s="163">
        <f>$P$2311+$Y$2311+$Z$2311+$AA$2311</f>
        <v>0</v>
      </c>
      <c r="M2311" s="163">
        <f>$Q$2311+$AB$2311+$AC$2311+$AD$2311</f>
        <v>0</v>
      </c>
      <c r="N2311" s="164"/>
      <c r="O2311" s="164"/>
      <c r="P2311" s="164"/>
      <c r="Q2311" s="164"/>
      <c r="R2311" s="164"/>
      <c r="S2311" s="118">
        <f>[1]SAOBCENTRALOFFICE102!$K$2306</f>
        <v>0</v>
      </c>
      <c r="T2311" s="118">
        <f>[1]SAOBCENTRALOFFICE102!$L$2306</f>
        <v>0</v>
      </c>
      <c r="U2311" s="118">
        <f>[1]SAOBCENTRALOFFICE102!$M$2306</f>
        <v>0</v>
      </c>
      <c r="V2311" s="118">
        <f>[1]SAOBCENTRALOFFICE102!$N$2306</f>
        <v>0</v>
      </c>
      <c r="W2311" s="118">
        <f>[1]SAOBCENTRALOFFICE102!$O$2306</f>
        <v>0</v>
      </c>
      <c r="X2311" s="118">
        <f>[1]SAOBCENTRALOFFICE102!$P$2306</f>
        <v>0</v>
      </c>
      <c r="Y2311" s="118">
        <f>[1]SAOBCENTRALOFFICE102!$Q$2306</f>
        <v>0</v>
      </c>
      <c r="Z2311" s="118">
        <f>[1]SAOBCENTRALOFFICE102!$R$2306</f>
        <v>0</v>
      </c>
      <c r="AA2311" s="118">
        <f>[1]SAOBCENTRALOFFICE102!$S$2306</f>
        <v>0</v>
      </c>
      <c r="AB2311" s="118">
        <f>[1]SAOBCENTRALOFFICE102!$T$2306</f>
        <v>0</v>
      </c>
      <c r="AC2311" s="118">
        <f>[1]SAOBCENTRALOFFICE102!$U$2306</f>
        <v>0</v>
      </c>
      <c r="AD2311" s="118">
        <f>[1]SAOBCENTRALOFFICE102!$V$2306</f>
        <v>0</v>
      </c>
      <c r="AE2311" s="118">
        <f>SUM(R2311:AD2311)</f>
        <v>0</v>
      </c>
      <c r="AF2311" s="118"/>
      <c r="AG2311" s="81"/>
      <c r="AI2311" s="136"/>
    </row>
    <row r="2312" spans="1:35" hidden="1" x14ac:dyDescent="0.25">
      <c r="A2312" s="76"/>
      <c r="B2312" s="77" t="s">
        <v>358</v>
      </c>
      <c r="C2312" s="79"/>
      <c r="D2312" s="108"/>
      <c r="E2312" s="136"/>
      <c r="F2312" s="136"/>
      <c r="G2312" s="136"/>
      <c r="H2312" s="118"/>
      <c r="I2312" s="118">
        <f>$I$2313+$I$2314</f>
        <v>0</v>
      </c>
      <c r="J2312" s="118">
        <f>$J$2313+$J$2314</f>
        <v>0</v>
      </c>
      <c r="K2312" s="118">
        <f>$K$2313+$K$2314</f>
        <v>0</v>
      </c>
      <c r="L2312" s="118">
        <f>$L$2313+$L$2314</f>
        <v>0</v>
      </c>
      <c r="M2312" s="118">
        <f>$M$2313+$M$2314</f>
        <v>0</v>
      </c>
      <c r="N2312" s="118">
        <f>$R$1043+$R$1044</f>
        <v>0</v>
      </c>
      <c r="O2312" s="118">
        <f>$R$1043+$R$1044</f>
        <v>0</v>
      </c>
      <c r="P2312" s="118">
        <f>$R$1043+$R$1044</f>
        <v>0</v>
      </c>
      <c r="Q2312" s="118">
        <f>$R$1043+$R$1044</f>
        <v>0</v>
      </c>
      <c r="R2312" s="118">
        <f>$R$1043+$R$1044</f>
        <v>0</v>
      </c>
      <c r="S2312" s="118">
        <f>$S$2313+$S$2314</f>
        <v>0</v>
      </c>
      <c r="T2312" s="118">
        <f>$T$2313+$T$2314</f>
        <v>0</v>
      </c>
      <c r="U2312" s="118">
        <f>$U$2313+$U$2314</f>
        <v>0</v>
      </c>
      <c r="V2312" s="118">
        <f>$V$2313+$V$2314</f>
        <v>0</v>
      </c>
      <c r="W2312" s="118">
        <f>$W$2313+$W$2314</f>
        <v>0</v>
      </c>
      <c r="X2312" s="118">
        <f>$X$2313+$X$2314</f>
        <v>0</v>
      </c>
      <c r="Y2312" s="118">
        <f>$Y$2313+$Y$2314</f>
        <v>0</v>
      </c>
      <c r="Z2312" s="118">
        <f>$Z$2313+$Z$2314</f>
        <v>0</v>
      </c>
      <c r="AA2312" s="118">
        <f>$AA$2313+$AA$2314</f>
        <v>0</v>
      </c>
      <c r="AB2312" s="118">
        <f>$AB$2313+$AB$2314</f>
        <v>0</v>
      </c>
      <c r="AC2312" s="118">
        <f>$AC$2313+$AC$2314</f>
        <v>0</v>
      </c>
      <c r="AD2312" s="118">
        <f>$AD$2313+$AD$2314</f>
        <v>0</v>
      </c>
      <c r="AE2312" s="118">
        <f>AE2313+AE2314</f>
        <v>0</v>
      </c>
      <c r="AF2312" s="118"/>
      <c r="AG2312" s="81"/>
      <c r="AI2312" s="136"/>
    </row>
    <row r="2313" spans="1:35" hidden="1" x14ac:dyDescent="0.25">
      <c r="A2313" s="76"/>
      <c r="B2313" s="77"/>
      <c r="C2313" s="79" t="s">
        <v>359</v>
      </c>
      <c r="D2313" s="108" t="s">
        <v>360</v>
      </c>
      <c r="E2313" s="72"/>
      <c r="F2313" s="72"/>
      <c r="G2313" s="72"/>
      <c r="H2313" s="66"/>
      <c r="I2313" s="66">
        <f>[1]SAOBCENTRALOFFICE102!$J$2308</f>
        <v>0</v>
      </c>
      <c r="J2313" s="161">
        <f>$N$2313+$S$2313+$T$2313+$U$2313</f>
        <v>0</v>
      </c>
      <c r="K2313" s="161">
        <f>$O$2313+$V$2313+$W$2313+$X$2313</f>
        <v>0</v>
      </c>
      <c r="L2313" s="161">
        <f>$P$2313+$Y$2313+$Z$2313+$AA$2313</f>
        <v>0</v>
      </c>
      <c r="M2313" s="161">
        <f>$Q$2313+$AB$2313+$AC$2313+$AD$2313</f>
        <v>0</v>
      </c>
      <c r="N2313" s="61"/>
      <c r="O2313" s="61"/>
      <c r="P2313" s="61"/>
      <c r="Q2313" s="61"/>
      <c r="R2313" s="61"/>
      <c r="S2313" s="66">
        <f>[1]SAOBCENTRALOFFICE102!$K$2308</f>
        <v>0</v>
      </c>
      <c r="T2313" s="66">
        <f>[1]SAOBCENTRALOFFICE102!$L$2308</f>
        <v>0</v>
      </c>
      <c r="U2313" s="66">
        <f>[1]SAOBCENTRALOFFICE102!$M$2308</f>
        <v>0</v>
      </c>
      <c r="V2313" s="66">
        <f>[1]SAOBCENTRALOFFICE102!$N$2308</f>
        <v>0</v>
      </c>
      <c r="W2313" s="66">
        <f>[1]SAOBCENTRALOFFICE102!$O$2308</f>
        <v>0</v>
      </c>
      <c r="X2313" s="66">
        <f>[1]SAOBCENTRALOFFICE102!$P$2308</f>
        <v>0</v>
      </c>
      <c r="Y2313" s="66">
        <f>[1]SAOBCENTRALOFFICE102!$Q$2308</f>
        <v>0</v>
      </c>
      <c r="Z2313" s="66">
        <f>[1]SAOBCENTRALOFFICE102!$R$2308</f>
        <v>0</v>
      </c>
      <c r="AA2313" s="66">
        <f>[1]SAOBCENTRALOFFICE102!$S$2308</f>
        <v>0</v>
      </c>
      <c r="AB2313" s="66">
        <f>[1]SAOBCENTRALOFFICE102!$T$2308</f>
        <v>0</v>
      </c>
      <c r="AC2313" s="66">
        <f>[1]SAOBCENTRALOFFICE102!$U$2308</f>
        <v>0</v>
      </c>
      <c r="AD2313" s="66">
        <f>[1]SAOBCENTRALOFFICE102!$V$2308</f>
        <v>0</v>
      </c>
      <c r="AE2313" s="66">
        <f>SUM(R2313:AD2313)</f>
        <v>0</v>
      </c>
      <c r="AF2313" s="66"/>
      <c r="AG2313" s="81"/>
      <c r="AI2313" s="72"/>
    </row>
    <row r="2314" spans="1:35" ht="15.75" hidden="1" x14ac:dyDescent="0.25">
      <c r="A2314" s="74"/>
      <c r="B2314" s="77"/>
      <c r="C2314" s="79" t="s">
        <v>361</v>
      </c>
      <c r="D2314" s="108" t="s">
        <v>362</v>
      </c>
      <c r="E2314" s="72"/>
      <c r="F2314" s="72"/>
      <c r="G2314" s="72"/>
      <c r="H2314" s="66"/>
      <c r="I2314" s="66">
        <f>[1]SAOBCENTRALOFFICE102!$J$2309</f>
        <v>0</v>
      </c>
      <c r="J2314" s="161">
        <f>$N$2314+$S$2314+$T$2314+$U$2314</f>
        <v>0</v>
      </c>
      <c r="K2314" s="161">
        <f>$O$2314+$V$2314+$W$2314+$X$2314</f>
        <v>0</v>
      </c>
      <c r="L2314" s="161">
        <f>$P$2314+$Y$2314+$Z$2314+$AA$2314</f>
        <v>0</v>
      </c>
      <c r="M2314" s="161">
        <f>$Q$2314+$AB$2314+$AC$2314+$AD$2314</f>
        <v>0</v>
      </c>
      <c r="N2314" s="61"/>
      <c r="O2314" s="61"/>
      <c r="P2314" s="61"/>
      <c r="Q2314" s="61"/>
      <c r="R2314" s="61"/>
      <c r="S2314" s="66">
        <f>[1]SAOBCENTRALOFFICE102!$K$2309</f>
        <v>0</v>
      </c>
      <c r="T2314" s="66">
        <f>[1]SAOBCENTRALOFFICE102!$L$2309</f>
        <v>0</v>
      </c>
      <c r="U2314" s="66">
        <f>[1]SAOBCENTRALOFFICE102!$M$2309</f>
        <v>0</v>
      </c>
      <c r="V2314" s="66">
        <f>[1]SAOBCENTRALOFFICE102!$N$2309</f>
        <v>0</v>
      </c>
      <c r="W2314" s="66">
        <f>[1]SAOBCENTRALOFFICE102!$O$2309</f>
        <v>0</v>
      </c>
      <c r="X2314" s="66">
        <f>[1]SAOBCENTRALOFFICE102!$P$2309</f>
        <v>0</v>
      </c>
      <c r="Y2314" s="66">
        <f>[1]SAOBCENTRALOFFICE102!$Q$2309</f>
        <v>0</v>
      </c>
      <c r="Z2314" s="66">
        <f>[1]SAOBCENTRALOFFICE102!$R$2309</f>
        <v>0</v>
      </c>
      <c r="AA2314" s="66">
        <f>[1]SAOBCENTRALOFFICE102!$S$2309</f>
        <v>0</v>
      </c>
      <c r="AB2314" s="66">
        <f>[1]SAOBCENTRALOFFICE102!$T$2309</f>
        <v>0</v>
      </c>
      <c r="AC2314" s="66">
        <f>[1]SAOBCENTRALOFFICE102!$U$2309</f>
        <v>0</v>
      </c>
      <c r="AD2314" s="66">
        <f>[1]SAOBCENTRALOFFICE102!$V$2309</f>
        <v>0</v>
      </c>
      <c r="AE2314" s="66">
        <f>SUM(R2314:AD2314)</f>
        <v>0</v>
      </c>
      <c r="AF2314" s="66"/>
      <c r="AG2314" s="81"/>
      <c r="AI2314" s="72"/>
    </row>
    <row r="2315" spans="1:35" hidden="1" x14ac:dyDescent="0.25">
      <c r="A2315" s="76"/>
      <c r="B2315" s="113" t="s">
        <v>363</v>
      </c>
      <c r="C2315" s="113"/>
      <c r="D2315" s="108"/>
      <c r="E2315" s="134"/>
      <c r="F2315" s="134"/>
      <c r="G2315" s="134"/>
      <c r="H2315" s="140"/>
      <c r="I2315" s="140">
        <f>SUM($I$2316:$I$2323)</f>
        <v>0</v>
      </c>
      <c r="J2315" s="140">
        <f>SUM($J$2316:$J$2323)</f>
        <v>0</v>
      </c>
      <c r="K2315" s="140">
        <f>SUM($K$2316:$K$2323)</f>
        <v>0</v>
      </c>
      <c r="L2315" s="140">
        <f>SUM($L$2316:$L$2323)</f>
        <v>0</v>
      </c>
      <c r="M2315" s="140">
        <f>SUM($M$2316:$M$2323)</f>
        <v>0</v>
      </c>
      <c r="N2315" s="140">
        <f>SUM($R$1046:$R$1053)</f>
        <v>0</v>
      </c>
      <c r="O2315" s="140">
        <f>SUM($R$1046:$R$1053)</f>
        <v>0</v>
      </c>
      <c r="P2315" s="140">
        <f>SUM($R$1046:$R$1053)</f>
        <v>0</v>
      </c>
      <c r="Q2315" s="140">
        <f>SUM($R$1046:$R$1053)</f>
        <v>0</v>
      </c>
      <c r="R2315" s="140">
        <f>SUM($R$1046:$R$1053)</f>
        <v>0</v>
      </c>
      <c r="S2315" s="140">
        <f>SUM($S$2316:$S$2323)</f>
        <v>0</v>
      </c>
      <c r="T2315" s="140">
        <f>SUM($T$2316:$T$2323)</f>
        <v>0</v>
      </c>
      <c r="U2315" s="140">
        <f>SUM($U$2316:$U$2323)</f>
        <v>0</v>
      </c>
      <c r="V2315" s="140">
        <f>SUM($V$2316:$V$2323)</f>
        <v>0</v>
      </c>
      <c r="W2315" s="140">
        <f>SUM($W$2316:$W$2323)</f>
        <v>0</v>
      </c>
      <c r="X2315" s="140">
        <f>SUM($X$2316:$X$2323)</f>
        <v>0</v>
      </c>
      <c r="Y2315" s="140">
        <f>SUM($Y$2316:$Y$2323)</f>
        <v>0</v>
      </c>
      <c r="Z2315" s="140">
        <f>SUM($Z$2316:$Z$2323)</f>
        <v>0</v>
      </c>
      <c r="AA2315" s="140">
        <f>SUM($AA$2316:$AA$2323)</f>
        <v>0</v>
      </c>
      <c r="AB2315" s="140">
        <f>SUM($AB$2316:$AB$2323)</f>
        <v>0</v>
      </c>
      <c r="AC2315" s="140">
        <f>SUM($AC$2316:$AC$2323)</f>
        <v>0</v>
      </c>
      <c r="AD2315" s="140">
        <f>SUM($AD$2316:$AD$2323)</f>
        <v>0</v>
      </c>
      <c r="AE2315" s="140">
        <f>SUM(AE2316:AE2323)</f>
        <v>0</v>
      </c>
      <c r="AF2315" s="140"/>
      <c r="AG2315" s="81"/>
      <c r="AI2315" s="134"/>
    </row>
    <row r="2316" spans="1:35" ht="15.75" hidden="1" x14ac:dyDescent="0.25">
      <c r="A2316" s="68"/>
      <c r="B2316" s="77"/>
      <c r="C2316" s="79" t="s">
        <v>364</v>
      </c>
      <c r="D2316" s="108" t="s">
        <v>365</v>
      </c>
      <c r="E2316" s="72"/>
      <c r="F2316" s="72"/>
      <c r="G2316" s="72"/>
      <c r="H2316" s="66"/>
      <c r="I2316" s="66">
        <f>[1]SAOBCENTRALOFFICE102!$J$2311</f>
        <v>0</v>
      </c>
      <c r="J2316" s="161">
        <f>$N$2316+$S$2316+$T$2316+$U$2316</f>
        <v>0</v>
      </c>
      <c r="K2316" s="161">
        <f>$O$2316+$V$2316+$W$2316+$X$2316</f>
        <v>0</v>
      </c>
      <c r="L2316" s="161">
        <f>$P$2316+$Y$2316+$Z$2316+$AA$2316</f>
        <v>0</v>
      </c>
      <c r="M2316" s="161">
        <f>$Q$2316+$AB$2316+$AC$2316+$AD$2316</f>
        <v>0</v>
      </c>
      <c r="N2316" s="61"/>
      <c r="O2316" s="61"/>
      <c r="P2316" s="61"/>
      <c r="Q2316" s="61"/>
      <c r="R2316" s="61"/>
      <c r="S2316" s="66">
        <f>[1]SAOBCENTRALOFFICE102!$K$2311</f>
        <v>0</v>
      </c>
      <c r="T2316" s="66">
        <f>[1]SAOBCENTRALOFFICE102!$L$2311</f>
        <v>0</v>
      </c>
      <c r="U2316" s="66">
        <f>[1]SAOBCENTRALOFFICE102!$M$2311</f>
        <v>0</v>
      </c>
      <c r="V2316" s="66">
        <f>[1]SAOBCENTRALOFFICE102!$N$2311</f>
        <v>0</v>
      </c>
      <c r="W2316" s="66">
        <f>[1]SAOBCENTRALOFFICE102!$O$2311</f>
        <v>0</v>
      </c>
      <c r="X2316" s="66">
        <f>[1]SAOBCENTRALOFFICE102!$P$2311</f>
        <v>0</v>
      </c>
      <c r="Y2316" s="66">
        <f>[1]SAOBCENTRALOFFICE102!$Q$2311</f>
        <v>0</v>
      </c>
      <c r="Z2316" s="66">
        <f>[1]SAOBCENTRALOFFICE102!$R$2311</f>
        <v>0</v>
      </c>
      <c r="AA2316" s="66">
        <f>[1]SAOBCENTRALOFFICE102!$S$2311</f>
        <v>0</v>
      </c>
      <c r="AB2316" s="66">
        <f>[1]SAOBCENTRALOFFICE102!$T$2311</f>
        <v>0</v>
      </c>
      <c r="AC2316" s="66">
        <f>[1]SAOBCENTRALOFFICE102!$U$2311</f>
        <v>0</v>
      </c>
      <c r="AD2316" s="66">
        <f>[1]SAOBCENTRALOFFICE102!$V$2311</f>
        <v>0</v>
      </c>
      <c r="AE2316" s="66">
        <f t="shared" ref="AE2316:AE2323" si="509">SUM(R2316:AD2316)</f>
        <v>0</v>
      </c>
      <c r="AF2316" s="66"/>
      <c r="AG2316" s="81"/>
      <c r="AI2316" s="72"/>
    </row>
    <row r="2317" spans="1:35" hidden="1" x14ac:dyDescent="0.25">
      <c r="A2317" s="76"/>
      <c r="B2317" s="77"/>
      <c r="C2317" s="82" t="s">
        <v>366</v>
      </c>
      <c r="D2317" s="108" t="s">
        <v>367</v>
      </c>
      <c r="E2317" s="72"/>
      <c r="F2317" s="72"/>
      <c r="G2317" s="72"/>
      <c r="H2317" s="66"/>
      <c r="I2317" s="66">
        <f>[1]SAOBCENTRALOFFICE102!$J$2312</f>
        <v>0</v>
      </c>
      <c r="J2317" s="161">
        <f>$N$2317+$S$2317+$T$2317+$U$2317</f>
        <v>0</v>
      </c>
      <c r="K2317" s="161">
        <f>$O$2317+$V$2317+$W$2317+$X$2317</f>
        <v>0</v>
      </c>
      <c r="L2317" s="161">
        <f>$P$2317+$Y$2317+$Z$2317+$AA$2317</f>
        <v>0</v>
      </c>
      <c r="M2317" s="161">
        <f>$Q$2317+$AB$2317+$AC$2317+$AD$2317</f>
        <v>0</v>
      </c>
      <c r="N2317" s="61">
        <f>'[1]CMFothers-CONT-1st'!$DV$1031</f>
        <v>0</v>
      </c>
      <c r="O2317" s="61">
        <f>'[1]CMFothers-CONT-2nd'!$DV$1031</f>
        <v>0</v>
      </c>
      <c r="P2317" s="61">
        <f>'[1]CMFothers-CONT-3rd'!$DV$1030</f>
        <v>0</v>
      </c>
      <c r="Q2317" s="61">
        <f>'[1]CMFothers-CONT-4th'!$DV$1031</f>
        <v>0</v>
      </c>
      <c r="R2317" s="61">
        <f>'[1]CMFothers-CONT'!$DV$1031</f>
        <v>0</v>
      </c>
      <c r="S2317" s="66">
        <f>[1]SAOBCENTRALOFFICE102!$K$2312</f>
        <v>0</v>
      </c>
      <c r="T2317" s="66">
        <f>[1]SAOBCENTRALOFFICE102!$L$2312</f>
        <v>0</v>
      </c>
      <c r="U2317" s="66">
        <f>[1]SAOBCENTRALOFFICE102!$M$2312</f>
        <v>0</v>
      </c>
      <c r="V2317" s="66">
        <f>[1]SAOBCENTRALOFFICE102!$N$2312</f>
        <v>0</v>
      </c>
      <c r="W2317" s="66">
        <f>[1]SAOBCENTRALOFFICE102!$O$2312</f>
        <v>0</v>
      </c>
      <c r="X2317" s="66">
        <f>[1]SAOBCENTRALOFFICE102!$P$2312</f>
        <v>0</v>
      </c>
      <c r="Y2317" s="66">
        <f>[1]SAOBCENTRALOFFICE102!$Q$2312</f>
        <v>0</v>
      </c>
      <c r="Z2317" s="66">
        <f>[1]SAOBCENTRALOFFICE102!$R$2312</f>
        <v>0</v>
      </c>
      <c r="AA2317" s="66">
        <f>[1]SAOBCENTRALOFFICE102!$S$2312</f>
        <v>0</v>
      </c>
      <c r="AB2317" s="66">
        <f>[1]SAOBCENTRALOFFICE102!$T$2312</f>
        <v>0</v>
      </c>
      <c r="AC2317" s="66">
        <f>[1]SAOBCENTRALOFFICE102!$U$2312</f>
        <v>0</v>
      </c>
      <c r="AD2317" s="66">
        <f>[1]SAOBCENTRALOFFICE102!$V$2312</f>
        <v>0</v>
      </c>
      <c r="AE2317" s="66">
        <f t="shared" si="509"/>
        <v>0</v>
      </c>
      <c r="AF2317" s="66"/>
      <c r="AG2317" s="81"/>
      <c r="AI2317" s="72"/>
    </row>
    <row r="2318" spans="1:35" hidden="1" x14ac:dyDescent="0.25">
      <c r="A2318" s="76"/>
      <c r="B2318" s="77"/>
      <c r="C2318" s="79" t="s">
        <v>368</v>
      </c>
      <c r="D2318" s="108" t="s">
        <v>369</v>
      </c>
      <c r="E2318" s="72"/>
      <c r="F2318" s="72"/>
      <c r="G2318" s="72"/>
      <c r="H2318" s="66"/>
      <c r="I2318" s="66">
        <f>[1]SAOBCENTRALOFFICE102!$J$2313</f>
        <v>0</v>
      </c>
      <c r="J2318" s="161">
        <f>$N$2318+$S$2318+$T$2318+$U$2318</f>
        <v>0</v>
      </c>
      <c r="K2318" s="161">
        <f>$O$2318+$V$2318+$W$2318+$X$2318</f>
        <v>0</v>
      </c>
      <c r="L2318" s="161">
        <f>$P$2318+$Y$2318+$Z$2318+$AA$2318</f>
        <v>0</v>
      </c>
      <c r="M2318" s="161">
        <f>$Q$2318+$AB$2318+$AC$2318+$AD$2318</f>
        <v>0</v>
      </c>
      <c r="N2318" s="61">
        <f>'[1]CMFothers-CONT-1st'!$DW$1031</f>
        <v>0</v>
      </c>
      <c r="O2318" s="61">
        <f>'[1]CMFothers-CONT-2nd'!$DW$1031</f>
        <v>0</v>
      </c>
      <c r="P2318" s="61">
        <f>'[1]CMFothers-CONT-3rd'!$DW$1030</f>
        <v>0</v>
      </c>
      <c r="Q2318" s="61">
        <f>'[1]CMFothers-CONT-4th'!$DW$1031</f>
        <v>0</v>
      </c>
      <c r="R2318" s="61">
        <f>'[1]CMFothers-CONT'!$DW$1031</f>
        <v>0</v>
      </c>
      <c r="S2318" s="66">
        <f>[1]SAOBCENTRALOFFICE102!$K$2313</f>
        <v>0</v>
      </c>
      <c r="T2318" s="66">
        <f>[1]SAOBCENTRALOFFICE102!$L$2313</f>
        <v>0</v>
      </c>
      <c r="U2318" s="66">
        <f>[1]SAOBCENTRALOFFICE102!$M$2313</f>
        <v>0</v>
      </c>
      <c r="V2318" s="66">
        <f>[1]SAOBCENTRALOFFICE102!$N$2313</f>
        <v>0</v>
      </c>
      <c r="W2318" s="66">
        <f>[1]SAOBCENTRALOFFICE102!$O$2313</f>
        <v>0</v>
      </c>
      <c r="X2318" s="66">
        <f>[1]SAOBCENTRALOFFICE102!$P$2313</f>
        <v>0</v>
      </c>
      <c r="Y2318" s="66">
        <f>[1]SAOBCENTRALOFFICE102!$Q$2313</f>
        <v>0</v>
      </c>
      <c r="Z2318" s="66">
        <f>[1]SAOBCENTRALOFFICE102!$R$2313</f>
        <v>0</v>
      </c>
      <c r="AA2318" s="66">
        <f>[1]SAOBCENTRALOFFICE102!$S$2313</f>
        <v>0</v>
      </c>
      <c r="AB2318" s="66">
        <f>[1]SAOBCENTRALOFFICE102!$T$2313</f>
        <v>0</v>
      </c>
      <c r="AC2318" s="66">
        <f>[1]SAOBCENTRALOFFICE102!$U$2313</f>
        <v>0</v>
      </c>
      <c r="AD2318" s="66">
        <f>[1]SAOBCENTRALOFFICE102!$V$2313</f>
        <v>0</v>
      </c>
      <c r="AE2318" s="66">
        <f t="shared" si="509"/>
        <v>0</v>
      </c>
      <c r="AF2318" s="66"/>
      <c r="AG2318" s="81"/>
      <c r="AI2318" s="72"/>
    </row>
    <row r="2319" spans="1:35" hidden="1" x14ac:dyDescent="0.25">
      <c r="A2319" s="76"/>
      <c r="B2319" s="77"/>
      <c r="C2319" s="79" t="s">
        <v>370</v>
      </c>
      <c r="D2319" s="108" t="s">
        <v>371</v>
      </c>
      <c r="E2319" s="72"/>
      <c r="F2319" s="72"/>
      <c r="G2319" s="72"/>
      <c r="H2319" s="66"/>
      <c r="I2319" s="66">
        <f>[1]SAOBCENTRALOFFICE102!$J$2314</f>
        <v>0</v>
      </c>
      <c r="J2319" s="161">
        <f>$N$2319+$S$2319+$T$2319+$U$2319</f>
        <v>0</v>
      </c>
      <c r="K2319" s="161">
        <f>$O$2319+$V$2319+$W$2319+$X$2319</f>
        <v>0</v>
      </c>
      <c r="L2319" s="161">
        <f>$P$2319+$Y$2319+$Z$2319+$AA$2319</f>
        <v>0</v>
      </c>
      <c r="M2319" s="161">
        <f>$Q$2319+$AB$2319+$AC$2319+$AD$2319</f>
        <v>0</v>
      </c>
      <c r="N2319" s="61"/>
      <c r="O2319" s="61"/>
      <c r="P2319" s="61"/>
      <c r="Q2319" s="61"/>
      <c r="R2319" s="61"/>
      <c r="S2319" s="66">
        <f>[1]SAOBCENTRALOFFICE102!$K$2314</f>
        <v>0</v>
      </c>
      <c r="T2319" s="66">
        <f>[1]SAOBCENTRALOFFICE102!$L$2314</f>
        <v>0</v>
      </c>
      <c r="U2319" s="66">
        <f>[1]SAOBCENTRALOFFICE102!$M$2314</f>
        <v>0</v>
      </c>
      <c r="V2319" s="66">
        <f>[1]SAOBCENTRALOFFICE102!$N$2314</f>
        <v>0</v>
      </c>
      <c r="W2319" s="66">
        <f>[1]SAOBCENTRALOFFICE102!$O$2314</f>
        <v>0</v>
      </c>
      <c r="X2319" s="66">
        <f>[1]SAOBCENTRALOFFICE102!$P$2314</f>
        <v>0</v>
      </c>
      <c r="Y2319" s="66">
        <f>[1]SAOBCENTRALOFFICE102!$Q$2314</f>
        <v>0</v>
      </c>
      <c r="Z2319" s="66">
        <f>[1]SAOBCENTRALOFFICE102!$R$2314</f>
        <v>0</v>
      </c>
      <c r="AA2319" s="66">
        <f>[1]SAOBCENTRALOFFICE102!$S$2314</f>
        <v>0</v>
      </c>
      <c r="AB2319" s="66">
        <f>[1]SAOBCENTRALOFFICE102!$T$2314</f>
        <v>0</v>
      </c>
      <c r="AC2319" s="66">
        <f>[1]SAOBCENTRALOFFICE102!$U$2314</f>
        <v>0</v>
      </c>
      <c r="AD2319" s="66">
        <f>[1]SAOBCENTRALOFFICE102!$V$2314</f>
        <v>0</v>
      </c>
      <c r="AE2319" s="66">
        <f t="shared" si="509"/>
        <v>0</v>
      </c>
      <c r="AF2319" s="66"/>
      <c r="AG2319" s="81"/>
      <c r="AI2319" s="72"/>
    </row>
    <row r="2320" spans="1:35" hidden="1" x14ac:dyDescent="0.25">
      <c r="A2320" s="76"/>
      <c r="B2320" s="77"/>
      <c r="C2320" s="79" t="s">
        <v>372</v>
      </c>
      <c r="D2320" s="108" t="s">
        <v>373</v>
      </c>
      <c r="E2320" s="72"/>
      <c r="F2320" s="72"/>
      <c r="G2320" s="72"/>
      <c r="H2320" s="66"/>
      <c r="I2320" s="66">
        <f>[1]SAOBCENTRALOFFICE102!$J$2315</f>
        <v>0</v>
      </c>
      <c r="J2320" s="161">
        <f>$N$2320+$S$2320+$T$2320+$U$2320</f>
        <v>0</v>
      </c>
      <c r="K2320" s="161">
        <f>$O$2320+$V$2320+$W$2320+$X$2320</f>
        <v>0</v>
      </c>
      <c r="L2320" s="161">
        <f>$P$2320+$Y$2320+$Z$2320+$AA$2320</f>
        <v>0</v>
      </c>
      <c r="M2320" s="161">
        <f>$Q$2320+$AB$2320+$AC$2320+$AD$2320</f>
        <v>0</v>
      </c>
      <c r="N2320" s="61"/>
      <c r="O2320" s="61"/>
      <c r="P2320" s="61"/>
      <c r="Q2320" s="61"/>
      <c r="R2320" s="61"/>
      <c r="S2320" s="66">
        <f>[1]SAOBCENTRALOFFICE102!$K$2315</f>
        <v>0</v>
      </c>
      <c r="T2320" s="66">
        <f>[1]SAOBCENTRALOFFICE102!$L$2315</f>
        <v>0</v>
      </c>
      <c r="U2320" s="66">
        <f>[1]SAOBCENTRALOFFICE102!$M$2315</f>
        <v>0</v>
      </c>
      <c r="V2320" s="66">
        <f>[1]SAOBCENTRALOFFICE102!$N$2315</f>
        <v>0</v>
      </c>
      <c r="W2320" s="66">
        <f>[1]SAOBCENTRALOFFICE102!$O$2315</f>
        <v>0</v>
      </c>
      <c r="X2320" s="66">
        <f>[1]SAOBCENTRALOFFICE102!$P$2315</f>
        <v>0</v>
      </c>
      <c r="Y2320" s="66">
        <f>[1]SAOBCENTRALOFFICE102!$Q$2315</f>
        <v>0</v>
      </c>
      <c r="Z2320" s="66">
        <f>[1]SAOBCENTRALOFFICE102!$R$2315</f>
        <v>0</v>
      </c>
      <c r="AA2320" s="66">
        <f>[1]SAOBCENTRALOFFICE102!$S$2315</f>
        <v>0</v>
      </c>
      <c r="AB2320" s="66">
        <f>[1]SAOBCENTRALOFFICE102!$T$2315</f>
        <v>0</v>
      </c>
      <c r="AC2320" s="66">
        <f>[1]SAOBCENTRALOFFICE102!$U$2315</f>
        <v>0</v>
      </c>
      <c r="AD2320" s="66">
        <f>[1]SAOBCENTRALOFFICE102!$V$2315</f>
        <v>0</v>
      </c>
      <c r="AE2320" s="66">
        <f t="shared" si="509"/>
        <v>0</v>
      </c>
      <c r="AF2320" s="66"/>
      <c r="AG2320" s="81"/>
      <c r="AI2320" s="72"/>
    </row>
    <row r="2321" spans="1:35" hidden="1" x14ac:dyDescent="0.25">
      <c r="A2321" s="76"/>
      <c r="B2321" s="77"/>
      <c r="C2321" s="79" t="s">
        <v>374</v>
      </c>
      <c r="D2321" s="108" t="s">
        <v>375</v>
      </c>
      <c r="E2321" s="72"/>
      <c r="F2321" s="72"/>
      <c r="G2321" s="72"/>
      <c r="H2321" s="66"/>
      <c r="I2321" s="66">
        <f>[1]SAOBCENTRALOFFICE102!$J$2316</f>
        <v>0</v>
      </c>
      <c r="J2321" s="161">
        <f>$N$2321+$S$2321+$T$2321+$U$2321</f>
        <v>0</v>
      </c>
      <c r="K2321" s="161">
        <f>$O$2321+$V$2321+$W$2321+$X$2321</f>
        <v>0</v>
      </c>
      <c r="L2321" s="161">
        <f>$P$2321+$Y$2321+$Z$2321+$AA$2321</f>
        <v>0</v>
      </c>
      <c r="M2321" s="161">
        <f>$Q$2321+$AB$2321+$AC$2321+$AD$2321</f>
        <v>0</v>
      </c>
      <c r="N2321" s="61"/>
      <c r="O2321" s="61"/>
      <c r="P2321" s="61"/>
      <c r="Q2321" s="61"/>
      <c r="R2321" s="61"/>
      <c r="S2321" s="66">
        <f>[1]SAOBCENTRALOFFICE102!$K$2316</f>
        <v>0</v>
      </c>
      <c r="T2321" s="66">
        <f>[1]SAOBCENTRALOFFICE102!$L$2316</f>
        <v>0</v>
      </c>
      <c r="U2321" s="66">
        <f>[1]SAOBCENTRALOFFICE102!$M$2316</f>
        <v>0</v>
      </c>
      <c r="V2321" s="66">
        <f>[1]SAOBCENTRALOFFICE102!$N$2316</f>
        <v>0</v>
      </c>
      <c r="W2321" s="66">
        <f>[1]SAOBCENTRALOFFICE102!$O$2316</f>
        <v>0</v>
      </c>
      <c r="X2321" s="66">
        <f>[1]SAOBCENTRALOFFICE102!$P$2316</f>
        <v>0</v>
      </c>
      <c r="Y2321" s="66">
        <f>[1]SAOBCENTRALOFFICE102!$Q$2316</f>
        <v>0</v>
      </c>
      <c r="Z2321" s="66">
        <f>[1]SAOBCENTRALOFFICE102!$R$2316</f>
        <v>0</v>
      </c>
      <c r="AA2321" s="66">
        <f>[1]SAOBCENTRALOFFICE102!$S$2316</f>
        <v>0</v>
      </c>
      <c r="AB2321" s="66">
        <f>[1]SAOBCENTRALOFFICE102!$T$2316</f>
        <v>0</v>
      </c>
      <c r="AC2321" s="66">
        <f>[1]SAOBCENTRALOFFICE102!$U$2316</f>
        <v>0</v>
      </c>
      <c r="AD2321" s="66">
        <f>[1]SAOBCENTRALOFFICE102!$V$2316</f>
        <v>0</v>
      </c>
      <c r="AE2321" s="66">
        <f t="shared" si="509"/>
        <v>0</v>
      </c>
      <c r="AF2321" s="66"/>
      <c r="AG2321" s="81"/>
      <c r="AI2321" s="72"/>
    </row>
    <row r="2322" spans="1:35" ht="15.75" hidden="1" x14ac:dyDescent="0.25">
      <c r="A2322" s="28"/>
      <c r="B2322" s="77"/>
      <c r="C2322" s="79" t="s">
        <v>376</v>
      </c>
      <c r="D2322" s="108" t="s">
        <v>377</v>
      </c>
      <c r="E2322" s="72"/>
      <c r="F2322" s="72"/>
      <c r="G2322" s="72"/>
      <c r="H2322" s="66"/>
      <c r="I2322" s="66">
        <f>[1]SAOBCENTRALOFFICE102!$J$2317</f>
        <v>0</v>
      </c>
      <c r="J2322" s="161">
        <f>$N$2322+$S$2322+$T$2322+$U$2322</f>
        <v>0</v>
      </c>
      <c r="K2322" s="161">
        <f>$O$2322+$V$2322+$W$2322+$X$2322</f>
        <v>0</v>
      </c>
      <c r="L2322" s="161">
        <f>$P$2322+$Y$2322+$Z$2322+$AA$2322</f>
        <v>0</v>
      </c>
      <c r="M2322" s="161">
        <f>$Q$2322+$AB$2322+$AC$2322+$AD$2322</f>
        <v>0</v>
      </c>
      <c r="N2322" s="61"/>
      <c r="O2322" s="61"/>
      <c r="P2322" s="61"/>
      <c r="Q2322" s="61"/>
      <c r="R2322" s="61"/>
      <c r="S2322" s="66">
        <f>[1]SAOBCENTRALOFFICE102!$K$2317</f>
        <v>0</v>
      </c>
      <c r="T2322" s="66">
        <f>[1]SAOBCENTRALOFFICE102!$L$2317</f>
        <v>0</v>
      </c>
      <c r="U2322" s="66">
        <f>[1]SAOBCENTRALOFFICE102!$M$2317</f>
        <v>0</v>
      </c>
      <c r="V2322" s="66">
        <f>[1]SAOBCENTRALOFFICE102!$N$2317</f>
        <v>0</v>
      </c>
      <c r="W2322" s="66">
        <f>[1]SAOBCENTRALOFFICE102!$O$2317</f>
        <v>0</v>
      </c>
      <c r="X2322" s="66">
        <f>[1]SAOBCENTRALOFFICE102!$P$2317</f>
        <v>0</v>
      </c>
      <c r="Y2322" s="66">
        <f>[1]SAOBCENTRALOFFICE102!$Q$2317</f>
        <v>0</v>
      </c>
      <c r="Z2322" s="66">
        <f>[1]SAOBCENTRALOFFICE102!$R$2317</f>
        <v>0</v>
      </c>
      <c r="AA2322" s="66">
        <f>[1]SAOBCENTRALOFFICE102!$S$2317</f>
        <v>0</v>
      </c>
      <c r="AB2322" s="66">
        <f>[1]SAOBCENTRALOFFICE102!$T$2317</f>
        <v>0</v>
      </c>
      <c r="AC2322" s="66">
        <f>[1]SAOBCENTRALOFFICE102!$U$2317</f>
        <v>0</v>
      </c>
      <c r="AD2322" s="66">
        <f>[1]SAOBCENTRALOFFICE102!$V$2317</f>
        <v>0</v>
      </c>
      <c r="AE2322" s="66">
        <f t="shared" si="509"/>
        <v>0</v>
      </c>
      <c r="AF2322" s="66"/>
      <c r="AG2322" s="81"/>
      <c r="AI2322" s="72"/>
    </row>
    <row r="2323" spans="1:35" ht="15.75" hidden="1" x14ac:dyDescent="0.25">
      <c r="A2323" s="28"/>
      <c r="B2323" s="77"/>
      <c r="C2323" s="79" t="s">
        <v>378</v>
      </c>
      <c r="D2323" s="108" t="s">
        <v>379</v>
      </c>
      <c r="E2323" s="72"/>
      <c r="F2323" s="72"/>
      <c r="G2323" s="72"/>
      <c r="H2323" s="66"/>
      <c r="I2323" s="66">
        <f>[1]SAOBCENTRALOFFICE102!$J$2318</f>
        <v>0</v>
      </c>
      <c r="J2323" s="161">
        <f>$N$2323+$S$2323+$T$2323+$U$2323</f>
        <v>0</v>
      </c>
      <c r="K2323" s="161">
        <f>$O$2323+$V$2323+$W$2323+$X$2323</f>
        <v>0</v>
      </c>
      <c r="L2323" s="161">
        <f>$P$2323+$Y$2323+$Z$2323+$AA$2323</f>
        <v>0</v>
      </c>
      <c r="M2323" s="161">
        <f>$Q$2323+$AB$2323+$AC$2323+$AD$2323</f>
        <v>0</v>
      </c>
      <c r="N2323" s="61"/>
      <c r="O2323" s="61"/>
      <c r="P2323" s="61"/>
      <c r="Q2323" s="61"/>
      <c r="R2323" s="61"/>
      <c r="S2323" s="66">
        <f>[1]SAOBCENTRALOFFICE102!$K$2318</f>
        <v>0</v>
      </c>
      <c r="T2323" s="66">
        <f>[1]SAOBCENTRALOFFICE102!$L$2318</f>
        <v>0</v>
      </c>
      <c r="U2323" s="66">
        <f>[1]SAOBCENTRALOFFICE102!$M$2318</f>
        <v>0</v>
      </c>
      <c r="V2323" s="66">
        <f>[1]SAOBCENTRALOFFICE102!$N$2318</f>
        <v>0</v>
      </c>
      <c r="W2323" s="66">
        <f>[1]SAOBCENTRALOFFICE102!$O$2318</f>
        <v>0</v>
      </c>
      <c r="X2323" s="66">
        <f>[1]SAOBCENTRALOFFICE102!$P$2318</f>
        <v>0</v>
      </c>
      <c r="Y2323" s="66">
        <f>[1]SAOBCENTRALOFFICE102!$Q$2318</f>
        <v>0</v>
      </c>
      <c r="Z2323" s="66">
        <f>[1]SAOBCENTRALOFFICE102!$R$2318</f>
        <v>0</v>
      </c>
      <c r="AA2323" s="66">
        <f>[1]SAOBCENTRALOFFICE102!$S$2318</f>
        <v>0</v>
      </c>
      <c r="AB2323" s="66">
        <f>[1]SAOBCENTRALOFFICE102!$T$2318</f>
        <v>0</v>
      </c>
      <c r="AC2323" s="66">
        <f>[1]SAOBCENTRALOFFICE102!$U$2318</f>
        <v>0</v>
      </c>
      <c r="AD2323" s="66">
        <f>[1]SAOBCENTRALOFFICE102!$V$2318</f>
        <v>0</v>
      </c>
      <c r="AE2323" s="66">
        <f t="shared" si="509"/>
        <v>0</v>
      </c>
      <c r="AF2323" s="66"/>
      <c r="AG2323" s="81"/>
      <c r="AI2323" s="72"/>
    </row>
    <row r="2324" spans="1:35" ht="15.75" hidden="1" x14ac:dyDescent="0.25">
      <c r="A2324" s="28"/>
      <c r="B2324" s="113" t="s">
        <v>380</v>
      </c>
      <c r="C2324" s="79"/>
      <c r="D2324" s="108"/>
      <c r="E2324" s="134"/>
      <c r="F2324" s="134"/>
      <c r="G2324" s="134"/>
      <c r="H2324" s="140"/>
      <c r="I2324" s="140">
        <f>SUM($I$2325:$I$2326)</f>
        <v>0</v>
      </c>
      <c r="J2324" s="140">
        <f>SUM($J$2325:$J$2326)</f>
        <v>0</v>
      </c>
      <c r="K2324" s="140">
        <f>SUM($K$2325:$K$2326)</f>
        <v>0</v>
      </c>
      <c r="L2324" s="140">
        <f>SUM($L$2325:$L$2326)</f>
        <v>0</v>
      </c>
      <c r="M2324" s="140">
        <f>SUM($M$2325:$M$2326)</f>
        <v>0</v>
      </c>
      <c r="N2324" s="140">
        <f>SUM($R$1055:$R$1056)</f>
        <v>0</v>
      </c>
      <c r="O2324" s="140">
        <f>SUM($R$1055:$R$1056)</f>
        <v>0</v>
      </c>
      <c r="P2324" s="140">
        <f>SUM($R$1055:$R$1056)</f>
        <v>0</v>
      </c>
      <c r="Q2324" s="140">
        <f>SUM($R$1055:$R$1056)</f>
        <v>0</v>
      </c>
      <c r="R2324" s="140">
        <f>SUM($R$1055:$R$1056)</f>
        <v>0</v>
      </c>
      <c r="S2324" s="140">
        <f>SUM($S$2325:$S$2326)</f>
        <v>0</v>
      </c>
      <c r="T2324" s="140">
        <f>SUM($T$2325:$T$2326)</f>
        <v>0</v>
      </c>
      <c r="U2324" s="140">
        <f>SUM($U$2325:$U$2326)</f>
        <v>0</v>
      </c>
      <c r="V2324" s="140">
        <f>SUM($V$2325:$V$2326)</f>
        <v>0</v>
      </c>
      <c r="W2324" s="140">
        <f>SUM($W$2325:$W$2326)</f>
        <v>0</v>
      </c>
      <c r="X2324" s="140">
        <f>SUM($X$2325:$X$2326)</f>
        <v>0</v>
      </c>
      <c r="Y2324" s="140">
        <f>SUM($Y$2325:$Y$2326)</f>
        <v>0</v>
      </c>
      <c r="Z2324" s="140">
        <f>SUM($Z$2325:$Z$2326)</f>
        <v>0</v>
      </c>
      <c r="AA2324" s="140">
        <f>SUM($AA$2325:$AA$2326)</f>
        <v>0</v>
      </c>
      <c r="AB2324" s="140">
        <f>SUM($AB$2325:$AB$2326)</f>
        <v>0</v>
      </c>
      <c r="AC2324" s="140">
        <f>SUM($AC$2325:$AC$2326)</f>
        <v>0</v>
      </c>
      <c r="AD2324" s="140">
        <f>SUM($AD$2325:$AD$2326)</f>
        <v>0</v>
      </c>
      <c r="AE2324" s="140">
        <f>SUM(AE2325:AE2326)</f>
        <v>0</v>
      </c>
      <c r="AF2324" s="140"/>
      <c r="AG2324" s="81"/>
      <c r="AI2324" s="134"/>
    </row>
    <row r="2325" spans="1:35" ht="15.75" hidden="1" x14ac:dyDescent="0.25">
      <c r="A2325" s="28"/>
      <c r="B2325" s="77"/>
      <c r="C2325" s="79" t="s">
        <v>381</v>
      </c>
      <c r="D2325" s="108" t="s">
        <v>382</v>
      </c>
      <c r="E2325" s="72"/>
      <c r="F2325" s="72"/>
      <c r="G2325" s="72"/>
      <c r="H2325" s="66"/>
      <c r="I2325" s="66">
        <f>[1]SAOBCENTRALOFFICE102!$J$2320</f>
        <v>0</v>
      </c>
      <c r="J2325" s="161">
        <f>$N$2325+$S$2325+$T$2325+$U$2325</f>
        <v>0</v>
      </c>
      <c r="K2325" s="161">
        <f>$O$2325+$V$2325+$W$2325+$X$2325</f>
        <v>0</v>
      </c>
      <c r="L2325" s="161">
        <f>$P$2325+$Y$2325+$Z$2325+$AA$2325</f>
        <v>0</v>
      </c>
      <c r="M2325" s="161">
        <f>$Q$2325+$AB$2325+$AC$2325+$AD$2325</f>
        <v>0</v>
      </c>
      <c r="N2325" s="61">
        <f>'[1]CMFothers-CONT-1st'!$EA$1031</f>
        <v>0</v>
      </c>
      <c r="O2325" s="61">
        <f>'[1]CMFothers-CONT-2nd'!$EA$1031</f>
        <v>0</v>
      </c>
      <c r="P2325" s="61">
        <f>'[1]CMFothers-CONT-3rd'!$EA$1030</f>
        <v>0</v>
      </c>
      <c r="Q2325" s="61">
        <f>'[1]CMFothers-CONT-4th'!$EA$1031</f>
        <v>0</v>
      </c>
      <c r="R2325" s="61">
        <f>'[1]CMFothers-CONT'!$EA$1031</f>
        <v>0</v>
      </c>
      <c r="S2325" s="66">
        <f>[1]SAOBCENTRALOFFICE102!$K$2320</f>
        <v>0</v>
      </c>
      <c r="T2325" s="66">
        <f>[1]SAOBCENTRALOFFICE102!$L$2320</f>
        <v>0</v>
      </c>
      <c r="U2325" s="66">
        <f>[1]SAOBCENTRALOFFICE102!$M$2320</f>
        <v>0</v>
      </c>
      <c r="V2325" s="66">
        <f>[1]SAOBCENTRALOFFICE102!$N$2320</f>
        <v>0</v>
      </c>
      <c r="W2325" s="66">
        <f>[1]SAOBCENTRALOFFICE102!$O$2320</f>
        <v>0</v>
      </c>
      <c r="X2325" s="66">
        <f>[1]SAOBCENTRALOFFICE102!$P$2320</f>
        <v>0</v>
      </c>
      <c r="Y2325" s="66">
        <f>[1]SAOBCENTRALOFFICE102!$Q$2320</f>
        <v>0</v>
      </c>
      <c r="Z2325" s="66">
        <f>[1]SAOBCENTRALOFFICE102!$R$2320</f>
        <v>0</v>
      </c>
      <c r="AA2325" s="66">
        <f>[1]SAOBCENTRALOFFICE102!$S$2320</f>
        <v>0</v>
      </c>
      <c r="AB2325" s="66">
        <f>[1]SAOBCENTRALOFFICE102!$T$2320</f>
        <v>0</v>
      </c>
      <c r="AC2325" s="66">
        <f>[1]SAOBCENTRALOFFICE102!$U$2320</f>
        <v>0</v>
      </c>
      <c r="AD2325" s="66">
        <f>[1]SAOBCENTRALOFFICE102!$V$2320</f>
        <v>0</v>
      </c>
      <c r="AE2325" s="66">
        <f>SUM(R2325:AD2325)</f>
        <v>0</v>
      </c>
      <c r="AF2325" s="66"/>
      <c r="AG2325" s="81"/>
      <c r="AI2325" s="72"/>
    </row>
    <row r="2326" spans="1:35" ht="15.75" hidden="1" x14ac:dyDescent="0.25">
      <c r="A2326" s="28"/>
      <c r="B2326" s="77"/>
      <c r="C2326" s="79" t="s">
        <v>383</v>
      </c>
      <c r="D2326" s="108" t="s">
        <v>384</v>
      </c>
      <c r="E2326" s="72"/>
      <c r="F2326" s="72"/>
      <c r="G2326" s="72"/>
      <c r="H2326" s="66"/>
      <c r="I2326" s="66">
        <f>[1]SAOBCENTRALOFFICE102!$J$2321</f>
        <v>0</v>
      </c>
      <c r="J2326" s="161">
        <f>$N$2326+$S$2326+$T$2326+$U$2326</f>
        <v>0</v>
      </c>
      <c r="K2326" s="161">
        <f>$O$2326+$V$2326+$W$2326+$X$2326</f>
        <v>0</v>
      </c>
      <c r="L2326" s="161">
        <f>$P$2326+$Y$2326+$Z$2326+$AA$2326</f>
        <v>0</v>
      </c>
      <c r="M2326" s="161">
        <f>$Q$2326+$AB$2326+$AC$2326+$AD$2326</f>
        <v>0</v>
      </c>
      <c r="N2326" s="61"/>
      <c r="O2326" s="61"/>
      <c r="P2326" s="61"/>
      <c r="Q2326" s="61"/>
      <c r="R2326" s="61"/>
      <c r="S2326" s="66">
        <f>[1]SAOBCENTRALOFFICE102!$K$2321</f>
        <v>0</v>
      </c>
      <c r="T2326" s="66">
        <f>[1]SAOBCENTRALOFFICE102!$L$2321</f>
        <v>0</v>
      </c>
      <c r="U2326" s="66">
        <f>[1]SAOBCENTRALOFFICE102!$M$2321</f>
        <v>0</v>
      </c>
      <c r="V2326" s="66">
        <f>[1]SAOBCENTRALOFFICE102!$N$2321</f>
        <v>0</v>
      </c>
      <c r="W2326" s="66">
        <f>[1]SAOBCENTRALOFFICE102!$O$2321</f>
        <v>0</v>
      </c>
      <c r="X2326" s="66">
        <f>[1]SAOBCENTRALOFFICE102!$P$2321</f>
        <v>0</v>
      </c>
      <c r="Y2326" s="66">
        <f>[1]SAOBCENTRALOFFICE102!$Q$2321</f>
        <v>0</v>
      </c>
      <c r="Z2326" s="66">
        <f>[1]SAOBCENTRALOFFICE102!$R$2321</f>
        <v>0</v>
      </c>
      <c r="AA2326" s="66">
        <f>[1]SAOBCENTRALOFFICE102!$S$2321</f>
        <v>0</v>
      </c>
      <c r="AB2326" s="66">
        <f>[1]SAOBCENTRALOFFICE102!$T$2321</f>
        <v>0</v>
      </c>
      <c r="AC2326" s="66">
        <f>[1]SAOBCENTRALOFFICE102!$U$2321</f>
        <v>0</v>
      </c>
      <c r="AD2326" s="66">
        <f>[1]SAOBCENTRALOFFICE102!$V$2321</f>
        <v>0</v>
      </c>
      <c r="AE2326" s="66">
        <f>SUM(R2326:AD2326)</f>
        <v>0</v>
      </c>
      <c r="AF2326" s="66"/>
      <c r="AG2326" s="81"/>
      <c r="AI2326" s="72"/>
    </row>
    <row r="2327" spans="1:35" ht="15.75" hidden="1" x14ac:dyDescent="0.25">
      <c r="A2327" s="28"/>
      <c r="B2327" s="113" t="s">
        <v>385</v>
      </c>
      <c r="C2327" s="79"/>
      <c r="D2327" s="108"/>
      <c r="E2327" s="134"/>
      <c r="F2327" s="134"/>
      <c r="G2327" s="134"/>
      <c r="H2327" s="140"/>
      <c r="I2327" s="140">
        <f>$I$2328+$I$2329</f>
        <v>0</v>
      </c>
      <c r="J2327" s="140">
        <f>$J$2328+$J$2329</f>
        <v>0</v>
      </c>
      <c r="K2327" s="140">
        <f>$K$2328+$K$2329</f>
        <v>0</v>
      </c>
      <c r="L2327" s="140">
        <f>$L$2328+$L$2329</f>
        <v>0</v>
      </c>
      <c r="M2327" s="140">
        <f>$M$2328+$M$2329</f>
        <v>0</v>
      </c>
      <c r="N2327" s="140">
        <f>$R$1058+$R$1059</f>
        <v>0</v>
      </c>
      <c r="O2327" s="140">
        <f>$R$1058+$R$1059</f>
        <v>0</v>
      </c>
      <c r="P2327" s="140">
        <f>$R$1058+$R$1059</f>
        <v>0</v>
      </c>
      <c r="Q2327" s="140">
        <f>$R$1058+$R$1059</f>
        <v>0</v>
      </c>
      <c r="R2327" s="140">
        <f>$R$1058+$R$1059</f>
        <v>0</v>
      </c>
      <c r="S2327" s="140">
        <f>$S$2328+$S$2329</f>
        <v>0</v>
      </c>
      <c r="T2327" s="140">
        <f>$T$2328+$T$2329</f>
        <v>0</v>
      </c>
      <c r="U2327" s="140">
        <f>$U$2328+$U$2329</f>
        <v>0</v>
      </c>
      <c r="V2327" s="140">
        <f>$V$2328+$V$2329</f>
        <v>0</v>
      </c>
      <c r="W2327" s="140">
        <f>$W$2328+$W$2329</f>
        <v>0</v>
      </c>
      <c r="X2327" s="140">
        <f>$X$2328+$X$2329</f>
        <v>0</v>
      </c>
      <c r="Y2327" s="140">
        <f>$Y$2328+$Y$2329</f>
        <v>0</v>
      </c>
      <c r="Z2327" s="140">
        <f>$Z$2328+$Z$2329</f>
        <v>0</v>
      </c>
      <c r="AA2327" s="140">
        <f>$AA$2328+$AA$2329</f>
        <v>0</v>
      </c>
      <c r="AB2327" s="140">
        <f>$AB$2328+$AB$2329</f>
        <v>0</v>
      </c>
      <c r="AC2327" s="140">
        <f>$AC$2328+$AC$2329</f>
        <v>0</v>
      </c>
      <c r="AD2327" s="140">
        <f>$AD$2328+$AD$2329</f>
        <v>0</v>
      </c>
      <c r="AE2327" s="140">
        <f>AE2328+AE2329</f>
        <v>0</v>
      </c>
      <c r="AF2327" s="140"/>
      <c r="AG2327" s="81"/>
      <c r="AI2327" s="134"/>
    </row>
    <row r="2328" spans="1:35" hidden="1" x14ac:dyDescent="0.25">
      <c r="A2328" s="63"/>
      <c r="B2328" s="77"/>
      <c r="C2328" s="82" t="s">
        <v>386</v>
      </c>
      <c r="D2328" s="108" t="s">
        <v>387</v>
      </c>
      <c r="E2328" s="72"/>
      <c r="F2328" s="72"/>
      <c r="G2328" s="72"/>
      <c r="H2328" s="66"/>
      <c r="I2328" s="66">
        <f>[1]SAOBCENTRALOFFICE102!$J$2323</f>
        <v>0</v>
      </c>
      <c r="J2328" s="161">
        <f>$N$2328+$S$2328+$T$2328+$U$2328</f>
        <v>0</v>
      </c>
      <c r="K2328" s="161">
        <f>$O$2328+$V$2328+$W$2328+$X$2328</f>
        <v>0</v>
      </c>
      <c r="L2328" s="161">
        <f>$P$2328+$Y$2328+$Z$2328+$AA$2328</f>
        <v>0</v>
      </c>
      <c r="M2328" s="161">
        <f>$Q$2328+$AB$2328+$AC$2328+$AD$2328</f>
        <v>0</v>
      </c>
      <c r="N2328" s="61">
        <f>'[1]CMFothers-CONT-1st'!$ED$1031</f>
        <v>0</v>
      </c>
      <c r="O2328" s="61">
        <f>'[1]CMFothers-CONT-2nd'!$ED$1031</f>
        <v>0</v>
      </c>
      <c r="P2328" s="61">
        <f>'[1]CMFothers-CONT-3rd'!$ED$1030</f>
        <v>0</v>
      </c>
      <c r="Q2328" s="61">
        <f>'[1]CMFothers-CONT-4th'!$ED$1031</f>
        <v>0</v>
      </c>
      <c r="R2328" s="61">
        <f>'[1]CMFothers-CONT'!$ED$1031</f>
        <v>0</v>
      </c>
      <c r="S2328" s="66">
        <f>[1]SAOBCENTRALOFFICE102!$K$2323</f>
        <v>0</v>
      </c>
      <c r="T2328" s="66">
        <f>[1]SAOBCENTRALOFFICE102!$L$2323</f>
        <v>0</v>
      </c>
      <c r="U2328" s="66">
        <f>[1]SAOBCENTRALOFFICE102!$M$2323</f>
        <v>0</v>
      </c>
      <c r="V2328" s="66">
        <f>[1]SAOBCENTRALOFFICE102!$N$2323</f>
        <v>0</v>
      </c>
      <c r="W2328" s="66">
        <f>[1]SAOBCENTRALOFFICE102!$O$2323</f>
        <v>0</v>
      </c>
      <c r="X2328" s="66">
        <f>[1]SAOBCENTRALOFFICE102!$P$2323</f>
        <v>0</v>
      </c>
      <c r="Y2328" s="66">
        <f>[1]SAOBCENTRALOFFICE102!$Q$2323</f>
        <v>0</v>
      </c>
      <c r="Z2328" s="66">
        <f>[1]SAOBCENTRALOFFICE102!$R$2323</f>
        <v>0</v>
      </c>
      <c r="AA2328" s="66">
        <f>[1]SAOBCENTRALOFFICE102!$S$2323</f>
        <v>0</v>
      </c>
      <c r="AB2328" s="66">
        <f>[1]SAOBCENTRALOFFICE102!$T$2323</f>
        <v>0</v>
      </c>
      <c r="AC2328" s="66">
        <f>[1]SAOBCENTRALOFFICE102!$U$2323</f>
        <v>0</v>
      </c>
      <c r="AD2328" s="66">
        <f>[1]SAOBCENTRALOFFICE102!$V$2323</f>
        <v>0</v>
      </c>
      <c r="AE2328" s="66">
        <f>SUM(R2328:AD2328)</f>
        <v>0</v>
      </c>
      <c r="AF2328" s="66"/>
      <c r="AG2328" s="81"/>
      <c r="AI2328" s="72"/>
    </row>
    <row r="2329" spans="1:35" ht="15.75" hidden="1" x14ac:dyDescent="0.25">
      <c r="A2329" s="74"/>
      <c r="B2329" s="77"/>
      <c r="C2329" s="82" t="s">
        <v>388</v>
      </c>
      <c r="D2329" s="108" t="s">
        <v>389</v>
      </c>
      <c r="E2329" s="72"/>
      <c r="F2329" s="72"/>
      <c r="G2329" s="72"/>
      <c r="H2329" s="66"/>
      <c r="I2329" s="66">
        <f>[1]SAOBCENTRALOFFICE102!$J$2324</f>
        <v>0</v>
      </c>
      <c r="J2329" s="161">
        <f>$N$2329+$S$2329+$T$2329+$U$2329</f>
        <v>0</v>
      </c>
      <c r="K2329" s="161">
        <f>$O$2329+$V$2329+$W$2329+$X$2329</f>
        <v>0</v>
      </c>
      <c r="L2329" s="161">
        <f>$P$2329+$Y$2329+$Z$2329+$AA$2329</f>
        <v>0</v>
      </c>
      <c r="M2329" s="161">
        <f>$Q$2329+$AB$2329+$AC$2329+$AD$2329</f>
        <v>0</v>
      </c>
      <c r="N2329" s="61"/>
      <c r="O2329" s="61"/>
      <c r="P2329" s="61"/>
      <c r="Q2329" s="61"/>
      <c r="R2329" s="61"/>
      <c r="S2329" s="66">
        <f>[1]SAOBCENTRALOFFICE102!$K$2324</f>
        <v>0</v>
      </c>
      <c r="T2329" s="66">
        <f>[1]SAOBCENTRALOFFICE102!$L$2324</f>
        <v>0</v>
      </c>
      <c r="U2329" s="66">
        <f>[1]SAOBCENTRALOFFICE102!$M$2324</f>
        <v>0</v>
      </c>
      <c r="V2329" s="66">
        <f>[1]SAOBCENTRALOFFICE102!$N$2324</f>
        <v>0</v>
      </c>
      <c r="W2329" s="66">
        <f>[1]SAOBCENTRALOFFICE102!$O$2324</f>
        <v>0</v>
      </c>
      <c r="X2329" s="66">
        <f>[1]SAOBCENTRALOFFICE102!$P$2324</f>
        <v>0</v>
      </c>
      <c r="Y2329" s="66">
        <f>[1]SAOBCENTRALOFFICE102!$Q$2324</f>
        <v>0</v>
      </c>
      <c r="Z2329" s="66">
        <f>[1]SAOBCENTRALOFFICE102!$R$2324</f>
        <v>0</v>
      </c>
      <c r="AA2329" s="66">
        <f>[1]SAOBCENTRALOFFICE102!$S$2324</f>
        <v>0</v>
      </c>
      <c r="AB2329" s="66">
        <f>[1]SAOBCENTRALOFFICE102!$T$2324</f>
        <v>0</v>
      </c>
      <c r="AC2329" s="66">
        <f>[1]SAOBCENTRALOFFICE102!$U$2324</f>
        <v>0</v>
      </c>
      <c r="AD2329" s="66">
        <f>[1]SAOBCENTRALOFFICE102!$V$2324</f>
        <v>0</v>
      </c>
      <c r="AE2329" s="66">
        <f>SUM(R2329:AD2329)</f>
        <v>0</v>
      </c>
      <c r="AF2329" s="66"/>
      <c r="AG2329" s="81"/>
      <c r="AI2329" s="72"/>
    </row>
    <row r="2330" spans="1:35" ht="15.75" hidden="1" x14ac:dyDescent="0.25">
      <c r="A2330" s="74"/>
      <c r="B2330" s="77" t="s">
        <v>390</v>
      </c>
      <c r="C2330" s="77"/>
      <c r="D2330" s="108" t="s">
        <v>391</v>
      </c>
      <c r="E2330" s="134"/>
      <c r="F2330" s="134"/>
      <c r="G2330" s="134"/>
      <c r="H2330" s="140"/>
      <c r="I2330" s="66">
        <f>[1]SAOBCENTRALOFFICE102!$J$2325</f>
        <v>0</v>
      </c>
      <c r="J2330" s="161">
        <f>$N$2330+$S$2330+$T$2330+$U$2330</f>
        <v>0</v>
      </c>
      <c r="K2330" s="161">
        <f>$O$2330+$V$2330+$W$2330+$X$2330</f>
        <v>0</v>
      </c>
      <c r="L2330" s="161">
        <f>$P$2330+$Y$2330+$Z$2330+$AA$2330</f>
        <v>0</v>
      </c>
      <c r="M2330" s="161">
        <f>$Q$2330+$AB$2330+$AC$2330+$AD$2330</f>
        <v>0</v>
      </c>
      <c r="N2330" s="61">
        <f>'[1]CMFothers-CONT-1st'!$EG$1031</f>
        <v>0</v>
      </c>
      <c r="O2330" s="61">
        <f>'[1]CMFothers-CONT-2nd'!$EG$1031</f>
        <v>0</v>
      </c>
      <c r="P2330" s="61">
        <f>'[1]CMFothers-CONT-3rd'!$EG$1030</f>
        <v>0</v>
      </c>
      <c r="Q2330" s="61">
        <f>'[1]CMFothers-CONT-4th'!$EG$1031</f>
        <v>0</v>
      </c>
      <c r="R2330" s="61">
        <f>'[1]CMFothers-CONT'!$EG$1031</f>
        <v>0</v>
      </c>
      <c r="S2330" s="66">
        <f>[1]SAOBCENTRALOFFICE102!$K$2325</f>
        <v>0</v>
      </c>
      <c r="T2330" s="66">
        <f>[1]SAOBCENTRALOFFICE102!$L$2325</f>
        <v>0</v>
      </c>
      <c r="U2330" s="66">
        <f>[1]SAOBCENTRALOFFICE102!$M$2325</f>
        <v>0</v>
      </c>
      <c r="V2330" s="66">
        <f>[1]SAOBCENTRALOFFICE102!$N$2325</f>
        <v>0</v>
      </c>
      <c r="W2330" s="66">
        <f>[1]SAOBCENTRALOFFICE102!$O$2325</f>
        <v>0</v>
      </c>
      <c r="X2330" s="66">
        <f>[1]SAOBCENTRALOFFICE102!$P$2325</f>
        <v>0</v>
      </c>
      <c r="Y2330" s="66">
        <f>[1]SAOBCENTRALOFFICE102!$Q$2325</f>
        <v>0</v>
      </c>
      <c r="Z2330" s="66">
        <f>[1]SAOBCENTRALOFFICE102!$R$2325</f>
        <v>0</v>
      </c>
      <c r="AA2330" s="66">
        <f>[1]SAOBCENTRALOFFICE102!$S$2325</f>
        <v>0</v>
      </c>
      <c r="AB2330" s="66">
        <f>[1]SAOBCENTRALOFFICE102!$T$2325</f>
        <v>0</v>
      </c>
      <c r="AC2330" s="66">
        <f>[1]SAOBCENTRALOFFICE102!$U$2325</f>
        <v>0</v>
      </c>
      <c r="AD2330" s="66">
        <f>[1]SAOBCENTRALOFFICE102!$V$2325</f>
        <v>0</v>
      </c>
      <c r="AE2330" s="66">
        <f>SUM(R2330:AD2330)</f>
        <v>0</v>
      </c>
      <c r="AF2330" s="66"/>
      <c r="AG2330" s="81"/>
      <c r="AI2330" s="134"/>
    </row>
    <row r="2331" spans="1:35" hidden="1" x14ac:dyDescent="0.25">
      <c r="A2331" s="76"/>
      <c r="B2331" s="77" t="s">
        <v>392</v>
      </c>
      <c r="C2331" s="82"/>
      <c r="D2331" s="108"/>
      <c r="E2331" s="134"/>
      <c r="F2331" s="134"/>
      <c r="G2331" s="134"/>
      <c r="H2331" s="140"/>
      <c r="I2331" s="118">
        <f>$I$2332+$I$2333</f>
        <v>0</v>
      </c>
      <c r="J2331" s="118">
        <f>$J$2332+$J$2333</f>
        <v>0</v>
      </c>
      <c r="K2331" s="118">
        <f>$K$2332+$K$2333</f>
        <v>0</v>
      </c>
      <c r="L2331" s="118">
        <f>$L$2332+$L$2333</f>
        <v>0</v>
      </c>
      <c r="M2331" s="118">
        <f>$M$2332+$M$2333</f>
        <v>0</v>
      </c>
      <c r="N2331" s="118">
        <f>$R$2121+$R$2122</f>
        <v>0</v>
      </c>
      <c r="O2331" s="118">
        <f>$R$2121+$R$2122</f>
        <v>0</v>
      </c>
      <c r="P2331" s="118">
        <f>$R$2121+$R$2122</f>
        <v>0</v>
      </c>
      <c r="Q2331" s="118">
        <f>$R$2121+$R$2122</f>
        <v>0</v>
      </c>
      <c r="R2331" s="118">
        <f>$R$2121+$R$2122</f>
        <v>0</v>
      </c>
      <c r="S2331" s="118">
        <f>$S$2332+$S$2333</f>
        <v>0</v>
      </c>
      <c r="T2331" s="118">
        <f>$T$2332+$T$2333</f>
        <v>0</v>
      </c>
      <c r="U2331" s="118">
        <f>$U$2332+$U$2333</f>
        <v>0</v>
      </c>
      <c r="V2331" s="118">
        <f>$V$2332+$V$2333</f>
        <v>0</v>
      </c>
      <c r="W2331" s="118">
        <f>$W$2332+$W$2333</f>
        <v>0</v>
      </c>
      <c r="X2331" s="118">
        <f>$X$2332+$X$2333</f>
        <v>0</v>
      </c>
      <c r="Y2331" s="118">
        <f>$Y$2332+$Y$2333</f>
        <v>0</v>
      </c>
      <c r="Z2331" s="118">
        <f>$Z$2332+$Z$2333</f>
        <v>0</v>
      </c>
      <c r="AA2331" s="118">
        <f>$AA$2332+$AA$2333</f>
        <v>0</v>
      </c>
      <c r="AB2331" s="118">
        <f>$AB$2332+$AB$2333</f>
        <v>0</v>
      </c>
      <c r="AC2331" s="118">
        <f>$AC$2332+$AC$2333</f>
        <v>0</v>
      </c>
      <c r="AD2331" s="118">
        <f>$AD$2332+$AD$2333</f>
        <v>0</v>
      </c>
      <c r="AE2331" s="118">
        <f>AE2332+AE2333</f>
        <v>0</v>
      </c>
      <c r="AF2331" s="118"/>
      <c r="AG2331" s="81"/>
      <c r="AI2331" s="134"/>
    </row>
    <row r="2332" spans="1:35" hidden="1" x14ac:dyDescent="0.25">
      <c r="A2332" s="76"/>
      <c r="B2332" s="77"/>
      <c r="C2332" s="79" t="s">
        <v>393</v>
      </c>
      <c r="D2332" s="108" t="s">
        <v>394</v>
      </c>
      <c r="E2332" s="72"/>
      <c r="F2332" s="72"/>
      <c r="G2332" s="72"/>
      <c r="H2332" s="66"/>
      <c r="I2332" s="66">
        <f>[1]SAOBCENTRALOFFICE102!$J$2327</f>
        <v>0</v>
      </c>
      <c r="J2332" s="161">
        <f>$N$2332+$S$2332+$T$2332+$U$2332</f>
        <v>0</v>
      </c>
      <c r="K2332" s="161">
        <f>$O$2332+$V$2332+$W$2332+$X$2332</f>
        <v>0</v>
      </c>
      <c r="L2332" s="161">
        <f>$P$2332+$Y$2332+$Z$2332+$AA$2332</f>
        <v>0</v>
      </c>
      <c r="M2332" s="161">
        <f>$Q$2332+$AB$2332+$AC$2332+$AD$2332</f>
        <v>0</v>
      </c>
      <c r="N2332" s="61"/>
      <c r="O2332" s="61"/>
      <c r="P2332" s="61"/>
      <c r="Q2332" s="61"/>
      <c r="R2332" s="61"/>
      <c r="S2332" s="66">
        <f>[1]SAOBCENTRALOFFICE102!$K$2327</f>
        <v>0</v>
      </c>
      <c r="T2332" s="66">
        <f>[1]SAOBCENTRALOFFICE102!$L$2327</f>
        <v>0</v>
      </c>
      <c r="U2332" s="66">
        <f>[1]SAOBCENTRALOFFICE102!$M$2327</f>
        <v>0</v>
      </c>
      <c r="V2332" s="66">
        <f>[1]SAOBCENTRALOFFICE102!$N$2327</f>
        <v>0</v>
      </c>
      <c r="W2332" s="66">
        <f>[1]SAOBCENTRALOFFICE102!$O$2327</f>
        <v>0</v>
      </c>
      <c r="X2332" s="66">
        <f>[1]SAOBCENTRALOFFICE102!$P$2327</f>
        <v>0</v>
      </c>
      <c r="Y2332" s="66">
        <f>[1]SAOBCENTRALOFFICE102!$Q$2327</f>
        <v>0</v>
      </c>
      <c r="Z2332" s="66">
        <f>[1]SAOBCENTRALOFFICE102!$R$2327</f>
        <v>0</v>
      </c>
      <c r="AA2332" s="66">
        <f>[1]SAOBCENTRALOFFICE102!$S$2327</f>
        <v>0</v>
      </c>
      <c r="AB2332" s="66">
        <f>[1]SAOBCENTRALOFFICE102!$T$2327</f>
        <v>0</v>
      </c>
      <c r="AC2332" s="66">
        <f>[1]SAOBCENTRALOFFICE102!$U$2327</f>
        <v>0</v>
      </c>
      <c r="AD2332" s="66">
        <f>[1]SAOBCENTRALOFFICE102!$V$2327</f>
        <v>0</v>
      </c>
      <c r="AE2332" s="66">
        <f>SUM(R2332:AD2332)</f>
        <v>0</v>
      </c>
      <c r="AF2332" s="66"/>
      <c r="AG2332" s="81"/>
      <c r="AI2332" s="72"/>
    </row>
    <row r="2333" spans="1:35" hidden="1" x14ac:dyDescent="0.25">
      <c r="A2333" s="76"/>
      <c r="B2333" s="77"/>
      <c r="C2333" s="79" t="s">
        <v>395</v>
      </c>
      <c r="D2333" s="108" t="s">
        <v>396</v>
      </c>
      <c r="E2333" s="72"/>
      <c r="F2333" s="72"/>
      <c r="G2333" s="72"/>
      <c r="H2333" s="66"/>
      <c r="I2333" s="66">
        <f>[1]SAOBCENTRALOFFICE102!$J$2328</f>
        <v>0</v>
      </c>
      <c r="J2333" s="161">
        <f>$N$2333+$S$2333+$T$2333+$U$2333</f>
        <v>0</v>
      </c>
      <c r="K2333" s="161">
        <f>$O$2333+$V$2333+$W$2333+$X$2333</f>
        <v>0</v>
      </c>
      <c r="L2333" s="161">
        <f>$P$2333+$Y$2333+$Z$2333+$AA$2333</f>
        <v>0</v>
      </c>
      <c r="M2333" s="161">
        <f>$Q$2333+$AB$2333+$AC$2333+$AD$2333</f>
        <v>0</v>
      </c>
      <c r="N2333" s="61"/>
      <c r="O2333" s="61"/>
      <c r="P2333" s="61"/>
      <c r="Q2333" s="61"/>
      <c r="R2333" s="61"/>
      <c r="S2333" s="66">
        <f>[1]SAOBCENTRALOFFICE102!$K$2328</f>
        <v>0</v>
      </c>
      <c r="T2333" s="66">
        <f>[1]SAOBCENTRALOFFICE102!$L$2328</f>
        <v>0</v>
      </c>
      <c r="U2333" s="66">
        <f>[1]SAOBCENTRALOFFICE102!$M$2328</f>
        <v>0</v>
      </c>
      <c r="V2333" s="66">
        <f>[1]SAOBCENTRALOFFICE102!$N$2328</f>
        <v>0</v>
      </c>
      <c r="W2333" s="66">
        <f>[1]SAOBCENTRALOFFICE102!$O$2328</f>
        <v>0</v>
      </c>
      <c r="X2333" s="66">
        <f>[1]SAOBCENTRALOFFICE102!$P$2328</f>
        <v>0</v>
      </c>
      <c r="Y2333" s="66">
        <f>[1]SAOBCENTRALOFFICE102!$Q$2328</f>
        <v>0</v>
      </c>
      <c r="Z2333" s="66">
        <f>[1]SAOBCENTRALOFFICE102!$R$2328</f>
        <v>0</v>
      </c>
      <c r="AA2333" s="66">
        <f>[1]SAOBCENTRALOFFICE102!$S$2328</f>
        <v>0</v>
      </c>
      <c r="AB2333" s="66">
        <f>[1]SAOBCENTRALOFFICE102!$T$2328</f>
        <v>0</v>
      </c>
      <c r="AC2333" s="66">
        <f>[1]SAOBCENTRALOFFICE102!$U$2328</f>
        <v>0</v>
      </c>
      <c r="AD2333" s="66">
        <f>[1]SAOBCENTRALOFFICE102!$V$2328</f>
        <v>0</v>
      </c>
      <c r="AE2333" s="66">
        <f>SUM(R2333:AD2333)</f>
        <v>0</v>
      </c>
      <c r="AF2333" s="66"/>
      <c r="AG2333" s="81"/>
      <c r="AI2333" s="72"/>
    </row>
    <row r="2334" spans="1:35" hidden="1" x14ac:dyDescent="0.25">
      <c r="A2334" s="76"/>
      <c r="B2334" s="77"/>
      <c r="C2334" s="141"/>
      <c r="D2334" s="142"/>
      <c r="E2334" s="72"/>
      <c r="F2334" s="72"/>
      <c r="G2334" s="72"/>
      <c r="H2334" s="66"/>
      <c r="I2334" s="66"/>
      <c r="J2334" s="66"/>
      <c r="K2334" s="66"/>
      <c r="L2334" s="66"/>
      <c r="M2334" s="66"/>
      <c r="N2334" s="66"/>
      <c r="O2334" s="66"/>
      <c r="P2334" s="66"/>
      <c r="Q2334" s="66"/>
      <c r="R2334" s="66"/>
      <c r="S2334" s="66"/>
      <c r="T2334" s="66"/>
      <c r="U2334" s="66"/>
      <c r="V2334" s="66"/>
      <c r="W2334" s="66"/>
      <c r="X2334" s="66"/>
      <c r="Y2334" s="66"/>
      <c r="Z2334" s="66"/>
      <c r="AA2334" s="66"/>
      <c r="AB2334" s="66"/>
      <c r="AC2334" s="66"/>
      <c r="AD2334" s="66"/>
      <c r="AE2334" s="66"/>
      <c r="AF2334" s="66"/>
      <c r="AG2334" s="81"/>
      <c r="AI2334" s="72"/>
    </row>
    <row r="2335" spans="1:35" hidden="1" x14ac:dyDescent="0.25">
      <c r="A2335" s="90"/>
      <c r="B2335" s="91" t="s">
        <v>397</v>
      </c>
      <c r="C2335" s="91"/>
      <c r="D2335" s="125"/>
      <c r="E2335" s="93">
        <f>[1]SAOBCENTRALOFFICE102!$E$2330</f>
        <v>0</v>
      </c>
      <c r="F2335" s="93"/>
      <c r="G2335" s="93"/>
      <c r="H2335" s="93">
        <f>[1]SAOBCENTRALOFFICE102!$I$2330</f>
        <v>0</v>
      </c>
      <c r="I2335" s="94">
        <f>$I$2331+$I$2330+$I$2327+$I$2324+$I$2315+$I$2312+$I$2311+$I$2310</f>
        <v>0</v>
      </c>
      <c r="J2335" s="94">
        <f>$J$2331+$J$2330+$J$2327+$J$2324+$J$2315+$J$2312+$J$2311+$J$2310</f>
        <v>0</v>
      </c>
      <c r="K2335" s="94">
        <f>$K$2331+$K$2330+$K$2327+$K$2324+$K$2315+$K$2312+$K$2311+$K$2310</f>
        <v>0</v>
      </c>
      <c r="L2335" s="94">
        <f>$L$2331+$L$2330+$L$2327+$L$2324+$L$2315+$L$2312+$L$2311+$L$2310</f>
        <v>0</v>
      </c>
      <c r="M2335" s="94">
        <f>$M$2331+$M$2330+$M$2327+$M$2324+$M$2315+$M$2312+$M$2311+$M$2310</f>
        <v>0</v>
      </c>
      <c r="N2335" s="94">
        <f>$R$2120+$R$2119+$R$2116+$R$2113+$R$2104+$R$2101+$R$2100+$R$2099</f>
        <v>0</v>
      </c>
      <c r="O2335" s="94">
        <f>$R$2120+$R$2119+$R$2116+$R$2113+$R$2104+$R$2101+$R$2100+$R$2099</f>
        <v>0</v>
      </c>
      <c r="P2335" s="94">
        <f>$R$2120+$R$2119+$R$2116+$R$2113+$R$2104+$R$2101+$R$2100+$R$2099</f>
        <v>0</v>
      </c>
      <c r="Q2335" s="94">
        <f>$R$2120+$R$2119+$R$2116+$R$2113+$R$2104+$R$2101+$R$2100+$R$2099</f>
        <v>0</v>
      </c>
      <c r="R2335" s="94">
        <f>$R$2120+$R$2119+$R$2116+$R$2113+$R$2104+$R$2101+$R$2100+$R$2099</f>
        <v>0</v>
      </c>
      <c r="S2335" s="94">
        <f>$S$2331+$S$2330+$S$2327+$S$2324+$S$2315+$S$2312+$S$2311+$S$2310</f>
        <v>0</v>
      </c>
      <c r="T2335" s="94">
        <f>$T$2331+$T$2330+$T$2327+$T$2324+$T$2315+$T$2312+$T$2311+$T$2310</f>
        <v>0</v>
      </c>
      <c r="U2335" s="94">
        <f>$U$2331+$U$2330+$U$2327+$U$2324+$U$2315+$U$2312+$U$2311+$U$2310</f>
        <v>0</v>
      </c>
      <c r="V2335" s="94">
        <f>$V$2331+$V$2330+$V$2327+$V$2324+$V$2315+$V$2312+$V$2311+$V$2310</f>
        <v>0</v>
      </c>
      <c r="W2335" s="94">
        <f>$W$2331+$W$2330+$W$2327+$W$2324+$W$2315+$W$2312+$W$2311+$W$2310</f>
        <v>0</v>
      </c>
      <c r="X2335" s="94">
        <f>$X$2331+$X$2330+$X$2327+$X$2324+$X$2315+$X$2312+$X$2311+$X$2310</f>
        <v>0</v>
      </c>
      <c r="Y2335" s="94">
        <f>$Y$2331+$Y$2330+$Y$2327+$Y$2324+$Y$2315+$Y$2312+$Y$2311+$Y$2310</f>
        <v>0</v>
      </c>
      <c r="Z2335" s="94">
        <f>$Z$2331+$Z$2330+$Z$2327+$Z$2324+$Z$2315+$Z$2312+$Z$2311+$Z$2310</f>
        <v>0</v>
      </c>
      <c r="AA2335" s="94">
        <f>$AA$2331+$AA$2330+$AA$2327+$AA$2324+$AA$2315+$AA$2312+$AA$2311+$AA$2310</f>
        <v>0</v>
      </c>
      <c r="AB2335" s="94">
        <f>$AB$2331+$AB$2330+$AB$2327+$AB$2324+$AB$2315+$AB$2312+$AB$2311+$AB$2310</f>
        <v>0</v>
      </c>
      <c r="AC2335" s="94">
        <f>$AC$2331+$AC$2330+$AC$2327+$AC$2324+$AC$2315+$AC$2312+$AC$2311+$AC$2310</f>
        <v>0</v>
      </c>
      <c r="AD2335" s="94">
        <f>$AD$2331+$AD$2330+$AD$2327+$AD$2324+$AD$2315+$AD$2312+$AD$2311+$AD$2310</f>
        <v>0</v>
      </c>
      <c r="AE2335" s="94">
        <f>AE2331+AE2330+AE2327+AE2324+AE2315+AE2312+AE2311+AE2310</f>
        <v>0</v>
      </c>
      <c r="AF2335" s="94">
        <f>$E$2335-$AE$2335</f>
        <v>0</v>
      </c>
      <c r="AG2335" s="81"/>
      <c r="AI2335" s="93">
        <f>[1]SAOBCENTRALOFFICE102!$E$2330</f>
        <v>0</v>
      </c>
    </row>
    <row r="2336" spans="1:35" hidden="1" x14ac:dyDescent="0.25">
      <c r="A2336" s="76"/>
      <c r="B2336" s="143"/>
      <c r="C2336" s="143"/>
      <c r="D2336" s="144"/>
      <c r="E2336" s="72"/>
      <c r="F2336" s="72"/>
      <c r="G2336" s="72"/>
      <c r="H2336" s="66"/>
      <c r="I2336" s="66"/>
      <c r="J2336" s="66"/>
      <c r="K2336" s="66"/>
      <c r="L2336" s="66"/>
      <c r="M2336" s="66"/>
      <c r="N2336" s="66"/>
      <c r="O2336" s="66"/>
      <c r="P2336" s="66"/>
      <c r="Q2336" s="66"/>
      <c r="R2336" s="66"/>
      <c r="S2336" s="66"/>
      <c r="T2336" s="66"/>
      <c r="U2336" s="66"/>
      <c r="V2336" s="66"/>
      <c r="W2336" s="66"/>
      <c r="X2336" s="66"/>
      <c r="Y2336" s="66"/>
      <c r="Z2336" s="66"/>
      <c r="AA2336" s="66"/>
      <c r="AB2336" s="66"/>
      <c r="AC2336" s="66"/>
      <c r="AD2336" s="66"/>
      <c r="AE2336" s="66"/>
      <c r="AF2336" s="66"/>
      <c r="AG2336" s="81"/>
      <c r="AI2336" s="72"/>
    </row>
    <row r="2337" spans="1:35" hidden="1" x14ac:dyDescent="0.25">
      <c r="A2337" s="145" t="s">
        <v>398</v>
      </c>
      <c r="B2337" s="146"/>
      <c r="C2337" s="146"/>
      <c r="D2337" s="147"/>
      <c r="E2337" s="105">
        <f>$E$2335+$E$2306+$E$2300+$E$2188</f>
        <v>0</v>
      </c>
      <c r="F2337" s="105"/>
      <c r="G2337" s="105"/>
      <c r="H2337" s="105">
        <f>$H$2335+$H$2306+$H$2300+$H$2188</f>
        <v>0</v>
      </c>
      <c r="I2337" s="105">
        <f>$I$2335+$I$2306+$I$2300+$I$2188</f>
        <v>0</v>
      </c>
      <c r="J2337" s="105">
        <f>$J$2335+$J$2306+$J$2300+$J$2188</f>
        <v>0</v>
      </c>
      <c r="K2337" s="105">
        <f>$K$2335+$K$2306+$K$2300+$K$2188</f>
        <v>0</v>
      </c>
      <c r="L2337" s="105">
        <f>$L$2335+$L$2306+$L$2300+$L$2188</f>
        <v>0</v>
      </c>
      <c r="M2337" s="105">
        <f>$M$2335+$M$2306+$M$2300+$M$2188</f>
        <v>0</v>
      </c>
      <c r="N2337" s="105">
        <f>$R$2124+$R$2095+$R$2089+$R$1977</f>
        <v>0</v>
      </c>
      <c r="O2337" s="105">
        <f>$R$2124+$R$2095+$R$2089+$R$1977</f>
        <v>0</v>
      </c>
      <c r="P2337" s="105">
        <f>$R$2124+$R$2095+$R$2089+$R$1977</f>
        <v>0</v>
      </c>
      <c r="Q2337" s="105">
        <f>$R$2124+$R$2095+$R$2089+$R$1977</f>
        <v>0</v>
      </c>
      <c r="R2337" s="105">
        <f>$R$2124+$R$2095+$R$2089+$R$1977</f>
        <v>0</v>
      </c>
      <c r="S2337" s="105">
        <f>$S$2335+$S$2306+$S$2300+$S$2188</f>
        <v>0</v>
      </c>
      <c r="T2337" s="105">
        <f>$T$2335+$T$2306+$T$2300+$T$2188</f>
        <v>0</v>
      </c>
      <c r="U2337" s="105">
        <f>$U$2335+$U$2306+$U$2300+$U$2188</f>
        <v>0</v>
      </c>
      <c r="V2337" s="105">
        <f>$V$2335+$V$2306+$V$2300+$V$2188</f>
        <v>0</v>
      </c>
      <c r="W2337" s="105">
        <f>$W$2335+$W$2306+$W$2300+$W$2188</f>
        <v>0</v>
      </c>
      <c r="X2337" s="105">
        <f>$X$2335+$X$2306+$X$2300+$X$2188</f>
        <v>0</v>
      </c>
      <c r="Y2337" s="105">
        <f>$Y$2335+$Y$2306+$Y$2300+$Y$2188</f>
        <v>0</v>
      </c>
      <c r="Z2337" s="105">
        <f>$Z$2335+$Z$2306+$Z$2300+$Z$2188</f>
        <v>0</v>
      </c>
      <c r="AA2337" s="105">
        <f>$AA$2335+$AA$2306+$AA$2300+$AA$2188</f>
        <v>0</v>
      </c>
      <c r="AB2337" s="105">
        <f>$AB$2335+$AB$2306+$AB$2300+$AB$2188</f>
        <v>0</v>
      </c>
      <c r="AC2337" s="105">
        <f>$AC$2335+$AC$2306+$AC$2300+$AC$2188</f>
        <v>0</v>
      </c>
      <c r="AD2337" s="105">
        <f>$AD$2335+$AD$2306+$AD$2300+$AD$2188</f>
        <v>0</v>
      </c>
      <c r="AE2337" s="105">
        <f>AE2335+AE2306+AE2300+AE2188</f>
        <v>0</v>
      </c>
      <c r="AF2337" s="105">
        <f>$AF$2335+$AF$2306+$AF$2300+$AF$2188</f>
        <v>0</v>
      </c>
      <c r="AG2337" s="81"/>
      <c r="AI2337" s="105">
        <f>$E$2335+$E$2306+$E$2300+$E$2188</f>
        <v>0</v>
      </c>
    </row>
    <row r="2338" spans="1:35" hidden="1" x14ac:dyDescent="0.25">
      <c r="A2338" s="76"/>
      <c r="B2338" s="143"/>
      <c r="C2338" s="143"/>
      <c r="D2338" s="144"/>
      <c r="E2338" s="72"/>
      <c r="F2338" s="72"/>
      <c r="G2338" s="72"/>
      <c r="H2338" s="66"/>
      <c r="I2338" s="66"/>
      <c r="J2338" s="66"/>
      <c r="K2338" s="66"/>
      <c r="L2338" s="66"/>
      <c r="M2338" s="66"/>
      <c r="N2338" s="66"/>
      <c r="O2338" s="66"/>
      <c r="P2338" s="66"/>
      <c r="Q2338" s="66"/>
      <c r="R2338" s="66"/>
      <c r="S2338" s="66"/>
      <c r="T2338" s="66"/>
      <c r="U2338" s="66"/>
      <c r="V2338" s="66"/>
      <c r="W2338" s="66"/>
      <c r="X2338" s="66"/>
      <c r="Y2338" s="66"/>
      <c r="Z2338" s="66"/>
      <c r="AA2338" s="66"/>
      <c r="AB2338" s="66"/>
      <c r="AC2338" s="66"/>
      <c r="AD2338" s="66"/>
      <c r="AE2338" s="66"/>
      <c r="AF2338" s="66"/>
      <c r="AG2338" s="81"/>
      <c r="AI2338" s="72"/>
    </row>
    <row r="2339" spans="1:35" hidden="1" x14ac:dyDescent="0.25">
      <c r="A2339" s="24" t="s">
        <v>399</v>
      </c>
      <c r="B2339" s="75"/>
      <c r="C2339" s="148" t="s">
        <v>400</v>
      </c>
      <c r="D2339" s="149" t="s">
        <v>136</v>
      </c>
      <c r="E2339" s="109"/>
      <c r="F2339" s="109"/>
      <c r="G2339" s="109"/>
      <c r="H2339" s="109"/>
      <c r="I2339" s="66"/>
      <c r="J2339" s="161"/>
      <c r="K2339" s="161"/>
      <c r="L2339" s="161"/>
      <c r="M2339" s="161"/>
      <c r="N2339" s="161"/>
      <c r="O2339" s="161"/>
      <c r="P2339" s="161"/>
      <c r="Q2339" s="161"/>
      <c r="R2339" s="161"/>
      <c r="S2339" s="66"/>
      <c r="T2339" s="66"/>
      <c r="U2339" s="66"/>
      <c r="V2339" s="66"/>
      <c r="W2339" s="66"/>
      <c r="X2339" s="66"/>
      <c r="Y2339" s="66"/>
      <c r="Z2339" s="66"/>
      <c r="AA2339" s="66"/>
      <c r="AB2339" s="66"/>
      <c r="AC2339" s="66"/>
      <c r="AD2339" s="66"/>
      <c r="AE2339" s="66">
        <f>SUM(R2339:AD2339)</f>
        <v>0</v>
      </c>
      <c r="AF2339" s="117"/>
      <c r="AG2339" s="81"/>
      <c r="AI2339" s="109"/>
    </row>
    <row r="2340" spans="1:35" hidden="1" x14ac:dyDescent="0.25">
      <c r="A2340" s="76"/>
      <c r="B2340" s="143"/>
      <c r="C2340" s="143"/>
      <c r="D2340" s="144"/>
      <c r="E2340" s="72"/>
      <c r="F2340" s="72"/>
      <c r="G2340" s="72"/>
      <c r="H2340" s="66"/>
      <c r="I2340" s="66"/>
      <c r="J2340" s="66"/>
      <c r="K2340" s="66"/>
      <c r="L2340" s="66"/>
      <c r="M2340" s="66"/>
      <c r="N2340" s="66"/>
      <c r="O2340" s="66"/>
      <c r="P2340" s="66"/>
      <c r="Q2340" s="66"/>
      <c r="R2340" s="66"/>
      <c r="S2340" s="66"/>
      <c r="T2340" s="66"/>
      <c r="U2340" s="66"/>
      <c r="V2340" s="66"/>
      <c r="W2340" s="66"/>
      <c r="X2340" s="66"/>
      <c r="Y2340" s="66"/>
      <c r="Z2340" s="66"/>
      <c r="AA2340" s="66"/>
      <c r="AB2340" s="66"/>
      <c r="AC2340" s="66"/>
      <c r="AD2340" s="66"/>
      <c r="AE2340" s="66"/>
      <c r="AF2340" s="66"/>
      <c r="AG2340" s="81"/>
      <c r="AI2340" s="72"/>
    </row>
    <row r="2341" spans="1:35" ht="15.75" hidden="1" thickBot="1" x14ac:dyDescent="0.3">
      <c r="A2341" s="151" t="s">
        <v>402</v>
      </c>
      <c r="B2341" s="152"/>
      <c r="C2341" s="152"/>
      <c r="D2341" s="160"/>
      <c r="E2341" s="154">
        <f>$E$2339+$E$2337</f>
        <v>0</v>
      </c>
      <c r="F2341" s="154"/>
      <c r="G2341" s="154"/>
      <c r="H2341" s="154">
        <f>$H$2339+$H$2337</f>
        <v>0</v>
      </c>
      <c r="I2341" s="154">
        <f>$I$2339+$I$2337</f>
        <v>0</v>
      </c>
      <c r="J2341" s="154">
        <f>$J$2339+$J$2337</f>
        <v>0</v>
      </c>
      <c r="K2341" s="154">
        <f>$K$2339+$K$2337</f>
        <v>0</v>
      </c>
      <c r="L2341" s="154">
        <f>$L$2339+$L$2337</f>
        <v>0</v>
      </c>
      <c r="M2341" s="154">
        <f>$M$2339+$M$2337</f>
        <v>0</v>
      </c>
      <c r="N2341" s="154">
        <f>$R$2128+$R$2126</f>
        <v>0</v>
      </c>
      <c r="O2341" s="154">
        <f>$R$2128+$R$2126</f>
        <v>0</v>
      </c>
      <c r="P2341" s="154">
        <f>$R$2128+$R$2126</f>
        <v>0</v>
      </c>
      <c r="Q2341" s="154">
        <f>$R$2128+$R$2126</f>
        <v>0</v>
      </c>
      <c r="R2341" s="154">
        <f>$R$2128+$R$2126</f>
        <v>0</v>
      </c>
      <c r="S2341" s="154">
        <f>$S$2339+$S$2337</f>
        <v>0</v>
      </c>
      <c r="T2341" s="154">
        <f>$T$2339+$T$2337</f>
        <v>0</v>
      </c>
      <c r="U2341" s="154">
        <f>$U$2339+$U$2337</f>
        <v>0</v>
      </c>
      <c r="V2341" s="154">
        <f>$V$2339+$V$2337</f>
        <v>0</v>
      </c>
      <c r="W2341" s="154">
        <f>$W$2339+$W$2337</f>
        <v>0</v>
      </c>
      <c r="X2341" s="154">
        <f>$X$2339+$X$2337</f>
        <v>0</v>
      </c>
      <c r="Y2341" s="154">
        <f>$Y$2339+$Y$2337</f>
        <v>0</v>
      </c>
      <c r="Z2341" s="154">
        <f>$Z$2339+$Z$2337</f>
        <v>0</v>
      </c>
      <c r="AA2341" s="154">
        <f>$AA$2339+$AA$2337</f>
        <v>0</v>
      </c>
      <c r="AB2341" s="154">
        <f>$AB$2339+$AB$2337</f>
        <v>0</v>
      </c>
      <c r="AC2341" s="154">
        <f>$AC$2339+$AC$2337</f>
        <v>0</v>
      </c>
      <c r="AD2341" s="154">
        <f>$AD$2339+$AD$2337</f>
        <v>0</v>
      </c>
      <c r="AE2341" s="154">
        <f>AE2339+AE2337</f>
        <v>0</v>
      </c>
      <c r="AF2341" s="154">
        <f>$AF$2339+$AF$2337</f>
        <v>0</v>
      </c>
      <c r="AG2341" s="81"/>
      <c r="AI2341" s="154">
        <f>$E$2339+$E$2337</f>
        <v>0</v>
      </c>
    </row>
    <row r="2342" spans="1:35" hidden="1" x14ac:dyDescent="0.25">
      <c r="A2342" s="76"/>
      <c r="B2342" s="143"/>
      <c r="C2342" s="143"/>
      <c r="D2342" s="179"/>
      <c r="E2342" s="72"/>
      <c r="F2342" s="72"/>
      <c r="G2342" s="72"/>
      <c r="H2342" s="66"/>
      <c r="I2342" s="66"/>
      <c r="J2342" s="161"/>
      <c r="K2342" s="161"/>
      <c r="L2342" s="161"/>
      <c r="M2342" s="161"/>
      <c r="N2342" s="161"/>
      <c r="O2342" s="161"/>
      <c r="P2342" s="161"/>
      <c r="Q2342" s="161"/>
      <c r="R2342" s="161"/>
      <c r="S2342" s="66"/>
      <c r="T2342" s="66"/>
      <c r="U2342" s="66"/>
      <c r="V2342" s="66"/>
      <c r="W2342" s="66"/>
      <c r="X2342" s="66"/>
      <c r="Y2342" s="66"/>
      <c r="Z2342" s="66"/>
      <c r="AA2342" s="66"/>
      <c r="AB2342" s="66"/>
      <c r="AC2342" s="66"/>
      <c r="AD2342" s="66"/>
      <c r="AE2342" s="66"/>
      <c r="AF2342" s="66"/>
      <c r="AG2342" s="81"/>
      <c r="AI2342" s="72"/>
    </row>
    <row r="2343" spans="1:35" hidden="1" x14ac:dyDescent="0.25">
      <c r="A2343" s="76"/>
      <c r="B2343" s="143"/>
      <c r="C2343" s="143"/>
      <c r="D2343" s="180"/>
      <c r="E2343" s="72"/>
      <c r="F2343" s="72"/>
      <c r="G2343" s="72"/>
      <c r="H2343" s="66"/>
      <c r="I2343" s="66"/>
      <c r="J2343" s="161"/>
      <c r="K2343" s="161"/>
      <c r="L2343" s="161"/>
      <c r="M2343" s="161"/>
      <c r="N2343" s="161"/>
      <c r="O2343" s="161"/>
      <c r="P2343" s="161"/>
      <c r="Q2343" s="161"/>
      <c r="R2343" s="161"/>
      <c r="S2343" s="66"/>
      <c r="T2343" s="66"/>
      <c r="U2343" s="66"/>
      <c r="V2343" s="66"/>
      <c r="W2343" s="66"/>
      <c r="X2343" s="66"/>
      <c r="Y2343" s="66"/>
      <c r="Z2343" s="66"/>
      <c r="AA2343" s="66"/>
      <c r="AB2343" s="66"/>
      <c r="AC2343" s="66"/>
      <c r="AD2343" s="66"/>
      <c r="AE2343" s="66"/>
      <c r="AF2343" s="66"/>
      <c r="AG2343" s="81"/>
      <c r="AI2343" s="72"/>
    </row>
    <row r="2344" spans="1:35" ht="15.75" hidden="1" x14ac:dyDescent="0.25">
      <c r="A2344" s="14" t="s">
        <v>409</v>
      </c>
      <c r="B2344" s="57"/>
      <c r="C2344" s="58"/>
      <c r="D2344" s="59"/>
      <c r="E2344" s="60"/>
      <c r="F2344" s="60"/>
      <c r="G2344" s="60"/>
      <c r="H2344" s="61"/>
      <c r="I2344" s="61"/>
      <c r="J2344" s="161"/>
      <c r="K2344" s="161"/>
      <c r="L2344" s="161"/>
      <c r="M2344" s="161"/>
      <c r="N2344" s="161"/>
      <c r="O2344" s="161"/>
      <c r="P2344" s="161"/>
      <c r="Q2344" s="161"/>
      <c r="R2344" s="161"/>
      <c r="S2344" s="61"/>
      <c r="T2344" s="61"/>
      <c r="U2344" s="61"/>
      <c r="V2344" s="61"/>
      <c r="W2344" s="61"/>
      <c r="X2344" s="61"/>
      <c r="Y2344" s="61"/>
      <c r="Z2344" s="61"/>
      <c r="AA2344" s="61"/>
      <c r="AB2344" s="61"/>
      <c r="AC2344" s="61"/>
      <c r="AD2344" s="61"/>
      <c r="AE2344" s="61"/>
      <c r="AF2344" s="61"/>
      <c r="AG2344" s="81"/>
      <c r="AI2344" s="60"/>
    </row>
    <row r="2345" spans="1:35" ht="24.6" hidden="1" customHeight="1" x14ac:dyDescent="0.25">
      <c r="A2345" s="63"/>
      <c r="B2345" s="64"/>
      <c r="C2345" s="64"/>
      <c r="D2345" s="63"/>
      <c r="E2345" s="65"/>
      <c r="F2345" s="65"/>
      <c r="G2345" s="65"/>
      <c r="H2345" s="66"/>
      <c r="I2345" s="66"/>
      <c r="J2345" s="161"/>
      <c r="K2345" s="161"/>
      <c r="L2345" s="161"/>
      <c r="M2345" s="161"/>
      <c r="N2345" s="161"/>
      <c r="O2345" s="161"/>
      <c r="P2345" s="161"/>
      <c r="Q2345" s="161"/>
      <c r="R2345" s="161"/>
      <c r="S2345" s="61"/>
      <c r="T2345" s="61"/>
      <c r="U2345" s="61"/>
      <c r="V2345" s="61"/>
      <c r="W2345" s="61"/>
      <c r="X2345" s="61"/>
      <c r="Y2345" s="61"/>
      <c r="Z2345" s="61"/>
      <c r="AA2345" s="61"/>
      <c r="AB2345" s="61"/>
      <c r="AC2345" s="61"/>
      <c r="AD2345" s="61"/>
      <c r="AE2345" s="61"/>
      <c r="AF2345" s="61"/>
      <c r="AG2345" s="81"/>
      <c r="AI2345" s="65"/>
    </row>
    <row r="2346" spans="1:35" ht="15.75" hidden="1" x14ac:dyDescent="0.25">
      <c r="A2346" s="68" t="s">
        <v>76</v>
      </c>
      <c r="B2346" s="69"/>
      <c r="C2346" s="70"/>
      <c r="D2346" s="71"/>
      <c r="E2346" s="72"/>
      <c r="F2346" s="72"/>
      <c r="G2346" s="72"/>
      <c r="H2346" s="66"/>
      <c r="I2346" s="66"/>
      <c r="J2346" s="161"/>
      <c r="K2346" s="161"/>
      <c r="L2346" s="161"/>
      <c r="M2346" s="161"/>
      <c r="N2346" s="161"/>
      <c r="O2346" s="161"/>
      <c r="P2346" s="161"/>
      <c r="Q2346" s="161"/>
      <c r="R2346" s="161"/>
      <c r="S2346" s="61"/>
      <c r="T2346" s="61"/>
      <c r="U2346" s="61"/>
      <c r="V2346" s="61"/>
      <c r="W2346" s="61"/>
      <c r="X2346" s="61"/>
      <c r="Y2346" s="61"/>
      <c r="Z2346" s="61"/>
      <c r="AA2346" s="61"/>
      <c r="AB2346" s="61"/>
      <c r="AC2346" s="61"/>
      <c r="AD2346" s="61"/>
      <c r="AE2346" s="61"/>
      <c r="AF2346" s="61"/>
      <c r="AG2346" s="81"/>
      <c r="AI2346" s="72"/>
    </row>
    <row r="2347" spans="1:35" ht="15.75" hidden="1" x14ac:dyDescent="0.25">
      <c r="A2347" s="74"/>
      <c r="B2347" s="75"/>
      <c r="C2347" s="70"/>
      <c r="D2347" s="71"/>
      <c r="E2347" s="72"/>
      <c r="F2347" s="72"/>
      <c r="G2347" s="72"/>
      <c r="H2347" s="66"/>
      <c r="I2347" s="66"/>
      <c r="J2347" s="161"/>
      <c r="K2347" s="161"/>
      <c r="L2347" s="161"/>
      <c r="M2347" s="161"/>
      <c r="N2347" s="161"/>
      <c r="O2347" s="161"/>
      <c r="P2347" s="161"/>
      <c r="Q2347" s="161"/>
      <c r="R2347" s="161"/>
      <c r="S2347" s="61"/>
      <c r="T2347" s="61"/>
      <c r="U2347" s="61"/>
      <c r="V2347" s="61"/>
      <c r="W2347" s="61"/>
      <c r="X2347" s="61"/>
      <c r="Y2347" s="61"/>
      <c r="Z2347" s="61"/>
      <c r="AA2347" s="61"/>
      <c r="AB2347" s="61"/>
      <c r="AC2347" s="61"/>
      <c r="AD2347" s="61"/>
      <c r="AE2347" s="61"/>
      <c r="AF2347" s="61"/>
      <c r="AG2347" s="81"/>
      <c r="AI2347" s="72"/>
    </row>
    <row r="2348" spans="1:35" hidden="1" x14ac:dyDescent="0.25">
      <c r="A2348" s="76"/>
      <c r="B2348" s="77" t="s">
        <v>77</v>
      </c>
      <c r="C2348" s="70"/>
      <c r="D2348" s="71"/>
      <c r="E2348" s="72"/>
      <c r="F2348" s="72"/>
      <c r="G2348" s="72"/>
      <c r="H2348" s="66"/>
      <c r="I2348" s="66"/>
      <c r="J2348" s="161"/>
      <c r="K2348" s="161"/>
      <c r="L2348" s="161"/>
      <c r="M2348" s="161"/>
      <c r="N2348" s="161"/>
      <c r="O2348" s="161"/>
      <c r="P2348" s="161"/>
      <c r="Q2348" s="161"/>
      <c r="R2348" s="161"/>
      <c r="S2348" s="66"/>
      <c r="T2348" s="66"/>
      <c r="U2348" s="66"/>
      <c r="V2348" s="66"/>
      <c r="W2348" s="66"/>
      <c r="X2348" s="66"/>
      <c r="Y2348" s="66"/>
      <c r="Z2348" s="66"/>
      <c r="AA2348" s="66"/>
      <c r="AB2348" s="66"/>
      <c r="AC2348" s="66"/>
      <c r="AD2348" s="66"/>
      <c r="AE2348" s="66"/>
      <c r="AF2348" s="66"/>
      <c r="AG2348" s="81"/>
      <c r="AI2348" s="72"/>
    </row>
    <row r="2349" spans="1:35" hidden="1" x14ac:dyDescent="0.25">
      <c r="A2349" s="76"/>
      <c r="B2349" s="78"/>
      <c r="C2349" s="79" t="s">
        <v>78</v>
      </c>
      <c r="D2349" s="80" t="s">
        <v>79</v>
      </c>
      <c r="E2349" s="72"/>
      <c r="F2349" s="72"/>
      <c r="G2349" s="72"/>
      <c r="H2349" s="66"/>
      <c r="I2349" s="66"/>
      <c r="J2349" s="161"/>
      <c r="K2349" s="161"/>
      <c r="L2349" s="161"/>
      <c r="M2349" s="161"/>
      <c r="N2349" s="161"/>
      <c r="O2349" s="161"/>
      <c r="P2349" s="161"/>
      <c r="Q2349" s="161"/>
      <c r="R2349" s="161"/>
      <c r="S2349" s="66"/>
      <c r="T2349" s="66"/>
      <c r="U2349" s="66"/>
      <c r="V2349" s="66"/>
      <c r="W2349" s="66"/>
      <c r="X2349" s="66"/>
      <c r="Y2349" s="66"/>
      <c r="Z2349" s="66"/>
      <c r="AA2349" s="66"/>
      <c r="AB2349" s="66"/>
      <c r="AC2349" s="66"/>
      <c r="AD2349" s="66"/>
      <c r="AE2349" s="66"/>
      <c r="AF2349" s="66"/>
      <c r="AG2349" s="81"/>
      <c r="AI2349" s="72"/>
    </row>
    <row r="2350" spans="1:35" hidden="1" x14ac:dyDescent="0.25">
      <c r="A2350" s="76"/>
      <c r="B2350" s="78"/>
      <c r="C2350" s="79" t="s">
        <v>80</v>
      </c>
      <c r="D2350" s="80" t="s">
        <v>81</v>
      </c>
      <c r="E2350" s="72"/>
      <c r="F2350" s="72"/>
      <c r="G2350" s="72"/>
      <c r="H2350" s="66"/>
      <c r="I2350" s="66"/>
      <c r="J2350" s="161"/>
      <c r="K2350" s="161"/>
      <c r="L2350" s="161"/>
      <c r="M2350" s="161"/>
      <c r="N2350" s="161"/>
      <c r="O2350" s="161"/>
      <c r="P2350" s="161"/>
      <c r="Q2350" s="161"/>
      <c r="R2350" s="161"/>
      <c r="S2350" s="66"/>
      <c r="T2350" s="66"/>
      <c r="U2350" s="66"/>
      <c r="V2350" s="66"/>
      <c r="W2350" s="66"/>
      <c r="X2350" s="66"/>
      <c r="Y2350" s="66"/>
      <c r="Z2350" s="66"/>
      <c r="AA2350" s="66"/>
      <c r="AB2350" s="66"/>
      <c r="AC2350" s="66"/>
      <c r="AD2350" s="66"/>
      <c r="AE2350" s="66"/>
      <c r="AF2350" s="66"/>
      <c r="AG2350" s="81"/>
      <c r="AI2350" s="72"/>
    </row>
    <row r="2351" spans="1:35" hidden="1" x14ac:dyDescent="0.25">
      <c r="A2351" s="76"/>
      <c r="B2351" s="77" t="s">
        <v>82</v>
      </c>
      <c r="C2351" s="79"/>
      <c r="D2351" s="80"/>
      <c r="E2351" s="72"/>
      <c r="F2351" s="72"/>
      <c r="G2351" s="72"/>
      <c r="H2351" s="66"/>
      <c r="I2351" s="66"/>
      <c r="J2351" s="161"/>
      <c r="K2351" s="161"/>
      <c r="L2351" s="161"/>
      <c r="M2351" s="161"/>
      <c r="N2351" s="161"/>
      <c r="O2351" s="161"/>
      <c r="P2351" s="161"/>
      <c r="Q2351" s="161"/>
      <c r="R2351" s="161"/>
      <c r="S2351" s="66"/>
      <c r="T2351" s="66"/>
      <c r="U2351" s="66"/>
      <c r="V2351" s="66"/>
      <c r="W2351" s="66"/>
      <c r="X2351" s="66"/>
      <c r="Y2351" s="66"/>
      <c r="Z2351" s="66"/>
      <c r="AA2351" s="66"/>
      <c r="AB2351" s="66"/>
      <c r="AC2351" s="66"/>
      <c r="AD2351" s="66"/>
      <c r="AE2351" s="66"/>
      <c r="AF2351" s="66"/>
      <c r="AG2351" s="81"/>
      <c r="AI2351" s="72"/>
    </row>
    <row r="2352" spans="1:35" hidden="1" x14ac:dyDescent="0.25">
      <c r="A2352" s="76"/>
      <c r="B2352" s="78"/>
      <c r="C2352" s="79" t="s">
        <v>83</v>
      </c>
      <c r="D2352" s="80" t="s">
        <v>84</v>
      </c>
      <c r="E2352" s="72"/>
      <c r="F2352" s="72"/>
      <c r="G2352" s="72"/>
      <c r="H2352" s="66"/>
      <c r="I2352" s="66"/>
      <c r="J2352" s="161"/>
      <c r="K2352" s="161"/>
      <c r="L2352" s="161"/>
      <c r="M2352" s="161"/>
      <c r="N2352" s="161"/>
      <c r="O2352" s="161"/>
      <c r="P2352" s="161"/>
      <c r="Q2352" s="161"/>
      <c r="R2352" s="161"/>
      <c r="S2352" s="66"/>
      <c r="T2352" s="66"/>
      <c r="U2352" s="66"/>
      <c r="V2352" s="66"/>
      <c r="W2352" s="66"/>
      <c r="X2352" s="66"/>
      <c r="Y2352" s="66"/>
      <c r="Z2352" s="66"/>
      <c r="AA2352" s="66"/>
      <c r="AB2352" s="66"/>
      <c r="AC2352" s="66"/>
      <c r="AD2352" s="66"/>
      <c r="AE2352" s="66"/>
      <c r="AF2352" s="66"/>
      <c r="AG2352" s="81"/>
      <c r="AI2352" s="72"/>
    </row>
    <row r="2353" spans="1:35" hidden="1" x14ac:dyDescent="0.25">
      <c r="A2353" s="76"/>
      <c r="B2353" s="78"/>
      <c r="C2353" s="79" t="s">
        <v>85</v>
      </c>
      <c r="D2353" s="80" t="s">
        <v>86</v>
      </c>
      <c r="E2353" s="72"/>
      <c r="F2353" s="72"/>
      <c r="G2353" s="72"/>
      <c r="H2353" s="66"/>
      <c r="I2353" s="66"/>
      <c r="J2353" s="161"/>
      <c r="K2353" s="161"/>
      <c r="L2353" s="161"/>
      <c r="M2353" s="161"/>
      <c r="N2353" s="161"/>
      <c r="O2353" s="161"/>
      <c r="P2353" s="161"/>
      <c r="Q2353" s="161"/>
      <c r="R2353" s="161"/>
      <c r="S2353" s="66"/>
      <c r="T2353" s="66"/>
      <c r="U2353" s="66"/>
      <c r="V2353" s="66"/>
      <c r="W2353" s="66"/>
      <c r="X2353" s="66"/>
      <c r="Y2353" s="66"/>
      <c r="Z2353" s="66"/>
      <c r="AA2353" s="66"/>
      <c r="AB2353" s="66"/>
      <c r="AC2353" s="66"/>
      <c r="AD2353" s="66"/>
      <c r="AE2353" s="66"/>
      <c r="AF2353" s="66"/>
      <c r="AG2353" s="81"/>
      <c r="AI2353" s="72"/>
    </row>
    <row r="2354" spans="1:35" hidden="1" x14ac:dyDescent="0.25">
      <c r="A2354" s="76"/>
      <c r="B2354" s="78"/>
      <c r="C2354" s="79" t="s">
        <v>87</v>
      </c>
      <c r="D2354" s="80" t="s">
        <v>88</v>
      </c>
      <c r="E2354" s="72"/>
      <c r="F2354" s="72"/>
      <c r="G2354" s="72"/>
      <c r="H2354" s="66"/>
      <c r="I2354" s="66"/>
      <c r="J2354" s="161"/>
      <c r="K2354" s="161"/>
      <c r="L2354" s="161"/>
      <c r="M2354" s="161"/>
      <c r="N2354" s="161"/>
      <c r="O2354" s="161"/>
      <c r="P2354" s="161"/>
      <c r="Q2354" s="161"/>
      <c r="R2354" s="161"/>
      <c r="S2354" s="66"/>
      <c r="T2354" s="66"/>
      <c r="U2354" s="66"/>
      <c r="V2354" s="66"/>
      <c r="W2354" s="66"/>
      <c r="X2354" s="66"/>
      <c r="Y2354" s="66"/>
      <c r="Z2354" s="66"/>
      <c r="AA2354" s="66"/>
      <c r="AB2354" s="66"/>
      <c r="AC2354" s="66"/>
      <c r="AD2354" s="66"/>
      <c r="AE2354" s="66"/>
      <c r="AF2354" s="66"/>
      <c r="AG2354" s="81"/>
      <c r="AI2354" s="72"/>
    </row>
    <row r="2355" spans="1:35" hidden="1" x14ac:dyDescent="0.25">
      <c r="A2355" s="76"/>
      <c r="B2355" s="77" t="s">
        <v>89</v>
      </c>
      <c r="C2355" s="79"/>
      <c r="D2355" s="80" t="s">
        <v>90</v>
      </c>
      <c r="E2355" s="72"/>
      <c r="F2355" s="72"/>
      <c r="G2355" s="72"/>
      <c r="H2355" s="66"/>
      <c r="I2355" s="66"/>
      <c r="J2355" s="161"/>
      <c r="K2355" s="161"/>
      <c r="L2355" s="161"/>
      <c r="M2355" s="161"/>
      <c r="N2355" s="161"/>
      <c r="O2355" s="161"/>
      <c r="P2355" s="161"/>
      <c r="Q2355" s="161"/>
      <c r="R2355" s="161"/>
      <c r="S2355" s="66"/>
      <c r="T2355" s="66"/>
      <c r="U2355" s="66"/>
      <c r="V2355" s="66"/>
      <c r="W2355" s="66"/>
      <c r="X2355" s="66"/>
      <c r="Y2355" s="66"/>
      <c r="Z2355" s="66"/>
      <c r="AA2355" s="66"/>
      <c r="AB2355" s="66"/>
      <c r="AC2355" s="66"/>
      <c r="AD2355" s="66"/>
      <c r="AE2355" s="66"/>
      <c r="AF2355" s="66"/>
      <c r="AG2355" s="81"/>
      <c r="AI2355" s="72"/>
    </row>
    <row r="2356" spans="1:35" hidden="1" x14ac:dyDescent="0.25">
      <c r="A2356" s="76"/>
      <c r="B2356" s="77" t="s">
        <v>91</v>
      </c>
      <c r="C2356" s="79"/>
      <c r="D2356" s="80"/>
      <c r="E2356" s="72"/>
      <c r="F2356" s="72"/>
      <c r="G2356" s="72"/>
      <c r="H2356" s="66"/>
      <c r="I2356" s="66"/>
      <c r="J2356" s="161"/>
      <c r="K2356" s="161"/>
      <c r="L2356" s="161"/>
      <c r="M2356" s="161"/>
      <c r="N2356" s="161"/>
      <c r="O2356" s="161"/>
      <c r="P2356" s="161"/>
      <c r="Q2356" s="161"/>
      <c r="R2356" s="161"/>
      <c r="S2356" s="66"/>
      <c r="T2356" s="66"/>
      <c r="U2356" s="66"/>
      <c r="V2356" s="66"/>
      <c r="W2356" s="66"/>
      <c r="X2356" s="66"/>
      <c r="Y2356" s="66"/>
      <c r="Z2356" s="66"/>
      <c r="AA2356" s="66"/>
      <c r="AB2356" s="66"/>
      <c r="AC2356" s="66"/>
      <c r="AD2356" s="66"/>
      <c r="AE2356" s="66"/>
      <c r="AF2356" s="66"/>
      <c r="AG2356" s="81"/>
      <c r="AI2356" s="72"/>
    </row>
    <row r="2357" spans="1:35" hidden="1" x14ac:dyDescent="0.25">
      <c r="A2357" s="76"/>
      <c r="B2357" s="77"/>
      <c r="C2357" s="82" t="s">
        <v>92</v>
      </c>
      <c r="D2357" s="80" t="s">
        <v>93</v>
      </c>
      <c r="E2357" s="72"/>
      <c r="F2357" s="72"/>
      <c r="G2357" s="72"/>
      <c r="H2357" s="66"/>
      <c r="I2357" s="66"/>
      <c r="J2357" s="161"/>
      <c r="K2357" s="161"/>
      <c r="L2357" s="161"/>
      <c r="M2357" s="161"/>
      <c r="N2357" s="161"/>
      <c r="O2357" s="161"/>
      <c r="P2357" s="161"/>
      <c r="Q2357" s="161"/>
      <c r="R2357" s="161"/>
      <c r="S2357" s="66"/>
      <c r="T2357" s="66"/>
      <c r="U2357" s="66"/>
      <c r="V2357" s="66"/>
      <c r="W2357" s="66"/>
      <c r="X2357" s="66"/>
      <c r="Y2357" s="66"/>
      <c r="Z2357" s="66"/>
      <c r="AA2357" s="66"/>
      <c r="AB2357" s="66"/>
      <c r="AC2357" s="66"/>
      <c r="AD2357" s="66"/>
      <c r="AE2357" s="66"/>
      <c r="AF2357" s="66"/>
      <c r="AG2357" s="81"/>
      <c r="AI2357" s="72"/>
    </row>
    <row r="2358" spans="1:35" hidden="1" x14ac:dyDescent="0.25">
      <c r="A2358" s="76"/>
      <c r="B2358" s="77"/>
      <c r="C2358" s="82" t="s">
        <v>94</v>
      </c>
      <c r="D2358" s="80" t="s">
        <v>95</v>
      </c>
      <c r="E2358" s="72"/>
      <c r="F2358" s="72"/>
      <c r="G2358" s="72"/>
      <c r="H2358" s="66"/>
      <c r="I2358" s="66"/>
      <c r="J2358" s="161"/>
      <c r="K2358" s="161"/>
      <c r="L2358" s="161"/>
      <c r="M2358" s="161"/>
      <c r="N2358" s="161"/>
      <c r="O2358" s="161"/>
      <c r="P2358" s="161"/>
      <c r="Q2358" s="161"/>
      <c r="R2358" s="161"/>
      <c r="S2358" s="66"/>
      <c r="T2358" s="66"/>
      <c r="U2358" s="66"/>
      <c r="V2358" s="66"/>
      <c r="W2358" s="66"/>
      <c r="X2358" s="66"/>
      <c r="Y2358" s="66"/>
      <c r="Z2358" s="66"/>
      <c r="AA2358" s="66"/>
      <c r="AB2358" s="66"/>
      <c r="AC2358" s="66"/>
      <c r="AD2358" s="66"/>
      <c r="AE2358" s="66"/>
      <c r="AF2358" s="66"/>
      <c r="AG2358" s="81"/>
      <c r="AI2358" s="72"/>
    </row>
    <row r="2359" spans="1:35" hidden="1" x14ac:dyDescent="0.25">
      <c r="A2359" s="76"/>
      <c r="B2359" s="77" t="s">
        <v>96</v>
      </c>
      <c r="C2359" s="79"/>
      <c r="D2359" s="80"/>
      <c r="E2359" s="72"/>
      <c r="F2359" s="72"/>
      <c r="G2359" s="72"/>
      <c r="H2359" s="66"/>
      <c r="I2359" s="66"/>
      <c r="J2359" s="161"/>
      <c r="K2359" s="161"/>
      <c r="L2359" s="161"/>
      <c r="M2359" s="161"/>
      <c r="N2359" s="161"/>
      <c r="O2359" s="161"/>
      <c r="P2359" s="161"/>
      <c r="Q2359" s="161"/>
      <c r="R2359" s="161"/>
      <c r="S2359" s="66"/>
      <c r="T2359" s="66"/>
      <c r="U2359" s="66"/>
      <c r="V2359" s="66"/>
      <c r="W2359" s="66"/>
      <c r="X2359" s="66"/>
      <c r="Y2359" s="66"/>
      <c r="Z2359" s="66"/>
      <c r="AA2359" s="66"/>
      <c r="AB2359" s="66"/>
      <c r="AC2359" s="66"/>
      <c r="AD2359" s="66"/>
      <c r="AE2359" s="66"/>
      <c r="AF2359" s="66"/>
      <c r="AG2359" s="81"/>
      <c r="AI2359" s="72"/>
    </row>
    <row r="2360" spans="1:35" hidden="1" x14ac:dyDescent="0.25">
      <c r="A2360" s="76"/>
      <c r="B2360" s="77"/>
      <c r="C2360" s="79" t="s">
        <v>97</v>
      </c>
      <c r="D2360" s="80" t="s">
        <v>98</v>
      </c>
      <c r="E2360" s="72"/>
      <c r="F2360" s="72"/>
      <c r="G2360" s="72"/>
      <c r="H2360" s="66"/>
      <c r="I2360" s="66"/>
      <c r="J2360" s="161"/>
      <c r="K2360" s="161"/>
      <c r="L2360" s="161"/>
      <c r="M2360" s="161"/>
      <c r="N2360" s="161"/>
      <c r="O2360" s="161"/>
      <c r="P2360" s="161"/>
      <c r="Q2360" s="161"/>
      <c r="R2360" s="161"/>
      <c r="S2360" s="66"/>
      <c r="T2360" s="66"/>
      <c r="U2360" s="66"/>
      <c r="V2360" s="66"/>
      <c r="W2360" s="66"/>
      <c r="X2360" s="66"/>
      <c r="Y2360" s="66"/>
      <c r="Z2360" s="66"/>
      <c r="AA2360" s="66"/>
      <c r="AB2360" s="66"/>
      <c r="AC2360" s="66"/>
      <c r="AD2360" s="66"/>
      <c r="AE2360" s="66"/>
      <c r="AF2360" s="66"/>
      <c r="AG2360" s="81"/>
      <c r="AI2360" s="72"/>
    </row>
    <row r="2361" spans="1:35" hidden="1" x14ac:dyDescent="0.25">
      <c r="A2361" s="76"/>
      <c r="B2361" s="77"/>
      <c r="C2361" s="82" t="s">
        <v>92</v>
      </c>
      <c r="D2361" s="80" t="s">
        <v>99</v>
      </c>
      <c r="E2361" s="72"/>
      <c r="F2361" s="72"/>
      <c r="G2361" s="72"/>
      <c r="H2361" s="66"/>
      <c r="I2361" s="66"/>
      <c r="J2361" s="161"/>
      <c r="K2361" s="161"/>
      <c r="L2361" s="161"/>
      <c r="M2361" s="161"/>
      <c r="N2361" s="161"/>
      <c r="O2361" s="161"/>
      <c r="P2361" s="161"/>
      <c r="Q2361" s="161"/>
      <c r="R2361" s="161"/>
      <c r="S2361" s="66"/>
      <c r="T2361" s="66"/>
      <c r="U2361" s="66"/>
      <c r="V2361" s="66"/>
      <c r="W2361" s="66"/>
      <c r="X2361" s="66"/>
      <c r="Y2361" s="66"/>
      <c r="Z2361" s="66"/>
      <c r="AA2361" s="66"/>
      <c r="AB2361" s="66"/>
      <c r="AC2361" s="66"/>
      <c r="AD2361" s="66"/>
      <c r="AE2361" s="66"/>
      <c r="AF2361" s="66"/>
      <c r="AG2361" s="81"/>
      <c r="AI2361" s="72"/>
    </row>
    <row r="2362" spans="1:35" hidden="1" x14ac:dyDescent="0.25">
      <c r="A2362" s="76"/>
      <c r="B2362" s="77"/>
      <c r="C2362" s="82" t="s">
        <v>94</v>
      </c>
      <c r="D2362" s="80" t="s">
        <v>100</v>
      </c>
      <c r="E2362" s="72"/>
      <c r="F2362" s="72"/>
      <c r="G2362" s="72"/>
      <c r="H2362" s="66"/>
      <c r="I2362" s="66"/>
      <c r="J2362" s="161"/>
      <c r="K2362" s="161"/>
      <c r="L2362" s="161"/>
      <c r="M2362" s="161"/>
      <c r="N2362" s="161"/>
      <c r="O2362" s="161"/>
      <c r="P2362" s="161"/>
      <c r="Q2362" s="161"/>
      <c r="R2362" s="161"/>
      <c r="S2362" s="66"/>
      <c r="T2362" s="66"/>
      <c r="U2362" s="66"/>
      <c r="V2362" s="66"/>
      <c r="W2362" s="66"/>
      <c r="X2362" s="66"/>
      <c r="Y2362" s="66"/>
      <c r="Z2362" s="66"/>
      <c r="AA2362" s="66"/>
      <c r="AB2362" s="66"/>
      <c r="AC2362" s="66"/>
      <c r="AD2362" s="66"/>
      <c r="AE2362" s="66"/>
      <c r="AF2362" s="66"/>
      <c r="AG2362" s="81"/>
      <c r="AI2362" s="72"/>
    </row>
    <row r="2363" spans="1:35" hidden="1" x14ac:dyDescent="0.25">
      <c r="A2363" s="76"/>
      <c r="B2363" s="77" t="s">
        <v>101</v>
      </c>
      <c r="C2363" s="79"/>
      <c r="D2363" s="80"/>
      <c r="E2363" s="72"/>
      <c r="F2363" s="72"/>
      <c r="G2363" s="72"/>
      <c r="H2363" s="66"/>
      <c r="I2363" s="66"/>
      <c r="J2363" s="161"/>
      <c r="K2363" s="161"/>
      <c r="L2363" s="161"/>
      <c r="M2363" s="161"/>
      <c r="N2363" s="161"/>
      <c r="O2363" s="161"/>
      <c r="P2363" s="161"/>
      <c r="Q2363" s="161"/>
      <c r="R2363" s="161"/>
      <c r="S2363" s="66"/>
      <c r="T2363" s="66"/>
      <c r="U2363" s="66"/>
      <c r="V2363" s="66"/>
      <c r="W2363" s="66"/>
      <c r="X2363" s="66"/>
      <c r="Y2363" s="66"/>
      <c r="Z2363" s="66"/>
      <c r="AA2363" s="66"/>
      <c r="AB2363" s="66"/>
      <c r="AC2363" s="66"/>
      <c r="AD2363" s="66"/>
      <c r="AE2363" s="66"/>
      <c r="AF2363" s="66"/>
      <c r="AG2363" s="81"/>
      <c r="AI2363" s="72"/>
    </row>
    <row r="2364" spans="1:35" hidden="1" x14ac:dyDescent="0.25">
      <c r="A2364" s="76"/>
      <c r="B2364" s="77"/>
      <c r="C2364" s="79" t="s">
        <v>97</v>
      </c>
      <c r="D2364" s="80" t="s">
        <v>102</v>
      </c>
      <c r="E2364" s="72"/>
      <c r="F2364" s="72"/>
      <c r="G2364" s="72"/>
      <c r="H2364" s="66"/>
      <c r="I2364" s="66"/>
      <c r="J2364" s="161"/>
      <c r="K2364" s="161"/>
      <c r="L2364" s="161"/>
      <c r="M2364" s="161"/>
      <c r="N2364" s="161"/>
      <c r="O2364" s="161"/>
      <c r="P2364" s="161"/>
      <c r="Q2364" s="161"/>
      <c r="R2364" s="161"/>
      <c r="S2364" s="66"/>
      <c r="T2364" s="66"/>
      <c r="U2364" s="66"/>
      <c r="V2364" s="66"/>
      <c r="W2364" s="66"/>
      <c r="X2364" s="66"/>
      <c r="Y2364" s="66"/>
      <c r="Z2364" s="66"/>
      <c r="AA2364" s="66"/>
      <c r="AB2364" s="66"/>
      <c r="AC2364" s="66"/>
      <c r="AD2364" s="66"/>
      <c r="AE2364" s="66"/>
      <c r="AF2364" s="66"/>
      <c r="AG2364" s="81"/>
      <c r="AI2364" s="72"/>
    </row>
    <row r="2365" spans="1:35" hidden="1" x14ac:dyDescent="0.25">
      <c r="A2365" s="76"/>
      <c r="B2365" s="77"/>
      <c r="C2365" s="82" t="s">
        <v>92</v>
      </c>
      <c r="D2365" s="80" t="s">
        <v>103</v>
      </c>
      <c r="E2365" s="72"/>
      <c r="F2365" s="72"/>
      <c r="G2365" s="72"/>
      <c r="H2365" s="66"/>
      <c r="I2365" s="66"/>
      <c r="J2365" s="161"/>
      <c r="K2365" s="161"/>
      <c r="L2365" s="161"/>
      <c r="M2365" s="161"/>
      <c r="N2365" s="161"/>
      <c r="O2365" s="161"/>
      <c r="P2365" s="161"/>
      <c r="Q2365" s="161"/>
      <c r="R2365" s="161"/>
      <c r="S2365" s="66"/>
      <c r="T2365" s="66"/>
      <c r="U2365" s="66"/>
      <c r="V2365" s="66"/>
      <c r="W2365" s="66"/>
      <c r="X2365" s="66"/>
      <c r="Y2365" s="66"/>
      <c r="Z2365" s="66"/>
      <c r="AA2365" s="66"/>
      <c r="AB2365" s="66"/>
      <c r="AC2365" s="66"/>
      <c r="AD2365" s="66"/>
      <c r="AE2365" s="66"/>
      <c r="AF2365" s="66"/>
      <c r="AG2365" s="81"/>
      <c r="AI2365" s="72"/>
    </row>
    <row r="2366" spans="1:35" hidden="1" x14ac:dyDescent="0.25">
      <c r="A2366" s="76"/>
      <c r="B2366" s="77"/>
      <c r="C2366" s="82" t="s">
        <v>94</v>
      </c>
      <c r="D2366" s="80" t="s">
        <v>104</v>
      </c>
      <c r="E2366" s="72"/>
      <c r="F2366" s="72"/>
      <c r="G2366" s="72"/>
      <c r="H2366" s="66"/>
      <c r="I2366" s="66"/>
      <c r="J2366" s="161"/>
      <c r="K2366" s="161"/>
      <c r="L2366" s="161"/>
      <c r="M2366" s="161"/>
      <c r="N2366" s="161"/>
      <c r="O2366" s="161"/>
      <c r="P2366" s="161"/>
      <c r="Q2366" s="161"/>
      <c r="R2366" s="161"/>
      <c r="S2366" s="66"/>
      <c r="T2366" s="66"/>
      <c r="U2366" s="66"/>
      <c r="V2366" s="66"/>
      <c r="W2366" s="66"/>
      <c r="X2366" s="66"/>
      <c r="Y2366" s="66"/>
      <c r="Z2366" s="66"/>
      <c r="AA2366" s="66"/>
      <c r="AB2366" s="66"/>
      <c r="AC2366" s="66"/>
      <c r="AD2366" s="66"/>
      <c r="AE2366" s="66"/>
      <c r="AF2366" s="66"/>
      <c r="AG2366" s="81"/>
      <c r="AI2366" s="72"/>
    </row>
    <row r="2367" spans="1:35" hidden="1" x14ac:dyDescent="0.25">
      <c r="A2367" s="76"/>
      <c r="B2367" s="77" t="s">
        <v>105</v>
      </c>
      <c r="C2367" s="79"/>
      <c r="D2367" s="80" t="s">
        <v>106</v>
      </c>
      <c r="E2367" s="72"/>
      <c r="F2367" s="72"/>
      <c r="G2367" s="72"/>
      <c r="H2367" s="66"/>
      <c r="I2367" s="66"/>
      <c r="J2367" s="161"/>
      <c r="K2367" s="161"/>
      <c r="L2367" s="161"/>
      <c r="M2367" s="161"/>
      <c r="N2367" s="161"/>
      <c r="O2367" s="161"/>
      <c r="P2367" s="161"/>
      <c r="Q2367" s="161"/>
      <c r="R2367" s="161"/>
      <c r="S2367" s="66"/>
      <c r="T2367" s="66"/>
      <c r="U2367" s="66"/>
      <c r="V2367" s="66"/>
      <c r="W2367" s="66"/>
      <c r="X2367" s="66"/>
      <c r="Y2367" s="66"/>
      <c r="Z2367" s="66"/>
      <c r="AA2367" s="66"/>
      <c r="AB2367" s="66"/>
      <c r="AC2367" s="66"/>
      <c r="AD2367" s="66"/>
      <c r="AE2367" s="66"/>
      <c r="AF2367" s="66"/>
      <c r="AG2367" s="81"/>
      <c r="AI2367" s="72"/>
    </row>
    <row r="2368" spans="1:35" hidden="1" x14ac:dyDescent="0.25">
      <c r="A2368" s="76"/>
      <c r="B2368" s="77" t="s">
        <v>107</v>
      </c>
      <c r="C2368" s="79"/>
      <c r="D2368" s="80" t="s">
        <v>108</v>
      </c>
      <c r="E2368" s="72"/>
      <c r="F2368" s="72"/>
      <c r="G2368" s="72"/>
      <c r="H2368" s="66"/>
      <c r="I2368" s="66"/>
      <c r="J2368" s="161"/>
      <c r="K2368" s="161"/>
      <c r="L2368" s="161"/>
      <c r="M2368" s="161"/>
      <c r="N2368" s="161"/>
      <c r="O2368" s="161"/>
      <c r="P2368" s="161"/>
      <c r="Q2368" s="161"/>
      <c r="R2368" s="161"/>
      <c r="S2368" s="66"/>
      <c r="T2368" s="66"/>
      <c r="U2368" s="66"/>
      <c r="V2368" s="66"/>
      <c r="W2368" s="66"/>
      <c r="X2368" s="66"/>
      <c r="Y2368" s="66"/>
      <c r="Z2368" s="66"/>
      <c r="AA2368" s="66"/>
      <c r="AB2368" s="66"/>
      <c r="AC2368" s="66"/>
      <c r="AD2368" s="66"/>
      <c r="AE2368" s="66"/>
      <c r="AF2368" s="66"/>
      <c r="AG2368" s="81"/>
      <c r="AI2368" s="72"/>
    </row>
    <row r="2369" spans="1:35" hidden="1" x14ac:dyDescent="0.25">
      <c r="A2369" s="76"/>
      <c r="B2369" s="77" t="s">
        <v>109</v>
      </c>
      <c r="C2369" s="79"/>
      <c r="D2369" s="80"/>
      <c r="E2369" s="72"/>
      <c r="F2369" s="72"/>
      <c r="G2369" s="72"/>
      <c r="H2369" s="66"/>
      <c r="I2369" s="66"/>
      <c r="J2369" s="161"/>
      <c r="K2369" s="161"/>
      <c r="L2369" s="161"/>
      <c r="M2369" s="161"/>
      <c r="N2369" s="161"/>
      <c r="O2369" s="161"/>
      <c r="P2369" s="161"/>
      <c r="Q2369" s="161"/>
      <c r="R2369" s="161"/>
      <c r="S2369" s="66"/>
      <c r="T2369" s="66"/>
      <c r="U2369" s="66"/>
      <c r="V2369" s="66"/>
      <c r="W2369" s="66"/>
      <c r="X2369" s="66"/>
      <c r="Y2369" s="66"/>
      <c r="Z2369" s="66"/>
      <c r="AA2369" s="66"/>
      <c r="AB2369" s="66"/>
      <c r="AC2369" s="66"/>
      <c r="AD2369" s="66"/>
      <c r="AE2369" s="66"/>
      <c r="AF2369" s="66"/>
      <c r="AG2369" s="81"/>
      <c r="AI2369" s="72"/>
    </row>
    <row r="2370" spans="1:35" hidden="1" x14ac:dyDescent="0.25">
      <c r="A2370" s="76"/>
      <c r="B2370" s="77"/>
      <c r="C2370" s="79" t="s">
        <v>97</v>
      </c>
      <c r="D2370" s="80" t="s">
        <v>110</v>
      </c>
      <c r="E2370" s="72"/>
      <c r="F2370" s="72"/>
      <c r="G2370" s="72"/>
      <c r="H2370" s="66"/>
      <c r="I2370" s="66"/>
      <c r="J2370" s="161"/>
      <c r="K2370" s="161"/>
      <c r="L2370" s="161"/>
      <c r="M2370" s="161"/>
      <c r="N2370" s="161"/>
      <c r="O2370" s="161"/>
      <c r="P2370" s="161"/>
      <c r="Q2370" s="161"/>
      <c r="R2370" s="161"/>
      <c r="S2370" s="66"/>
      <c r="T2370" s="66"/>
      <c r="U2370" s="66"/>
      <c r="V2370" s="66"/>
      <c r="W2370" s="66"/>
      <c r="X2370" s="66"/>
      <c r="Y2370" s="66"/>
      <c r="Z2370" s="66"/>
      <c r="AA2370" s="66"/>
      <c r="AB2370" s="66"/>
      <c r="AC2370" s="66"/>
      <c r="AD2370" s="66"/>
      <c r="AE2370" s="66"/>
      <c r="AF2370" s="66"/>
      <c r="AG2370" s="81"/>
      <c r="AI2370" s="72"/>
    </row>
    <row r="2371" spans="1:35" hidden="1" x14ac:dyDescent="0.25">
      <c r="A2371" s="76"/>
      <c r="B2371" s="77"/>
      <c r="C2371" s="82" t="s">
        <v>94</v>
      </c>
      <c r="D2371" s="80" t="s">
        <v>111</v>
      </c>
      <c r="E2371" s="72"/>
      <c r="F2371" s="72"/>
      <c r="G2371" s="72"/>
      <c r="H2371" s="66"/>
      <c r="I2371" s="66"/>
      <c r="J2371" s="161"/>
      <c r="K2371" s="161"/>
      <c r="L2371" s="161"/>
      <c r="M2371" s="161"/>
      <c r="N2371" s="161"/>
      <c r="O2371" s="161"/>
      <c r="P2371" s="161"/>
      <c r="Q2371" s="161"/>
      <c r="R2371" s="161"/>
      <c r="S2371" s="66"/>
      <c r="T2371" s="66"/>
      <c r="U2371" s="66"/>
      <c r="V2371" s="66"/>
      <c r="W2371" s="66"/>
      <c r="X2371" s="66"/>
      <c r="Y2371" s="66"/>
      <c r="Z2371" s="66"/>
      <c r="AA2371" s="66"/>
      <c r="AB2371" s="66"/>
      <c r="AC2371" s="66"/>
      <c r="AD2371" s="66"/>
      <c r="AE2371" s="66"/>
      <c r="AF2371" s="66"/>
      <c r="AG2371" s="81"/>
      <c r="AI2371" s="72"/>
    </row>
    <row r="2372" spans="1:35" hidden="1" x14ac:dyDescent="0.25">
      <c r="A2372" s="76"/>
      <c r="B2372" s="77" t="s">
        <v>112</v>
      </c>
      <c r="C2372" s="79"/>
      <c r="D2372" s="80"/>
      <c r="E2372" s="72"/>
      <c r="F2372" s="72"/>
      <c r="G2372" s="72"/>
      <c r="H2372" s="66"/>
      <c r="I2372" s="66"/>
      <c r="J2372" s="161"/>
      <c r="K2372" s="161"/>
      <c r="L2372" s="161"/>
      <c r="M2372" s="161"/>
      <c r="N2372" s="161"/>
      <c r="O2372" s="161"/>
      <c r="P2372" s="161"/>
      <c r="Q2372" s="161"/>
      <c r="R2372" s="161"/>
      <c r="S2372" s="66"/>
      <c r="T2372" s="66"/>
      <c r="U2372" s="66"/>
      <c r="V2372" s="66"/>
      <c r="W2372" s="66"/>
      <c r="X2372" s="66"/>
      <c r="Y2372" s="66"/>
      <c r="Z2372" s="66"/>
      <c r="AA2372" s="66"/>
      <c r="AB2372" s="66"/>
      <c r="AC2372" s="66"/>
      <c r="AD2372" s="66"/>
      <c r="AE2372" s="66"/>
      <c r="AF2372" s="66"/>
      <c r="AG2372" s="81"/>
      <c r="AI2372" s="72"/>
    </row>
    <row r="2373" spans="1:35" hidden="1" x14ac:dyDescent="0.25">
      <c r="A2373" s="76"/>
      <c r="B2373" s="77"/>
      <c r="C2373" s="79" t="s">
        <v>112</v>
      </c>
      <c r="D2373" s="80" t="s">
        <v>113</v>
      </c>
      <c r="E2373" s="72"/>
      <c r="F2373" s="72"/>
      <c r="G2373" s="72"/>
      <c r="H2373" s="66"/>
      <c r="I2373" s="66"/>
      <c r="J2373" s="161"/>
      <c r="K2373" s="161"/>
      <c r="L2373" s="161"/>
      <c r="M2373" s="161"/>
      <c r="N2373" s="161"/>
      <c r="O2373" s="161"/>
      <c r="P2373" s="161"/>
      <c r="Q2373" s="161"/>
      <c r="R2373" s="161"/>
      <c r="S2373" s="66"/>
      <c r="T2373" s="66"/>
      <c r="U2373" s="66"/>
      <c r="V2373" s="66"/>
      <c r="W2373" s="66"/>
      <c r="X2373" s="66"/>
      <c r="Y2373" s="66"/>
      <c r="Z2373" s="66"/>
      <c r="AA2373" s="66"/>
      <c r="AB2373" s="66"/>
      <c r="AC2373" s="66"/>
      <c r="AD2373" s="66"/>
      <c r="AE2373" s="66"/>
      <c r="AF2373" s="66"/>
      <c r="AG2373" s="81"/>
      <c r="AI2373" s="72"/>
    </row>
    <row r="2374" spans="1:35" hidden="1" x14ac:dyDescent="0.25">
      <c r="A2374" s="76"/>
      <c r="B2374" s="77"/>
      <c r="C2374" s="82" t="s">
        <v>94</v>
      </c>
      <c r="D2374" s="80" t="s">
        <v>114</v>
      </c>
      <c r="E2374" s="72"/>
      <c r="F2374" s="72"/>
      <c r="G2374" s="72"/>
      <c r="H2374" s="66"/>
      <c r="I2374" s="66"/>
      <c r="J2374" s="161"/>
      <c r="K2374" s="161"/>
      <c r="L2374" s="161"/>
      <c r="M2374" s="161"/>
      <c r="N2374" s="161"/>
      <c r="O2374" s="161"/>
      <c r="P2374" s="161"/>
      <c r="Q2374" s="161"/>
      <c r="R2374" s="161"/>
      <c r="S2374" s="66"/>
      <c r="T2374" s="66"/>
      <c r="U2374" s="66"/>
      <c r="V2374" s="66"/>
      <c r="W2374" s="66"/>
      <c r="X2374" s="66"/>
      <c r="Y2374" s="66"/>
      <c r="Z2374" s="66"/>
      <c r="AA2374" s="66"/>
      <c r="AB2374" s="66"/>
      <c r="AC2374" s="66"/>
      <c r="AD2374" s="66"/>
      <c r="AE2374" s="66"/>
      <c r="AF2374" s="66"/>
      <c r="AG2374" s="81"/>
      <c r="AI2374" s="72"/>
    </row>
    <row r="2375" spans="1:35" hidden="1" x14ac:dyDescent="0.25">
      <c r="A2375" s="76"/>
      <c r="B2375" s="77" t="s">
        <v>115</v>
      </c>
      <c r="C2375" s="79"/>
      <c r="D2375" s="80"/>
      <c r="E2375" s="72"/>
      <c r="F2375" s="72"/>
      <c r="G2375" s="72"/>
      <c r="H2375" s="66"/>
      <c r="I2375" s="66"/>
      <c r="J2375" s="161"/>
      <c r="K2375" s="161"/>
      <c r="L2375" s="161"/>
      <c r="M2375" s="161"/>
      <c r="N2375" s="161"/>
      <c r="O2375" s="161"/>
      <c r="P2375" s="161"/>
      <c r="Q2375" s="161"/>
      <c r="R2375" s="161"/>
      <c r="S2375" s="66"/>
      <c r="T2375" s="66"/>
      <c r="U2375" s="66"/>
      <c r="V2375" s="66"/>
      <c r="W2375" s="66"/>
      <c r="X2375" s="66"/>
      <c r="Y2375" s="66"/>
      <c r="Z2375" s="66"/>
      <c r="AA2375" s="66"/>
      <c r="AB2375" s="66"/>
      <c r="AC2375" s="66"/>
      <c r="AD2375" s="66"/>
      <c r="AE2375" s="66"/>
      <c r="AF2375" s="66"/>
      <c r="AG2375" s="81"/>
      <c r="AI2375" s="72"/>
    </row>
    <row r="2376" spans="1:35" hidden="1" x14ac:dyDescent="0.25">
      <c r="A2376" s="76"/>
      <c r="B2376" s="77"/>
      <c r="C2376" s="79" t="s">
        <v>97</v>
      </c>
      <c r="D2376" s="80" t="s">
        <v>116</v>
      </c>
      <c r="E2376" s="72"/>
      <c r="F2376" s="72"/>
      <c r="G2376" s="72"/>
      <c r="H2376" s="66"/>
      <c r="I2376" s="66"/>
      <c r="J2376" s="161"/>
      <c r="K2376" s="161"/>
      <c r="L2376" s="161"/>
      <c r="M2376" s="161"/>
      <c r="N2376" s="161"/>
      <c r="O2376" s="161"/>
      <c r="P2376" s="161"/>
      <c r="Q2376" s="161"/>
      <c r="R2376" s="161"/>
      <c r="S2376" s="66"/>
      <c r="T2376" s="66"/>
      <c r="U2376" s="66"/>
      <c r="V2376" s="66"/>
      <c r="W2376" s="66"/>
      <c r="X2376" s="66"/>
      <c r="Y2376" s="66"/>
      <c r="Z2376" s="66"/>
      <c r="AA2376" s="66"/>
      <c r="AB2376" s="66"/>
      <c r="AC2376" s="66"/>
      <c r="AD2376" s="66"/>
      <c r="AE2376" s="66"/>
      <c r="AF2376" s="66"/>
      <c r="AG2376" s="81"/>
      <c r="AI2376" s="72"/>
    </row>
    <row r="2377" spans="1:35" hidden="1" x14ac:dyDescent="0.25">
      <c r="A2377" s="76"/>
      <c r="B2377" s="77"/>
      <c r="C2377" s="82" t="s">
        <v>94</v>
      </c>
      <c r="D2377" s="80" t="s">
        <v>117</v>
      </c>
      <c r="E2377" s="72"/>
      <c r="F2377" s="72"/>
      <c r="G2377" s="72"/>
      <c r="H2377" s="66"/>
      <c r="I2377" s="66"/>
      <c r="J2377" s="161"/>
      <c r="K2377" s="161"/>
      <c r="L2377" s="161"/>
      <c r="M2377" s="161"/>
      <c r="N2377" s="161"/>
      <c r="O2377" s="161"/>
      <c r="P2377" s="161"/>
      <c r="Q2377" s="161"/>
      <c r="R2377" s="161"/>
      <c r="S2377" s="66"/>
      <c r="T2377" s="66"/>
      <c r="U2377" s="66"/>
      <c r="V2377" s="66"/>
      <c r="W2377" s="66"/>
      <c r="X2377" s="66"/>
      <c r="Y2377" s="66"/>
      <c r="Z2377" s="66"/>
      <c r="AA2377" s="66"/>
      <c r="AB2377" s="66"/>
      <c r="AC2377" s="66"/>
      <c r="AD2377" s="66"/>
      <c r="AE2377" s="66"/>
      <c r="AF2377" s="66"/>
      <c r="AG2377" s="81"/>
      <c r="AI2377" s="72"/>
    </row>
    <row r="2378" spans="1:35" hidden="1" x14ac:dyDescent="0.25">
      <c r="A2378" s="76"/>
      <c r="B2378" s="77" t="s">
        <v>118</v>
      </c>
      <c r="C2378" s="79"/>
      <c r="D2378" s="80"/>
      <c r="E2378" s="72"/>
      <c r="F2378" s="72"/>
      <c r="G2378" s="72"/>
      <c r="H2378" s="66"/>
      <c r="I2378" s="66"/>
      <c r="J2378" s="161"/>
      <c r="K2378" s="161"/>
      <c r="L2378" s="161"/>
      <c r="M2378" s="161"/>
      <c r="N2378" s="161"/>
      <c r="O2378" s="161"/>
      <c r="P2378" s="161"/>
      <c r="Q2378" s="161"/>
      <c r="R2378" s="161"/>
      <c r="S2378" s="66"/>
      <c r="T2378" s="66"/>
      <c r="U2378" s="66"/>
      <c r="V2378" s="66"/>
      <c r="W2378" s="66"/>
      <c r="X2378" s="66"/>
      <c r="Y2378" s="66"/>
      <c r="Z2378" s="66"/>
      <c r="AA2378" s="66"/>
      <c r="AB2378" s="66"/>
      <c r="AC2378" s="66"/>
      <c r="AD2378" s="66"/>
      <c r="AE2378" s="66"/>
      <c r="AF2378" s="66"/>
      <c r="AG2378" s="81"/>
      <c r="AI2378" s="72"/>
    </row>
    <row r="2379" spans="1:35" hidden="1" x14ac:dyDescent="0.25">
      <c r="A2379" s="76"/>
      <c r="B2379" s="77"/>
      <c r="C2379" s="82" t="s">
        <v>119</v>
      </c>
      <c r="D2379" s="80" t="s">
        <v>120</v>
      </c>
      <c r="E2379" s="72"/>
      <c r="F2379" s="72"/>
      <c r="G2379" s="72"/>
      <c r="H2379" s="66"/>
      <c r="I2379" s="66"/>
      <c r="J2379" s="161"/>
      <c r="K2379" s="161"/>
      <c r="L2379" s="161"/>
      <c r="M2379" s="161"/>
      <c r="N2379" s="161"/>
      <c r="O2379" s="161"/>
      <c r="P2379" s="161"/>
      <c r="Q2379" s="161"/>
      <c r="R2379" s="161"/>
      <c r="S2379" s="66"/>
      <c r="T2379" s="66"/>
      <c r="U2379" s="66"/>
      <c r="V2379" s="66"/>
      <c r="W2379" s="66"/>
      <c r="X2379" s="66"/>
      <c r="Y2379" s="66"/>
      <c r="Z2379" s="66"/>
      <c r="AA2379" s="66"/>
      <c r="AB2379" s="66"/>
      <c r="AC2379" s="66"/>
      <c r="AD2379" s="66"/>
      <c r="AE2379" s="66"/>
      <c r="AF2379" s="66"/>
      <c r="AG2379" s="81"/>
      <c r="AI2379" s="72"/>
    </row>
    <row r="2380" spans="1:35" hidden="1" x14ac:dyDescent="0.25">
      <c r="A2380" s="76"/>
      <c r="B2380" s="77"/>
      <c r="C2380" s="82" t="s">
        <v>121</v>
      </c>
      <c r="D2380" s="80" t="s">
        <v>122</v>
      </c>
      <c r="E2380" s="72"/>
      <c r="F2380" s="72"/>
      <c r="G2380" s="72"/>
      <c r="H2380" s="66"/>
      <c r="I2380" s="66"/>
      <c r="J2380" s="161"/>
      <c r="K2380" s="161"/>
      <c r="L2380" s="161"/>
      <c r="M2380" s="161"/>
      <c r="N2380" s="161"/>
      <c r="O2380" s="161"/>
      <c r="P2380" s="161"/>
      <c r="Q2380" s="161"/>
      <c r="R2380" s="161"/>
      <c r="S2380" s="66"/>
      <c r="T2380" s="66"/>
      <c r="U2380" s="66"/>
      <c r="V2380" s="66"/>
      <c r="W2380" s="66"/>
      <c r="X2380" s="66"/>
      <c r="Y2380" s="66"/>
      <c r="Z2380" s="66"/>
      <c r="AA2380" s="66"/>
      <c r="AB2380" s="66"/>
      <c r="AC2380" s="66"/>
      <c r="AD2380" s="66"/>
      <c r="AE2380" s="66"/>
      <c r="AF2380" s="66"/>
      <c r="AG2380" s="81"/>
      <c r="AI2380" s="72"/>
    </row>
    <row r="2381" spans="1:35" hidden="1" x14ac:dyDescent="0.25">
      <c r="A2381" s="76"/>
      <c r="B2381" s="77" t="s">
        <v>123</v>
      </c>
      <c r="C2381" s="82"/>
      <c r="D2381" s="80" t="s">
        <v>124</v>
      </c>
      <c r="E2381" s="72"/>
      <c r="F2381" s="72"/>
      <c r="G2381" s="72"/>
      <c r="H2381" s="66"/>
      <c r="I2381" s="66"/>
      <c r="J2381" s="161"/>
      <c r="K2381" s="161"/>
      <c r="L2381" s="161"/>
      <c r="M2381" s="161"/>
      <c r="N2381" s="161"/>
      <c r="O2381" s="161"/>
      <c r="P2381" s="161"/>
      <c r="Q2381" s="161"/>
      <c r="R2381" s="161"/>
      <c r="S2381" s="66"/>
      <c r="T2381" s="66"/>
      <c r="U2381" s="66"/>
      <c r="V2381" s="66"/>
      <c r="W2381" s="66"/>
      <c r="X2381" s="66"/>
      <c r="Y2381" s="66"/>
      <c r="Z2381" s="66"/>
      <c r="AA2381" s="66"/>
      <c r="AB2381" s="66"/>
      <c r="AC2381" s="66"/>
      <c r="AD2381" s="66"/>
      <c r="AE2381" s="66"/>
      <c r="AF2381" s="66"/>
      <c r="AG2381" s="81"/>
      <c r="AI2381" s="72"/>
    </row>
    <row r="2382" spans="1:35" hidden="1" x14ac:dyDescent="0.25">
      <c r="A2382" s="84"/>
      <c r="B2382" s="77" t="s">
        <v>125</v>
      </c>
      <c r="C2382" s="82"/>
      <c r="D2382" s="80" t="s">
        <v>126</v>
      </c>
      <c r="E2382" s="72"/>
      <c r="F2382" s="72"/>
      <c r="G2382" s="72"/>
      <c r="H2382" s="66"/>
      <c r="I2382" s="66"/>
      <c r="J2382" s="161"/>
      <c r="K2382" s="161"/>
      <c r="L2382" s="161"/>
      <c r="M2382" s="161"/>
      <c r="N2382" s="161"/>
      <c r="O2382" s="161"/>
      <c r="P2382" s="161"/>
      <c r="Q2382" s="161"/>
      <c r="R2382" s="161"/>
      <c r="S2382" s="66"/>
      <c r="T2382" s="66"/>
      <c r="U2382" s="66"/>
      <c r="V2382" s="66"/>
      <c r="W2382" s="66"/>
      <c r="X2382" s="66"/>
      <c r="Y2382" s="66"/>
      <c r="Z2382" s="66"/>
      <c r="AA2382" s="66"/>
      <c r="AB2382" s="66"/>
      <c r="AC2382" s="66"/>
      <c r="AD2382" s="66"/>
      <c r="AE2382" s="66"/>
      <c r="AF2382" s="66"/>
      <c r="AG2382" s="81"/>
      <c r="AI2382" s="72"/>
    </row>
    <row r="2383" spans="1:35" hidden="1" x14ac:dyDescent="0.25">
      <c r="A2383" s="76"/>
      <c r="B2383" s="77" t="s">
        <v>127</v>
      </c>
      <c r="C2383" s="82"/>
      <c r="D2383" s="80"/>
      <c r="E2383" s="72"/>
      <c r="F2383" s="72"/>
      <c r="G2383" s="72"/>
      <c r="H2383" s="66"/>
      <c r="I2383" s="66"/>
      <c r="J2383" s="161"/>
      <c r="K2383" s="161"/>
      <c r="L2383" s="161"/>
      <c r="M2383" s="161"/>
      <c r="N2383" s="161"/>
      <c r="O2383" s="161"/>
      <c r="P2383" s="161"/>
      <c r="Q2383" s="161"/>
      <c r="R2383" s="161"/>
      <c r="S2383" s="66"/>
      <c r="T2383" s="66"/>
      <c r="U2383" s="66"/>
      <c r="V2383" s="66"/>
      <c r="W2383" s="66"/>
      <c r="X2383" s="66"/>
      <c r="Y2383" s="66"/>
      <c r="Z2383" s="66"/>
      <c r="AA2383" s="66"/>
      <c r="AB2383" s="66"/>
      <c r="AC2383" s="66"/>
      <c r="AD2383" s="66"/>
      <c r="AE2383" s="66"/>
      <c r="AF2383" s="66"/>
      <c r="AG2383" s="81"/>
      <c r="AI2383" s="72"/>
    </row>
    <row r="2384" spans="1:35" hidden="1" x14ac:dyDescent="0.25">
      <c r="A2384" s="84"/>
      <c r="B2384" s="77"/>
      <c r="C2384" s="82" t="s">
        <v>128</v>
      </c>
      <c r="D2384" s="80" t="s">
        <v>129</v>
      </c>
      <c r="E2384" s="72"/>
      <c r="F2384" s="72"/>
      <c r="G2384" s="72"/>
      <c r="H2384" s="66"/>
      <c r="I2384" s="66"/>
      <c r="J2384" s="161"/>
      <c r="K2384" s="161"/>
      <c r="L2384" s="161"/>
      <c r="M2384" s="161"/>
      <c r="N2384" s="161"/>
      <c r="O2384" s="161"/>
      <c r="P2384" s="161"/>
      <c r="Q2384" s="161"/>
      <c r="R2384" s="161"/>
      <c r="S2384" s="66"/>
      <c r="T2384" s="66"/>
      <c r="U2384" s="66"/>
      <c r="V2384" s="66"/>
      <c r="W2384" s="66"/>
      <c r="X2384" s="66"/>
      <c r="Y2384" s="66"/>
      <c r="Z2384" s="66"/>
      <c r="AA2384" s="66"/>
      <c r="AB2384" s="66"/>
      <c r="AC2384" s="66"/>
      <c r="AD2384" s="66"/>
      <c r="AE2384" s="66"/>
      <c r="AF2384" s="66"/>
      <c r="AG2384" s="81"/>
      <c r="AI2384" s="72"/>
    </row>
    <row r="2385" spans="1:35" hidden="1" x14ac:dyDescent="0.25">
      <c r="A2385" s="80"/>
      <c r="B2385" s="77"/>
      <c r="C2385" s="82" t="s">
        <v>130</v>
      </c>
      <c r="D2385" s="80" t="s">
        <v>131</v>
      </c>
      <c r="E2385" s="72"/>
      <c r="F2385" s="72"/>
      <c r="G2385" s="72"/>
      <c r="H2385" s="66"/>
      <c r="I2385" s="66"/>
      <c r="J2385" s="161"/>
      <c r="K2385" s="161"/>
      <c r="L2385" s="161"/>
      <c r="M2385" s="161"/>
      <c r="N2385" s="161"/>
      <c r="O2385" s="161"/>
      <c r="P2385" s="161"/>
      <c r="Q2385" s="161"/>
      <c r="R2385" s="161"/>
      <c r="S2385" s="66"/>
      <c r="T2385" s="66"/>
      <c r="U2385" s="66"/>
      <c r="V2385" s="66"/>
      <c r="W2385" s="66"/>
      <c r="X2385" s="66"/>
      <c r="Y2385" s="66"/>
      <c r="Z2385" s="66"/>
      <c r="AA2385" s="66"/>
      <c r="AB2385" s="66"/>
      <c r="AC2385" s="66"/>
      <c r="AD2385" s="66"/>
      <c r="AE2385" s="66"/>
      <c r="AF2385" s="66"/>
      <c r="AG2385" s="81"/>
      <c r="AI2385" s="72"/>
    </row>
    <row r="2386" spans="1:35" ht="15.75" hidden="1" x14ac:dyDescent="0.25">
      <c r="A2386" s="74"/>
      <c r="B2386" s="77"/>
      <c r="C2386" s="82" t="s">
        <v>132</v>
      </c>
      <c r="D2386" s="80" t="s">
        <v>133</v>
      </c>
      <c r="E2386" s="72"/>
      <c r="F2386" s="72"/>
      <c r="G2386" s="72"/>
      <c r="H2386" s="66"/>
      <c r="I2386" s="66"/>
      <c r="J2386" s="161"/>
      <c r="K2386" s="161"/>
      <c r="L2386" s="161"/>
      <c r="M2386" s="161"/>
      <c r="N2386" s="161"/>
      <c r="O2386" s="161"/>
      <c r="P2386" s="161"/>
      <c r="Q2386" s="161"/>
      <c r="R2386" s="161"/>
      <c r="S2386" s="66"/>
      <c r="T2386" s="66"/>
      <c r="U2386" s="66"/>
      <c r="V2386" s="66"/>
      <c r="W2386" s="66"/>
      <c r="X2386" s="66"/>
      <c r="Y2386" s="66"/>
      <c r="Z2386" s="66"/>
      <c r="AA2386" s="66"/>
      <c r="AB2386" s="66"/>
      <c r="AC2386" s="66"/>
      <c r="AD2386" s="66"/>
      <c r="AE2386" s="66"/>
      <c r="AF2386" s="66"/>
      <c r="AG2386" s="81"/>
      <c r="AI2386" s="72"/>
    </row>
    <row r="2387" spans="1:35" hidden="1" x14ac:dyDescent="0.25">
      <c r="A2387" s="63"/>
      <c r="B2387" s="77" t="s">
        <v>134</v>
      </c>
      <c r="C2387" s="79"/>
      <c r="D2387" s="80"/>
      <c r="E2387" s="72"/>
      <c r="F2387" s="72"/>
      <c r="G2387" s="72"/>
      <c r="H2387" s="66"/>
      <c r="I2387" s="66"/>
      <c r="J2387" s="161"/>
      <c r="K2387" s="161"/>
      <c r="L2387" s="161"/>
      <c r="M2387" s="161"/>
      <c r="N2387" s="161"/>
      <c r="O2387" s="161"/>
      <c r="P2387" s="161"/>
      <c r="Q2387" s="161"/>
      <c r="R2387" s="161"/>
      <c r="S2387" s="66"/>
      <c r="T2387" s="66"/>
      <c r="U2387" s="66"/>
      <c r="V2387" s="66"/>
      <c r="W2387" s="66"/>
      <c r="X2387" s="66"/>
      <c r="Y2387" s="66"/>
      <c r="Z2387" s="66"/>
      <c r="AA2387" s="66"/>
      <c r="AB2387" s="66"/>
      <c r="AC2387" s="66"/>
      <c r="AD2387" s="66"/>
      <c r="AE2387" s="66"/>
      <c r="AF2387" s="66"/>
      <c r="AG2387" s="81"/>
      <c r="AI2387" s="72"/>
    </row>
    <row r="2388" spans="1:35" ht="15.75" hidden="1" x14ac:dyDescent="0.25">
      <c r="A2388" s="28"/>
      <c r="B2388" s="85"/>
      <c r="C2388" s="82" t="s">
        <v>135</v>
      </c>
      <c r="D2388" s="86" t="s">
        <v>136</v>
      </c>
      <c r="E2388" s="72"/>
      <c r="F2388" s="72"/>
      <c r="G2388" s="72"/>
      <c r="H2388" s="66"/>
      <c r="I2388" s="66"/>
      <c r="J2388" s="161"/>
      <c r="K2388" s="161"/>
      <c r="L2388" s="161"/>
      <c r="M2388" s="161"/>
      <c r="N2388" s="161"/>
      <c r="O2388" s="161"/>
      <c r="P2388" s="161"/>
      <c r="Q2388" s="161"/>
      <c r="R2388" s="161"/>
      <c r="S2388" s="66"/>
      <c r="T2388" s="66"/>
      <c r="U2388" s="66"/>
      <c r="V2388" s="66"/>
      <c r="W2388" s="66"/>
      <c r="X2388" s="66"/>
      <c r="Y2388" s="66"/>
      <c r="Z2388" s="66"/>
      <c r="AA2388" s="66"/>
      <c r="AB2388" s="66"/>
      <c r="AC2388" s="66"/>
      <c r="AD2388" s="66"/>
      <c r="AE2388" s="66"/>
      <c r="AF2388" s="66"/>
      <c r="AG2388" s="81"/>
      <c r="AI2388" s="72"/>
    </row>
    <row r="2389" spans="1:35" hidden="1" x14ac:dyDescent="0.25">
      <c r="A2389" s="87"/>
      <c r="B2389" s="88"/>
      <c r="C2389" s="79" t="s">
        <v>137</v>
      </c>
      <c r="D2389" s="80" t="s">
        <v>138</v>
      </c>
      <c r="E2389" s="72"/>
      <c r="F2389" s="72"/>
      <c r="G2389" s="72"/>
      <c r="H2389" s="66"/>
      <c r="I2389" s="66"/>
      <c r="J2389" s="161"/>
      <c r="K2389" s="161"/>
      <c r="L2389" s="161"/>
      <c r="M2389" s="161"/>
      <c r="N2389" s="161"/>
      <c r="O2389" s="161"/>
      <c r="P2389" s="161"/>
      <c r="Q2389" s="161"/>
      <c r="R2389" s="161"/>
      <c r="S2389" s="66"/>
      <c r="T2389" s="66"/>
      <c r="U2389" s="66"/>
      <c r="V2389" s="66"/>
      <c r="W2389" s="66"/>
      <c r="X2389" s="66"/>
      <c r="Y2389" s="66"/>
      <c r="Z2389" s="66"/>
      <c r="AA2389" s="66"/>
      <c r="AB2389" s="66"/>
      <c r="AC2389" s="66"/>
      <c r="AD2389" s="66"/>
      <c r="AE2389" s="66"/>
      <c r="AF2389" s="66"/>
      <c r="AG2389" s="81"/>
      <c r="AI2389" s="72"/>
    </row>
    <row r="2390" spans="1:35" hidden="1" x14ac:dyDescent="0.25">
      <c r="A2390" s="87"/>
      <c r="B2390" s="77"/>
      <c r="C2390" s="79" t="s">
        <v>139</v>
      </c>
      <c r="D2390" s="80" t="s">
        <v>140</v>
      </c>
      <c r="E2390" s="72"/>
      <c r="F2390" s="72"/>
      <c r="G2390" s="72"/>
      <c r="H2390" s="66"/>
      <c r="I2390" s="66"/>
      <c r="J2390" s="161"/>
      <c r="K2390" s="161"/>
      <c r="L2390" s="161"/>
      <c r="M2390" s="161"/>
      <c r="N2390" s="161"/>
      <c r="O2390" s="161"/>
      <c r="P2390" s="161"/>
      <c r="Q2390" s="161"/>
      <c r="R2390" s="161"/>
      <c r="S2390" s="66"/>
      <c r="T2390" s="66"/>
      <c r="U2390" s="66"/>
      <c r="V2390" s="66"/>
      <c r="W2390" s="66"/>
      <c r="X2390" s="66"/>
      <c r="Y2390" s="66"/>
      <c r="Z2390" s="66"/>
      <c r="AA2390" s="66"/>
      <c r="AB2390" s="66"/>
      <c r="AC2390" s="66"/>
      <c r="AD2390" s="66"/>
      <c r="AE2390" s="66"/>
      <c r="AF2390" s="66"/>
      <c r="AG2390" s="81"/>
      <c r="AI2390" s="72"/>
    </row>
    <row r="2391" spans="1:35" hidden="1" x14ac:dyDescent="0.25">
      <c r="A2391" s="76"/>
      <c r="B2391" s="77"/>
      <c r="C2391" s="79" t="s">
        <v>141</v>
      </c>
      <c r="D2391" s="80" t="s">
        <v>142</v>
      </c>
      <c r="E2391" s="72"/>
      <c r="F2391" s="72"/>
      <c r="G2391" s="72"/>
      <c r="H2391" s="66"/>
      <c r="I2391" s="66"/>
      <c r="J2391" s="161"/>
      <c r="K2391" s="161"/>
      <c r="L2391" s="161"/>
      <c r="M2391" s="161"/>
      <c r="N2391" s="161"/>
      <c r="O2391" s="161"/>
      <c r="P2391" s="161"/>
      <c r="Q2391" s="161"/>
      <c r="R2391" s="161"/>
      <c r="S2391" s="66"/>
      <c r="T2391" s="66"/>
      <c r="U2391" s="66"/>
      <c r="V2391" s="66"/>
      <c r="W2391" s="66"/>
      <c r="X2391" s="66"/>
      <c r="Y2391" s="66"/>
      <c r="Z2391" s="66"/>
      <c r="AA2391" s="66"/>
      <c r="AB2391" s="66"/>
      <c r="AC2391" s="66"/>
      <c r="AD2391" s="66"/>
      <c r="AE2391" s="66"/>
      <c r="AF2391" s="66"/>
      <c r="AG2391" s="81"/>
      <c r="AI2391" s="72"/>
    </row>
    <row r="2392" spans="1:35" hidden="1" x14ac:dyDescent="0.25">
      <c r="A2392" s="76"/>
      <c r="B2392" s="69" t="s">
        <v>143</v>
      </c>
      <c r="C2392" s="89"/>
      <c r="D2392" s="80"/>
      <c r="E2392" s="72"/>
      <c r="F2392" s="72"/>
      <c r="G2392" s="72"/>
      <c r="H2392" s="66"/>
      <c r="I2392" s="66"/>
      <c r="J2392" s="161"/>
      <c r="K2392" s="161"/>
      <c r="L2392" s="161"/>
      <c r="M2392" s="161"/>
      <c r="N2392" s="161"/>
      <c r="O2392" s="161"/>
      <c r="P2392" s="161"/>
      <c r="Q2392" s="161"/>
      <c r="R2392" s="161"/>
      <c r="S2392" s="66"/>
      <c r="T2392" s="66"/>
      <c r="U2392" s="66"/>
      <c r="V2392" s="66"/>
      <c r="W2392" s="66"/>
      <c r="X2392" s="66"/>
      <c r="Y2392" s="66"/>
      <c r="Z2392" s="66"/>
      <c r="AA2392" s="66"/>
      <c r="AB2392" s="66"/>
      <c r="AC2392" s="66"/>
      <c r="AD2392" s="66"/>
      <c r="AE2392" s="66"/>
      <c r="AF2392" s="66"/>
      <c r="AG2392" s="81"/>
      <c r="AI2392" s="72"/>
    </row>
    <row r="2393" spans="1:35" hidden="1" x14ac:dyDescent="0.25">
      <c r="A2393" s="80"/>
      <c r="B2393" s="88"/>
      <c r="C2393" s="79" t="s">
        <v>144</v>
      </c>
      <c r="D2393" s="80" t="s">
        <v>145</v>
      </c>
      <c r="E2393" s="72"/>
      <c r="F2393" s="72"/>
      <c r="G2393" s="72"/>
      <c r="H2393" s="66"/>
      <c r="I2393" s="66"/>
      <c r="J2393" s="161"/>
      <c r="K2393" s="161"/>
      <c r="L2393" s="161"/>
      <c r="M2393" s="161"/>
      <c r="N2393" s="161"/>
      <c r="O2393" s="161"/>
      <c r="P2393" s="161"/>
      <c r="Q2393" s="161"/>
      <c r="R2393" s="161"/>
      <c r="S2393" s="66"/>
      <c r="T2393" s="66"/>
      <c r="U2393" s="66"/>
      <c r="V2393" s="66"/>
      <c r="W2393" s="66"/>
      <c r="X2393" s="66"/>
      <c r="Y2393" s="66"/>
      <c r="Z2393" s="66"/>
      <c r="AA2393" s="66"/>
      <c r="AB2393" s="66"/>
      <c r="AC2393" s="66"/>
      <c r="AD2393" s="66"/>
      <c r="AE2393" s="66"/>
      <c r="AF2393" s="66"/>
      <c r="AG2393" s="81"/>
      <c r="AI2393" s="72"/>
    </row>
    <row r="2394" spans="1:35" hidden="1" x14ac:dyDescent="0.25">
      <c r="A2394" s="76"/>
      <c r="B2394" s="88"/>
      <c r="C2394" s="82" t="s">
        <v>146</v>
      </c>
      <c r="D2394" s="80" t="s">
        <v>147</v>
      </c>
      <c r="E2394" s="72"/>
      <c r="F2394" s="72"/>
      <c r="G2394" s="72"/>
      <c r="H2394" s="66"/>
      <c r="I2394" s="66"/>
      <c r="J2394" s="161"/>
      <c r="K2394" s="161"/>
      <c r="L2394" s="161"/>
      <c r="M2394" s="161"/>
      <c r="N2394" s="161"/>
      <c r="O2394" s="161"/>
      <c r="P2394" s="161"/>
      <c r="Q2394" s="161"/>
      <c r="R2394" s="161"/>
      <c r="S2394" s="66"/>
      <c r="T2394" s="66"/>
      <c r="U2394" s="66"/>
      <c r="V2394" s="66"/>
      <c r="W2394" s="66"/>
      <c r="X2394" s="66"/>
      <c r="Y2394" s="66"/>
      <c r="Z2394" s="66"/>
      <c r="AA2394" s="66"/>
      <c r="AB2394" s="66"/>
      <c r="AC2394" s="66"/>
      <c r="AD2394" s="66"/>
      <c r="AE2394" s="66"/>
      <c r="AF2394" s="66"/>
      <c r="AG2394" s="81"/>
      <c r="AI2394" s="72"/>
    </row>
    <row r="2395" spans="1:35" hidden="1" x14ac:dyDescent="0.25">
      <c r="A2395" s="76"/>
      <c r="B2395" s="88"/>
      <c r="C2395" s="79" t="s">
        <v>148</v>
      </c>
      <c r="D2395" s="80" t="s">
        <v>149</v>
      </c>
      <c r="E2395" s="72"/>
      <c r="F2395" s="72"/>
      <c r="G2395" s="72"/>
      <c r="H2395" s="66"/>
      <c r="I2395" s="66"/>
      <c r="J2395" s="161"/>
      <c r="K2395" s="161"/>
      <c r="L2395" s="161"/>
      <c r="M2395" s="161"/>
      <c r="N2395" s="161"/>
      <c r="O2395" s="161"/>
      <c r="P2395" s="161"/>
      <c r="Q2395" s="161"/>
      <c r="R2395" s="161"/>
      <c r="S2395" s="66"/>
      <c r="T2395" s="66"/>
      <c r="U2395" s="66"/>
      <c r="V2395" s="66"/>
      <c r="W2395" s="66"/>
      <c r="X2395" s="66"/>
      <c r="Y2395" s="66"/>
      <c r="Z2395" s="66"/>
      <c r="AA2395" s="66"/>
      <c r="AB2395" s="66"/>
      <c r="AC2395" s="66"/>
      <c r="AD2395" s="66"/>
      <c r="AE2395" s="66"/>
      <c r="AF2395" s="66"/>
      <c r="AG2395" s="81"/>
      <c r="AI2395" s="72"/>
    </row>
    <row r="2396" spans="1:35" hidden="1" x14ac:dyDescent="0.25">
      <c r="A2396" s="84"/>
      <c r="B2396" s="88"/>
      <c r="C2396" s="82" t="s">
        <v>150</v>
      </c>
      <c r="D2396" s="80" t="s">
        <v>151</v>
      </c>
      <c r="E2396" s="72"/>
      <c r="F2396" s="72"/>
      <c r="G2396" s="72"/>
      <c r="H2396" s="66"/>
      <c r="I2396" s="66"/>
      <c r="J2396" s="161"/>
      <c r="K2396" s="161"/>
      <c r="L2396" s="161"/>
      <c r="M2396" s="161"/>
      <c r="N2396" s="161"/>
      <c r="O2396" s="161"/>
      <c r="P2396" s="161"/>
      <c r="Q2396" s="161"/>
      <c r="R2396" s="161"/>
      <c r="S2396" s="66"/>
      <c r="T2396" s="66"/>
      <c r="U2396" s="66"/>
      <c r="V2396" s="66"/>
      <c r="W2396" s="66"/>
      <c r="X2396" s="66"/>
      <c r="Y2396" s="66"/>
      <c r="Z2396" s="66"/>
      <c r="AA2396" s="66"/>
      <c r="AB2396" s="66"/>
      <c r="AC2396" s="66"/>
      <c r="AD2396" s="66"/>
      <c r="AE2396" s="66"/>
      <c r="AF2396" s="66"/>
      <c r="AG2396" s="81"/>
      <c r="AI2396" s="72"/>
    </row>
    <row r="2397" spans="1:35" hidden="1" x14ac:dyDescent="0.25">
      <c r="A2397" s="76"/>
      <c r="B2397" s="88"/>
      <c r="C2397" s="79" t="s">
        <v>152</v>
      </c>
      <c r="D2397" s="80" t="s">
        <v>153</v>
      </c>
      <c r="E2397" s="72"/>
      <c r="F2397" s="72"/>
      <c r="G2397" s="72"/>
      <c r="H2397" s="66"/>
      <c r="I2397" s="66"/>
      <c r="J2397" s="161"/>
      <c r="K2397" s="161"/>
      <c r="L2397" s="161"/>
      <c r="M2397" s="161"/>
      <c r="N2397" s="161"/>
      <c r="O2397" s="161"/>
      <c r="P2397" s="161"/>
      <c r="Q2397" s="161"/>
      <c r="R2397" s="161"/>
      <c r="S2397" s="66"/>
      <c r="T2397" s="66"/>
      <c r="U2397" s="66"/>
      <c r="V2397" s="66"/>
      <c r="W2397" s="66"/>
      <c r="X2397" s="66"/>
      <c r="Y2397" s="66"/>
      <c r="Z2397" s="66"/>
      <c r="AA2397" s="66"/>
      <c r="AB2397" s="66"/>
      <c r="AC2397" s="66"/>
      <c r="AD2397" s="66"/>
      <c r="AE2397" s="66"/>
      <c r="AF2397" s="66"/>
      <c r="AG2397" s="81"/>
      <c r="AI2397" s="72"/>
    </row>
    <row r="2398" spans="1:35" hidden="1" x14ac:dyDescent="0.25">
      <c r="A2398" s="76"/>
      <c r="B2398" s="75"/>
      <c r="C2398" s="70"/>
      <c r="D2398" s="71"/>
      <c r="E2398" s="72"/>
      <c r="F2398" s="72"/>
      <c r="G2398" s="72"/>
      <c r="H2398" s="66"/>
      <c r="I2398" s="66"/>
      <c r="J2398" s="161"/>
      <c r="K2398" s="161"/>
      <c r="L2398" s="161"/>
      <c r="M2398" s="161"/>
      <c r="N2398" s="161"/>
      <c r="O2398" s="161"/>
      <c r="P2398" s="161"/>
      <c r="Q2398" s="161"/>
      <c r="R2398" s="161"/>
      <c r="S2398" s="66"/>
      <c r="T2398" s="66"/>
      <c r="U2398" s="66"/>
      <c r="V2398" s="66"/>
      <c r="W2398" s="66"/>
      <c r="X2398" s="66"/>
      <c r="Y2398" s="66"/>
      <c r="Z2398" s="66"/>
      <c r="AA2398" s="66"/>
      <c r="AB2398" s="66"/>
      <c r="AC2398" s="66"/>
      <c r="AD2398" s="66"/>
      <c r="AE2398" s="66"/>
      <c r="AF2398" s="66"/>
      <c r="AG2398" s="81"/>
      <c r="AI2398" s="72"/>
    </row>
    <row r="2399" spans="1:35" hidden="1" x14ac:dyDescent="0.25">
      <c r="A2399" s="90"/>
      <c r="B2399" s="91" t="s">
        <v>154</v>
      </c>
      <c r="C2399" s="91"/>
      <c r="D2399" s="92"/>
      <c r="E2399" s="93"/>
      <c r="F2399" s="93"/>
      <c r="G2399" s="93"/>
      <c r="H2399" s="93"/>
      <c r="I2399" s="94"/>
      <c r="J2399" s="94">
        <f>SUM($J$2348:$J$2398)</f>
        <v>0</v>
      </c>
      <c r="K2399" s="94">
        <f>SUM($K$2348:$K$2398)</f>
        <v>0</v>
      </c>
      <c r="L2399" s="94">
        <f>SUM($L$2348:$L$2398)</f>
        <v>0</v>
      </c>
      <c r="M2399" s="94">
        <f>SUM($M$2348:$M$2398)</f>
        <v>0</v>
      </c>
      <c r="N2399" s="94">
        <f>SUM($R$2348:$R$2398)</f>
        <v>0</v>
      </c>
      <c r="O2399" s="94">
        <f>SUM($R$2348:$R$2398)</f>
        <v>0</v>
      </c>
      <c r="P2399" s="94">
        <f>SUM($R$2348:$R$2398)</f>
        <v>0</v>
      </c>
      <c r="Q2399" s="94">
        <f>SUM($R$2348:$R$2398)</f>
        <v>0</v>
      </c>
      <c r="R2399" s="94">
        <f>SUM($R$2348:$R$2398)</f>
        <v>0</v>
      </c>
      <c r="S2399" s="94">
        <f>SUM($S$2348:$S$2398)</f>
        <v>0</v>
      </c>
      <c r="T2399" s="94">
        <f>SUM($T$2348:$T$2398)</f>
        <v>0</v>
      </c>
      <c r="U2399" s="94">
        <f>SUM($U$2348:$U$2398)</f>
        <v>0</v>
      </c>
      <c r="V2399" s="94">
        <f>SUM($V$2348:$V$2398)</f>
        <v>0</v>
      </c>
      <c r="W2399" s="94">
        <f>SUM($W$2348:$W$2398)</f>
        <v>0</v>
      </c>
      <c r="X2399" s="94">
        <f>SUM($X$2348:$X$2398)</f>
        <v>0</v>
      </c>
      <c r="Y2399" s="94">
        <f>SUM($Y$2348:$Y$2398)</f>
        <v>0</v>
      </c>
      <c r="Z2399" s="94">
        <f>SUM($Z$2348:$Z$2398)</f>
        <v>0</v>
      </c>
      <c r="AA2399" s="94">
        <f>SUM($AA$2348:$AA$2398)</f>
        <v>0</v>
      </c>
      <c r="AB2399" s="94">
        <f>SUM($AB$2348:$AB$2398)</f>
        <v>0</v>
      </c>
      <c r="AC2399" s="94">
        <f>SUM($AC$2348:$AC$2398)</f>
        <v>0</v>
      </c>
      <c r="AD2399" s="94">
        <f>SUM($AD$2348:$AD$2398)</f>
        <v>0</v>
      </c>
      <c r="AE2399" s="94">
        <f>SUM($AE$2348:$AE$2398)</f>
        <v>0</v>
      </c>
      <c r="AF2399" s="94">
        <f>$E$2399-$AE$2399</f>
        <v>0</v>
      </c>
      <c r="AG2399" s="81"/>
      <c r="AI2399" s="93"/>
    </row>
    <row r="2400" spans="1:35" hidden="1" x14ac:dyDescent="0.25">
      <c r="A2400" s="84"/>
      <c r="B2400" s="75"/>
      <c r="C2400" s="70"/>
      <c r="D2400" s="71"/>
      <c r="E2400" s="72"/>
      <c r="F2400" s="72"/>
      <c r="G2400" s="72"/>
      <c r="H2400" s="66"/>
      <c r="I2400" s="66"/>
      <c r="J2400" s="161"/>
      <c r="K2400" s="161"/>
      <c r="L2400" s="161"/>
      <c r="M2400" s="161"/>
      <c r="N2400" s="161"/>
      <c r="O2400" s="161"/>
      <c r="P2400" s="161"/>
      <c r="Q2400" s="161"/>
      <c r="R2400" s="161"/>
      <c r="S2400" s="66"/>
      <c r="T2400" s="66"/>
      <c r="U2400" s="66"/>
      <c r="V2400" s="66"/>
      <c r="W2400" s="66"/>
      <c r="X2400" s="66"/>
      <c r="Y2400" s="66"/>
      <c r="Z2400" s="66"/>
      <c r="AA2400" s="66"/>
      <c r="AB2400" s="66"/>
      <c r="AC2400" s="66"/>
      <c r="AD2400" s="66"/>
      <c r="AE2400" s="66"/>
      <c r="AF2400" s="66"/>
      <c r="AG2400" s="81"/>
      <c r="AI2400" s="72"/>
    </row>
    <row r="2401" spans="1:35" ht="15.75" hidden="1" x14ac:dyDescent="0.25">
      <c r="A2401" s="68" t="s">
        <v>155</v>
      </c>
      <c r="B2401" s="96"/>
      <c r="C2401" s="97"/>
      <c r="D2401" s="98"/>
      <c r="E2401" s="99"/>
      <c r="F2401" s="99"/>
      <c r="G2401" s="99"/>
      <c r="H2401" s="100"/>
      <c r="I2401" s="100"/>
      <c r="J2401" s="161"/>
      <c r="K2401" s="161"/>
      <c r="L2401" s="161"/>
      <c r="M2401" s="161"/>
      <c r="N2401" s="161"/>
      <c r="O2401" s="161"/>
      <c r="P2401" s="161"/>
      <c r="Q2401" s="161"/>
      <c r="R2401" s="161"/>
      <c r="S2401" s="100"/>
      <c r="T2401" s="100"/>
      <c r="U2401" s="100"/>
      <c r="V2401" s="100"/>
      <c r="W2401" s="100"/>
      <c r="X2401" s="100"/>
      <c r="Y2401" s="100"/>
      <c r="Z2401" s="100"/>
      <c r="AA2401" s="100"/>
      <c r="AB2401" s="100"/>
      <c r="AC2401" s="100"/>
      <c r="AD2401" s="100"/>
      <c r="AE2401" s="100"/>
      <c r="AF2401" s="100"/>
      <c r="AG2401" s="81"/>
      <c r="AI2401" s="99"/>
    </row>
    <row r="2402" spans="1:35" hidden="1" x14ac:dyDescent="0.25">
      <c r="A2402" s="84"/>
      <c r="B2402" s="75"/>
      <c r="C2402" s="70"/>
      <c r="D2402" s="102"/>
      <c r="E2402" s="72"/>
      <c r="F2402" s="72"/>
      <c r="G2402" s="72"/>
      <c r="H2402" s="66"/>
      <c r="I2402" s="66"/>
      <c r="J2402" s="161"/>
      <c r="K2402" s="161"/>
      <c r="L2402" s="161"/>
      <c r="M2402" s="161"/>
      <c r="N2402" s="161"/>
      <c r="O2402" s="161"/>
      <c r="P2402" s="161"/>
      <c r="Q2402" s="161"/>
      <c r="R2402" s="161"/>
      <c r="S2402" s="66"/>
      <c r="T2402" s="66"/>
      <c r="U2402" s="66"/>
      <c r="V2402" s="66"/>
      <c r="W2402" s="66"/>
      <c r="X2402" s="66"/>
      <c r="Y2402" s="66"/>
      <c r="Z2402" s="66"/>
      <c r="AA2402" s="66"/>
      <c r="AB2402" s="66"/>
      <c r="AC2402" s="66"/>
      <c r="AD2402" s="66"/>
      <c r="AE2402" s="66"/>
      <c r="AF2402" s="66"/>
      <c r="AG2402" s="81"/>
      <c r="AI2402" s="72"/>
    </row>
    <row r="2403" spans="1:35" hidden="1" x14ac:dyDescent="0.25">
      <c r="A2403" s="103"/>
      <c r="B2403" s="77" t="s">
        <v>156</v>
      </c>
      <c r="C2403" s="75"/>
      <c r="D2403" s="104"/>
      <c r="E2403" s="105"/>
      <c r="F2403" s="105"/>
      <c r="G2403" s="105"/>
      <c r="H2403" s="106"/>
      <c r="I2403" s="106">
        <f>$I$2404+$I$2405</f>
        <v>0</v>
      </c>
      <c r="J2403" s="106">
        <f>$J$2404+$J$2405</f>
        <v>0</v>
      </c>
      <c r="K2403" s="106">
        <f>$K$2404+$K$2405</f>
        <v>0</v>
      </c>
      <c r="L2403" s="106">
        <f>$L$2404+$L$2405</f>
        <v>0</v>
      </c>
      <c r="M2403" s="106">
        <f>$M$2404+$M$2405</f>
        <v>0</v>
      </c>
      <c r="N2403" s="106">
        <f>$R$2404+$R$2405</f>
        <v>0</v>
      </c>
      <c r="O2403" s="106">
        <f>$R$2404+$R$2405</f>
        <v>0</v>
      </c>
      <c r="P2403" s="106">
        <f>$R$2404+$R$2405</f>
        <v>0</v>
      </c>
      <c r="Q2403" s="106">
        <f>$R$2404+$R$2405</f>
        <v>0</v>
      </c>
      <c r="R2403" s="106">
        <f>$R$2404+$R$2405</f>
        <v>0</v>
      </c>
      <c r="S2403" s="106">
        <f>$S$2404+$S$2405</f>
        <v>0</v>
      </c>
      <c r="T2403" s="106">
        <f>$T$2404+$T$2405</f>
        <v>0</v>
      </c>
      <c r="U2403" s="106">
        <f>$U$2404+$U$2405</f>
        <v>0</v>
      </c>
      <c r="V2403" s="106">
        <f>$V$2404+$V$2405</f>
        <v>0</v>
      </c>
      <c r="W2403" s="106">
        <f>$W$2404+$W$2405</f>
        <v>0</v>
      </c>
      <c r="X2403" s="106">
        <f>$X$2404+$X$2405</f>
        <v>0</v>
      </c>
      <c r="Y2403" s="106">
        <f>$Y$2404+$Y$2405</f>
        <v>0</v>
      </c>
      <c r="Z2403" s="106">
        <f>$Z$2404+$Z$2405</f>
        <v>0</v>
      </c>
      <c r="AA2403" s="106">
        <f>$AA$2404+$AA$2405</f>
        <v>0</v>
      </c>
      <c r="AB2403" s="106">
        <f>$AB$2404+$AB$2405</f>
        <v>0</v>
      </c>
      <c r="AC2403" s="106">
        <f>$AC$2404+$AC$2405</f>
        <v>0</v>
      </c>
      <c r="AD2403" s="106">
        <f>$AD$2404+$AD$2405</f>
        <v>0</v>
      </c>
      <c r="AE2403" s="106">
        <f>$AE$2404+$AE$2405</f>
        <v>0</v>
      </c>
      <c r="AF2403" s="106"/>
      <c r="AG2403" s="81"/>
      <c r="AI2403" s="105"/>
    </row>
    <row r="2404" spans="1:35" hidden="1" x14ac:dyDescent="0.25">
      <c r="A2404" s="84"/>
      <c r="B2404" s="78" t="s">
        <v>157</v>
      </c>
      <c r="C2404" s="79" t="s">
        <v>157</v>
      </c>
      <c r="D2404" s="108" t="s">
        <v>158</v>
      </c>
      <c r="E2404" s="72"/>
      <c r="F2404" s="72"/>
      <c r="G2404" s="72"/>
      <c r="H2404" s="66"/>
      <c r="I2404" s="66">
        <f>[1]SAOBCENTRALOFFICE102!$J$2399</f>
        <v>0</v>
      </c>
      <c r="J2404" s="161">
        <f>$N$2404+$S$2404+$T$2404+$U$2404</f>
        <v>0</v>
      </c>
      <c r="K2404" s="161">
        <f>$O$2404+$V$2404+$W$2404+$X$2404</f>
        <v>0</v>
      </c>
      <c r="L2404" s="161">
        <f>$P$2404+$Y$2404+$Z$2404+$AA$2404</f>
        <v>0</v>
      </c>
      <c r="M2404" s="161">
        <f>$Q$2404+$AB$2404+$AC$2404+$AD$2404</f>
        <v>0</v>
      </c>
      <c r="N2404" s="61">
        <f>'[1]CMFothers-CONT-1st'!$Z$1124</f>
        <v>0</v>
      </c>
      <c r="O2404" s="61">
        <f>'[1]CMFothers-CONT-2nd'!$Z$1124</f>
        <v>0</v>
      </c>
      <c r="P2404" s="61">
        <f>'[1]CMFothers-CONT-3rd'!$Z$1123</f>
        <v>0</v>
      </c>
      <c r="Q2404" s="61">
        <f>'[1]CMFothers-CONT-4th'!$Z$1124</f>
        <v>0</v>
      </c>
      <c r="R2404" s="61">
        <f>'[1]CMFothers-CONT'!$Z$1124</f>
        <v>0</v>
      </c>
      <c r="S2404" s="66">
        <f>[1]SAOBCENTRALOFFICE102!$K$2399</f>
        <v>0</v>
      </c>
      <c r="T2404" s="66">
        <f>[1]SAOBCENTRALOFFICE102!$L$2399</f>
        <v>0</v>
      </c>
      <c r="U2404" s="66">
        <f>[1]SAOBCENTRALOFFICE102!$M$2399</f>
        <v>0</v>
      </c>
      <c r="V2404" s="66">
        <f>[1]SAOBCENTRALOFFICE102!$N$2399</f>
        <v>0</v>
      </c>
      <c r="W2404" s="66">
        <f>[1]SAOBCENTRALOFFICE102!$O$2399</f>
        <v>0</v>
      </c>
      <c r="X2404" s="66">
        <f>[1]SAOBCENTRALOFFICE102!$P$2399</f>
        <v>0</v>
      </c>
      <c r="Y2404" s="66">
        <f>[1]SAOBCENTRALOFFICE102!$Q$2399</f>
        <v>0</v>
      </c>
      <c r="Z2404" s="66">
        <f>[1]SAOBCENTRALOFFICE102!$R$2399</f>
        <v>0</v>
      </c>
      <c r="AA2404" s="66">
        <f>[1]SAOBCENTRALOFFICE102!$S$2399</f>
        <v>0</v>
      </c>
      <c r="AB2404" s="66">
        <f>[1]SAOBCENTRALOFFICE102!$T$2399</f>
        <v>0</v>
      </c>
      <c r="AC2404" s="66">
        <f>[1]SAOBCENTRALOFFICE102!$U$2399</f>
        <v>0</v>
      </c>
      <c r="AD2404" s="66">
        <f>[1]SAOBCENTRALOFFICE102!$V$2399</f>
        <v>0</v>
      </c>
      <c r="AE2404" s="66">
        <f>SUM($R$2404:$AD$2404)</f>
        <v>0</v>
      </c>
      <c r="AF2404" s="66"/>
      <c r="AG2404" s="81"/>
      <c r="AI2404" s="72"/>
    </row>
    <row r="2405" spans="1:35" hidden="1" x14ac:dyDescent="0.25">
      <c r="A2405" s="84"/>
      <c r="B2405" s="78" t="s">
        <v>159</v>
      </c>
      <c r="C2405" s="79" t="s">
        <v>159</v>
      </c>
      <c r="D2405" s="108" t="s">
        <v>160</v>
      </c>
      <c r="E2405" s="72"/>
      <c r="F2405" s="72"/>
      <c r="G2405" s="72"/>
      <c r="H2405" s="66"/>
      <c r="I2405" s="66">
        <f>[1]SAOBCENTRALOFFICE102!$J$2400</f>
        <v>0</v>
      </c>
      <c r="J2405" s="161">
        <f>$N$2405+$S$2405+$T$2405+$U$2405</f>
        <v>0</v>
      </c>
      <c r="K2405" s="161">
        <f>$O$2405+$V$2405+$W$2405+$X$2405</f>
        <v>0</v>
      </c>
      <c r="L2405" s="161">
        <f>$P$2405+$Y$2405+$Z$2405+$AA$2405</f>
        <v>0</v>
      </c>
      <c r="M2405" s="161">
        <f>$Q$2405+$AB$2405+$AC$2405+$AD$2405</f>
        <v>0</v>
      </c>
      <c r="N2405" s="61"/>
      <c r="O2405" s="61"/>
      <c r="P2405" s="61"/>
      <c r="Q2405" s="61"/>
      <c r="R2405" s="61"/>
      <c r="S2405" s="66">
        <f>[1]SAOBCENTRALOFFICE102!$K$2400</f>
        <v>0</v>
      </c>
      <c r="T2405" s="66">
        <f>[1]SAOBCENTRALOFFICE102!$L$2400</f>
        <v>0</v>
      </c>
      <c r="U2405" s="66">
        <f>[1]SAOBCENTRALOFFICE102!$M$2400</f>
        <v>0</v>
      </c>
      <c r="V2405" s="66">
        <f>[1]SAOBCENTRALOFFICE102!$N$2400</f>
        <v>0</v>
      </c>
      <c r="W2405" s="66">
        <f>[1]SAOBCENTRALOFFICE102!$O$2400</f>
        <v>0</v>
      </c>
      <c r="X2405" s="66">
        <f>[1]SAOBCENTRALOFFICE102!$P$2400</f>
        <v>0</v>
      </c>
      <c r="Y2405" s="66">
        <f>[1]SAOBCENTRALOFFICE102!$Q$2400</f>
        <v>0</v>
      </c>
      <c r="Z2405" s="66">
        <f>[1]SAOBCENTRALOFFICE102!$R$2400</f>
        <v>0</v>
      </c>
      <c r="AA2405" s="66">
        <f>[1]SAOBCENTRALOFFICE102!$S$2400</f>
        <v>0</v>
      </c>
      <c r="AB2405" s="66">
        <f>[1]SAOBCENTRALOFFICE102!$T$2400</f>
        <v>0</v>
      </c>
      <c r="AC2405" s="66">
        <f>[1]SAOBCENTRALOFFICE102!$U$2400</f>
        <v>0</v>
      </c>
      <c r="AD2405" s="66">
        <f>[1]SAOBCENTRALOFFICE102!$V$2400</f>
        <v>0</v>
      </c>
      <c r="AE2405" s="66">
        <f>SUM($R$2405:$AD$2405)</f>
        <v>0</v>
      </c>
      <c r="AF2405" s="66"/>
      <c r="AG2405" s="81"/>
      <c r="AI2405" s="72"/>
    </row>
    <row r="2406" spans="1:35" hidden="1" x14ac:dyDescent="0.25">
      <c r="A2406" s="110"/>
      <c r="B2406" s="77" t="s">
        <v>161</v>
      </c>
      <c r="C2406" s="77"/>
      <c r="D2406" s="111"/>
      <c r="E2406" s="105"/>
      <c r="F2406" s="105"/>
      <c r="G2406" s="105"/>
      <c r="H2406" s="106"/>
      <c r="I2406" s="106">
        <f>$I$2407+$I$2408</f>
        <v>0</v>
      </c>
      <c r="J2406" s="106">
        <f>$J$2407+$J$2408</f>
        <v>0</v>
      </c>
      <c r="K2406" s="106">
        <f>$K$2407+$K$2408</f>
        <v>0</v>
      </c>
      <c r="L2406" s="106">
        <f>$L$2407+$L$2408</f>
        <v>0</v>
      </c>
      <c r="M2406" s="106">
        <f>$M$2407+$M$2408</f>
        <v>0</v>
      </c>
      <c r="N2406" s="106">
        <f>$R$926+$R$927</f>
        <v>0</v>
      </c>
      <c r="O2406" s="106">
        <f>$R$926+$R$927</f>
        <v>0</v>
      </c>
      <c r="P2406" s="106">
        <f>$R$926+$R$927</f>
        <v>0</v>
      </c>
      <c r="Q2406" s="106">
        <f>$R$926+$R$927</f>
        <v>0</v>
      </c>
      <c r="R2406" s="106">
        <f>$R$926+$R$927</f>
        <v>0</v>
      </c>
      <c r="S2406" s="106">
        <f>$S$2407+$S$2408</f>
        <v>0</v>
      </c>
      <c r="T2406" s="106">
        <f>$T$2407+$T$2408</f>
        <v>0</v>
      </c>
      <c r="U2406" s="106">
        <f>$U$2407+$U$2408</f>
        <v>0</v>
      </c>
      <c r="V2406" s="106">
        <f>$V$2407+$V$2408</f>
        <v>0</v>
      </c>
      <c r="W2406" s="106">
        <f>$W$2407+$W$2408</f>
        <v>0</v>
      </c>
      <c r="X2406" s="106">
        <f>$X$2407+$X$2408</f>
        <v>0</v>
      </c>
      <c r="Y2406" s="106">
        <f>$Y$2407+$Y$2408</f>
        <v>0</v>
      </c>
      <c r="Z2406" s="106">
        <f>$Z$2407+$Z$2408</f>
        <v>0</v>
      </c>
      <c r="AA2406" s="106">
        <f>$AA$2407+$AA$2408</f>
        <v>0</v>
      </c>
      <c r="AB2406" s="106">
        <f>$AB$2407+$AB$2408</f>
        <v>0</v>
      </c>
      <c r="AC2406" s="106">
        <f>$AC$2407+$AC$2408</f>
        <v>0</v>
      </c>
      <c r="AD2406" s="106">
        <f>$AD$2407+$AD$2408</f>
        <v>0</v>
      </c>
      <c r="AE2406" s="106">
        <f>$AE$2407+$AE$2408</f>
        <v>0</v>
      </c>
      <c r="AF2406" s="106"/>
      <c r="AG2406" s="81"/>
      <c r="AI2406" s="105"/>
    </row>
    <row r="2407" spans="1:35" hidden="1" x14ac:dyDescent="0.25">
      <c r="A2407" s="76"/>
      <c r="B2407" s="77"/>
      <c r="C2407" s="79" t="s">
        <v>162</v>
      </c>
      <c r="D2407" s="108" t="s">
        <v>163</v>
      </c>
      <c r="E2407" s="72"/>
      <c r="F2407" s="72"/>
      <c r="G2407" s="72"/>
      <c r="H2407" s="66"/>
      <c r="I2407" s="66">
        <f>[1]SAOBCENTRALOFFICE102!$J$2402</f>
        <v>0</v>
      </c>
      <c r="J2407" s="161">
        <f>$N$2407+$S$2407+$T$2407+$U$2407</f>
        <v>0</v>
      </c>
      <c r="K2407" s="161">
        <f>$O$2407+$V$2407+$W$2407+$X$2407</f>
        <v>0</v>
      </c>
      <c r="L2407" s="161">
        <f>$P$2407+$Y$2407+$Z$2407+$AA$2407</f>
        <v>0</v>
      </c>
      <c r="M2407" s="161">
        <f>$Q$2407+$AB$2407+$AC$2407+$AD$2407</f>
        <v>0</v>
      </c>
      <c r="N2407" s="61">
        <f>'[1]CMFothers-CONT-1st'!$AC$1124</f>
        <v>0</v>
      </c>
      <c r="O2407" s="61">
        <f>'[1]CMFothers-CONT-2nd'!$AC$1124</f>
        <v>0</v>
      </c>
      <c r="P2407" s="61">
        <f>'[1]CMFothers-CONT-3rd'!$AC$1123</f>
        <v>0</v>
      </c>
      <c r="Q2407" s="61">
        <f>'[1]CMFothers-CONT-4th'!$AC$1124</f>
        <v>0</v>
      </c>
      <c r="R2407" s="61">
        <f>'[1]CMFothers-CONT'!$AC$1124</f>
        <v>0</v>
      </c>
      <c r="S2407" s="66">
        <f>[1]SAOBCENTRALOFFICE102!$K$2402</f>
        <v>0</v>
      </c>
      <c r="T2407" s="66">
        <f>[1]SAOBCENTRALOFFICE102!$L$2402</f>
        <v>0</v>
      </c>
      <c r="U2407" s="66">
        <f>[1]SAOBCENTRALOFFICE102!$M$2402</f>
        <v>0</v>
      </c>
      <c r="V2407" s="66">
        <f>[1]SAOBCENTRALOFFICE102!$N$2402</f>
        <v>0</v>
      </c>
      <c r="W2407" s="66">
        <f>[1]SAOBCENTRALOFFICE102!$O$2402</f>
        <v>0</v>
      </c>
      <c r="X2407" s="66">
        <f>[1]SAOBCENTRALOFFICE102!$P$2402</f>
        <v>0</v>
      </c>
      <c r="Y2407" s="66">
        <f>[1]SAOBCENTRALOFFICE102!$Q$2402</f>
        <v>0</v>
      </c>
      <c r="Z2407" s="66">
        <f>[1]SAOBCENTRALOFFICE102!$R$2402</f>
        <v>0</v>
      </c>
      <c r="AA2407" s="66">
        <f>[1]SAOBCENTRALOFFICE102!$S$2402</f>
        <v>0</v>
      </c>
      <c r="AB2407" s="66">
        <f>[1]SAOBCENTRALOFFICE102!$T$2402</f>
        <v>0</v>
      </c>
      <c r="AC2407" s="66">
        <f>[1]SAOBCENTRALOFFICE102!$U$2402</f>
        <v>0</v>
      </c>
      <c r="AD2407" s="66">
        <f>[1]SAOBCENTRALOFFICE102!$V$2402</f>
        <v>0</v>
      </c>
      <c r="AE2407" s="66">
        <f>SUM($R$2407:$AD$2407)</f>
        <v>0</v>
      </c>
      <c r="AF2407" s="66"/>
      <c r="AG2407" s="81"/>
      <c r="AI2407" s="72"/>
    </row>
    <row r="2408" spans="1:35" hidden="1" x14ac:dyDescent="0.25">
      <c r="A2408" s="76"/>
      <c r="B2408" s="77"/>
      <c r="C2408" s="79" t="s">
        <v>164</v>
      </c>
      <c r="D2408" s="108" t="s">
        <v>165</v>
      </c>
      <c r="E2408" s="72"/>
      <c r="F2408" s="72"/>
      <c r="G2408" s="72"/>
      <c r="H2408" s="66"/>
      <c r="I2408" s="66">
        <f>[1]SAOBCENTRALOFFICE102!$J$2403</f>
        <v>0</v>
      </c>
      <c r="J2408" s="161">
        <f>$N$2408+$S$2408+$T$2408+$U$2408</f>
        <v>0</v>
      </c>
      <c r="K2408" s="161">
        <f>$O$2408+$V$2408+$W$2408+$X$2408</f>
        <v>0</v>
      </c>
      <c r="L2408" s="161">
        <f>$P$2408+$Y$2408+$Z$2408+$AA$2408</f>
        <v>0</v>
      </c>
      <c r="M2408" s="161">
        <f>$Q$2408+$AB$2408+$AC$2408+$AD$2408</f>
        <v>0</v>
      </c>
      <c r="N2408" s="61"/>
      <c r="O2408" s="61"/>
      <c r="P2408" s="61"/>
      <c r="Q2408" s="61"/>
      <c r="R2408" s="61"/>
      <c r="S2408" s="66">
        <f>[1]SAOBCENTRALOFFICE102!$K$2403</f>
        <v>0</v>
      </c>
      <c r="T2408" s="66">
        <f>[1]SAOBCENTRALOFFICE102!$L$2403</f>
        <v>0</v>
      </c>
      <c r="U2408" s="66">
        <f>[1]SAOBCENTRALOFFICE102!$M$2403</f>
        <v>0</v>
      </c>
      <c r="V2408" s="66">
        <f>[1]SAOBCENTRALOFFICE102!$N$2403</f>
        <v>0</v>
      </c>
      <c r="W2408" s="66">
        <f>[1]SAOBCENTRALOFFICE102!$O$2403</f>
        <v>0</v>
      </c>
      <c r="X2408" s="66">
        <f>[1]SAOBCENTRALOFFICE102!$P$2403</f>
        <v>0</v>
      </c>
      <c r="Y2408" s="66">
        <f>[1]SAOBCENTRALOFFICE102!$Q$2403</f>
        <v>0</v>
      </c>
      <c r="Z2408" s="66">
        <f>[1]SAOBCENTRALOFFICE102!$R$2403</f>
        <v>0</v>
      </c>
      <c r="AA2408" s="66">
        <f>[1]SAOBCENTRALOFFICE102!$S$2403</f>
        <v>0</v>
      </c>
      <c r="AB2408" s="66">
        <f>[1]SAOBCENTRALOFFICE102!$T$2403</f>
        <v>0</v>
      </c>
      <c r="AC2408" s="66">
        <f>[1]SAOBCENTRALOFFICE102!$U$2403</f>
        <v>0</v>
      </c>
      <c r="AD2408" s="66">
        <f>[1]SAOBCENTRALOFFICE102!$V$2403</f>
        <v>0</v>
      </c>
      <c r="AE2408" s="66">
        <f>SUM($R$2408:$AD$2408)</f>
        <v>0</v>
      </c>
      <c r="AF2408" s="66"/>
      <c r="AG2408" s="81"/>
      <c r="AI2408" s="72"/>
    </row>
    <row r="2409" spans="1:35" hidden="1" x14ac:dyDescent="0.25">
      <c r="A2409" s="112"/>
      <c r="B2409" s="77" t="s">
        <v>166</v>
      </c>
      <c r="C2409" s="113"/>
      <c r="D2409" s="111"/>
      <c r="E2409" s="114"/>
      <c r="F2409" s="114"/>
      <c r="G2409" s="114"/>
      <c r="H2409" s="115"/>
      <c r="I2409" s="115">
        <f>SUM($I$2410:$I$2429)</f>
        <v>0</v>
      </c>
      <c r="J2409" s="115">
        <f>SUM($J$2410:$J$2429)</f>
        <v>0</v>
      </c>
      <c r="K2409" s="115">
        <f>SUM($K$2410:$K$2429)</f>
        <v>0</v>
      </c>
      <c r="L2409" s="115">
        <f>SUM($L$2410:$L$2429)</f>
        <v>0</v>
      </c>
      <c r="M2409" s="115">
        <f>SUM($M$2410:$M$2429)</f>
        <v>0</v>
      </c>
      <c r="N2409" s="115">
        <f>SUM($R$929:$R$948)</f>
        <v>0</v>
      </c>
      <c r="O2409" s="115">
        <f>SUM($R$929:$R$948)</f>
        <v>0</v>
      </c>
      <c r="P2409" s="115">
        <f>SUM($R$929:$R$948)</f>
        <v>0</v>
      </c>
      <c r="Q2409" s="115">
        <f>SUM($R$929:$R$948)</f>
        <v>0</v>
      </c>
      <c r="R2409" s="115">
        <f>SUM($R$929:$R$948)</f>
        <v>0</v>
      </c>
      <c r="S2409" s="115">
        <f>SUM($S$2410:$S$2429)</f>
        <v>0</v>
      </c>
      <c r="T2409" s="115">
        <f>SUM($T$2410:$T$2429)</f>
        <v>0</v>
      </c>
      <c r="U2409" s="115">
        <f>SUM($U$2410:$U$2429)</f>
        <v>0</v>
      </c>
      <c r="V2409" s="115">
        <f>SUM($V$2410:$V$2429)</f>
        <v>0</v>
      </c>
      <c r="W2409" s="115">
        <f>SUM($W$2410:$W$2429)</f>
        <v>0</v>
      </c>
      <c r="X2409" s="115">
        <f>SUM($X$2410:$X$2429)</f>
        <v>0</v>
      </c>
      <c r="Y2409" s="115">
        <f>SUM($Y$2410:$Y$2429)</f>
        <v>0</v>
      </c>
      <c r="Z2409" s="115">
        <f>SUM($Z$2410:$Z$2429)</f>
        <v>0</v>
      </c>
      <c r="AA2409" s="115">
        <f>SUM($AA$2410:$AA$2429)</f>
        <v>0</v>
      </c>
      <c r="AB2409" s="115">
        <f>SUM($AB$2410:$AB$2429)</f>
        <v>0</v>
      </c>
      <c r="AC2409" s="115">
        <f>SUM($AC$2410:$AC$2429)</f>
        <v>0</v>
      </c>
      <c r="AD2409" s="115">
        <f>SUM($AD$2410:$AD$2429)</f>
        <v>0</v>
      </c>
      <c r="AE2409" s="115">
        <f>SUM($AE$2410:$AE$2429)</f>
        <v>0</v>
      </c>
      <c r="AF2409" s="115"/>
      <c r="AG2409" s="81"/>
      <c r="AI2409" s="114"/>
    </row>
    <row r="2410" spans="1:35" hidden="1" x14ac:dyDescent="0.25">
      <c r="A2410" s="76"/>
      <c r="B2410" s="77"/>
      <c r="C2410" s="79" t="s">
        <v>167</v>
      </c>
      <c r="D2410" s="108" t="s">
        <v>168</v>
      </c>
      <c r="E2410" s="72"/>
      <c r="F2410" s="72"/>
      <c r="G2410" s="72"/>
      <c r="H2410" s="66"/>
      <c r="I2410" s="66">
        <f>[1]SAOBCENTRALOFFICE102!$J$2405</f>
        <v>0</v>
      </c>
      <c r="J2410" s="161">
        <f>$N$2410+$S$2410+$T$2410+$U$2410</f>
        <v>0</v>
      </c>
      <c r="K2410" s="161">
        <f>$O$2410+$V$2410+$W$2410+$X$2410</f>
        <v>0</v>
      </c>
      <c r="L2410" s="161">
        <f>$P$2410+$Y$2410+$Z$2410+$AA$2410</f>
        <v>0</v>
      </c>
      <c r="M2410" s="161">
        <f>$Q$2410+$AB$2410+$AC$2410+$AD$2410</f>
        <v>0</v>
      </c>
      <c r="N2410" s="61">
        <f>'[1]CMFothers-CONT-1st'!$AF$1124</f>
        <v>0</v>
      </c>
      <c r="O2410" s="61">
        <f>'[1]CMFothers-CONT-2nd'!$AF$1124</f>
        <v>0</v>
      </c>
      <c r="P2410" s="61">
        <f>'[1]CMFothers-CONT-3rd'!$AF$1123</f>
        <v>0</v>
      </c>
      <c r="Q2410" s="61">
        <f>'[1]CMFothers-CONT-4th'!$AF$1124</f>
        <v>0</v>
      </c>
      <c r="R2410" s="61">
        <f>'[1]CMFothers-CONT'!$AF$1124</f>
        <v>0</v>
      </c>
      <c r="S2410" s="66">
        <f>[1]SAOBCENTRALOFFICE102!$K$2405</f>
        <v>0</v>
      </c>
      <c r="T2410" s="66">
        <f>[1]SAOBCENTRALOFFICE102!$L$2405</f>
        <v>0</v>
      </c>
      <c r="U2410" s="66">
        <f>[1]SAOBCENTRALOFFICE102!$M$2405</f>
        <v>0</v>
      </c>
      <c r="V2410" s="66">
        <f>[1]SAOBCENTRALOFFICE102!$N$2405</f>
        <v>0</v>
      </c>
      <c r="W2410" s="66">
        <f>[1]SAOBCENTRALOFFICE102!$O$2405</f>
        <v>0</v>
      </c>
      <c r="X2410" s="66">
        <f>[1]SAOBCENTRALOFFICE102!$P$2405</f>
        <v>0</v>
      </c>
      <c r="Y2410" s="66">
        <f>[1]SAOBCENTRALOFFICE102!$Q$2405</f>
        <v>0</v>
      </c>
      <c r="Z2410" s="66">
        <f>[1]SAOBCENTRALOFFICE102!$R$2405</f>
        <v>0</v>
      </c>
      <c r="AA2410" s="66">
        <f>[1]SAOBCENTRALOFFICE102!$S$2405</f>
        <v>0</v>
      </c>
      <c r="AB2410" s="66">
        <f>[1]SAOBCENTRALOFFICE102!$T$2405</f>
        <v>0</v>
      </c>
      <c r="AC2410" s="66">
        <f>[1]SAOBCENTRALOFFICE102!$U$2405</f>
        <v>0</v>
      </c>
      <c r="AD2410" s="66">
        <f>[1]SAOBCENTRALOFFICE102!$V$2405</f>
        <v>0</v>
      </c>
      <c r="AE2410" s="66">
        <f>SUM($R$2410:$AD$2410)</f>
        <v>0</v>
      </c>
      <c r="AF2410" s="66"/>
      <c r="AG2410" s="81"/>
      <c r="AI2410" s="72"/>
    </row>
    <row r="2411" spans="1:35" hidden="1" x14ac:dyDescent="0.25">
      <c r="A2411" s="76"/>
      <c r="B2411" s="77"/>
      <c r="C2411" s="79" t="s">
        <v>169</v>
      </c>
      <c r="D2411" s="108" t="s">
        <v>170</v>
      </c>
      <c r="E2411" s="72"/>
      <c r="F2411" s="72"/>
      <c r="G2411" s="72"/>
      <c r="H2411" s="66"/>
      <c r="I2411" s="66">
        <f>[1]SAOBCENTRALOFFICE102!$J$2406</f>
        <v>0</v>
      </c>
      <c r="J2411" s="161">
        <f>$N$2411+$S$2411+$T$2411+$U$2411</f>
        <v>0</v>
      </c>
      <c r="K2411" s="161">
        <f>$O$2411+$V$2411+$W$2411+$X$2411</f>
        <v>0</v>
      </c>
      <c r="L2411" s="161">
        <f>$P$2411+$Y$2411+$Z$2411+$AA$2411</f>
        <v>0</v>
      </c>
      <c r="M2411" s="161">
        <f>$Q$2411+$AB$2411+$AC$2411+$AD$2411</f>
        <v>0</v>
      </c>
      <c r="N2411" s="61"/>
      <c r="O2411" s="61"/>
      <c r="P2411" s="61"/>
      <c r="Q2411" s="61"/>
      <c r="R2411" s="61"/>
      <c r="S2411" s="66">
        <f>[1]SAOBCENTRALOFFICE102!$K$2406</f>
        <v>0</v>
      </c>
      <c r="T2411" s="66">
        <f>[1]SAOBCENTRALOFFICE102!$L$2406</f>
        <v>0</v>
      </c>
      <c r="U2411" s="66">
        <f>[1]SAOBCENTRALOFFICE102!$M$2406</f>
        <v>0</v>
      </c>
      <c r="V2411" s="66">
        <f>[1]SAOBCENTRALOFFICE102!$N$2406</f>
        <v>0</v>
      </c>
      <c r="W2411" s="66">
        <f>[1]SAOBCENTRALOFFICE102!$O$2406</f>
        <v>0</v>
      </c>
      <c r="X2411" s="66">
        <f>[1]SAOBCENTRALOFFICE102!$P$2406</f>
        <v>0</v>
      </c>
      <c r="Y2411" s="66">
        <f>[1]SAOBCENTRALOFFICE102!$Q$2406</f>
        <v>0</v>
      </c>
      <c r="Z2411" s="66">
        <f>[1]SAOBCENTRALOFFICE102!$R$2406</f>
        <v>0</v>
      </c>
      <c r="AA2411" s="66">
        <f>[1]SAOBCENTRALOFFICE102!$S$2406</f>
        <v>0</v>
      </c>
      <c r="AB2411" s="66">
        <f>[1]SAOBCENTRALOFFICE102!$T$2406</f>
        <v>0</v>
      </c>
      <c r="AC2411" s="66">
        <f>[1]SAOBCENTRALOFFICE102!$U$2406</f>
        <v>0</v>
      </c>
      <c r="AD2411" s="66">
        <f>[1]SAOBCENTRALOFFICE102!$V$2406</f>
        <v>0</v>
      </c>
      <c r="AE2411" s="66">
        <f>SUM($R$2411:$AD$2411)</f>
        <v>0</v>
      </c>
      <c r="AF2411" s="66"/>
      <c r="AG2411" s="81"/>
      <c r="AI2411" s="72"/>
    </row>
    <row r="2412" spans="1:35" hidden="1" x14ac:dyDescent="0.25">
      <c r="A2412" s="76"/>
      <c r="B2412" s="77"/>
      <c r="C2412" s="79" t="s">
        <v>171</v>
      </c>
      <c r="D2412" s="108" t="s">
        <v>172</v>
      </c>
      <c r="E2412" s="72"/>
      <c r="F2412" s="72"/>
      <c r="G2412" s="72"/>
      <c r="H2412" s="66"/>
      <c r="I2412" s="66">
        <f>[1]SAOBCENTRALOFFICE102!$J$2407</f>
        <v>0</v>
      </c>
      <c r="J2412" s="161">
        <f>$N$2412+$S$2412+$T$2412+$U$2412</f>
        <v>0</v>
      </c>
      <c r="K2412" s="161">
        <f>$O$2412+$V$2412+$W$2412+$X$2412</f>
        <v>0</v>
      </c>
      <c r="L2412" s="161">
        <f>$P$2412+$Y$2412+$Z$2412+$AA$2412</f>
        <v>0</v>
      </c>
      <c r="M2412" s="161">
        <f>$Q$2412+$AB$2412+$AC$2412+$AD$2412</f>
        <v>0</v>
      </c>
      <c r="N2412" s="61"/>
      <c r="O2412" s="61"/>
      <c r="P2412" s="61"/>
      <c r="Q2412" s="61"/>
      <c r="R2412" s="61"/>
      <c r="S2412" s="66">
        <f>[1]SAOBCENTRALOFFICE102!$K$2407</f>
        <v>0</v>
      </c>
      <c r="T2412" s="66">
        <f>[1]SAOBCENTRALOFFICE102!$L$2407</f>
        <v>0</v>
      </c>
      <c r="U2412" s="66">
        <f>[1]SAOBCENTRALOFFICE102!$M$2407</f>
        <v>0</v>
      </c>
      <c r="V2412" s="66">
        <f>[1]SAOBCENTRALOFFICE102!$N$2407</f>
        <v>0</v>
      </c>
      <c r="W2412" s="66">
        <f>[1]SAOBCENTRALOFFICE102!$O$2407</f>
        <v>0</v>
      </c>
      <c r="X2412" s="66">
        <f>[1]SAOBCENTRALOFFICE102!$P$2407</f>
        <v>0</v>
      </c>
      <c r="Y2412" s="66">
        <f>[1]SAOBCENTRALOFFICE102!$Q$2407</f>
        <v>0</v>
      </c>
      <c r="Z2412" s="66">
        <f>[1]SAOBCENTRALOFFICE102!$R$2407</f>
        <v>0</v>
      </c>
      <c r="AA2412" s="66">
        <f>[1]SAOBCENTRALOFFICE102!$S$2407</f>
        <v>0</v>
      </c>
      <c r="AB2412" s="66">
        <f>[1]SAOBCENTRALOFFICE102!$T$2407</f>
        <v>0</v>
      </c>
      <c r="AC2412" s="66">
        <f>[1]SAOBCENTRALOFFICE102!$U$2407</f>
        <v>0</v>
      </c>
      <c r="AD2412" s="66">
        <f>[1]SAOBCENTRALOFFICE102!$V$2407</f>
        <v>0</v>
      </c>
      <c r="AE2412" s="66">
        <f>SUM($R$2412:$AD$2412)</f>
        <v>0</v>
      </c>
      <c r="AF2412" s="66"/>
      <c r="AG2412" s="81"/>
      <c r="AI2412" s="72"/>
    </row>
    <row r="2413" spans="1:35" hidden="1" x14ac:dyDescent="0.25">
      <c r="A2413" s="76"/>
      <c r="B2413" s="77"/>
      <c r="C2413" s="82" t="s">
        <v>173</v>
      </c>
      <c r="D2413" s="80" t="s">
        <v>174</v>
      </c>
      <c r="E2413" s="72"/>
      <c r="F2413" s="72"/>
      <c r="G2413" s="72"/>
      <c r="H2413" s="66"/>
      <c r="I2413" s="66">
        <f>[1]SAOBCENTRALOFFICE102!$J$2408</f>
        <v>0</v>
      </c>
      <c r="J2413" s="161">
        <f>$N$2413+$S$2413+$T$2413+$U$2413</f>
        <v>0</v>
      </c>
      <c r="K2413" s="161">
        <f>$O$2413+$V$2413+$W$2413+$X$2413</f>
        <v>0</v>
      </c>
      <c r="L2413" s="161">
        <f>$P$2413+$Y$2413+$Z$2413+$AA$2413</f>
        <v>0</v>
      </c>
      <c r="M2413" s="161">
        <f>$Q$2413+$AB$2413+$AC$2413+$AD$2413</f>
        <v>0</v>
      </c>
      <c r="N2413" s="61"/>
      <c r="O2413" s="61"/>
      <c r="P2413" s="61"/>
      <c r="Q2413" s="61"/>
      <c r="R2413" s="61"/>
      <c r="S2413" s="66">
        <f>[1]SAOBCENTRALOFFICE102!$K$2408</f>
        <v>0</v>
      </c>
      <c r="T2413" s="66">
        <f>[1]SAOBCENTRALOFFICE102!$L$2408</f>
        <v>0</v>
      </c>
      <c r="U2413" s="66">
        <f>[1]SAOBCENTRALOFFICE102!$M$2408</f>
        <v>0</v>
      </c>
      <c r="V2413" s="66">
        <f>[1]SAOBCENTRALOFFICE102!$N$2408</f>
        <v>0</v>
      </c>
      <c r="W2413" s="66">
        <f>[1]SAOBCENTRALOFFICE102!$O$2408</f>
        <v>0</v>
      </c>
      <c r="X2413" s="66">
        <f>[1]SAOBCENTRALOFFICE102!$P$2408</f>
        <v>0</v>
      </c>
      <c r="Y2413" s="66">
        <f>[1]SAOBCENTRALOFFICE102!$Q$2408</f>
        <v>0</v>
      </c>
      <c r="Z2413" s="66">
        <f>[1]SAOBCENTRALOFFICE102!$R$2408</f>
        <v>0</v>
      </c>
      <c r="AA2413" s="66">
        <f>[1]SAOBCENTRALOFFICE102!$S$2408</f>
        <v>0</v>
      </c>
      <c r="AB2413" s="66">
        <f>[1]SAOBCENTRALOFFICE102!$T$2408</f>
        <v>0</v>
      </c>
      <c r="AC2413" s="66">
        <f>[1]SAOBCENTRALOFFICE102!$U$2408</f>
        <v>0</v>
      </c>
      <c r="AD2413" s="66">
        <f>[1]SAOBCENTRALOFFICE102!$V$2408</f>
        <v>0</v>
      </c>
      <c r="AE2413" s="66">
        <f>SUM($R$2413:$AD$2413)</f>
        <v>0</v>
      </c>
      <c r="AF2413" s="66"/>
      <c r="AG2413" s="81"/>
      <c r="AI2413" s="72"/>
    </row>
    <row r="2414" spans="1:35" hidden="1" x14ac:dyDescent="0.25">
      <c r="A2414" s="76"/>
      <c r="B2414" s="77"/>
      <c r="C2414" s="79" t="s">
        <v>175</v>
      </c>
      <c r="D2414" s="108" t="s">
        <v>176</v>
      </c>
      <c r="E2414" s="72"/>
      <c r="F2414" s="72"/>
      <c r="G2414" s="72"/>
      <c r="H2414" s="66"/>
      <c r="I2414" s="66">
        <f>[1]SAOBCENTRALOFFICE102!$J$2409</f>
        <v>0</v>
      </c>
      <c r="J2414" s="161">
        <f>$N$2414+$S$2414+$T$2414+$U$2414</f>
        <v>0</v>
      </c>
      <c r="K2414" s="161">
        <f>$O$2414+$V$2414+$W$2414+$X$2414</f>
        <v>0</v>
      </c>
      <c r="L2414" s="161">
        <f>$P$2414+$Y$2414+$Z$2414+$AA$2414</f>
        <v>0</v>
      </c>
      <c r="M2414" s="161">
        <f>$Q$2414+$AB$2414+$AC$2414+$AD$2414</f>
        <v>0</v>
      </c>
      <c r="N2414" s="61"/>
      <c r="O2414" s="61"/>
      <c r="P2414" s="61"/>
      <c r="Q2414" s="61"/>
      <c r="R2414" s="61"/>
      <c r="S2414" s="66">
        <f>[1]SAOBCENTRALOFFICE102!$K$2409</f>
        <v>0</v>
      </c>
      <c r="T2414" s="66">
        <f>[1]SAOBCENTRALOFFICE102!$L$2409</f>
        <v>0</v>
      </c>
      <c r="U2414" s="66">
        <f>[1]SAOBCENTRALOFFICE102!$M$2409</f>
        <v>0</v>
      </c>
      <c r="V2414" s="66">
        <f>[1]SAOBCENTRALOFFICE102!$N$2409</f>
        <v>0</v>
      </c>
      <c r="W2414" s="66">
        <f>[1]SAOBCENTRALOFFICE102!$O$2409</f>
        <v>0</v>
      </c>
      <c r="X2414" s="66">
        <f>[1]SAOBCENTRALOFFICE102!$P$2409</f>
        <v>0</v>
      </c>
      <c r="Y2414" s="66">
        <f>[1]SAOBCENTRALOFFICE102!$Q$2409</f>
        <v>0</v>
      </c>
      <c r="Z2414" s="66">
        <f>[1]SAOBCENTRALOFFICE102!$R$2409</f>
        <v>0</v>
      </c>
      <c r="AA2414" s="66">
        <f>[1]SAOBCENTRALOFFICE102!$S$2409</f>
        <v>0</v>
      </c>
      <c r="AB2414" s="66">
        <f>[1]SAOBCENTRALOFFICE102!$T$2409</f>
        <v>0</v>
      </c>
      <c r="AC2414" s="66">
        <f>[1]SAOBCENTRALOFFICE102!$U$2409</f>
        <v>0</v>
      </c>
      <c r="AD2414" s="66">
        <f>[1]SAOBCENTRALOFFICE102!$V$2409</f>
        <v>0</v>
      </c>
      <c r="AE2414" s="66">
        <f>SUM($R$2414:$AD$2414)</f>
        <v>0</v>
      </c>
      <c r="AF2414" s="66"/>
      <c r="AG2414" s="81"/>
      <c r="AI2414" s="72"/>
    </row>
    <row r="2415" spans="1:35" s="83" customFormat="1" ht="15.75" hidden="1" x14ac:dyDescent="0.25">
      <c r="A2415" s="76"/>
      <c r="B2415" s="77"/>
      <c r="C2415" s="79" t="s">
        <v>177</v>
      </c>
      <c r="D2415" s="108" t="s">
        <v>178</v>
      </c>
      <c r="E2415" s="72"/>
      <c r="F2415" s="72"/>
      <c r="G2415" s="72"/>
      <c r="H2415" s="66"/>
      <c r="I2415" s="66">
        <f>[1]SAOBCENTRALOFFICE102!$J$2410</f>
        <v>0</v>
      </c>
      <c r="J2415" s="161">
        <f>$N$2415+$S$2415+$T$2415+$U$2415</f>
        <v>0</v>
      </c>
      <c r="K2415" s="161">
        <f>$O$2415+$V$2415+$W$2415+$X$2415</f>
        <v>0</v>
      </c>
      <c r="L2415" s="161">
        <f>$P$2415+$Y$2415+$Z$2415+$AA$2415</f>
        <v>0</v>
      </c>
      <c r="M2415" s="161">
        <f>$Q$2415+$AB$2415+$AC$2415+$AD$2415</f>
        <v>0</v>
      </c>
      <c r="N2415" s="61"/>
      <c r="O2415" s="61"/>
      <c r="P2415" s="61"/>
      <c r="Q2415" s="61"/>
      <c r="R2415" s="61"/>
      <c r="S2415" s="66">
        <f>[1]SAOBCENTRALOFFICE102!$K$2410</f>
        <v>0</v>
      </c>
      <c r="T2415" s="66">
        <f>[1]SAOBCENTRALOFFICE102!$L$2410</f>
        <v>0</v>
      </c>
      <c r="U2415" s="66">
        <f>[1]SAOBCENTRALOFFICE102!$M$2410</f>
        <v>0</v>
      </c>
      <c r="V2415" s="66">
        <f>[1]SAOBCENTRALOFFICE102!$N$2410</f>
        <v>0</v>
      </c>
      <c r="W2415" s="66">
        <f>[1]SAOBCENTRALOFFICE102!$O$2410</f>
        <v>0</v>
      </c>
      <c r="X2415" s="66">
        <f>[1]SAOBCENTRALOFFICE102!$P$2410</f>
        <v>0</v>
      </c>
      <c r="Y2415" s="66">
        <f>[1]SAOBCENTRALOFFICE102!$Q$2410</f>
        <v>0</v>
      </c>
      <c r="Z2415" s="66">
        <f>[1]SAOBCENTRALOFFICE102!$R$2410</f>
        <v>0</v>
      </c>
      <c r="AA2415" s="66">
        <f>[1]SAOBCENTRALOFFICE102!$S$2410</f>
        <v>0</v>
      </c>
      <c r="AB2415" s="66">
        <f>[1]SAOBCENTRALOFFICE102!$T$2410</f>
        <v>0</v>
      </c>
      <c r="AC2415" s="66">
        <f>[1]SAOBCENTRALOFFICE102!$U$2410</f>
        <v>0</v>
      </c>
      <c r="AD2415" s="66">
        <f>[1]SAOBCENTRALOFFICE102!$V$2410</f>
        <v>0</v>
      </c>
      <c r="AE2415" s="66">
        <f>SUM($R$2415:$AD$2415)</f>
        <v>0</v>
      </c>
      <c r="AF2415" s="66"/>
      <c r="AG2415" s="120"/>
      <c r="AI2415" s="72"/>
    </row>
    <row r="2416" spans="1:35" hidden="1" x14ac:dyDescent="0.25">
      <c r="A2416" s="76"/>
      <c r="B2416" s="77"/>
      <c r="C2416" s="79" t="s">
        <v>179</v>
      </c>
      <c r="D2416" s="108" t="s">
        <v>180</v>
      </c>
      <c r="E2416" s="72"/>
      <c r="F2416" s="72"/>
      <c r="G2416" s="72"/>
      <c r="H2416" s="66"/>
      <c r="I2416" s="66">
        <f>[1]SAOBCENTRALOFFICE102!$J$2411</f>
        <v>0</v>
      </c>
      <c r="J2416" s="161">
        <f>$N$2416+$S$2416+$T$2416+$U$2416</f>
        <v>0</v>
      </c>
      <c r="K2416" s="161">
        <f>$O$2416+$V$2416+$W$2416+$X$2416</f>
        <v>0</v>
      </c>
      <c r="L2416" s="161">
        <f>$P$2416+$Y$2416+$Z$2416+$AA$2416</f>
        <v>0</v>
      </c>
      <c r="M2416" s="161">
        <f>$Q$2416+$AB$2416+$AC$2416+$AD$2416</f>
        <v>0</v>
      </c>
      <c r="N2416" s="61">
        <f>'[1]CMFothers-CONT-1st'!$AL$1124</f>
        <v>0</v>
      </c>
      <c r="O2416" s="61">
        <f>'[1]CMFothers-CONT-2nd'!$AL$1124</f>
        <v>0</v>
      </c>
      <c r="P2416" s="61">
        <f>'[1]CMFothers-CONT-3rd'!$AL$1123</f>
        <v>0</v>
      </c>
      <c r="Q2416" s="61">
        <f>'[1]CMFothers-CONT-4th'!$AL$1124</f>
        <v>0</v>
      </c>
      <c r="R2416" s="61">
        <f>'[1]CMFothers-CONT'!$AL$1124</f>
        <v>0</v>
      </c>
      <c r="S2416" s="66">
        <f>[1]SAOBCENTRALOFFICE102!$K$2411</f>
        <v>0</v>
      </c>
      <c r="T2416" s="66">
        <f>[1]SAOBCENTRALOFFICE102!$L$2411</f>
        <v>0</v>
      </c>
      <c r="U2416" s="66">
        <f>[1]SAOBCENTRALOFFICE102!$M$2411</f>
        <v>0</v>
      </c>
      <c r="V2416" s="66">
        <f>[1]SAOBCENTRALOFFICE102!$N$2411</f>
        <v>0</v>
      </c>
      <c r="W2416" s="66">
        <f>[1]SAOBCENTRALOFFICE102!$O$2411</f>
        <v>0</v>
      </c>
      <c r="X2416" s="66">
        <f>[1]SAOBCENTRALOFFICE102!$P$2411</f>
        <v>0</v>
      </c>
      <c r="Y2416" s="66">
        <f>[1]SAOBCENTRALOFFICE102!$Q$2411</f>
        <v>0</v>
      </c>
      <c r="Z2416" s="66">
        <f>[1]SAOBCENTRALOFFICE102!$R$2411</f>
        <v>0</v>
      </c>
      <c r="AA2416" s="66">
        <f>[1]SAOBCENTRALOFFICE102!$S$2411</f>
        <v>0</v>
      </c>
      <c r="AB2416" s="66">
        <f>[1]SAOBCENTRALOFFICE102!$T$2411</f>
        <v>0</v>
      </c>
      <c r="AC2416" s="66">
        <f>[1]SAOBCENTRALOFFICE102!$U$2411</f>
        <v>0</v>
      </c>
      <c r="AD2416" s="66">
        <f>[1]SAOBCENTRALOFFICE102!$V$2411</f>
        <v>0</v>
      </c>
      <c r="AE2416" s="66">
        <f>SUM($R$2416:$AD$2416)</f>
        <v>0</v>
      </c>
      <c r="AF2416" s="66"/>
      <c r="AG2416" s="81"/>
      <c r="AI2416" s="72"/>
    </row>
    <row r="2417" spans="1:35" hidden="1" x14ac:dyDescent="0.25">
      <c r="A2417" s="76"/>
      <c r="B2417" s="77"/>
      <c r="C2417" s="82" t="s">
        <v>181</v>
      </c>
      <c r="D2417" s="108" t="s">
        <v>182</v>
      </c>
      <c r="E2417" s="72"/>
      <c r="F2417" s="72"/>
      <c r="G2417" s="72"/>
      <c r="H2417" s="66"/>
      <c r="I2417" s="66"/>
      <c r="J2417" s="161"/>
      <c r="K2417" s="161"/>
      <c r="L2417" s="161"/>
      <c r="M2417" s="161"/>
      <c r="N2417" s="61"/>
      <c r="O2417" s="61"/>
      <c r="P2417" s="61"/>
      <c r="Q2417" s="61"/>
      <c r="R2417" s="61"/>
      <c r="S2417" s="66"/>
      <c r="T2417" s="66"/>
      <c r="U2417" s="66"/>
      <c r="V2417" s="66"/>
      <c r="W2417" s="66"/>
      <c r="X2417" s="66"/>
      <c r="Y2417" s="66"/>
      <c r="Z2417" s="66"/>
      <c r="AA2417" s="66"/>
      <c r="AB2417" s="66"/>
      <c r="AC2417" s="66"/>
      <c r="AD2417" s="66"/>
      <c r="AE2417" s="66"/>
      <c r="AF2417" s="66"/>
      <c r="AG2417" s="81"/>
      <c r="AI2417" s="72"/>
    </row>
    <row r="2418" spans="1:35" hidden="1" x14ac:dyDescent="0.25">
      <c r="A2418" s="76"/>
      <c r="B2418" s="77"/>
      <c r="C2418" s="82" t="s">
        <v>183</v>
      </c>
      <c r="D2418" s="108" t="s">
        <v>184</v>
      </c>
      <c r="E2418" s="72"/>
      <c r="F2418" s="72"/>
      <c r="G2418" s="72"/>
      <c r="H2418" s="66"/>
      <c r="I2418" s="66"/>
      <c r="J2418" s="161"/>
      <c r="K2418" s="161"/>
      <c r="L2418" s="161"/>
      <c r="M2418" s="161"/>
      <c r="N2418" s="61"/>
      <c r="O2418" s="61"/>
      <c r="P2418" s="61"/>
      <c r="Q2418" s="61"/>
      <c r="R2418" s="61"/>
      <c r="S2418" s="66"/>
      <c r="T2418" s="66"/>
      <c r="U2418" s="66"/>
      <c r="V2418" s="66"/>
      <c r="W2418" s="66"/>
      <c r="X2418" s="66"/>
      <c r="Y2418" s="66"/>
      <c r="Z2418" s="66"/>
      <c r="AA2418" s="66"/>
      <c r="AB2418" s="66"/>
      <c r="AC2418" s="66"/>
      <c r="AD2418" s="66"/>
      <c r="AE2418" s="66"/>
      <c r="AF2418" s="66"/>
      <c r="AG2418" s="81"/>
      <c r="AI2418" s="72"/>
    </row>
    <row r="2419" spans="1:35" hidden="1" x14ac:dyDescent="0.25">
      <c r="A2419" s="76"/>
      <c r="B2419" s="77"/>
      <c r="C2419" s="82" t="s">
        <v>185</v>
      </c>
      <c r="D2419" s="108" t="s">
        <v>186</v>
      </c>
      <c r="E2419" s="72"/>
      <c r="F2419" s="72"/>
      <c r="G2419" s="72"/>
      <c r="H2419" s="66"/>
      <c r="I2419" s="66"/>
      <c r="J2419" s="161"/>
      <c r="K2419" s="161"/>
      <c r="L2419" s="161"/>
      <c r="M2419" s="161"/>
      <c r="N2419" s="61"/>
      <c r="O2419" s="61"/>
      <c r="P2419" s="61"/>
      <c r="Q2419" s="61"/>
      <c r="R2419" s="61"/>
      <c r="S2419" s="66"/>
      <c r="T2419" s="66"/>
      <c r="U2419" s="66"/>
      <c r="V2419" s="66"/>
      <c r="W2419" s="66"/>
      <c r="X2419" s="66"/>
      <c r="Y2419" s="66"/>
      <c r="Z2419" s="66"/>
      <c r="AA2419" s="66"/>
      <c r="AB2419" s="66"/>
      <c r="AC2419" s="66"/>
      <c r="AD2419" s="66"/>
      <c r="AE2419" s="66"/>
      <c r="AF2419" s="66"/>
      <c r="AG2419" s="81"/>
      <c r="AI2419" s="72"/>
    </row>
    <row r="2420" spans="1:35" hidden="1" x14ac:dyDescent="0.25">
      <c r="A2420" s="76"/>
      <c r="B2420" s="77"/>
      <c r="C2420" s="82" t="s">
        <v>187</v>
      </c>
      <c r="D2420" s="108" t="s">
        <v>188</v>
      </c>
      <c r="E2420" s="72"/>
      <c r="F2420" s="72"/>
      <c r="G2420" s="72"/>
      <c r="H2420" s="66"/>
      <c r="I2420" s="66"/>
      <c r="J2420" s="161"/>
      <c r="K2420" s="161"/>
      <c r="L2420" s="161"/>
      <c r="M2420" s="161"/>
      <c r="N2420" s="61"/>
      <c r="O2420" s="61"/>
      <c r="P2420" s="61"/>
      <c r="Q2420" s="61"/>
      <c r="R2420" s="61"/>
      <c r="S2420" s="66"/>
      <c r="T2420" s="66"/>
      <c r="U2420" s="66"/>
      <c r="V2420" s="66"/>
      <c r="W2420" s="66"/>
      <c r="X2420" s="66"/>
      <c r="Y2420" s="66"/>
      <c r="Z2420" s="66"/>
      <c r="AA2420" s="66"/>
      <c r="AB2420" s="66"/>
      <c r="AC2420" s="66"/>
      <c r="AD2420" s="66"/>
      <c r="AE2420" s="66"/>
      <c r="AF2420" s="66"/>
      <c r="AG2420" s="81"/>
      <c r="AI2420" s="72"/>
    </row>
    <row r="2421" spans="1:35" hidden="1" x14ac:dyDescent="0.25">
      <c r="A2421" s="76"/>
      <c r="B2421" s="77"/>
      <c r="C2421" s="82" t="s">
        <v>189</v>
      </c>
      <c r="D2421" s="108" t="s">
        <v>190</v>
      </c>
      <c r="E2421" s="72"/>
      <c r="F2421" s="72"/>
      <c r="G2421" s="72"/>
      <c r="H2421" s="66"/>
      <c r="I2421" s="66"/>
      <c r="J2421" s="161"/>
      <c r="K2421" s="161"/>
      <c r="L2421" s="161"/>
      <c r="M2421" s="161"/>
      <c r="N2421" s="61"/>
      <c r="O2421" s="61"/>
      <c r="P2421" s="61"/>
      <c r="Q2421" s="61"/>
      <c r="R2421" s="61"/>
      <c r="S2421" s="66"/>
      <c r="T2421" s="66"/>
      <c r="U2421" s="66"/>
      <c r="V2421" s="66"/>
      <c r="W2421" s="66"/>
      <c r="X2421" s="66"/>
      <c r="Y2421" s="66"/>
      <c r="Z2421" s="66"/>
      <c r="AA2421" s="66"/>
      <c r="AB2421" s="66"/>
      <c r="AC2421" s="66"/>
      <c r="AD2421" s="66"/>
      <c r="AE2421" s="66"/>
      <c r="AF2421" s="66"/>
      <c r="AG2421" s="81"/>
      <c r="AI2421" s="72"/>
    </row>
    <row r="2422" spans="1:35" hidden="1" x14ac:dyDescent="0.25">
      <c r="A2422" s="76"/>
      <c r="B2422" s="77"/>
      <c r="C2422" s="82" t="s">
        <v>191</v>
      </c>
      <c r="D2422" s="108" t="s">
        <v>192</v>
      </c>
      <c r="E2422" s="72"/>
      <c r="F2422" s="72"/>
      <c r="G2422" s="72"/>
      <c r="H2422" s="66"/>
      <c r="I2422" s="66"/>
      <c r="J2422" s="161"/>
      <c r="K2422" s="161"/>
      <c r="L2422" s="161"/>
      <c r="M2422" s="161"/>
      <c r="N2422" s="61"/>
      <c r="O2422" s="61"/>
      <c r="P2422" s="61"/>
      <c r="Q2422" s="61"/>
      <c r="R2422" s="61"/>
      <c r="S2422" s="66"/>
      <c r="T2422" s="66"/>
      <c r="U2422" s="66"/>
      <c r="V2422" s="66"/>
      <c r="W2422" s="66"/>
      <c r="X2422" s="66"/>
      <c r="Y2422" s="66"/>
      <c r="Z2422" s="66"/>
      <c r="AA2422" s="66"/>
      <c r="AB2422" s="66"/>
      <c r="AC2422" s="66"/>
      <c r="AD2422" s="66"/>
      <c r="AE2422" s="66"/>
      <c r="AF2422" s="66"/>
      <c r="AG2422" s="81"/>
      <c r="AI2422" s="72"/>
    </row>
    <row r="2423" spans="1:35" hidden="1" x14ac:dyDescent="0.25">
      <c r="A2423" s="76"/>
      <c r="B2423" s="77"/>
      <c r="C2423" s="82" t="s">
        <v>193</v>
      </c>
      <c r="D2423" s="108" t="s">
        <v>194</v>
      </c>
      <c r="E2423" s="72"/>
      <c r="F2423" s="72"/>
      <c r="G2423" s="72"/>
      <c r="H2423" s="66"/>
      <c r="I2423" s="66"/>
      <c r="J2423" s="161"/>
      <c r="K2423" s="161"/>
      <c r="L2423" s="161"/>
      <c r="M2423" s="161"/>
      <c r="N2423" s="61"/>
      <c r="O2423" s="61"/>
      <c r="P2423" s="61"/>
      <c r="Q2423" s="61"/>
      <c r="R2423" s="61"/>
      <c r="S2423" s="66"/>
      <c r="T2423" s="66"/>
      <c r="U2423" s="66"/>
      <c r="V2423" s="66"/>
      <c r="W2423" s="66"/>
      <c r="X2423" s="66"/>
      <c r="Y2423" s="66"/>
      <c r="Z2423" s="66"/>
      <c r="AA2423" s="66"/>
      <c r="AB2423" s="66"/>
      <c r="AC2423" s="66"/>
      <c r="AD2423" s="66"/>
      <c r="AE2423" s="66"/>
      <c r="AF2423" s="66"/>
      <c r="AG2423" s="81"/>
      <c r="AI2423" s="72"/>
    </row>
    <row r="2424" spans="1:35" hidden="1" x14ac:dyDescent="0.25">
      <c r="A2424" s="76"/>
      <c r="B2424" s="77"/>
      <c r="C2424" s="82" t="s">
        <v>195</v>
      </c>
      <c r="D2424" s="108" t="s">
        <v>196</v>
      </c>
      <c r="E2424" s="72"/>
      <c r="F2424" s="72"/>
      <c r="G2424" s="72"/>
      <c r="H2424" s="66"/>
      <c r="I2424" s="66"/>
      <c r="J2424" s="161"/>
      <c r="K2424" s="161"/>
      <c r="L2424" s="161"/>
      <c r="M2424" s="161"/>
      <c r="N2424" s="61"/>
      <c r="O2424" s="61"/>
      <c r="P2424" s="61"/>
      <c r="Q2424" s="61"/>
      <c r="R2424" s="61"/>
      <c r="S2424" s="66"/>
      <c r="T2424" s="66"/>
      <c r="U2424" s="66"/>
      <c r="V2424" s="66"/>
      <c r="W2424" s="66"/>
      <c r="X2424" s="66"/>
      <c r="Y2424" s="66"/>
      <c r="Z2424" s="66"/>
      <c r="AA2424" s="66"/>
      <c r="AB2424" s="66"/>
      <c r="AC2424" s="66"/>
      <c r="AD2424" s="66"/>
      <c r="AE2424" s="66"/>
      <c r="AF2424" s="66"/>
      <c r="AG2424" s="81"/>
      <c r="AI2424" s="72"/>
    </row>
    <row r="2425" spans="1:35" hidden="1" x14ac:dyDescent="0.25">
      <c r="A2425" s="76"/>
      <c r="B2425" s="77"/>
      <c r="C2425" s="82" t="s">
        <v>197</v>
      </c>
      <c r="D2425" s="108" t="s">
        <v>198</v>
      </c>
      <c r="E2425" s="72"/>
      <c r="F2425" s="72"/>
      <c r="G2425" s="72"/>
      <c r="H2425" s="66"/>
      <c r="I2425" s="66"/>
      <c r="J2425" s="161"/>
      <c r="K2425" s="161"/>
      <c r="L2425" s="161"/>
      <c r="M2425" s="161"/>
      <c r="N2425" s="61"/>
      <c r="O2425" s="61"/>
      <c r="P2425" s="61"/>
      <c r="Q2425" s="61"/>
      <c r="R2425" s="61"/>
      <c r="S2425" s="66"/>
      <c r="T2425" s="66"/>
      <c r="U2425" s="66"/>
      <c r="V2425" s="66"/>
      <c r="W2425" s="66"/>
      <c r="X2425" s="66"/>
      <c r="Y2425" s="66"/>
      <c r="Z2425" s="66"/>
      <c r="AA2425" s="66"/>
      <c r="AB2425" s="66"/>
      <c r="AC2425" s="66"/>
      <c r="AD2425" s="66"/>
      <c r="AE2425" s="66"/>
      <c r="AF2425" s="66"/>
      <c r="AG2425" s="81"/>
      <c r="AI2425" s="72"/>
    </row>
    <row r="2426" spans="1:35" hidden="1" x14ac:dyDescent="0.25">
      <c r="A2426" s="76"/>
      <c r="B2426" s="77"/>
      <c r="C2426" s="82" t="s">
        <v>199</v>
      </c>
      <c r="D2426" s="108" t="s">
        <v>200</v>
      </c>
      <c r="E2426" s="72"/>
      <c r="F2426" s="72"/>
      <c r="G2426" s="72"/>
      <c r="H2426" s="66"/>
      <c r="I2426" s="66"/>
      <c r="J2426" s="161"/>
      <c r="K2426" s="161"/>
      <c r="L2426" s="161"/>
      <c r="M2426" s="161"/>
      <c r="N2426" s="61"/>
      <c r="O2426" s="61"/>
      <c r="P2426" s="61"/>
      <c r="Q2426" s="61"/>
      <c r="R2426" s="61"/>
      <c r="S2426" s="66"/>
      <c r="T2426" s="66"/>
      <c r="U2426" s="66"/>
      <c r="V2426" s="66"/>
      <c r="W2426" s="66"/>
      <c r="X2426" s="66"/>
      <c r="Y2426" s="66"/>
      <c r="Z2426" s="66"/>
      <c r="AA2426" s="66"/>
      <c r="AB2426" s="66"/>
      <c r="AC2426" s="66"/>
      <c r="AD2426" s="66"/>
      <c r="AE2426" s="66"/>
      <c r="AF2426" s="66"/>
      <c r="AG2426" s="81"/>
      <c r="AI2426" s="72"/>
    </row>
    <row r="2427" spans="1:35" hidden="1" x14ac:dyDescent="0.25">
      <c r="A2427" s="76"/>
      <c r="B2427" s="77"/>
      <c r="C2427" s="82" t="s">
        <v>201</v>
      </c>
      <c r="D2427" s="108" t="s">
        <v>202</v>
      </c>
      <c r="E2427" s="72"/>
      <c r="F2427" s="72"/>
      <c r="G2427" s="72"/>
      <c r="H2427" s="66"/>
      <c r="I2427" s="66"/>
      <c r="J2427" s="161"/>
      <c r="K2427" s="161"/>
      <c r="L2427" s="161"/>
      <c r="M2427" s="161"/>
      <c r="N2427" s="61"/>
      <c r="O2427" s="61"/>
      <c r="P2427" s="61"/>
      <c r="Q2427" s="61"/>
      <c r="R2427" s="61"/>
      <c r="S2427" s="66"/>
      <c r="T2427" s="66"/>
      <c r="U2427" s="66"/>
      <c r="V2427" s="66"/>
      <c r="W2427" s="66"/>
      <c r="X2427" s="66"/>
      <c r="Y2427" s="66"/>
      <c r="Z2427" s="66"/>
      <c r="AA2427" s="66"/>
      <c r="AB2427" s="66"/>
      <c r="AC2427" s="66"/>
      <c r="AD2427" s="66"/>
      <c r="AE2427" s="66"/>
      <c r="AF2427" s="66"/>
      <c r="AG2427" s="81"/>
      <c r="AI2427" s="72"/>
    </row>
    <row r="2428" spans="1:35" hidden="1" x14ac:dyDescent="0.25">
      <c r="A2428" s="76"/>
      <c r="B2428" s="77"/>
      <c r="C2428" s="82" t="s">
        <v>203</v>
      </c>
      <c r="D2428" s="108" t="s">
        <v>204</v>
      </c>
      <c r="E2428" s="72"/>
      <c r="F2428" s="72"/>
      <c r="G2428" s="72"/>
      <c r="H2428" s="66"/>
      <c r="I2428" s="66"/>
      <c r="J2428" s="161"/>
      <c r="K2428" s="161"/>
      <c r="L2428" s="161"/>
      <c r="M2428" s="161"/>
      <c r="N2428" s="61"/>
      <c r="O2428" s="61"/>
      <c r="P2428" s="61"/>
      <c r="Q2428" s="61"/>
      <c r="R2428" s="61"/>
      <c r="S2428" s="66"/>
      <c r="T2428" s="66"/>
      <c r="U2428" s="66"/>
      <c r="V2428" s="66"/>
      <c r="W2428" s="66"/>
      <c r="X2428" s="66"/>
      <c r="Y2428" s="66"/>
      <c r="Z2428" s="66"/>
      <c r="AA2428" s="66"/>
      <c r="AB2428" s="66"/>
      <c r="AC2428" s="66"/>
      <c r="AD2428" s="66"/>
      <c r="AE2428" s="66"/>
      <c r="AF2428" s="66"/>
      <c r="AG2428" s="81"/>
      <c r="AI2428" s="72"/>
    </row>
    <row r="2429" spans="1:35" hidden="1" x14ac:dyDescent="0.25">
      <c r="A2429" s="76"/>
      <c r="B2429" s="77"/>
      <c r="C2429" s="79" t="s">
        <v>205</v>
      </c>
      <c r="D2429" s="108" t="s">
        <v>206</v>
      </c>
      <c r="E2429" s="72"/>
      <c r="F2429" s="72"/>
      <c r="G2429" s="72"/>
      <c r="H2429" s="66"/>
      <c r="I2429" s="66">
        <f>[1]SAOBCENTRALOFFICE102!$J$2424</f>
        <v>0</v>
      </c>
      <c r="J2429" s="161">
        <f>$N$2429+$S$2429+$T$2429+$U$2429</f>
        <v>0</v>
      </c>
      <c r="K2429" s="161">
        <f>$O$2429+$V$2429+$W$2429+$X$2429</f>
        <v>0</v>
      </c>
      <c r="L2429" s="161">
        <f>$P$2429+$Y$2429+$Z$2429+$AA$2429</f>
        <v>0</v>
      </c>
      <c r="M2429" s="161">
        <f>$Q$2429+$AB$2429+$AC$2429+$AD$2429</f>
        <v>0</v>
      </c>
      <c r="N2429" s="61">
        <f>'[1]CMFothers-CONT-1st'!$AW$1124</f>
        <v>0</v>
      </c>
      <c r="O2429" s="61">
        <f>'[1]CMFothers-CONT-2nd'!$AW$1124</f>
        <v>0</v>
      </c>
      <c r="P2429" s="61">
        <f>'[1]CMFothers-CONT-3rd'!$AW$1123</f>
        <v>0</v>
      </c>
      <c r="Q2429" s="61">
        <f>'[1]CMFothers-CONT-4th'!$AW$1124</f>
        <v>0</v>
      </c>
      <c r="R2429" s="61">
        <f>'[1]CMFothers-CONT'!$AW$1124</f>
        <v>0</v>
      </c>
      <c r="S2429" s="66">
        <f>[1]SAOBCENTRALOFFICE102!$K$2424</f>
        <v>0</v>
      </c>
      <c r="T2429" s="66">
        <f>[1]SAOBCENTRALOFFICE102!$L$2424</f>
        <v>0</v>
      </c>
      <c r="U2429" s="66">
        <f>[1]SAOBCENTRALOFFICE102!$M$2424</f>
        <v>0</v>
      </c>
      <c r="V2429" s="66">
        <f>[1]SAOBCENTRALOFFICE102!$N$2424</f>
        <v>0</v>
      </c>
      <c r="W2429" s="66">
        <f>[1]SAOBCENTRALOFFICE102!$O$2424</f>
        <v>0</v>
      </c>
      <c r="X2429" s="66">
        <f>[1]SAOBCENTRALOFFICE102!$P$2424</f>
        <v>0</v>
      </c>
      <c r="Y2429" s="66">
        <f>[1]SAOBCENTRALOFFICE102!$Q$2424</f>
        <v>0</v>
      </c>
      <c r="Z2429" s="66">
        <f>[1]SAOBCENTRALOFFICE102!$R$2424</f>
        <v>0</v>
      </c>
      <c r="AA2429" s="66">
        <f>[1]SAOBCENTRALOFFICE102!$S$2424</f>
        <v>0</v>
      </c>
      <c r="AB2429" s="66">
        <f>[1]SAOBCENTRALOFFICE102!$T$2424</f>
        <v>0</v>
      </c>
      <c r="AC2429" s="66">
        <f>[1]SAOBCENTRALOFFICE102!$U$2424</f>
        <v>0</v>
      </c>
      <c r="AD2429" s="66">
        <f>[1]SAOBCENTRALOFFICE102!$V$2424</f>
        <v>0</v>
      </c>
      <c r="AE2429" s="66">
        <f>SUM($R$2429:$AD$2429)</f>
        <v>0</v>
      </c>
      <c r="AF2429" s="66"/>
      <c r="AG2429" s="81"/>
      <c r="AI2429" s="72"/>
    </row>
    <row r="2430" spans="1:35" hidden="1" x14ac:dyDescent="0.25">
      <c r="A2430" s="110"/>
      <c r="B2430" s="77" t="s">
        <v>207</v>
      </c>
      <c r="C2430" s="77"/>
      <c r="D2430" s="111"/>
      <c r="E2430" s="105"/>
      <c r="F2430" s="105"/>
      <c r="G2430" s="105"/>
      <c r="H2430" s="106"/>
      <c r="I2430" s="106">
        <f>$I$2431+$I$2432</f>
        <v>0</v>
      </c>
      <c r="J2430" s="106">
        <f>$J$2431+$J$2432</f>
        <v>0</v>
      </c>
      <c r="K2430" s="106">
        <f>$K$2431+$K$2432</f>
        <v>0</v>
      </c>
      <c r="L2430" s="106">
        <f>$L$2431+$L$2432</f>
        <v>0</v>
      </c>
      <c r="M2430" s="106">
        <f>$M$2431+$M$2432</f>
        <v>0</v>
      </c>
      <c r="N2430" s="106">
        <f>$R$950+$R$951</f>
        <v>0</v>
      </c>
      <c r="O2430" s="106">
        <f>$R$950+$R$951</f>
        <v>0</v>
      </c>
      <c r="P2430" s="106">
        <f>$R$950+$R$951</f>
        <v>0</v>
      </c>
      <c r="Q2430" s="106">
        <f>$R$950+$R$951</f>
        <v>0</v>
      </c>
      <c r="R2430" s="106">
        <f>$R$950+$R$951</f>
        <v>0</v>
      </c>
      <c r="S2430" s="106">
        <f>$S$2431+$S$2432</f>
        <v>0</v>
      </c>
      <c r="T2430" s="106">
        <f>$T$2431+$T$2432</f>
        <v>0</v>
      </c>
      <c r="U2430" s="106">
        <f>$U$2431+$U$2432</f>
        <v>0</v>
      </c>
      <c r="V2430" s="106">
        <f>$V$2431+$V$2432</f>
        <v>0</v>
      </c>
      <c r="W2430" s="106">
        <f>$W$2431+$W$2432</f>
        <v>0</v>
      </c>
      <c r="X2430" s="106">
        <f>$X$2431+$X$2432</f>
        <v>0</v>
      </c>
      <c r="Y2430" s="106">
        <f>$Y$2431+$Y$2432</f>
        <v>0</v>
      </c>
      <c r="Z2430" s="106">
        <f>$Z$2431+$Z$2432</f>
        <v>0</v>
      </c>
      <c r="AA2430" s="106">
        <f>$AA$2431+$AA$2432</f>
        <v>0</v>
      </c>
      <c r="AB2430" s="106">
        <f>$AB$2431+$AB$2432</f>
        <v>0</v>
      </c>
      <c r="AC2430" s="106">
        <f>$AC$2431+$AC$2432</f>
        <v>0</v>
      </c>
      <c r="AD2430" s="106">
        <f>$AD$2431+$AD$2432</f>
        <v>0</v>
      </c>
      <c r="AE2430" s="106">
        <f>$AE$2431+$AE$2432</f>
        <v>0</v>
      </c>
      <c r="AF2430" s="106"/>
      <c r="AG2430" s="81"/>
      <c r="AI2430" s="105"/>
    </row>
    <row r="2431" spans="1:35" hidden="1" x14ac:dyDescent="0.25">
      <c r="A2431" s="76"/>
      <c r="B2431" s="77"/>
      <c r="C2431" s="79" t="s">
        <v>208</v>
      </c>
      <c r="D2431" s="108" t="s">
        <v>209</v>
      </c>
      <c r="E2431" s="72"/>
      <c r="F2431" s="72"/>
      <c r="G2431" s="72"/>
      <c r="H2431" s="66"/>
      <c r="I2431" s="66">
        <f>[1]SAOBCENTRALOFFICE102!$J$2426</f>
        <v>0</v>
      </c>
      <c r="J2431" s="161">
        <f>$N$2431+$S$2431+$T$2431+$U$2431</f>
        <v>0</v>
      </c>
      <c r="K2431" s="161">
        <f>$O$2431+$V$2431+$W$2431+$X$2431</f>
        <v>0</v>
      </c>
      <c r="L2431" s="161">
        <f>$P$2431+$Y$2431+$Z$2431+$AA$2431</f>
        <v>0</v>
      </c>
      <c r="M2431" s="161">
        <f>$Q$2431+$AB$2431+$AC$2431+$AD$2431</f>
        <v>0</v>
      </c>
      <c r="N2431" s="61"/>
      <c r="O2431" s="61"/>
      <c r="P2431" s="61"/>
      <c r="Q2431" s="61"/>
      <c r="R2431" s="61"/>
      <c r="S2431" s="66">
        <f>[1]SAOBCENTRALOFFICE102!$K$2426</f>
        <v>0</v>
      </c>
      <c r="T2431" s="66">
        <f>[1]SAOBCENTRALOFFICE102!$L$2426</f>
        <v>0</v>
      </c>
      <c r="U2431" s="66">
        <f>[1]SAOBCENTRALOFFICE102!$M$2426</f>
        <v>0</v>
      </c>
      <c r="V2431" s="66">
        <f>[1]SAOBCENTRALOFFICE102!$N$2426</f>
        <v>0</v>
      </c>
      <c r="W2431" s="66">
        <f>[1]SAOBCENTRALOFFICE102!$O$2426</f>
        <v>0</v>
      </c>
      <c r="X2431" s="66">
        <f>[1]SAOBCENTRALOFFICE102!$P$2426</f>
        <v>0</v>
      </c>
      <c r="Y2431" s="66">
        <f>[1]SAOBCENTRALOFFICE102!$Q$2426</f>
        <v>0</v>
      </c>
      <c r="Z2431" s="66">
        <f>[1]SAOBCENTRALOFFICE102!$R$2426</f>
        <v>0</v>
      </c>
      <c r="AA2431" s="66">
        <f>[1]SAOBCENTRALOFFICE102!$S$2426</f>
        <v>0</v>
      </c>
      <c r="AB2431" s="66">
        <f>[1]SAOBCENTRALOFFICE102!$T$2426</f>
        <v>0</v>
      </c>
      <c r="AC2431" s="66">
        <f>[1]SAOBCENTRALOFFICE102!$U$2426</f>
        <v>0</v>
      </c>
      <c r="AD2431" s="66">
        <f>[1]SAOBCENTRALOFFICE102!$V$2426</f>
        <v>0</v>
      </c>
      <c r="AE2431" s="66">
        <f>SUM($R$2431:$AD$2431)</f>
        <v>0</v>
      </c>
      <c r="AF2431" s="66"/>
      <c r="AG2431" s="81"/>
      <c r="AI2431" s="72"/>
    </row>
    <row r="2432" spans="1:35" hidden="1" x14ac:dyDescent="0.25">
      <c r="A2432" s="76"/>
      <c r="B2432" s="77"/>
      <c r="C2432" s="79" t="s">
        <v>210</v>
      </c>
      <c r="D2432" s="108" t="s">
        <v>211</v>
      </c>
      <c r="E2432" s="72"/>
      <c r="F2432" s="72"/>
      <c r="G2432" s="72"/>
      <c r="H2432" s="66"/>
      <c r="I2432" s="66">
        <f>[1]SAOBCENTRALOFFICE102!$J$2427</f>
        <v>0</v>
      </c>
      <c r="J2432" s="161">
        <f>$N$2432+$S$2432+$T$2432+$U$2432</f>
        <v>0</v>
      </c>
      <c r="K2432" s="161">
        <f>$O$2432+$V$2432+$W$2432+$X$2432</f>
        <v>0</v>
      </c>
      <c r="L2432" s="161">
        <f>$P$2432+$Y$2432+$Z$2432+$AA$2432</f>
        <v>0</v>
      </c>
      <c r="M2432" s="161">
        <f>$Q$2432+$AB$2432+$AC$2432+$AD$2432</f>
        <v>0</v>
      </c>
      <c r="N2432" s="61"/>
      <c r="O2432" s="61"/>
      <c r="P2432" s="61"/>
      <c r="Q2432" s="61"/>
      <c r="R2432" s="61"/>
      <c r="S2432" s="66">
        <f>[1]SAOBCENTRALOFFICE102!$K$2427</f>
        <v>0</v>
      </c>
      <c r="T2432" s="66">
        <f>[1]SAOBCENTRALOFFICE102!$L$2427</f>
        <v>0</v>
      </c>
      <c r="U2432" s="66">
        <f>[1]SAOBCENTRALOFFICE102!$M$2427</f>
        <v>0</v>
      </c>
      <c r="V2432" s="66">
        <f>[1]SAOBCENTRALOFFICE102!$N$2427</f>
        <v>0</v>
      </c>
      <c r="W2432" s="66">
        <f>[1]SAOBCENTRALOFFICE102!$O$2427</f>
        <v>0</v>
      </c>
      <c r="X2432" s="66">
        <f>[1]SAOBCENTRALOFFICE102!$P$2427</f>
        <v>0</v>
      </c>
      <c r="Y2432" s="66">
        <f>[1]SAOBCENTRALOFFICE102!$Q$2427</f>
        <v>0</v>
      </c>
      <c r="Z2432" s="66">
        <f>[1]SAOBCENTRALOFFICE102!$R$2427</f>
        <v>0</v>
      </c>
      <c r="AA2432" s="66">
        <f>[1]SAOBCENTRALOFFICE102!$S$2427</f>
        <v>0</v>
      </c>
      <c r="AB2432" s="66">
        <f>[1]SAOBCENTRALOFFICE102!$T$2427</f>
        <v>0</v>
      </c>
      <c r="AC2432" s="66">
        <f>[1]SAOBCENTRALOFFICE102!$U$2427</f>
        <v>0</v>
      </c>
      <c r="AD2432" s="66">
        <f>[1]SAOBCENTRALOFFICE102!$V$2427</f>
        <v>0</v>
      </c>
      <c r="AE2432" s="66">
        <f>SUM($R$2432:$AD$2432)</f>
        <v>0</v>
      </c>
      <c r="AF2432" s="66"/>
      <c r="AG2432" s="81"/>
      <c r="AI2432" s="72"/>
    </row>
    <row r="2433" spans="1:35" hidden="1" x14ac:dyDescent="0.25">
      <c r="A2433" s="110"/>
      <c r="B2433" s="77" t="s">
        <v>212</v>
      </c>
      <c r="C2433" s="77"/>
      <c r="D2433" s="111"/>
      <c r="E2433" s="105"/>
      <c r="F2433" s="105"/>
      <c r="G2433" s="105"/>
      <c r="H2433" s="106"/>
      <c r="I2433" s="106">
        <f>SUM($I$2434:$I$2438)</f>
        <v>0</v>
      </c>
      <c r="J2433" s="106">
        <f>SUM($J$2434:$J$2438)</f>
        <v>0</v>
      </c>
      <c r="K2433" s="106">
        <f>SUM($K$2434:$K$2438)</f>
        <v>0</v>
      </c>
      <c r="L2433" s="106">
        <f>SUM($L$2434:$L$2438)</f>
        <v>0</v>
      </c>
      <c r="M2433" s="106">
        <f>SUM($M$2434:$M$2438)</f>
        <v>0</v>
      </c>
      <c r="N2433" s="106">
        <f>SUM($R$953:$R$957)</f>
        <v>0</v>
      </c>
      <c r="O2433" s="106">
        <f>SUM($R$953:$R$957)</f>
        <v>0</v>
      </c>
      <c r="P2433" s="106">
        <f>SUM($R$953:$R$957)</f>
        <v>0</v>
      </c>
      <c r="Q2433" s="106">
        <f>SUM($R$953:$R$957)</f>
        <v>0</v>
      </c>
      <c r="R2433" s="106">
        <f>SUM($R$953:$R$957)</f>
        <v>0</v>
      </c>
      <c r="S2433" s="106">
        <f>SUM($S$2434:$S$2438)</f>
        <v>0</v>
      </c>
      <c r="T2433" s="106">
        <f>SUM($T$2434:$T$2438)</f>
        <v>0</v>
      </c>
      <c r="U2433" s="106">
        <f>SUM($U$2434:$U$2438)</f>
        <v>0</v>
      </c>
      <c r="V2433" s="106">
        <f>SUM($V$2434:$V$2438)</f>
        <v>0</v>
      </c>
      <c r="W2433" s="106">
        <f>SUM($W$2434:$W$2438)</f>
        <v>0</v>
      </c>
      <c r="X2433" s="106">
        <f>SUM($X$2434:$X$2438)</f>
        <v>0</v>
      </c>
      <c r="Y2433" s="106">
        <f>SUM($Y$2434:$Y$2438)</f>
        <v>0</v>
      </c>
      <c r="Z2433" s="106">
        <f>SUM($Z$2434:$Z$2438)</f>
        <v>0</v>
      </c>
      <c r="AA2433" s="106">
        <f>SUM($AA$2434:$AA$2438)</f>
        <v>0</v>
      </c>
      <c r="AB2433" s="106">
        <f>SUM($AB$2434:$AB$2438)</f>
        <v>0</v>
      </c>
      <c r="AC2433" s="106">
        <f>SUM($AC$2434:$AC$2438)</f>
        <v>0</v>
      </c>
      <c r="AD2433" s="106">
        <f>SUM($AD$2434:$AD$2438)</f>
        <v>0</v>
      </c>
      <c r="AE2433" s="106">
        <f>SUM($AE$2434:$AE$2438)</f>
        <v>0</v>
      </c>
      <c r="AF2433" s="106"/>
      <c r="AG2433" s="81"/>
      <c r="AI2433" s="105"/>
    </row>
    <row r="2434" spans="1:35" hidden="1" x14ac:dyDescent="0.25">
      <c r="A2434" s="76"/>
      <c r="B2434" s="77"/>
      <c r="C2434" s="89" t="s">
        <v>213</v>
      </c>
      <c r="D2434" s="108" t="s">
        <v>214</v>
      </c>
      <c r="E2434" s="72"/>
      <c r="F2434" s="72"/>
      <c r="G2434" s="72"/>
      <c r="H2434" s="66"/>
      <c r="I2434" s="66">
        <f>[1]SAOBCENTRALOFFICE102!$J$2429</f>
        <v>0</v>
      </c>
      <c r="J2434" s="161">
        <f>$N$2434+$S$2434+$T$2434+$U$2434</f>
        <v>0</v>
      </c>
      <c r="K2434" s="161">
        <f>$O$2434+$V$2434+$W$2434+$X$2434</f>
        <v>0</v>
      </c>
      <c r="L2434" s="161">
        <f>$P$2434+$Y$2434+$Z$2434+$AA$2434</f>
        <v>0</v>
      </c>
      <c r="M2434" s="161">
        <f>$Q$2434+$AB$2434+$AC$2434+$AD$2434</f>
        <v>0</v>
      </c>
      <c r="N2434" s="61"/>
      <c r="O2434" s="61"/>
      <c r="P2434" s="61"/>
      <c r="Q2434" s="61"/>
      <c r="R2434" s="61"/>
      <c r="S2434" s="66">
        <f>[1]SAOBCENTRALOFFICE102!$K$2429</f>
        <v>0</v>
      </c>
      <c r="T2434" s="66">
        <f>[1]SAOBCENTRALOFFICE102!$L$2429</f>
        <v>0</v>
      </c>
      <c r="U2434" s="66">
        <f>[1]SAOBCENTRALOFFICE102!$M$2429</f>
        <v>0</v>
      </c>
      <c r="V2434" s="66">
        <f>[1]SAOBCENTRALOFFICE102!$N$2429</f>
        <v>0</v>
      </c>
      <c r="W2434" s="66">
        <f>[1]SAOBCENTRALOFFICE102!$O$2429</f>
        <v>0</v>
      </c>
      <c r="X2434" s="66">
        <f>[1]SAOBCENTRALOFFICE102!$P$2429</f>
        <v>0</v>
      </c>
      <c r="Y2434" s="66">
        <f>[1]SAOBCENTRALOFFICE102!$Q$2429</f>
        <v>0</v>
      </c>
      <c r="Z2434" s="66">
        <f>[1]SAOBCENTRALOFFICE102!$R$2429</f>
        <v>0</v>
      </c>
      <c r="AA2434" s="66">
        <f>[1]SAOBCENTRALOFFICE102!$S$2429</f>
        <v>0</v>
      </c>
      <c r="AB2434" s="66">
        <f>[1]SAOBCENTRALOFFICE102!$T$2429</f>
        <v>0</v>
      </c>
      <c r="AC2434" s="66">
        <f>[1]SAOBCENTRALOFFICE102!$U$2429</f>
        <v>0</v>
      </c>
      <c r="AD2434" s="66">
        <f>[1]SAOBCENTRALOFFICE102!$V$2429</f>
        <v>0</v>
      </c>
      <c r="AE2434" s="66">
        <f>SUM($R$2434:$AD$2434)</f>
        <v>0</v>
      </c>
      <c r="AF2434" s="66"/>
      <c r="AG2434" s="81"/>
      <c r="AI2434" s="72"/>
    </row>
    <row r="2435" spans="1:35" hidden="1" x14ac:dyDescent="0.25">
      <c r="A2435" s="76"/>
      <c r="B2435" s="77"/>
      <c r="C2435" s="89" t="s">
        <v>215</v>
      </c>
      <c r="D2435" s="108" t="s">
        <v>216</v>
      </c>
      <c r="E2435" s="72"/>
      <c r="F2435" s="72"/>
      <c r="G2435" s="72"/>
      <c r="H2435" s="66"/>
      <c r="I2435" s="66">
        <f>[1]SAOBCENTRALOFFICE102!$J$2430</f>
        <v>0</v>
      </c>
      <c r="J2435" s="161">
        <f>$N$2435+$S$2435+$T$2435+$U$2435</f>
        <v>0</v>
      </c>
      <c r="K2435" s="161">
        <f>$O$2435+$V$2435+$W$2435+$X$2435</f>
        <v>0</v>
      </c>
      <c r="L2435" s="161">
        <f>$P$2435+$Y$2435+$Z$2435+$AA$2435</f>
        <v>0</v>
      </c>
      <c r="M2435" s="161">
        <f>$Q$2435+$AB$2435+$AC$2435+$AD$2435</f>
        <v>0</v>
      </c>
      <c r="N2435" s="61">
        <f>'[1]CMFothers-CONT-1st'!$BD$1124</f>
        <v>0</v>
      </c>
      <c r="O2435" s="61">
        <f>'[1]CMFothers-CONT-2nd'!$BD$1124</f>
        <v>0</v>
      </c>
      <c r="P2435" s="61">
        <f>'[1]CMFothers-CONT-3rd'!$BD$1123</f>
        <v>0</v>
      </c>
      <c r="Q2435" s="61">
        <f>'[1]CMFothers-CONT-4th'!$BD$1124</f>
        <v>0</v>
      </c>
      <c r="R2435" s="61">
        <f>'[1]CMFothers-CONT'!$BD$1124</f>
        <v>0</v>
      </c>
      <c r="S2435" s="66">
        <f>[1]SAOBCENTRALOFFICE102!$K$2430</f>
        <v>0</v>
      </c>
      <c r="T2435" s="66">
        <f>[1]SAOBCENTRALOFFICE102!$L$2430</f>
        <v>0</v>
      </c>
      <c r="U2435" s="66">
        <f>[1]SAOBCENTRALOFFICE102!$M$2430</f>
        <v>0</v>
      </c>
      <c r="V2435" s="66">
        <f>[1]SAOBCENTRALOFFICE102!$N$2430</f>
        <v>0</v>
      </c>
      <c r="W2435" s="66">
        <f>[1]SAOBCENTRALOFFICE102!$O$2430</f>
        <v>0</v>
      </c>
      <c r="X2435" s="66">
        <f>[1]SAOBCENTRALOFFICE102!$P$2430</f>
        <v>0</v>
      </c>
      <c r="Y2435" s="66">
        <f>[1]SAOBCENTRALOFFICE102!$Q$2430</f>
        <v>0</v>
      </c>
      <c r="Z2435" s="66">
        <f>[1]SAOBCENTRALOFFICE102!$R$2430</f>
        <v>0</v>
      </c>
      <c r="AA2435" s="66">
        <f>[1]SAOBCENTRALOFFICE102!$S$2430</f>
        <v>0</v>
      </c>
      <c r="AB2435" s="66">
        <f>[1]SAOBCENTRALOFFICE102!$T$2430</f>
        <v>0</v>
      </c>
      <c r="AC2435" s="66">
        <f>[1]SAOBCENTRALOFFICE102!$U$2430</f>
        <v>0</v>
      </c>
      <c r="AD2435" s="66">
        <f>[1]SAOBCENTRALOFFICE102!$V$2430</f>
        <v>0</v>
      </c>
      <c r="AE2435" s="66">
        <f>SUM($R$2435:$AD$2435)</f>
        <v>0</v>
      </c>
      <c r="AF2435" s="66"/>
      <c r="AG2435" s="81"/>
      <c r="AI2435" s="72"/>
    </row>
    <row r="2436" spans="1:35" hidden="1" x14ac:dyDescent="0.25">
      <c r="A2436" s="76"/>
      <c r="B2436" s="77"/>
      <c r="C2436" s="89" t="s">
        <v>217</v>
      </c>
      <c r="D2436" s="108" t="s">
        <v>218</v>
      </c>
      <c r="E2436" s="72"/>
      <c r="F2436" s="72"/>
      <c r="G2436" s="72"/>
      <c r="H2436" s="66"/>
      <c r="I2436" s="66">
        <f>[1]SAOBCENTRALOFFICE102!$J$2431</f>
        <v>0</v>
      </c>
      <c r="J2436" s="161">
        <f>$N$2436+$S$2436+$T$2436+$U$2436</f>
        <v>0</v>
      </c>
      <c r="K2436" s="161">
        <f>$O$2436+$V$2436+$W$2436+$X$2436</f>
        <v>0</v>
      </c>
      <c r="L2436" s="161">
        <f>$P$2436+$Y$2436+$Z$2436+$AA$2436</f>
        <v>0</v>
      </c>
      <c r="M2436" s="161">
        <f>$Q$2436+$AB$2436+$AC$2436+$AD$2436</f>
        <v>0</v>
      </c>
      <c r="N2436" s="61"/>
      <c r="O2436" s="61"/>
      <c r="P2436" s="61"/>
      <c r="Q2436" s="61"/>
      <c r="R2436" s="61"/>
      <c r="S2436" s="66">
        <f>[1]SAOBCENTRALOFFICE102!$K$2431</f>
        <v>0</v>
      </c>
      <c r="T2436" s="66">
        <f>[1]SAOBCENTRALOFFICE102!$L$2431</f>
        <v>0</v>
      </c>
      <c r="U2436" s="66">
        <f>[1]SAOBCENTRALOFFICE102!$M$2431</f>
        <v>0</v>
      </c>
      <c r="V2436" s="66">
        <f>[1]SAOBCENTRALOFFICE102!$N$2431</f>
        <v>0</v>
      </c>
      <c r="W2436" s="66">
        <f>[1]SAOBCENTRALOFFICE102!$O$2431</f>
        <v>0</v>
      </c>
      <c r="X2436" s="66">
        <f>[1]SAOBCENTRALOFFICE102!$P$2431</f>
        <v>0</v>
      </c>
      <c r="Y2436" s="66">
        <f>[1]SAOBCENTRALOFFICE102!$Q$2431</f>
        <v>0</v>
      </c>
      <c r="Z2436" s="66">
        <f>[1]SAOBCENTRALOFFICE102!$R$2431</f>
        <v>0</v>
      </c>
      <c r="AA2436" s="66">
        <f>[1]SAOBCENTRALOFFICE102!$S$2431</f>
        <v>0</v>
      </c>
      <c r="AB2436" s="66">
        <f>[1]SAOBCENTRALOFFICE102!$T$2431</f>
        <v>0</v>
      </c>
      <c r="AC2436" s="66">
        <f>[1]SAOBCENTRALOFFICE102!$U$2431</f>
        <v>0</v>
      </c>
      <c r="AD2436" s="66">
        <f>[1]SAOBCENTRALOFFICE102!$V$2431</f>
        <v>0</v>
      </c>
      <c r="AE2436" s="66">
        <f>SUM($R$2436:$AD$2436)</f>
        <v>0</v>
      </c>
      <c r="AF2436" s="66"/>
      <c r="AG2436" s="81"/>
      <c r="AI2436" s="72"/>
    </row>
    <row r="2437" spans="1:35" hidden="1" x14ac:dyDescent="0.25">
      <c r="A2437" s="76"/>
      <c r="B2437" s="77"/>
      <c r="C2437" s="89" t="s">
        <v>219</v>
      </c>
      <c r="D2437" s="108" t="s">
        <v>220</v>
      </c>
      <c r="E2437" s="72"/>
      <c r="F2437" s="72"/>
      <c r="G2437" s="72"/>
      <c r="H2437" s="66"/>
      <c r="I2437" s="66">
        <f>[1]SAOBCENTRALOFFICE102!$J$2432</f>
        <v>0</v>
      </c>
      <c r="J2437" s="161">
        <f>$N$2437+$S$2437+$T$2437+$U$2437</f>
        <v>0</v>
      </c>
      <c r="K2437" s="161">
        <f>$O$2437+$V$2437+$W$2437+$X$2437</f>
        <v>0</v>
      </c>
      <c r="L2437" s="161">
        <f>$P$2437+$Y$2437+$Z$2437+$AA$2437</f>
        <v>0</v>
      </c>
      <c r="M2437" s="161">
        <f>$Q$2437+$AB$2437+$AC$2437+$AD$2437</f>
        <v>0</v>
      </c>
      <c r="N2437" s="61"/>
      <c r="O2437" s="61"/>
      <c r="P2437" s="61"/>
      <c r="Q2437" s="61"/>
      <c r="R2437" s="61"/>
      <c r="S2437" s="66">
        <f>[1]SAOBCENTRALOFFICE102!$K$2432</f>
        <v>0</v>
      </c>
      <c r="T2437" s="66">
        <f>[1]SAOBCENTRALOFFICE102!$L$2432</f>
        <v>0</v>
      </c>
      <c r="U2437" s="66">
        <f>[1]SAOBCENTRALOFFICE102!$M$2432</f>
        <v>0</v>
      </c>
      <c r="V2437" s="66">
        <f>[1]SAOBCENTRALOFFICE102!$N$2432</f>
        <v>0</v>
      </c>
      <c r="W2437" s="66">
        <f>[1]SAOBCENTRALOFFICE102!$O$2432</f>
        <v>0</v>
      </c>
      <c r="X2437" s="66">
        <f>[1]SAOBCENTRALOFFICE102!$P$2432</f>
        <v>0</v>
      </c>
      <c r="Y2437" s="66">
        <f>[1]SAOBCENTRALOFFICE102!$Q$2432</f>
        <v>0</v>
      </c>
      <c r="Z2437" s="66">
        <f>[1]SAOBCENTRALOFFICE102!$R$2432</f>
        <v>0</v>
      </c>
      <c r="AA2437" s="66">
        <f>[1]SAOBCENTRALOFFICE102!$S$2432</f>
        <v>0</v>
      </c>
      <c r="AB2437" s="66">
        <f>[1]SAOBCENTRALOFFICE102!$T$2432</f>
        <v>0</v>
      </c>
      <c r="AC2437" s="66">
        <f>[1]SAOBCENTRALOFFICE102!$U$2432</f>
        <v>0</v>
      </c>
      <c r="AD2437" s="66">
        <f>[1]SAOBCENTRALOFFICE102!$V$2432</f>
        <v>0</v>
      </c>
      <c r="AE2437" s="66">
        <f>SUM($R$2437:$AD$2437)</f>
        <v>0</v>
      </c>
      <c r="AF2437" s="66"/>
      <c r="AG2437" s="81"/>
      <c r="AI2437" s="72"/>
    </row>
    <row r="2438" spans="1:35" hidden="1" x14ac:dyDescent="0.25">
      <c r="A2438" s="76"/>
      <c r="B2438" s="77"/>
      <c r="C2438" s="89" t="s">
        <v>221</v>
      </c>
      <c r="D2438" s="108" t="s">
        <v>222</v>
      </c>
      <c r="E2438" s="72"/>
      <c r="F2438" s="72"/>
      <c r="G2438" s="72"/>
      <c r="H2438" s="66"/>
      <c r="I2438" s="66">
        <f>[1]SAOBCENTRALOFFICE102!$J$2433</f>
        <v>0</v>
      </c>
      <c r="J2438" s="161">
        <f>$N$2438+$S$2438+$T$2438+$U$2438</f>
        <v>0</v>
      </c>
      <c r="K2438" s="161">
        <f>$O$2438+$V$2438+$W$2438+$X$2438</f>
        <v>0</v>
      </c>
      <c r="L2438" s="161">
        <f>$P$2438+$Y$2438+$Z$2438+$AA$2438</f>
        <v>0</v>
      </c>
      <c r="M2438" s="161">
        <f>$Q$2438+$AB$2438+$AC$2438+$AD$2438</f>
        <v>0</v>
      </c>
      <c r="N2438" s="61"/>
      <c r="O2438" s="61"/>
      <c r="P2438" s="61"/>
      <c r="Q2438" s="61"/>
      <c r="R2438" s="61"/>
      <c r="S2438" s="66">
        <f>[1]SAOBCENTRALOFFICE102!$K$2433</f>
        <v>0</v>
      </c>
      <c r="T2438" s="66">
        <f>[1]SAOBCENTRALOFFICE102!$L$2433</f>
        <v>0</v>
      </c>
      <c r="U2438" s="66">
        <f>[1]SAOBCENTRALOFFICE102!$M$2433</f>
        <v>0</v>
      </c>
      <c r="V2438" s="66">
        <f>[1]SAOBCENTRALOFFICE102!$N$2433</f>
        <v>0</v>
      </c>
      <c r="W2438" s="66">
        <f>[1]SAOBCENTRALOFFICE102!$O$2433</f>
        <v>0</v>
      </c>
      <c r="X2438" s="66">
        <f>[1]SAOBCENTRALOFFICE102!$P$2433</f>
        <v>0</v>
      </c>
      <c r="Y2438" s="66">
        <f>[1]SAOBCENTRALOFFICE102!$Q$2433</f>
        <v>0</v>
      </c>
      <c r="Z2438" s="66">
        <f>[1]SAOBCENTRALOFFICE102!$R$2433</f>
        <v>0</v>
      </c>
      <c r="AA2438" s="66">
        <f>[1]SAOBCENTRALOFFICE102!$S$2433</f>
        <v>0</v>
      </c>
      <c r="AB2438" s="66">
        <f>[1]SAOBCENTRALOFFICE102!$T$2433</f>
        <v>0</v>
      </c>
      <c r="AC2438" s="66">
        <f>[1]SAOBCENTRALOFFICE102!$U$2433</f>
        <v>0</v>
      </c>
      <c r="AD2438" s="66">
        <f>[1]SAOBCENTRALOFFICE102!$V$2433</f>
        <v>0</v>
      </c>
      <c r="AE2438" s="66">
        <f>SUM($R$2438:$AD$2438)</f>
        <v>0</v>
      </c>
      <c r="AF2438" s="66"/>
      <c r="AG2438" s="81"/>
      <c r="AI2438" s="72"/>
    </row>
    <row r="2439" spans="1:35" hidden="1" x14ac:dyDescent="0.25">
      <c r="A2439" s="110"/>
      <c r="B2439" s="77" t="s">
        <v>223</v>
      </c>
      <c r="C2439" s="69"/>
      <c r="D2439" s="108"/>
      <c r="E2439" s="105"/>
      <c r="F2439" s="105"/>
      <c r="G2439" s="105"/>
      <c r="H2439" s="106"/>
      <c r="I2439" s="106">
        <f>$I$2440+$I$2441</f>
        <v>0</v>
      </c>
      <c r="J2439" s="106">
        <f>$J$2440+$J$2441</f>
        <v>0</v>
      </c>
      <c r="K2439" s="106">
        <f>$K$2440+$K$2441</f>
        <v>0</v>
      </c>
      <c r="L2439" s="106">
        <f>$L$2440+$L$2441</f>
        <v>0</v>
      </c>
      <c r="M2439" s="106">
        <f>$M$2440+$M$2441</f>
        <v>0</v>
      </c>
      <c r="N2439" s="106">
        <f>$R$959+$R$960</f>
        <v>0</v>
      </c>
      <c r="O2439" s="106">
        <f>$R$959+$R$960</f>
        <v>0</v>
      </c>
      <c r="P2439" s="106">
        <f>$R$959+$R$960</f>
        <v>0</v>
      </c>
      <c r="Q2439" s="106">
        <f>$R$959+$R$960</f>
        <v>0</v>
      </c>
      <c r="R2439" s="106">
        <f>$R$959+$R$960</f>
        <v>0</v>
      </c>
      <c r="S2439" s="106">
        <f>$S$2440+$S$2441</f>
        <v>0</v>
      </c>
      <c r="T2439" s="106">
        <f>$T$2440+$T$2441</f>
        <v>0</v>
      </c>
      <c r="U2439" s="106">
        <f>$U$2440+$U$2441</f>
        <v>0</v>
      </c>
      <c r="V2439" s="106">
        <f>$V$2440+$V$2441</f>
        <v>0</v>
      </c>
      <c r="W2439" s="106">
        <f>$W$2440+$W$2441</f>
        <v>0</v>
      </c>
      <c r="X2439" s="106">
        <f>$X$2440+$X$2441</f>
        <v>0</v>
      </c>
      <c r="Y2439" s="106">
        <f>$Y$2440+$Y$2441</f>
        <v>0</v>
      </c>
      <c r="Z2439" s="106">
        <f>$Z$2440+$Z$2441</f>
        <v>0</v>
      </c>
      <c r="AA2439" s="106">
        <f>$AA$2440+$AA$2441</f>
        <v>0</v>
      </c>
      <c r="AB2439" s="106">
        <f>$AB$2440+$AB$2441</f>
        <v>0</v>
      </c>
      <c r="AC2439" s="106">
        <f>$AC$2440+$AC$2441</f>
        <v>0</v>
      </c>
      <c r="AD2439" s="106">
        <f>$AD$2440+$AD$2441</f>
        <v>0</v>
      </c>
      <c r="AE2439" s="106">
        <f>$AE$2440+$AE$2441</f>
        <v>0</v>
      </c>
      <c r="AF2439" s="106"/>
      <c r="AG2439" s="81"/>
      <c r="AI2439" s="105"/>
    </row>
    <row r="2440" spans="1:35" hidden="1" x14ac:dyDescent="0.25">
      <c r="A2440" s="76"/>
      <c r="B2440" s="77"/>
      <c r="C2440" s="89" t="s">
        <v>224</v>
      </c>
      <c r="D2440" s="108" t="s">
        <v>225</v>
      </c>
      <c r="E2440" s="72"/>
      <c r="F2440" s="72"/>
      <c r="G2440" s="72"/>
      <c r="H2440" s="66"/>
      <c r="I2440" s="66">
        <f>[1]SAOBCENTRALOFFICE102!$J$2435</f>
        <v>0</v>
      </c>
      <c r="J2440" s="161">
        <f>$N$2440+$S$2440+$T$2440+$U$2440</f>
        <v>0</v>
      </c>
      <c r="K2440" s="161">
        <f>$O$2440+$V$2440+$W$2440+$X$2440</f>
        <v>0</v>
      </c>
      <c r="L2440" s="161">
        <f>$P$2440+$Y$2440+$Z$2440+$AA$2440</f>
        <v>0</v>
      </c>
      <c r="M2440" s="161">
        <f>$Q$2440+$AB$2440+$AC$2440+$AD$2440</f>
        <v>0</v>
      </c>
      <c r="N2440" s="61"/>
      <c r="O2440" s="61"/>
      <c r="P2440" s="61"/>
      <c r="Q2440" s="61"/>
      <c r="R2440" s="61"/>
      <c r="S2440" s="66">
        <f>[1]SAOBCENTRALOFFICE102!$K$2435</f>
        <v>0</v>
      </c>
      <c r="T2440" s="66">
        <f>[1]SAOBCENTRALOFFICE102!$L$2435</f>
        <v>0</v>
      </c>
      <c r="U2440" s="66">
        <f>[1]SAOBCENTRALOFFICE102!$M$2435</f>
        <v>0</v>
      </c>
      <c r="V2440" s="66">
        <f>[1]SAOBCENTRALOFFICE102!$N$2435</f>
        <v>0</v>
      </c>
      <c r="W2440" s="66">
        <f>[1]SAOBCENTRALOFFICE102!$O$2435</f>
        <v>0</v>
      </c>
      <c r="X2440" s="66">
        <f>[1]SAOBCENTRALOFFICE102!$P$2435</f>
        <v>0</v>
      </c>
      <c r="Y2440" s="66">
        <f>[1]SAOBCENTRALOFFICE102!$Q$2435</f>
        <v>0</v>
      </c>
      <c r="Z2440" s="66">
        <f>[1]SAOBCENTRALOFFICE102!$R$2435</f>
        <v>0</v>
      </c>
      <c r="AA2440" s="66">
        <f>[1]SAOBCENTRALOFFICE102!$S$2435</f>
        <v>0</v>
      </c>
      <c r="AB2440" s="66">
        <f>[1]SAOBCENTRALOFFICE102!$T$2435</f>
        <v>0</v>
      </c>
      <c r="AC2440" s="66">
        <f>[1]SAOBCENTRALOFFICE102!$U$2435</f>
        <v>0</v>
      </c>
      <c r="AD2440" s="66">
        <f>[1]SAOBCENTRALOFFICE102!$V$2435</f>
        <v>0</v>
      </c>
      <c r="AE2440" s="66">
        <f>SUM($R$2440:$AD$2440)</f>
        <v>0</v>
      </c>
      <c r="AF2440" s="66"/>
      <c r="AG2440" s="81"/>
      <c r="AI2440" s="72"/>
    </row>
    <row r="2441" spans="1:35" hidden="1" x14ac:dyDescent="0.25">
      <c r="A2441" s="76"/>
      <c r="B2441" s="77"/>
      <c r="C2441" s="89" t="s">
        <v>226</v>
      </c>
      <c r="D2441" s="108" t="s">
        <v>227</v>
      </c>
      <c r="E2441" s="72"/>
      <c r="F2441" s="72"/>
      <c r="G2441" s="72"/>
      <c r="H2441" s="66"/>
      <c r="I2441" s="66">
        <f>[1]SAOBCENTRALOFFICE102!$J$2436</f>
        <v>0</v>
      </c>
      <c r="J2441" s="161">
        <f>$N$2441+$S$2441+$T$2441+$U$2441</f>
        <v>0</v>
      </c>
      <c r="K2441" s="161">
        <f>$O$2441+$V$2441+$W$2441+$X$2441</f>
        <v>0</v>
      </c>
      <c r="L2441" s="161">
        <f>$P$2441+$Y$2441+$Z$2441+$AA$2441</f>
        <v>0</v>
      </c>
      <c r="M2441" s="161">
        <f>$Q$2441+$AB$2441+$AC$2441+$AD$2441</f>
        <v>0</v>
      </c>
      <c r="N2441" s="61"/>
      <c r="O2441" s="61"/>
      <c r="P2441" s="61"/>
      <c r="Q2441" s="61"/>
      <c r="R2441" s="61"/>
      <c r="S2441" s="66">
        <f>[1]SAOBCENTRALOFFICE102!$K$2436</f>
        <v>0</v>
      </c>
      <c r="T2441" s="66">
        <f>[1]SAOBCENTRALOFFICE102!$L$2436</f>
        <v>0</v>
      </c>
      <c r="U2441" s="66">
        <f>[1]SAOBCENTRALOFFICE102!$M$2436</f>
        <v>0</v>
      </c>
      <c r="V2441" s="66">
        <f>[1]SAOBCENTRALOFFICE102!$N$2436</f>
        <v>0</v>
      </c>
      <c r="W2441" s="66">
        <f>[1]SAOBCENTRALOFFICE102!$O$2436</f>
        <v>0</v>
      </c>
      <c r="X2441" s="66">
        <f>[1]SAOBCENTRALOFFICE102!$P$2436</f>
        <v>0</v>
      </c>
      <c r="Y2441" s="66">
        <f>[1]SAOBCENTRALOFFICE102!$Q$2436</f>
        <v>0</v>
      </c>
      <c r="Z2441" s="66">
        <f>[1]SAOBCENTRALOFFICE102!$R$2436</f>
        <v>0</v>
      </c>
      <c r="AA2441" s="66">
        <f>[1]SAOBCENTRALOFFICE102!$S$2436</f>
        <v>0</v>
      </c>
      <c r="AB2441" s="66">
        <f>[1]SAOBCENTRALOFFICE102!$T$2436</f>
        <v>0</v>
      </c>
      <c r="AC2441" s="66">
        <f>[1]SAOBCENTRALOFFICE102!$U$2436</f>
        <v>0</v>
      </c>
      <c r="AD2441" s="66">
        <f>[1]SAOBCENTRALOFFICE102!$V$2436</f>
        <v>0</v>
      </c>
      <c r="AE2441" s="66">
        <f>SUM($R$2441:$AD$2441)</f>
        <v>0</v>
      </c>
      <c r="AF2441" s="66"/>
      <c r="AG2441" s="81"/>
      <c r="AI2441" s="72"/>
    </row>
    <row r="2442" spans="1:35" hidden="1" x14ac:dyDescent="0.25">
      <c r="A2442" s="110"/>
      <c r="B2442" s="77" t="s">
        <v>228</v>
      </c>
      <c r="C2442" s="69"/>
      <c r="D2442" s="108" t="s">
        <v>229</v>
      </c>
      <c r="E2442" s="109"/>
      <c r="F2442" s="109"/>
      <c r="G2442" s="109"/>
      <c r="H2442" s="117"/>
      <c r="I2442" s="66">
        <f>[1]SAOBCENTRALOFFICE102!$J$2437</f>
        <v>0</v>
      </c>
      <c r="J2442" s="161">
        <f>$N$2442+$S$2442+$T$2442+$U$2442</f>
        <v>0</v>
      </c>
      <c r="K2442" s="161">
        <f>$O$2442+$V$2442+$W$2442+$X$2442</f>
        <v>0</v>
      </c>
      <c r="L2442" s="161">
        <f>$P$2442+$Y$2442+$Z$2442+$AA$2442</f>
        <v>0</v>
      </c>
      <c r="M2442" s="161">
        <f>$Q$2442+$AB$2442+$AC$2442+$AD$2442</f>
        <v>0</v>
      </c>
      <c r="N2442" s="61"/>
      <c r="O2442" s="61"/>
      <c r="P2442" s="61"/>
      <c r="Q2442" s="61"/>
      <c r="R2442" s="61"/>
      <c r="S2442" s="66">
        <f>[1]SAOBCENTRALOFFICE102!$K$2437</f>
        <v>0</v>
      </c>
      <c r="T2442" s="66">
        <f>[1]SAOBCENTRALOFFICE102!$L$2437</f>
        <v>0</v>
      </c>
      <c r="U2442" s="66">
        <f>[1]SAOBCENTRALOFFICE102!$M$2437</f>
        <v>0</v>
      </c>
      <c r="V2442" s="66">
        <f>[1]SAOBCENTRALOFFICE102!$N$2437</f>
        <v>0</v>
      </c>
      <c r="W2442" s="66">
        <f>[1]SAOBCENTRALOFFICE102!$O$2437</f>
        <v>0</v>
      </c>
      <c r="X2442" s="66">
        <f>[1]SAOBCENTRALOFFICE102!$P$2437</f>
        <v>0</v>
      </c>
      <c r="Y2442" s="66">
        <f>[1]SAOBCENTRALOFFICE102!$Q$2437</f>
        <v>0</v>
      </c>
      <c r="Z2442" s="66">
        <f>[1]SAOBCENTRALOFFICE102!$R$2437</f>
        <v>0</v>
      </c>
      <c r="AA2442" s="66">
        <f>[1]SAOBCENTRALOFFICE102!$S$2437</f>
        <v>0</v>
      </c>
      <c r="AB2442" s="66">
        <f>[1]SAOBCENTRALOFFICE102!$T$2437</f>
        <v>0</v>
      </c>
      <c r="AC2442" s="66">
        <f>[1]SAOBCENTRALOFFICE102!$U$2437</f>
        <v>0</v>
      </c>
      <c r="AD2442" s="66">
        <f>[1]SAOBCENTRALOFFICE102!$V$2437</f>
        <v>0</v>
      </c>
      <c r="AE2442" s="66">
        <f>SUM($R$2442:$AD$2442)</f>
        <v>0</v>
      </c>
      <c r="AF2442" s="117"/>
      <c r="AG2442" s="81"/>
      <c r="AI2442" s="109"/>
    </row>
    <row r="2443" spans="1:35" hidden="1" x14ac:dyDescent="0.25">
      <c r="A2443" s="110"/>
      <c r="B2443" s="77" t="s">
        <v>230</v>
      </c>
      <c r="C2443" s="69"/>
      <c r="D2443" s="108" t="s">
        <v>231</v>
      </c>
      <c r="E2443" s="93"/>
      <c r="F2443" s="93"/>
      <c r="G2443" s="93"/>
      <c r="H2443" s="94"/>
      <c r="I2443" s="118">
        <f>[1]SAOBCENTRALOFFICE102!$J$2438</f>
        <v>0</v>
      </c>
      <c r="J2443" s="163">
        <f>$N$2443+$S$2443+$T$2443+$U$2443</f>
        <v>0</v>
      </c>
      <c r="K2443" s="163">
        <f>$O$2443+$V$2443+$W$2443+$X$2443</f>
        <v>0</v>
      </c>
      <c r="L2443" s="163">
        <f>$P$2443+$Y$2443+$Z$2443+$AA$2443</f>
        <v>0</v>
      </c>
      <c r="M2443" s="163">
        <f>$Q$2443+$AB$2443+$AC$2443+$AD$2443</f>
        <v>0</v>
      </c>
      <c r="N2443" s="164"/>
      <c r="O2443" s="164"/>
      <c r="P2443" s="164"/>
      <c r="Q2443" s="164"/>
      <c r="R2443" s="164"/>
      <c r="S2443" s="118">
        <f>[1]SAOBCENTRALOFFICE102!$K$2438</f>
        <v>0</v>
      </c>
      <c r="T2443" s="118">
        <f>[1]SAOBCENTRALOFFICE102!$L$2438</f>
        <v>0</v>
      </c>
      <c r="U2443" s="118">
        <f>[1]SAOBCENTRALOFFICE102!$M$2438</f>
        <v>0</v>
      </c>
      <c r="V2443" s="118">
        <f>[1]SAOBCENTRALOFFICE102!$N$2438</f>
        <v>0</v>
      </c>
      <c r="W2443" s="118">
        <f>[1]SAOBCENTRALOFFICE102!$O$2438</f>
        <v>0</v>
      </c>
      <c r="X2443" s="118">
        <f>[1]SAOBCENTRALOFFICE102!$P$2438</f>
        <v>0</v>
      </c>
      <c r="Y2443" s="118">
        <f>[1]SAOBCENTRALOFFICE102!$Q$2438</f>
        <v>0</v>
      </c>
      <c r="Z2443" s="118">
        <f>[1]SAOBCENTRALOFFICE102!$R$2438</f>
        <v>0</v>
      </c>
      <c r="AA2443" s="118">
        <f>[1]SAOBCENTRALOFFICE102!$S$2438</f>
        <v>0</v>
      </c>
      <c r="AB2443" s="118">
        <f>[1]SAOBCENTRALOFFICE102!$T$2438</f>
        <v>0</v>
      </c>
      <c r="AC2443" s="118">
        <f>[1]SAOBCENTRALOFFICE102!$U$2438</f>
        <v>0</v>
      </c>
      <c r="AD2443" s="118">
        <f>[1]SAOBCENTRALOFFICE102!$V$2438</f>
        <v>0</v>
      </c>
      <c r="AE2443" s="118">
        <f>SUM($R$2443:$AD$2443)</f>
        <v>0</v>
      </c>
      <c r="AF2443" s="94"/>
      <c r="AG2443" s="81"/>
      <c r="AI2443" s="93"/>
    </row>
    <row r="2444" spans="1:35" hidden="1" x14ac:dyDescent="0.25">
      <c r="A2444" s="110"/>
      <c r="B2444" s="77" t="s">
        <v>232</v>
      </c>
      <c r="C2444" s="77"/>
      <c r="D2444" s="108"/>
      <c r="E2444" s="105"/>
      <c r="F2444" s="105"/>
      <c r="G2444" s="105"/>
      <c r="H2444" s="106"/>
      <c r="I2444" s="106">
        <f>SUM($I$2445:$I$2448)</f>
        <v>0</v>
      </c>
      <c r="J2444" s="106">
        <f>SUM($J$2445:$J$2448)</f>
        <v>0</v>
      </c>
      <c r="K2444" s="106">
        <f>SUM($K$2445:$K$2448)</f>
        <v>0</v>
      </c>
      <c r="L2444" s="106">
        <f>SUM($L$2445:$L$2448)</f>
        <v>0</v>
      </c>
      <c r="M2444" s="106">
        <f>SUM($M$2445:$M$2448)</f>
        <v>0</v>
      </c>
      <c r="N2444" s="106">
        <f>SUM($R$964:$R$967)</f>
        <v>0</v>
      </c>
      <c r="O2444" s="106">
        <f>SUM($R$964:$R$967)</f>
        <v>0</v>
      </c>
      <c r="P2444" s="106">
        <f>SUM($R$964:$R$967)</f>
        <v>0</v>
      </c>
      <c r="Q2444" s="106">
        <f>SUM($R$964:$R$967)</f>
        <v>0</v>
      </c>
      <c r="R2444" s="106">
        <f>SUM($R$964:$R$967)</f>
        <v>0</v>
      </c>
      <c r="S2444" s="106">
        <f>SUM($S$2445:$S$2448)</f>
        <v>0</v>
      </c>
      <c r="T2444" s="106">
        <f>SUM($T$2445:$T$2448)</f>
        <v>0</v>
      </c>
      <c r="U2444" s="106">
        <f>SUM($U$2445:$U$2448)</f>
        <v>0</v>
      </c>
      <c r="V2444" s="106">
        <f>SUM($V$2445:$V$2448)</f>
        <v>0</v>
      </c>
      <c r="W2444" s="106">
        <f>SUM($W$2445:$W$2448)</f>
        <v>0</v>
      </c>
      <c r="X2444" s="106">
        <f>SUM($X$2445:$X$2448)</f>
        <v>0</v>
      </c>
      <c r="Y2444" s="106">
        <f>SUM($Y$2445:$Y$2448)</f>
        <v>0</v>
      </c>
      <c r="Z2444" s="106">
        <f>SUM($Z$2445:$Z$2448)</f>
        <v>0</v>
      </c>
      <c r="AA2444" s="106">
        <f>SUM($AA$2445:$AA$2448)</f>
        <v>0</v>
      </c>
      <c r="AB2444" s="106">
        <f>SUM($AB$2445:$AB$2448)</f>
        <v>0</v>
      </c>
      <c r="AC2444" s="106">
        <f>SUM($AC$2445:$AC$2448)</f>
        <v>0</v>
      </c>
      <c r="AD2444" s="106">
        <f>SUM($AD$2445:$AD$2448)</f>
        <v>0</v>
      </c>
      <c r="AE2444" s="106">
        <f>SUM($AE$2445:$AE$2448)</f>
        <v>0</v>
      </c>
      <c r="AF2444" s="106"/>
      <c r="AG2444" s="81"/>
      <c r="AI2444" s="105"/>
    </row>
    <row r="2445" spans="1:35" hidden="1" x14ac:dyDescent="0.25">
      <c r="A2445" s="76"/>
      <c r="B2445" s="77"/>
      <c r="C2445" s="79" t="s">
        <v>233</v>
      </c>
      <c r="D2445" s="108" t="s">
        <v>234</v>
      </c>
      <c r="E2445" s="72"/>
      <c r="F2445" s="72"/>
      <c r="G2445" s="72"/>
      <c r="H2445" s="66"/>
      <c r="I2445" s="66">
        <f>[1]SAOBCENTRALOFFICE102!$J$2440</f>
        <v>0</v>
      </c>
      <c r="J2445" s="161">
        <f>$N$2445+$S$2445+$T$2445+$U$2445</f>
        <v>0</v>
      </c>
      <c r="K2445" s="161">
        <f>$O$2445+$V$2445+$W$2445+$X$2445</f>
        <v>0</v>
      </c>
      <c r="L2445" s="161">
        <f>$P$2445+$Y$2445+$Z$2445+$AA$2445</f>
        <v>0</v>
      </c>
      <c r="M2445" s="161">
        <f>$Q$2445+$AB$2445+$AC$2445+$AD$2445</f>
        <v>0</v>
      </c>
      <c r="N2445" s="61"/>
      <c r="O2445" s="61"/>
      <c r="P2445" s="61"/>
      <c r="Q2445" s="61"/>
      <c r="R2445" s="61"/>
      <c r="S2445" s="66">
        <f>[1]SAOBCENTRALOFFICE102!$K$2440</f>
        <v>0</v>
      </c>
      <c r="T2445" s="66">
        <f>[1]SAOBCENTRALOFFICE102!$L$2440</f>
        <v>0</v>
      </c>
      <c r="U2445" s="66">
        <f>[1]SAOBCENTRALOFFICE102!$M$2440</f>
        <v>0</v>
      </c>
      <c r="V2445" s="66">
        <f>[1]SAOBCENTRALOFFICE102!$N$2440</f>
        <v>0</v>
      </c>
      <c r="W2445" s="66">
        <f>[1]SAOBCENTRALOFFICE102!$O$2440</f>
        <v>0</v>
      </c>
      <c r="X2445" s="66">
        <f>[1]SAOBCENTRALOFFICE102!$P$2440</f>
        <v>0</v>
      </c>
      <c r="Y2445" s="66">
        <f>[1]SAOBCENTRALOFFICE102!$Q$2440</f>
        <v>0</v>
      </c>
      <c r="Z2445" s="66">
        <f>[1]SAOBCENTRALOFFICE102!$R$2440</f>
        <v>0</v>
      </c>
      <c r="AA2445" s="66">
        <f>[1]SAOBCENTRALOFFICE102!$S$2440</f>
        <v>0</v>
      </c>
      <c r="AB2445" s="66">
        <f>[1]SAOBCENTRALOFFICE102!$T$2440</f>
        <v>0</v>
      </c>
      <c r="AC2445" s="66">
        <f>[1]SAOBCENTRALOFFICE102!$U$2440</f>
        <v>0</v>
      </c>
      <c r="AD2445" s="66">
        <f>[1]SAOBCENTRALOFFICE102!$V$2440</f>
        <v>0</v>
      </c>
      <c r="AE2445" s="66">
        <f>SUM($R$2445:$AD$2445)</f>
        <v>0</v>
      </c>
      <c r="AF2445" s="66"/>
      <c r="AG2445" s="81"/>
      <c r="AI2445" s="72"/>
    </row>
    <row r="2446" spans="1:35" hidden="1" x14ac:dyDescent="0.25">
      <c r="A2446" s="76"/>
      <c r="B2446" s="77"/>
      <c r="C2446" s="79" t="s">
        <v>235</v>
      </c>
      <c r="D2446" s="108" t="s">
        <v>236</v>
      </c>
      <c r="E2446" s="72"/>
      <c r="F2446" s="72"/>
      <c r="G2446" s="72"/>
      <c r="H2446" s="66"/>
      <c r="I2446" s="66">
        <f>[1]SAOBCENTRALOFFICE102!$J$2441</f>
        <v>0</v>
      </c>
      <c r="J2446" s="161">
        <f>$N$2446+$S$2446+$T$2446+$U$2446</f>
        <v>0</v>
      </c>
      <c r="K2446" s="161">
        <f>$O$2446+$V$2446+$W$2446+$X$2446</f>
        <v>0</v>
      </c>
      <c r="L2446" s="161">
        <f>$P$2446+$Y$2446+$Z$2446+$AA$2446</f>
        <v>0</v>
      </c>
      <c r="M2446" s="161">
        <f>$Q$2446+$AB$2446+$AC$2446+$AD$2446</f>
        <v>0</v>
      </c>
      <c r="N2446" s="61"/>
      <c r="O2446" s="61"/>
      <c r="P2446" s="61"/>
      <c r="Q2446" s="61"/>
      <c r="R2446" s="61"/>
      <c r="S2446" s="66">
        <f>[1]SAOBCENTRALOFFICE102!$K$2441</f>
        <v>0</v>
      </c>
      <c r="T2446" s="66">
        <f>[1]SAOBCENTRALOFFICE102!$L$2441</f>
        <v>0</v>
      </c>
      <c r="U2446" s="66">
        <f>[1]SAOBCENTRALOFFICE102!$M$2441</f>
        <v>0</v>
      </c>
      <c r="V2446" s="66">
        <f>[1]SAOBCENTRALOFFICE102!$N$2441</f>
        <v>0</v>
      </c>
      <c r="W2446" s="66">
        <f>[1]SAOBCENTRALOFFICE102!$O$2441</f>
        <v>0</v>
      </c>
      <c r="X2446" s="66">
        <f>[1]SAOBCENTRALOFFICE102!$P$2441</f>
        <v>0</v>
      </c>
      <c r="Y2446" s="66">
        <f>[1]SAOBCENTRALOFFICE102!$Q$2441</f>
        <v>0</v>
      </c>
      <c r="Z2446" s="66">
        <f>[1]SAOBCENTRALOFFICE102!$R$2441</f>
        <v>0</v>
      </c>
      <c r="AA2446" s="66">
        <f>[1]SAOBCENTRALOFFICE102!$S$2441</f>
        <v>0</v>
      </c>
      <c r="AB2446" s="66">
        <f>[1]SAOBCENTRALOFFICE102!$T$2441</f>
        <v>0</v>
      </c>
      <c r="AC2446" s="66">
        <f>[1]SAOBCENTRALOFFICE102!$U$2441</f>
        <v>0</v>
      </c>
      <c r="AD2446" s="66">
        <f>[1]SAOBCENTRALOFFICE102!$V$2441</f>
        <v>0</v>
      </c>
      <c r="AE2446" s="66">
        <f>SUM($R$2446:$AD$2446)</f>
        <v>0</v>
      </c>
      <c r="AF2446" s="66"/>
      <c r="AG2446" s="81"/>
      <c r="AI2446" s="72"/>
    </row>
    <row r="2447" spans="1:35" hidden="1" x14ac:dyDescent="0.25">
      <c r="A2447" s="76"/>
      <c r="B2447" s="77"/>
      <c r="C2447" s="79" t="s">
        <v>237</v>
      </c>
      <c r="D2447" s="108" t="s">
        <v>238</v>
      </c>
      <c r="E2447" s="72"/>
      <c r="F2447" s="72"/>
      <c r="G2447" s="72"/>
      <c r="H2447" s="66"/>
      <c r="I2447" s="66">
        <f>[1]SAOBCENTRALOFFICE102!$J$2442</f>
        <v>0</v>
      </c>
      <c r="J2447" s="161">
        <f>$N$2447+$S$2447+$T$2447+$U$2447</f>
        <v>0</v>
      </c>
      <c r="K2447" s="161">
        <f>$O$2447+$V$2447+$W$2447+$X$2447</f>
        <v>0</v>
      </c>
      <c r="L2447" s="161">
        <f>$P$2447+$Y$2447+$Z$2447+$AA$2447</f>
        <v>0</v>
      </c>
      <c r="M2447" s="161">
        <f>$Q$2447+$AB$2447+$AC$2447+$AD$2447</f>
        <v>0</v>
      </c>
      <c r="N2447" s="61"/>
      <c r="O2447" s="61"/>
      <c r="P2447" s="61"/>
      <c r="Q2447" s="61"/>
      <c r="R2447" s="61"/>
      <c r="S2447" s="66">
        <f>[1]SAOBCENTRALOFFICE102!$K$2442</f>
        <v>0</v>
      </c>
      <c r="T2447" s="66">
        <f>[1]SAOBCENTRALOFFICE102!$L$2442</f>
        <v>0</v>
      </c>
      <c r="U2447" s="66">
        <f>[1]SAOBCENTRALOFFICE102!$M$2442</f>
        <v>0</v>
      </c>
      <c r="V2447" s="66">
        <f>[1]SAOBCENTRALOFFICE102!$N$2442</f>
        <v>0</v>
      </c>
      <c r="W2447" s="66">
        <f>[1]SAOBCENTRALOFFICE102!$O$2442</f>
        <v>0</v>
      </c>
      <c r="X2447" s="66">
        <f>[1]SAOBCENTRALOFFICE102!$P$2442</f>
        <v>0</v>
      </c>
      <c r="Y2447" s="66">
        <f>[1]SAOBCENTRALOFFICE102!$Q$2442</f>
        <v>0</v>
      </c>
      <c r="Z2447" s="66">
        <f>[1]SAOBCENTRALOFFICE102!$R$2442</f>
        <v>0</v>
      </c>
      <c r="AA2447" s="66">
        <f>[1]SAOBCENTRALOFFICE102!$S$2442</f>
        <v>0</v>
      </c>
      <c r="AB2447" s="66">
        <f>[1]SAOBCENTRALOFFICE102!$T$2442</f>
        <v>0</v>
      </c>
      <c r="AC2447" s="66">
        <f>[1]SAOBCENTRALOFFICE102!$U$2442</f>
        <v>0</v>
      </c>
      <c r="AD2447" s="66">
        <f>[1]SAOBCENTRALOFFICE102!$V$2442</f>
        <v>0</v>
      </c>
      <c r="AE2447" s="66">
        <f>SUM($R$2447:$AD$2447)</f>
        <v>0</v>
      </c>
      <c r="AF2447" s="66"/>
      <c r="AG2447" s="81"/>
      <c r="AI2447" s="72"/>
    </row>
    <row r="2448" spans="1:35" hidden="1" x14ac:dyDescent="0.25">
      <c r="A2448" s="76"/>
      <c r="B2448" s="77"/>
      <c r="C2448" s="79" t="s">
        <v>239</v>
      </c>
      <c r="D2448" s="108" t="s">
        <v>240</v>
      </c>
      <c r="E2448" s="72"/>
      <c r="F2448" s="72"/>
      <c r="G2448" s="72"/>
      <c r="H2448" s="66"/>
      <c r="I2448" s="66">
        <f>[1]SAOBCENTRALOFFICE102!$J$2443</f>
        <v>0</v>
      </c>
      <c r="J2448" s="161">
        <f>$N$2448+$S$2448+$T$2448+$U$2448</f>
        <v>0</v>
      </c>
      <c r="K2448" s="161">
        <f>$O$2448+$V$2448+$W$2448+$X$2448</f>
        <v>0</v>
      </c>
      <c r="L2448" s="161">
        <f>$P$2448+$Y$2448+$Z$2448+$AA$2448</f>
        <v>0</v>
      </c>
      <c r="M2448" s="161">
        <f>$Q$2448+$AB$2448+$AC$2448+$AD$2448</f>
        <v>0</v>
      </c>
      <c r="N2448" s="61">
        <f>'[1]CMFothers-CONT-1st'!$BN$1124</f>
        <v>0</v>
      </c>
      <c r="O2448" s="61">
        <f>'[1]CMFothers-CONT-2nd'!$BN$1124</f>
        <v>0</v>
      </c>
      <c r="P2448" s="61">
        <f>'[1]CMFothers-CONT-3rd'!$BN$1123</f>
        <v>0</v>
      </c>
      <c r="Q2448" s="61">
        <f>'[1]CMFothers-CONT-4th'!$BN$1124</f>
        <v>0</v>
      </c>
      <c r="R2448" s="61">
        <f>'[1]CMFothers-CONT'!$BN$1124</f>
        <v>0</v>
      </c>
      <c r="S2448" s="66">
        <f>[1]SAOBCENTRALOFFICE102!$K$2443</f>
        <v>0</v>
      </c>
      <c r="T2448" s="66">
        <f>[1]SAOBCENTRALOFFICE102!$L$2443</f>
        <v>0</v>
      </c>
      <c r="U2448" s="66">
        <f>[1]SAOBCENTRALOFFICE102!$M$2443</f>
        <v>0</v>
      </c>
      <c r="V2448" s="66">
        <f>[1]SAOBCENTRALOFFICE102!$N$2443</f>
        <v>0</v>
      </c>
      <c r="W2448" s="66">
        <f>[1]SAOBCENTRALOFFICE102!$O$2443</f>
        <v>0</v>
      </c>
      <c r="X2448" s="66">
        <f>[1]SAOBCENTRALOFFICE102!$P$2443</f>
        <v>0</v>
      </c>
      <c r="Y2448" s="66">
        <f>[1]SAOBCENTRALOFFICE102!$Q$2443</f>
        <v>0</v>
      </c>
      <c r="Z2448" s="66">
        <f>[1]SAOBCENTRALOFFICE102!$R$2443</f>
        <v>0</v>
      </c>
      <c r="AA2448" s="66">
        <f>[1]SAOBCENTRALOFFICE102!$S$2443</f>
        <v>0</v>
      </c>
      <c r="AB2448" s="66">
        <f>[1]SAOBCENTRALOFFICE102!$T$2443</f>
        <v>0</v>
      </c>
      <c r="AC2448" s="66">
        <f>[1]SAOBCENTRALOFFICE102!$U$2443</f>
        <v>0</v>
      </c>
      <c r="AD2448" s="66">
        <f>[1]SAOBCENTRALOFFICE102!$V$2443</f>
        <v>0</v>
      </c>
      <c r="AE2448" s="66">
        <f>SUM($R$2448:$AD$2448)</f>
        <v>0</v>
      </c>
      <c r="AF2448" s="66"/>
      <c r="AG2448" s="81"/>
      <c r="AI2448" s="72"/>
    </row>
    <row r="2449" spans="1:35" hidden="1" x14ac:dyDescent="0.25">
      <c r="A2449" s="110"/>
      <c r="B2449" s="77" t="s">
        <v>241</v>
      </c>
      <c r="C2449" s="77"/>
      <c r="D2449" s="111"/>
      <c r="E2449" s="105"/>
      <c r="F2449" s="105"/>
      <c r="G2449" s="105"/>
      <c r="H2449" s="106"/>
      <c r="I2449" s="106">
        <f>SUM($I$2450:$I$2452)</f>
        <v>0</v>
      </c>
      <c r="J2449" s="106">
        <f>SUM($J$2450:$J$2452)</f>
        <v>0</v>
      </c>
      <c r="K2449" s="106">
        <f>SUM($K$2450:$K$2452)</f>
        <v>0</v>
      </c>
      <c r="L2449" s="106">
        <f>SUM($L$2450:$L$2452)</f>
        <v>0</v>
      </c>
      <c r="M2449" s="106">
        <f>SUM($M$2450:$M$2452)</f>
        <v>0</v>
      </c>
      <c r="N2449" s="106">
        <f>SUM($R$969:$R$971)</f>
        <v>0</v>
      </c>
      <c r="O2449" s="106">
        <f>SUM($R$969:$R$971)</f>
        <v>0</v>
      </c>
      <c r="P2449" s="106">
        <f>SUM($R$969:$R$971)</f>
        <v>0</v>
      </c>
      <c r="Q2449" s="106">
        <f>SUM($R$969:$R$971)</f>
        <v>0</v>
      </c>
      <c r="R2449" s="106">
        <f>SUM($R$969:$R$971)</f>
        <v>0</v>
      </c>
      <c r="S2449" s="106">
        <f>SUM($S$2450:$S$2452)</f>
        <v>0</v>
      </c>
      <c r="T2449" s="106">
        <f>SUM($T$2450:$T$2452)</f>
        <v>0</v>
      </c>
      <c r="U2449" s="106">
        <f>SUM($U$2450:$U$2452)</f>
        <v>0</v>
      </c>
      <c r="V2449" s="106">
        <f>SUM($V$2450:$V$2452)</f>
        <v>0</v>
      </c>
      <c r="W2449" s="106">
        <f>SUM($W$2450:$W$2452)</f>
        <v>0</v>
      </c>
      <c r="X2449" s="106">
        <f>SUM($X$2450:$X$2452)</f>
        <v>0</v>
      </c>
      <c r="Y2449" s="106">
        <f>SUM($Y$2450:$Y$2452)</f>
        <v>0</v>
      </c>
      <c r="Z2449" s="106">
        <f>SUM($Z$2450:$Z$2452)</f>
        <v>0</v>
      </c>
      <c r="AA2449" s="106">
        <f>SUM($AA$2450:$AA$2452)</f>
        <v>0</v>
      </c>
      <c r="AB2449" s="106">
        <f>SUM($AB$2450:$AB$2452)</f>
        <v>0</v>
      </c>
      <c r="AC2449" s="106">
        <f>SUM($AC$2450:$AC$2452)</f>
        <v>0</v>
      </c>
      <c r="AD2449" s="106">
        <f>SUM($AD$2450:$AD$2452)</f>
        <v>0</v>
      </c>
      <c r="AE2449" s="106">
        <f>SUM($AE$2450:$AE$2452)</f>
        <v>0</v>
      </c>
      <c r="AF2449" s="106"/>
      <c r="AG2449" s="81"/>
      <c r="AI2449" s="105"/>
    </row>
    <row r="2450" spans="1:35" hidden="1" x14ac:dyDescent="0.25">
      <c r="A2450" s="76"/>
      <c r="B2450" s="77"/>
      <c r="C2450" s="79" t="s">
        <v>242</v>
      </c>
      <c r="D2450" s="108" t="s">
        <v>243</v>
      </c>
      <c r="E2450" s="72"/>
      <c r="F2450" s="72"/>
      <c r="G2450" s="72"/>
      <c r="H2450" s="66"/>
      <c r="I2450" s="66">
        <f>[1]SAOBCENTRALOFFICE102!$J$2445</f>
        <v>0</v>
      </c>
      <c r="J2450" s="161">
        <f>$N$2450+$S$2450+$T$2450+$U$2450</f>
        <v>0</v>
      </c>
      <c r="K2450" s="161">
        <f>$O$2450+$V$2450+$W$2450+$X$2450</f>
        <v>0</v>
      </c>
      <c r="L2450" s="161">
        <f>$P$2450+$Y$2450+$Z$2450+$AA$2450</f>
        <v>0</v>
      </c>
      <c r="M2450" s="161">
        <f>$Q$2450+$AB$2450+$AC$2450+$AD$2450</f>
        <v>0</v>
      </c>
      <c r="N2450" s="61"/>
      <c r="O2450" s="61"/>
      <c r="P2450" s="61"/>
      <c r="Q2450" s="61"/>
      <c r="R2450" s="61"/>
      <c r="S2450" s="66">
        <f>[1]SAOBCENTRALOFFICE102!$K$2445</f>
        <v>0</v>
      </c>
      <c r="T2450" s="66">
        <f>[1]SAOBCENTRALOFFICE102!$L$2445</f>
        <v>0</v>
      </c>
      <c r="U2450" s="66">
        <f>[1]SAOBCENTRALOFFICE102!$M$2445</f>
        <v>0</v>
      </c>
      <c r="V2450" s="66">
        <f>[1]SAOBCENTRALOFFICE102!$N$2445</f>
        <v>0</v>
      </c>
      <c r="W2450" s="66">
        <f>[1]SAOBCENTRALOFFICE102!$O$2445</f>
        <v>0</v>
      </c>
      <c r="X2450" s="66">
        <f>[1]SAOBCENTRALOFFICE102!$P$2445</f>
        <v>0</v>
      </c>
      <c r="Y2450" s="66">
        <f>[1]SAOBCENTRALOFFICE102!$Q$2445</f>
        <v>0</v>
      </c>
      <c r="Z2450" s="66">
        <f>[1]SAOBCENTRALOFFICE102!$R$2445</f>
        <v>0</v>
      </c>
      <c r="AA2450" s="66">
        <f>[1]SAOBCENTRALOFFICE102!$S$2445</f>
        <v>0</v>
      </c>
      <c r="AB2450" s="66">
        <f>[1]SAOBCENTRALOFFICE102!$T$2445</f>
        <v>0</v>
      </c>
      <c r="AC2450" s="66">
        <f>[1]SAOBCENTRALOFFICE102!$U$2445</f>
        <v>0</v>
      </c>
      <c r="AD2450" s="66">
        <f>[1]SAOBCENTRALOFFICE102!$V$2445</f>
        <v>0</v>
      </c>
      <c r="AE2450" s="66">
        <f>SUM($R$2450:$AD$2450)</f>
        <v>0</v>
      </c>
      <c r="AF2450" s="66"/>
      <c r="AG2450" s="81"/>
      <c r="AI2450" s="72"/>
    </row>
    <row r="2451" spans="1:35" hidden="1" x14ac:dyDescent="0.25">
      <c r="A2451" s="76"/>
      <c r="B2451" s="77"/>
      <c r="C2451" s="79" t="s">
        <v>244</v>
      </c>
      <c r="D2451" s="108" t="s">
        <v>245</v>
      </c>
      <c r="E2451" s="72"/>
      <c r="F2451" s="72"/>
      <c r="G2451" s="72"/>
      <c r="H2451" s="66"/>
      <c r="I2451" s="66">
        <f>[1]SAOBCENTRALOFFICE102!$J$2446</f>
        <v>0</v>
      </c>
      <c r="J2451" s="161">
        <f>$N$2451+$S$2451+$T$2451+$U$2451</f>
        <v>0</v>
      </c>
      <c r="K2451" s="161">
        <f>$O$2451+$V$2451+$W$2451+$X$2451</f>
        <v>0</v>
      </c>
      <c r="L2451" s="161">
        <f>$P$2451+$Y$2451+$Z$2451+$AA$2451</f>
        <v>0</v>
      </c>
      <c r="M2451" s="161">
        <f>$Q$2451+$AB$2451+$AC$2451+$AD$2451</f>
        <v>0</v>
      </c>
      <c r="N2451" s="61"/>
      <c r="O2451" s="61"/>
      <c r="P2451" s="61"/>
      <c r="Q2451" s="61"/>
      <c r="R2451" s="61"/>
      <c r="S2451" s="66">
        <f>[1]SAOBCENTRALOFFICE102!$K$2446</f>
        <v>0</v>
      </c>
      <c r="T2451" s="66">
        <f>[1]SAOBCENTRALOFFICE102!$L$2446</f>
        <v>0</v>
      </c>
      <c r="U2451" s="66">
        <f>[1]SAOBCENTRALOFFICE102!$M$2446</f>
        <v>0</v>
      </c>
      <c r="V2451" s="66">
        <f>[1]SAOBCENTRALOFFICE102!$N$2446</f>
        <v>0</v>
      </c>
      <c r="W2451" s="66">
        <f>[1]SAOBCENTRALOFFICE102!$O$2446</f>
        <v>0</v>
      </c>
      <c r="X2451" s="66">
        <f>[1]SAOBCENTRALOFFICE102!$P$2446</f>
        <v>0</v>
      </c>
      <c r="Y2451" s="66">
        <f>[1]SAOBCENTRALOFFICE102!$Q$2446</f>
        <v>0</v>
      </c>
      <c r="Z2451" s="66">
        <f>[1]SAOBCENTRALOFFICE102!$R$2446</f>
        <v>0</v>
      </c>
      <c r="AA2451" s="66">
        <f>[1]SAOBCENTRALOFFICE102!$S$2446</f>
        <v>0</v>
      </c>
      <c r="AB2451" s="66">
        <f>[1]SAOBCENTRALOFFICE102!$T$2446</f>
        <v>0</v>
      </c>
      <c r="AC2451" s="66">
        <f>[1]SAOBCENTRALOFFICE102!$U$2446</f>
        <v>0</v>
      </c>
      <c r="AD2451" s="66">
        <f>[1]SAOBCENTRALOFFICE102!$V$2446</f>
        <v>0</v>
      </c>
      <c r="AE2451" s="66">
        <f>SUM($R$2451:$AD$2451)</f>
        <v>0</v>
      </c>
      <c r="AF2451" s="66"/>
      <c r="AG2451" s="81"/>
      <c r="AI2451" s="72"/>
    </row>
    <row r="2452" spans="1:35" hidden="1" x14ac:dyDescent="0.25">
      <c r="A2452" s="76"/>
      <c r="B2452" s="77"/>
      <c r="C2452" s="79" t="s">
        <v>246</v>
      </c>
      <c r="D2452" s="108" t="s">
        <v>247</v>
      </c>
      <c r="E2452" s="72"/>
      <c r="F2452" s="72"/>
      <c r="G2452" s="72"/>
      <c r="H2452" s="66"/>
      <c r="I2452" s="66">
        <f>[1]SAOBCENTRALOFFICE102!$J$2447</f>
        <v>0</v>
      </c>
      <c r="J2452" s="161">
        <f>$N$2452+$S$2452+$T$2452+$U$2452</f>
        <v>0</v>
      </c>
      <c r="K2452" s="161">
        <f>$O$2452+$V$2452+$W$2452+$X$2452</f>
        <v>0</v>
      </c>
      <c r="L2452" s="161">
        <f>$P$2452+$Y$2452+$Z$2452+$AA$2452</f>
        <v>0</v>
      </c>
      <c r="M2452" s="161">
        <f>$Q$2452+$AB$2452+$AC$2452+$AD$2452</f>
        <v>0</v>
      </c>
      <c r="N2452" s="61"/>
      <c r="O2452" s="61"/>
      <c r="P2452" s="61"/>
      <c r="Q2452" s="61"/>
      <c r="R2452" s="61"/>
      <c r="S2452" s="66">
        <f>[1]SAOBCENTRALOFFICE102!$K$2447</f>
        <v>0</v>
      </c>
      <c r="T2452" s="66">
        <f>[1]SAOBCENTRALOFFICE102!$L$2447</f>
        <v>0</v>
      </c>
      <c r="U2452" s="66">
        <f>[1]SAOBCENTRALOFFICE102!$M$2447</f>
        <v>0</v>
      </c>
      <c r="V2452" s="66">
        <f>[1]SAOBCENTRALOFFICE102!$N$2447</f>
        <v>0</v>
      </c>
      <c r="W2452" s="66">
        <f>[1]SAOBCENTRALOFFICE102!$O$2447</f>
        <v>0</v>
      </c>
      <c r="X2452" s="66">
        <f>[1]SAOBCENTRALOFFICE102!$P$2447</f>
        <v>0</v>
      </c>
      <c r="Y2452" s="66">
        <f>[1]SAOBCENTRALOFFICE102!$Q$2447</f>
        <v>0</v>
      </c>
      <c r="Z2452" s="66">
        <f>[1]SAOBCENTRALOFFICE102!$R$2447</f>
        <v>0</v>
      </c>
      <c r="AA2452" s="66">
        <f>[1]SAOBCENTRALOFFICE102!$S$2447</f>
        <v>0</v>
      </c>
      <c r="AB2452" s="66">
        <f>[1]SAOBCENTRALOFFICE102!$T$2447</f>
        <v>0</v>
      </c>
      <c r="AC2452" s="66">
        <f>[1]SAOBCENTRALOFFICE102!$U$2447</f>
        <v>0</v>
      </c>
      <c r="AD2452" s="66">
        <f>[1]SAOBCENTRALOFFICE102!$V$2447</f>
        <v>0</v>
      </c>
      <c r="AE2452" s="66">
        <f>SUM($R$2452:$AD$2452)</f>
        <v>0</v>
      </c>
      <c r="AF2452" s="66"/>
      <c r="AG2452" s="81"/>
      <c r="AI2452" s="72"/>
    </row>
    <row r="2453" spans="1:35" hidden="1" x14ac:dyDescent="0.25">
      <c r="A2453" s="110"/>
      <c r="B2453" s="77" t="s">
        <v>248</v>
      </c>
      <c r="C2453" s="77"/>
      <c r="D2453" s="111"/>
      <c r="E2453" s="105"/>
      <c r="F2453" s="105"/>
      <c r="G2453" s="105"/>
      <c r="H2453" s="106"/>
      <c r="I2453" s="106">
        <f>SUM($I$2454:$I$2484)</f>
        <v>0</v>
      </c>
      <c r="J2453" s="106">
        <f>SUM($J$2454:$J$2484)</f>
        <v>0</v>
      </c>
      <c r="K2453" s="106">
        <f>SUM($K$2454:$K$2484)</f>
        <v>0</v>
      </c>
      <c r="L2453" s="106">
        <f>SUM($L$2454:$L$2484)</f>
        <v>0</v>
      </c>
      <c r="M2453" s="106">
        <f>SUM($M$2454:$M$2484)</f>
        <v>0</v>
      </c>
      <c r="N2453" s="106">
        <f>SUM($R$973:$R$1003)</f>
        <v>0</v>
      </c>
      <c r="O2453" s="106">
        <f>SUM($R$973:$R$1003)</f>
        <v>0</v>
      </c>
      <c r="P2453" s="106">
        <f>SUM($R$973:$R$1003)</f>
        <v>0</v>
      </c>
      <c r="Q2453" s="106">
        <f>SUM($R$973:$R$1003)</f>
        <v>0</v>
      </c>
      <c r="R2453" s="106">
        <f>SUM($R$973:$R$1003)</f>
        <v>0</v>
      </c>
      <c r="S2453" s="106">
        <f>SUM($S$2454:$S$2484)</f>
        <v>0</v>
      </c>
      <c r="T2453" s="106">
        <f>SUM($T$2454:$T$2484)</f>
        <v>0</v>
      </c>
      <c r="U2453" s="106">
        <f>SUM($U$2454:$U$2484)</f>
        <v>0</v>
      </c>
      <c r="V2453" s="106">
        <f>SUM($V$2454:$V$2484)</f>
        <v>0</v>
      </c>
      <c r="W2453" s="106">
        <f>SUM($W$2454:$W$2484)</f>
        <v>0</v>
      </c>
      <c r="X2453" s="106">
        <f>SUM($X$2454:$X$2484)</f>
        <v>0</v>
      </c>
      <c r="Y2453" s="106">
        <f>SUM($Y$2454:$Y$2484)</f>
        <v>0</v>
      </c>
      <c r="Z2453" s="106">
        <f>SUM($Z$2454:$Z$2484)</f>
        <v>0</v>
      </c>
      <c r="AA2453" s="106">
        <f>SUM($AA$2454:$AA$2484)</f>
        <v>0</v>
      </c>
      <c r="AB2453" s="106">
        <f>SUM($AB$2454:$AB$2484)</f>
        <v>0</v>
      </c>
      <c r="AC2453" s="106">
        <f>SUM($AC$2454:$AC$2484)</f>
        <v>0</v>
      </c>
      <c r="AD2453" s="106">
        <f>SUM($AD$2454:$AD$2484)</f>
        <v>0</v>
      </c>
      <c r="AE2453" s="106">
        <f>SUM($AE$2454:$AE$2484)</f>
        <v>0</v>
      </c>
      <c r="AF2453" s="106"/>
      <c r="AG2453" s="81"/>
      <c r="AI2453" s="105"/>
    </row>
    <row r="2454" spans="1:35" hidden="1" x14ac:dyDescent="0.25">
      <c r="A2454" s="76"/>
      <c r="B2454" s="77" t="s">
        <v>249</v>
      </c>
      <c r="C2454" s="79"/>
      <c r="D2454" s="108" t="s">
        <v>250</v>
      </c>
      <c r="E2454" s="72"/>
      <c r="F2454" s="72"/>
      <c r="G2454" s="72"/>
      <c r="H2454" s="66"/>
      <c r="I2454" s="66">
        <f>[1]SAOBCENTRALOFFICE102!$J$2449</f>
        <v>0</v>
      </c>
      <c r="J2454" s="161">
        <f>$N$2454+$S$2454+$T$2454+$U$2454</f>
        <v>0</v>
      </c>
      <c r="K2454" s="161">
        <f>$O$2454+$V$2454+$W$2454+$X$2454</f>
        <v>0</v>
      </c>
      <c r="L2454" s="161">
        <f>$P$2454+$Y$2454+$Z$2454+$AA$2454</f>
        <v>0</v>
      </c>
      <c r="M2454" s="161">
        <f>$Q$2454+$AB$2454+$AC$2454+$AD$2454</f>
        <v>0</v>
      </c>
      <c r="N2454" s="61"/>
      <c r="O2454" s="61"/>
      <c r="P2454" s="61"/>
      <c r="Q2454" s="61"/>
      <c r="R2454" s="61"/>
      <c r="S2454" s="66">
        <f>[1]SAOBCENTRALOFFICE102!$K$2449</f>
        <v>0</v>
      </c>
      <c r="T2454" s="66">
        <f>[1]SAOBCENTRALOFFICE102!$L$2449</f>
        <v>0</v>
      </c>
      <c r="U2454" s="66">
        <f>[1]SAOBCENTRALOFFICE102!$M$2449</f>
        <v>0</v>
      </c>
      <c r="V2454" s="66">
        <f>[1]SAOBCENTRALOFFICE102!$N$2449</f>
        <v>0</v>
      </c>
      <c r="W2454" s="66">
        <f>[1]SAOBCENTRALOFFICE102!$O$2449</f>
        <v>0</v>
      </c>
      <c r="X2454" s="66">
        <f>[1]SAOBCENTRALOFFICE102!$P$2449</f>
        <v>0</v>
      </c>
      <c r="Y2454" s="66">
        <f>[1]SAOBCENTRALOFFICE102!$Q$2449</f>
        <v>0</v>
      </c>
      <c r="Z2454" s="66">
        <f>[1]SAOBCENTRALOFFICE102!$R$2449</f>
        <v>0</v>
      </c>
      <c r="AA2454" s="66">
        <f>[1]SAOBCENTRALOFFICE102!$S$2449</f>
        <v>0</v>
      </c>
      <c r="AB2454" s="66">
        <f>[1]SAOBCENTRALOFFICE102!$T$2449</f>
        <v>0</v>
      </c>
      <c r="AC2454" s="66">
        <f>[1]SAOBCENTRALOFFICE102!$U$2449</f>
        <v>0</v>
      </c>
      <c r="AD2454" s="66">
        <f>[1]SAOBCENTRALOFFICE102!$V$2449</f>
        <v>0</v>
      </c>
      <c r="AE2454" s="66">
        <f>SUM($R$2454:$AD$2454)</f>
        <v>0</v>
      </c>
      <c r="AF2454" s="66"/>
      <c r="AG2454" s="81"/>
      <c r="AI2454" s="72"/>
    </row>
    <row r="2455" spans="1:35" hidden="1" x14ac:dyDescent="0.25">
      <c r="A2455" s="76"/>
      <c r="B2455" s="77" t="s">
        <v>251</v>
      </c>
      <c r="C2455" s="79"/>
      <c r="D2455" s="108" t="s">
        <v>252</v>
      </c>
      <c r="E2455" s="72"/>
      <c r="F2455" s="72"/>
      <c r="G2455" s="72"/>
      <c r="H2455" s="66"/>
      <c r="I2455" s="66">
        <f>[1]SAOBCENTRALOFFICE102!$J$2450</f>
        <v>0</v>
      </c>
      <c r="J2455" s="161">
        <f>$N$2455+$S$2455+$T$2455+$U$2455</f>
        <v>0</v>
      </c>
      <c r="K2455" s="161">
        <f>$O$2455+$V$2455+$W$2455+$X$2455</f>
        <v>0</v>
      </c>
      <c r="L2455" s="161">
        <f>$P$2455+$Y$2455+$Z$2455+$AA$2455</f>
        <v>0</v>
      </c>
      <c r="M2455" s="161">
        <f>$Q$2455+$AB$2455+$AC$2455+$AD$2455</f>
        <v>0</v>
      </c>
      <c r="N2455" s="61"/>
      <c r="O2455" s="61"/>
      <c r="P2455" s="61"/>
      <c r="Q2455" s="61"/>
      <c r="R2455" s="61"/>
      <c r="S2455" s="66">
        <f>[1]SAOBCENTRALOFFICE102!$K$2450</f>
        <v>0</v>
      </c>
      <c r="T2455" s="66">
        <f>[1]SAOBCENTRALOFFICE102!$L$2450</f>
        <v>0</v>
      </c>
      <c r="U2455" s="66">
        <f>[1]SAOBCENTRALOFFICE102!$M$2450</f>
        <v>0</v>
      </c>
      <c r="V2455" s="66">
        <f>[1]SAOBCENTRALOFFICE102!$N$2450</f>
        <v>0</v>
      </c>
      <c r="W2455" s="66">
        <f>[1]SAOBCENTRALOFFICE102!$O$2450</f>
        <v>0</v>
      </c>
      <c r="X2455" s="66">
        <f>[1]SAOBCENTRALOFFICE102!$P$2450</f>
        <v>0</v>
      </c>
      <c r="Y2455" s="66">
        <f>[1]SAOBCENTRALOFFICE102!$Q$2450</f>
        <v>0</v>
      </c>
      <c r="Z2455" s="66">
        <f>[1]SAOBCENTRALOFFICE102!$R$2450</f>
        <v>0</v>
      </c>
      <c r="AA2455" s="66">
        <f>[1]SAOBCENTRALOFFICE102!$S$2450</f>
        <v>0</v>
      </c>
      <c r="AB2455" s="66">
        <f>[1]SAOBCENTRALOFFICE102!$T$2450</f>
        <v>0</v>
      </c>
      <c r="AC2455" s="66">
        <f>[1]SAOBCENTRALOFFICE102!$U$2450</f>
        <v>0</v>
      </c>
      <c r="AD2455" s="66">
        <f>[1]SAOBCENTRALOFFICE102!$V$2450</f>
        <v>0</v>
      </c>
      <c r="AE2455" s="66">
        <f>SUM($R$2455:$AD$2455)</f>
        <v>0</v>
      </c>
      <c r="AF2455" s="66"/>
      <c r="AG2455" s="81"/>
      <c r="AI2455" s="72"/>
    </row>
    <row r="2456" spans="1:35" hidden="1" x14ac:dyDescent="0.25">
      <c r="A2456" s="76"/>
      <c r="B2456" s="77" t="s">
        <v>253</v>
      </c>
      <c r="C2456" s="79"/>
      <c r="D2456" s="108" t="s">
        <v>254</v>
      </c>
      <c r="E2456" s="72"/>
      <c r="F2456" s="72"/>
      <c r="G2456" s="72"/>
      <c r="H2456" s="66"/>
      <c r="I2456" s="66">
        <f>[1]SAOBCENTRALOFFICE102!$J$2451</f>
        <v>0</v>
      </c>
      <c r="J2456" s="161">
        <f>$N$2456+$S$2456+$T$2456+$U$2456</f>
        <v>0</v>
      </c>
      <c r="K2456" s="161">
        <f>$O$2456+$V$2456+$W$2456+$X$2456</f>
        <v>0</v>
      </c>
      <c r="L2456" s="161">
        <f>$P$2456+$Y$2456+$Z$2456+$AA$2456</f>
        <v>0</v>
      </c>
      <c r="M2456" s="161">
        <f>$Q$2456+$AB$2456+$AC$2456+$AD$2456</f>
        <v>0</v>
      </c>
      <c r="N2456" s="61"/>
      <c r="O2456" s="61"/>
      <c r="P2456" s="61"/>
      <c r="Q2456" s="61"/>
      <c r="R2456" s="61"/>
      <c r="S2456" s="66">
        <f>[1]SAOBCENTRALOFFICE102!$K$2451</f>
        <v>0</v>
      </c>
      <c r="T2456" s="66">
        <f>[1]SAOBCENTRALOFFICE102!$L$2451</f>
        <v>0</v>
      </c>
      <c r="U2456" s="66">
        <f>[1]SAOBCENTRALOFFICE102!$M$2451</f>
        <v>0</v>
      </c>
      <c r="V2456" s="66">
        <f>[1]SAOBCENTRALOFFICE102!$N$2451</f>
        <v>0</v>
      </c>
      <c r="W2456" s="66">
        <f>[1]SAOBCENTRALOFFICE102!$O$2451</f>
        <v>0</v>
      </c>
      <c r="X2456" s="66">
        <f>[1]SAOBCENTRALOFFICE102!$P$2451</f>
        <v>0</v>
      </c>
      <c r="Y2456" s="66">
        <f>[1]SAOBCENTRALOFFICE102!$Q$2451</f>
        <v>0</v>
      </c>
      <c r="Z2456" s="66">
        <f>[1]SAOBCENTRALOFFICE102!$R$2451</f>
        <v>0</v>
      </c>
      <c r="AA2456" s="66">
        <f>[1]SAOBCENTRALOFFICE102!$S$2451</f>
        <v>0</v>
      </c>
      <c r="AB2456" s="66">
        <f>[1]SAOBCENTRALOFFICE102!$T$2451</f>
        <v>0</v>
      </c>
      <c r="AC2456" s="66">
        <f>[1]SAOBCENTRALOFFICE102!$U$2451</f>
        <v>0</v>
      </c>
      <c r="AD2456" s="66">
        <f>[1]SAOBCENTRALOFFICE102!$V$2451</f>
        <v>0</v>
      </c>
      <c r="AE2456" s="66">
        <f>SUM($R$2456:$AD$2456)</f>
        <v>0</v>
      </c>
      <c r="AF2456" s="66"/>
      <c r="AG2456" s="81"/>
      <c r="AI2456" s="72"/>
    </row>
    <row r="2457" spans="1:35" s="83" customFormat="1" ht="15.75" hidden="1" x14ac:dyDescent="0.25">
      <c r="A2457" s="76"/>
      <c r="B2457" s="77" t="s">
        <v>255</v>
      </c>
      <c r="C2457" s="79"/>
      <c r="D2457" s="108" t="s">
        <v>256</v>
      </c>
      <c r="E2457" s="72"/>
      <c r="F2457" s="72"/>
      <c r="G2457" s="72"/>
      <c r="H2457" s="66"/>
      <c r="I2457" s="66">
        <f>[1]SAOBCENTRALOFFICE102!$J$2452</f>
        <v>0</v>
      </c>
      <c r="J2457" s="161">
        <f>$N$2457+$S$2457+$T$2457+$U$2457</f>
        <v>0</v>
      </c>
      <c r="K2457" s="161">
        <f>$O$2457+$V$2457+$W$2457+$X$2457</f>
        <v>0</v>
      </c>
      <c r="L2457" s="161">
        <f>$P$2457+$Y$2457+$Z$2457+$AA$2457</f>
        <v>0</v>
      </c>
      <c r="M2457" s="161">
        <f>$Q$2457+$AB$2457+$AC$2457+$AD$2457</f>
        <v>0</v>
      </c>
      <c r="N2457" s="61"/>
      <c r="O2457" s="61"/>
      <c r="P2457" s="61"/>
      <c r="Q2457" s="61"/>
      <c r="R2457" s="61"/>
      <c r="S2457" s="66">
        <f>[1]SAOBCENTRALOFFICE102!$K$2452</f>
        <v>0</v>
      </c>
      <c r="T2457" s="66">
        <f>[1]SAOBCENTRALOFFICE102!$L$2452</f>
        <v>0</v>
      </c>
      <c r="U2457" s="66">
        <f>[1]SAOBCENTRALOFFICE102!$M$2452</f>
        <v>0</v>
      </c>
      <c r="V2457" s="66">
        <f>[1]SAOBCENTRALOFFICE102!$N$2452</f>
        <v>0</v>
      </c>
      <c r="W2457" s="66">
        <f>[1]SAOBCENTRALOFFICE102!$O$2452</f>
        <v>0</v>
      </c>
      <c r="X2457" s="66">
        <f>[1]SAOBCENTRALOFFICE102!$P$2452</f>
        <v>0</v>
      </c>
      <c r="Y2457" s="66">
        <f>[1]SAOBCENTRALOFFICE102!$Q$2452</f>
        <v>0</v>
      </c>
      <c r="Z2457" s="66">
        <f>[1]SAOBCENTRALOFFICE102!$R$2452</f>
        <v>0</v>
      </c>
      <c r="AA2457" s="66">
        <f>[1]SAOBCENTRALOFFICE102!$S$2452</f>
        <v>0</v>
      </c>
      <c r="AB2457" s="66">
        <f>[1]SAOBCENTRALOFFICE102!$T$2452</f>
        <v>0</v>
      </c>
      <c r="AC2457" s="66">
        <f>[1]SAOBCENTRALOFFICE102!$U$2452</f>
        <v>0</v>
      </c>
      <c r="AD2457" s="66">
        <f>[1]SAOBCENTRALOFFICE102!$V$2452</f>
        <v>0</v>
      </c>
      <c r="AE2457" s="66">
        <f>SUM($R$2457:$AD$2457)</f>
        <v>0</v>
      </c>
      <c r="AF2457" s="66"/>
      <c r="AG2457" s="120"/>
      <c r="AI2457" s="72"/>
    </row>
    <row r="2458" spans="1:35" hidden="1" x14ac:dyDescent="0.25">
      <c r="A2458" s="76"/>
      <c r="B2458" s="77" t="s">
        <v>257</v>
      </c>
      <c r="C2458" s="79"/>
      <c r="D2458" s="108" t="s">
        <v>258</v>
      </c>
      <c r="E2458" s="72"/>
      <c r="F2458" s="72"/>
      <c r="G2458" s="72"/>
      <c r="H2458" s="66"/>
      <c r="I2458" s="66">
        <f>[1]SAOBCENTRALOFFICE102!$J$2453</f>
        <v>0</v>
      </c>
      <c r="J2458" s="161">
        <f>$N$2458+$S$2458+$T$2458+$U$2458</f>
        <v>0</v>
      </c>
      <c r="K2458" s="161">
        <f>$O$2458+$V$2458+$W$2458+$X$2458</f>
        <v>0</v>
      </c>
      <c r="L2458" s="161">
        <f>$P$2458+$Y$2458+$Z$2458+$AA$2458</f>
        <v>0</v>
      </c>
      <c r="M2458" s="161">
        <f>$Q$2458+$AB$2458+$AC$2458+$AD$2458</f>
        <v>0</v>
      </c>
      <c r="N2458" s="61"/>
      <c r="O2458" s="61"/>
      <c r="P2458" s="61"/>
      <c r="Q2458" s="61"/>
      <c r="R2458" s="61"/>
      <c r="S2458" s="66">
        <f>[1]SAOBCENTRALOFFICE102!$K$2453</f>
        <v>0</v>
      </c>
      <c r="T2458" s="66">
        <f>[1]SAOBCENTRALOFFICE102!$L$2453</f>
        <v>0</v>
      </c>
      <c r="U2458" s="66">
        <f>[1]SAOBCENTRALOFFICE102!$M$2453</f>
        <v>0</v>
      </c>
      <c r="V2458" s="66">
        <f>[1]SAOBCENTRALOFFICE102!$N$2453</f>
        <v>0</v>
      </c>
      <c r="W2458" s="66">
        <f>[1]SAOBCENTRALOFFICE102!$O$2453</f>
        <v>0</v>
      </c>
      <c r="X2458" s="66">
        <f>[1]SAOBCENTRALOFFICE102!$P$2453</f>
        <v>0</v>
      </c>
      <c r="Y2458" s="66">
        <f>[1]SAOBCENTRALOFFICE102!$Q$2453</f>
        <v>0</v>
      </c>
      <c r="Z2458" s="66">
        <f>[1]SAOBCENTRALOFFICE102!$R$2453</f>
        <v>0</v>
      </c>
      <c r="AA2458" s="66">
        <f>[1]SAOBCENTRALOFFICE102!$S$2453</f>
        <v>0</v>
      </c>
      <c r="AB2458" s="66">
        <f>[1]SAOBCENTRALOFFICE102!$T$2453</f>
        <v>0</v>
      </c>
      <c r="AC2458" s="66">
        <f>[1]SAOBCENTRALOFFICE102!$U$2453</f>
        <v>0</v>
      </c>
      <c r="AD2458" s="66">
        <f>[1]SAOBCENTRALOFFICE102!$V$2453</f>
        <v>0</v>
      </c>
      <c r="AE2458" s="66">
        <f>SUM($R$2458:$AD$2458)</f>
        <v>0</v>
      </c>
      <c r="AF2458" s="66"/>
      <c r="AG2458" s="81"/>
      <c r="AI2458" s="72"/>
    </row>
    <row r="2459" spans="1:35" s="83" customFormat="1" ht="15.75" hidden="1" x14ac:dyDescent="0.25">
      <c r="A2459" s="76"/>
      <c r="B2459" s="77" t="s">
        <v>259</v>
      </c>
      <c r="C2459" s="79"/>
      <c r="D2459" s="108" t="s">
        <v>260</v>
      </c>
      <c r="E2459" s="72"/>
      <c r="F2459" s="72"/>
      <c r="G2459" s="72"/>
      <c r="H2459" s="66"/>
      <c r="I2459" s="66">
        <f>[1]SAOBCENTRALOFFICE102!$J$2454</f>
        <v>0</v>
      </c>
      <c r="J2459" s="161">
        <f>$N$2459+$S$2459+$T$2459+$U$2459</f>
        <v>0</v>
      </c>
      <c r="K2459" s="161">
        <f>$O$2459+$V$2459+$W$2459+$X$2459</f>
        <v>0</v>
      </c>
      <c r="L2459" s="161">
        <f>$P$2459+$Y$2459+$Z$2459+$AA$2459</f>
        <v>0</v>
      </c>
      <c r="M2459" s="161">
        <f>$Q$2459+$AB$2459+$AC$2459+$AD$2459</f>
        <v>0</v>
      </c>
      <c r="N2459" s="61"/>
      <c r="O2459" s="61"/>
      <c r="P2459" s="61"/>
      <c r="Q2459" s="61"/>
      <c r="R2459" s="61"/>
      <c r="S2459" s="66">
        <f>[1]SAOBCENTRALOFFICE102!$K$2454</f>
        <v>0</v>
      </c>
      <c r="T2459" s="66">
        <f>[1]SAOBCENTRALOFFICE102!$L$2454</f>
        <v>0</v>
      </c>
      <c r="U2459" s="66">
        <f>[1]SAOBCENTRALOFFICE102!$M$2454</f>
        <v>0</v>
      </c>
      <c r="V2459" s="66">
        <f>[1]SAOBCENTRALOFFICE102!$N$2454</f>
        <v>0</v>
      </c>
      <c r="W2459" s="66">
        <f>[1]SAOBCENTRALOFFICE102!$O$2454</f>
        <v>0</v>
      </c>
      <c r="X2459" s="66">
        <f>[1]SAOBCENTRALOFFICE102!$P$2454</f>
        <v>0</v>
      </c>
      <c r="Y2459" s="66">
        <f>[1]SAOBCENTRALOFFICE102!$Q$2454</f>
        <v>0</v>
      </c>
      <c r="Z2459" s="66">
        <f>[1]SAOBCENTRALOFFICE102!$R$2454</f>
        <v>0</v>
      </c>
      <c r="AA2459" s="66">
        <f>[1]SAOBCENTRALOFFICE102!$S$2454</f>
        <v>0</v>
      </c>
      <c r="AB2459" s="66">
        <f>[1]SAOBCENTRALOFFICE102!$T$2454</f>
        <v>0</v>
      </c>
      <c r="AC2459" s="66">
        <f>[1]SAOBCENTRALOFFICE102!$U$2454</f>
        <v>0</v>
      </c>
      <c r="AD2459" s="66">
        <f>[1]SAOBCENTRALOFFICE102!$V$2454</f>
        <v>0</v>
      </c>
      <c r="AE2459" s="66">
        <f>SUM($R$2459:$AD$2459)</f>
        <v>0</v>
      </c>
      <c r="AF2459" s="66"/>
      <c r="AG2459" s="120"/>
      <c r="AI2459" s="72"/>
    </row>
    <row r="2460" spans="1:35" hidden="1" x14ac:dyDescent="0.25">
      <c r="A2460" s="76"/>
      <c r="B2460" s="77" t="s">
        <v>261</v>
      </c>
      <c r="C2460" s="79"/>
      <c r="D2460" s="108" t="s">
        <v>262</v>
      </c>
      <c r="E2460" s="72"/>
      <c r="F2460" s="72"/>
      <c r="G2460" s="72"/>
      <c r="H2460" s="66"/>
      <c r="I2460" s="66">
        <f>[1]SAOBCENTRALOFFICE102!$J$2455</f>
        <v>0</v>
      </c>
      <c r="J2460" s="161">
        <f>$N$2460+$S$2460+$T$2460+$U$2460</f>
        <v>0</v>
      </c>
      <c r="K2460" s="161">
        <f>$O$2460+$V$2460+$W$2460+$X$2460</f>
        <v>0</v>
      </c>
      <c r="L2460" s="161">
        <f>$P$2460+$Y$2460+$Z$2460+$AA$2460</f>
        <v>0</v>
      </c>
      <c r="M2460" s="161">
        <f>$Q$2460+$AB$2460+$AC$2460+$AD$2460</f>
        <v>0</v>
      </c>
      <c r="N2460" s="61"/>
      <c r="O2460" s="61"/>
      <c r="P2460" s="61"/>
      <c r="Q2460" s="61"/>
      <c r="R2460" s="61"/>
      <c r="S2460" s="66">
        <f>[1]SAOBCENTRALOFFICE102!$K$2455</f>
        <v>0</v>
      </c>
      <c r="T2460" s="66">
        <f>[1]SAOBCENTRALOFFICE102!$L$2455</f>
        <v>0</v>
      </c>
      <c r="U2460" s="66">
        <f>[1]SAOBCENTRALOFFICE102!$M$2455</f>
        <v>0</v>
      </c>
      <c r="V2460" s="66">
        <f>[1]SAOBCENTRALOFFICE102!$N$2455</f>
        <v>0</v>
      </c>
      <c r="W2460" s="66">
        <f>[1]SAOBCENTRALOFFICE102!$O$2455</f>
        <v>0</v>
      </c>
      <c r="X2460" s="66">
        <f>[1]SAOBCENTRALOFFICE102!$P$2455</f>
        <v>0</v>
      </c>
      <c r="Y2460" s="66">
        <f>[1]SAOBCENTRALOFFICE102!$Q$2455</f>
        <v>0</v>
      </c>
      <c r="Z2460" s="66">
        <f>[1]SAOBCENTRALOFFICE102!$R$2455</f>
        <v>0</v>
      </c>
      <c r="AA2460" s="66">
        <f>[1]SAOBCENTRALOFFICE102!$S$2455</f>
        <v>0</v>
      </c>
      <c r="AB2460" s="66">
        <f>[1]SAOBCENTRALOFFICE102!$T$2455</f>
        <v>0</v>
      </c>
      <c r="AC2460" s="66">
        <f>[1]SAOBCENTRALOFFICE102!$U$2455</f>
        <v>0</v>
      </c>
      <c r="AD2460" s="66">
        <f>[1]SAOBCENTRALOFFICE102!$V$2455</f>
        <v>0</v>
      </c>
      <c r="AE2460" s="66">
        <f>SUM($R$2460:$AD$2460)</f>
        <v>0</v>
      </c>
      <c r="AF2460" s="66"/>
      <c r="AG2460" s="81"/>
      <c r="AI2460" s="72"/>
    </row>
    <row r="2461" spans="1:35" hidden="1" x14ac:dyDescent="0.25">
      <c r="A2461" s="76"/>
      <c r="B2461" s="77" t="s">
        <v>263</v>
      </c>
      <c r="C2461" s="79"/>
      <c r="D2461" s="108" t="s">
        <v>264</v>
      </c>
      <c r="E2461" s="72"/>
      <c r="F2461" s="72"/>
      <c r="G2461" s="72"/>
      <c r="H2461" s="66"/>
      <c r="I2461" s="66">
        <f>[1]SAOBCENTRALOFFICE102!$J$2456</f>
        <v>0</v>
      </c>
      <c r="J2461" s="161">
        <f>$N$2461+$S$2461+$T$2461+$U$2461</f>
        <v>0</v>
      </c>
      <c r="K2461" s="161">
        <f>$O$2461+$V$2461+$W$2461+$X$2461</f>
        <v>0</v>
      </c>
      <c r="L2461" s="161">
        <f>$P$2461+$Y$2461+$Z$2461+$AA$2461</f>
        <v>0</v>
      </c>
      <c r="M2461" s="161">
        <f>$Q$2461+$AB$2461+$AC$2461+$AD$2461</f>
        <v>0</v>
      </c>
      <c r="N2461" s="61"/>
      <c r="O2461" s="61"/>
      <c r="P2461" s="61"/>
      <c r="Q2461" s="61"/>
      <c r="R2461" s="61"/>
      <c r="S2461" s="66">
        <f>[1]SAOBCENTRALOFFICE102!$K$2456</f>
        <v>0</v>
      </c>
      <c r="T2461" s="66">
        <f>[1]SAOBCENTRALOFFICE102!$L$2456</f>
        <v>0</v>
      </c>
      <c r="U2461" s="66">
        <f>[1]SAOBCENTRALOFFICE102!$M$2456</f>
        <v>0</v>
      </c>
      <c r="V2461" s="66">
        <f>[1]SAOBCENTRALOFFICE102!$N$2456</f>
        <v>0</v>
      </c>
      <c r="W2461" s="66">
        <f>[1]SAOBCENTRALOFFICE102!$O$2456</f>
        <v>0</v>
      </c>
      <c r="X2461" s="66">
        <f>[1]SAOBCENTRALOFFICE102!$P$2456</f>
        <v>0</v>
      </c>
      <c r="Y2461" s="66">
        <f>[1]SAOBCENTRALOFFICE102!$Q$2456</f>
        <v>0</v>
      </c>
      <c r="Z2461" s="66">
        <f>[1]SAOBCENTRALOFFICE102!$R$2456</f>
        <v>0</v>
      </c>
      <c r="AA2461" s="66">
        <f>[1]SAOBCENTRALOFFICE102!$S$2456</f>
        <v>0</v>
      </c>
      <c r="AB2461" s="66">
        <f>[1]SAOBCENTRALOFFICE102!$T$2456</f>
        <v>0</v>
      </c>
      <c r="AC2461" s="66">
        <f>[1]SAOBCENTRALOFFICE102!$U$2456</f>
        <v>0</v>
      </c>
      <c r="AD2461" s="66">
        <f>[1]SAOBCENTRALOFFICE102!$V$2456</f>
        <v>0</v>
      </c>
      <c r="AE2461" s="66">
        <f>SUM($R$2461:$AD$2461)</f>
        <v>0</v>
      </c>
      <c r="AF2461" s="66"/>
      <c r="AG2461" s="81"/>
      <c r="AI2461" s="72"/>
    </row>
    <row r="2462" spans="1:35" hidden="1" x14ac:dyDescent="0.25">
      <c r="A2462" s="76"/>
      <c r="B2462" s="77" t="s">
        <v>265</v>
      </c>
      <c r="C2462" s="79"/>
      <c r="D2462" s="108" t="s">
        <v>266</v>
      </c>
      <c r="E2462" s="72"/>
      <c r="F2462" s="72"/>
      <c r="G2462" s="72"/>
      <c r="H2462" s="66"/>
      <c r="I2462" s="66">
        <f>[1]SAOBCENTRALOFFICE102!$J$2457</f>
        <v>0</v>
      </c>
      <c r="J2462" s="161">
        <f>$N$2462+$S$2462+$T$2462+$U$2462</f>
        <v>0</v>
      </c>
      <c r="K2462" s="161">
        <f>$O$2462+$V$2462+$W$2462+$X$2462</f>
        <v>0</v>
      </c>
      <c r="L2462" s="161">
        <f>$P$2462+$Y$2462+$Z$2462+$AA$2462</f>
        <v>0</v>
      </c>
      <c r="M2462" s="161">
        <f>$Q$2462+$AB$2462+$AC$2462+$AD$2462</f>
        <v>0</v>
      </c>
      <c r="N2462" s="61"/>
      <c r="O2462" s="61"/>
      <c r="P2462" s="61"/>
      <c r="Q2462" s="61"/>
      <c r="R2462" s="61"/>
      <c r="S2462" s="66">
        <f>[1]SAOBCENTRALOFFICE102!$K$2457</f>
        <v>0</v>
      </c>
      <c r="T2462" s="66">
        <f>[1]SAOBCENTRALOFFICE102!$L$2457</f>
        <v>0</v>
      </c>
      <c r="U2462" s="66">
        <f>[1]SAOBCENTRALOFFICE102!$M$2457</f>
        <v>0</v>
      </c>
      <c r="V2462" s="66">
        <f>[1]SAOBCENTRALOFFICE102!$N$2457</f>
        <v>0</v>
      </c>
      <c r="W2462" s="66">
        <f>[1]SAOBCENTRALOFFICE102!$O$2457</f>
        <v>0</v>
      </c>
      <c r="X2462" s="66">
        <f>[1]SAOBCENTRALOFFICE102!$P$2457</f>
        <v>0</v>
      </c>
      <c r="Y2462" s="66">
        <f>[1]SAOBCENTRALOFFICE102!$Q$2457</f>
        <v>0</v>
      </c>
      <c r="Z2462" s="66">
        <f>[1]SAOBCENTRALOFFICE102!$R$2457</f>
        <v>0</v>
      </c>
      <c r="AA2462" s="66">
        <f>[1]SAOBCENTRALOFFICE102!$S$2457</f>
        <v>0</v>
      </c>
      <c r="AB2462" s="66">
        <f>[1]SAOBCENTRALOFFICE102!$T$2457</f>
        <v>0</v>
      </c>
      <c r="AC2462" s="66">
        <f>[1]SAOBCENTRALOFFICE102!$U$2457</f>
        <v>0</v>
      </c>
      <c r="AD2462" s="66">
        <f>[1]SAOBCENTRALOFFICE102!$V$2457</f>
        <v>0</v>
      </c>
      <c r="AE2462" s="66">
        <f>SUM($R$2462:$AD$2462)</f>
        <v>0</v>
      </c>
      <c r="AF2462" s="66"/>
      <c r="AG2462" s="81"/>
      <c r="AI2462" s="72"/>
    </row>
    <row r="2463" spans="1:35" hidden="1" x14ac:dyDescent="0.25">
      <c r="A2463" s="76"/>
      <c r="B2463" s="77" t="s">
        <v>267</v>
      </c>
      <c r="C2463" s="79"/>
      <c r="D2463" s="108" t="s">
        <v>268</v>
      </c>
      <c r="E2463" s="72"/>
      <c r="F2463" s="72"/>
      <c r="G2463" s="72"/>
      <c r="H2463" s="66"/>
      <c r="I2463" s="66">
        <f>[1]SAOBCENTRALOFFICE102!$J$2458</f>
        <v>0</v>
      </c>
      <c r="J2463" s="161">
        <f>$N$2463+$S$2463+$T$2463+$U$2463</f>
        <v>0</v>
      </c>
      <c r="K2463" s="161">
        <f>$O$2463+$V$2463+$W$2463+$X$2463</f>
        <v>0</v>
      </c>
      <c r="L2463" s="161">
        <f>$P$2463+$Y$2463+$Z$2463+$AA$2463</f>
        <v>0</v>
      </c>
      <c r="M2463" s="161">
        <f>$Q$2463+$AB$2463+$AC$2463+$AD$2463</f>
        <v>0</v>
      </c>
      <c r="N2463" s="61"/>
      <c r="O2463" s="61"/>
      <c r="P2463" s="61"/>
      <c r="Q2463" s="61"/>
      <c r="R2463" s="61"/>
      <c r="S2463" s="66">
        <f>[1]SAOBCENTRALOFFICE102!$K$2458</f>
        <v>0</v>
      </c>
      <c r="T2463" s="66">
        <f>[1]SAOBCENTRALOFFICE102!$L$2458</f>
        <v>0</v>
      </c>
      <c r="U2463" s="66">
        <f>[1]SAOBCENTRALOFFICE102!$M$2458</f>
        <v>0</v>
      </c>
      <c r="V2463" s="66">
        <f>[1]SAOBCENTRALOFFICE102!$N$2458</f>
        <v>0</v>
      </c>
      <c r="W2463" s="66">
        <f>[1]SAOBCENTRALOFFICE102!$O$2458</f>
        <v>0</v>
      </c>
      <c r="X2463" s="66">
        <f>[1]SAOBCENTRALOFFICE102!$P$2458</f>
        <v>0</v>
      </c>
      <c r="Y2463" s="66">
        <f>[1]SAOBCENTRALOFFICE102!$Q$2458</f>
        <v>0</v>
      </c>
      <c r="Z2463" s="66">
        <f>[1]SAOBCENTRALOFFICE102!$R$2458</f>
        <v>0</v>
      </c>
      <c r="AA2463" s="66">
        <f>[1]SAOBCENTRALOFFICE102!$S$2458</f>
        <v>0</v>
      </c>
      <c r="AB2463" s="66">
        <f>[1]SAOBCENTRALOFFICE102!$T$2458</f>
        <v>0</v>
      </c>
      <c r="AC2463" s="66">
        <f>[1]SAOBCENTRALOFFICE102!$U$2458</f>
        <v>0</v>
      </c>
      <c r="AD2463" s="66">
        <f>[1]SAOBCENTRALOFFICE102!$V$2458</f>
        <v>0</v>
      </c>
      <c r="AE2463" s="66">
        <f>SUM($R$2463:$AD$2463)</f>
        <v>0</v>
      </c>
      <c r="AF2463" s="66"/>
      <c r="AG2463" s="81"/>
      <c r="AI2463" s="72"/>
    </row>
    <row r="2464" spans="1:35" hidden="1" x14ac:dyDescent="0.25">
      <c r="A2464" s="76"/>
      <c r="B2464" s="77" t="s">
        <v>269</v>
      </c>
      <c r="C2464" s="79"/>
      <c r="D2464" s="108" t="s">
        <v>270</v>
      </c>
      <c r="E2464" s="72"/>
      <c r="F2464" s="72"/>
      <c r="G2464" s="72"/>
      <c r="H2464" s="66"/>
      <c r="I2464" s="66">
        <f>[1]SAOBCENTRALOFFICE102!$J$2459</f>
        <v>0</v>
      </c>
      <c r="J2464" s="161">
        <f>$N$2464+$S$2464+$T$2464+$U$2464</f>
        <v>0</v>
      </c>
      <c r="K2464" s="161">
        <f>$O$2464+$V$2464+$W$2464+$X$2464</f>
        <v>0</v>
      </c>
      <c r="L2464" s="161">
        <f>$P$2464+$Y$2464+$Z$2464+$AA$2464</f>
        <v>0</v>
      </c>
      <c r="M2464" s="161">
        <f>$Q$2464+$AB$2464+$AC$2464+$AD$2464</f>
        <v>0</v>
      </c>
      <c r="N2464" s="61"/>
      <c r="O2464" s="61"/>
      <c r="P2464" s="61"/>
      <c r="Q2464" s="61"/>
      <c r="R2464" s="61"/>
      <c r="S2464" s="66">
        <f>[1]SAOBCENTRALOFFICE102!$K$2459</f>
        <v>0</v>
      </c>
      <c r="T2464" s="66">
        <f>[1]SAOBCENTRALOFFICE102!$L$2459</f>
        <v>0</v>
      </c>
      <c r="U2464" s="66">
        <f>[1]SAOBCENTRALOFFICE102!$M$2459</f>
        <v>0</v>
      </c>
      <c r="V2464" s="66">
        <f>[1]SAOBCENTRALOFFICE102!$N$2459</f>
        <v>0</v>
      </c>
      <c r="W2464" s="66">
        <f>[1]SAOBCENTRALOFFICE102!$O$2459</f>
        <v>0</v>
      </c>
      <c r="X2464" s="66">
        <f>[1]SAOBCENTRALOFFICE102!$P$2459</f>
        <v>0</v>
      </c>
      <c r="Y2464" s="66">
        <f>[1]SAOBCENTRALOFFICE102!$Q$2459</f>
        <v>0</v>
      </c>
      <c r="Z2464" s="66">
        <f>[1]SAOBCENTRALOFFICE102!$R$2459</f>
        <v>0</v>
      </c>
      <c r="AA2464" s="66">
        <f>[1]SAOBCENTRALOFFICE102!$S$2459</f>
        <v>0</v>
      </c>
      <c r="AB2464" s="66">
        <f>[1]SAOBCENTRALOFFICE102!$T$2459</f>
        <v>0</v>
      </c>
      <c r="AC2464" s="66">
        <f>[1]SAOBCENTRALOFFICE102!$U$2459</f>
        <v>0</v>
      </c>
      <c r="AD2464" s="66">
        <f>[1]SAOBCENTRALOFFICE102!$V$2459</f>
        <v>0</v>
      </c>
      <c r="AE2464" s="66">
        <f>SUM($R$2464:$AD$2464)</f>
        <v>0</v>
      </c>
      <c r="AF2464" s="66"/>
      <c r="AG2464" s="81"/>
      <c r="AI2464" s="72"/>
    </row>
    <row r="2465" spans="1:35" hidden="1" x14ac:dyDescent="0.25">
      <c r="A2465" s="76"/>
      <c r="B2465" s="77" t="s">
        <v>271</v>
      </c>
      <c r="C2465" s="79"/>
      <c r="D2465" s="108" t="s">
        <v>272</v>
      </c>
      <c r="E2465" s="72"/>
      <c r="F2465" s="72"/>
      <c r="G2465" s="72"/>
      <c r="H2465" s="66"/>
      <c r="I2465" s="66">
        <f>[1]SAOBCENTRALOFFICE102!$J$2460</f>
        <v>0</v>
      </c>
      <c r="J2465" s="161">
        <f>$N$2465+$S$2465+$T$2465+$U$2465</f>
        <v>0</v>
      </c>
      <c r="K2465" s="161">
        <f>$O$2465+$V$2465+$W$2465+$X$2465</f>
        <v>0</v>
      </c>
      <c r="L2465" s="161">
        <f>$P$2465+$Y$2465+$Z$2465+$AA$2465</f>
        <v>0</v>
      </c>
      <c r="M2465" s="161">
        <f>$Q$2465+$AB$2465+$AC$2465+$AD$2465</f>
        <v>0</v>
      </c>
      <c r="N2465" s="61"/>
      <c r="O2465" s="61"/>
      <c r="P2465" s="61"/>
      <c r="Q2465" s="61"/>
      <c r="R2465" s="61"/>
      <c r="S2465" s="66">
        <f>[1]SAOBCENTRALOFFICE102!$K$2460</f>
        <v>0</v>
      </c>
      <c r="T2465" s="66">
        <f>[1]SAOBCENTRALOFFICE102!$L$2460</f>
        <v>0</v>
      </c>
      <c r="U2465" s="66">
        <f>[1]SAOBCENTRALOFFICE102!$M$2460</f>
        <v>0</v>
      </c>
      <c r="V2465" s="66">
        <f>[1]SAOBCENTRALOFFICE102!$N$2460</f>
        <v>0</v>
      </c>
      <c r="W2465" s="66">
        <f>[1]SAOBCENTRALOFFICE102!$O$2460</f>
        <v>0</v>
      </c>
      <c r="X2465" s="66">
        <f>[1]SAOBCENTRALOFFICE102!$P$2460</f>
        <v>0</v>
      </c>
      <c r="Y2465" s="66">
        <f>[1]SAOBCENTRALOFFICE102!$Q$2460</f>
        <v>0</v>
      </c>
      <c r="Z2465" s="66">
        <f>[1]SAOBCENTRALOFFICE102!$R$2460</f>
        <v>0</v>
      </c>
      <c r="AA2465" s="66">
        <f>[1]SAOBCENTRALOFFICE102!$S$2460</f>
        <v>0</v>
      </c>
      <c r="AB2465" s="66">
        <f>[1]SAOBCENTRALOFFICE102!$T$2460</f>
        <v>0</v>
      </c>
      <c r="AC2465" s="66">
        <f>[1]SAOBCENTRALOFFICE102!$U$2460</f>
        <v>0</v>
      </c>
      <c r="AD2465" s="66">
        <f>[1]SAOBCENTRALOFFICE102!$V$2460</f>
        <v>0</v>
      </c>
      <c r="AE2465" s="66">
        <f>SUM($R$2465:$AD$2465)</f>
        <v>0</v>
      </c>
      <c r="AF2465" s="66"/>
      <c r="AG2465" s="81"/>
      <c r="AI2465" s="72"/>
    </row>
    <row r="2466" spans="1:35" hidden="1" x14ac:dyDescent="0.25">
      <c r="A2466" s="76"/>
      <c r="B2466" s="77" t="s">
        <v>273</v>
      </c>
      <c r="C2466" s="79"/>
      <c r="D2466" s="108" t="s">
        <v>274</v>
      </c>
      <c r="E2466" s="72"/>
      <c r="F2466" s="72"/>
      <c r="G2466" s="72"/>
      <c r="H2466" s="66"/>
      <c r="I2466" s="66">
        <f>[1]SAOBCENTRALOFFICE102!$J$2461</f>
        <v>0</v>
      </c>
      <c r="J2466" s="161">
        <f>$N$2466+$S$2466+$T$2466+$U$2466</f>
        <v>0</v>
      </c>
      <c r="K2466" s="161">
        <f>$O$2466+$V$2466+$W$2466+$X$2466</f>
        <v>0</v>
      </c>
      <c r="L2466" s="161">
        <f>$P$2466+$Y$2466+$Z$2466+$AA$2466</f>
        <v>0</v>
      </c>
      <c r="M2466" s="161">
        <f>$Q$2466+$AB$2466+$AC$2466+$AD$2466</f>
        <v>0</v>
      </c>
      <c r="N2466" s="61"/>
      <c r="O2466" s="61"/>
      <c r="P2466" s="61"/>
      <c r="Q2466" s="61"/>
      <c r="R2466" s="61"/>
      <c r="S2466" s="66">
        <f>[1]SAOBCENTRALOFFICE102!$K$2461</f>
        <v>0</v>
      </c>
      <c r="T2466" s="66">
        <f>[1]SAOBCENTRALOFFICE102!$L$2461</f>
        <v>0</v>
      </c>
      <c r="U2466" s="66">
        <f>[1]SAOBCENTRALOFFICE102!$M$2461</f>
        <v>0</v>
      </c>
      <c r="V2466" s="66">
        <f>[1]SAOBCENTRALOFFICE102!$N$2461</f>
        <v>0</v>
      </c>
      <c r="W2466" s="66">
        <f>[1]SAOBCENTRALOFFICE102!$O$2461</f>
        <v>0</v>
      </c>
      <c r="X2466" s="66">
        <f>[1]SAOBCENTRALOFFICE102!$P$2461</f>
        <v>0</v>
      </c>
      <c r="Y2466" s="66">
        <f>[1]SAOBCENTRALOFFICE102!$Q$2461</f>
        <v>0</v>
      </c>
      <c r="Z2466" s="66">
        <f>[1]SAOBCENTRALOFFICE102!$R$2461</f>
        <v>0</v>
      </c>
      <c r="AA2466" s="66">
        <f>[1]SAOBCENTRALOFFICE102!$S$2461</f>
        <v>0</v>
      </c>
      <c r="AB2466" s="66">
        <f>[1]SAOBCENTRALOFFICE102!$T$2461</f>
        <v>0</v>
      </c>
      <c r="AC2466" s="66">
        <f>[1]SAOBCENTRALOFFICE102!$U$2461</f>
        <v>0</v>
      </c>
      <c r="AD2466" s="66">
        <f>[1]SAOBCENTRALOFFICE102!$V$2461</f>
        <v>0</v>
      </c>
      <c r="AE2466" s="66">
        <f>SUM($R$2466:$AD$2466)</f>
        <v>0</v>
      </c>
      <c r="AF2466" s="66"/>
      <c r="AG2466" s="81"/>
      <c r="AI2466" s="72"/>
    </row>
    <row r="2467" spans="1:35" hidden="1" x14ac:dyDescent="0.25">
      <c r="A2467" s="76"/>
      <c r="B2467" s="77" t="s">
        <v>275</v>
      </c>
      <c r="C2467" s="79"/>
      <c r="D2467" s="108" t="s">
        <v>276</v>
      </c>
      <c r="E2467" s="72"/>
      <c r="F2467" s="72"/>
      <c r="G2467" s="72"/>
      <c r="H2467" s="66"/>
      <c r="I2467" s="66">
        <f>[1]SAOBCENTRALOFFICE102!$J$2462</f>
        <v>0</v>
      </c>
      <c r="J2467" s="161">
        <f>$N$2467+$S$2467+$T$2467+$U$2467</f>
        <v>0</v>
      </c>
      <c r="K2467" s="161">
        <f>$O$2467+$V$2467+$W$2467+$X$2467</f>
        <v>0</v>
      </c>
      <c r="L2467" s="161">
        <f>$P$2467+$Y$2467+$Z$2467+$AA$2467</f>
        <v>0</v>
      </c>
      <c r="M2467" s="161">
        <f>$Q$2467+$AB$2467+$AC$2467+$AD$2467</f>
        <v>0</v>
      </c>
      <c r="N2467" s="61"/>
      <c r="O2467" s="61"/>
      <c r="P2467" s="61"/>
      <c r="Q2467" s="61"/>
      <c r="R2467" s="61"/>
      <c r="S2467" s="66">
        <f>[1]SAOBCENTRALOFFICE102!$K$2462</f>
        <v>0</v>
      </c>
      <c r="T2467" s="66">
        <f>[1]SAOBCENTRALOFFICE102!$L$2462</f>
        <v>0</v>
      </c>
      <c r="U2467" s="66">
        <f>[1]SAOBCENTRALOFFICE102!$M$2462</f>
        <v>0</v>
      </c>
      <c r="V2467" s="66">
        <f>[1]SAOBCENTRALOFFICE102!$N$2462</f>
        <v>0</v>
      </c>
      <c r="W2467" s="66">
        <f>[1]SAOBCENTRALOFFICE102!$O$2462</f>
        <v>0</v>
      </c>
      <c r="X2467" s="66">
        <f>[1]SAOBCENTRALOFFICE102!$P$2462</f>
        <v>0</v>
      </c>
      <c r="Y2467" s="66">
        <f>[1]SAOBCENTRALOFFICE102!$Q$2462</f>
        <v>0</v>
      </c>
      <c r="Z2467" s="66">
        <f>[1]SAOBCENTRALOFFICE102!$R$2462</f>
        <v>0</v>
      </c>
      <c r="AA2467" s="66">
        <f>[1]SAOBCENTRALOFFICE102!$S$2462</f>
        <v>0</v>
      </c>
      <c r="AB2467" s="66">
        <f>[1]SAOBCENTRALOFFICE102!$T$2462</f>
        <v>0</v>
      </c>
      <c r="AC2467" s="66">
        <f>[1]SAOBCENTRALOFFICE102!$U$2462</f>
        <v>0</v>
      </c>
      <c r="AD2467" s="66">
        <f>[1]SAOBCENTRALOFFICE102!$V$2462</f>
        <v>0</v>
      </c>
      <c r="AE2467" s="66">
        <f>SUM($R$2467:$AD$2467)</f>
        <v>0</v>
      </c>
      <c r="AF2467" s="66"/>
      <c r="AG2467" s="81"/>
      <c r="AI2467" s="72"/>
    </row>
    <row r="2468" spans="1:35" hidden="1" x14ac:dyDescent="0.25">
      <c r="A2468" s="76"/>
      <c r="B2468" s="77" t="s">
        <v>277</v>
      </c>
      <c r="C2468" s="79"/>
      <c r="D2468" s="108" t="s">
        <v>278</v>
      </c>
      <c r="E2468" s="72"/>
      <c r="F2468" s="72"/>
      <c r="G2468" s="72"/>
      <c r="H2468" s="66"/>
      <c r="I2468" s="66">
        <f>[1]SAOBCENTRALOFFICE102!$J$2463</f>
        <v>0</v>
      </c>
      <c r="J2468" s="161">
        <f>$N$2468+$S$2468+$T$2468+$U$2468</f>
        <v>0</v>
      </c>
      <c r="K2468" s="161">
        <f>$O$2468+$V$2468+$W$2468+$X$2468</f>
        <v>0</v>
      </c>
      <c r="L2468" s="161">
        <f>$P$2468+$Y$2468+$Z$2468+$AA$2468</f>
        <v>0</v>
      </c>
      <c r="M2468" s="161">
        <f>$Q$2468+$AB$2468+$AC$2468+$AD$2468</f>
        <v>0</v>
      </c>
      <c r="N2468" s="61"/>
      <c r="O2468" s="61"/>
      <c r="P2468" s="61"/>
      <c r="Q2468" s="61"/>
      <c r="R2468" s="61"/>
      <c r="S2468" s="66">
        <f>[1]SAOBCENTRALOFFICE102!$K$2463</f>
        <v>0</v>
      </c>
      <c r="T2468" s="66">
        <f>[1]SAOBCENTRALOFFICE102!$L$2463</f>
        <v>0</v>
      </c>
      <c r="U2468" s="66">
        <f>[1]SAOBCENTRALOFFICE102!$M$2463</f>
        <v>0</v>
      </c>
      <c r="V2468" s="66">
        <f>[1]SAOBCENTRALOFFICE102!$N$2463</f>
        <v>0</v>
      </c>
      <c r="W2468" s="66">
        <f>[1]SAOBCENTRALOFFICE102!$O$2463</f>
        <v>0</v>
      </c>
      <c r="X2468" s="66">
        <f>[1]SAOBCENTRALOFFICE102!$P$2463</f>
        <v>0</v>
      </c>
      <c r="Y2468" s="66">
        <f>[1]SAOBCENTRALOFFICE102!$Q$2463</f>
        <v>0</v>
      </c>
      <c r="Z2468" s="66">
        <f>[1]SAOBCENTRALOFFICE102!$R$2463</f>
        <v>0</v>
      </c>
      <c r="AA2468" s="66">
        <f>[1]SAOBCENTRALOFFICE102!$S$2463</f>
        <v>0</v>
      </c>
      <c r="AB2468" s="66">
        <f>[1]SAOBCENTRALOFFICE102!$T$2463</f>
        <v>0</v>
      </c>
      <c r="AC2468" s="66">
        <f>[1]SAOBCENTRALOFFICE102!$U$2463</f>
        <v>0</v>
      </c>
      <c r="AD2468" s="66">
        <f>[1]SAOBCENTRALOFFICE102!$V$2463</f>
        <v>0</v>
      </c>
      <c r="AE2468" s="66">
        <f>SUM($R$2468:$AD$2468)</f>
        <v>0</v>
      </c>
      <c r="AF2468" s="66"/>
      <c r="AG2468" s="81"/>
      <c r="AI2468" s="72"/>
    </row>
    <row r="2469" spans="1:35" hidden="1" x14ac:dyDescent="0.25">
      <c r="A2469" s="76"/>
      <c r="B2469" s="77" t="s">
        <v>279</v>
      </c>
      <c r="C2469" s="79"/>
      <c r="D2469" s="108" t="s">
        <v>280</v>
      </c>
      <c r="E2469" s="72"/>
      <c r="F2469" s="72"/>
      <c r="G2469" s="72"/>
      <c r="H2469" s="66"/>
      <c r="I2469" s="66">
        <f>[1]SAOBCENTRALOFFICE102!$J$2464</f>
        <v>0</v>
      </c>
      <c r="J2469" s="161">
        <f>$N$2469+$S$2469+$T$2469+$U$2469</f>
        <v>0</v>
      </c>
      <c r="K2469" s="161">
        <f>$O$2469+$V$2469+$W$2469+$X$2469</f>
        <v>0</v>
      </c>
      <c r="L2469" s="161">
        <f>$P$2469+$Y$2469+$Z$2469+$AA$2469</f>
        <v>0</v>
      </c>
      <c r="M2469" s="161">
        <f>$Q$2469+$AB$2469+$AC$2469+$AD$2469</f>
        <v>0</v>
      </c>
      <c r="N2469" s="61"/>
      <c r="O2469" s="61"/>
      <c r="P2469" s="61"/>
      <c r="Q2469" s="61"/>
      <c r="R2469" s="61"/>
      <c r="S2469" s="66">
        <f>[1]SAOBCENTRALOFFICE102!$K$2464</f>
        <v>0</v>
      </c>
      <c r="T2469" s="66">
        <f>[1]SAOBCENTRALOFFICE102!$L$2464</f>
        <v>0</v>
      </c>
      <c r="U2469" s="66">
        <f>[1]SAOBCENTRALOFFICE102!$M$2464</f>
        <v>0</v>
      </c>
      <c r="V2469" s="66">
        <f>[1]SAOBCENTRALOFFICE102!$N$2464</f>
        <v>0</v>
      </c>
      <c r="W2469" s="66">
        <f>[1]SAOBCENTRALOFFICE102!$O$2464</f>
        <v>0</v>
      </c>
      <c r="X2469" s="66">
        <f>[1]SAOBCENTRALOFFICE102!$P$2464</f>
        <v>0</v>
      </c>
      <c r="Y2469" s="66">
        <f>[1]SAOBCENTRALOFFICE102!$Q$2464</f>
        <v>0</v>
      </c>
      <c r="Z2469" s="66">
        <f>[1]SAOBCENTRALOFFICE102!$R$2464</f>
        <v>0</v>
      </c>
      <c r="AA2469" s="66">
        <f>[1]SAOBCENTRALOFFICE102!$S$2464</f>
        <v>0</v>
      </c>
      <c r="AB2469" s="66">
        <f>[1]SAOBCENTRALOFFICE102!$T$2464</f>
        <v>0</v>
      </c>
      <c r="AC2469" s="66">
        <f>[1]SAOBCENTRALOFFICE102!$U$2464</f>
        <v>0</v>
      </c>
      <c r="AD2469" s="66">
        <f>[1]SAOBCENTRALOFFICE102!$V$2464</f>
        <v>0</v>
      </c>
      <c r="AE2469" s="66">
        <f>SUM($R$2469:$AD$2469)</f>
        <v>0</v>
      </c>
      <c r="AF2469" s="66"/>
      <c r="AG2469" s="81"/>
      <c r="AI2469" s="72"/>
    </row>
    <row r="2470" spans="1:35" hidden="1" x14ac:dyDescent="0.25">
      <c r="A2470" s="76"/>
      <c r="B2470" s="77" t="s">
        <v>281</v>
      </c>
      <c r="C2470" s="79"/>
      <c r="D2470" s="108" t="s">
        <v>282</v>
      </c>
      <c r="E2470" s="72"/>
      <c r="F2470" s="72"/>
      <c r="G2470" s="72"/>
      <c r="H2470" s="66"/>
      <c r="I2470" s="66">
        <f>[1]SAOBCENTRALOFFICE102!$J$2465</f>
        <v>0</v>
      </c>
      <c r="J2470" s="161">
        <f>$N$2470+$S$2470+$T$2470+$U$2470</f>
        <v>0</v>
      </c>
      <c r="K2470" s="161">
        <f>$O$2470+$V$2470+$W$2470+$X$2470</f>
        <v>0</v>
      </c>
      <c r="L2470" s="161">
        <f>$P$2470+$Y$2470+$Z$2470+$AA$2470</f>
        <v>0</v>
      </c>
      <c r="M2470" s="161">
        <f>$Q$2470+$AB$2470+$AC$2470+$AD$2470</f>
        <v>0</v>
      </c>
      <c r="N2470" s="61"/>
      <c r="O2470" s="61"/>
      <c r="P2470" s="61"/>
      <c r="Q2470" s="61"/>
      <c r="R2470" s="61"/>
      <c r="S2470" s="66">
        <f>[1]SAOBCENTRALOFFICE102!$K$2465</f>
        <v>0</v>
      </c>
      <c r="T2470" s="66">
        <f>[1]SAOBCENTRALOFFICE102!$L$2465</f>
        <v>0</v>
      </c>
      <c r="U2470" s="66">
        <f>[1]SAOBCENTRALOFFICE102!$M$2465</f>
        <v>0</v>
      </c>
      <c r="V2470" s="66">
        <f>[1]SAOBCENTRALOFFICE102!$N$2465</f>
        <v>0</v>
      </c>
      <c r="W2470" s="66">
        <f>[1]SAOBCENTRALOFFICE102!$O$2465</f>
        <v>0</v>
      </c>
      <c r="X2470" s="66">
        <f>[1]SAOBCENTRALOFFICE102!$P$2465</f>
        <v>0</v>
      </c>
      <c r="Y2470" s="66">
        <f>[1]SAOBCENTRALOFFICE102!$Q$2465</f>
        <v>0</v>
      </c>
      <c r="Z2470" s="66">
        <f>[1]SAOBCENTRALOFFICE102!$R$2465</f>
        <v>0</v>
      </c>
      <c r="AA2470" s="66">
        <f>[1]SAOBCENTRALOFFICE102!$S$2465</f>
        <v>0</v>
      </c>
      <c r="AB2470" s="66">
        <f>[1]SAOBCENTRALOFFICE102!$T$2465</f>
        <v>0</v>
      </c>
      <c r="AC2470" s="66">
        <f>[1]SAOBCENTRALOFFICE102!$U$2465</f>
        <v>0</v>
      </c>
      <c r="AD2470" s="66">
        <f>[1]SAOBCENTRALOFFICE102!$V$2465</f>
        <v>0</v>
      </c>
      <c r="AE2470" s="66">
        <f>SUM($R$2470:$AD$2470)</f>
        <v>0</v>
      </c>
      <c r="AF2470" s="66"/>
      <c r="AG2470" s="81"/>
      <c r="AI2470" s="72"/>
    </row>
    <row r="2471" spans="1:35" hidden="1" x14ac:dyDescent="0.25">
      <c r="A2471" s="76"/>
      <c r="B2471" s="77" t="s">
        <v>283</v>
      </c>
      <c r="C2471" s="79"/>
      <c r="D2471" s="108" t="s">
        <v>284</v>
      </c>
      <c r="E2471" s="72"/>
      <c r="F2471" s="72"/>
      <c r="G2471" s="72"/>
      <c r="H2471" s="66"/>
      <c r="I2471" s="66">
        <f>[1]SAOBCENTRALOFFICE102!$J$2466</f>
        <v>0</v>
      </c>
      <c r="J2471" s="161">
        <f>$N$2471+$S$2471+$T$2471+$U$2471</f>
        <v>0</v>
      </c>
      <c r="K2471" s="161">
        <f>$O$2471+$V$2471+$W$2471+$X$2471</f>
        <v>0</v>
      </c>
      <c r="L2471" s="161">
        <f>$P$2471+$Y$2471+$Z$2471+$AA$2471</f>
        <v>0</v>
      </c>
      <c r="M2471" s="161">
        <f>$Q$2471+$AB$2471+$AC$2471+$AD$2471</f>
        <v>0</v>
      </c>
      <c r="N2471" s="61"/>
      <c r="O2471" s="61"/>
      <c r="P2471" s="61"/>
      <c r="Q2471" s="61"/>
      <c r="R2471" s="61"/>
      <c r="S2471" s="66">
        <f>[1]SAOBCENTRALOFFICE102!$K$2466</f>
        <v>0</v>
      </c>
      <c r="T2471" s="66">
        <f>[1]SAOBCENTRALOFFICE102!$L$2466</f>
        <v>0</v>
      </c>
      <c r="U2471" s="66">
        <f>[1]SAOBCENTRALOFFICE102!$M$2466</f>
        <v>0</v>
      </c>
      <c r="V2471" s="66">
        <f>[1]SAOBCENTRALOFFICE102!$N$2466</f>
        <v>0</v>
      </c>
      <c r="W2471" s="66">
        <f>[1]SAOBCENTRALOFFICE102!$O$2466</f>
        <v>0</v>
      </c>
      <c r="X2471" s="66">
        <f>[1]SAOBCENTRALOFFICE102!$P$2466</f>
        <v>0</v>
      </c>
      <c r="Y2471" s="66">
        <f>[1]SAOBCENTRALOFFICE102!$Q$2466</f>
        <v>0</v>
      </c>
      <c r="Z2471" s="66">
        <f>[1]SAOBCENTRALOFFICE102!$R$2466</f>
        <v>0</v>
      </c>
      <c r="AA2471" s="66">
        <f>[1]SAOBCENTRALOFFICE102!$S$2466</f>
        <v>0</v>
      </c>
      <c r="AB2471" s="66">
        <f>[1]SAOBCENTRALOFFICE102!$T$2466</f>
        <v>0</v>
      </c>
      <c r="AC2471" s="66">
        <f>[1]SAOBCENTRALOFFICE102!$U$2466</f>
        <v>0</v>
      </c>
      <c r="AD2471" s="66">
        <f>[1]SAOBCENTRALOFFICE102!$V$2466</f>
        <v>0</v>
      </c>
      <c r="AE2471" s="66">
        <f>SUM($R$2471:$AD$2471)</f>
        <v>0</v>
      </c>
      <c r="AF2471" s="66"/>
      <c r="AG2471" s="81"/>
      <c r="AI2471" s="72"/>
    </row>
    <row r="2472" spans="1:35" hidden="1" x14ac:dyDescent="0.25">
      <c r="A2472" s="76"/>
      <c r="B2472" s="121" t="s">
        <v>285</v>
      </c>
      <c r="C2472" s="122"/>
      <c r="D2472" s="108" t="s">
        <v>286</v>
      </c>
      <c r="E2472" s="72"/>
      <c r="F2472" s="72"/>
      <c r="G2472" s="72"/>
      <c r="H2472" s="66"/>
      <c r="I2472" s="66"/>
      <c r="J2472" s="161"/>
      <c r="K2472" s="161"/>
      <c r="L2472" s="161"/>
      <c r="M2472" s="161"/>
      <c r="N2472" s="61"/>
      <c r="O2472" s="61"/>
      <c r="P2472" s="61"/>
      <c r="Q2472" s="61"/>
      <c r="R2472" s="61"/>
      <c r="S2472" s="66"/>
      <c r="T2472" s="66"/>
      <c r="U2472" s="66"/>
      <c r="V2472" s="66"/>
      <c r="W2472" s="66"/>
      <c r="X2472" s="66"/>
      <c r="Y2472" s="66"/>
      <c r="Z2472" s="66"/>
      <c r="AA2472" s="66"/>
      <c r="AB2472" s="66"/>
      <c r="AC2472" s="66"/>
      <c r="AD2472" s="66"/>
      <c r="AE2472" s="66"/>
      <c r="AF2472" s="66"/>
      <c r="AG2472" s="81"/>
      <c r="AI2472" s="72"/>
    </row>
    <row r="2473" spans="1:35" hidden="1" x14ac:dyDescent="0.25">
      <c r="A2473" s="76"/>
      <c r="B2473" s="123" t="s">
        <v>183</v>
      </c>
      <c r="C2473" s="122"/>
      <c r="D2473" s="108" t="s">
        <v>287</v>
      </c>
      <c r="E2473" s="72"/>
      <c r="F2473" s="72"/>
      <c r="G2473" s="72"/>
      <c r="H2473" s="66"/>
      <c r="I2473" s="66"/>
      <c r="J2473" s="161"/>
      <c r="K2473" s="161"/>
      <c r="L2473" s="161"/>
      <c r="M2473" s="161"/>
      <c r="N2473" s="61"/>
      <c r="O2473" s="61"/>
      <c r="P2473" s="61"/>
      <c r="Q2473" s="61"/>
      <c r="R2473" s="61"/>
      <c r="S2473" s="66"/>
      <c r="T2473" s="66"/>
      <c r="U2473" s="66"/>
      <c r="V2473" s="66"/>
      <c r="W2473" s="66"/>
      <c r="X2473" s="66"/>
      <c r="Y2473" s="66"/>
      <c r="Z2473" s="66"/>
      <c r="AA2473" s="66"/>
      <c r="AB2473" s="66"/>
      <c r="AC2473" s="66"/>
      <c r="AD2473" s="66"/>
      <c r="AE2473" s="66"/>
      <c r="AF2473" s="66"/>
      <c r="AG2473" s="81"/>
      <c r="AI2473" s="72"/>
    </row>
    <row r="2474" spans="1:35" hidden="1" x14ac:dyDescent="0.25">
      <c r="A2474" s="76"/>
      <c r="B2474" s="123" t="s">
        <v>185</v>
      </c>
      <c r="C2474" s="122"/>
      <c r="D2474" s="108" t="s">
        <v>288</v>
      </c>
      <c r="E2474" s="72"/>
      <c r="F2474" s="72"/>
      <c r="G2474" s="72"/>
      <c r="H2474" s="66"/>
      <c r="I2474" s="66"/>
      <c r="J2474" s="161"/>
      <c r="K2474" s="161"/>
      <c r="L2474" s="161"/>
      <c r="M2474" s="161"/>
      <c r="N2474" s="61"/>
      <c r="O2474" s="61"/>
      <c r="P2474" s="61"/>
      <c r="Q2474" s="61"/>
      <c r="R2474" s="61"/>
      <c r="S2474" s="66"/>
      <c r="T2474" s="66"/>
      <c r="U2474" s="66"/>
      <c r="V2474" s="66"/>
      <c r="W2474" s="66"/>
      <c r="X2474" s="66"/>
      <c r="Y2474" s="66"/>
      <c r="Z2474" s="66"/>
      <c r="AA2474" s="66"/>
      <c r="AB2474" s="66"/>
      <c r="AC2474" s="66"/>
      <c r="AD2474" s="66"/>
      <c r="AE2474" s="66"/>
      <c r="AF2474" s="66"/>
      <c r="AG2474" s="81"/>
      <c r="AI2474" s="72"/>
    </row>
    <row r="2475" spans="1:35" hidden="1" x14ac:dyDescent="0.25">
      <c r="A2475" s="76"/>
      <c r="B2475" s="123" t="s">
        <v>187</v>
      </c>
      <c r="C2475" s="122"/>
      <c r="D2475" s="108" t="s">
        <v>289</v>
      </c>
      <c r="E2475" s="72"/>
      <c r="F2475" s="72"/>
      <c r="G2475" s="72"/>
      <c r="H2475" s="66"/>
      <c r="I2475" s="66"/>
      <c r="J2475" s="161"/>
      <c r="K2475" s="161"/>
      <c r="L2475" s="161"/>
      <c r="M2475" s="161"/>
      <c r="N2475" s="61"/>
      <c r="O2475" s="61"/>
      <c r="P2475" s="61"/>
      <c r="Q2475" s="61"/>
      <c r="R2475" s="61"/>
      <c r="S2475" s="66"/>
      <c r="T2475" s="66"/>
      <c r="U2475" s="66"/>
      <c r="V2475" s="66"/>
      <c r="W2475" s="66"/>
      <c r="X2475" s="66"/>
      <c r="Y2475" s="66"/>
      <c r="Z2475" s="66"/>
      <c r="AA2475" s="66"/>
      <c r="AB2475" s="66"/>
      <c r="AC2475" s="66"/>
      <c r="AD2475" s="66"/>
      <c r="AE2475" s="66"/>
      <c r="AF2475" s="66"/>
      <c r="AG2475" s="81"/>
      <c r="AI2475" s="72"/>
    </row>
    <row r="2476" spans="1:35" hidden="1" x14ac:dyDescent="0.25">
      <c r="A2476" s="76"/>
      <c r="B2476" s="123" t="s">
        <v>189</v>
      </c>
      <c r="C2476" s="122"/>
      <c r="D2476" s="108" t="s">
        <v>290</v>
      </c>
      <c r="E2476" s="72"/>
      <c r="F2476" s="72"/>
      <c r="G2476" s="72"/>
      <c r="H2476" s="66"/>
      <c r="I2476" s="66"/>
      <c r="J2476" s="161"/>
      <c r="K2476" s="161"/>
      <c r="L2476" s="161"/>
      <c r="M2476" s="161"/>
      <c r="N2476" s="61"/>
      <c r="O2476" s="61"/>
      <c r="P2476" s="61"/>
      <c r="Q2476" s="61"/>
      <c r="R2476" s="61"/>
      <c r="S2476" s="66"/>
      <c r="T2476" s="66"/>
      <c r="U2476" s="66"/>
      <c r="V2476" s="66"/>
      <c r="W2476" s="66"/>
      <c r="X2476" s="66"/>
      <c r="Y2476" s="66"/>
      <c r="Z2476" s="66"/>
      <c r="AA2476" s="66"/>
      <c r="AB2476" s="66"/>
      <c r="AC2476" s="66"/>
      <c r="AD2476" s="66"/>
      <c r="AE2476" s="66"/>
      <c r="AF2476" s="66"/>
      <c r="AG2476" s="81"/>
      <c r="AI2476" s="72"/>
    </row>
    <row r="2477" spans="1:35" hidden="1" x14ac:dyDescent="0.25">
      <c r="A2477" s="76"/>
      <c r="B2477" s="123" t="s">
        <v>191</v>
      </c>
      <c r="C2477" s="122"/>
      <c r="D2477" s="108" t="s">
        <v>291</v>
      </c>
      <c r="E2477" s="72"/>
      <c r="F2477" s="72"/>
      <c r="G2477" s="72"/>
      <c r="H2477" s="66"/>
      <c r="I2477" s="66"/>
      <c r="J2477" s="161"/>
      <c r="K2477" s="161"/>
      <c r="L2477" s="161"/>
      <c r="M2477" s="161"/>
      <c r="N2477" s="61"/>
      <c r="O2477" s="61"/>
      <c r="P2477" s="61"/>
      <c r="Q2477" s="61"/>
      <c r="R2477" s="61"/>
      <c r="S2477" s="66"/>
      <c r="T2477" s="66"/>
      <c r="U2477" s="66"/>
      <c r="V2477" s="66"/>
      <c r="W2477" s="66"/>
      <c r="X2477" s="66"/>
      <c r="Y2477" s="66"/>
      <c r="Z2477" s="66"/>
      <c r="AA2477" s="66"/>
      <c r="AB2477" s="66"/>
      <c r="AC2477" s="66"/>
      <c r="AD2477" s="66"/>
      <c r="AE2477" s="66"/>
      <c r="AF2477" s="66"/>
      <c r="AG2477" s="81"/>
      <c r="AI2477" s="72"/>
    </row>
    <row r="2478" spans="1:35" hidden="1" x14ac:dyDescent="0.25">
      <c r="A2478" s="76"/>
      <c r="B2478" s="123" t="s">
        <v>193</v>
      </c>
      <c r="C2478" s="122"/>
      <c r="D2478" s="108" t="s">
        <v>292</v>
      </c>
      <c r="E2478" s="72"/>
      <c r="F2478" s="72"/>
      <c r="G2478" s="72"/>
      <c r="H2478" s="66"/>
      <c r="I2478" s="66"/>
      <c r="J2478" s="161"/>
      <c r="K2478" s="161"/>
      <c r="L2478" s="161"/>
      <c r="M2478" s="161"/>
      <c r="N2478" s="61"/>
      <c r="O2478" s="61"/>
      <c r="P2478" s="61"/>
      <c r="Q2478" s="61"/>
      <c r="R2478" s="61"/>
      <c r="S2478" s="66"/>
      <c r="T2478" s="66"/>
      <c r="U2478" s="66"/>
      <c r="V2478" s="66"/>
      <c r="W2478" s="66"/>
      <c r="X2478" s="66"/>
      <c r="Y2478" s="66"/>
      <c r="Z2478" s="66"/>
      <c r="AA2478" s="66"/>
      <c r="AB2478" s="66"/>
      <c r="AC2478" s="66"/>
      <c r="AD2478" s="66"/>
      <c r="AE2478" s="66"/>
      <c r="AF2478" s="66"/>
      <c r="AG2478" s="81"/>
      <c r="AI2478" s="72"/>
    </row>
    <row r="2479" spans="1:35" hidden="1" x14ac:dyDescent="0.25">
      <c r="A2479" s="76"/>
      <c r="B2479" s="123" t="s">
        <v>195</v>
      </c>
      <c r="C2479" s="122"/>
      <c r="D2479" s="108" t="s">
        <v>293</v>
      </c>
      <c r="E2479" s="72"/>
      <c r="F2479" s="72"/>
      <c r="G2479" s="72"/>
      <c r="H2479" s="66"/>
      <c r="I2479" s="66"/>
      <c r="J2479" s="161"/>
      <c r="K2479" s="161"/>
      <c r="L2479" s="161"/>
      <c r="M2479" s="161"/>
      <c r="N2479" s="61"/>
      <c r="O2479" s="61"/>
      <c r="P2479" s="61"/>
      <c r="Q2479" s="61"/>
      <c r="R2479" s="61"/>
      <c r="S2479" s="66"/>
      <c r="T2479" s="66"/>
      <c r="U2479" s="66"/>
      <c r="V2479" s="66"/>
      <c r="W2479" s="66"/>
      <c r="X2479" s="66"/>
      <c r="Y2479" s="66"/>
      <c r="Z2479" s="66"/>
      <c r="AA2479" s="66"/>
      <c r="AB2479" s="66"/>
      <c r="AC2479" s="66"/>
      <c r="AD2479" s="66"/>
      <c r="AE2479" s="66"/>
      <c r="AF2479" s="66"/>
      <c r="AG2479" s="81"/>
      <c r="AI2479" s="72"/>
    </row>
    <row r="2480" spans="1:35" hidden="1" x14ac:dyDescent="0.25">
      <c r="A2480" s="76"/>
      <c r="B2480" s="123" t="s">
        <v>197</v>
      </c>
      <c r="C2480" s="122"/>
      <c r="D2480" s="108" t="s">
        <v>294</v>
      </c>
      <c r="E2480" s="72"/>
      <c r="F2480" s="72"/>
      <c r="G2480" s="72"/>
      <c r="H2480" s="66"/>
      <c r="I2480" s="66"/>
      <c r="J2480" s="161"/>
      <c r="K2480" s="161"/>
      <c r="L2480" s="161"/>
      <c r="M2480" s="161"/>
      <c r="N2480" s="61"/>
      <c r="O2480" s="61"/>
      <c r="P2480" s="61"/>
      <c r="Q2480" s="61"/>
      <c r="R2480" s="61"/>
      <c r="S2480" s="66"/>
      <c r="T2480" s="66"/>
      <c r="U2480" s="66"/>
      <c r="V2480" s="66"/>
      <c r="W2480" s="66"/>
      <c r="X2480" s="66"/>
      <c r="Y2480" s="66"/>
      <c r="Z2480" s="66"/>
      <c r="AA2480" s="66"/>
      <c r="AB2480" s="66"/>
      <c r="AC2480" s="66"/>
      <c r="AD2480" s="66"/>
      <c r="AE2480" s="66"/>
      <c r="AF2480" s="66"/>
      <c r="AG2480" s="81"/>
      <c r="AI2480" s="72"/>
    </row>
    <row r="2481" spans="1:35" hidden="1" x14ac:dyDescent="0.25">
      <c r="A2481" s="76"/>
      <c r="B2481" s="121" t="s">
        <v>295</v>
      </c>
      <c r="C2481" s="122"/>
      <c r="D2481" s="108" t="s">
        <v>296</v>
      </c>
      <c r="E2481" s="72"/>
      <c r="F2481" s="72"/>
      <c r="G2481" s="72"/>
      <c r="H2481" s="66"/>
      <c r="I2481" s="66"/>
      <c r="J2481" s="161"/>
      <c r="K2481" s="161"/>
      <c r="L2481" s="161"/>
      <c r="M2481" s="161"/>
      <c r="N2481" s="61"/>
      <c r="O2481" s="61"/>
      <c r="P2481" s="61"/>
      <c r="Q2481" s="61"/>
      <c r="R2481" s="61"/>
      <c r="S2481" s="66"/>
      <c r="T2481" s="66"/>
      <c r="U2481" s="66"/>
      <c r="V2481" s="66"/>
      <c r="W2481" s="66"/>
      <c r="X2481" s="66"/>
      <c r="Y2481" s="66"/>
      <c r="Z2481" s="66"/>
      <c r="AA2481" s="66"/>
      <c r="AB2481" s="66"/>
      <c r="AC2481" s="66"/>
      <c r="AD2481" s="66"/>
      <c r="AE2481" s="66"/>
      <c r="AF2481" s="66"/>
      <c r="AG2481" s="81"/>
      <c r="AI2481" s="72"/>
    </row>
    <row r="2482" spans="1:35" hidden="1" x14ac:dyDescent="0.25">
      <c r="A2482" s="76"/>
      <c r="B2482" s="123" t="s">
        <v>201</v>
      </c>
      <c r="C2482" s="122"/>
      <c r="D2482" s="108" t="s">
        <v>297</v>
      </c>
      <c r="E2482" s="72"/>
      <c r="F2482" s="72"/>
      <c r="G2482" s="72"/>
      <c r="H2482" s="66"/>
      <c r="I2482" s="66"/>
      <c r="J2482" s="161"/>
      <c r="K2482" s="161"/>
      <c r="L2482" s="161"/>
      <c r="M2482" s="161"/>
      <c r="N2482" s="61"/>
      <c r="O2482" s="61"/>
      <c r="P2482" s="61"/>
      <c r="Q2482" s="61"/>
      <c r="R2482" s="61"/>
      <c r="S2482" s="66"/>
      <c r="T2482" s="66"/>
      <c r="U2482" s="66"/>
      <c r="V2482" s="66"/>
      <c r="W2482" s="66"/>
      <c r="X2482" s="66"/>
      <c r="Y2482" s="66"/>
      <c r="Z2482" s="66"/>
      <c r="AA2482" s="66"/>
      <c r="AB2482" s="66"/>
      <c r="AC2482" s="66"/>
      <c r="AD2482" s="66"/>
      <c r="AE2482" s="66"/>
      <c r="AF2482" s="66"/>
      <c r="AG2482" s="81"/>
      <c r="AI2482" s="72"/>
    </row>
    <row r="2483" spans="1:35" hidden="1" x14ac:dyDescent="0.25">
      <c r="A2483" s="76"/>
      <c r="B2483" s="123" t="s">
        <v>203</v>
      </c>
      <c r="C2483" s="122"/>
      <c r="D2483" s="108" t="s">
        <v>298</v>
      </c>
      <c r="E2483" s="72"/>
      <c r="F2483" s="72"/>
      <c r="G2483" s="72"/>
      <c r="H2483" s="66"/>
      <c r="I2483" s="66"/>
      <c r="J2483" s="161"/>
      <c r="K2483" s="161"/>
      <c r="L2483" s="161"/>
      <c r="M2483" s="161"/>
      <c r="N2483" s="61"/>
      <c r="O2483" s="61"/>
      <c r="P2483" s="61"/>
      <c r="Q2483" s="61"/>
      <c r="R2483" s="61"/>
      <c r="S2483" s="66"/>
      <c r="T2483" s="66"/>
      <c r="U2483" s="66"/>
      <c r="V2483" s="66"/>
      <c r="W2483" s="66"/>
      <c r="X2483" s="66"/>
      <c r="Y2483" s="66"/>
      <c r="Z2483" s="66"/>
      <c r="AA2483" s="66"/>
      <c r="AB2483" s="66"/>
      <c r="AC2483" s="66"/>
      <c r="AD2483" s="66"/>
      <c r="AE2483" s="66"/>
      <c r="AF2483" s="66"/>
      <c r="AG2483" s="81"/>
      <c r="AI2483" s="72"/>
    </row>
    <row r="2484" spans="1:35" hidden="1" x14ac:dyDescent="0.25">
      <c r="A2484" s="76"/>
      <c r="B2484" s="77" t="s">
        <v>299</v>
      </c>
      <c r="C2484" s="79"/>
      <c r="D2484" s="108" t="s">
        <v>300</v>
      </c>
      <c r="E2484" s="72"/>
      <c r="F2484" s="72"/>
      <c r="G2484" s="72"/>
      <c r="H2484" s="66"/>
      <c r="I2484" s="66">
        <f>[1]SAOBCENTRALOFFICE102!$J$2479</f>
        <v>0</v>
      </c>
      <c r="J2484" s="161">
        <f>$N$2484+$S$2484+$T$2484+$U$2484</f>
        <v>0</v>
      </c>
      <c r="K2484" s="161">
        <f>$O$2484+$V$2484+$W$2484+$X$2484</f>
        <v>0</v>
      </c>
      <c r="L2484" s="161">
        <f>$P$2484+$Y$2484+$Z$2484+$AA$2484</f>
        <v>0</v>
      </c>
      <c r="M2484" s="161">
        <f>$Q$2484+$AB$2484+$AC$2484+$AD$2484</f>
        <v>0</v>
      </c>
      <c r="N2484" s="61"/>
      <c r="O2484" s="61"/>
      <c r="P2484" s="61"/>
      <c r="Q2484" s="61"/>
      <c r="R2484" s="61"/>
      <c r="S2484" s="66">
        <f>[1]SAOBCENTRALOFFICE102!$K$2479</f>
        <v>0</v>
      </c>
      <c r="T2484" s="66">
        <f>[1]SAOBCENTRALOFFICE102!$L$2479</f>
        <v>0</v>
      </c>
      <c r="U2484" s="66">
        <f>[1]SAOBCENTRALOFFICE102!$M$2479</f>
        <v>0</v>
      </c>
      <c r="V2484" s="66">
        <f>[1]SAOBCENTRALOFFICE102!$N$2479</f>
        <v>0</v>
      </c>
      <c r="W2484" s="66">
        <f>[1]SAOBCENTRALOFFICE102!$O$2479</f>
        <v>0</v>
      </c>
      <c r="X2484" s="66">
        <f>[1]SAOBCENTRALOFFICE102!$P$2479</f>
        <v>0</v>
      </c>
      <c r="Y2484" s="66">
        <f>[1]SAOBCENTRALOFFICE102!$Q$2479</f>
        <v>0</v>
      </c>
      <c r="Z2484" s="66">
        <f>[1]SAOBCENTRALOFFICE102!$R$2479</f>
        <v>0</v>
      </c>
      <c r="AA2484" s="66">
        <f>[1]SAOBCENTRALOFFICE102!$S$2479</f>
        <v>0</v>
      </c>
      <c r="AB2484" s="66">
        <f>[1]SAOBCENTRALOFFICE102!$T$2479</f>
        <v>0</v>
      </c>
      <c r="AC2484" s="66">
        <f>[1]SAOBCENTRALOFFICE102!$U$2479</f>
        <v>0</v>
      </c>
      <c r="AD2484" s="66">
        <f>[1]SAOBCENTRALOFFICE102!$V$2479</f>
        <v>0</v>
      </c>
      <c r="AE2484" s="66">
        <f>SUM($R$2484:$AD$2484)</f>
        <v>0</v>
      </c>
      <c r="AF2484" s="66"/>
      <c r="AG2484" s="81"/>
      <c r="AI2484" s="72"/>
    </row>
    <row r="2485" spans="1:35" hidden="1" x14ac:dyDescent="0.25">
      <c r="A2485" s="110"/>
      <c r="B2485" s="77" t="s">
        <v>301</v>
      </c>
      <c r="C2485" s="77"/>
      <c r="D2485" s="111"/>
      <c r="E2485" s="105"/>
      <c r="F2485" s="105"/>
      <c r="G2485" s="105"/>
      <c r="H2485" s="106"/>
      <c r="I2485" s="106">
        <f>SUM($I$2486:$I$2490)</f>
        <v>0</v>
      </c>
      <c r="J2485" s="106">
        <f>SUM($J$2486:$J$2490)</f>
        <v>0</v>
      </c>
      <c r="K2485" s="106">
        <f>SUM($K$2486:$K$2490)</f>
        <v>0</v>
      </c>
      <c r="L2485" s="106">
        <f>SUM($L$2486:$L$2490)</f>
        <v>0</v>
      </c>
      <c r="M2485" s="106">
        <f>SUM($M$2486:$M$2490)</f>
        <v>0</v>
      </c>
      <c r="N2485" s="106">
        <f>SUM($R$1005:$R$1009)</f>
        <v>0</v>
      </c>
      <c r="O2485" s="106">
        <f>SUM($R$1005:$R$1009)</f>
        <v>0</v>
      </c>
      <c r="P2485" s="106">
        <f>SUM($R$1005:$R$1009)</f>
        <v>0</v>
      </c>
      <c r="Q2485" s="106">
        <f>SUM($R$1005:$R$1009)</f>
        <v>0</v>
      </c>
      <c r="R2485" s="106">
        <f>SUM($R$1005:$R$1009)</f>
        <v>0</v>
      </c>
      <c r="S2485" s="106">
        <f>SUM($S$2486:$S$2490)</f>
        <v>0</v>
      </c>
      <c r="T2485" s="106">
        <f>SUM($T$2486:$T$2490)</f>
        <v>0</v>
      </c>
      <c r="U2485" s="106">
        <f>SUM($U$2486:$U$2490)</f>
        <v>0</v>
      </c>
      <c r="V2485" s="106">
        <f>SUM($V$2486:$V$2490)</f>
        <v>0</v>
      </c>
      <c r="W2485" s="106">
        <f>SUM($W$2486:$W$2490)</f>
        <v>0</v>
      </c>
      <c r="X2485" s="106">
        <f>SUM($X$2486:$X$2490)</f>
        <v>0</v>
      </c>
      <c r="Y2485" s="106">
        <f>SUM($Y$2486:$Y$2490)</f>
        <v>0</v>
      </c>
      <c r="Z2485" s="106">
        <f>SUM($Z$2486:$Z$2490)</f>
        <v>0</v>
      </c>
      <c r="AA2485" s="106">
        <f>SUM($AA$2486:$AA$2490)</f>
        <v>0</v>
      </c>
      <c r="AB2485" s="106">
        <f>SUM($AB$2486:$AB$2490)</f>
        <v>0</v>
      </c>
      <c r="AC2485" s="106">
        <f>SUM($AC$2486:$AC$2490)</f>
        <v>0</v>
      </c>
      <c r="AD2485" s="106">
        <f>SUM($AD$2486:$AD$2490)</f>
        <v>0</v>
      </c>
      <c r="AE2485" s="106">
        <f>SUM($AE$2486:$AE$2490)</f>
        <v>0</v>
      </c>
      <c r="AF2485" s="106"/>
      <c r="AG2485" s="81"/>
      <c r="AI2485" s="105"/>
    </row>
    <row r="2486" spans="1:35" hidden="1" x14ac:dyDescent="0.25">
      <c r="A2486" s="76"/>
      <c r="B2486" s="77"/>
      <c r="C2486" s="79" t="s">
        <v>302</v>
      </c>
      <c r="D2486" s="108" t="s">
        <v>303</v>
      </c>
      <c r="E2486" s="72"/>
      <c r="F2486" s="72"/>
      <c r="G2486" s="72"/>
      <c r="H2486" s="66"/>
      <c r="I2486" s="66">
        <f>[1]SAOBCENTRALOFFICE102!$J$2481</f>
        <v>0</v>
      </c>
      <c r="J2486" s="161">
        <f>$N$2486+$S$2486+$T$2486+$U$2486</f>
        <v>0</v>
      </c>
      <c r="K2486" s="161">
        <f>$O$2486+$V$2486+$W$2486+$X$2486</f>
        <v>0</v>
      </c>
      <c r="L2486" s="161">
        <f>$P$2486+$Y$2486+$Z$2486+$AA$2486</f>
        <v>0</v>
      </c>
      <c r="M2486" s="161">
        <f>$Q$2486+$AB$2486+$AC$2486+$AD$2486</f>
        <v>0</v>
      </c>
      <c r="N2486" s="61"/>
      <c r="O2486" s="61"/>
      <c r="P2486" s="61"/>
      <c r="Q2486" s="61"/>
      <c r="R2486" s="61"/>
      <c r="S2486" s="66">
        <f>[1]SAOBCENTRALOFFICE102!$K$2481</f>
        <v>0</v>
      </c>
      <c r="T2486" s="66">
        <f>[1]SAOBCENTRALOFFICE102!$L$2481</f>
        <v>0</v>
      </c>
      <c r="U2486" s="66">
        <f>[1]SAOBCENTRALOFFICE102!$M$2481</f>
        <v>0</v>
      </c>
      <c r="V2486" s="66">
        <f>[1]SAOBCENTRALOFFICE102!$N$2481</f>
        <v>0</v>
      </c>
      <c r="W2486" s="66">
        <f>[1]SAOBCENTRALOFFICE102!$O$2481</f>
        <v>0</v>
      </c>
      <c r="X2486" s="66">
        <f>[1]SAOBCENTRALOFFICE102!$P$2481</f>
        <v>0</v>
      </c>
      <c r="Y2486" s="66">
        <f>[1]SAOBCENTRALOFFICE102!$Q$2481</f>
        <v>0</v>
      </c>
      <c r="Z2486" s="66">
        <f>[1]SAOBCENTRALOFFICE102!$R$2481</f>
        <v>0</v>
      </c>
      <c r="AA2486" s="66">
        <f>[1]SAOBCENTRALOFFICE102!$S$2481</f>
        <v>0</v>
      </c>
      <c r="AB2486" s="66">
        <f>[1]SAOBCENTRALOFFICE102!$T$2481</f>
        <v>0</v>
      </c>
      <c r="AC2486" s="66">
        <f>[1]SAOBCENTRALOFFICE102!$U$2481</f>
        <v>0</v>
      </c>
      <c r="AD2486" s="66">
        <f>[1]SAOBCENTRALOFFICE102!$V$2481</f>
        <v>0</v>
      </c>
      <c r="AE2486" s="66">
        <f>SUM($R$2486:$AD$2486)</f>
        <v>0</v>
      </c>
      <c r="AF2486" s="66"/>
      <c r="AG2486" s="81"/>
      <c r="AI2486" s="72"/>
    </row>
    <row r="2487" spans="1:35" hidden="1" x14ac:dyDescent="0.25">
      <c r="A2487" s="76"/>
      <c r="B2487" s="77"/>
      <c r="C2487" s="79" t="s">
        <v>304</v>
      </c>
      <c r="D2487" s="108" t="s">
        <v>305</v>
      </c>
      <c r="E2487" s="72"/>
      <c r="F2487" s="72"/>
      <c r="G2487" s="72"/>
      <c r="H2487" s="66"/>
      <c r="I2487" s="66">
        <f>[1]SAOBCENTRALOFFICE102!$J$2482</f>
        <v>0</v>
      </c>
      <c r="J2487" s="161">
        <f>$N$2487+$S$2487+$T$2487+$U$2487</f>
        <v>0</v>
      </c>
      <c r="K2487" s="161">
        <f>$O$2487+$V$2487+$W$2487+$X$2487</f>
        <v>0</v>
      </c>
      <c r="L2487" s="161">
        <f>$P$2487+$Y$2487+$Z$2487+$AA$2487</f>
        <v>0</v>
      </c>
      <c r="M2487" s="161">
        <f>$Q$2487+$AB$2487+$AC$2487+$AD$2487</f>
        <v>0</v>
      </c>
      <c r="N2487" s="61"/>
      <c r="O2487" s="61"/>
      <c r="P2487" s="61"/>
      <c r="Q2487" s="61"/>
      <c r="R2487" s="61"/>
      <c r="S2487" s="66">
        <f>[1]SAOBCENTRALOFFICE102!$K$2482</f>
        <v>0</v>
      </c>
      <c r="T2487" s="66">
        <f>[1]SAOBCENTRALOFFICE102!$L$2482</f>
        <v>0</v>
      </c>
      <c r="U2487" s="66">
        <f>[1]SAOBCENTRALOFFICE102!$M$2482</f>
        <v>0</v>
      </c>
      <c r="V2487" s="66">
        <f>[1]SAOBCENTRALOFFICE102!$N$2482</f>
        <v>0</v>
      </c>
      <c r="W2487" s="66">
        <f>[1]SAOBCENTRALOFFICE102!$O$2482</f>
        <v>0</v>
      </c>
      <c r="X2487" s="66">
        <f>[1]SAOBCENTRALOFFICE102!$P$2482</f>
        <v>0</v>
      </c>
      <c r="Y2487" s="66">
        <f>[1]SAOBCENTRALOFFICE102!$Q$2482</f>
        <v>0</v>
      </c>
      <c r="Z2487" s="66">
        <f>[1]SAOBCENTRALOFFICE102!$R$2482</f>
        <v>0</v>
      </c>
      <c r="AA2487" s="66">
        <f>[1]SAOBCENTRALOFFICE102!$S$2482</f>
        <v>0</v>
      </c>
      <c r="AB2487" s="66">
        <f>[1]SAOBCENTRALOFFICE102!$T$2482</f>
        <v>0</v>
      </c>
      <c r="AC2487" s="66">
        <f>[1]SAOBCENTRALOFFICE102!$U$2482</f>
        <v>0</v>
      </c>
      <c r="AD2487" s="66">
        <f>[1]SAOBCENTRALOFFICE102!$V$2482</f>
        <v>0</v>
      </c>
      <c r="AE2487" s="66">
        <f>SUM($R$2487:$AD$2487)</f>
        <v>0</v>
      </c>
      <c r="AF2487" s="66"/>
      <c r="AG2487" s="81"/>
      <c r="AI2487" s="72"/>
    </row>
    <row r="2488" spans="1:35" s="133" customFormat="1" ht="15.75" hidden="1" x14ac:dyDescent="0.25">
      <c r="A2488" s="76"/>
      <c r="B2488" s="77"/>
      <c r="C2488" s="79" t="s">
        <v>306</v>
      </c>
      <c r="D2488" s="108" t="s">
        <v>307</v>
      </c>
      <c r="E2488" s="72"/>
      <c r="F2488" s="72"/>
      <c r="G2488" s="72"/>
      <c r="H2488" s="66"/>
      <c r="I2488" s="66">
        <f>[1]SAOBCENTRALOFFICE102!$J$2483</f>
        <v>0</v>
      </c>
      <c r="J2488" s="161">
        <f>$N$2488+$S$2488+$T$2488+$U$2488</f>
        <v>0</v>
      </c>
      <c r="K2488" s="161">
        <f>$O$2488+$V$2488+$W$2488+$X$2488</f>
        <v>0</v>
      </c>
      <c r="L2488" s="161">
        <f>$P$2488+$Y$2488+$Z$2488+$AA$2488</f>
        <v>0</v>
      </c>
      <c r="M2488" s="161">
        <f>$Q$2488+$AB$2488+$AC$2488+$AD$2488</f>
        <v>0</v>
      </c>
      <c r="N2488" s="61"/>
      <c r="O2488" s="61"/>
      <c r="P2488" s="61"/>
      <c r="Q2488" s="61"/>
      <c r="R2488" s="61"/>
      <c r="S2488" s="66">
        <f>[1]SAOBCENTRALOFFICE102!$K$2483</f>
        <v>0</v>
      </c>
      <c r="T2488" s="66">
        <f>[1]SAOBCENTRALOFFICE102!$L$2483</f>
        <v>0</v>
      </c>
      <c r="U2488" s="66">
        <f>[1]SAOBCENTRALOFFICE102!$M$2483</f>
        <v>0</v>
      </c>
      <c r="V2488" s="66">
        <f>[1]SAOBCENTRALOFFICE102!$N$2483</f>
        <v>0</v>
      </c>
      <c r="W2488" s="66">
        <f>[1]SAOBCENTRALOFFICE102!$O$2483</f>
        <v>0</v>
      </c>
      <c r="X2488" s="66">
        <f>[1]SAOBCENTRALOFFICE102!$P$2483</f>
        <v>0</v>
      </c>
      <c r="Y2488" s="66">
        <f>[1]SAOBCENTRALOFFICE102!$Q$2483</f>
        <v>0</v>
      </c>
      <c r="Z2488" s="66">
        <f>[1]SAOBCENTRALOFFICE102!$R$2483</f>
        <v>0</v>
      </c>
      <c r="AA2488" s="66">
        <f>[1]SAOBCENTRALOFFICE102!$S$2483</f>
        <v>0</v>
      </c>
      <c r="AB2488" s="66">
        <f>[1]SAOBCENTRALOFFICE102!$T$2483</f>
        <v>0</v>
      </c>
      <c r="AC2488" s="66">
        <f>[1]SAOBCENTRALOFFICE102!$U$2483</f>
        <v>0</v>
      </c>
      <c r="AD2488" s="66">
        <f>[1]SAOBCENTRALOFFICE102!$V$2483</f>
        <v>0</v>
      </c>
      <c r="AE2488" s="66">
        <f>SUM($R$2488:$AD$2488)</f>
        <v>0</v>
      </c>
      <c r="AF2488" s="66"/>
      <c r="AG2488" s="132"/>
      <c r="AI2488" s="72"/>
    </row>
    <row r="2489" spans="1:35" s="133" customFormat="1" ht="15.75" hidden="1" x14ac:dyDescent="0.25">
      <c r="A2489" s="76"/>
      <c r="B2489" s="77"/>
      <c r="C2489" s="79" t="s">
        <v>308</v>
      </c>
      <c r="D2489" s="108" t="s">
        <v>309</v>
      </c>
      <c r="E2489" s="72"/>
      <c r="F2489" s="72"/>
      <c r="G2489" s="72"/>
      <c r="H2489" s="66"/>
      <c r="I2489" s="66">
        <f>[1]SAOBCENTRALOFFICE102!$J$2484</f>
        <v>0</v>
      </c>
      <c r="J2489" s="161">
        <f>$N$2489+$S$2489+$T$2489+$U$2489</f>
        <v>0</v>
      </c>
      <c r="K2489" s="161">
        <f>$O$2489+$V$2489+$W$2489+$X$2489</f>
        <v>0</v>
      </c>
      <c r="L2489" s="161">
        <f>$P$2489+$Y$2489+$Z$2489+$AA$2489</f>
        <v>0</v>
      </c>
      <c r="M2489" s="161">
        <f>$Q$2489+$AB$2489+$AC$2489+$AD$2489</f>
        <v>0</v>
      </c>
      <c r="N2489" s="61"/>
      <c r="O2489" s="61"/>
      <c r="P2489" s="61"/>
      <c r="Q2489" s="61"/>
      <c r="R2489" s="61"/>
      <c r="S2489" s="66">
        <f>[1]SAOBCENTRALOFFICE102!$K$2484</f>
        <v>0</v>
      </c>
      <c r="T2489" s="66">
        <f>[1]SAOBCENTRALOFFICE102!$L$2484</f>
        <v>0</v>
      </c>
      <c r="U2489" s="66">
        <f>[1]SAOBCENTRALOFFICE102!$M$2484</f>
        <v>0</v>
      </c>
      <c r="V2489" s="66">
        <f>[1]SAOBCENTRALOFFICE102!$N$2484</f>
        <v>0</v>
      </c>
      <c r="W2489" s="66">
        <f>[1]SAOBCENTRALOFFICE102!$O$2484</f>
        <v>0</v>
      </c>
      <c r="X2489" s="66">
        <f>[1]SAOBCENTRALOFFICE102!$P$2484</f>
        <v>0</v>
      </c>
      <c r="Y2489" s="66">
        <f>[1]SAOBCENTRALOFFICE102!$Q$2484</f>
        <v>0</v>
      </c>
      <c r="Z2489" s="66">
        <f>[1]SAOBCENTRALOFFICE102!$R$2484</f>
        <v>0</v>
      </c>
      <c r="AA2489" s="66">
        <f>[1]SAOBCENTRALOFFICE102!$S$2484</f>
        <v>0</v>
      </c>
      <c r="AB2489" s="66">
        <f>[1]SAOBCENTRALOFFICE102!$T$2484</f>
        <v>0</v>
      </c>
      <c r="AC2489" s="66">
        <f>[1]SAOBCENTRALOFFICE102!$U$2484</f>
        <v>0</v>
      </c>
      <c r="AD2489" s="66">
        <f>[1]SAOBCENTRALOFFICE102!$V$2484</f>
        <v>0</v>
      </c>
      <c r="AE2489" s="66">
        <f>SUM($R$2489:$AD$2489)</f>
        <v>0</v>
      </c>
      <c r="AF2489" s="66"/>
      <c r="AG2489" s="132"/>
      <c r="AI2489" s="72"/>
    </row>
    <row r="2490" spans="1:35" s="133" customFormat="1" ht="15.75" hidden="1" x14ac:dyDescent="0.25">
      <c r="A2490" s="76"/>
      <c r="B2490" s="77"/>
      <c r="C2490" s="79" t="s">
        <v>310</v>
      </c>
      <c r="D2490" s="108" t="s">
        <v>311</v>
      </c>
      <c r="E2490" s="72"/>
      <c r="F2490" s="72"/>
      <c r="G2490" s="72"/>
      <c r="H2490" s="66"/>
      <c r="I2490" s="66">
        <f>[1]SAOBCENTRALOFFICE102!$J$2485</f>
        <v>0</v>
      </c>
      <c r="J2490" s="161">
        <f>$N$2490+$S$2490+$T$2490+$U$2490</f>
        <v>0</v>
      </c>
      <c r="K2490" s="161">
        <f>$O$2490+$V$2490+$W$2490+$X$2490</f>
        <v>0</v>
      </c>
      <c r="L2490" s="161">
        <f>$P$2490+$Y$2490+$Z$2490+$AA$2490</f>
        <v>0</v>
      </c>
      <c r="M2490" s="161">
        <f>$Q$2490+$AB$2490+$AC$2490+$AD$2490</f>
        <v>0</v>
      </c>
      <c r="N2490" s="61">
        <f>'[1]CMFothers-CONT-1st'!$CT$1124</f>
        <v>0</v>
      </c>
      <c r="O2490" s="61">
        <f>'[1]CMFothers-CONT-2nd'!$CT$1124</f>
        <v>0</v>
      </c>
      <c r="P2490" s="61">
        <f>'[1]CMFothers-CONT-3rd'!$CT$1123</f>
        <v>0</v>
      </c>
      <c r="Q2490" s="61">
        <f>'[1]CMFothers-CONT-4th'!$CT$1124</f>
        <v>0</v>
      </c>
      <c r="R2490" s="61">
        <f>'[1]CMFothers-CONT'!$CT$1124</f>
        <v>0</v>
      </c>
      <c r="S2490" s="66">
        <f>[1]SAOBCENTRALOFFICE102!$K$2485</f>
        <v>0</v>
      </c>
      <c r="T2490" s="66">
        <f>[1]SAOBCENTRALOFFICE102!$L$2485</f>
        <v>0</v>
      </c>
      <c r="U2490" s="66">
        <f>[1]SAOBCENTRALOFFICE102!$M$2485</f>
        <v>0</v>
      </c>
      <c r="V2490" s="66">
        <f>[1]SAOBCENTRALOFFICE102!$N$2485</f>
        <v>0</v>
      </c>
      <c r="W2490" s="66">
        <f>[1]SAOBCENTRALOFFICE102!$O$2485</f>
        <v>0</v>
      </c>
      <c r="X2490" s="66">
        <f>[1]SAOBCENTRALOFFICE102!$P$2485</f>
        <v>0</v>
      </c>
      <c r="Y2490" s="66">
        <f>[1]SAOBCENTRALOFFICE102!$Q$2485</f>
        <v>0</v>
      </c>
      <c r="Z2490" s="66">
        <f>[1]SAOBCENTRALOFFICE102!$R$2485</f>
        <v>0</v>
      </c>
      <c r="AA2490" s="66">
        <f>[1]SAOBCENTRALOFFICE102!$S$2485</f>
        <v>0</v>
      </c>
      <c r="AB2490" s="66">
        <f>[1]SAOBCENTRALOFFICE102!$T$2485</f>
        <v>0</v>
      </c>
      <c r="AC2490" s="66">
        <f>[1]SAOBCENTRALOFFICE102!$U$2485</f>
        <v>0</v>
      </c>
      <c r="AD2490" s="66">
        <f>[1]SAOBCENTRALOFFICE102!$V$2485</f>
        <v>0</v>
      </c>
      <c r="AE2490" s="66">
        <f>SUM($R$2490:$AD$2490)</f>
        <v>0</v>
      </c>
      <c r="AF2490" s="66"/>
      <c r="AG2490" s="132"/>
      <c r="AI2490" s="72"/>
    </row>
    <row r="2491" spans="1:35" hidden="1" x14ac:dyDescent="0.25">
      <c r="A2491" s="110"/>
      <c r="B2491" s="77" t="s">
        <v>312</v>
      </c>
      <c r="C2491" s="77"/>
      <c r="D2491" s="111"/>
      <c r="E2491" s="105"/>
      <c r="F2491" s="105"/>
      <c r="G2491" s="105"/>
      <c r="H2491" s="106"/>
      <c r="I2491" s="106">
        <f>SUM($I$2492:$I$2494)</f>
        <v>0</v>
      </c>
      <c r="J2491" s="106">
        <f>SUM($J$2492:$J$2494)</f>
        <v>0</v>
      </c>
      <c r="K2491" s="106">
        <f>SUM($K$2492:$K$2494)</f>
        <v>0</v>
      </c>
      <c r="L2491" s="106">
        <f>SUM($L$2492:$L$2494)</f>
        <v>0</v>
      </c>
      <c r="M2491" s="106">
        <f>SUM($M$2492:$M$2494)</f>
        <v>0</v>
      </c>
      <c r="N2491" s="106">
        <f>SUM($R$1011:$R$1013)</f>
        <v>0</v>
      </c>
      <c r="O2491" s="106">
        <f>SUM($R$1011:$R$1013)</f>
        <v>0</v>
      </c>
      <c r="P2491" s="106">
        <f>SUM($R$1011:$R$1013)</f>
        <v>0</v>
      </c>
      <c r="Q2491" s="106">
        <f>SUM($R$1011:$R$1013)</f>
        <v>0</v>
      </c>
      <c r="R2491" s="106">
        <f>SUM($R$1011:$R$1013)</f>
        <v>0</v>
      </c>
      <c r="S2491" s="106">
        <f>SUM($S$2492:$S$2494)</f>
        <v>0</v>
      </c>
      <c r="T2491" s="106">
        <f>SUM($T$2492:$T$2494)</f>
        <v>0</v>
      </c>
      <c r="U2491" s="106">
        <f>SUM($U$2492:$U$2494)</f>
        <v>0</v>
      </c>
      <c r="V2491" s="106">
        <f>SUM($V$2492:$V$2494)</f>
        <v>0</v>
      </c>
      <c r="W2491" s="106">
        <f>SUM($W$2492:$W$2494)</f>
        <v>0</v>
      </c>
      <c r="X2491" s="106">
        <f>SUM($X$2492:$X$2494)</f>
        <v>0</v>
      </c>
      <c r="Y2491" s="106">
        <f>SUM($Y$2492:$Y$2494)</f>
        <v>0</v>
      </c>
      <c r="Z2491" s="106">
        <f>SUM($Z$2492:$Z$2494)</f>
        <v>0</v>
      </c>
      <c r="AA2491" s="106">
        <f>SUM($AA$2492:$AA$2494)</f>
        <v>0</v>
      </c>
      <c r="AB2491" s="106">
        <f>SUM($AB$2492:$AB$2494)</f>
        <v>0</v>
      </c>
      <c r="AC2491" s="106">
        <f>SUM($AC$2492:$AC$2494)</f>
        <v>0</v>
      </c>
      <c r="AD2491" s="106">
        <f>SUM($AD$2492:$AD$2494)</f>
        <v>0</v>
      </c>
      <c r="AE2491" s="106">
        <f>SUM($AE$2492:$AE$2494)</f>
        <v>0</v>
      </c>
      <c r="AF2491" s="106"/>
      <c r="AG2491" s="81"/>
      <c r="AI2491" s="105"/>
    </row>
    <row r="2492" spans="1:35" hidden="1" x14ac:dyDescent="0.25">
      <c r="A2492" s="76"/>
      <c r="B2492" s="77"/>
      <c r="C2492" s="79" t="s">
        <v>313</v>
      </c>
      <c r="D2492" s="108" t="s">
        <v>314</v>
      </c>
      <c r="E2492" s="72"/>
      <c r="F2492" s="72"/>
      <c r="G2492" s="72"/>
      <c r="H2492" s="66"/>
      <c r="I2492" s="66">
        <f>[1]SAOBCENTRALOFFICE102!$J$2487</f>
        <v>0</v>
      </c>
      <c r="J2492" s="161">
        <f>$N$2492+$S$2492+$T$2492+$U$2492</f>
        <v>0</v>
      </c>
      <c r="K2492" s="161">
        <f>$O$2492+$V$2492+$W$2492+$X$2492</f>
        <v>0</v>
      </c>
      <c r="L2492" s="161">
        <f>$P$2492+$Y$2492+$Z$2492+$AA$2492</f>
        <v>0</v>
      </c>
      <c r="M2492" s="161">
        <f>$Q$2492+$AB$2492+$AC$2492+$AD$2492</f>
        <v>0</v>
      </c>
      <c r="N2492" s="61"/>
      <c r="O2492" s="61"/>
      <c r="P2492" s="61"/>
      <c r="Q2492" s="61"/>
      <c r="R2492" s="61"/>
      <c r="S2492" s="66">
        <f>[1]SAOBCENTRALOFFICE102!$K$2487</f>
        <v>0</v>
      </c>
      <c r="T2492" s="66">
        <f>[1]SAOBCENTRALOFFICE102!$L$2487</f>
        <v>0</v>
      </c>
      <c r="U2492" s="66">
        <f>[1]SAOBCENTRALOFFICE102!$M$2487</f>
        <v>0</v>
      </c>
      <c r="V2492" s="66">
        <f>[1]SAOBCENTRALOFFICE102!$N$2487</f>
        <v>0</v>
      </c>
      <c r="W2492" s="66">
        <f>[1]SAOBCENTRALOFFICE102!$O$2487</f>
        <v>0</v>
      </c>
      <c r="X2492" s="66">
        <f>[1]SAOBCENTRALOFFICE102!$P$2487</f>
        <v>0</v>
      </c>
      <c r="Y2492" s="66">
        <f>[1]SAOBCENTRALOFFICE102!$Q$2487</f>
        <v>0</v>
      </c>
      <c r="Z2492" s="66">
        <f>[1]SAOBCENTRALOFFICE102!$R$2487</f>
        <v>0</v>
      </c>
      <c r="AA2492" s="66">
        <f>[1]SAOBCENTRALOFFICE102!$S$2487</f>
        <v>0</v>
      </c>
      <c r="AB2492" s="66">
        <f>[1]SAOBCENTRALOFFICE102!$T$2487</f>
        <v>0</v>
      </c>
      <c r="AC2492" s="66">
        <f>[1]SAOBCENTRALOFFICE102!$U$2487</f>
        <v>0</v>
      </c>
      <c r="AD2492" s="66">
        <f>[1]SAOBCENTRALOFFICE102!$V$2487</f>
        <v>0</v>
      </c>
      <c r="AE2492" s="66">
        <f>SUM($R$2492:$AD$2492)</f>
        <v>0</v>
      </c>
      <c r="AF2492" s="66"/>
      <c r="AG2492" s="81"/>
      <c r="AI2492" s="72"/>
    </row>
    <row r="2493" spans="1:35" hidden="1" x14ac:dyDescent="0.25">
      <c r="A2493" s="76"/>
      <c r="B2493" s="77"/>
      <c r="C2493" s="79" t="s">
        <v>315</v>
      </c>
      <c r="D2493" s="108" t="s">
        <v>316</v>
      </c>
      <c r="E2493" s="72"/>
      <c r="F2493" s="72"/>
      <c r="G2493" s="72"/>
      <c r="H2493" s="66"/>
      <c r="I2493" s="66">
        <f>[1]SAOBCENTRALOFFICE102!$J$2488</f>
        <v>0</v>
      </c>
      <c r="J2493" s="161">
        <f>$N$2493+$S$2493+$T$2493+$U$2493</f>
        <v>0</v>
      </c>
      <c r="K2493" s="161">
        <f>$O$2493+$V$2493+$W$2493+$X$2493</f>
        <v>0</v>
      </c>
      <c r="L2493" s="161">
        <f>$P$2493+$Y$2493+$Z$2493+$AA$2493</f>
        <v>0</v>
      </c>
      <c r="M2493" s="161">
        <f>$Q$2493+$AB$2493+$AC$2493+$AD$2493</f>
        <v>0</v>
      </c>
      <c r="N2493" s="61"/>
      <c r="O2493" s="61"/>
      <c r="P2493" s="61"/>
      <c r="Q2493" s="61"/>
      <c r="R2493" s="61"/>
      <c r="S2493" s="66">
        <f>[1]SAOBCENTRALOFFICE102!$K$2488</f>
        <v>0</v>
      </c>
      <c r="T2493" s="66">
        <f>[1]SAOBCENTRALOFFICE102!$L$2488</f>
        <v>0</v>
      </c>
      <c r="U2493" s="66">
        <f>[1]SAOBCENTRALOFFICE102!$M$2488</f>
        <v>0</v>
      </c>
      <c r="V2493" s="66">
        <f>[1]SAOBCENTRALOFFICE102!$N$2488</f>
        <v>0</v>
      </c>
      <c r="W2493" s="66">
        <f>[1]SAOBCENTRALOFFICE102!$O$2488</f>
        <v>0</v>
      </c>
      <c r="X2493" s="66">
        <f>[1]SAOBCENTRALOFFICE102!$P$2488</f>
        <v>0</v>
      </c>
      <c r="Y2493" s="66">
        <f>[1]SAOBCENTRALOFFICE102!$Q$2488</f>
        <v>0</v>
      </c>
      <c r="Z2493" s="66">
        <f>[1]SAOBCENTRALOFFICE102!$R$2488</f>
        <v>0</v>
      </c>
      <c r="AA2493" s="66">
        <f>[1]SAOBCENTRALOFFICE102!$S$2488</f>
        <v>0</v>
      </c>
      <c r="AB2493" s="66">
        <f>[1]SAOBCENTRALOFFICE102!$T$2488</f>
        <v>0</v>
      </c>
      <c r="AC2493" s="66">
        <f>[1]SAOBCENTRALOFFICE102!$U$2488</f>
        <v>0</v>
      </c>
      <c r="AD2493" s="66">
        <f>[1]SAOBCENTRALOFFICE102!$V$2488</f>
        <v>0</v>
      </c>
      <c r="AE2493" s="66">
        <f>SUM($R$2493:$AD$2493)</f>
        <v>0</v>
      </c>
      <c r="AF2493" s="66"/>
      <c r="AG2493" s="81"/>
      <c r="AI2493" s="72"/>
    </row>
    <row r="2494" spans="1:35" hidden="1" x14ac:dyDescent="0.25">
      <c r="A2494" s="76"/>
      <c r="B2494" s="77"/>
      <c r="C2494" s="79" t="s">
        <v>317</v>
      </c>
      <c r="D2494" s="108" t="s">
        <v>318</v>
      </c>
      <c r="E2494" s="72"/>
      <c r="F2494" s="72"/>
      <c r="G2494" s="72"/>
      <c r="H2494" s="66"/>
      <c r="I2494" s="66">
        <f>[1]SAOBCENTRALOFFICE102!$J$2489</f>
        <v>0</v>
      </c>
      <c r="J2494" s="161">
        <f>$N$2494+$S$2494+$T$2494+$U$2494</f>
        <v>0</v>
      </c>
      <c r="K2494" s="161">
        <f>$O$2494+$V$2494+$W$2494+$X$2494</f>
        <v>0</v>
      </c>
      <c r="L2494" s="161">
        <f>$P$2494+$Y$2494+$Z$2494+$AA$2494</f>
        <v>0</v>
      </c>
      <c r="M2494" s="161">
        <f>$Q$2494+$AB$2494+$AC$2494+$AD$2494</f>
        <v>0</v>
      </c>
      <c r="N2494" s="61"/>
      <c r="O2494" s="61"/>
      <c r="P2494" s="61"/>
      <c r="Q2494" s="61"/>
      <c r="R2494" s="61"/>
      <c r="S2494" s="66">
        <f>[1]SAOBCENTRALOFFICE102!$K$2489</f>
        <v>0</v>
      </c>
      <c r="T2494" s="66">
        <f>[1]SAOBCENTRALOFFICE102!$L$2489</f>
        <v>0</v>
      </c>
      <c r="U2494" s="66">
        <f>[1]SAOBCENTRALOFFICE102!$M$2489</f>
        <v>0</v>
      </c>
      <c r="V2494" s="66">
        <f>[1]SAOBCENTRALOFFICE102!$N$2489</f>
        <v>0</v>
      </c>
      <c r="W2494" s="66">
        <f>[1]SAOBCENTRALOFFICE102!$O$2489</f>
        <v>0</v>
      </c>
      <c r="X2494" s="66">
        <f>[1]SAOBCENTRALOFFICE102!$P$2489</f>
        <v>0</v>
      </c>
      <c r="Y2494" s="66">
        <f>[1]SAOBCENTRALOFFICE102!$Q$2489</f>
        <v>0</v>
      </c>
      <c r="Z2494" s="66">
        <f>[1]SAOBCENTRALOFFICE102!$R$2489</f>
        <v>0</v>
      </c>
      <c r="AA2494" s="66">
        <f>[1]SAOBCENTRALOFFICE102!$S$2489</f>
        <v>0</v>
      </c>
      <c r="AB2494" s="66">
        <f>[1]SAOBCENTRALOFFICE102!$T$2489</f>
        <v>0</v>
      </c>
      <c r="AC2494" s="66">
        <f>[1]SAOBCENTRALOFFICE102!$U$2489</f>
        <v>0</v>
      </c>
      <c r="AD2494" s="66">
        <f>[1]SAOBCENTRALOFFICE102!$V$2489</f>
        <v>0</v>
      </c>
      <c r="AE2494" s="66">
        <f>SUM($R$2494:$AD$2494)</f>
        <v>0</v>
      </c>
      <c r="AF2494" s="66"/>
      <c r="AG2494" s="81"/>
      <c r="AI2494" s="72"/>
    </row>
    <row r="2495" spans="1:35" hidden="1" x14ac:dyDescent="0.25">
      <c r="A2495" s="55"/>
      <c r="B2495" s="77" t="s">
        <v>319</v>
      </c>
      <c r="C2495" s="77"/>
      <c r="D2495" s="108" t="s">
        <v>320</v>
      </c>
      <c r="E2495" s="105"/>
      <c r="F2495" s="105"/>
      <c r="G2495" s="105"/>
      <c r="H2495" s="106"/>
      <c r="I2495" s="66">
        <f>[1]SAOBCENTRALOFFICE102!$J$2490</f>
        <v>0</v>
      </c>
      <c r="J2495" s="161">
        <f>$N$2495+$S$2495+$T$2495+$U$2495</f>
        <v>0</v>
      </c>
      <c r="K2495" s="161">
        <f>$O$2495+$V$2495+$W$2495+$X$2495</f>
        <v>0</v>
      </c>
      <c r="L2495" s="161">
        <f>$P$2495+$Y$2495+$Z$2495+$AA$2495</f>
        <v>0</v>
      </c>
      <c r="M2495" s="161">
        <f>$Q$2495+$AB$2495+$AC$2495+$AD$2495</f>
        <v>0</v>
      </c>
      <c r="N2495" s="61"/>
      <c r="O2495" s="61"/>
      <c r="P2495" s="61"/>
      <c r="Q2495" s="61"/>
      <c r="R2495" s="61"/>
      <c r="S2495" s="66">
        <f>[1]SAOBCENTRALOFFICE102!$K$2490</f>
        <v>0</v>
      </c>
      <c r="T2495" s="66">
        <f>[1]SAOBCENTRALOFFICE102!$L$2490</f>
        <v>0</v>
      </c>
      <c r="U2495" s="66">
        <f>[1]SAOBCENTRALOFFICE102!$M$2490</f>
        <v>0</v>
      </c>
      <c r="V2495" s="66">
        <f>[1]SAOBCENTRALOFFICE102!$N$2490</f>
        <v>0</v>
      </c>
      <c r="W2495" s="66">
        <f>[1]SAOBCENTRALOFFICE102!$O$2490</f>
        <v>0</v>
      </c>
      <c r="X2495" s="66">
        <f>[1]SAOBCENTRALOFFICE102!$P$2490</f>
        <v>0</v>
      </c>
      <c r="Y2495" s="66">
        <f>[1]SAOBCENTRALOFFICE102!$Q$2490</f>
        <v>0</v>
      </c>
      <c r="Z2495" s="66">
        <f>[1]SAOBCENTRALOFFICE102!$R$2490</f>
        <v>0</v>
      </c>
      <c r="AA2495" s="66">
        <f>[1]SAOBCENTRALOFFICE102!$S$2490</f>
        <v>0</v>
      </c>
      <c r="AB2495" s="66">
        <f>[1]SAOBCENTRALOFFICE102!$T$2490</f>
        <v>0</v>
      </c>
      <c r="AC2495" s="66">
        <f>[1]SAOBCENTRALOFFICE102!$U$2490</f>
        <v>0</v>
      </c>
      <c r="AD2495" s="66">
        <f>[1]SAOBCENTRALOFFICE102!$V$2490</f>
        <v>0</v>
      </c>
      <c r="AE2495" s="66">
        <f>SUM($R$2495:$AD$2495)</f>
        <v>0</v>
      </c>
      <c r="AF2495" s="106"/>
      <c r="AG2495" s="81"/>
      <c r="AI2495" s="105"/>
    </row>
    <row r="2496" spans="1:35" hidden="1" x14ac:dyDescent="0.25">
      <c r="A2496" s="110"/>
      <c r="B2496" s="77" t="s">
        <v>321</v>
      </c>
      <c r="C2496" s="77"/>
      <c r="D2496" s="108"/>
      <c r="E2496" s="93"/>
      <c r="F2496" s="93"/>
      <c r="G2496" s="93"/>
      <c r="H2496" s="94"/>
      <c r="I2496" s="94">
        <f>SUM($I$2497:$I$2509)</f>
        <v>0</v>
      </c>
      <c r="J2496" s="94">
        <f>SUM($J$2497:$J$2509)</f>
        <v>0</v>
      </c>
      <c r="K2496" s="94">
        <f>SUM($K$2497:$K$2509)</f>
        <v>0</v>
      </c>
      <c r="L2496" s="94">
        <f>SUM($L$2497:$L$2509)</f>
        <v>0</v>
      </c>
      <c r="M2496" s="94">
        <f>SUM($M$2497:$M$2509)</f>
        <v>0</v>
      </c>
      <c r="N2496" s="94">
        <f>SUM($R$1016:$R$1028)</f>
        <v>0</v>
      </c>
      <c r="O2496" s="94">
        <f>SUM($R$1016:$R$1028)</f>
        <v>0</v>
      </c>
      <c r="P2496" s="94">
        <f>SUM($R$1016:$R$1028)</f>
        <v>0</v>
      </c>
      <c r="Q2496" s="94">
        <f>SUM($R$1016:$R$1028)</f>
        <v>0</v>
      </c>
      <c r="R2496" s="94">
        <f>SUM($R$1016:$R$1028)</f>
        <v>0</v>
      </c>
      <c r="S2496" s="94">
        <f>SUM($S$2497:$S$2509)</f>
        <v>0</v>
      </c>
      <c r="T2496" s="94">
        <f>SUM($T$2497:$T$2509)</f>
        <v>0</v>
      </c>
      <c r="U2496" s="94">
        <f>SUM($U$2497:$U$2509)</f>
        <v>0</v>
      </c>
      <c r="V2496" s="94">
        <f>SUM($V$2497:$V$2509)</f>
        <v>0</v>
      </c>
      <c r="W2496" s="94">
        <f>SUM($W$2497:$W$2509)</f>
        <v>0</v>
      </c>
      <c r="X2496" s="94">
        <f>SUM($X$2497:$X$2509)</f>
        <v>0</v>
      </c>
      <c r="Y2496" s="94">
        <f>SUM($Y$2497:$Y$2509)</f>
        <v>0</v>
      </c>
      <c r="Z2496" s="94">
        <f>SUM($Z$2497:$Z$2509)</f>
        <v>0</v>
      </c>
      <c r="AA2496" s="94">
        <f>SUM($AA$2497:$AA$2509)</f>
        <v>0</v>
      </c>
      <c r="AB2496" s="94">
        <f>SUM($AB$2497:$AB$2509)</f>
        <v>0</v>
      </c>
      <c r="AC2496" s="94">
        <f>SUM($AC$2497:$AC$2509)</f>
        <v>0</v>
      </c>
      <c r="AD2496" s="94">
        <f>SUM($AD$2497:$AD$2509)</f>
        <v>0</v>
      </c>
      <c r="AE2496" s="94">
        <f>SUM($AE$2497:$AE$2509)</f>
        <v>0</v>
      </c>
      <c r="AF2496" s="94"/>
      <c r="AG2496" s="81"/>
      <c r="AI2496" s="93"/>
    </row>
    <row r="2497" spans="1:35" ht="15.75" hidden="1" x14ac:dyDescent="0.25">
      <c r="A2497" s="74"/>
      <c r="B2497" s="77"/>
      <c r="C2497" s="82" t="s">
        <v>322</v>
      </c>
      <c r="D2497" s="108" t="s">
        <v>323</v>
      </c>
      <c r="E2497" s="72"/>
      <c r="F2497" s="72"/>
      <c r="G2497" s="72"/>
      <c r="H2497" s="66"/>
      <c r="I2497" s="66">
        <f>[1]SAOBCENTRALOFFICE102!$J$2492</f>
        <v>0</v>
      </c>
      <c r="J2497" s="161">
        <f>$N$2497+$S$2497+$T$2497+$U$2497</f>
        <v>0</v>
      </c>
      <c r="K2497" s="161">
        <f>$O$2497+$V$2497+$W$2497+$X$2497</f>
        <v>0</v>
      </c>
      <c r="L2497" s="161">
        <f>$P$2497+$Y$2497+$Z$2497+$AA$2497</f>
        <v>0</v>
      </c>
      <c r="M2497" s="161">
        <f>$Q$2497+$AB$2497+$AC$2497+$AD$2497</f>
        <v>0</v>
      </c>
      <c r="N2497" s="61"/>
      <c r="O2497" s="61"/>
      <c r="P2497" s="61"/>
      <c r="Q2497" s="61"/>
      <c r="R2497" s="61"/>
      <c r="S2497" s="66">
        <f>[1]SAOBCENTRALOFFICE102!$K$2492</f>
        <v>0</v>
      </c>
      <c r="T2497" s="66">
        <f>[1]SAOBCENTRALOFFICE102!$L$2492</f>
        <v>0</v>
      </c>
      <c r="U2497" s="66">
        <f>[1]SAOBCENTRALOFFICE102!$M$2492</f>
        <v>0</v>
      </c>
      <c r="V2497" s="66">
        <f>[1]SAOBCENTRALOFFICE102!$N$2492</f>
        <v>0</v>
      </c>
      <c r="W2497" s="66">
        <f>[1]SAOBCENTRALOFFICE102!$O$2492</f>
        <v>0</v>
      </c>
      <c r="X2497" s="66">
        <f>[1]SAOBCENTRALOFFICE102!$P$2492</f>
        <v>0</v>
      </c>
      <c r="Y2497" s="66">
        <f>[1]SAOBCENTRALOFFICE102!$Q$2492</f>
        <v>0</v>
      </c>
      <c r="Z2497" s="66">
        <f>[1]SAOBCENTRALOFFICE102!$R$2492</f>
        <v>0</v>
      </c>
      <c r="AA2497" s="66">
        <f>[1]SAOBCENTRALOFFICE102!$S$2492</f>
        <v>0</v>
      </c>
      <c r="AB2497" s="66">
        <f>[1]SAOBCENTRALOFFICE102!$T$2492</f>
        <v>0</v>
      </c>
      <c r="AC2497" s="66">
        <f>[1]SAOBCENTRALOFFICE102!$U$2492</f>
        <v>0</v>
      </c>
      <c r="AD2497" s="66">
        <f>[1]SAOBCENTRALOFFICE102!$V$2492</f>
        <v>0</v>
      </c>
      <c r="AE2497" s="66">
        <f>SUM($R$2497:$AD$2497)</f>
        <v>0</v>
      </c>
      <c r="AF2497" s="66"/>
      <c r="AG2497" s="81"/>
      <c r="AI2497" s="72"/>
    </row>
    <row r="2498" spans="1:35" hidden="1" x14ac:dyDescent="0.25">
      <c r="A2498" s="76"/>
      <c r="B2498" s="77"/>
      <c r="C2498" s="82" t="s">
        <v>324</v>
      </c>
      <c r="D2498" s="108" t="s">
        <v>325</v>
      </c>
      <c r="E2498" s="72"/>
      <c r="F2498" s="72"/>
      <c r="G2498" s="72"/>
      <c r="H2498" s="66"/>
      <c r="I2498" s="66">
        <f>[1]SAOBCENTRALOFFICE102!$J$2493</f>
        <v>0</v>
      </c>
      <c r="J2498" s="161">
        <f>$N$2498+$S$2498+$T$2498+$U$2498</f>
        <v>0</v>
      </c>
      <c r="K2498" s="161">
        <f>$O$2498+$V$2498+$W$2498+$X$2498</f>
        <v>0</v>
      </c>
      <c r="L2498" s="161">
        <f>$P$2498+$Y$2498+$Z$2498+$AA$2498</f>
        <v>0</v>
      </c>
      <c r="M2498" s="161">
        <f>$Q$2498+$AB$2498+$AC$2498+$AD$2498</f>
        <v>0</v>
      </c>
      <c r="N2498" s="61"/>
      <c r="O2498" s="61"/>
      <c r="P2498" s="61"/>
      <c r="Q2498" s="61"/>
      <c r="R2498" s="61"/>
      <c r="S2498" s="66">
        <f>[1]SAOBCENTRALOFFICE102!$K$2493</f>
        <v>0</v>
      </c>
      <c r="T2498" s="66">
        <f>[1]SAOBCENTRALOFFICE102!$L$2493</f>
        <v>0</v>
      </c>
      <c r="U2498" s="66">
        <f>[1]SAOBCENTRALOFFICE102!$M$2493</f>
        <v>0</v>
      </c>
      <c r="V2498" s="66">
        <f>[1]SAOBCENTRALOFFICE102!$N$2493</f>
        <v>0</v>
      </c>
      <c r="W2498" s="66">
        <f>[1]SAOBCENTRALOFFICE102!$O$2493</f>
        <v>0</v>
      </c>
      <c r="X2498" s="66">
        <f>[1]SAOBCENTRALOFFICE102!$P$2493</f>
        <v>0</v>
      </c>
      <c r="Y2498" s="66">
        <f>[1]SAOBCENTRALOFFICE102!$Q$2493</f>
        <v>0</v>
      </c>
      <c r="Z2498" s="66">
        <f>[1]SAOBCENTRALOFFICE102!$R$2493</f>
        <v>0</v>
      </c>
      <c r="AA2498" s="66">
        <f>[1]SAOBCENTRALOFFICE102!$S$2493</f>
        <v>0</v>
      </c>
      <c r="AB2498" s="66">
        <f>[1]SAOBCENTRALOFFICE102!$T$2493</f>
        <v>0</v>
      </c>
      <c r="AC2498" s="66">
        <f>[1]SAOBCENTRALOFFICE102!$U$2493</f>
        <v>0</v>
      </c>
      <c r="AD2498" s="66">
        <f>[1]SAOBCENTRALOFFICE102!$V$2493</f>
        <v>0</v>
      </c>
      <c r="AE2498" s="66">
        <f>SUM($R$2498:$AD$2498)</f>
        <v>0</v>
      </c>
      <c r="AF2498" s="66"/>
      <c r="AG2498" s="81"/>
      <c r="AI2498" s="72"/>
    </row>
    <row r="2499" spans="1:35" hidden="1" x14ac:dyDescent="0.25">
      <c r="A2499" s="124"/>
      <c r="B2499" s="77"/>
      <c r="C2499" s="82" t="s">
        <v>326</v>
      </c>
      <c r="D2499" s="108" t="s">
        <v>327</v>
      </c>
      <c r="E2499" s="72"/>
      <c r="F2499" s="72"/>
      <c r="G2499" s="72"/>
      <c r="H2499" s="66"/>
      <c r="I2499" s="66">
        <f>[1]SAOBCENTRALOFFICE102!$J$2494</f>
        <v>0</v>
      </c>
      <c r="J2499" s="161">
        <f>$N$2499+$S$2499+$T$2499+$U$2499</f>
        <v>0</v>
      </c>
      <c r="K2499" s="161">
        <f>$O$2499+$V$2499+$W$2499+$X$2499</f>
        <v>0</v>
      </c>
      <c r="L2499" s="161">
        <f>$P$2499+$Y$2499+$Z$2499+$AA$2499</f>
        <v>0</v>
      </c>
      <c r="M2499" s="161">
        <f>$Q$2499+$AB$2499+$AC$2499+$AD$2499</f>
        <v>0</v>
      </c>
      <c r="N2499" s="61">
        <f>'[1]CMFothers-CONT-1st'!$DB$1124</f>
        <v>0</v>
      </c>
      <c r="O2499" s="61">
        <f>'[1]CMFothers-CONT-2nd'!$DB$1124</f>
        <v>0</v>
      </c>
      <c r="P2499" s="61">
        <f>'[1]CMFothers-CONT-3rd'!$DB$1123</f>
        <v>0</v>
      </c>
      <c r="Q2499" s="61">
        <f>'[1]CMFothers-CONT-4th'!$DB$1124</f>
        <v>0</v>
      </c>
      <c r="R2499" s="61">
        <f>'[1]CMFothers-CONT'!$DB$1124</f>
        <v>0</v>
      </c>
      <c r="S2499" s="66">
        <f>[1]SAOBCENTRALOFFICE102!$K$2494</f>
        <v>0</v>
      </c>
      <c r="T2499" s="66">
        <f>[1]SAOBCENTRALOFFICE102!$L$2494</f>
        <v>0</v>
      </c>
      <c r="U2499" s="66">
        <f>[1]SAOBCENTRALOFFICE102!$M$2494</f>
        <v>0</v>
      </c>
      <c r="V2499" s="66">
        <f>[1]SAOBCENTRALOFFICE102!$N$2494</f>
        <v>0</v>
      </c>
      <c r="W2499" s="66">
        <f>[1]SAOBCENTRALOFFICE102!$O$2494</f>
        <v>0</v>
      </c>
      <c r="X2499" s="66">
        <f>[1]SAOBCENTRALOFFICE102!$P$2494</f>
        <v>0</v>
      </c>
      <c r="Y2499" s="66">
        <f>[1]SAOBCENTRALOFFICE102!$Q$2494</f>
        <v>0</v>
      </c>
      <c r="Z2499" s="66">
        <f>[1]SAOBCENTRALOFFICE102!$R$2494</f>
        <v>0</v>
      </c>
      <c r="AA2499" s="66">
        <f>[1]SAOBCENTRALOFFICE102!$S$2494</f>
        <v>0</v>
      </c>
      <c r="AB2499" s="66">
        <f>[1]SAOBCENTRALOFFICE102!$T$2494</f>
        <v>0</v>
      </c>
      <c r="AC2499" s="66">
        <f>[1]SAOBCENTRALOFFICE102!$U$2494</f>
        <v>0</v>
      </c>
      <c r="AD2499" s="66">
        <f>[1]SAOBCENTRALOFFICE102!$V$2494</f>
        <v>0</v>
      </c>
      <c r="AE2499" s="66">
        <f>SUM($R$2499:$AD$2499)</f>
        <v>0</v>
      </c>
      <c r="AF2499" s="66"/>
      <c r="AG2499" s="81"/>
      <c r="AI2499" s="72"/>
    </row>
    <row r="2500" spans="1:35" hidden="1" x14ac:dyDescent="0.25">
      <c r="A2500" s="76"/>
      <c r="B2500" s="77"/>
      <c r="C2500" s="82" t="s">
        <v>328</v>
      </c>
      <c r="D2500" s="108" t="s">
        <v>329</v>
      </c>
      <c r="E2500" s="72"/>
      <c r="F2500" s="72"/>
      <c r="G2500" s="72"/>
      <c r="H2500" s="66"/>
      <c r="I2500" s="66">
        <f>[1]SAOBCENTRALOFFICE102!$J$2495</f>
        <v>0</v>
      </c>
      <c r="J2500" s="161">
        <f>$N$2500+$S$2500+$T$2500+$U$2500</f>
        <v>0</v>
      </c>
      <c r="K2500" s="161">
        <f>$O$2500+$V$2500+$W$2500+$X$2500</f>
        <v>0</v>
      </c>
      <c r="L2500" s="161">
        <f>$P$2500+$Y$2500+$Z$2500+$AA$2500</f>
        <v>0</v>
      </c>
      <c r="M2500" s="161">
        <f>$Q$2500+$AB$2500+$AC$2500+$AD$2500</f>
        <v>0</v>
      </c>
      <c r="N2500" s="61"/>
      <c r="O2500" s="61"/>
      <c r="P2500" s="61"/>
      <c r="Q2500" s="61"/>
      <c r="R2500" s="61"/>
      <c r="S2500" s="66">
        <f>[1]SAOBCENTRALOFFICE102!$K$2495</f>
        <v>0</v>
      </c>
      <c r="T2500" s="66">
        <f>[1]SAOBCENTRALOFFICE102!$L$2495</f>
        <v>0</v>
      </c>
      <c r="U2500" s="66">
        <f>[1]SAOBCENTRALOFFICE102!$M$2495</f>
        <v>0</v>
      </c>
      <c r="V2500" s="66">
        <f>[1]SAOBCENTRALOFFICE102!$N$2495</f>
        <v>0</v>
      </c>
      <c r="W2500" s="66">
        <f>[1]SAOBCENTRALOFFICE102!$O$2495</f>
        <v>0</v>
      </c>
      <c r="X2500" s="66">
        <f>[1]SAOBCENTRALOFFICE102!$P$2495</f>
        <v>0</v>
      </c>
      <c r="Y2500" s="66">
        <f>[1]SAOBCENTRALOFFICE102!$Q$2495</f>
        <v>0</v>
      </c>
      <c r="Z2500" s="66">
        <f>[1]SAOBCENTRALOFFICE102!$R$2495</f>
        <v>0</v>
      </c>
      <c r="AA2500" s="66">
        <f>[1]SAOBCENTRALOFFICE102!$S$2495</f>
        <v>0</v>
      </c>
      <c r="AB2500" s="66">
        <f>[1]SAOBCENTRALOFFICE102!$T$2495</f>
        <v>0</v>
      </c>
      <c r="AC2500" s="66">
        <f>[1]SAOBCENTRALOFFICE102!$U$2495</f>
        <v>0</v>
      </c>
      <c r="AD2500" s="66">
        <f>[1]SAOBCENTRALOFFICE102!$V$2495</f>
        <v>0</v>
      </c>
      <c r="AE2500" s="66">
        <f>SUM($R$2500:$AD$2500)</f>
        <v>0</v>
      </c>
      <c r="AF2500" s="66"/>
      <c r="AG2500" s="81"/>
      <c r="AI2500" s="72"/>
    </row>
    <row r="2501" spans="1:35" hidden="1" x14ac:dyDescent="0.25">
      <c r="A2501" s="76"/>
      <c r="B2501" s="77"/>
      <c r="C2501" s="82" t="s">
        <v>330</v>
      </c>
      <c r="D2501" s="108" t="s">
        <v>331</v>
      </c>
      <c r="E2501" s="72"/>
      <c r="F2501" s="72"/>
      <c r="G2501" s="72"/>
      <c r="H2501" s="66"/>
      <c r="I2501" s="66">
        <f>[1]SAOBCENTRALOFFICE102!$J$2496</f>
        <v>0</v>
      </c>
      <c r="J2501" s="161">
        <f>$N$2501+$S$2501+$T$2501+$U$2501</f>
        <v>0</v>
      </c>
      <c r="K2501" s="161">
        <f>$O$2501+$V$2501+$W$2501+$X$2501</f>
        <v>0</v>
      </c>
      <c r="L2501" s="161">
        <f>$P$2501+$Y$2501+$Z$2501+$AA$2501</f>
        <v>0</v>
      </c>
      <c r="M2501" s="161">
        <f>$Q$2501+$AB$2501+$AC$2501+$AD$2501</f>
        <v>0</v>
      </c>
      <c r="N2501" s="61"/>
      <c r="O2501" s="61"/>
      <c r="P2501" s="61"/>
      <c r="Q2501" s="61"/>
      <c r="R2501" s="61"/>
      <c r="S2501" s="66">
        <f>[1]SAOBCENTRALOFFICE102!$K$2496</f>
        <v>0</v>
      </c>
      <c r="T2501" s="66">
        <f>[1]SAOBCENTRALOFFICE102!$L$2496</f>
        <v>0</v>
      </c>
      <c r="U2501" s="66">
        <f>[1]SAOBCENTRALOFFICE102!$M$2496</f>
        <v>0</v>
      </c>
      <c r="V2501" s="66">
        <f>[1]SAOBCENTRALOFFICE102!$N$2496</f>
        <v>0</v>
      </c>
      <c r="W2501" s="66">
        <f>[1]SAOBCENTRALOFFICE102!$O$2496</f>
        <v>0</v>
      </c>
      <c r="X2501" s="66">
        <f>[1]SAOBCENTRALOFFICE102!$P$2496</f>
        <v>0</v>
      </c>
      <c r="Y2501" s="66">
        <f>[1]SAOBCENTRALOFFICE102!$Q$2496</f>
        <v>0</v>
      </c>
      <c r="Z2501" s="66">
        <f>[1]SAOBCENTRALOFFICE102!$R$2496</f>
        <v>0</v>
      </c>
      <c r="AA2501" s="66">
        <f>[1]SAOBCENTRALOFFICE102!$S$2496</f>
        <v>0</v>
      </c>
      <c r="AB2501" s="66">
        <f>[1]SAOBCENTRALOFFICE102!$T$2496</f>
        <v>0</v>
      </c>
      <c r="AC2501" s="66">
        <f>[1]SAOBCENTRALOFFICE102!$U$2496</f>
        <v>0</v>
      </c>
      <c r="AD2501" s="66">
        <f>[1]SAOBCENTRALOFFICE102!$V$2496</f>
        <v>0</v>
      </c>
      <c r="AE2501" s="66">
        <f>SUM($R$2501:$AD$2501)</f>
        <v>0</v>
      </c>
      <c r="AF2501" s="66"/>
      <c r="AG2501" s="81"/>
      <c r="AI2501" s="72"/>
    </row>
    <row r="2502" spans="1:35" hidden="1" x14ac:dyDescent="0.25">
      <c r="A2502" s="76"/>
      <c r="B2502" s="77"/>
      <c r="C2502" s="82" t="s">
        <v>332</v>
      </c>
      <c r="D2502" s="108" t="s">
        <v>333</v>
      </c>
      <c r="E2502" s="72"/>
      <c r="F2502" s="72"/>
      <c r="G2502" s="72"/>
      <c r="H2502" s="66"/>
      <c r="I2502" s="66">
        <f>[1]SAOBCENTRALOFFICE102!$J$2497</f>
        <v>0</v>
      </c>
      <c r="J2502" s="161">
        <f>$N$2502+$S$2502+$T$2502+$U$2502</f>
        <v>0</v>
      </c>
      <c r="K2502" s="161">
        <f>$O$2502+$V$2502+$W$2502+$X$2502</f>
        <v>0</v>
      </c>
      <c r="L2502" s="161">
        <f>$P$2502+$Y$2502+$Z$2502+$AA$2502</f>
        <v>0</v>
      </c>
      <c r="M2502" s="161">
        <f>$Q$2502+$AB$2502+$AC$2502+$AD$2502</f>
        <v>0</v>
      </c>
      <c r="N2502" s="61"/>
      <c r="O2502" s="61"/>
      <c r="P2502" s="61"/>
      <c r="Q2502" s="61"/>
      <c r="R2502" s="61"/>
      <c r="S2502" s="66">
        <f>[1]SAOBCENTRALOFFICE102!$K$2497</f>
        <v>0</v>
      </c>
      <c r="T2502" s="66">
        <f>[1]SAOBCENTRALOFFICE102!$L$2497</f>
        <v>0</v>
      </c>
      <c r="U2502" s="66">
        <f>[1]SAOBCENTRALOFFICE102!$M$2497</f>
        <v>0</v>
      </c>
      <c r="V2502" s="66">
        <f>[1]SAOBCENTRALOFFICE102!$N$2497</f>
        <v>0</v>
      </c>
      <c r="W2502" s="66">
        <f>[1]SAOBCENTRALOFFICE102!$O$2497</f>
        <v>0</v>
      </c>
      <c r="X2502" s="66">
        <f>[1]SAOBCENTRALOFFICE102!$P$2497</f>
        <v>0</v>
      </c>
      <c r="Y2502" s="66">
        <f>[1]SAOBCENTRALOFFICE102!$Q$2497</f>
        <v>0</v>
      </c>
      <c r="Z2502" s="66">
        <f>[1]SAOBCENTRALOFFICE102!$R$2497</f>
        <v>0</v>
      </c>
      <c r="AA2502" s="66">
        <f>[1]SAOBCENTRALOFFICE102!$S$2497</f>
        <v>0</v>
      </c>
      <c r="AB2502" s="66">
        <f>[1]SAOBCENTRALOFFICE102!$T$2497</f>
        <v>0</v>
      </c>
      <c r="AC2502" s="66">
        <f>[1]SAOBCENTRALOFFICE102!$U$2497</f>
        <v>0</v>
      </c>
      <c r="AD2502" s="66">
        <f>[1]SAOBCENTRALOFFICE102!$V$2497</f>
        <v>0</v>
      </c>
      <c r="AE2502" s="66">
        <f>SUM($R$2502:$AD$2502)</f>
        <v>0</v>
      </c>
      <c r="AF2502" s="66"/>
      <c r="AG2502" s="81"/>
      <c r="AI2502" s="72"/>
    </row>
    <row r="2503" spans="1:35" hidden="1" x14ac:dyDescent="0.25">
      <c r="A2503" s="76"/>
      <c r="B2503" s="77"/>
      <c r="C2503" s="82" t="s">
        <v>334</v>
      </c>
      <c r="D2503" s="108" t="s">
        <v>335</v>
      </c>
      <c r="E2503" s="72"/>
      <c r="F2503" s="72"/>
      <c r="G2503" s="72"/>
      <c r="H2503" s="66"/>
      <c r="I2503" s="66">
        <f>[1]SAOBCENTRALOFFICE102!$J$2498</f>
        <v>0</v>
      </c>
      <c r="J2503" s="161">
        <f>$N$2503+$S$2503+$T$2503+$U$2503</f>
        <v>0</v>
      </c>
      <c r="K2503" s="161">
        <f>$O$2503+$V$2503+$W$2503+$X$2503</f>
        <v>0</v>
      </c>
      <c r="L2503" s="161">
        <f>$P$2503+$Y$2503+$Z$2503+$AA$2503</f>
        <v>0</v>
      </c>
      <c r="M2503" s="161">
        <f>$Q$2503+$AB$2503+$AC$2503+$AD$2503</f>
        <v>0</v>
      </c>
      <c r="N2503" s="61"/>
      <c r="O2503" s="61"/>
      <c r="P2503" s="61"/>
      <c r="Q2503" s="61"/>
      <c r="R2503" s="61"/>
      <c r="S2503" s="66">
        <f>[1]SAOBCENTRALOFFICE102!$K$2498</f>
        <v>0</v>
      </c>
      <c r="T2503" s="66">
        <f>[1]SAOBCENTRALOFFICE102!$L$2498</f>
        <v>0</v>
      </c>
      <c r="U2503" s="66">
        <f>[1]SAOBCENTRALOFFICE102!$M$2498</f>
        <v>0</v>
      </c>
      <c r="V2503" s="66">
        <f>[1]SAOBCENTRALOFFICE102!$N$2498</f>
        <v>0</v>
      </c>
      <c r="W2503" s="66">
        <f>[1]SAOBCENTRALOFFICE102!$O$2498</f>
        <v>0</v>
      </c>
      <c r="X2503" s="66">
        <f>[1]SAOBCENTRALOFFICE102!$P$2498</f>
        <v>0</v>
      </c>
      <c r="Y2503" s="66">
        <f>[1]SAOBCENTRALOFFICE102!$Q$2498</f>
        <v>0</v>
      </c>
      <c r="Z2503" s="66">
        <f>[1]SAOBCENTRALOFFICE102!$R$2498</f>
        <v>0</v>
      </c>
      <c r="AA2503" s="66">
        <f>[1]SAOBCENTRALOFFICE102!$S$2498</f>
        <v>0</v>
      </c>
      <c r="AB2503" s="66">
        <f>[1]SAOBCENTRALOFFICE102!$T$2498</f>
        <v>0</v>
      </c>
      <c r="AC2503" s="66">
        <f>[1]SAOBCENTRALOFFICE102!$U$2498</f>
        <v>0</v>
      </c>
      <c r="AD2503" s="66">
        <f>[1]SAOBCENTRALOFFICE102!$V$2498</f>
        <v>0</v>
      </c>
      <c r="AE2503" s="66">
        <f>SUM($R$2503:$AD$2503)</f>
        <v>0</v>
      </c>
      <c r="AF2503" s="66"/>
      <c r="AG2503" s="81"/>
      <c r="AI2503" s="72"/>
    </row>
    <row r="2504" spans="1:35" hidden="1" x14ac:dyDescent="0.25">
      <c r="A2504" s="76"/>
      <c r="B2504" s="77"/>
      <c r="C2504" s="82" t="s">
        <v>336</v>
      </c>
      <c r="D2504" s="108" t="s">
        <v>337</v>
      </c>
      <c r="E2504" s="72"/>
      <c r="F2504" s="72"/>
      <c r="G2504" s="72"/>
      <c r="H2504" s="66"/>
      <c r="I2504" s="66">
        <f>[1]SAOBCENTRALOFFICE102!$J$2499</f>
        <v>0</v>
      </c>
      <c r="J2504" s="161">
        <f>$N$2504+$S$2504+$T$2504+$U$2504</f>
        <v>0</v>
      </c>
      <c r="K2504" s="161">
        <f>$O$2504+$V$2504+$W$2504+$X$2504</f>
        <v>0</v>
      </c>
      <c r="L2504" s="161">
        <f>$P$2504+$Y$2504+$Z$2504+$AA$2504</f>
        <v>0</v>
      </c>
      <c r="M2504" s="161">
        <f>$Q$2504+$AB$2504+$AC$2504+$AD$2504</f>
        <v>0</v>
      </c>
      <c r="N2504" s="61"/>
      <c r="O2504" s="61"/>
      <c r="P2504" s="61"/>
      <c r="Q2504" s="61"/>
      <c r="R2504" s="61"/>
      <c r="S2504" s="66">
        <f>[1]SAOBCENTRALOFFICE102!$K$2499</f>
        <v>0</v>
      </c>
      <c r="T2504" s="66">
        <f>[1]SAOBCENTRALOFFICE102!$L$2499</f>
        <v>0</v>
      </c>
      <c r="U2504" s="66">
        <f>[1]SAOBCENTRALOFFICE102!$M$2499</f>
        <v>0</v>
      </c>
      <c r="V2504" s="66">
        <f>[1]SAOBCENTRALOFFICE102!$N$2499</f>
        <v>0</v>
      </c>
      <c r="W2504" s="66">
        <f>[1]SAOBCENTRALOFFICE102!$O$2499</f>
        <v>0</v>
      </c>
      <c r="X2504" s="66">
        <f>[1]SAOBCENTRALOFFICE102!$P$2499</f>
        <v>0</v>
      </c>
      <c r="Y2504" s="66">
        <f>[1]SAOBCENTRALOFFICE102!$Q$2499</f>
        <v>0</v>
      </c>
      <c r="Z2504" s="66">
        <f>[1]SAOBCENTRALOFFICE102!$R$2499</f>
        <v>0</v>
      </c>
      <c r="AA2504" s="66">
        <f>[1]SAOBCENTRALOFFICE102!$S$2499</f>
        <v>0</v>
      </c>
      <c r="AB2504" s="66">
        <f>[1]SAOBCENTRALOFFICE102!$T$2499</f>
        <v>0</v>
      </c>
      <c r="AC2504" s="66">
        <f>[1]SAOBCENTRALOFFICE102!$U$2499</f>
        <v>0</v>
      </c>
      <c r="AD2504" s="66">
        <f>[1]SAOBCENTRALOFFICE102!$V$2499</f>
        <v>0</v>
      </c>
      <c r="AE2504" s="66">
        <f>SUM($R$2504:$AD$2504)</f>
        <v>0</v>
      </c>
      <c r="AF2504" s="66"/>
      <c r="AG2504" s="81"/>
      <c r="AI2504" s="72"/>
    </row>
    <row r="2505" spans="1:35" hidden="1" x14ac:dyDescent="0.25">
      <c r="A2505" s="76"/>
      <c r="B2505" s="77"/>
      <c r="C2505" s="82" t="s">
        <v>338</v>
      </c>
      <c r="D2505" s="108" t="s">
        <v>339</v>
      </c>
      <c r="E2505" s="72"/>
      <c r="F2505" s="72"/>
      <c r="G2505" s="72"/>
      <c r="H2505" s="66"/>
      <c r="I2505" s="66">
        <f>[1]SAOBCENTRALOFFICE102!$J$2500</f>
        <v>0</v>
      </c>
      <c r="J2505" s="161">
        <f>$N$2505+$S$2505+$T$2505+$U$2505</f>
        <v>0</v>
      </c>
      <c r="K2505" s="161">
        <f>$O$2505+$V$2505+$W$2505+$X$2505</f>
        <v>0</v>
      </c>
      <c r="L2505" s="161">
        <f>$P$2505+$Y$2505+$Z$2505+$AA$2505</f>
        <v>0</v>
      </c>
      <c r="M2505" s="161">
        <f>$Q$2505+$AB$2505+$AC$2505+$AD$2505</f>
        <v>0</v>
      </c>
      <c r="N2505" s="61"/>
      <c r="O2505" s="61"/>
      <c r="P2505" s="61"/>
      <c r="Q2505" s="61"/>
      <c r="R2505" s="61"/>
      <c r="S2505" s="66">
        <f>[1]SAOBCENTRALOFFICE102!$K$2500</f>
        <v>0</v>
      </c>
      <c r="T2505" s="66">
        <f>[1]SAOBCENTRALOFFICE102!$L$2500</f>
        <v>0</v>
      </c>
      <c r="U2505" s="66">
        <f>[1]SAOBCENTRALOFFICE102!$M$2500</f>
        <v>0</v>
      </c>
      <c r="V2505" s="66">
        <f>[1]SAOBCENTRALOFFICE102!$N$2500</f>
        <v>0</v>
      </c>
      <c r="W2505" s="66">
        <f>[1]SAOBCENTRALOFFICE102!$O$2500</f>
        <v>0</v>
      </c>
      <c r="X2505" s="66">
        <f>[1]SAOBCENTRALOFFICE102!$P$2500</f>
        <v>0</v>
      </c>
      <c r="Y2505" s="66">
        <f>[1]SAOBCENTRALOFFICE102!$Q$2500</f>
        <v>0</v>
      </c>
      <c r="Z2505" s="66">
        <f>[1]SAOBCENTRALOFFICE102!$R$2500</f>
        <v>0</v>
      </c>
      <c r="AA2505" s="66">
        <f>[1]SAOBCENTRALOFFICE102!$S$2500</f>
        <v>0</v>
      </c>
      <c r="AB2505" s="66">
        <f>[1]SAOBCENTRALOFFICE102!$T$2500</f>
        <v>0</v>
      </c>
      <c r="AC2505" s="66">
        <f>[1]SAOBCENTRALOFFICE102!$U$2500</f>
        <v>0</v>
      </c>
      <c r="AD2505" s="66">
        <f>[1]SAOBCENTRALOFFICE102!$V$2500</f>
        <v>0</v>
      </c>
      <c r="AE2505" s="66">
        <f>SUM($R$2505:$AD$2505)</f>
        <v>0</v>
      </c>
      <c r="AF2505" s="66"/>
      <c r="AG2505" s="81"/>
      <c r="AI2505" s="72"/>
    </row>
    <row r="2506" spans="1:35" hidden="1" x14ac:dyDescent="0.25">
      <c r="A2506" s="76"/>
      <c r="B2506" s="77"/>
      <c r="C2506" s="82" t="s">
        <v>340</v>
      </c>
      <c r="D2506" s="108" t="s">
        <v>341</v>
      </c>
      <c r="E2506" s="72"/>
      <c r="F2506" s="72"/>
      <c r="G2506" s="72"/>
      <c r="H2506" s="66"/>
      <c r="I2506" s="66">
        <f>[1]SAOBCENTRALOFFICE102!$J$2501</f>
        <v>0</v>
      </c>
      <c r="J2506" s="161">
        <f>$N$2506+$S$2506+$T$2506+$U$2506</f>
        <v>0</v>
      </c>
      <c r="K2506" s="161">
        <f>$O$2506+$V$2506+$W$2506+$X$2506</f>
        <v>0</v>
      </c>
      <c r="L2506" s="161">
        <f>$P$2506+$Y$2506+$Z$2506+$AA$2506</f>
        <v>0</v>
      </c>
      <c r="M2506" s="161">
        <f>$Q$2506+$AB$2506+$AC$2506+$AD$2506</f>
        <v>0</v>
      </c>
      <c r="N2506" s="61"/>
      <c r="O2506" s="61"/>
      <c r="P2506" s="61"/>
      <c r="Q2506" s="61"/>
      <c r="R2506" s="61"/>
      <c r="S2506" s="66">
        <f>[1]SAOBCENTRALOFFICE102!$K$2501</f>
        <v>0</v>
      </c>
      <c r="T2506" s="66">
        <f>[1]SAOBCENTRALOFFICE102!$L$2501</f>
        <v>0</v>
      </c>
      <c r="U2506" s="66">
        <f>[1]SAOBCENTRALOFFICE102!$M$2501</f>
        <v>0</v>
      </c>
      <c r="V2506" s="66">
        <f>[1]SAOBCENTRALOFFICE102!$N$2501</f>
        <v>0</v>
      </c>
      <c r="W2506" s="66">
        <f>[1]SAOBCENTRALOFFICE102!$O$2501</f>
        <v>0</v>
      </c>
      <c r="X2506" s="66">
        <f>[1]SAOBCENTRALOFFICE102!$P$2501</f>
        <v>0</v>
      </c>
      <c r="Y2506" s="66">
        <f>[1]SAOBCENTRALOFFICE102!$Q$2501</f>
        <v>0</v>
      </c>
      <c r="Z2506" s="66">
        <f>[1]SAOBCENTRALOFFICE102!$R$2501</f>
        <v>0</v>
      </c>
      <c r="AA2506" s="66">
        <f>[1]SAOBCENTRALOFFICE102!$S$2501</f>
        <v>0</v>
      </c>
      <c r="AB2506" s="66">
        <f>[1]SAOBCENTRALOFFICE102!$T$2501</f>
        <v>0</v>
      </c>
      <c r="AC2506" s="66">
        <f>[1]SAOBCENTRALOFFICE102!$U$2501</f>
        <v>0</v>
      </c>
      <c r="AD2506" s="66">
        <f>[1]SAOBCENTRALOFFICE102!$V$2501</f>
        <v>0</v>
      </c>
      <c r="AE2506" s="66">
        <f>SUM($R$2506:$AD$2506)</f>
        <v>0</v>
      </c>
      <c r="AF2506" s="66"/>
      <c r="AG2506" s="81"/>
      <c r="AI2506" s="72"/>
    </row>
    <row r="2507" spans="1:35" hidden="1" x14ac:dyDescent="0.25">
      <c r="A2507" s="76"/>
      <c r="B2507" s="77"/>
      <c r="C2507" s="82" t="s">
        <v>342</v>
      </c>
      <c r="D2507" s="108" t="s">
        <v>343</v>
      </c>
      <c r="E2507" s="72"/>
      <c r="F2507" s="72"/>
      <c r="G2507" s="72"/>
      <c r="H2507" s="66"/>
      <c r="I2507" s="66">
        <f>[1]SAOBCENTRALOFFICE102!$J$2502</f>
        <v>0</v>
      </c>
      <c r="J2507" s="161">
        <f>$N$2507+$S$2507+$T$2507+$U$2507</f>
        <v>0</v>
      </c>
      <c r="K2507" s="161">
        <f>$O$2507+$V$2507+$W$2507+$X$2507</f>
        <v>0</v>
      </c>
      <c r="L2507" s="161">
        <f>$P$2507+$Y$2507+$Z$2507+$AA$2507</f>
        <v>0</v>
      </c>
      <c r="M2507" s="161">
        <f>$Q$2507+$AB$2507+$AC$2507+$AD$2507</f>
        <v>0</v>
      </c>
      <c r="N2507" s="61"/>
      <c r="O2507" s="61"/>
      <c r="P2507" s="61"/>
      <c r="Q2507" s="61"/>
      <c r="R2507" s="61"/>
      <c r="S2507" s="66">
        <f>[1]SAOBCENTRALOFFICE102!$K$2502</f>
        <v>0</v>
      </c>
      <c r="T2507" s="66">
        <f>[1]SAOBCENTRALOFFICE102!$L$2502</f>
        <v>0</v>
      </c>
      <c r="U2507" s="66">
        <f>[1]SAOBCENTRALOFFICE102!$M$2502</f>
        <v>0</v>
      </c>
      <c r="V2507" s="66">
        <f>[1]SAOBCENTRALOFFICE102!$N$2502</f>
        <v>0</v>
      </c>
      <c r="W2507" s="66">
        <f>[1]SAOBCENTRALOFFICE102!$O$2502</f>
        <v>0</v>
      </c>
      <c r="X2507" s="66">
        <f>[1]SAOBCENTRALOFFICE102!$P$2502</f>
        <v>0</v>
      </c>
      <c r="Y2507" s="66">
        <f>[1]SAOBCENTRALOFFICE102!$Q$2502</f>
        <v>0</v>
      </c>
      <c r="Z2507" s="66">
        <f>[1]SAOBCENTRALOFFICE102!$R$2502</f>
        <v>0</v>
      </c>
      <c r="AA2507" s="66">
        <f>[1]SAOBCENTRALOFFICE102!$S$2502</f>
        <v>0</v>
      </c>
      <c r="AB2507" s="66">
        <f>[1]SAOBCENTRALOFFICE102!$T$2502</f>
        <v>0</v>
      </c>
      <c r="AC2507" s="66">
        <f>[1]SAOBCENTRALOFFICE102!$U$2502</f>
        <v>0</v>
      </c>
      <c r="AD2507" s="66">
        <f>[1]SAOBCENTRALOFFICE102!$V$2502</f>
        <v>0</v>
      </c>
      <c r="AE2507" s="66">
        <f>SUM($R$2507:$AD$2507)</f>
        <v>0</v>
      </c>
      <c r="AF2507" s="66"/>
      <c r="AG2507" s="81"/>
      <c r="AI2507" s="72"/>
    </row>
    <row r="2508" spans="1:35" hidden="1" x14ac:dyDescent="0.25">
      <c r="A2508" s="76"/>
      <c r="B2508" s="77"/>
      <c r="C2508" s="82" t="s">
        <v>344</v>
      </c>
      <c r="D2508" s="108" t="s">
        <v>345</v>
      </c>
      <c r="E2508" s="72"/>
      <c r="F2508" s="72"/>
      <c r="G2508" s="72"/>
      <c r="H2508" s="66"/>
      <c r="I2508" s="66">
        <f>[1]SAOBCENTRALOFFICE102!$J$2503</f>
        <v>0</v>
      </c>
      <c r="J2508" s="161">
        <f>$N$2508+$S$2508+$T$2508+$U$2508</f>
        <v>0</v>
      </c>
      <c r="K2508" s="161">
        <f>$O$2508+$V$2508+$W$2508+$X$2508</f>
        <v>0</v>
      </c>
      <c r="L2508" s="161">
        <f>$P$2508+$Y$2508+$Z$2508+$AA$2508</f>
        <v>0</v>
      </c>
      <c r="M2508" s="161">
        <f>$Q$2508+$AB$2508+$AC$2508+$AD$2508</f>
        <v>0</v>
      </c>
      <c r="N2508" s="61"/>
      <c r="O2508" s="61"/>
      <c r="P2508" s="61"/>
      <c r="Q2508" s="61"/>
      <c r="R2508" s="61"/>
      <c r="S2508" s="66">
        <f>[1]SAOBCENTRALOFFICE102!$K$2503</f>
        <v>0</v>
      </c>
      <c r="T2508" s="66">
        <f>[1]SAOBCENTRALOFFICE102!$L$2503</f>
        <v>0</v>
      </c>
      <c r="U2508" s="66">
        <f>[1]SAOBCENTRALOFFICE102!$M$2503</f>
        <v>0</v>
      </c>
      <c r="V2508" s="66">
        <f>[1]SAOBCENTRALOFFICE102!$N$2503</f>
        <v>0</v>
      </c>
      <c r="W2508" s="66">
        <f>[1]SAOBCENTRALOFFICE102!$O$2503</f>
        <v>0</v>
      </c>
      <c r="X2508" s="66">
        <f>[1]SAOBCENTRALOFFICE102!$P$2503</f>
        <v>0</v>
      </c>
      <c r="Y2508" s="66">
        <f>[1]SAOBCENTRALOFFICE102!$Q$2503</f>
        <v>0</v>
      </c>
      <c r="Z2508" s="66">
        <f>[1]SAOBCENTRALOFFICE102!$R$2503</f>
        <v>0</v>
      </c>
      <c r="AA2508" s="66">
        <f>[1]SAOBCENTRALOFFICE102!$S$2503</f>
        <v>0</v>
      </c>
      <c r="AB2508" s="66">
        <f>[1]SAOBCENTRALOFFICE102!$T$2503</f>
        <v>0</v>
      </c>
      <c r="AC2508" s="66">
        <f>[1]SAOBCENTRALOFFICE102!$U$2503</f>
        <v>0</v>
      </c>
      <c r="AD2508" s="66">
        <f>[1]SAOBCENTRALOFFICE102!$V$2503</f>
        <v>0</v>
      </c>
      <c r="AE2508" s="66">
        <f>SUM($R$2508:$AD$2508)</f>
        <v>0</v>
      </c>
      <c r="AF2508" s="66"/>
      <c r="AG2508" s="81"/>
      <c r="AI2508" s="72"/>
    </row>
    <row r="2509" spans="1:35" hidden="1" x14ac:dyDescent="0.25">
      <c r="A2509" s="76"/>
      <c r="B2509" s="77"/>
      <c r="C2509" s="82" t="s">
        <v>346</v>
      </c>
      <c r="D2509" s="108" t="s">
        <v>347</v>
      </c>
      <c r="E2509" s="72"/>
      <c r="F2509" s="72"/>
      <c r="G2509" s="72"/>
      <c r="H2509" s="66"/>
      <c r="I2509" s="66">
        <f>[1]SAOBCENTRALOFFICE102!$J$2504</f>
        <v>0</v>
      </c>
      <c r="J2509" s="161">
        <f>$N$2509+$S$2509+$T$2509+$U$2509</f>
        <v>0</v>
      </c>
      <c r="K2509" s="161">
        <f>$O$2509+$V$2509+$W$2509+$X$2509</f>
        <v>0</v>
      </c>
      <c r="L2509" s="161">
        <f>$P$2509+$Y$2509+$Z$2509+$AA$2509</f>
        <v>0</v>
      </c>
      <c r="M2509" s="161">
        <f>$Q$2509+$AB$2509+$AC$2509+$AD$2509</f>
        <v>0</v>
      </c>
      <c r="N2509" s="61">
        <f>'[1]CMFothers-CONT-1st'!$DK$1124</f>
        <v>0</v>
      </c>
      <c r="O2509" s="61">
        <f>'[1]CMFothers-CONT-2nd'!$DK$1124</f>
        <v>0</v>
      </c>
      <c r="P2509" s="61">
        <f>'[1]CMFothers-CONT-3rd'!$DK$1123</f>
        <v>0</v>
      </c>
      <c r="Q2509" s="61">
        <f>'[1]CMFothers-CONT-4th'!$DK$1124</f>
        <v>0</v>
      </c>
      <c r="R2509" s="61">
        <f>'[1]CMFothers-CONT'!$DK$1124</f>
        <v>0</v>
      </c>
      <c r="S2509" s="66">
        <f>[1]SAOBCENTRALOFFICE102!$K$2504</f>
        <v>0</v>
      </c>
      <c r="T2509" s="66">
        <f>[1]SAOBCENTRALOFFICE102!$L$2504</f>
        <v>0</v>
      </c>
      <c r="U2509" s="66">
        <f>[1]SAOBCENTRALOFFICE102!$M$2504</f>
        <v>0</v>
      </c>
      <c r="V2509" s="66">
        <f>[1]SAOBCENTRALOFFICE102!$N$2504</f>
        <v>0</v>
      </c>
      <c r="W2509" s="66">
        <f>[1]SAOBCENTRALOFFICE102!$O$2504</f>
        <v>0</v>
      </c>
      <c r="X2509" s="66">
        <f>[1]SAOBCENTRALOFFICE102!$P$2504</f>
        <v>0</v>
      </c>
      <c r="Y2509" s="66">
        <f>[1]SAOBCENTRALOFFICE102!$Q$2504</f>
        <v>0</v>
      </c>
      <c r="Z2509" s="66">
        <f>[1]SAOBCENTRALOFFICE102!$R$2504</f>
        <v>0</v>
      </c>
      <c r="AA2509" s="66">
        <f>[1]SAOBCENTRALOFFICE102!$S$2504</f>
        <v>0</v>
      </c>
      <c r="AB2509" s="66">
        <f>[1]SAOBCENTRALOFFICE102!$T$2504</f>
        <v>0</v>
      </c>
      <c r="AC2509" s="66">
        <f>[1]SAOBCENTRALOFFICE102!$U$2504</f>
        <v>0</v>
      </c>
      <c r="AD2509" s="66">
        <f>[1]SAOBCENTRALOFFICE102!$V$2504</f>
        <v>0</v>
      </c>
      <c r="AE2509" s="66">
        <f>SUM($R$2509:$AD$2509)</f>
        <v>0</v>
      </c>
      <c r="AF2509" s="66"/>
      <c r="AG2509" s="81"/>
      <c r="AI2509" s="72"/>
    </row>
    <row r="2510" spans="1:35" hidden="1" x14ac:dyDescent="0.25">
      <c r="A2510" s="76"/>
      <c r="B2510" s="75"/>
      <c r="C2510" s="70"/>
      <c r="D2510" s="102"/>
      <c r="E2510" s="72"/>
      <c r="F2510" s="72"/>
      <c r="G2510" s="72"/>
      <c r="H2510" s="66"/>
      <c r="I2510" s="66"/>
      <c r="J2510" s="66"/>
      <c r="K2510" s="66"/>
      <c r="L2510" s="66"/>
      <c r="M2510" s="66"/>
      <c r="N2510" s="66"/>
      <c r="O2510" s="66"/>
      <c r="P2510" s="66"/>
      <c r="Q2510" s="66"/>
      <c r="R2510" s="66"/>
      <c r="S2510" s="66"/>
      <c r="T2510" s="66"/>
      <c r="U2510" s="66"/>
      <c r="V2510" s="66"/>
      <c r="W2510" s="66"/>
      <c r="X2510" s="66"/>
      <c r="Y2510" s="66"/>
      <c r="Z2510" s="66"/>
      <c r="AA2510" s="66"/>
      <c r="AB2510" s="66"/>
      <c r="AC2510" s="66"/>
      <c r="AD2510" s="66"/>
      <c r="AE2510" s="66"/>
      <c r="AF2510" s="66"/>
      <c r="AG2510" s="81"/>
      <c r="AI2510" s="72"/>
    </row>
    <row r="2511" spans="1:35" hidden="1" x14ac:dyDescent="0.25">
      <c r="A2511" s="90"/>
      <c r="B2511" s="91" t="s">
        <v>348</v>
      </c>
      <c r="C2511" s="91"/>
      <c r="D2511" s="125"/>
      <c r="E2511" s="93">
        <f>[1]SAOBCENTRALOFFICE102!$E$2506</f>
        <v>0</v>
      </c>
      <c r="F2511" s="93"/>
      <c r="G2511" s="93"/>
      <c r="H2511" s="93">
        <f>[1]SAOBCENTRALOFFICE102!$I$2506</f>
        <v>0</v>
      </c>
      <c r="I2511" s="94">
        <f>$I$2496+$I$2495+$I$2491+$I$2485+$I$2453+$I$2449+$I$2444+$I$2443+$I$2442+$I$2439+$I$2433+$I$2430+$I$2409+$I$2406+$I$2403</f>
        <v>0</v>
      </c>
      <c r="J2511" s="94">
        <f>$J$2496+$J$2495+$J$2491+$J$2485+$J$2453+$J$2449+$J$2444+$J$2443+$J$2442+$J$2439+$J$2433+$J$2430+$J$2409+$J$2406+$J$2403</f>
        <v>0</v>
      </c>
      <c r="K2511" s="94">
        <f>$K$2496+$K$2495+$K$2491+$K$2485+$K$2453+$K$2449+$K$2444+$K$2443+$K$2442+$K$2439+$K$2433+$K$2430+$K$2409+$K$2406+$K$2403</f>
        <v>0</v>
      </c>
      <c r="L2511" s="94">
        <f>$L$2496+$L$2495+$L$2491+$L$2485+$L$2453+$L$2449+$L$2444+$L$2443+$L$2442+$L$2439+$L$2433+$L$2430+$L$2409+$L$2406+$L$2403</f>
        <v>0</v>
      </c>
      <c r="M2511" s="94">
        <f>$M$2496+$M$2495+$M$2491+$M$2485+$M$2453+$M$2449+$M$2444+$M$2443+$M$2442+$M$2439+$M$2433+$M$2430+$M$2409+$M$2406+$M$2403</f>
        <v>0</v>
      </c>
      <c r="N2511" s="94">
        <f>$R$1015+$R$1014+$R$1010+$R$1004+$R$972+$R$968+$R$963+$R$962+$R$961+$R$958+$R$952+$R$949+$R$928+$R$925+$R$922</f>
        <v>0</v>
      </c>
      <c r="O2511" s="94">
        <f>$R$1015+$R$1014+$R$1010+$R$1004+$R$972+$R$968+$R$963+$R$962+$R$961+$R$958+$R$952+$R$949+$R$928+$R$925+$R$922</f>
        <v>0</v>
      </c>
      <c r="P2511" s="94">
        <f>$R$1015+$R$1014+$R$1010+$R$1004+$R$972+$R$968+$R$963+$R$962+$R$961+$R$958+$R$952+$R$949+$R$928+$R$925+$R$922</f>
        <v>0</v>
      </c>
      <c r="Q2511" s="94">
        <f>$R$1015+$R$1014+$R$1010+$R$1004+$R$972+$R$968+$R$963+$R$962+$R$961+$R$958+$R$952+$R$949+$R$928+$R$925+$R$922</f>
        <v>0</v>
      </c>
      <c r="R2511" s="94">
        <f>$R$1015+$R$1014+$R$1010+$R$1004+$R$972+$R$968+$R$963+$R$962+$R$961+$R$958+$R$952+$R$949+$R$928+$R$925+$R$922</f>
        <v>0</v>
      </c>
      <c r="S2511" s="94">
        <f>$S$2496+$S$2495+$S$2491+$S$2485+$S$2453+$S$2449+$S$2444+$S$2443+$S$2442+$S$2439+$S$2433+$S$2430+$S$2409+$S$2406+$S$2403</f>
        <v>0</v>
      </c>
      <c r="T2511" s="94">
        <f>$T$2496+$T$2495+$T$2491+$T$2485+$T$2453+$T$2449+$T$2444+$T$2443+$T$2442+$T$2439+$T$2433+$T$2430+$T$2409+$T$2406+$T$2403</f>
        <v>0</v>
      </c>
      <c r="U2511" s="94">
        <f>$U$2496+$U$2495+$U$2491+$U$2485+$U$2453+$U$2449+$U$2444+$U$2443+$U$2442+$U$2439+$U$2433+$U$2430+$U$2409+$U$2406+$U$2403</f>
        <v>0</v>
      </c>
      <c r="V2511" s="94">
        <f>$V$2496+$V$2495+$V$2491+$V$2485+$V$2453+$V$2449+$V$2444+$V$2443+$V$2442+$V$2439+$V$2433+$V$2430+$V$2409+$V$2406+$V$2403</f>
        <v>0</v>
      </c>
      <c r="W2511" s="94">
        <f>$W$2496+$W$2495+$W$2491+$W$2485+$W$2453+$W$2449+$W$2444+$W$2443+$W$2442+$W$2439+$W$2433+$W$2430+$W$2409+$W$2406+$W$2403</f>
        <v>0</v>
      </c>
      <c r="X2511" s="94">
        <f>$X$2496+$X$2495+$X$2491+$X$2485+$X$2453+$X$2449+$X$2444+$X$2443+$X$2442+$X$2439+$X$2433+$X$2430+$X$2409+$X$2406+$X$2403</f>
        <v>0</v>
      </c>
      <c r="Y2511" s="94">
        <f>$Y$2496+$Y$2495+$Y$2491+$Y$2485+$Y$2453+$Y$2449+$Y$2444+$Y$2443+$Y$2442+$Y$2439+$Y$2433+$Y$2430+$Y$2409+$Y$2406+$Y$2403</f>
        <v>0</v>
      </c>
      <c r="Z2511" s="94">
        <f>$Z$2496+$Z$2495+$Z$2491+$Z$2485+$Z$2453+$Z$2449+$Z$2444+$Z$2443+$Z$2442+$Z$2439+$Z$2433+$Z$2430+$Z$2409+$Z$2406+$Z$2403</f>
        <v>0</v>
      </c>
      <c r="AA2511" s="94">
        <f>$AA$2496+$AA$2495+$AA$2491+$AA$2485+$AA$2453+$AA$2449+$AA$2444+$AA$2443+$AA$2442+$AA$2439+$AA$2433+$AA$2430+$AA$2409+$AA$2406+$AA$2403</f>
        <v>0</v>
      </c>
      <c r="AB2511" s="94">
        <f>$AB$2496+$AB$2495+$AB$2491+$AB$2485+$AB$2453+$AB$2449+$AB$2444+$AB$2443+$AB$2442+$AB$2439+$AB$2433+$AB$2430+$AB$2409+$AB$2406+$AB$2403</f>
        <v>0</v>
      </c>
      <c r="AC2511" s="94">
        <f>$AC$2496+$AC$2495+$AC$2491+$AC$2485+$AC$2453+$AC$2449+$AC$2444+$AC$2443+$AC$2442+$AC$2439+$AC$2433+$AC$2430+$AC$2409+$AC$2406+$AC$2403</f>
        <v>0</v>
      </c>
      <c r="AD2511" s="94">
        <f>$AD$2496+$AD$2495+$AD$2491+$AD$2485+$AD$2453+$AD$2449+$AD$2444+$AD$2443+$AD$2442+$AD$2439+$AD$2433+$AD$2430+$AD$2409+$AD$2406+$AD$2403</f>
        <v>0</v>
      </c>
      <c r="AE2511" s="94">
        <f>$AE$2496+$AE$2495+$AE$2491+$AE$2485+$AE$2453+$AE$2449+$AE$2444+$AE$2443+$AE$2442+$AE$2439+$AE$2433+$AE$2430+$AE$2409+$AE$2406+$AE$2403</f>
        <v>0</v>
      </c>
      <c r="AF2511" s="94">
        <f>$E$2511-$AE$2511</f>
        <v>0</v>
      </c>
      <c r="AG2511" s="81"/>
      <c r="AI2511" s="93">
        <f>[1]SAOBCENTRALOFFICE102!$E$2506</f>
        <v>0</v>
      </c>
    </row>
    <row r="2512" spans="1:35" hidden="1" x14ac:dyDescent="0.25">
      <c r="A2512" s="76"/>
      <c r="B2512" s="75"/>
      <c r="C2512" s="70"/>
      <c r="D2512" s="102"/>
      <c r="E2512" s="72"/>
      <c r="F2512" s="72"/>
      <c r="G2512" s="72"/>
      <c r="H2512" s="66"/>
      <c r="I2512" s="66"/>
      <c r="J2512" s="66"/>
      <c r="K2512" s="66"/>
      <c r="L2512" s="66"/>
      <c r="M2512" s="66"/>
      <c r="N2512" s="66"/>
      <c r="O2512" s="66"/>
      <c r="P2512" s="66"/>
      <c r="Q2512" s="66"/>
      <c r="R2512" s="66"/>
      <c r="S2512" s="66"/>
      <c r="T2512" s="66"/>
      <c r="U2512" s="66"/>
      <c r="V2512" s="66"/>
      <c r="W2512" s="66"/>
      <c r="X2512" s="66"/>
      <c r="Y2512" s="66"/>
      <c r="Z2512" s="66"/>
      <c r="AA2512" s="66"/>
      <c r="AB2512" s="66"/>
      <c r="AC2512" s="66"/>
      <c r="AD2512" s="66"/>
      <c r="AE2512" s="66"/>
      <c r="AF2512" s="66"/>
      <c r="AG2512" s="81"/>
      <c r="AI2512" s="72"/>
    </row>
    <row r="2513" spans="1:35" ht="15.75" hidden="1" x14ac:dyDescent="0.25">
      <c r="A2513" s="68" t="s">
        <v>349</v>
      </c>
      <c r="B2513" s="96"/>
      <c r="C2513" s="97"/>
      <c r="D2513" s="98"/>
      <c r="E2513" s="99"/>
      <c r="F2513" s="99"/>
      <c r="G2513" s="99"/>
      <c r="H2513" s="100"/>
      <c r="I2513" s="100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  <c r="T2513" s="100"/>
      <c r="U2513" s="100"/>
      <c r="V2513" s="100"/>
      <c r="W2513" s="100"/>
      <c r="X2513" s="100"/>
      <c r="Y2513" s="100"/>
      <c r="Z2513" s="100"/>
      <c r="AA2513" s="100"/>
      <c r="AB2513" s="100"/>
      <c r="AC2513" s="100"/>
      <c r="AD2513" s="100"/>
      <c r="AE2513" s="100"/>
      <c r="AF2513" s="100"/>
      <c r="AG2513" s="81"/>
      <c r="AI2513" s="99"/>
    </row>
    <row r="2514" spans="1:35" hidden="1" x14ac:dyDescent="0.25">
      <c r="A2514" s="76"/>
      <c r="B2514" s="75"/>
      <c r="C2514" s="70"/>
      <c r="D2514" s="102"/>
      <c r="E2514" s="72"/>
      <c r="F2514" s="72"/>
      <c r="G2514" s="72"/>
      <c r="H2514" s="66"/>
      <c r="I2514" s="66"/>
      <c r="J2514" s="66"/>
      <c r="K2514" s="66"/>
      <c r="L2514" s="66"/>
      <c r="M2514" s="66"/>
      <c r="N2514" s="66"/>
      <c r="O2514" s="66"/>
      <c r="P2514" s="66"/>
      <c r="Q2514" s="66"/>
      <c r="R2514" s="66"/>
      <c r="S2514" s="66"/>
      <c r="T2514" s="66"/>
      <c r="U2514" s="66"/>
      <c r="V2514" s="66"/>
      <c r="W2514" s="66"/>
      <c r="X2514" s="66"/>
      <c r="Y2514" s="66"/>
      <c r="Z2514" s="66"/>
      <c r="AA2514" s="66"/>
      <c r="AB2514" s="66"/>
      <c r="AC2514" s="66"/>
      <c r="AD2514" s="66"/>
      <c r="AE2514" s="66"/>
      <c r="AF2514" s="66"/>
      <c r="AG2514" s="81"/>
      <c r="AI2514" s="72"/>
    </row>
    <row r="2515" spans="1:35" s="83" customFormat="1" ht="15.75" hidden="1" x14ac:dyDescent="0.25">
      <c r="A2515" s="76"/>
      <c r="B2515" s="128" t="s">
        <v>350</v>
      </c>
      <c r="C2515" s="129"/>
      <c r="D2515" s="108" t="s">
        <v>351</v>
      </c>
      <c r="E2515" s="72"/>
      <c r="F2515" s="72"/>
      <c r="G2515" s="72"/>
      <c r="H2515" s="66"/>
      <c r="I2515" s="66">
        <f>[1]SAOBCENTRALOFFICE102!$J$2510</f>
        <v>0</v>
      </c>
      <c r="J2515" s="161">
        <f>$N$2515+$S$2515+$T$2515+$U$2515</f>
        <v>0</v>
      </c>
      <c r="K2515" s="161">
        <f>$O$2515+$V$2515+$W$2515+$X$2515</f>
        <v>0</v>
      </c>
      <c r="L2515" s="161">
        <f>$P$2515+$Y$2515+$Z$2515+$AA$2515</f>
        <v>0</v>
      </c>
      <c r="M2515" s="161">
        <f>$Q$2515+$AB$2515+$AC$2515+$AD$2515</f>
        <v>0</v>
      </c>
      <c r="N2515" s="61"/>
      <c r="O2515" s="61"/>
      <c r="P2515" s="61"/>
      <c r="Q2515" s="61"/>
      <c r="R2515" s="61"/>
      <c r="S2515" s="66">
        <f>[1]SAOBCENTRALOFFICE102!$K$2510</f>
        <v>0</v>
      </c>
      <c r="T2515" s="66">
        <f>[1]SAOBCENTRALOFFICE102!$L$2510</f>
        <v>0</v>
      </c>
      <c r="U2515" s="66">
        <f>[1]SAOBCENTRALOFFICE102!$M$2510</f>
        <v>0</v>
      </c>
      <c r="V2515" s="66">
        <f>[1]SAOBCENTRALOFFICE102!$N$2510</f>
        <v>0</v>
      </c>
      <c r="W2515" s="66">
        <f>[1]SAOBCENTRALOFFICE102!$O$2510</f>
        <v>0</v>
      </c>
      <c r="X2515" s="66">
        <f>[1]SAOBCENTRALOFFICE102!$P$2510</f>
        <v>0</v>
      </c>
      <c r="Y2515" s="66">
        <f>[1]SAOBCENTRALOFFICE102!$Q$2510</f>
        <v>0</v>
      </c>
      <c r="Z2515" s="66">
        <f>[1]SAOBCENTRALOFFICE102!$R$2510</f>
        <v>0</v>
      </c>
      <c r="AA2515" s="66">
        <f>[1]SAOBCENTRALOFFICE102!$S$2510</f>
        <v>0</v>
      </c>
      <c r="AB2515" s="66">
        <f>[1]SAOBCENTRALOFFICE102!$T$2510</f>
        <v>0</v>
      </c>
      <c r="AC2515" s="66">
        <f>[1]SAOBCENTRALOFFICE102!$U$2510</f>
        <v>0</v>
      </c>
      <c r="AD2515" s="66">
        <f>[1]SAOBCENTRALOFFICE102!$V$2510</f>
        <v>0</v>
      </c>
      <c r="AE2515" s="66">
        <f>SUM($R$2515:$AD$2515)</f>
        <v>0</v>
      </c>
      <c r="AF2515" s="66"/>
      <c r="AG2515" s="120"/>
      <c r="AI2515" s="72"/>
    </row>
    <row r="2516" spans="1:35" hidden="1" x14ac:dyDescent="0.25">
      <c r="A2516" s="76"/>
      <c r="B2516" s="75"/>
      <c r="C2516" s="70"/>
      <c r="D2516" s="102"/>
      <c r="E2516" s="72"/>
      <c r="F2516" s="72"/>
      <c r="G2516" s="72"/>
      <c r="H2516" s="66"/>
      <c r="I2516" s="66"/>
      <c r="J2516" s="66"/>
      <c r="K2516" s="66"/>
      <c r="L2516" s="66"/>
      <c r="M2516" s="66"/>
      <c r="N2516" s="66"/>
      <c r="O2516" s="66"/>
      <c r="P2516" s="66"/>
      <c r="Q2516" s="66"/>
      <c r="R2516" s="66"/>
      <c r="S2516" s="66"/>
      <c r="T2516" s="66"/>
      <c r="U2516" s="66"/>
      <c r="V2516" s="66"/>
      <c r="W2516" s="66"/>
      <c r="X2516" s="66"/>
      <c r="Y2516" s="66"/>
      <c r="Z2516" s="66"/>
      <c r="AA2516" s="66"/>
      <c r="AB2516" s="66"/>
      <c r="AC2516" s="66"/>
      <c r="AD2516" s="66"/>
      <c r="AE2516" s="66"/>
      <c r="AF2516" s="66"/>
      <c r="AG2516" s="81"/>
      <c r="AI2516" s="72"/>
    </row>
    <row r="2517" spans="1:35" hidden="1" x14ac:dyDescent="0.25">
      <c r="A2517" s="90"/>
      <c r="B2517" s="91" t="s">
        <v>352</v>
      </c>
      <c r="C2517" s="91"/>
      <c r="D2517" s="125"/>
      <c r="E2517" s="93">
        <f>[1]SAOBCENTRALOFFICE102!$E$2512</f>
        <v>0</v>
      </c>
      <c r="F2517" s="93"/>
      <c r="G2517" s="93"/>
      <c r="H2517" s="93">
        <f>[1]SAOBCENTRALOFFICE102!$I$2512</f>
        <v>0</v>
      </c>
      <c r="I2517" s="94">
        <f>$I$2515</f>
        <v>0</v>
      </c>
      <c r="J2517" s="94">
        <f>$J$2515</f>
        <v>0</v>
      </c>
      <c r="K2517" s="94">
        <f>$K$2515</f>
        <v>0</v>
      </c>
      <c r="L2517" s="94">
        <f>$L$2515</f>
        <v>0</v>
      </c>
      <c r="M2517" s="94">
        <f>$M$2515</f>
        <v>0</v>
      </c>
      <c r="N2517" s="94">
        <f>$R$1034</f>
        <v>0</v>
      </c>
      <c r="O2517" s="94">
        <f>$R$1034</f>
        <v>0</v>
      </c>
      <c r="P2517" s="94">
        <f>$R$1034</f>
        <v>0</v>
      </c>
      <c r="Q2517" s="94">
        <f>$R$1034</f>
        <v>0</v>
      </c>
      <c r="R2517" s="94">
        <f>$R$1034</f>
        <v>0</v>
      </c>
      <c r="S2517" s="94">
        <f>$S$2515</f>
        <v>0</v>
      </c>
      <c r="T2517" s="94">
        <f>$T$2515</f>
        <v>0</v>
      </c>
      <c r="U2517" s="94">
        <f>$U$2515</f>
        <v>0</v>
      </c>
      <c r="V2517" s="94">
        <f>$V$2515</f>
        <v>0</v>
      </c>
      <c r="W2517" s="94">
        <f>$W$2515</f>
        <v>0</v>
      </c>
      <c r="X2517" s="94">
        <f>$X$2515</f>
        <v>0</v>
      </c>
      <c r="Y2517" s="94">
        <f>$Y$2515</f>
        <v>0</v>
      </c>
      <c r="Z2517" s="94">
        <f>$Z$2515</f>
        <v>0</v>
      </c>
      <c r="AA2517" s="94">
        <f>$AA$2515</f>
        <v>0</v>
      </c>
      <c r="AB2517" s="94">
        <f>$AB$2515</f>
        <v>0</v>
      </c>
      <c r="AC2517" s="94">
        <f>$AC$2515</f>
        <v>0</v>
      </c>
      <c r="AD2517" s="94">
        <f>$AD$2515</f>
        <v>0</v>
      </c>
      <c r="AE2517" s="94">
        <f>$AE$2515</f>
        <v>0</v>
      </c>
      <c r="AF2517" s="94">
        <f>$E$2517-$AE$2517</f>
        <v>0</v>
      </c>
      <c r="AG2517" s="81"/>
      <c r="AI2517" s="93">
        <f>[1]SAOBCENTRALOFFICE102!$E$2512</f>
        <v>0</v>
      </c>
    </row>
    <row r="2518" spans="1:35" hidden="1" x14ac:dyDescent="0.25">
      <c r="A2518" s="76"/>
      <c r="B2518" s="75"/>
      <c r="C2518" s="70"/>
      <c r="D2518" s="102"/>
      <c r="E2518" s="72"/>
      <c r="F2518" s="72"/>
      <c r="G2518" s="72"/>
      <c r="H2518" s="66"/>
      <c r="I2518" s="66"/>
      <c r="J2518" s="66"/>
      <c r="K2518" s="66"/>
      <c r="L2518" s="66"/>
      <c r="M2518" s="66"/>
      <c r="N2518" s="66"/>
      <c r="O2518" s="66"/>
      <c r="P2518" s="66"/>
      <c r="Q2518" s="66"/>
      <c r="R2518" s="66"/>
      <c r="S2518" s="66"/>
      <c r="T2518" s="66"/>
      <c r="U2518" s="66"/>
      <c r="V2518" s="66"/>
      <c r="W2518" s="66"/>
      <c r="X2518" s="66"/>
      <c r="Y2518" s="66"/>
      <c r="Z2518" s="66"/>
      <c r="AA2518" s="66"/>
      <c r="AB2518" s="66"/>
      <c r="AC2518" s="66"/>
      <c r="AD2518" s="66"/>
      <c r="AE2518" s="66"/>
      <c r="AF2518" s="66"/>
      <c r="AG2518" s="81"/>
      <c r="AI2518" s="72"/>
    </row>
    <row r="2519" spans="1:35" ht="15.75" hidden="1" x14ac:dyDescent="0.25">
      <c r="A2519" s="74" t="s">
        <v>353</v>
      </c>
      <c r="B2519" s="75"/>
      <c r="C2519" s="70"/>
      <c r="D2519" s="102"/>
      <c r="E2519" s="72"/>
      <c r="F2519" s="72"/>
      <c r="G2519" s="72"/>
      <c r="H2519" s="66"/>
      <c r="I2519" s="66"/>
      <c r="J2519" s="66"/>
      <c r="K2519" s="66"/>
      <c r="L2519" s="66"/>
      <c r="M2519" s="66"/>
      <c r="N2519" s="66"/>
      <c r="O2519" s="66"/>
      <c r="P2519" s="66"/>
      <c r="Q2519" s="66"/>
      <c r="R2519" s="66"/>
      <c r="S2519" s="66"/>
      <c r="T2519" s="66"/>
      <c r="U2519" s="66"/>
      <c r="V2519" s="66"/>
      <c r="W2519" s="66"/>
      <c r="X2519" s="66"/>
      <c r="Y2519" s="66"/>
      <c r="Z2519" s="66"/>
      <c r="AA2519" s="66"/>
      <c r="AB2519" s="66"/>
      <c r="AC2519" s="66"/>
      <c r="AD2519" s="66"/>
      <c r="AE2519" s="66"/>
      <c r="AF2519" s="66"/>
      <c r="AG2519" s="81"/>
      <c r="AI2519" s="72"/>
    </row>
    <row r="2520" spans="1:35" hidden="1" x14ac:dyDescent="0.25">
      <c r="A2520" s="76"/>
      <c r="B2520" s="77"/>
      <c r="C2520" s="130"/>
      <c r="D2520" s="131"/>
      <c r="E2520" s="72"/>
      <c r="F2520" s="72"/>
      <c r="G2520" s="72"/>
      <c r="H2520" s="66"/>
      <c r="I2520" s="66"/>
      <c r="J2520" s="66"/>
      <c r="K2520" s="66"/>
      <c r="L2520" s="66"/>
      <c r="M2520" s="66"/>
      <c r="N2520" s="66"/>
      <c r="O2520" s="66"/>
      <c r="P2520" s="66"/>
      <c r="Q2520" s="66"/>
      <c r="R2520" s="66"/>
      <c r="S2520" s="66"/>
      <c r="T2520" s="66"/>
      <c r="U2520" s="66"/>
      <c r="V2520" s="66"/>
      <c r="W2520" s="66"/>
      <c r="X2520" s="66"/>
      <c r="Y2520" s="66"/>
      <c r="Z2520" s="66"/>
      <c r="AA2520" s="66"/>
      <c r="AB2520" s="66"/>
      <c r="AC2520" s="66"/>
      <c r="AD2520" s="66"/>
      <c r="AE2520" s="66"/>
      <c r="AF2520" s="66"/>
      <c r="AG2520" s="81"/>
      <c r="AI2520" s="72"/>
    </row>
    <row r="2521" spans="1:35" hidden="1" x14ac:dyDescent="0.25">
      <c r="A2521" s="76"/>
      <c r="B2521" s="77" t="s">
        <v>354</v>
      </c>
      <c r="C2521" s="79"/>
      <c r="D2521" s="108" t="s">
        <v>355</v>
      </c>
      <c r="E2521" s="134"/>
      <c r="F2521" s="72"/>
      <c r="G2521" s="72"/>
      <c r="H2521" s="66"/>
      <c r="I2521" s="66">
        <f>[1]SAOBCENTRALOFFICE102!$J$2516</f>
        <v>0</v>
      </c>
      <c r="J2521" s="161">
        <f>$N$2521+$S$2521+$T$2521+$U$2521</f>
        <v>0</v>
      </c>
      <c r="K2521" s="161">
        <f>$O$2521+$V$2521+$W$2521+$X$2521</f>
        <v>0</v>
      </c>
      <c r="L2521" s="161">
        <f>$P$2521+$Y$2521+$Z$2521+$AA$2521</f>
        <v>0</v>
      </c>
      <c r="M2521" s="161">
        <f>$Q$2521+$AB$2521+$AC$2521+$AD$2521</f>
        <v>0</v>
      </c>
      <c r="N2521" s="61"/>
      <c r="O2521" s="61"/>
      <c r="P2521" s="61"/>
      <c r="Q2521" s="61"/>
      <c r="R2521" s="61"/>
      <c r="S2521" s="66">
        <f>[1]SAOBCENTRALOFFICE102!$K$2516</f>
        <v>0</v>
      </c>
      <c r="T2521" s="66">
        <f>[1]SAOBCENTRALOFFICE102!$L$2516</f>
        <v>0</v>
      </c>
      <c r="U2521" s="66">
        <f>[1]SAOBCENTRALOFFICE102!$M$2516</f>
        <v>0</v>
      </c>
      <c r="V2521" s="66">
        <f>[1]SAOBCENTRALOFFICE102!$N$2516</f>
        <v>0</v>
      </c>
      <c r="W2521" s="66">
        <f>[1]SAOBCENTRALOFFICE102!$O$2516</f>
        <v>0</v>
      </c>
      <c r="X2521" s="66">
        <f>[1]SAOBCENTRALOFFICE102!$P$2516</f>
        <v>0</v>
      </c>
      <c r="Y2521" s="66">
        <f>[1]SAOBCENTRALOFFICE102!$Q$2516</f>
        <v>0</v>
      </c>
      <c r="Z2521" s="66">
        <f>[1]SAOBCENTRALOFFICE102!$R$2516</f>
        <v>0</v>
      </c>
      <c r="AA2521" s="66">
        <f>[1]SAOBCENTRALOFFICE102!$S$2516</f>
        <v>0</v>
      </c>
      <c r="AB2521" s="66">
        <f>[1]SAOBCENTRALOFFICE102!$T$2516</f>
        <v>0</v>
      </c>
      <c r="AC2521" s="66">
        <f>[1]SAOBCENTRALOFFICE102!$U$2516</f>
        <v>0</v>
      </c>
      <c r="AD2521" s="66">
        <f>[1]SAOBCENTRALOFFICE102!$V$2516</f>
        <v>0</v>
      </c>
      <c r="AE2521" s="66">
        <f>SUM($R$2521:$AD$2521)</f>
        <v>0</v>
      </c>
      <c r="AF2521" s="66"/>
      <c r="AG2521" s="81"/>
      <c r="AI2521" s="134"/>
    </row>
    <row r="2522" spans="1:35" hidden="1" x14ac:dyDescent="0.25">
      <c r="A2522" s="76"/>
      <c r="B2522" s="77" t="s">
        <v>356</v>
      </c>
      <c r="C2522" s="79"/>
      <c r="D2522" s="108" t="s">
        <v>357</v>
      </c>
      <c r="E2522" s="136"/>
      <c r="F2522" s="136"/>
      <c r="G2522" s="136"/>
      <c r="H2522" s="118"/>
      <c r="I2522" s="118">
        <f>[1]SAOBCENTRALOFFICE102!$J$2517</f>
        <v>0</v>
      </c>
      <c r="J2522" s="163">
        <f>$N$2522+$S$2522+$T$2522+$U$2522</f>
        <v>0</v>
      </c>
      <c r="K2522" s="163">
        <f>$O$2522+$V$2522+$W$2522+$X$2522</f>
        <v>0</v>
      </c>
      <c r="L2522" s="163">
        <f>$P$2522+$Y$2522+$Z$2522+$AA$2522</f>
        <v>0</v>
      </c>
      <c r="M2522" s="163">
        <f>$Q$2522+$AB$2522+$AC$2522+$AD$2522</f>
        <v>0</v>
      </c>
      <c r="N2522" s="164"/>
      <c r="O2522" s="164"/>
      <c r="P2522" s="164"/>
      <c r="Q2522" s="164"/>
      <c r="R2522" s="164"/>
      <c r="S2522" s="118">
        <f>[1]SAOBCENTRALOFFICE102!$K$2517</f>
        <v>0</v>
      </c>
      <c r="T2522" s="118">
        <f>[1]SAOBCENTRALOFFICE102!$L$2517</f>
        <v>0</v>
      </c>
      <c r="U2522" s="118">
        <f>[1]SAOBCENTRALOFFICE102!$M$2517</f>
        <v>0</v>
      </c>
      <c r="V2522" s="118">
        <f>[1]SAOBCENTRALOFFICE102!$N$2517</f>
        <v>0</v>
      </c>
      <c r="W2522" s="118">
        <f>[1]SAOBCENTRALOFFICE102!$O$2517</f>
        <v>0</v>
      </c>
      <c r="X2522" s="118">
        <f>[1]SAOBCENTRALOFFICE102!$P$2517</f>
        <v>0</v>
      </c>
      <c r="Y2522" s="118">
        <f>[1]SAOBCENTRALOFFICE102!$Q$2517</f>
        <v>0</v>
      </c>
      <c r="Z2522" s="118">
        <f>[1]SAOBCENTRALOFFICE102!$R$2517</f>
        <v>0</v>
      </c>
      <c r="AA2522" s="118">
        <f>[1]SAOBCENTRALOFFICE102!$S$2517</f>
        <v>0</v>
      </c>
      <c r="AB2522" s="118">
        <f>[1]SAOBCENTRALOFFICE102!$T$2517</f>
        <v>0</v>
      </c>
      <c r="AC2522" s="118">
        <f>[1]SAOBCENTRALOFFICE102!$U$2517</f>
        <v>0</v>
      </c>
      <c r="AD2522" s="118">
        <f>[1]SAOBCENTRALOFFICE102!$V$2517</f>
        <v>0</v>
      </c>
      <c r="AE2522" s="118">
        <f>SUM($R$2522:$AD$2522)</f>
        <v>0</v>
      </c>
      <c r="AF2522" s="118"/>
      <c r="AG2522" s="81"/>
      <c r="AI2522" s="136"/>
    </row>
    <row r="2523" spans="1:35" hidden="1" x14ac:dyDescent="0.25">
      <c r="A2523" s="76"/>
      <c r="B2523" s="77" t="s">
        <v>358</v>
      </c>
      <c r="C2523" s="79"/>
      <c r="D2523" s="108"/>
      <c r="E2523" s="136"/>
      <c r="F2523" s="136"/>
      <c r="G2523" s="136"/>
      <c r="H2523" s="118"/>
      <c r="I2523" s="118">
        <f>$I$2524+$I$2525</f>
        <v>0</v>
      </c>
      <c r="J2523" s="118">
        <f>$J$2524+$J$2525</f>
        <v>0</v>
      </c>
      <c r="K2523" s="118">
        <f>$K$2524+$K$2525</f>
        <v>0</v>
      </c>
      <c r="L2523" s="118">
        <f>$L$2524+$L$2525</f>
        <v>0</v>
      </c>
      <c r="M2523" s="118">
        <f>$M$2524+$M$2525</f>
        <v>0</v>
      </c>
      <c r="N2523" s="118">
        <f>$R$1043+$R$1044</f>
        <v>0</v>
      </c>
      <c r="O2523" s="118">
        <f>$R$1043+$R$1044</f>
        <v>0</v>
      </c>
      <c r="P2523" s="118">
        <f>$R$1043+$R$1044</f>
        <v>0</v>
      </c>
      <c r="Q2523" s="118">
        <f>$R$1043+$R$1044</f>
        <v>0</v>
      </c>
      <c r="R2523" s="118">
        <f>$R$1043+$R$1044</f>
        <v>0</v>
      </c>
      <c r="S2523" s="118">
        <f>$S$2524+$S$2525</f>
        <v>0</v>
      </c>
      <c r="T2523" s="118">
        <f>$T$2524+$T$2525</f>
        <v>0</v>
      </c>
      <c r="U2523" s="118">
        <f>$U$2524+$U$2525</f>
        <v>0</v>
      </c>
      <c r="V2523" s="118">
        <f>$V$2524+$V$2525</f>
        <v>0</v>
      </c>
      <c r="W2523" s="118">
        <f>$W$2524+$W$2525</f>
        <v>0</v>
      </c>
      <c r="X2523" s="118">
        <f>$X$2524+$X$2525</f>
        <v>0</v>
      </c>
      <c r="Y2523" s="118">
        <f>$Y$2524+$Y$2525</f>
        <v>0</v>
      </c>
      <c r="Z2523" s="118">
        <f>$Z$2524+$Z$2525</f>
        <v>0</v>
      </c>
      <c r="AA2523" s="118">
        <f>$AA$2524+$AA$2525</f>
        <v>0</v>
      </c>
      <c r="AB2523" s="118">
        <f>$AB$2524+$AB$2525</f>
        <v>0</v>
      </c>
      <c r="AC2523" s="118">
        <f>$AC$2524+$AC$2525</f>
        <v>0</v>
      </c>
      <c r="AD2523" s="118">
        <f>$AD$2524+$AD$2525</f>
        <v>0</v>
      </c>
      <c r="AE2523" s="118">
        <f>$AE$2524+$AE$2525</f>
        <v>0</v>
      </c>
      <c r="AF2523" s="118"/>
      <c r="AG2523" s="81"/>
      <c r="AI2523" s="136"/>
    </row>
    <row r="2524" spans="1:35" hidden="1" x14ac:dyDescent="0.25">
      <c r="A2524" s="76"/>
      <c r="B2524" s="77"/>
      <c r="C2524" s="79" t="s">
        <v>359</v>
      </c>
      <c r="D2524" s="108" t="s">
        <v>360</v>
      </c>
      <c r="E2524" s="72"/>
      <c r="F2524" s="72"/>
      <c r="G2524" s="72"/>
      <c r="H2524" s="66"/>
      <c r="I2524" s="66">
        <f>[1]SAOBCENTRALOFFICE102!$J$2519</f>
        <v>0</v>
      </c>
      <c r="J2524" s="161">
        <f>$N$2524+$S$2524+$T$2524+$U$2524</f>
        <v>0</v>
      </c>
      <c r="K2524" s="161">
        <f>$O$2524+$V$2524+$W$2524+$X$2524</f>
        <v>0</v>
      </c>
      <c r="L2524" s="161">
        <f>$P$2524+$Y$2524+$Z$2524+$AA$2524</f>
        <v>0</v>
      </c>
      <c r="M2524" s="161">
        <f>$Q$2524+$AB$2524+$AC$2524+$AD$2524</f>
        <v>0</v>
      </c>
      <c r="N2524" s="61"/>
      <c r="O2524" s="61"/>
      <c r="P2524" s="61"/>
      <c r="Q2524" s="61"/>
      <c r="R2524" s="61"/>
      <c r="S2524" s="66">
        <f>[1]SAOBCENTRALOFFICE102!$K$2519</f>
        <v>0</v>
      </c>
      <c r="T2524" s="66">
        <f>[1]SAOBCENTRALOFFICE102!$L$2519</f>
        <v>0</v>
      </c>
      <c r="U2524" s="66">
        <f>[1]SAOBCENTRALOFFICE102!$M$2519</f>
        <v>0</v>
      </c>
      <c r="V2524" s="66">
        <f>[1]SAOBCENTRALOFFICE102!$N$2519</f>
        <v>0</v>
      </c>
      <c r="W2524" s="66">
        <f>[1]SAOBCENTRALOFFICE102!$O$2519</f>
        <v>0</v>
      </c>
      <c r="X2524" s="66">
        <f>[1]SAOBCENTRALOFFICE102!$P$2519</f>
        <v>0</v>
      </c>
      <c r="Y2524" s="66">
        <f>[1]SAOBCENTRALOFFICE102!$Q$2519</f>
        <v>0</v>
      </c>
      <c r="Z2524" s="66">
        <f>[1]SAOBCENTRALOFFICE102!$R$2519</f>
        <v>0</v>
      </c>
      <c r="AA2524" s="66">
        <f>[1]SAOBCENTRALOFFICE102!$S$2519</f>
        <v>0</v>
      </c>
      <c r="AB2524" s="66">
        <f>[1]SAOBCENTRALOFFICE102!$T$2519</f>
        <v>0</v>
      </c>
      <c r="AC2524" s="66">
        <f>[1]SAOBCENTRALOFFICE102!$U$2519</f>
        <v>0</v>
      </c>
      <c r="AD2524" s="66">
        <f>[1]SAOBCENTRALOFFICE102!$V$2519</f>
        <v>0</v>
      </c>
      <c r="AE2524" s="66">
        <f>SUM($R$2524:$AD$2524)</f>
        <v>0</v>
      </c>
      <c r="AF2524" s="66"/>
      <c r="AG2524" s="81"/>
      <c r="AI2524" s="72"/>
    </row>
    <row r="2525" spans="1:35" ht="15.75" hidden="1" x14ac:dyDescent="0.25">
      <c r="A2525" s="74"/>
      <c r="B2525" s="77"/>
      <c r="C2525" s="79" t="s">
        <v>361</v>
      </c>
      <c r="D2525" s="108" t="s">
        <v>362</v>
      </c>
      <c r="E2525" s="72"/>
      <c r="F2525" s="72"/>
      <c r="G2525" s="72"/>
      <c r="H2525" s="66"/>
      <c r="I2525" s="66">
        <f>[1]SAOBCENTRALOFFICE102!$J$2520</f>
        <v>0</v>
      </c>
      <c r="J2525" s="161">
        <f>$N$2525+$S$2525+$T$2525+$U$2525</f>
        <v>0</v>
      </c>
      <c r="K2525" s="161">
        <f>$O$2525+$V$2525+$W$2525+$X$2525</f>
        <v>0</v>
      </c>
      <c r="L2525" s="161">
        <f>$P$2525+$Y$2525+$Z$2525+$AA$2525</f>
        <v>0</v>
      </c>
      <c r="M2525" s="161">
        <f>$Q$2525+$AB$2525+$AC$2525+$AD$2525</f>
        <v>0</v>
      </c>
      <c r="N2525" s="61"/>
      <c r="O2525" s="61"/>
      <c r="P2525" s="61"/>
      <c r="Q2525" s="61"/>
      <c r="R2525" s="61"/>
      <c r="S2525" s="66">
        <f>[1]SAOBCENTRALOFFICE102!$K$2520</f>
        <v>0</v>
      </c>
      <c r="T2525" s="66">
        <f>[1]SAOBCENTRALOFFICE102!$L$2520</f>
        <v>0</v>
      </c>
      <c r="U2525" s="66">
        <f>[1]SAOBCENTRALOFFICE102!$M$2520</f>
        <v>0</v>
      </c>
      <c r="V2525" s="66">
        <f>[1]SAOBCENTRALOFFICE102!$N$2520</f>
        <v>0</v>
      </c>
      <c r="W2525" s="66">
        <f>[1]SAOBCENTRALOFFICE102!$O$2520</f>
        <v>0</v>
      </c>
      <c r="X2525" s="66">
        <f>[1]SAOBCENTRALOFFICE102!$P$2520</f>
        <v>0</v>
      </c>
      <c r="Y2525" s="66">
        <f>[1]SAOBCENTRALOFFICE102!$Q$2520</f>
        <v>0</v>
      </c>
      <c r="Z2525" s="66">
        <f>[1]SAOBCENTRALOFFICE102!$R$2520</f>
        <v>0</v>
      </c>
      <c r="AA2525" s="66">
        <f>[1]SAOBCENTRALOFFICE102!$S$2520</f>
        <v>0</v>
      </c>
      <c r="AB2525" s="66">
        <f>[1]SAOBCENTRALOFFICE102!$T$2520</f>
        <v>0</v>
      </c>
      <c r="AC2525" s="66">
        <f>[1]SAOBCENTRALOFFICE102!$U$2520</f>
        <v>0</v>
      </c>
      <c r="AD2525" s="66">
        <f>[1]SAOBCENTRALOFFICE102!$V$2520</f>
        <v>0</v>
      </c>
      <c r="AE2525" s="66">
        <f>SUM($R$2525:$AD$2525)</f>
        <v>0</v>
      </c>
      <c r="AF2525" s="66"/>
      <c r="AG2525" s="81"/>
      <c r="AI2525" s="72"/>
    </row>
    <row r="2526" spans="1:35" hidden="1" x14ac:dyDescent="0.25">
      <c r="A2526" s="76"/>
      <c r="B2526" s="113" t="s">
        <v>363</v>
      </c>
      <c r="C2526" s="113"/>
      <c r="D2526" s="108"/>
      <c r="E2526" s="134"/>
      <c r="F2526" s="134"/>
      <c r="G2526" s="134"/>
      <c r="H2526" s="140"/>
      <c r="I2526" s="140">
        <f>SUM($I$2527:$I$2534)</f>
        <v>0</v>
      </c>
      <c r="J2526" s="140">
        <f>SUM($J$2527:$J$2534)</f>
        <v>0</v>
      </c>
      <c r="K2526" s="140">
        <f>SUM($K$2527:$K$2534)</f>
        <v>0</v>
      </c>
      <c r="L2526" s="140">
        <f>SUM($L$2527:$L$2534)</f>
        <v>0</v>
      </c>
      <c r="M2526" s="140">
        <f>SUM($M$2527:$M$2534)</f>
        <v>0</v>
      </c>
      <c r="N2526" s="140">
        <f>SUM($R$1046:$R$1053)</f>
        <v>0</v>
      </c>
      <c r="O2526" s="140">
        <f>SUM($R$1046:$R$1053)</f>
        <v>0</v>
      </c>
      <c r="P2526" s="140">
        <f>SUM($R$1046:$R$1053)</f>
        <v>0</v>
      </c>
      <c r="Q2526" s="140">
        <f>SUM($R$1046:$R$1053)</f>
        <v>0</v>
      </c>
      <c r="R2526" s="140">
        <f>SUM($R$1046:$R$1053)</f>
        <v>0</v>
      </c>
      <c r="S2526" s="140">
        <f>SUM($S$2527:$S$2534)</f>
        <v>0</v>
      </c>
      <c r="T2526" s="140">
        <f>SUM($T$2527:$T$2534)</f>
        <v>0</v>
      </c>
      <c r="U2526" s="140">
        <f>SUM($U$2527:$U$2534)</f>
        <v>0</v>
      </c>
      <c r="V2526" s="140">
        <f>SUM($V$2527:$V$2534)</f>
        <v>0</v>
      </c>
      <c r="W2526" s="140">
        <f>SUM($W$2527:$W$2534)</f>
        <v>0</v>
      </c>
      <c r="X2526" s="140">
        <f>SUM($X$2527:$X$2534)</f>
        <v>0</v>
      </c>
      <c r="Y2526" s="140">
        <f>SUM($Y$2527:$Y$2534)</f>
        <v>0</v>
      </c>
      <c r="Z2526" s="140">
        <f>SUM($Z$2527:$Z$2534)</f>
        <v>0</v>
      </c>
      <c r="AA2526" s="140">
        <f>SUM($AA$2527:$AA$2534)</f>
        <v>0</v>
      </c>
      <c r="AB2526" s="140">
        <f>SUM($AB$2527:$AB$2534)</f>
        <v>0</v>
      </c>
      <c r="AC2526" s="140">
        <f>SUM($AC$2527:$AC$2534)</f>
        <v>0</v>
      </c>
      <c r="AD2526" s="140">
        <f>SUM($AD$2527:$AD$2534)</f>
        <v>0</v>
      </c>
      <c r="AE2526" s="140">
        <f>SUM($AE$2527:$AE$2534)</f>
        <v>0</v>
      </c>
      <c r="AF2526" s="140"/>
      <c r="AG2526" s="81"/>
      <c r="AI2526" s="134"/>
    </row>
    <row r="2527" spans="1:35" ht="15.75" hidden="1" x14ac:dyDescent="0.25">
      <c r="A2527" s="68"/>
      <c r="B2527" s="77"/>
      <c r="C2527" s="79" t="s">
        <v>364</v>
      </c>
      <c r="D2527" s="108" t="s">
        <v>365</v>
      </c>
      <c r="E2527" s="72"/>
      <c r="F2527" s="72"/>
      <c r="G2527" s="72"/>
      <c r="H2527" s="66"/>
      <c r="I2527" s="66">
        <f>[1]SAOBCENTRALOFFICE102!$J$2522</f>
        <v>0</v>
      </c>
      <c r="J2527" s="161">
        <f>$N$2527+$S$2527+$T$2527+$U$2527</f>
        <v>0</v>
      </c>
      <c r="K2527" s="161">
        <f>$O$2527+$V$2527+$W$2527+$X$2527</f>
        <v>0</v>
      </c>
      <c r="L2527" s="161">
        <f>$P$2527+$Y$2527+$Z$2527+$AA$2527</f>
        <v>0</v>
      </c>
      <c r="M2527" s="161">
        <f>$Q$2527+$AB$2527+$AC$2527+$AD$2527</f>
        <v>0</v>
      </c>
      <c r="N2527" s="61"/>
      <c r="O2527" s="61"/>
      <c r="P2527" s="61"/>
      <c r="Q2527" s="61"/>
      <c r="R2527" s="61"/>
      <c r="S2527" s="66">
        <f>[1]SAOBCENTRALOFFICE102!$K$2522</f>
        <v>0</v>
      </c>
      <c r="T2527" s="66">
        <f>[1]SAOBCENTRALOFFICE102!$L$2522</f>
        <v>0</v>
      </c>
      <c r="U2527" s="66">
        <f>[1]SAOBCENTRALOFFICE102!$M$2522</f>
        <v>0</v>
      </c>
      <c r="V2527" s="66">
        <f>[1]SAOBCENTRALOFFICE102!$N$2522</f>
        <v>0</v>
      </c>
      <c r="W2527" s="66">
        <f>[1]SAOBCENTRALOFFICE102!$O$2522</f>
        <v>0</v>
      </c>
      <c r="X2527" s="66">
        <f>[1]SAOBCENTRALOFFICE102!$P$2522</f>
        <v>0</v>
      </c>
      <c r="Y2527" s="66">
        <f>[1]SAOBCENTRALOFFICE102!$Q$2522</f>
        <v>0</v>
      </c>
      <c r="Z2527" s="66">
        <f>[1]SAOBCENTRALOFFICE102!$R$2522</f>
        <v>0</v>
      </c>
      <c r="AA2527" s="66">
        <f>[1]SAOBCENTRALOFFICE102!$S$2522</f>
        <v>0</v>
      </c>
      <c r="AB2527" s="66">
        <f>[1]SAOBCENTRALOFFICE102!$T$2522</f>
        <v>0</v>
      </c>
      <c r="AC2527" s="66">
        <f>[1]SAOBCENTRALOFFICE102!$U$2522</f>
        <v>0</v>
      </c>
      <c r="AD2527" s="66">
        <f>[1]SAOBCENTRALOFFICE102!$V$2522</f>
        <v>0</v>
      </c>
      <c r="AE2527" s="66">
        <f>SUM($R$2527:$AD$2527)</f>
        <v>0</v>
      </c>
      <c r="AF2527" s="66"/>
      <c r="AG2527" s="81"/>
      <c r="AI2527" s="72"/>
    </row>
    <row r="2528" spans="1:35" hidden="1" x14ac:dyDescent="0.25">
      <c r="A2528" s="76"/>
      <c r="B2528" s="77"/>
      <c r="C2528" s="82" t="s">
        <v>366</v>
      </c>
      <c r="D2528" s="108" t="s">
        <v>367</v>
      </c>
      <c r="E2528" s="72"/>
      <c r="F2528" s="72"/>
      <c r="G2528" s="72"/>
      <c r="H2528" s="66"/>
      <c r="I2528" s="66">
        <f>[1]SAOBCENTRALOFFICE102!$J$2523</f>
        <v>0</v>
      </c>
      <c r="J2528" s="161">
        <f>$N$2528+$S$2528+$T$2528+$U$2528</f>
        <v>0</v>
      </c>
      <c r="K2528" s="161">
        <f>$O$2528+$V$2528+$W$2528+$X$2528</f>
        <v>0</v>
      </c>
      <c r="L2528" s="161">
        <f>$P$2528+$Y$2528+$Z$2528+$AA$2528</f>
        <v>0</v>
      </c>
      <c r="M2528" s="161">
        <f>$Q$2528+$AB$2528+$AC$2528+$AD$2528</f>
        <v>0</v>
      </c>
      <c r="N2528" s="61">
        <f>'[1]CMFothers-CONT-1st'!$DV$1124</f>
        <v>0</v>
      </c>
      <c r="O2528" s="61">
        <f>'[1]CMFothers-CONT-2nd'!$DV$1124</f>
        <v>0</v>
      </c>
      <c r="P2528" s="61">
        <f>'[1]CMFothers-CONT-3rd'!$DV$1123</f>
        <v>0</v>
      </c>
      <c r="Q2528" s="61">
        <f>'[1]CMFothers-CONT-4th'!$DV$1124</f>
        <v>0</v>
      </c>
      <c r="R2528" s="61">
        <f>'[1]CMFothers-CONT'!$DV$1124</f>
        <v>0</v>
      </c>
      <c r="S2528" s="66">
        <f>[1]SAOBCENTRALOFFICE102!$K$2523</f>
        <v>0</v>
      </c>
      <c r="T2528" s="66">
        <f>[1]SAOBCENTRALOFFICE102!$L$2523</f>
        <v>0</v>
      </c>
      <c r="U2528" s="66">
        <f>[1]SAOBCENTRALOFFICE102!$M$2523</f>
        <v>0</v>
      </c>
      <c r="V2528" s="66">
        <f>[1]SAOBCENTRALOFFICE102!$N$2523</f>
        <v>0</v>
      </c>
      <c r="W2528" s="66">
        <f>[1]SAOBCENTRALOFFICE102!$O$2523</f>
        <v>0</v>
      </c>
      <c r="X2528" s="66">
        <f>[1]SAOBCENTRALOFFICE102!$P$2523</f>
        <v>0</v>
      </c>
      <c r="Y2528" s="66">
        <f>[1]SAOBCENTRALOFFICE102!$Q$2523</f>
        <v>0</v>
      </c>
      <c r="Z2528" s="66">
        <f>[1]SAOBCENTRALOFFICE102!$R$2523</f>
        <v>0</v>
      </c>
      <c r="AA2528" s="66">
        <f>[1]SAOBCENTRALOFFICE102!$S$2523</f>
        <v>0</v>
      </c>
      <c r="AB2528" s="66">
        <f>[1]SAOBCENTRALOFFICE102!$T$2523</f>
        <v>0</v>
      </c>
      <c r="AC2528" s="66">
        <f>[1]SAOBCENTRALOFFICE102!$U$2523</f>
        <v>0</v>
      </c>
      <c r="AD2528" s="66">
        <f>[1]SAOBCENTRALOFFICE102!$V$2523</f>
        <v>0</v>
      </c>
      <c r="AE2528" s="66">
        <f>SUM($R$2528:$AD$2528)</f>
        <v>0</v>
      </c>
      <c r="AF2528" s="66"/>
      <c r="AG2528" s="81"/>
      <c r="AI2528" s="72"/>
    </row>
    <row r="2529" spans="1:35" hidden="1" x14ac:dyDescent="0.25">
      <c r="A2529" s="76"/>
      <c r="B2529" s="77"/>
      <c r="C2529" s="79" t="s">
        <v>368</v>
      </c>
      <c r="D2529" s="108" t="s">
        <v>369</v>
      </c>
      <c r="E2529" s="72"/>
      <c r="F2529" s="72"/>
      <c r="G2529" s="72"/>
      <c r="H2529" s="66"/>
      <c r="I2529" s="66">
        <f>[1]SAOBCENTRALOFFICE102!$J$2524</f>
        <v>0</v>
      </c>
      <c r="J2529" s="161">
        <f>$N$2529+$S$2529+$T$2529+$U$2529</f>
        <v>0</v>
      </c>
      <c r="K2529" s="161">
        <f>$O$2529+$V$2529+$W$2529+$X$2529</f>
        <v>0</v>
      </c>
      <c r="L2529" s="161">
        <f>$P$2529+$Y$2529+$Z$2529+$AA$2529</f>
        <v>0</v>
      </c>
      <c r="M2529" s="161">
        <f>$Q$2529+$AB$2529+$AC$2529+$AD$2529</f>
        <v>0</v>
      </c>
      <c r="N2529" s="61">
        <f>'[1]CMFothers-CONT-1st'!$DW$1124</f>
        <v>0</v>
      </c>
      <c r="O2529" s="61">
        <f>'[1]CMFothers-CONT-2nd'!$DW$1124</f>
        <v>0</v>
      </c>
      <c r="P2529" s="61">
        <f>'[1]CMFothers-CONT-3rd'!$DW$1123</f>
        <v>0</v>
      </c>
      <c r="Q2529" s="61">
        <f>'[1]CMFothers-CONT-4th'!$DW$1124</f>
        <v>0</v>
      </c>
      <c r="R2529" s="61">
        <f>'[1]CMFothers-CONT'!$DW$1124</f>
        <v>0</v>
      </c>
      <c r="S2529" s="66">
        <f>[1]SAOBCENTRALOFFICE102!$K$2524</f>
        <v>0</v>
      </c>
      <c r="T2529" s="66">
        <f>[1]SAOBCENTRALOFFICE102!$L$2524</f>
        <v>0</v>
      </c>
      <c r="U2529" s="66">
        <f>[1]SAOBCENTRALOFFICE102!$M$2524</f>
        <v>0</v>
      </c>
      <c r="V2529" s="66">
        <f>[1]SAOBCENTRALOFFICE102!$N$2524</f>
        <v>0</v>
      </c>
      <c r="W2529" s="66">
        <f>[1]SAOBCENTRALOFFICE102!$O$2524</f>
        <v>0</v>
      </c>
      <c r="X2529" s="66">
        <f>[1]SAOBCENTRALOFFICE102!$P$2524</f>
        <v>0</v>
      </c>
      <c r="Y2529" s="66">
        <f>[1]SAOBCENTRALOFFICE102!$Q$2524</f>
        <v>0</v>
      </c>
      <c r="Z2529" s="66">
        <f>[1]SAOBCENTRALOFFICE102!$R$2524</f>
        <v>0</v>
      </c>
      <c r="AA2529" s="66">
        <f>[1]SAOBCENTRALOFFICE102!$S$2524</f>
        <v>0</v>
      </c>
      <c r="AB2529" s="66">
        <f>[1]SAOBCENTRALOFFICE102!$T$2524</f>
        <v>0</v>
      </c>
      <c r="AC2529" s="66">
        <f>[1]SAOBCENTRALOFFICE102!$U$2524</f>
        <v>0</v>
      </c>
      <c r="AD2529" s="66">
        <f>[1]SAOBCENTRALOFFICE102!$V$2524</f>
        <v>0</v>
      </c>
      <c r="AE2529" s="66">
        <f>SUM($R$2529:$AD$2529)</f>
        <v>0</v>
      </c>
      <c r="AF2529" s="66"/>
      <c r="AG2529" s="81"/>
      <c r="AI2529" s="72"/>
    </row>
    <row r="2530" spans="1:35" hidden="1" x14ac:dyDescent="0.25">
      <c r="A2530" s="76"/>
      <c r="B2530" s="77"/>
      <c r="C2530" s="79" t="s">
        <v>370</v>
      </c>
      <c r="D2530" s="108" t="s">
        <v>371</v>
      </c>
      <c r="E2530" s="72"/>
      <c r="F2530" s="72"/>
      <c r="G2530" s="72"/>
      <c r="H2530" s="66"/>
      <c r="I2530" s="66">
        <f>[1]SAOBCENTRALOFFICE102!$J$2525</f>
        <v>0</v>
      </c>
      <c r="J2530" s="161">
        <f>$N$2530+$S$2530+$T$2530+$U$2530</f>
        <v>0</v>
      </c>
      <c r="K2530" s="161">
        <f>$O$2530+$V$2530+$W$2530+$X$2530</f>
        <v>0</v>
      </c>
      <c r="L2530" s="161">
        <f>$P$2530+$Y$2530+$Z$2530+$AA$2530</f>
        <v>0</v>
      </c>
      <c r="M2530" s="161">
        <f>$Q$2530+$AB$2530+$AC$2530+$AD$2530</f>
        <v>0</v>
      </c>
      <c r="N2530" s="61"/>
      <c r="O2530" s="61"/>
      <c r="P2530" s="61"/>
      <c r="Q2530" s="61"/>
      <c r="R2530" s="61"/>
      <c r="S2530" s="66">
        <f>[1]SAOBCENTRALOFFICE102!$K$2525</f>
        <v>0</v>
      </c>
      <c r="T2530" s="66">
        <f>[1]SAOBCENTRALOFFICE102!$L$2525</f>
        <v>0</v>
      </c>
      <c r="U2530" s="66">
        <f>[1]SAOBCENTRALOFFICE102!$M$2525</f>
        <v>0</v>
      </c>
      <c r="V2530" s="66">
        <f>[1]SAOBCENTRALOFFICE102!$N$2525</f>
        <v>0</v>
      </c>
      <c r="W2530" s="66">
        <f>[1]SAOBCENTRALOFFICE102!$O$2525</f>
        <v>0</v>
      </c>
      <c r="X2530" s="66">
        <f>[1]SAOBCENTRALOFFICE102!$P$2525</f>
        <v>0</v>
      </c>
      <c r="Y2530" s="66">
        <f>[1]SAOBCENTRALOFFICE102!$Q$2525</f>
        <v>0</v>
      </c>
      <c r="Z2530" s="66">
        <f>[1]SAOBCENTRALOFFICE102!$R$2525</f>
        <v>0</v>
      </c>
      <c r="AA2530" s="66">
        <f>[1]SAOBCENTRALOFFICE102!$S$2525</f>
        <v>0</v>
      </c>
      <c r="AB2530" s="66">
        <f>[1]SAOBCENTRALOFFICE102!$T$2525</f>
        <v>0</v>
      </c>
      <c r="AC2530" s="66">
        <f>[1]SAOBCENTRALOFFICE102!$U$2525</f>
        <v>0</v>
      </c>
      <c r="AD2530" s="66">
        <f>[1]SAOBCENTRALOFFICE102!$V$2525</f>
        <v>0</v>
      </c>
      <c r="AE2530" s="66">
        <f>SUM($R$2530:$AD$2530)</f>
        <v>0</v>
      </c>
      <c r="AF2530" s="66"/>
      <c r="AG2530" s="81"/>
      <c r="AI2530" s="72"/>
    </row>
    <row r="2531" spans="1:35" hidden="1" x14ac:dyDescent="0.25">
      <c r="A2531" s="76"/>
      <c r="B2531" s="77"/>
      <c r="C2531" s="79" t="s">
        <v>372</v>
      </c>
      <c r="D2531" s="108" t="s">
        <v>373</v>
      </c>
      <c r="E2531" s="72"/>
      <c r="F2531" s="72"/>
      <c r="G2531" s="72"/>
      <c r="H2531" s="66"/>
      <c r="I2531" s="66">
        <f>[1]SAOBCENTRALOFFICE102!$J$2526</f>
        <v>0</v>
      </c>
      <c r="J2531" s="161">
        <f>$N$2531+$S$2531+$T$2531+$U$2531</f>
        <v>0</v>
      </c>
      <c r="K2531" s="161">
        <f>$O$2531+$V$2531+$W$2531+$X$2531</f>
        <v>0</v>
      </c>
      <c r="L2531" s="161">
        <f>$P$2531+$Y$2531+$Z$2531+$AA$2531</f>
        <v>0</v>
      </c>
      <c r="M2531" s="161">
        <f>$Q$2531+$AB$2531+$AC$2531+$AD$2531</f>
        <v>0</v>
      </c>
      <c r="N2531" s="61"/>
      <c r="O2531" s="61"/>
      <c r="P2531" s="61"/>
      <c r="Q2531" s="61"/>
      <c r="R2531" s="61"/>
      <c r="S2531" s="66">
        <f>[1]SAOBCENTRALOFFICE102!$K$2526</f>
        <v>0</v>
      </c>
      <c r="T2531" s="66">
        <f>[1]SAOBCENTRALOFFICE102!$L$2526</f>
        <v>0</v>
      </c>
      <c r="U2531" s="66">
        <f>[1]SAOBCENTRALOFFICE102!$M$2526</f>
        <v>0</v>
      </c>
      <c r="V2531" s="66">
        <f>[1]SAOBCENTRALOFFICE102!$N$2526</f>
        <v>0</v>
      </c>
      <c r="W2531" s="66">
        <f>[1]SAOBCENTRALOFFICE102!$O$2526</f>
        <v>0</v>
      </c>
      <c r="X2531" s="66">
        <f>[1]SAOBCENTRALOFFICE102!$P$2526</f>
        <v>0</v>
      </c>
      <c r="Y2531" s="66">
        <f>[1]SAOBCENTRALOFFICE102!$Q$2526</f>
        <v>0</v>
      </c>
      <c r="Z2531" s="66">
        <f>[1]SAOBCENTRALOFFICE102!$R$2526</f>
        <v>0</v>
      </c>
      <c r="AA2531" s="66">
        <f>[1]SAOBCENTRALOFFICE102!$S$2526</f>
        <v>0</v>
      </c>
      <c r="AB2531" s="66">
        <f>[1]SAOBCENTRALOFFICE102!$T$2526</f>
        <v>0</v>
      </c>
      <c r="AC2531" s="66">
        <f>[1]SAOBCENTRALOFFICE102!$U$2526</f>
        <v>0</v>
      </c>
      <c r="AD2531" s="66">
        <f>[1]SAOBCENTRALOFFICE102!$V$2526</f>
        <v>0</v>
      </c>
      <c r="AE2531" s="66">
        <f>SUM($R$2531:$AD$2531)</f>
        <v>0</v>
      </c>
      <c r="AF2531" s="66"/>
      <c r="AG2531" s="81"/>
      <c r="AI2531" s="72"/>
    </row>
    <row r="2532" spans="1:35" hidden="1" x14ac:dyDescent="0.25">
      <c r="A2532" s="76"/>
      <c r="B2532" s="77"/>
      <c r="C2532" s="79" t="s">
        <v>374</v>
      </c>
      <c r="D2532" s="108" t="s">
        <v>375</v>
      </c>
      <c r="E2532" s="72"/>
      <c r="F2532" s="72"/>
      <c r="G2532" s="72"/>
      <c r="H2532" s="66"/>
      <c r="I2532" s="66">
        <f>[1]SAOBCENTRALOFFICE102!$J$2527</f>
        <v>0</v>
      </c>
      <c r="J2532" s="161">
        <f>$N$2532+$S$2532+$T$2532+$U$2532</f>
        <v>0</v>
      </c>
      <c r="K2532" s="161">
        <f>$O$2532+$V$2532+$W$2532+$X$2532</f>
        <v>0</v>
      </c>
      <c r="L2532" s="161">
        <f>$P$2532+$Y$2532+$Z$2532+$AA$2532</f>
        <v>0</v>
      </c>
      <c r="M2532" s="161">
        <f>$Q$2532+$AB$2532+$AC$2532+$AD$2532</f>
        <v>0</v>
      </c>
      <c r="N2532" s="61"/>
      <c r="O2532" s="61"/>
      <c r="P2532" s="61"/>
      <c r="Q2532" s="61"/>
      <c r="R2532" s="61"/>
      <c r="S2532" s="66">
        <f>[1]SAOBCENTRALOFFICE102!$K$2527</f>
        <v>0</v>
      </c>
      <c r="T2532" s="66">
        <f>[1]SAOBCENTRALOFFICE102!$L$2527</f>
        <v>0</v>
      </c>
      <c r="U2532" s="66">
        <f>[1]SAOBCENTRALOFFICE102!$M$2527</f>
        <v>0</v>
      </c>
      <c r="V2532" s="66">
        <f>[1]SAOBCENTRALOFFICE102!$N$2527</f>
        <v>0</v>
      </c>
      <c r="W2532" s="66">
        <f>[1]SAOBCENTRALOFFICE102!$O$2527</f>
        <v>0</v>
      </c>
      <c r="X2532" s="66">
        <f>[1]SAOBCENTRALOFFICE102!$P$2527</f>
        <v>0</v>
      </c>
      <c r="Y2532" s="66">
        <f>[1]SAOBCENTRALOFFICE102!$Q$2527</f>
        <v>0</v>
      </c>
      <c r="Z2532" s="66">
        <f>[1]SAOBCENTRALOFFICE102!$R$2527</f>
        <v>0</v>
      </c>
      <c r="AA2532" s="66">
        <f>[1]SAOBCENTRALOFFICE102!$S$2527</f>
        <v>0</v>
      </c>
      <c r="AB2532" s="66">
        <f>[1]SAOBCENTRALOFFICE102!$T$2527</f>
        <v>0</v>
      </c>
      <c r="AC2532" s="66">
        <f>[1]SAOBCENTRALOFFICE102!$U$2527</f>
        <v>0</v>
      </c>
      <c r="AD2532" s="66">
        <f>[1]SAOBCENTRALOFFICE102!$V$2527</f>
        <v>0</v>
      </c>
      <c r="AE2532" s="66">
        <f>SUM($R$2532:$AD$2532)</f>
        <v>0</v>
      </c>
      <c r="AF2532" s="66"/>
      <c r="AG2532" s="81"/>
      <c r="AI2532" s="72"/>
    </row>
    <row r="2533" spans="1:35" ht="15.75" hidden="1" x14ac:dyDescent="0.25">
      <c r="A2533" s="28"/>
      <c r="B2533" s="77"/>
      <c r="C2533" s="79" t="s">
        <v>376</v>
      </c>
      <c r="D2533" s="108" t="s">
        <v>377</v>
      </c>
      <c r="E2533" s="72"/>
      <c r="F2533" s="72"/>
      <c r="G2533" s="72"/>
      <c r="H2533" s="66"/>
      <c r="I2533" s="66">
        <f>[1]SAOBCENTRALOFFICE102!$J$2528</f>
        <v>0</v>
      </c>
      <c r="J2533" s="161">
        <f>$N$2533+$S$2533+$T$2533+$U$2533</f>
        <v>0</v>
      </c>
      <c r="K2533" s="161">
        <f>$O$2533+$V$2533+$W$2533+$X$2533</f>
        <v>0</v>
      </c>
      <c r="L2533" s="161">
        <f>$P$2533+$Y$2533+$Z$2533+$AA$2533</f>
        <v>0</v>
      </c>
      <c r="M2533" s="161">
        <f>$Q$2533+$AB$2533+$AC$2533+$AD$2533</f>
        <v>0</v>
      </c>
      <c r="N2533" s="61"/>
      <c r="O2533" s="61"/>
      <c r="P2533" s="61"/>
      <c r="Q2533" s="61"/>
      <c r="R2533" s="61"/>
      <c r="S2533" s="66">
        <f>[1]SAOBCENTRALOFFICE102!$K$2528</f>
        <v>0</v>
      </c>
      <c r="T2533" s="66">
        <f>[1]SAOBCENTRALOFFICE102!$L$2528</f>
        <v>0</v>
      </c>
      <c r="U2533" s="66">
        <f>[1]SAOBCENTRALOFFICE102!$M$2528</f>
        <v>0</v>
      </c>
      <c r="V2533" s="66">
        <f>[1]SAOBCENTRALOFFICE102!$N$2528</f>
        <v>0</v>
      </c>
      <c r="W2533" s="66">
        <f>[1]SAOBCENTRALOFFICE102!$O$2528</f>
        <v>0</v>
      </c>
      <c r="X2533" s="66">
        <f>[1]SAOBCENTRALOFFICE102!$P$2528</f>
        <v>0</v>
      </c>
      <c r="Y2533" s="66">
        <f>[1]SAOBCENTRALOFFICE102!$Q$2528</f>
        <v>0</v>
      </c>
      <c r="Z2533" s="66">
        <f>[1]SAOBCENTRALOFFICE102!$R$2528</f>
        <v>0</v>
      </c>
      <c r="AA2533" s="66">
        <f>[1]SAOBCENTRALOFFICE102!$S$2528</f>
        <v>0</v>
      </c>
      <c r="AB2533" s="66">
        <f>[1]SAOBCENTRALOFFICE102!$T$2528</f>
        <v>0</v>
      </c>
      <c r="AC2533" s="66">
        <f>[1]SAOBCENTRALOFFICE102!$U$2528</f>
        <v>0</v>
      </c>
      <c r="AD2533" s="66">
        <f>[1]SAOBCENTRALOFFICE102!$V$2528</f>
        <v>0</v>
      </c>
      <c r="AE2533" s="66">
        <f>SUM($R$2533:$AD$2533)</f>
        <v>0</v>
      </c>
      <c r="AF2533" s="66"/>
      <c r="AG2533" s="81"/>
      <c r="AI2533" s="72"/>
    </row>
    <row r="2534" spans="1:35" ht="15.75" hidden="1" x14ac:dyDescent="0.25">
      <c r="A2534" s="28"/>
      <c r="B2534" s="77"/>
      <c r="C2534" s="79" t="s">
        <v>378</v>
      </c>
      <c r="D2534" s="108" t="s">
        <v>379</v>
      </c>
      <c r="E2534" s="72"/>
      <c r="F2534" s="72"/>
      <c r="G2534" s="72"/>
      <c r="H2534" s="66"/>
      <c r="I2534" s="66">
        <f>[1]SAOBCENTRALOFFICE102!$J$2529</f>
        <v>0</v>
      </c>
      <c r="J2534" s="161">
        <f>$N$2534+$S$2534+$T$2534+$U$2534</f>
        <v>0</v>
      </c>
      <c r="K2534" s="161">
        <f>$O$2534+$V$2534+$W$2534+$X$2534</f>
        <v>0</v>
      </c>
      <c r="L2534" s="161">
        <f>$P$2534+$Y$2534+$Z$2534+$AA$2534</f>
        <v>0</v>
      </c>
      <c r="M2534" s="161">
        <f>$Q$2534+$AB$2534+$AC$2534+$AD$2534</f>
        <v>0</v>
      </c>
      <c r="N2534" s="61"/>
      <c r="O2534" s="61"/>
      <c r="P2534" s="61"/>
      <c r="Q2534" s="61"/>
      <c r="R2534" s="61"/>
      <c r="S2534" s="66">
        <f>[1]SAOBCENTRALOFFICE102!$K$2529</f>
        <v>0</v>
      </c>
      <c r="T2534" s="66">
        <f>[1]SAOBCENTRALOFFICE102!$L$2529</f>
        <v>0</v>
      </c>
      <c r="U2534" s="66">
        <f>[1]SAOBCENTRALOFFICE102!$M$2529</f>
        <v>0</v>
      </c>
      <c r="V2534" s="66">
        <f>[1]SAOBCENTRALOFFICE102!$N$2529</f>
        <v>0</v>
      </c>
      <c r="W2534" s="66">
        <f>[1]SAOBCENTRALOFFICE102!$O$2529</f>
        <v>0</v>
      </c>
      <c r="X2534" s="66">
        <f>[1]SAOBCENTRALOFFICE102!$P$2529</f>
        <v>0</v>
      </c>
      <c r="Y2534" s="66">
        <f>[1]SAOBCENTRALOFFICE102!$Q$2529</f>
        <v>0</v>
      </c>
      <c r="Z2534" s="66">
        <f>[1]SAOBCENTRALOFFICE102!$R$2529</f>
        <v>0</v>
      </c>
      <c r="AA2534" s="66">
        <f>[1]SAOBCENTRALOFFICE102!$S$2529</f>
        <v>0</v>
      </c>
      <c r="AB2534" s="66">
        <f>[1]SAOBCENTRALOFFICE102!$T$2529</f>
        <v>0</v>
      </c>
      <c r="AC2534" s="66">
        <f>[1]SAOBCENTRALOFFICE102!$U$2529</f>
        <v>0</v>
      </c>
      <c r="AD2534" s="66">
        <f>[1]SAOBCENTRALOFFICE102!$V$2529</f>
        <v>0</v>
      </c>
      <c r="AE2534" s="66">
        <f>SUM($R$2534:$AD$2534)</f>
        <v>0</v>
      </c>
      <c r="AF2534" s="66"/>
      <c r="AG2534" s="81"/>
      <c r="AI2534" s="72"/>
    </row>
    <row r="2535" spans="1:35" ht="15.75" hidden="1" x14ac:dyDescent="0.25">
      <c r="A2535" s="28"/>
      <c r="B2535" s="113" t="s">
        <v>380</v>
      </c>
      <c r="C2535" s="79"/>
      <c r="D2535" s="108"/>
      <c r="E2535" s="134"/>
      <c r="F2535" s="134"/>
      <c r="G2535" s="134"/>
      <c r="H2535" s="140"/>
      <c r="I2535" s="140">
        <f>SUM($I$2536:$I$2537)</f>
        <v>0</v>
      </c>
      <c r="J2535" s="140">
        <f>SUM($J$2536:$J$2537)</f>
        <v>0</v>
      </c>
      <c r="K2535" s="140">
        <f>SUM($K$2536:$K$2537)</f>
        <v>0</v>
      </c>
      <c r="L2535" s="140">
        <f>SUM($L$2536:$L$2537)</f>
        <v>0</v>
      </c>
      <c r="M2535" s="140">
        <f>SUM($M$2536:$M$2537)</f>
        <v>0</v>
      </c>
      <c r="N2535" s="140">
        <f>SUM($R$1055:$R$1056)</f>
        <v>0</v>
      </c>
      <c r="O2535" s="140">
        <f>SUM($R$1055:$R$1056)</f>
        <v>0</v>
      </c>
      <c r="P2535" s="140">
        <f>SUM($R$1055:$R$1056)</f>
        <v>0</v>
      </c>
      <c r="Q2535" s="140">
        <f>SUM($R$1055:$R$1056)</f>
        <v>0</v>
      </c>
      <c r="R2535" s="140">
        <f>SUM($R$1055:$R$1056)</f>
        <v>0</v>
      </c>
      <c r="S2535" s="140">
        <f>SUM($S$2536:$S$2537)</f>
        <v>0</v>
      </c>
      <c r="T2535" s="140">
        <f>SUM($T$2536:$T$2537)</f>
        <v>0</v>
      </c>
      <c r="U2535" s="140">
        <f>SUM($U$2536:$U$2537)</f>
        <v>0</v>
      </c>
      <c r="V2535" s="140">
        <f>SUM($V$2536:$V$2537)</f>
        <v>0</v>
      </c>
      <c r="W2535" s="140">
        <f>SUM($W$2536:$W$2537)</f>
        <v>0</v>
      </c>
      <c r="X2535" s="140">
        <f>SUM($X$2536:$X$2537)</f>
        <v>0</v>
      </c>
      <c r="Y2535" s="140">
        <f>SUM($Y$2536:$Y$2537)</f>
        <v>0</v>
      </c>
      <c r="Z2535" s="140">
        <f>SUM($Z$2536:$Z$2537)</f>
        <v>0</v>
      </c>
      <c r="AA2535" s="140">
        <f>SUM($AA$2536:$AA$2537)</f>
        <v>0</v>
      </c>
      <c r="AB2535" s="140">
        <f>SUM($AB$2536:$AB$2537)</f>
        <v>0</v>
      </c>
      <c r="AC2535" s="140">
        <f>SUM($AC$2536:$AC$2537)</f>
        <v>0</v>
      </c>
      <c r="AD2535" s="140">
        <f>SUM($AD$2536:$AD$2537)</f>
        <v>0</v>
      </c>
      <c r="AE2535" s="140">
        <f>SUM($AE$2536:$AE$2537)</f>
        <v>0</v>
      </c>
      <c r="AF2535" s="140"/>
      <c r="AG2535" s="81"/>
      <c r="AI2535" s="134"/>
    </row>
    <row r="2536" spans="1:35" ht="15.75" hidden="1" x14ac:dyDescent="0.25">
      <c r="A2536" s="28"/>
      <c r="B2536" s="77"/>
      <c r="C2536" s="79" t="s">
        <v>381</v>
      </c>
      <c r="D2536" s="108" t="s">
        <v>382</v>
      </c>
      <c r="E2536" s="72"/>
      <c r="F2536" s="72"/>
      <c r="G2536" s="72"/>
      <c r="H2536" s="66"/>
      <c r="I2536" s="66">
        <f>[1]SAOBCENTRALOFFICE102!$J$2531</f>
        <v>0</v>
      </c>
      <c r="J2536" s="161">
        <f>$N$2536+$S$2536+$T$2536+$U$2536</f>
        <v>0</v>
      </c>
      <c r="K2536" s="161">
        <f>$O$2536+$V$2536+$W$2536+$X$2536</f>
        <v>0</v>
      </c>
      <c r="L2536" s="161">
        <f>$P$2536+$Y$2536+$Z$2536+$AA$2536</f>
        <v>0</v>
      </c>
      <c r="M2536" s="161">
        <f>$Q$2536+$AB$2536+$AC$2536+$AD$2536</f>
        <v>0</v>
      </c>
      <c r="N2536" s="61">
        <f>'[1]CMFothers-CONT-1st'!$EA$1124</f>
        <v>0</v>
      </c>
      <c r="O2536" s="61">
        <f>'[1]CMFothers-CONT-2nd'!$EA$1124</f>
        <v>0</v>
      </c>
      <c r="P2536" s="61">
        <f>'[1]CMFothers-CONT-3rd'!$EA$1123</f>
        <v>0</v>
      </c>
      <c r="Q2536" s="61">
        <f>'[1]CMFothers-CONT-4th'!$EA$1124</f>
        <v>0</v>
      </c>
      <c r="R2536" s="61">
        <f>'[1]CMFothers-CONT'!$EA$1124</f>
        <v>0</v>
      </c>
      <c r="S2536" s="66">
        <f>[1]SAOBCENTRALOFFICE102!$K$2531</f>
        <v>0</v>
      </c>
      <c r="T2536" s="66">
        <f>[1]SAOBCENTRALOFFICE102!$L$2531</f>
        <v>0</v>
      </c>
      <c r="U2536" s="66">
        <f>[1]SAOBCENTRALOFFICE102!$M$2531</f>
        <v>0</v>
      </c>
      <c r="V2536" s="66">
        <f>[1]SAOBCENTRALOFFICE102!$N$2531</f>
        <v>0</v>
      </c>
      <c r="W2536" s="66">
        <f>[1]SAOBCENTRALOFFICE102!$O$2531</f>
        <v>0</v>
      </c>
      <c r="X2536" s="66">
        <f>[1]SAOBCENTRALOFFICE102!$P$2531</f>
        <v>0</v>
      </c>
      <c r="Y2536" s="66">
        <f>[1]SAOBCENTRALOFFICE102!$Q$2531</f>
        <v>0</v>
      </c>
      <c r="Z2536" s="66">
        <f>[1]SAOBCENTRALOFFICE102!$R$2531</f>
        <v>0</v>
      </c>
      <c r="AA2536" s="66">
        <f>[1]SAOBCENTRALOFFICE102!$S$2531</f>
        <v>0</v>
      </c>
      <c r="AB2536" s="66">
        <f>[1]SAOBCENTRALOFFICE102!$T$2531</f>
        <v>0</v>
      </c>
      <c r="AC2536" s="66">
        <f>[1]SAOBCENTRALOFFICE102!$U$2531</f>
        <v>0</v>
      </c>
      <c r="AD2536" s="66">
        <f>[1]SAOBCENTRALOFFICE102!$V$2531</f>
        <v>0</v>
      </c>
      <c r="AE2536" s="66">
        <f>SUM($R$2536:$AD$2536)</f>
        <v>0</v>
      </c>
      <c r="AF2536" s="66"/>
      <c r="AG2536" s="81"/>
      <c r="AI2536" s="72"/>
    </row>
    <row r="2537" spans="1:35" ht="15.75" hidden="1" x14ac:dyDescent="0.25">
      <c r="A2537" s="28"/>
      <c r="B2537" s="77"/>
      <c r="C2537" s="79" t="s">
        <v>383</v>
      </c>
      <c r="D2537" s="108" t="s">
        <v>384</v>
      </c>
      <c r="E2537" s="72"/>
      <c r="F2537" s="72"/>
      <c r="G2537" s="72"/>
      <c r="H2537" s="66"/>
      <c r="I2537" s="66">
        <f>[1]SAOBCENTRALOFFICE102!$J$2532</f>
        <v>0</v>
      </c>
      <c r="J2537" s="161">
        <f>$N$2537+$S$2537+$T$2537+$U$2537</f>
        <v>0</v>
      </c>
      <c r="K2537" s="161">
        <f>$O$2537+$V$2537+$W$2537+$X$2537</f>
        <v>0</v>
      </c>
      <c r="L2537" s="161">
        <f>$P$2537+$Y$2537+$Z$2537+$AA$2537</f>
        <v>0</v>
      </c>
      <c r="M2537" s="161">
        <f>$Q$2537+$AB$2537+$AC$2537+$AD$2537</f>
        <v>0</v>
      </c>
      <c r="N2537" s="61"/>
      <c r="O2537" s="61"/>
      <c r="P2537" s="61"/>
      <c r="Q2537" s="61"/>
      <c r="R2537" s="61"/>
      <c r="S2537" s="66">
        <f>[1]SAOBCENTRALOFFICE102!$K$2532</f>
        <v>0</v>
      </c>
      <c r="T2537" s="66">
        <f>[1]SAOBCENTRALOFFICE102!$L$2532</f>
        <v>0</v>
      </c>
      <c r="U2537" s="66">
        <f>[1]SAOBCENTRALOFFICE102!$M$2532</f>
        <v>0</v>
      </c>
      <c r="V2537" s="66">
        <f>[1]SAOBCENTRALOFFICE102!$N$2532</f>
        <v>0</v>
      </c>
      <c r="W2537" s="66">
        <f>[1]SAOBCENTRALOFFICE102!$O$2532</f>
        <v>0</v>
      </c>
      <c r="X2537" s="66">
        <f>[1]SAOBCENTRALOFFICE102!$P$2532</f>
        <v>0</v>
      </c>
      <c r="Y2537" s="66">
        <f>[1]SAOBCENTRALOFFICE102!$Q$2532</f>
        <v>0</v>
      </c>
      <c r="Z2537" s="66">
        <f>[1]SAOBCENTRALOFFICE102!$R$2532</f>
        <v>0</v>
      </c>
      <c r="AA2537" s="66">
        <f>[1]SAOBCENTRALOFFICE102!$S$2532</f>
        <v>0</v>
      </c>
      <c r="AB2537" s="66">
        <f>[1]SAOBCENTRALOFFICE102!$T$2532</f>
        <v>0</v>
      </c>
      <c r="AC2537" s="66">
        <f>[1]SAOBCENTRALOFFICE102!$U$2532</f>
        <v>0</v>
      </c>
      <c r="AD2537" s="66">
        <f>[1]SAOBCENTRALOFFICE102!$V$2532</f>
        <v>0</v>
      </c>
      <c r="AE2537" s="66">
        <f>SUM($R$2537:$AD$2537)</f>
        <v>0</v>
      </c>
      <c r="AF2537" s="66"/>
      <c r="AG2537" s="81"/>
      <c r="AI2537" s="72"/>
    </row>
    <row r="2538" spans="1:35" ht="15.75" hidden="1" x14ac:dyDescent="0.25">
      <c r="A2538" s="28"/>
      <c r="B2538" s="113" t="s">
        <v>385</v>
      </c>
      <c r="C2538" s="79"/>
      <c r="D2538" s="108"/>
      <c r="E2538" s="134"/>
      <c r="F2538" s="134"/>
      <c r="G2538" s="134"/>
      <c r="H2538" s="140"/>
      <c r="I2538" s="140">
        <f>$I$2539+$I$2540</f>
        <v>0</v>
      </c>
      <c r="J2538" s="140">
        <f>$J$2539+$J$2540</f>
        <v>0</v>
      </c>
      <c r="K2538" s="140">
        <f>$K$2539+$K$2540</f>
        <v>0</v>
      </c>
      <c r="L2538" s="140">
        <f>$L$2539+$L$2540</f>
        <v>0</v>
      </c>
      <c r="M2538" s="140">
        <f>$M$2539+$M$2540</f>
        <v>0</v>
      </c>
      <c r="N2538" s="140">
        <f>$R$1058+$R$1059</f>
        <v>0</v>
      </c>
      <c r="O2538" s="140">
        <f>$R$1058+$R$1059</f>
        <v>0</v>
      </c>
      <c r="P2538" s="140">
        <f>$R$1058+$R$1059</f>
        <v>0</v>
      </c>
      <c r="Q2538" s="140">
        <f>$R$1058+$R$1059</f>
        <v>0</v>
      </c>
      <c r="R2538" s="140">
        <f>$R$1058+$R$1059</f>
        <v>0</v>
      </c>
      <c r="S2538" s="140">
        <f>$S$2539+$S$2540</f>
        <v>0</v>
      </c>
      <c r="T2538" s="140">
        <f>$T$2539+$T$2540</f>
        <v>0</v>
      </c>
      <c r="U2538" s="140">
        <f>$U$2539+$U$2540</f>
        <v>0</v>
      </c>
      <c r="V2538" s="140">
        <f>$V$2539+$V$2540</f>
        <v>0</v>
      </c>
      <c r="W2538" s="140">
        <f>$W$2539+$W$2540</f>
        <v>0</v>
      </c>
      <c r="X2538" s="140">
        <f>$X$2539+$X$2540</f>
        <v>0</v>
      </c>
      <c r="Y2538" s="140">
        <f>$Y$2539+$Y$2540</f>
        <v>0</v>
      </c>
      <c r="Z2538" s="140">
        <f>$Z$2539+$Z$2540</f>
        <v>0</v>
      </c>
      <c r="AA2538" s="140">
        <f>$AA$2539+$AA$2540</f>
        <v>0</v>
      </c>
      <c r="AB2538" s="140">
        <f>$AB$2539+$AB$2540</f>
        <v>0</v>
      </c>
      <c r="AC2538" s="140">
        <f>$AC$2539+$AC$2540</f>
        <v>0</v>
      </c>
      <c r="AD2538" s="140">
        <f>$AD$2539+$AD$2540</f>
        <v>0</v>
      </c>
      <c r="AE2538" s="140">
        <f>$AE$2539+$AE$2540</f>
        <v>0</v>
      </c>
      <c r="AF2538" s="140"/>
      <c r="AG2538" s="81"/>
      <c r="AI2538" s="134"/>
    </row>
    <row r="2539" spans="1:35" hidden="1" x14ac:dyDescent="0.25">
      <c r="A2539" s="63"/>
      <c r="B2539" s="77"/>
      <c r="C2539" s="82" t="s">
        <v>386</v>
      </c>
      <c r="D2539" s="108" t="s">
        <v>387</v>
      </c>
      <c r="E2539" s="72"/>
      <c r="F2539" s="72"/>
      <c r="G2539" s="72"/>
      <c r="H2539" s="66"/>
      <c r="I2539" s="66">
        <f>[1]SAOBCENTRALOFFICE102!$J$2534</f>
        <v>0</v>
      </c>
      <c r="J2539" s="161">
        <f>$N$2539+$S$2539+$T$2539+$U$2539</f>
        <v>0</v>
      </c>
      <c r="K2539" s="161">
        <f>$O$2539+$V$2539+$W$2539+$X$2539</f>
        <v>0</v>
      </c>
      <c r="L2539" s="161">
        <f>$P$2539+$Y$2539+$Z$2539+$AA$2539</f>
        <v>0</v>
      </c>
      <c r="M2539" s="161">
        <f>$Q$2539+$AB$2539+$AC$2539+$AD$2539</f>
        <v>0</v>
      </c>
      <c r="N2539" s="61">
        <f>'[1]CMFothers-CONT-1st'!$ED$1124</f>
        <v>0</v>
      </c>
      <c r="O2539" s="61">
        <f>'[1]CMFothers-CONT-2nd'!$ED$1124</f>
        <v>0</v>
      </c>
      <c r="P2539" s="61">
        <f>'[1]CMFothers-CONT-3rd'!$ED$1123</f>
        <v>0</v>
      </c>
      <c r="Q2539" s="61">
        <f>'[1]CMFothers-CONT-4th'!$ED$1124</f>
        <v>0</v>
      </c>
      <c r="R2539" s="61">
        <f>'[1]CMFothers-CONT'!$ED$1124</f>
        <v>0</v>
      </c>
      <c r="S2539" s="66">
        <f>[1]SAOBCENTRALOFFICE102!$K$2534</f>
        <v>0</v>
      </c>
      <c r="T2539" s="66">
        <f>[1]SAOBCENTRALOFFICE102!$L$2534</f>
        <v>0</v>
      </c>
      <c r="U2539" s="66">
        <f>[1]SAOBCENTRALOFFICE102!$M$2534</f>
        <v>0</v>
      </c>
      <c r="V2539" s="66">
        <f>[1]SAOBCENTRALOFFICE102!$N$2534</f>
        <v>0</v>
      </c>
      <c r="W2539" s="66">
        <f>[1]SAOBCENTRALOFFICE102!$O$2534</f>
        <v>0</v>
      </c>
      <c r="X2539" s="66">
        <f>[1]SAOBCENTRALOFFICE102!$P$2534</f>
        <v>0</v>
      </c>
      <c r="Y2539" s="66">
        <f>[1]SAOBCENTRALOFFICE102!$Q$2534</f>
        <v>0</v>
      </c>
      <c r="Z2539" s="66">
        <f>[1]SAOBCENTRALOFFICE102!$R$2534</f>
        <v>0</v>
      </c>
      <c r="AA2539" s="66">
        <f>[1]SAOBCENTRALOFFICE102!$S$2534</f>
        <v>0</v>
      </c>
      <c r="AB2539" s="66">
        <f>[1]SAOBCENTRALOFFICE102!$T$2534</f>
        <v>0</v>
      </c>
      <c r="AC2539" s="66">
        <f>[1]SAOBCENTRALOFFICE102!$U$2534</f>
        <v>0</v>
      </c>
      <c r="AD2539" s="66">
        <f>[1]SAOBCENTRALOFFICE102!$V$2534</f>
        <v>0</v>
      </c>
      <c r="AE2539" s="66">
        <f>SUM($R$2539:$AD$2539)</f>
        <v>0</v>
      </c>
      <c r="AF2539" s="66"/>
      <c r="AG2539" s="81"/>
      <c r="AI2539" s="72"/>
    </row>
    <row r="2540" spans="1:35" ht="15.75" hidden="1" x14ac:dyDescent="0.25">
      <c r="A2540" s="74"/>
      <c r="B2540" s="77"/>
      <c r="C2540" s="82" t="s">
        <v>388</v>
      </c>
      <c r="D2540" s="108" t="s">
        <v>389</v>
      </c>
      <c r="E2540" s="72"/>
      <c r="F2540" s="72"/>
      <c r="G2540" s="72"/>
      <c r="H2540" s="66"/>
      <c r="I2540" s="66">
        <f>[1]SAOBCENTRALOFFICE102!$J$2535</f>
        <v>0</v>
      </c>
      <c r="J2540" s="161">
        <f>$N$2540+$S$2540+$T$2540+$U$2540</f>
        <v>0</v>
      </c>
      <c r="K2540" s="161">
        <f>$O$2540+$V$2540+$W$2540+$X$2540</f>
        <v>0</v>
      </c>
      <c r="L2540" s="161">
        <f>$P$2540+$Y$2540+$Z$2540+$AA$2540</f>
        <v>0</v>
      </c>
      <c r="M2540" s="161">
        <f>$Q$2540+$AB$2540+$AC$2540+$AD$2540</f>
        <v>0</v>
      </c>
      <c r="N2540" s="61"/>
      <c r="O2540" s="61"/>
      <c r="P2540" s="61"/>
      <c r="Q2540" s="61"/>
      <c r="R2540" s="61"/>
      <c r="S2540" s="66">
        <f>[1]SAOBCENTRALOFFICE102!$K$2535</f>
        <v>0</v>
      </c>
      <c r="T2540" s="66">
        <f>[1]SAOBCENTRALOFFICE102!$L$2535</f>
        <v>0</v>
      </c>
      <c r="U2540" s="66">
        <f>[1]SAOBCENTRALOFFICE102!$M$2535</f>
        <v>0</v>
      </c>
      <c r="V2540" s="66">
        <f>[1]SAOBCENTRALOFFICE102!$N$2535</f>
        <v>0</v>
      </c>
      <c r="W2540" s="66">
        <f>[1]SAOBCENTRALOFFICE102!$O$2535</f>
        <v>0</v>
      </c>
      <c r="X2540" s="66">
        <f>[1]SAOBCENTRALOFFICE102!$P$2535</f>
        <v>0</v>
      </c>
      <c r="Y2540" s="66">
        <f>[1]SAOBCENTRALOFFICE102!$Q$2535</f>
        <v>0</v>
      </c>
      <c r="Z2540" s="66">
        <f>[1]SAOBCENTRALOFFICE102!$R$2535</f>
        <v>0</v>
      </c>
      <c r="AA2540" s="66">
        <f>[1]SAOBCENTRALOFFICE102!$S$2535</f>
        <v>0</v>
      </c>
      <c r="AB2540" s="66">
        <f>[1]SAOBCENTRALOFFICE102!$T$2535</f>
        <v>0</v>
      </c>
      <c r="AC2540" s="66">
        <f>[1]SAOBCENTRALOFFICE102!$U$2535</f>
        <v>0</v>
      </c>
      <c r="AD2540" s="66">
        <f>[1]SAOBCENTRALOFFICE102!$V$2535</f>
        <v>0</v>
      </c>
      <c r="AE2540" s="66">
        <f>SUM($R$2540:$AD$2540)</f>
        <v>0</v>
      </c>
      <c r="AF2540" s="66"/>
      <c r="AG2540" s="81"/>
      <c r="AI2540" s="72"/>
    </row>
    <row r="2541" spans="1:35" ht="15.75" hidden="1" x14ac:dyDescent="0.25">
      <c r="A2541" s="74"/>
      <c r="B2541" s="77" t="s">
        <v>390</v>
      </c>
      <c r="C2541" s="77"/>
      <c r="D2541" s="108" t="s">
        <v>391</v>
      </c>
      <c r="E2541" s="134"/>
      <c r="F2541" s="134"/>
      <c r="G2541" s="134"/>
      <c r="H2541" s="140"/>
      <c r="I2541" s="66">
        <f>[1]SAOBCENTRALOFFICE102!$J$2536</f>
        <v>0</v>
      </c>
      <c r="J2541" s="161">
        <f>$N$2541+$S$2541+$T$2541+$U$2541</f>
        <v>0</v>
      </c>
      <c r="K2541" s="161">
        <f>$O$2541+$V$2541+$W$2541+$X$2541</f>
        <v>0</v>
      </c>
      <c r="L2541" s="161">
        <f>$P$2541+$Y$2541+$Z$2541+$AA$2541</f>
        <v>0</v>
      </c>
      <c r="M2541" s="161">
        <f>$Q$2541+$AB$2541+$AC$2541+$AD$2541</f>
        <v>0</v>
      </c>
      <c r="N2541" s="61">
        <f>'[1]CMFothers-CONT-1st'!$EG$1124</f>
        <v>0</v>
      </c>
      <c r="O2541" s="61">
        <f>'[1]CMFothers-CONT-2nd'!$EG$1124</f>
        <v>0</v>
      </c>
      <c r="P2541" s="61">
        <f>'[1]CMFothers-CONT-3rd'!$EG$1123</f>
        <v>0</v>
      </c>
      <c r="Q2541" s="61">
        <f>'[1]CMFothers-CONT-4th'!$EG$1124</f>
        <v>0</v>
      </c>
      <c r="R2541" s="61">
        <f>'[1]CMFothers-CONT'!$EG$1124</f>
        <v>0</v>
      </c>
      <c r="S2541" s="66">
        <f>[1]SAOBCENTRALOFFICE102!$K$2536</f>
        <v>0</v>
      </c>
      <c r="T2541" s="66">
        <f>[1]SAOBCENTRALOFFICE102!$L$2536</f>
        <v>0</v>
      </c>
      <c r="U2541" s="66">
        <f>[1]SAOBCENTRALOFFICE102!$M$2536</f>
        <v>0</v>
      </c>
      <c r="V2541" s="66">
        <f>[1]SAOBCENTRALOFFICE102!$N$2536</f>
        <v>0</v>
      </c>
      <c r="W2541" s="66">
        <f>[1]SAOBCENTRALOFFICE102!$O$2536</f>
        <v>0</v>
      </c>
      <c r="X2541" s="66">
        <f>[1]SAOBCENTRALOFFICE102!$P$2536</f>
        <v>0</v>
      </c>
      <c r="Y2541" s="66">
        <f>[1]SAOBCENTRALOFFICE102!$Q$2536</f>
        <v>0</v>
      </c>
      <c r="Z2541" s="66">
        <f>[1]SAOBCENTRALOFFICE102!$R$2536</f>
        <v>0</v>
      </c>
      <c r="AA2541" s="66">
        <f>[1]SAOBCENTRALOFFICE102!$S$2536</f>
        <v>0</v>
      </c>
      <c r="AB2541" s="66">
        <f>[1]SAOBCENTRALOFFICE102!$T$2536</f>
        <v>0</v>
      </c>
      <c r="AC2541" s="66">
        <f>[1]SAOBCENTRALOFFICE102!$U$2536</f>
        <v>0</v>
      </c>
      <c r="AD2541" s="66">
        <f>[1]SAOBCENTRALOFFICE102!$V$2536</f>
        <v>0</v>
      </c>
      <c r="AE2541" s="66">
        <f>SUM($R$2541:$AD$2541)</f>
        <v>0</v>
      </c>
      <c r="AF2541" s="66"/>
      <c r="AG2541" s="81"/>
      <c r="AI2541" s="134"/>
    </row>
    <row r="2542" spans="1:35" hidden="1" x14ac:dyDescent="0.25">
      <c r="A2542" s="76"/>
      <c r="B2542" s="77" t="s">
        <v>392</v>
      </c>
      <c r="C2542" s="82"/>
      <c r="D2542" s="108"/>
      <c r="E2542" s="134"/>
      <c r="F2542" s="134"/>
      <c r="G2542" s="134"/>
      <c r="H2542" s="140"/>
      <c r="I2542" s="118">
        <f>$I$2543+$I$2544</f>
        <v>0</v>
      </c>
      <c r="J2542" s="118">
        <f>$J$2543+$J$2544</f>
        <v>0</v>
      </c>
      <c r="K2542" s="118">
        <f>$K$2543+$K$2544</f>
        <v>0</v>
      </c>
      <c r="L2542" s="118">
        <f>$L$2543+$L$2544</f>
        <v>0</v>
      </c>
      <c r="M2542" s="118">
        <f>$M$2543+$M$2544</f>
        <v>0</v>
      </c>
      <c r="N2542" s="118">
        <f>$R$2543+$R$2544</f>
        <v>0</v>
      </c>
      <c r="O2542" s="118">
        <f>$R$2543+$R$2544</f>
        <v>0</v>
      </c>
      <c r="P2542" s="118">
        <f>$R$2543+$R$2544</f>
        <v>0</v>
      </c>
      <c r="Q2542" s="118">
        <f>$R$2543+$R$2544</f>
        <v>0</v>
      </c>
      <c r="R2542" s="118">
        <f>$R$2543+$R$2544</f>
        <v>0</v>
      </c>
      <c r="S2542" s="118">
        <f>$S$2543+$S$2544</f>
        <v>0</v>
      </c>
      <c r="T2542" s="118">
        <f>$T$2543+$T$2544</f>
        <v>0</v>
      </c>
      <c r="U2542" s="118">
        <f>$U$2543+$U$2544</f>
        <v>0</v>
      </c>
      <c r="V2542" s="118">
        <f>$V$2543+$V$2544</f>
        <v>0</v>
      </c>
      <c r="W2542" s="118">
        <f>$W$2543+$W$2544</f>
        <v>0</v>
      </c>
      <c r="X2542" s="118">
        <f>$X$2543+$X$2544</f>
        <v>0</v>
      </c>
      <c r="Y2542" s="118">
        <f>$Y$2543+$Y$2544</f>
        <v>0</v>
      </c>
      <c r="Z2542" s="118">
        <f>$Z$2543+$Z$2544</f>
        <v>0</v>
      </c>
      <c r="AA2542" s="118">
        <f>$AA$2543+$AA$2544</f>
        <v>0</v>
      </c>
      <c r="AB2542" s="118">
        <f>$AB$2543+$AB$2544</f>
        <v>0</v>
      </c>
      <c r="AC2542" s="118">
        <f>$AC$2543+$AC$2544</f>
        <v>0</v>
      </c>
      <c r="AD2542" s="118">
        <f>$AD$2543+$AD$2544</f>
        <v>0</v>
      </c>
      <c r="AE2542" s="118">
        <f>$AE$2543+$AE$2544</f>
        <v>0</v>
      </c>
      <c r="AF2542" s="118"/>
      <c r="AG2542" s="81"/>
      <c r="AI2542" s="134"/>
    </row>
    <row r="2543" spans="1:35" hidden="1" x14ac:dyDescent="0.25">
      <c r="A2543" s="76"/>
      <c r="B2543" s="77"/>
      <c r="C2543" s="79" t="s">
        <v>393</v>
      </c>
      <c r="D2543" s="108" t="s">
        <v>394</v>
      </c>
      <c r="E2543" s="72"/>
      <c r="F2543" s="72"/>
      <c r="G2543" s="72"/>
      <c r="H2543" s="66"/>
      <c r="I2543" s="66">
        <f>[1]SAOBCENTRALOFFICE102!$J$2538</f>
        <v>0</v>
      </c>
      <c r="J2543" s="161">
        <f>$N$2543+$S$2543+$T$2543+$U$2543</f>
        <v>0</v>
      </c>
      <c r="K2543" s="161">
        <f>$O$2543+$V$2543+$W$2543+$X$2543</f>
        <v>0</v>
      </c>
      <c r="L2543" s="161">
        <f>$P$2543+$Y$2543+$Z$2543+$AA$2543</f>
        <v>0</v>
      </c>
      <c r="M2543" s="161">
        <f>$Q$2543+$AB$2543+$AC$2543+$AD$2543</f>
        <v>0</v>
      </c>
      <c r="N2543" s="61"/>
      <c r="O2543" s="61"/>
      <c r="P2543" s="61"/>
      <c r="Q2543" s="61"/>
      <c r="R2543" s="61"/>
      <c r="S2543" s="66">
        <f>[1]SAOBCENTRALOFFICE102!$K$2538</f>
        <v>0</v>
      </c>
      <c r="T2543" s="66">
        <f>[1]SAOBCENTRALOFFICE102!$L$2538</f>
        <v>0</v>
      </c>
      <c r="U2543" s="66">
        <f>[1]SAOBCENTRALOFFICE102!$M$2538</f>
        <v>0</v>
      </c>
      <c r="V2543" s="66">
        <f>[1]SAOBCENTRALOFFICE102!$N$2538</f>
        <v>0</v>
      </c>
      <c r="W2543" s="66">
        <f>[1]SAOBCENTRALOFFICE102!$O$2538</f>
        <v>0</v>
      </c>
      <c r="X2543" s="66">
        <f>[1]SAOBCENTRALOFFICE102!$P$2538</f>
        <v>0</v>
      </c>
      <c r="Y2543" s="66">
        <f>[1]SAOBCENTRALOFFICE102!$Q$2538</f>
        <v>0</v>
      </c>
      <c r="Z2543" s="66">
        <f>[1]SAOBCENTRALOFFICE102!$R$2538</f>
        <v>0</v>
      </c>
      <c r="AA2543" s="66">
        <f>[1]SAOBCENTRALOFFICE102!$S$2538</f>
        <v>0</v>
      </c>
      <c r="AB2543" s="66">
        <f>[1]SAOBCENTRALOFFICE102!$T$2538</f>
        <v>0</v>
      </c>
      <c r="AC2543" s="66">
        <f>[1]SAOBCENTRALOFFICE102!$U$2538</f>
        <v>0</v>
      </c>
      <c r="AD2543" s="66">
        <f>[1]SAOBCENTRALOFFICE102!$V$2538</f>
        <v>0</v>
      </c>
      <c r="AE2543" s="66">
        <f>SUM($R$2543:$AD$2543)</f>
        <v>0</v>
      </c>
      <c r="AF2543" s="66"/>
      <c r="AG2543" s="81"/>
      <c r="AI2543" s="72"/>
    </row>
    <row r="2544" spans="1:35" hidden="1" x14ac:dyDescent="0.25">
      <c r="A2544" s="76"/>
      <c r="B2544" s="77"/>
      <c r="C2544" s="79" t="s">
        <v>395</v>
      </c>
      <c r="D2544" s="108" t="s">
        <v>396</v>
      </c>
      <c r="E2544" s="72"/>
      <c r="F2544" s="72"/>
      <c r="G2544" s="72"/>
      <c r="H2544" s="66"/>
      <c r="I2544" s="66">
        <f>[1]SAOBCENTRALOFFICE102!$J$2539</f>
        <v>0</v>
      </c>
      <c r="J2544" s="161">
        <f>$N$2544+$S$2544+$T$2544+$U$2544</f>
        <v>0</v>
      </c>
      <c r="K2544" s="161">
        <f>$O$2544+$V$2544+$W$2544+$X$2544</f>
        <v>0</v>
      </c>
      <c r="L2544" s="161">
        <f>$P$2544+$Y$2544+$Z$2544+$AA$2544</f>
        <v>0</v>
      </c>
      <c r="M2544" s="161">
        <f>$Q$2544+$AB$2544+$AC$2544+$AD$2544</f>
        <v>0</v>
      </c>
      <c r="N2544" s="61"/>
      <c r="O2544" s="61"/>
      <c r="P2544" s="61"/>
      <c r="Q2544" s="61"/>
      <c r="R2544" s="61"/>
      <c r="S2544" s="66">
        <f>[1]SAOBCENTRALOFFICE102!$K$2539</f>
        <v>0</v>
      </c>
      <c r="T2544" s="66">
        <f>[1]SAOBCENTRALOFFICE102!$L$2539</f>
        <v>0</v>
      </c>
      <c r="U2544" s="66">
        <f>[1]SAOBCENTRALOFFICE102!$M$2539</f>
        <v>0</v>
      </c>
      <c r="V2544" s="66">
        <f>[1]SAOBCENTRALOFFICE102!$N$2539</f>
        <v>0</v>
      </c>
      <c r="W2544" s="66">
        <f>[1]SAOBCENTRALOFFICE102!$O$2539</f>
        <v>0</v>
      </c>
      <c r="X2544" s="66">
        <f>[1]SAOBCENTRALOFFICE102!$P$2539</f>
        <v>0</v>
      </c>
      <c r="Y2544" s="66">
        <f>[1]SAOBCENTRALOFFICE102!$Q$2539</f>
        <v>0</v>
      </c>
      <c r="Z2544" s="66">
        <f>[1]SAOBCENTRALOFFICE102!$R$2539</f>
        <v>0</v>
      </c>
      <c r="AA2544" s="66">
        <f>[1]SAOBCENTRALOFFICE102!$S$2539</f>
        <v>0</v>
      </c>
      <c r="AB2544" s="66">
        <f>[1]SAOBCENTRALOFFICE102!$T$2539</f>
        <v>0</v>
      </c>
      <c r="AC2544" s="66">
        <f>[1]SAOBCENTRALOFFICE102!$U$2539</f>
        <v>0</v>
      </c>
      <c r="AD2544" s="66">
        <f>[1]SAOBCENTRALOFFICE102!$V$2539</f>
        <v>0</v>
      </c>
      <c r="AE2544" s="66">
        <f>SUM($R$2544:$AD$2544)</f>
        <v>0</v>
      </c>
      <c r="AF2544" s="66"/>
      <c r="AG2544" s="81"/>
      <c r="AI2544" s="72"/>
    </row>
    <row r="2545" spans="1:35" hidden="1" x14ac:dyDescent="0.25">
      <c r="A2545" s="76"/>
      <c r="B2545" s="77"/>
      <c r="C2545" s="141"/>
      <c r="D2545" s="142"/>
      <c r="E2545" s="72"/>
      <c r="F2545" s="72"/>
      <c r="G2545" s="72"/>
      <c r="H2545" s="66"/>
      <c r="I2545" s="66"/>
      <c r="J2545" s="66"/>
      <c r="K2545" s="66"/>
      <c r="L2545" s="66"/>
      <c r="M2545" s="66"/>
      <c r="N2545" s="66"/>
      <c r="O2545" s="66"/>
      <c r="P2545" s="66"/>
      <c r="Q2545" s="66"/>
      <c r="R2545" s="66"/>
      <c r="S2545" s="66"/>
      <c r="T2545" s="66"/>
      <c r="U2545" s="66"/>
      <c r="V2545" s="66"/>
      <c r="W2545" s="66"/>
      <c r="X2545" s="66"/>
      <c r="Y2545" s="66"/>
      <c r="Z2545" s="66"/>
      <c r="AA2545" s="66"/>
      <c r="AB2545" s="66"/>
      <c r="AC2545" s="66"/>
      <c r="AD2545" s="66"/>
      <c r="AE2545" s="66"/>
      <c r="AF2545" s="66"/>
      <c r="AG2545" s="81"/>
      <c r="AI2545" s="72"/>
    </row>
    <row r="2546" spans="1:35" hidden="1" x14ac:dyDescent="0.25">
      <c r="A2546" s="90"/>
      <c r="B2546" s="91" t="s">
        <v>397</v>
      </c>
      <c r="C2546" s="91"/>
      <c r="D2546" s="125"/>
      <c r="E2546" s="93">
        <f>[1]SAOBCENTRALOFFICE102!$E$2541</f>
        <v>0</v>
      </c>
      <c r="F2546" s="93"/>
      <c r="G2546" s="93"/>
      <c r="H2546" s="93">
        <f>[1]SAOBCENTRALOFFICE102!$I$2541</f>
        <v>0</v>
      </c>
      <c r="I2546" s="94">
        <f>$I$2542+$I$2541+$I$2538+$I$2535+$I$2526+$I$2523+$I$2522+$I$2521</f>
        <v>0</v>
      </c>
      <c r="J2546" s="94">
        <f>$J$2542+$J$2541+$J$2538+$J$2535+$J$2526+$J$2523+$J$2522+$J$2521</f>
        <v>0</v>
      </c>
      <c r="K2546" s="94">
        <f>$K$2542+$K$2541+$K$2538+$K$2535+$K$2526+$K$2523+$K$2522+$K$2521</f>
        <v>0</v>
      </c>
      <c r="L2546" s="94">
        <f>$L$2542+$L$2541+$L$2538+$L$2535+$L$2526+$L$2523+$L$2522+$L$2521</f>
        <v>0</v>
      </c>
      <c r="M2546" s="94">
        <f>$M$2542+$M$2541+$M$2538+$M$2535+$M$2526+$M$2523+$M$2522+$M$2521</f>
        <v>0</v>
      </c>
      <c r="N2546" s="94">
        <f>$R$2542+$R$2541+$R$2538+$R$2535+$R$2526+$R$2523+$R$2522+$R$2521</f>
        <v>0</v>
      </c>
      <c r="O2546" s="94">
        <f>$R$2542+$R$2541+$R$2538+$R$2535+$R$2526+$R$2523+$R$2522+$R$2521</f>
        <v>0</v>
      </c>
      <c r="P2546" s="94">
        <f>$R$2542+$R$2541+$R$2538+$R$2535+$R$2526+$R$2523+$R$2522+$R$2521</f>
        <v>0</v>
      </c>
      <c r="Q2546" s="94">
        <f>$R$2542+$R$2541+$R$2538+$R$2535+$R$2526+$R$2523+$R$2522+$R$2521</f>
        <v>0</v>
      </c>
      <c r="R2546" s="94">
        <f>$R$2542+$R$2541+$R$2538+$R$2535+$R$2526+$R$2523+$R$2522+$R$2521</f>
        <v>0</v>
      </c>
      <c r="S2546" s="94">
        <f>$S$2542+$S$2541+$S$2538+$S$2535+$S$2526+$S$2523+$S$2522+$S$2521</f>
        <v>0</v>
      </c>
      <c r="T2546" s="94">
        <f>$T$2542+$T$2541+$T$2538+$T$2535+$T$2526+$T$2523+$T$2522+$T$2521</f>
        <v>0</v>
      </c>
      <c r="U2546" s="94">
        <f>$U$2542+$U$2541+$U$2538+$U$2535+$U$2526+$U$2523+$U$2522+$U$2521</f>
        <v>0</v>
      </c>
      <c r="V2546" s="94">
        <f>$V$2542+$V$2541+$V$2538+$V$2535+$V$2526+$V$2523+$V$2522+$V$2521</f>
        <v>0</v>
      </c>
      <c r="W2546" s="94">
        <f>$W$2542+$W$2541+$W$2538+$W$2535+$W$2526+$W$2523+$W$2522+$W$2521</f>
        <v>0</v>
      </c>
      <c r="X2546" s="94">
        <f>$X$2542+$X$2541+$X$2538+$X$2535+$X$2526+$X$2523+$X$2522+$X$2521</f>
        <v>0</v>
      </c>
      <c r="Y2546" s="94">
        <f>$Y$2542+$Y$2541+$Y$2538+$Y$2535+$Y$2526+$Y$2523+$Y$2522+$Y$2521</f>
        <v>0</v>
      </c>
      <c r="Z2546" s="94">
        <f>$Z$2542+$Z$2541+$Z$2538+$Z$2535+$Z$2526+$Z$2523+$Z$2522+$Z$2521</f>
        <v>0</v>
      </c>
      <c r="AA2546" s="94">
        <f>$AA$2542+$AA$2541+$AA$2538+$AA$2535+$AA$2526+$AA$2523+$AA$2522+$AA$2521</f>
        <v>0</v>
      </c>
      <c r="AB2546" s="94">
        <f>$AB$2542+$AB$2541+$AB$2538+$AB$2535+$AB$2526+$AB$2523+$AB$2522+$AB$2521</f>
        <v>0</v>
      </c>
      <c r="AC2546" s="94">
        <f>$AC$2542+$AC$2541+$AC$2538+$AC$2535+$AC$2526+$AC$2523+$AC$2522+$AC$2521</f>
        <v>0</v>
      </c>
      <c r="AD2546" s="94">
        <f>$AD$2542+$AD$2541+$AD$2538+$AD$2535+$AD$2526+$AD$2523+$AD$2522+$AD$2521</f>
        <v>0</v>
      </c>
      <c r="AE2546" s="94">
        <f>$AE$2542+$AE$2541+$AE$2538+$AE$2535+$AE$2526+$AE$2523+$AE$2522+$AE$2521</f>
        <v>0</v>
      </c>
      <c r="AF2546" s="94">
        <f>$E$2546-$AE$2546</f>
        <v>0</v>
      </c>
      <c r="AG2546" s="81"/>
      <c r="AI2546" s="93">
        <f>[1]SAOBCENTRALOFFICE102!$E$2541</f>
        <v>0</v>
      </c>
    </row>
    <row r="2547" spans="1:35" hidden="1" x14ac:dyDescent="0.25">
      <c r="A2547" s="76"/>
      <c r="B2547" s="143"/>
      <c r="C2547" s="143"/>
      <c r="D2547" s="144"/>
      <c r="E2547" s="72"/>
      <c r="F2547" s="72"/>
      <c r="G2547" s="72"/>
      <c r="H2547" s="66"/>
      <c r="I2547" s="66"/>
      <c r="J2547" s="66"/>
      <c r="K2547" s="66"/>
      <c r="L2547" s="66"/>
      <c r="M2547" s="66"/>
      <c r="N2547" s="66"/>
      <c r="O2547" s="66"/>
      <c r="P2547" s="66"/>
      <c r="Q2547" s="66"/>
      <c r="R2547" s="66"/>
      <c r="S2547" s="66"/>
      <c r="T2547" s="66"/>
      <c r="U2547" s="66"/>
      <c r="V2547" s="66"/>
      <c r="W2547" s="66"/>
      <c r="X2547" s="66"/>
      <c r="Y2547" s="66"/>
      <c r="Z2547" s="66"/>
      <c r="AA2547" s="66"/>
      <c r="AB2547" s="66"/>
      <c r="AC2547" s="66"/>
      <c r="AD2547" s="66"/>
      <c r="AE2547" s="66"/>
      <c r="AF2547" s="66"/>
      <c r="AG2547" s="81"/>
      <c r="AI2547" s="72"/>
    </row>
    <row r="2548" spans="1:35" hidden="1" x14ac:dyDescent="0.25">
      <c r="A2548" s="145" t="s">
        <v>398</v>
      </c>
      <c r="B2548" s="146"/>
      <c r="C2548" s="146"/>
      <c r="D2548" s="147"/>
      <c r="E2548" s="105">
        <f>$E$2546+$E$2517+$E$2511+$E$2399</f>
        <v>0</v>
      </c>
      <c r="F2548" s="105"/>
      <c r="G2548" s="105"/>
      <c r="H2548" s="105">
        <f>$H$2546+$H$2517+$H$2511+$H$2399</f>
        <v>0</v>
      </c>
      <c r="I2548" s="105">
        <f>$I$2546+$I$2517+$I$2511+$I$2399</f>
        <v>0</v>
      </c>
      <c r="J2548" s="105">
        <f>$J$2546+$J$2517+$J$2511+$J$2399</f>
        <v>0</v>
      </c>
      <c r="K2548" s="105">
        <f>$K$2546+$K$2517+$K$2511+$K$2399</f>
        <v>0</v>
      </c>
      <c r="L2548" s="105">
        <f>$L$2546+$L$2517+$L$2511+$L$2399</f>
        <v>0</v>
      </c>
      <c r="M2548" s="105">
        <f>$M$2546+$M$2517+$M$2511+$M$2399</f>
        <v>0</v>
      </c>
      <c r="N2548" s="105">
        <f>$R$2546+$R$2517+$R$2511+$R$2399</f>
        <v>0</v>
      </c>
      <c r="O2548" s="105">
        <f>$R$2546+$R$2517+$R$2511+$R$2399</f>
        <v>0</v>
      </c>
      <c r="P2548" s="105">
        <f>$R$2546+$R$2517+$R$2511+$R$2399</f>
        <v>0</v>
      </c>
      <c r="Q2548" s="105">
        <f>$R$2546+$R$2517+$R$2511+$R$2399</f>
        <v>0</v>
      </c>
      <c r="R2548" s="105">
        <f>$R$2546+$R$2517+$R$2511+$R$2399</f>
        <v>0</v>
      </c>
      <c r="S2548" s="105">
        <f>$S$2546+$S$2517+$S$2511+$S$2399</f>
        <v>0</v>
      </c>
      <c r="T2548" s="105">
        <f>$T$2546+$T$2517+$T$2511+$T$2399</f>
        <v>0</v>
      </c>
      <c r="U2548" s="105">
        <f>$U$2546+$U$2517+$U$2511+$U$2399</f>
        <v>0</v>
      </c>
      <c r="V2548" s="105">
        <f>$V$2546+$V$2517+$V$2511+$V$2399</f>
        <v>0</v>
      </c>
      <c r="W2548" s="105">
        <f>$W$2546+$W$2517+$W$2511+$W$2399</f>
        <v>0</v>
      </c>
      <c r="X2548" s="105">
        <f>$X$2546+$X$2517+$X$2511+$X$2399</f>
        <v>0</v>
      </c>
      <c r="Y2548" s="105">
        <f>$Y$2546+$Y$2517+$Y$2511+$Y$2399</f>
        <v>0</v>
      </c>
      <c r="Z2548" s="105">
        <f>$Z$2546+$Z$2517+$Z$2511+$Z$2399</f>
        <v>0</v>
      </c>
      <c r="AA2548" s="105">
        <f>$AA$2546+$AA$2517+$AA$2511+$AA$2399</f>
        <v>0</v>
      </c>
      <c r="AB2548" s="105">
        <f>$AB$2546+$AB$2517+$AB$2511+$AB$2399</f>
        <v>0</v>
      </c>
      <c r="AC2548" s="105">
        <f>$AC$2546+$AC$2517+$AC$2511+$AC$2399</f>
        <v>0</v>
      </c>
      <c r="AD2548" s="105">
        <f>$AD$2546+$AD$2517+$AD$2511+$AD$2399</f>
        <v>0</v>
      </c>
      <c r="AE2548" s="105">
        <f>$AE$2546+$AE$2517+$AE$2511+$AE$2399</f>
        <v>0</v>
      </c>
      <c r="AF2548" s="105">
        <f>$AF$2546+$AF$2517+$AF$2511+$AF$2399</f>
        <v>0</v>
      </c>
      <c r="AG2548" s="81"/>
      <c r="AI2548" s="105">
        <f>$E$2546+$E$2517+$E$2511+$E$2399</f>
        <v>0</v>
      </c>
    </row>
    <row r="2549" spans="1:35" hidden="1" x14ac:dyDescent="0.25">
      <c r="A2549" s="76"/>
      <c r="B2549" s="143"/>
      <c r="C2549" s="143"/>
      <c r="D2549" s="144"/>
      <c r="E2549" s="72"/>
      <c r="F2549" s="72"/>
      <c r="G2549" s="72"/>
      <c r="H2549" s="66"/>
      <c r="I2549" s="66"/>
      <c r="J2549" s="66"/>
      <c r="K2549" s="66"/>
      <c r="L2549" s="66"/>
      <c r="M2549" s="66"/>
      <c r="N2549" s="66"/>
      <c r="O2549" s="66"/>
      <c r="P2549" s="66"/>
      <c r="Q2549" s="66"/>
      <c r="R2549" s="66"/>
      <c r="S2549" s="66"/>
      <c r="T2549" s="66"/>
      <c r="U2549" s="66"/>
      <c r="V2549" s="66"/>
      <c r="W2549" s="66"/>
      <c r="X2549" s="66"/>
      <c r="Y2549" s="66"/>
      <c r="Z2549" s="66"/>
      <c r="AA2549" s="66"/>
      <c r="AB2549" s="66"/>
      <c r="AC2549" s="66"/>
      <c r="AD2549" s="66"/>
      <c r="AE2549" s="66"/>
      <c r="AF2549" s="66"/>
      <c r="AG2549" s="81"/>
      <c r="AI2549" s="72"/>
    </row>
    <row r="2550" spans="1:35" hidden="1" x14ac:dyDescent="0.25">
      <c r="A2550" s="24" t="s">
        <v>399</v>
      </c>
      <c r="B2550" s="75"/>
      <c r="C2550" s="148" t="s">
        <v>400</v>
      </c>
      <c r="D2550" s="149" t="s">
        <v>136</v>
      </c>
      <c r="E2550" s="109"/>
      <c r="F2550" s="109"/>
      <c r="G2550" s="109"/>
      <c r="H2550" s="109"/>
      <c r="I2550" s="66"/>
      <c r="J2550" s="161"/>
      <c r="K2550" s="161"/>
      <c r="L2550" s="161"/>
      <c r="M2550" s="161"/>
      <c r="N2550" s="161"/>
      <c r="O2550" s="161"/>
      <c r="P2550" s="161"/>
      <c r="Q2550" s="161"/>
      <c r="R2550" s="161"/>
      <c r="S2550" s="66"/>
      <c r="T2550" s="66"/>
      <c r="U2550" s="66"/>
      <c r="V2550" s="66"/>
      <c r="W2550" s="66"/>
      <c r="X2550" s="66"/>
      <c r="Y2550" s="66"/>
      <c r="Z2550" s="66"/>
      <c r="AA2550" s="66"/>
      <c r="AB2550" s="66"/>
      <c r="AC2550" s="66"/>
      <c r="AD2550" s="66"/>
      <c r="AE2550" s="66"/>
      <c r="AF2550" s="117"/>
      <c r="AG2550" s="81"/>
      <c r="AI2550" s="109"/>
    </row>
    <row r="2551" spans="1:35" hidden="1" x14ac:dyDescent="0.25">
      <c r="A2551" s="76"/>
      <c r="B2551" s="143"/>
      <c r="C2551" s="143"/>
      <c r="D2551" s="87"/>
      <c r="E2551" s="72"/>
      <c r="F2551" s="72"/>
      <c r="G2551" s="72"/>
      <c r="H2551" s="66"/>
      <c r="I2551" s="66"/>
      <c r="J2551" s="66"/>
      <c r="K2551" s="66"/>
      <c r="L2551" s="66"/>
      <c r="M2551" s="66"/>
      <c r="N2551" s="66"/>
      <c r="O2551" s="66"/>
      <c r="P2551" s="66"/>
      <c r="Q2551" s="66"/>
      <c r="R2551" s="66"/>
      <c r="S2551" s="66"/>
      <c r="T2551" s="66"/>
      <c r="U2551" s="66"/>
      <c r="V2551" s="66"/>
      <c r="W2551" s="66"/>
      <c r="X2551" s="66"/>
      <c r="Y2551" s="66"/>
      <c r="Z2551" s="66"/>
      <c r="AA2551" s="66"/>
      <c r="AB2551" s="66"/>
      <c r="AC2551" s="66"/>
      <c r="AD2551" s="66"/>
      <c r="AE2551" s="66"/>
      <c r="AF2551" s="66"/>
      <c r="AG2551" s="81"/>
      <c r="AI2551" s="72"/>
    </row>
    <row r="2552" spans="1:35" ht="15.75" hidden="1" thickBot="1" x14ac:dyDescent="0.3">
      <c r="A2552" s="151" t="s">
        <v>410</v>
      </c>
      <c r="B2552" s="152"/>
      <c r="C2552" s="152"/>
      <c r="D2552" s="153"/>
      <c r="E2552" s="154">
        <f>$E$2550+$E$2548</f>
        <v>0</v>
      </c>
      <c r="F2552" s="154"/>
      <c r="G2552" s="154"/>
      <c r="H2552" s="154">
        <f>$H$2550+$H$2548</f>
        <v>0</v>
      </c>
      <c r="I2552" s="154">
        <f>$I$2550+$I$2548</f>
        <v>0</v>
      </c>
      <c r="J2552" s="154">
        <f>$J$2550+$J$2548</f>
        <v>0</v>
      </c>
      <c r="K2552" s="154">
        <f>$K$2550+$K$2548</f>
        <v>0</v>
      </c>
      <c r="L2552" s="154">
        <f>$L$2550+$L$2548</f>
        <v>0</v>
      </c>
      <c r="M2552" s="154">
        <f>$M$2550+$M$2548</f>
        <v>0</v>
      </c>
      <c r="N2552" s="154">
        <f>$R$2550+$R$2548</f>
        <v>0</v>
      </c>
      <c r="O2552" s="154">
        <f>$R$2550+$R$2548</f>
        <v>0</v>
      </c>
      <c r="P2552" s="154">
        <f>$R$2550+$R$2548</f>
        <v>0</v>
      </c>
      <c r="Q2552" s="154">
        <f>$R$2550+$R$2548</f>
        <v>0</v>
      </c>
      <c r="R2552" s="154">
        <f>$R$2550+$R$2548</f>
        <v>0</v>
      </c>
      <c r="S2552" s="154">
        <f>$S$2550+$S$2548</f>
        <v>0</v>
      </c>
      <c r="T2552" s="154">
        <f>$T$2550+$T$2548</f>
        <v>0</v>
      </c>
      <c r="U2552" s="154">
        <f>$U$2550+$U$2548</f>
        <v>0</v>
      </c>
      <c r="V2552" s="154">
        <f>$V$2550+$V$2548</f>
        <v>0</v>
      </c>
      <c r="W2552" s="154">
        <f>$W$2550+$W$2548</f>
        <v>0</v>
      </c>
      <c r="X2552" s="154">
        <f>$X$2550+$X$2548</f>
        <v>0</v>
      </c>
      <c r="Y2552" s="154">
        <f>$Y$2550+$Y$2548</f>
        <v>0</v>
      </c>
      <c r="Z2552" s="154">
        <f>$Z$2550+$Z$2548</f>
        <v>0</v>
      </c>
      <c r="AA2552" s="154">
        <f>$AA$2550+$AA$2548</f>
        <v>0</v>
      </c>
      <c r="AB2552" s="154">
        <f>$AB$2550+$AB$2548</f>
        <v>0</v>
      </c>
      <c r="AC2552" s="154">
        <f>$AC$2550+$AC$2548</f>
        <v>0</v>
      </c>
      <c r="AD2552" s="154">
        <f>$AD$2550+$AD$2548</f>
        <v>0</v>
      </c>
      <c r="AE2552" s="154">
        <f>$AE$2550+$AE$2548</f>
        <v>0</v>
      </c>
      <c r="AF2552" s="154">
        <f>$AF$2550+$AF$2548</f>
        <v>0</v>
      </c>
      <c r="AG2552" s="81"/>
      <c r="AI2552" s="154">
        <f>$E$2550+$E$2548</f>
        <v>0</v>
      </c>
    </row>
    <row r="2553" spans="1:35" hidden="1" x14ac:dyDescent="0.25">
      <c r="A2553" s="76"/>
      <c r="B2553" s="143"/>
      <c r="C2553" s="143"/>
      <c r="D2553" s="179"/>
      <c r="E2553" s="72"/>
      <c r="F2553" s="72"/>
      <c r="G2553" s="72"/>
      <c r="H2553" s="66"/>
      <c r="I2553" s="66"/>
      <c r="J2553" s="161"/>
      <c r="K2553" s="161"/>
      <c r="L2553" s="161"/>
      <c r="M2553" s="161"/>
      <c r="N2553" s="161"/>
      <c r="O2553" s="161"/>
      <c r="P2553" s="161"/>
      <c r="Q2553" s="161"/>
      <c r="R2553" s="161"/>
      <c r="S2553" s="66"/>
      <c r="T2553" s="66"/>
      <c r="U2553" s="66"/>
      <c r="V2553" s="66"/>
      <c r="W2553" s="66"/>
      <c r="X2553" s="66"/>
      <c r="Y2553" s="66"/>
      <c r="Z2553" s="66"/>
      <c r="AA2553" s="66"/>
      <c r="AB2553" s="66"/>
      <c r="AC2553" s="66"/>
      <c r="AD2553" s="66"/>
      <c r="AE2553" s="66"/>
      <c r="AF2553" s="66"/>
      <c r="AG2553" s="81"/>
      <c r="AI2553" s="72"/>
    </row>
    <row r="2554" spans="1:35" hidden="1" x14ac:dyDescent="0.25">
      <c r="A2554" s="76"/>
      <c r="B2554" s="143"/>
      <c r="C2554" s="143"/>
      <c r="D2554" s="180"/>
      <c r="E2554" s="72"/>
      <c r="F2554" s="72"/>
      <c r="G2554" s="72"/>
      <c r="H2554" s="66"/>
      <c r="I2554" s="66"/>
      <c r="J2554" s="161"/>
      <c r="K2554" s="161"/>
      <c r="L2554" s="161"/>
      <c r="M2554" s="161"/>
      <c r="N2554" s="161"/>
      <c r="O2554" s="161"/>
      <c r="P2554" s="161"/>
      <c r="Q2554" s="161"/>
      <c r="R2554" s="161"/>
      <c r="S2554" s="66"/>
      <c r="T2554" s="66"/>
      <c r="U2554" s="66"/>
      <c r="V2554" s="66"/>
      <c r="W2554" s="66"/>
      <c r="X2554" s="66"/>
      <c r="Y2554" s="66"/>
      <c r="Z2554" s="66"/>
      <c r="AA2554" s="66"/>
      <c r="AB2554" s="66"/>
      <c r="AC2554" s="66"/>
      <c r="AD2554" s="66"/>
      <c r="AE2554" s="66"/>
      <c r="AF2554" s="66"/>
      <c r="AG2554" s="81"/>
      <c r="AI2554" s="72"/>
    </row>
    <row r="2555" spans="1:35" ht="15.75" hidden="1" x14ac:dyDescent="0.25">
      <c r="A2555" s="14" t="s">
        <v>409</v>
      </c>
      <c r="B2555" s="57"/>
      <c r="C2555" s="58"/>
      <c r="D2555" s="59"/>
      <c r="E2555" s="60"/>
      <c r="F2555" s="60"/>
      <c r="G2555" s="60"/>
      <c r="H2555" s="61"/>
      <c r="I2555" s="61"/>
      <c r="J2555" s="161"/>
      <c r="K2555" s="161"/>
      <c r="L2555" s="161"/>
      <c r="M2555" s="161"/>
      <c r="N2555" s="161"/>
      <c r="O2555" s="161"/>
      <c r="P2555" s="161"/>
      <c r="Q2555" s="161"/>
      <c r="R2555" s="161"/>
      <c r="S2555" s="61"/>
      <c r="T2555" s="61"/>
      <c r="U2555" s="61"/>
      <c r="V2555" s="61"/>
      <c r="W2555" s="61"/>
      <c r="X2555" s="61"/>
      <c r="Y2555" s="61"/>
      <c r="Z2555" s="61"/>
      <c r="AA2555" s="61"/>
      <c r="AB2555" s="61"/>
      <c r="AC2555" s="61"/>
      <c r="AD2555" s="61"/>
      <c r="AE2555" s="61"/>
      <c r="AF2555" s="61"/>
      <c r="AG2555" s="81"/>
      <c r="AI2555" s="60"/>
    </row>
    <row r="2556" spans="1:35" ht="24.6" hidden="1" customHeight="1" x14ac:dyDescent="0.25">
      <c r="A2556" s="63"/>
      <c r="B2556" s="64"/>
      <c r="C2556" s="64"/>
      <c r="D2556" s="63"/>
      <c r="E2556" s="65"/>
      <c r="F2556" s="65"/>
      <c r="G2556" s="65"/>
      <c r="H2556" s="66"/>
      <c r="I2556" s="66"/>
      <c r="J2556" s="161"/>
      <c r="K2556" s="161"/>
      <c r="L2556" s="161"/>
      <c r="M2556" s="161"/>
      <c r="N2556" s="161"/>
      <c r="O2556" s="161"/>
      <c r="P2556" s="161"/>
      <c r="Q2556" s="161"/>
      <c r="R2556" s="161"/>
      <c r="S2556" s="61"/>
      <c r="T2556" s="61"/>
      <c r="U2556" s="61"/>
      <c r="V2556" s="61"/>
      <c r="W2556" s="61"/>
      <c r="X2556" s="61"/>
      <c r="Y2556" s="61"/>
      <c r="Z2556" s="61"/>
      <c r="AA2556" s="61"/>
      <c r="AB2556" s="61"/>
      <c r="AC2556" s="61"/>
      <c r="AD2556" s="61"/>
      <c r="AE2556" s="61"/>
      <c r="AF2556" s="61"/>
      <c r="AG2556" s="81"/>
      <c r="AI2556" s="65"/>
    </row>
    <row r="2557" spans="1:35" ht="15.75" hidden="1" x14ac:dyDescent="0.25">
      <c r="A2557" s="68" t="s">
        <v>76</v>
      </c>
      <c r="B2557" s="69"/>
      <c r="C2557" s="70"/>
      <c r="D2557" s="71"/>
      <c r="E2557" s="72"/>
      <c r="F2557" s="72"/>
      <c r="G2557" s="72"/>
      <c r="H2557" s="66"/>
      <c r="I2557" s="66"/>
      <c r="J2557" s="161"/>
      <c r="K2557" s="161"/>
      <c r="L2557" s="161"/>
      <c r="M2557" s="161"/>
      <c r="N2557" s="161"/>
      <c r="O2557" s="161"/>
      <c r="P2557" s="161"/>
      <c r="Q2557" s="161"/>
      <c r="R2557" s="161"/>
      <c r="S2557" s="61"/>
      <c r="T2557" s="61"/>
      <c r="U2557" s="61"/>
      <c r="V2557" s="61"/>
      <c r="W2557" s="61"/>
      <c r="X2557" s="61"/>
      <c r="Y2557" s="61"/>
      <c r="Z2557" s="61"/>
      <c r="AA2557" s="61"/>
      <c r="AB2557" s="61"/>
      <c r="AC2557" s="61"/>
      <c r="AD2557" s="61"/>
      <c r="AE2557" s="61"/>
      <c r="AF2557" s="61"/>
      <c r="AG2557" s="81"/>
      <c r="AI2557" s="72"/>
    </row>
    <row r="2558" spans="1:35" ht="15.75" hidden="1" x14ac:dyDescent="0.25">
      <c r="A2558" s="74"/>
      <c r="B2558" s="75"/>
      <c r="C2558" s="70"/>
      <c r="D2558" s="71"/>
      <c r="E2558" s="72"/>
      <c r="F2558" s="72"/>
      <c r="G2558" s="72"/>
      <c r="H2558" s="66"/>
      <c r="I2558" s="66"/>
      <c r="J2558" s="161"/>
      <c r="K2558" s="161"/>
      <c r="L2558" s="161"/>
      <c r="M2558" s="161"/>
      <c r="N2558" s="161"/>
      <c r="O2558" s="161"/>
      <c r="P2558" s="161"/>
      <c r="Q2558" s="161"/>
      <c r="R2558" s="161"/>
      <c r="S2558" s="61"/>
      <c r="T2558" s="61"/>
      <c r="U2558" s="61"/>
      <c r="V2558" s="61"/>
      <c r="W2558" s="61"/>
      <c r="X2558" s="61"/>
      <c r="Y2558" s="61"/>
      <c r="Z2558" s="61"/>
      <c r="AA2558" s="61"/>
      <c r="AB2558" s="61"/>
      <c r="AC2558" s="61"/>
      <c r="AD2558" s="61"/>
      <c r="AE2558" s="61"/>
      <c r="AF2558" s="61"/>
      <c r="AG2558" s="81"/>
      <c r="AI2558" s="72"/>
    </row>
    <row r="2559" spans="1:35" hidden="1" x14ac:dyDescent="0.25">
      <c r="A2559" s="76"/>
      <c r="B2559" s="77" t="s">
        <v>77</v>
      </c>
      <c r="C2559" s="70"/>
      <c r="D2559" s="71"/>
      <c r="E2559" s="72"/>
      <c r="F2559" s="72"/>
      <c r="G2559" s="72"/>
      <c r="H2559" s="66"/>
      <c r="I2559" s="66"/>
      <c r="J2559" s="161"/>
      <c r="K2559" s="161"/>
      <c r="L2559" s="161"/>
      <c r="M2559" s="161"/>
      <c r="N2559" s="161"/>
      <c r="O2559" s="161"/>
      <c r="P2559" s="161"/>
      <c r="Q2559" s="161"/>
      <c r="R2559" s="161"/>
      <c r="S2559" s="66"/>
      <c r="T2559" s="66"/>
      <c r="U2559" s="66"/>
      <c r="V2559" s="66"/>
      <c r="W2559" s="66"/>
      <c r="X2559" s="66"/>
      <c r="Y2559" s="66"/>
      <c r="Z2559" s="66"/>
      <c r="AA2559" s="66"/>
      <c r="AB2559" s="66"/>
      <c r="AC2559" s="66"/>
      <c r="AD2559" s="66"/>
      <c r="AE2559" s="66"/>
      <c r="AF2559" s="66"/>
      <c r="AG2559" s="81"/>
      <c r="AI2559" s="72"/>
    </row>
    <row r="2560" spans="1:35" hidden="1" x14ac:dyDescent="0.25">
      <c r="A2560" s="76"/>
      <c r="B2560" s="78"/>
      <c r="C2560" s="79" t="s">
        <v>78</v>
      </c>
      <c r="D2560" s="80" t="s">
        <v>79</v>
      </c>
      <c r="E2560" s="72"/>
      <c r="F2560" s="72"/>
      <c r="G2560" s="72"/>
      <c r="H2560" s="66"/>
      <c r="I2560" s="66"/>
      <c r="J2560" s="161"/>
      <c r="K2560" s="161"/>
      <c r="L2560" s="161"/>
      <c r="M2560" s="161"/>
      <c r="N2560" s="161"/>
      <c r="O2560" s="161"/>
      <c r="P2560" s="161"/>
      <c r="Q2560" s="161"/>
      <c r="R2560" s="161"/>
      <c r="S2560" s="66"/>
      <c r="T2560" s="66"/>
      <c r="U2560" s="66"/>
      <c r="V2560" s="66"/>
      <c r="W2560" s="66"/>
      <c r="X2560" s="66"/>
      <c r="Y2560" s="66"/>
      <c r="Z2560" s="66"/>
      <c r="AA2560" s="66"/>
      <c r="AB2560" s="66"/>
      <c r="AC2560" s="66"/>
      <c r="AD2560" s="66"/>
      <c r="AE2560" s="66"/>
      <c r="AF2560" s="66"/>
      <c r="AG2560" s="81"/>
      <c r="AI2560" s="72"/>
    </row>
    <row r="2561" spans="1:35" hidden="1" x14ac:dyDescent="0.25">
      <c r="A2561" s="76"/>
      <c r="B2561" s="78"/>
      <c r="C2561" s="79" t="s">
        <v>80</v>
      </c>
      <c r="D2561" s="80" t="s">
        <v>81</v>
      </c>
      <c r="E2561" s="72"/>
      <c r="F2561" s="72"/>
      <c r="G2561" s="72"/>
      <c r="H2561" s="66"/>
      <c r="I2561" s="66"/>
      <c r="J2561" s="161"/>
      <c r="K2561" s="161"/>
      <c r="L2561" s="161"/>
      <c r="M2561" s="161"/>
      <c r="N2561" s="161"/>
      <c r="O2561" s="161"/>
      <c r="P2561" s="161"/>
      <c r="Q2561" s="161"/>
      <c r="R2561" s="161"/>
      <c r="S2561" s="66"/>
      <c r="T2561" s="66"/>
      <c r="U2561" s="66"/>
      <c r="V2561" s="66"/>
      <c r="W2561" s="66"/>
      <c r="X2561" s="66"/>
      <c r="Y2561" s="66"/>
      <c r="Z2561" s="66"/>
      <c r="AA2561" s="66"/>
      <c r="AB2561" s="66"/>
      <c r="AC2561" s="66"/>
      <c r="AD2561" s="66"/>
      <c r="AE2561" s="66"/>
      <c r="AF2561" s="66"/>
      <c r="AG2561" s="81"/>
      <c r="AI2561" s="72"/>
    </row>
    <row r="2562" spans="1:35" hidden="1" x14ac:dyDescent="0.25">
      <c r="A2562" s="76"/>
      <c r="B2562" s="77" t="s">
        <v>82</v>
      </c>
      <c r="C2562" s="79"/>
      <c r="D2562" s="80"/>
      <c r="E2562" s="72"/>
      <c r="F2562" s="72"/>
      <c r="G2562" s="72"/>
      <c r="H2562" s="66"/>
      <c r="I2562" s="66"/>
      <c r="J2562" s="161"/>
      <c r="K2562" s="161"/>
      <c r="L2562" s="161"/>
      <c r="M2562" s="161"/>
      <c r="N2562" s="161"/>
      <c r="O2562" s="161"/>
      <c r="P2562" s="161"/>
      <c r="Q2562" s="161"/>
      <c r="R2562" s="161"/>
      <c r="S2562" s="66"/>
      <c r="T2562" s="66"/>
      <c r="U2562" s="66"/>
      <c r="V2562" s="66"/>
      <c r="W2562" s="66"/>
      <c r="X2562" s="66"/>
      <c r="Y2562" s="66"/>
      <c r="Z2562" s="66"/>
      <c r="AA2562" s="66"/>
      <c r="AB2562" s="66"/>
      <c r="AC2562" s="66"/>
      <c r="AD2562" s="66"/>
      <c r="AE2562" s="66"/>
      <c r="AF2562" s="66"/>
      <c r="AG2562" s="81"/>
      <c r="AI2562" s="72"/>
    </row>
    <row r="2563" spans="1:35" hidden="1" x14ac:dyDescent="0.25">
      <c r="A2563" s="76"/>
      <c r="B2563" s="78"/>
      <c r="C2563" s="79" t="s">
        <v>83</v>
      </c>
      <c r="D2563" s="80" t="s">
        <v>84</v>
      </c>
      <c r="E2563" s="72"/>
      <c r="F2563" s="72"/>
      <c r="G2563" s="72"/>
      <c r="H2563" s="66"/>
      <c r="I2563" s="66"/>
      <c r="J2563" s="161"/>
      <c r="K2563" s="161"/>
      <c r="L2563" s="161"/>
      <c r="M2563" s="161"/>
      <c r="N2563" s="161"/>
      <c r="O2563" s="161"/>
      <c r="P2563" s="161"/>
      <c r="Q2563" s="161"/>
      <c r="R2563" s="161"/>
      <c r="S2563" s="66"/>
      <c r="T2563" s="66"/>
      <c r="U2563" s="66"/>
      <c r="V2563" s="66"/>
      <c r="W2563" s="66"/>
      <c r="X2563" s="66"/>
      <c r="Y2563" s="66"/>
      <c r="Z2563" s="66"/>
      <c r="AA2563" s="66"/>
      <c r="AB2563" s="66"/>
      <c r="AC2563" s="66"/>
      <c r="AD2563" s="66"/>
      <c r="AE2563" s="66"/>
      <c r="AF2563" s="66"/>
      <c r="AG2563" s="81"/>
      <c r="AI2563" s="72"/>
    </row>
    <row r="2564" spans="1:35" hidden="1" x14ac:dyDescent="0.25">
      <c r="A2564" s="76"/>
      <c r="B2564" s="78"/>
      <c r="C2564" s="79" t="s">
        <v>85</v>
      </c>
      <c r="D2564" s="80" t="s">
        <v>86</v>
      </c>
      <c r="E2564" s="72"/>
      <c r="F2564" s="72"/>
      <c r="G2564" s="72"/>
      <c r="H2564" s="66"/>
      <c r="I2564" s="66"/>
      <c r="J2564" s="161"/>
      <c r="K2564" s="161"/>
      <c r="L2564" s="161"/>
      <c r="M2564" s="161"/>
      <c r="N2564" s="161"/>
      <c r="O2564" s="161"/>
      <c r="P2564" s="161"/>
      <c r="Q2564" s="161"/>
      <c r="R2564" s="161"/>
      <c r="S2564" s="66"/>
      <c r="T2564" s="66"/>
      <c r="U2564" s="66"/>
      <c r="V2564" s="66"/>
      <c r="W2564" s="66"/>
      <c r="X2564" s="66"/>
      <c r="Y2564" s="66"/>
      <c r="Z2564" s="66"/>
      <c r="AA2564" s="66"/>
      <c r="AB2564" s="66"/>
      <c r="AC2564" s="66"/>
      <c r="AD2564" s="66"/>
      <c r="AE2564" s="66"/>
      <c r="AF2564" s="66"/>
      <c r="AG2564" s="81"/>
      <c r="AI2564" s="72"/>
    </row>
    <row r="2565" spans="1:35" hidden="1" x14ac:dyDescent="0.25">
      <c r="A2565" s="76"/>
      <c r="B2565" s="78"/>
      <c r="C2565" s="79" t="s">
        <v>87</v>
      </c>
      <c r="D2565" s="80" t="s">
        <v>88</v>
      </c>
      <c r="E2565" s="72"/>
      <c r="F2565" s="72"/>
      <c r="G2565" s="72"/>
      <c r="H2565" s="66"/>
      <c r="I2565" s="66"/>
      <c r="J2565" s="161"/>
      <c r="K2565" s="161"/>
      <c r="L2565" s="161"/>
      <c r="M2565" s="161"/>
      <c r="N2565" s="161"/>
      <c r="O2565" s="161"/>
      <c r="P2565" s="161"/>
      <c r="Q2565" s="161"/>
      <c r="R2565" s="161"/>
      <c r="S2565" s="66"/>
      <c r="T2565" s="66"/>
      <c r="U2565" s="66"/>
      <c r="V2565" s="66"/>
      <c r="W2565" s="66"/>
      <c r="X2565" s="66"/>
      <c r="Y2565" s="66"/>
      <c r="Z2565" s="66"/>
      <c r="AA2565" s="66"/>
      <c r="AB2565" s="66"/>
      <c r="AC2565" s="66"/>
      <c r="AD2565" s="66"/>
      <c r="AE2565" s="66"/>
      <c r="AF2565" s="66"/>
      <c r="AG2565" s="81"/>
      <c r="AI2565" s="72"/>
    </row>
    <row r="2566" spans="1:35" hidden="1" x14ac:dyDescent="0.25">
      <c r="A2566" s="76"/>
      <c r="B2566" s="77" t="s">
        <v>89</v>
      </c>
      <c r="C2566" s="79"/>
      <c r="D2566" s="80" t="s">
        <v>90</v>
      </c>
      <c r="E2566" s="72"/>
      <c r="F2566" s="72"/>
      <c r="G2566" s="72"/>
      <c r="H2566" s="66"/>
      <c r="I2566" s="66"/>
      <c r="J2566" s="161"/>
      <c r="K2566" s="161"/>
      <c r="L2566" s="161"/>
      <c r="M2566" s="161"/>
      <c r="N2566" s="161"/>
      <c r="O2566" s="161"/>
      <c r="P2566" s="161"/>
      <c r="Q2566" s="161"/>
      <c r="R2566" s="161"/>
      <c r="S2566" s="66"/>
      <c r="T2566" s="66"/>
      <c r="U2566" s="66"/>
      <c r="V2566" s="66"/>
      <c r="W2566" s="66"/>
      <c r="X2566" s="66"/>
      <c r="Y2566" s="66"/>
      <c r="Z2566" s="66"/>
      <c r="AA2566" s="66"/>
      <c r="AB2566" s="66"/>
      <c r="AC2566" s="66"/>
      <c r="AD2566" s="66"/>
      <c r="AE2566" s="66"/>
      <c r="AF2566" s="66"/>
      <c r="AG2566" s="81"/>
      <c r="AI2566" s="72"/>
    </row>
    <row r="2567" spans="1:35" hidden="1" x14ac:dyDescent="0.25">
      <c r="A2567" s="76"/>
      <c r="B2567" s="77" t="s">
        <v>91</v>
      </c>
      <c r="C2567" s="79"/>
      <c r="D2567" s="80"/>
      <c r="E2567" s="72"/>
      <c r="F2567" s="72"/>
      <c r="G2567" s="72"/>
      <c r="H2567" s="66"/>
      <c r="I2567" s="66"/>
      <c r="J2567" s="161"/>
      <c r="K2567" s="161"/>
      <c r="L2567" s="161"/>
      <c r="M2567" s="161"/>
      <c r="N2567" s="161"/>
      <c r="O2567" s="161"/>
      <c r="P2567" s="161"/>
      <c r="Q2567" s="161"/>
      <c r="R2567" s="161"/>
      <c r="S2567" s="66"/>
      <c r="T2567" s="66"/>
      <c r="U2567" s="66"/>
      <c r="V2567" s="66"/>
      <c r="W2567" s="66"/>
      <c r="X2567" s="66"/>
      <c r="Y2567" s="66"/>
      <c r="Z2567" s="66"/>
      <c r="AA2567" s="66"/>
      <c r="AB2567" s="66"/>
      <c r="AC2567" s="66"/>
      <c r="AD2567" s="66"/>
      <c r="AE2567" s="66"/>
      <c r="AF2567" s="66"/>
      <c r="AG2567" s="81"/>
      <c r="AI2567" s="72"/>
    </row>
    <row r="2568" spans="1:35" hidden="1" x14ac:dyDescent="0.25">
      <c r="A2568" s="76"/>
      <c r="B2568" s="77"/>
      <c r="C2568" s="82" t="s">
        <v>92</v>
      </c>
      <c r="D2568" s="80" t="s">
        <v>93</v>
      </c>
      <c r="E2568" s="72"/>
      <c r="F2568" s="72"/>
      <c r="G2568" s="72"/>
      <c r="H2568" s="66"/>
      <c r="I2568" s="66"/>
      <c r="J2568" s="161"/>
      <c r="K2568" s="161"/>
      <c r="L2568" s="161"/>
      <c r="M2568" s="161"/>
      <c r="N2568" s="161"/>
      <c r="O2568" s="161"/>
      <c r="P2568" s="161"/>
      <c r="Q2568" s="161"/>
      <c r="R2568" s="161"/>
      <c r="S2568" s="66"/>
      <c r="T2568" s="66"/>
      <c r="U2568" s="66"/>
      <c r="V2568" s="66"/>
      <c r="W2568" s="66"/>
      <c r="X2568" s="66"/>
      <c r="Y2568" s="66"/>
      <c r="Z2568" s="66"/>
      <c r="AA2568" s="66"/>
      <c r="AB2568" s="66"/>
      <c r="AC2568" s="66"/>
      <c r="AD2568" s="66"/>
      <c r="AE2568" s="66"/>
      <c r="AF2568" s="66"/>
      <c r="AG2568" s="81"/>
      <c r="AI2568" s="72"/>
    </row>
    <row r="2569" spans="1:35" hidden="1" x14ac:dyDescent="0.25">
      <c r="A2569" s="76"/>
      <c r="B2569" s="77"/>
      <c r="C2569" s="82" t="s">
        <v>94</v>
      </c>
      <c r="D2569" s="80" t="s">
        <v>95</v>
      </c>
      <c r="E2569" s="72"/>
      <c r="F2569" s="72"/>
      <c r="G2569" s="72"/>
      <c r="H2569" s="66"/>
      <c r="I2569" s="66"/>
      <c r="J2569" s="161"/>
      <c r="K2569" s="161"/>
      <c r="L2569" s="161"/>
      <c r="M2569" s="161"/>
      <c r="N2569" s="161"/>
      <c r="O2569" s="161"/>
      <c r="P2569" s="161"/>
      <c r="Q2569" s="161"/>
      <c r="R2569" s="161"/>
      <c r="S2569" s="66"/>
      <c r="T2569" s="66"/>
      <c r="U2569" s="66"/>
      <c r="V2569" s="66"/>
      <c r="W2569" s="66"/>
      <c r="X2569" s="66"/>
      <c r="Y2569" s="66"/>
      <c r="Z2569" s="66"/>
      <c r="AA2569" s="66"/>
      <c r="AB2569" s="66"/>
      <c r="AC2569" s="66"/>
      <c r="AD2569" s="66"/>
      <c r="AE2569" s="66"/>
      <c r="AF2569" s="66"/>
      <c r="AG2569" s="81"/>
      <c r="AI2569" s="72"/>
    </row>
    <row r="2570" spans="1:35" hidden="1" x14ac:dyDescent="0.25">
      <c r="A2570" s="76"/>
      <c r="B2570" s="77" t="s">
        <v>96</v>
      </c>
      <c r="C2570" s="79"/>
      <c r="D2570" s="80"/>
      <c r="E2570" s="72"/>
      <c r="F2570" s="72"/>
      <c r="G2570" s="72"/>
      <c r="H2570" s="66"/>
      <c r="I2570" s="66"/>
      <c r="J2570" s="161"/>
      <c r="K2570" s="161"/>
      <c r="L2570" s="161"/>
      <c r="M2570" s="161"/>
      <c r="N2570" s="161"/>
      <c r="O2570" s="161"/>
      <c r="P2570" s="161"/>
      <c r="Q2570" s="161"/>
      <c r="R2570" s="161"/>
      <c r="S2570" s="66"/>
      <c r="T2570" s="66"/>
      <c r="U2570" s="66"/>
      <c r="V2570" s="66"/>
      <c r="W2570" s="66"/>
      <c r="X2570" s="66"/>
      <c r="Y2570" s="66"/>
      <c r="Z2570" s="66"/>
      <c r="AA2570" s="66"/>
      <c r="AB2570" s="66"/>
      <c r="AC2570" s="66"/>
      <c r="AD2570" s="66"/>
      <c r="AE2570" s="66"/>
      <c r="AF2570" s="66"/>
      <c r="AG2570" s="81"/>
      <c r="AI2570" s="72"/>
    </row>
    <row r="2571" spans="1:35" hidden="1" x14ac:dyDescent="0.25">
      <c r="A2571" s="76"/>
      <c r="B2571" s="77"/>
      <c r="C2571" s="79" t="s">
        <v>97</v>
      </c>
      <c r="D2571" s="80" t="s">
        <v>98</v>
      </c>
      <c r="E2571" s="72"/>
      <c r="F2571" s="72"/>
      <c r="G2571" s="72"/>
      <c r="H2571" s="66"/>
      <c r="I2571" s="66"/>
      <c r="J2571" s="161"/>
      <c r="K2571" s="161"/>
      <c r="L2571" s="161"/>
      <c r="M2571" s="161"/>
      <c r="N2571" s="161"/>
      <c r="O2571" s="161"/>
      <c r="P2571" s="161"/>
      <c r="Q2571" s="161"/>
      <c r="R2571" s="161"/>
      <c r="S2571" s="66"/>
      <c r="T2571" s="66"/>
      <c r="U2571" s="66"/>
      <c r="V2571" s="66"/>
      <c r="W2571" s="66"/>
      <c r="X2571" s="66"/>
      <c r="Y2571" s="66"/>
      <c r="Z2571" s="66"/>
      <c r="AA2571" s="66"/>
      <c r="AB2571" s="66"/>
      <c r="AC2571" s="66"/>
      <c r="AD2571" s="66"/>
      <c r="AE2571" s="66"/>
      <c r="AF2571" s="66"/>
      <c r="AG2571" s="81"/>
      <c r="AI2571" s="72"/>
    </row>
    <row r="2572" spans="1:35" hidden="1" x14ac:dyDescent="0.25">
      <c r="A2572" s="76"/>
      <c r="B2572" s="77"/>
      <c r="C2572" s="82" t="s">
        <v>92</v>
      </c>
      <c r="D2572" s="80" t="s">
        <v>99</v>
      </c>
      <c r="E2572" s="72"/>
      <c r="F2572" s="72"/>
      <c r="G2572" s="72"/>
      <c r="H2572" s="66"/>
      <c r="I2572" s="66"/>
      <c r="J2572" s="161"/>
      <c r="K2572" s="161"/>
      <c r="L2572" s="161"/>
      <c r="M2572" s="161"/>
      <c r="N2572" s="161"/>
      <c r="O2572" s="161"/>
      <c r="P2572" s="161"/>
      <c r="Q2572" s="161"/>
      <c r="R2572" s="161"/>
      <c r="S2572" s="66"/>
      <c r="T2572" s="66"/>
      <c r="U2572" s="66"/>
      <c r="V2572" s="66"/>
      <c r="W2572" s="66"/>
      <c r="X2572" s="66"/>
      <c r="Y2572" s="66"/>
      <c r="Z2572" s="66"/>
      <c r="AA2572" s="66"/>
      <c r="AB2572" s="66"/>
      <c r="AC2572" s="66"/>
      <c r="AD2572" s="66"/>
      <c r="AE2572" s="66"/>
      <c r="AF2572" s="66"/>
      <c r="AG2572" s="81"/>
      <c r="AI2572" s="72"/>
    </row>
    <row r="2573" spans="1:35" hidden="1" x14ac:dyDescent="0.25">
      <c r="A2573" s="76"/>
      <c r="B2573" s="77"/>
      <c r="C2573" s="82" t="s">
        <v>94</v>
      </c>
      <c r="D2573" s="80" t="s">
        <v>100</v>
      </c>
      <c r="E2573" s="72"/>
      <c r="F2573" s="72"/>
      <c r="G2573" s="72"/>
      <c r="H2573" s="66"/>
      <c r="I2573" s="66"/>
      <c r="J2573" s="161"/>
      <c r="K2573" s="161"/>
      <c r="L2573" s="161"/>
      <c r="M2573" s="161"/>
      <c r="N2573" s="161"/>
      <c r="O2573" s="161"/>
      <c r="P2573" s="161"/>
      <c r="Q2573" s="161"/>
      <c r="R2573" s="161"/>
      <c r="S2573" s="66"/>
      <c r="T2573" s="66"/>
      <c r="U2573" s="66"/>
      <c r="V2573" s="66"/>
      <c r="W2573" s="66"/>
      <c r="X2573" s="66"/>
      <c r="Y2573" s="66"/>
      <c r="Z2573" s="66"/>
      <c r="AA2573" s="66"/>
      <c r="AB2573" s="66"/>
      <c r="AC2573" s="66"/>
      <c r="AD2573" s="66"/>
      <c r="AE2573" s="66"/>
      <c r="AF2573" s="66"/>
      <c r="AG2573" s="81"/>
      <c r="AI2573" s="72"/>
    </row>
    <row r="2574" spans="1:35" hidden="1" x14ac:dyDescent="0.25">
      <c r="A2574" s="76"/>
      <c r="B2574" s="77" t="s">
        <v>101</v>
      </c>
      <c r="C2574" s="79"/>
      <c r="D2574" s="80"/>
      <c r="E2574" s="72"/>
      <c r="F2574" s="72"/>
      <c r="G2574" s="72"/>
      <c r="H2574" s="66"/>
      <c r="I2574" s="66"/>
      <c r="J2574" s="161"/>
      <c r="K2574" s="161"/>
      <c r="L2574" s="161"/>
      <c r="M2574" s="161"/>
      <c r="N2574" s="161"/>
      <c r="O2574" s="161"/>
      <c r="P2574" s="161"/>
      <c r="Q2574" s="161"/>
      <c r="R2574" s="161"/>
      <c r="S2574" s="66"/>
      <c r="T2574" s="66"/>
      <c r="U2574" s="66"/>
      <c r="V2574" s="66"/>
      <c r="W2574" s="66"/>
      <c r="X2574" s="66"/>
      <c r="Y2574" s="66"/>
      <c r="Z2574" s="66"/>
      <c r="AA2574" s="66"/>
      <c r="AB2574" s="66"/>
      <c r="AC2574" s="66"/>
      <c r="AD2574" s="66"/>
      <c r="AE2574" s="66"/>
      <c r="AF2574" s="66"/>
      <c r="AG2574" s="81"/>
      <c r="AI2574" s="72"/>
    </row>
    <row r="2575" spans="1:35" hidden="1" x14ac:dyDescent="0.25">
      <c r="A2575" s="76"/>
      <c r="B2575" s="77"/>
      <c r="C2575" s="79" t="s">
        <v>97</v>
      </c>
      <c r="D2575" s="80" t="s">
        <v>102</v>
      </c>
      <c r="E2575" s="72"/>
      <c r="F2575" s="72"/>
      <c r="G2575" s="72"/>
      <c r="H2575" s="66"/>
      <c r="I2575" s="66"/>
      <c r="J2575" s="161"/>
      <c r="K2575" s="161"/>
      <c r="L2575" s="161"/>
      <c r="M2575" s="161"/>
      <c r="N2575" s="161"/>
      <c r="O2575" s="161"/>
      <c r="P2575" s="161"/>
      <c r="Q2575" s="161"/>
      <c r="R2575" s="161"/>
      <c r="S2575" s="66"/>
      <c r="T2575" s="66"/>
      <c r="U2575" s="66"/>
      <c r="V2575" s="66"/>
      <c r="W2575" s="66"/>
      <c r="X2575" s="66"/>
      <c r="Y2575" s="66"/>
      <c r="Z2575" s="66"/>
      <c r="AA2575" s="66"/>
      <c r="AB2575" s="66"/>
      <c r="AC2575" s="66"/>
      <c r="AD2575" s="66"/>
      <c r="AE2575" s="66"/>
      <c r="AF2575" s="66"/>
      <c r="AG2575" s="81"/>
      <c r="AI2575" s="72"/>
    </row>
    <row r="2576" spans="1:35" hidden="1" x14ac:dyDescent="0.25">
      <c r="A2576" s="76"/>
      <c r="B2576" s="77"/>
      <c r="C2576" s="82" t="s">
        <v>92</v>
      </c>
      <c r="D2576" s="80" t="s">
        <v>103</v>
      </c>
      <c r="E2576" s="72"/>
      <c r="F2576" s="72"/>
      <c r="G2576" s="72"/>
      <c r="H2576" s="66"/>
      <c r="I2576" s="66"/>
      <c r="J2576" s="161"/>
      <c r="K2576" s="161"/>
      <c r="L2576" s="161"/>
      <c r="M2576" s="161"/>
      <c r="N2576" s="161"/>
      <c r="O2576" s="161"/>
      <c r="P2576" s="161"/>
      <c r="Q2576" s="161"/>
      <c r="R2576" s="161"/>
      <c r="S2576" s="66"/>
      <c r="T2576" s="66"/>
      <c r="U2576" s="66"/>
      <c r="V2576" s="66"/>
      <c r="W2576" s="66"/>
      <c r="X2576" s="66"/>
      <c r="Y2576" s="66"/>
      <c r="Z2576" s="66"/>
      <c r="AA2576" s="66"/>
      <c r="AB2576" s="66"/>
      <c r="AC2576" s="66"/>
      <c r="AD2576" s="66"/>
      <c r="AE2576" s="66"/>
      <c r="AF2576" s="66"/>
      <c r="AG2576" s="81"/>
      <c r="AI2576" s="72"/>
    </row>
    <row r="2577" spans="1:35" hidden="1" x14ac:dyDescent="0.25">
      <c r="A2577" s="76"/>
      <c r="B2577" s="77"/>
      <c r="C2577" s="82" t="s">
        <v>94</v>
      </c>
      <c r="D2577" s="80" t="s">
        <v>104</v>
      </c>
      <c r="E2577" s="72"/>
      <c r="F2577" s="72"/>
      <c r="G2577" s="72"/>
      <c r="H2577" s="66"/>
      <c r="I2577" s="66"/>
      <c r="J2577" s="161"/>
      <c r="K2577" s="161"/>
      <c r="L2577" s="161"/>
      <c r="M2577" s="161"/>
      <c r="N2577" s="161"/>
      <c r="O2577" s="161"/>
      <c r="P2577" s="161"/>
      <c r="Q2577" s="161"/>
      <c r="R2577" s="161"/>
      <c r="S2577" s="66"/>
      <c r="T2577" s="66"/>
      <c r="U2577" s="66"/>
      <c r="V2577" s="66"/>
      <c r="W2577" s="66"/>
      <c r="X2577" s="66"/>
      <c r="Y2577" s="66"/>
      <c r="Z2577" s="66"/>
      <c r="AA2577" s="66"/>
      <c r="AB2577" s="66"/>
      <c r="AC2577" s="66"/>
      <c r="AD2577" s="66"/>
      <c r="AE2577" s="66"/>
      <c r="AF2577" s="66"/>
      <c r="AG2577" s="81"/>
      <c r="AI2577" s="72"/>
    </row>
    <row r="2578" spans="1:35" hidden="1" x14ac:dyDescent="0.25">
      <c r="A2578" s="76"/>
      <c r="B2578" s="77" t="s">
        <v>105</v>
      </c>
      <c r="C2578" s="79"/>
      <c r="D2578" s="80" t="s">
        <v>106</v>
      </c>
      <c r="E2578" s="72"/>
      <c r="F2578" s="72"/>
      <c r="G2578" s="72"/>
      <c r="H2578" s="66"/>
      <c r="I2578" s="66"/>
      <c r="J2578" s="161"/>
      <c r="K2578" s="161"/>
      <c r="L2578" s="161"/>
      <c r="M2578" s="161"/>
      <c r="N2578" s="161"/>
      <c r="O2578" s="161"/>
      <c r="P2578" s="161"/>
      <c r="Q2578" s="161"/>
      <c r="R2578" s="161"/>
      <c r="S2578" s="66"/>
      <c r="T2578" s="66"/>
      <c r="U2578" s="66"/>
      <c r="V2578" s="66"/>
      <c r="W2578" s="66"/>
      <c r="X2578" s="66"/>
      <c r="Y2578" s="66"/>
      <c r="Z2578" s="66"/>
      <c r="AA2578" s="66"/>
      <c r="AB2578" s="66"/>
      <c r="AC2578" s="66"/>
      <c r="AD2578" s="66"/>
      <c r="AE2578" s="66"/>
      <c r="AF2578" s="66"/>
      <c r="AG2578" s="81"/>
      <c r="AI2578" s="72"/>
    </row>
    <row r="2579" spans="1:35" hidden="1" x14ac:dyDescent="0.25">
      <c r="A2579" s="76"/>
      <c r="B2579" s="77" t="s">
        <v>107</v>
      </c>
      <c r="C2579" s="79"/>
      <c r="D2579" s="80" t="s">
        <v>108</v>
      </c>
      <c r="E2579" s="72"/>
      <c r="F2579" s="72"/>
      <c r="G2579" s="72"/>
      <c r="H2579" s="66"/>
      <c r="I2579" s="66"/>
      <c r="J2579" s="161"/>
      <c r="K2579" s="161"/>
      <c r="L2579" s="161"/>
      <c r="M2579" s="161"/>
      <c r="N2579" s="161"/>
      <c r="O2579" s="161"/>
      <c r="P2579" s="161"/>
      <c r="Q2579" s="161"/>
      <c r="R2579" s="161"/>
      <c r="S2579" s="66"/>
      <c r="T2579" s="66"/>
      <c r="U2579" s="66"/>
      <c r="V2579" s="66"/>
      <c r="W2579" s="66"/>
      <c r="X2579" s="66"/>
      <c r="Y2579" s="66"/>
      <c r="Z2579" s="66"/>
      <c r="AA2579" s="66"/>
      <c r="AB2579" s="66"/>
      <c r="AC2579" s="66"/>
      <c r="AD2579" s="66"/>
      <c r="AE2579" s="66"/>
      <c r="AF2579" s="66"/>
      <c r="AG2579" s="81"/>
      <c r="AI2579" s="72"/>
    </row>
    <row r="2580" spans="1:35" hidden="1" x14ac:dyDescent="0.25">
      <c r="A2580" s="76"/>
      <c r="B2580" s="77" t="s">
        <v>109</v>
      </c>
      <c r="C2580" s="79"/>
      <c r="D2580" s="80"/>
      <c r="E2580" s="72"/>
      <c r="F2580" s="72"/>
      <c r="G2580" s="72"/>
      <c r="H2580" s="66"/>
      <c r="I2580" s="66"/>
      <c r="J2580" s="161"/>
      <c r="K2580" s="161"/>
      <c r="L2580" s="161"/>
      <c r="M2580" s="161"/>
      <c r="N2580" s="161"/>
      <c r="O2580" s="161"/>
      <c r="P2580" s="161"/>
      <c r="Q2580" s="161"/>
      <c r="R2580" s="161"/>
      <c r="S2580" s="66"/>
      <c r="T2580" s="66"/>
      <c r="U2580" s="66"/>
      <c r="V2580" s="66"/>
      <c r="W2580" s="66"/>
      <c r="X2580" s="66"/>
      <c r="Y2580" s="66"/>
      <c r="Z2580" s="66"/>
      <c r="AA2580" s="66"/>
      <c r="AB2580" s="66"/>
      <c r="AC2580" s="66"/>
      <c r="AD2580" s="66"/>
      <c r="AE2580" s="66"/>
      <c r="AF2580" s="66"/>
      <c r="AG2580" s="81"/>
      <c r="AI2580" s="72"/>
    </row>
    <row r="2581" spans="1:35" hidden="1" x14ac:dyDescent="0.25">
      <c r="A2581" s="76"/>
      <c r="B2581" s="77"/>
      <c r="C2581" s="79" t="s">
        <v>97</v>
      </c>
      <c r="D2581" s="80" t="s">
        <v>110</v>
      </c>
      <c r="E2581" s="72"/>
      <c r="F2581" s="72"/>
      <c r="G2581" s="72"/>
      <c r="H2581" s="66"/>
      <c r="I2581" s="66"/>
      <c r="J2581" s="161"/>
      <c r="K2581" s="161"/>
      <c r="L2581" s="161"/>
      <c r="M2581" s="161"/>
      <c r="N2581" s="161"/>
      <c r="O2581" s="161"/>
      <c r="P2581" s="161"/>
      <c r="Q2581" s="161"/>
      <c r="R2581" s="161"/>
      <c r="S2581" s="66"/>
      <c r="T2581" s="66"/>
      <c r="U2581" s="66"/>
      <c r="V2581" s="66"/>
      <c r="W2581" s="66"/>
      <c r="X2581" s="66"/>
      <c r="Y2581" s="66"/>
      <c r="Z2581" s="66"/>
      <c r="AA2581" s="66"/>
      <c r="AB2581" s="66"/>
      <c r="AC2581" s="66"/>
      <c r="AD2581" s="66"/>
      <c r="AE2581" s="66"/>
      <c r="AF2581" s="66"/>
      <c r="AG2581" s="81"/>
      <c r="AI2581" s="72"/>
    </row>
    <row r="2582" spans="1:35" hidden="1" x14ac:dyDescent="0.25">
      <c r="A2582" s="76"/>
      <c r="B2582" s="77"/>
      <c r="C2582" s="82" t="s">
        <v>94</v>
      </c>
      <c r="D2582" s="80" t="s">
        <v>111</v>
      </c>
      <c r="E2582" s="72"/>
      <c r="F2582" s="72"/>
      <c r="G2582" s="72"/>
      <c r="H2582" s="66"/>
      <c r="I2582" s="66"/>
      <c r="J2582" s="161"/>
      <c r="K2582" s="161"/>
      <c r="L2582" s="161"/>
      <c r="M2582" s="161"/>
      <c r="N2582" s="161"/>
      <c r="O2582" s="161"/>
      <c r="P2582" s="161"/>
      <c r="Q2582" s="161"/>
      <c r="R2582" s="161"/>
      <c r="S2582" s="66"/>
      <c r="T2582" s="66"/>
      <c r="U2582" s="66"/>
      <c r="V2582" s="66"/>
      <c r="W2582" s="66"/>
      <c r="X2582" s="66"/>
      <c r="Y2582" s="66"/>
      <c r="Z2582" s="66"/>
      <c r="AA2582" s="66"/>
      <c r="AB2582" s="66"/>
      <c r="AC2582" s="66"/>
      <c r="AD2582" s="66"/>
      <c r="AE2582" s="66"/>
      <c r="AF2582" s="66"/>
      <c r="AG2582" s="81"/>
      <c r="AI2582" s="72"/>
    </row>
    <row r="2583" spans="1:35" hidden="1" x14ac:dyDescent="0.25">
      <c r="A2583" s="76"/>
      <c r="B2583" s="77" t="s">
        <v>112</v>
      </c>
      <c r="C2583" s="79"/>
      <c r="D2583" s="80"/>
      <c r="E2583" s="72"/>
      <c r="F2583" s="72"/>
      <c r="G2583" s="72"/>
      <c r="H2583" s="66"/>
      <c r="I2583" s="66"/>
      <c r="J2583" s="161"/>
      <c r="K2583" s="161"/>
      <c r="L2583" s="161"/>
      <c r="M2583" s="161"/>
      <c r="N2583" s="161"/>
      <c r="O2583" s="161"/>
      <c r="P2583" s="161"/>
      <c r="Q2583" s="161"/>
      <c r="R2583" s="161"/>
      <c r="S2583" s="66"/>
      <c r="T2583" s="66"/>
      <c r="U2583" s="66"/>
      <c r="V2583" s="66"/>
      <c r="W2583" s="66"/>
      <c r="X2583" s="66"/>
      <c r="Y2583" s="66"/>
      <c r="Z2583" s="66"/>
      <c r="AA2583" s="66"/>
      <c r="AB2583" s="66"/>
      <c r="AC2583" s="66"/>
      <c r="AD2583" s="66"/>
      <c r="AE2583" s="66"/>
      <c r="AF2583" s="66"/>
      <c r="AG2583" s="81"/>
      <c r="AI2583" s="72"/>
    </row>
    <row r="2584" spans="1:35" hidden="1" x14ac:dyDescent="0.25">
      <c r="A2584" s="76"/>
      <c r="B2584" s="77"/>
      <c r="C2584" s="79" t="s">
        <v>112</v>
      </c>
      <c r="D2584" s="80" t="s">
        <v>113</v>
      </c>
      <c r="E2584" s="72"/>
      <c r="F2584" s="72"/>
      <c r="G2584" s="72"/>
      <c r="H2584" s="66"/>
      <c r="I2584" s="66"/>
      <c r="J2584" s="161"/>
      <c r="K2584" s="161"/>
      <c r="L2584" s="161"/>
      <c r="M2584" s="161"/>
      <c r="N2584" s="161"/>
      <c r="O2584" s="161"/>
      <c r="P2584" s="161"/>
      <c r="Q2584" s="161"/>
      <c r="R2584" s="161"/>
      <c r="S2584" s="66"/>
      <c r="T2584" s="66"/>
      <c r="U2584" s="66"/>
      <c r="V2584" s="66"/>
      <c r="W2584" s="66"/>
      <c r="X2584" s="66"/>
      <c r="Y2584" s="66"/>
      <c r="Z2584" s="66"/>
      <c r="AA2584" s="66"/>
      <c r="AB2584" s="66"/>
      <c r="AC2584" s="66"/>
      <c r="AD2584" s="66"/>
      <c r="AE2584" s="66"/>
      <c r="AF2584" s="66"/>
      <c r="AG2584" s="81"/>
      <c r="AI2584" s="72"/>
    </row>
    <row r="2585" spans="1:35" hidden="1" x14ac:dyDescent="0.25">
      <c r="A2585" s="76"/>
      <c r="B2585" s="77"/>
      <c r="C2585" s="82" t="s">
        <v>94</v>
      </c>
      <c r="D2585" s="80" t="s">
        <v>114</v>
      </c>
      <c r="E2585" s="72"/>
      <c r="F2585" s="72"/>
      <c r="G2585" s="72"/>
      <c r="H2585" s="66"/>
      <c r="I2585" s="66"/>
      <c r="J2585" s="161"/>
      <c r="K2585" s="161"/>
      <c r="L2585" s="161"/>
      <c r="M2585" s="161"/>
      <c r="N2585" s="161"/>
      <c r="O2585" s="161"/>
      <c r="P2585" s="161"/>
      <c r="Q2585" s="161"/>
      <c r="R2585" s="161"/>
      <c r="S2585" s="66"/>
      <c r="T2585" s="66"/>
      <c r="U2585" s="66"/>
      <c r="V2585" s="66"/>
      <c r="W2585" s="66"/>
      <c r="X2585" s="66"/>
      <c r="Y2585" s="66"/>
      <c r="Z2585" s="66"/>
      <c r="AA2585" s="66"/>
      <c r="AB2585" s="66"/>
      <c r="AC2585" s="66"/>
      <c r="AD2585" s="66"/>
      <c r="AE2585" s="66"/>
      <c r="AF2585" s="66"/>
      <c r="AG2585" s="81"/>
      <c r="AI2585" s="72"/>
    </row>
    <row r="2586" spans="1:35" hidden="1" x14ac:dyDescent="0.25">
      <c r="A2586" s="76"/>
      <c r="B2586" s="77" t="s">
        <v>115</v>
      </c>
      <c r="C2586" s="79"/>
      <c r="D2586" s="80"/>
      <c r="E2586" s="72"/>
      <c r="F2586" s="72"/>
      <c r="G2586" s="72"/>
      <c r="H2586" s="66"/>
      <c r="I2586" s="66"/>
      <c r="J2586" s="161"/>
      <c r="K2586" s="161"/>
      <c r="L2586" s="161"/>
      <c r="M2586" s="161"/>
      <c r="N2586" s="161"/>
      <c r="O2586" s="161"/>
      <c r="P2586" s="161"/>
      <c r="Q2586" s="161"/>
      <c r="R2586" s="161"/>
      <c r="S2586" s="66"/>
      <c r="T2586" s="66"/>
      <c r="U2586" s="66"/>
      <c r="V2586" s="66"/>
      <c r="W2586" s="66"/>
      <c r="X2586" s="66"/>
      <c r="Y2586" s="66"/>
      <c r="Z2586" s="66"/>
      <c r="AA2586" s="66"/>
      <c r="AB2586" s="66"/>
      <c r="AC2586" s="66"/>
      <c r="AD2586" s="66"/>
      <c r="AE2586" s="66"/>
      <c r="AF2586" s="66"/>
      <c r="AG2586" s="81"/>
      <c r="AI2586" s="72"/>
    </row>
    <row r="2587" spans="1:35" hidden="1" x14ac:dyDescent="0.25">
      <c r="A2587" s="76"/>
      <c r="B2587" s="77"/>
      <c r="C2587" s="79" t="s">
        <v>97</v>
      </c>
      <c r="D2587" s="80" t="s">
        <v>116</v>
      </c>
      <c r="E2587" s="72"/>
      <c r="F2587" s="72"/>
      <c r="G2587" s="72"/>
      <c r="H2587" s="66"/>
      <c r="I2587" s="66"/>
      <c r="J2587" s="161"/>
      <c r="K2587" s="161"/>
      <c r="L2587" s="161"/>
      <c r="M2587" s="161"/>
      <c r="N2587" s="161"/>
      <c r="O2587" s="161"/>
      <c r="P2587" s="161"/>
      <c r="Q2587" s="161"/>
      <c r="R2587" s="161"/>
      <c r="S2587" s="66"/>
      <c r="T2587" s="66"/>
      <c r="U2587" s="66"/>
      <c r="V2587" s="66"/>
      <c r="W2587" s="66"/>
      <c r="X2587" s="66"/>
      <c r="Y2587" s="66"/>
      <c r="Z2587" s="66"/>
      <c r="AA2587" s="66"/>
      <c r="AB2587" s="66"/>
      <c r="AC2587" s="66"/>
      <c r="AD2587" s="66"/>
      <c r="AE2587" s="66"/>
      <c r="AF2587" s="66"/>
      <c r="AG2587" s="81"/>
      <c r="AI2587" s="72"/>
    </row>
    <row r="2588" spans="1:35" hidden="1" x14ac:dyDescent="0.25">
      <c r="A2588" s="76"/>
      <c r="B2588" s="77"/>
      <c r="C2588" s="82" t="s">
        <v>94</v>
      </c>
      <c r="D2588" s="80" t="s">
        <v>117</v>
      </c>
      <c r="E2588" s="72"/>
      <c r="F2588" s="72"/>
      <c r="G2588" s="72"/>
      <c r="H2588" s="66"/>
      <c r="I2588" s="66"/>
      <c r="J2588" s="161"/>
      <c r="K2588" s="161"/>
      <c r="L2588" s="161"/>
      <c r="M2588" s="161"/>
      <c r="N2588" s="161"/>
      <c r="O2588" s="161"/>
      <c r="P2588" s="161"/>
      <c r="Q2588" s="161"/>
      <c r="R2588" s="161"/>
      <c r="S2588" s="66"/>
      <c r="T2588" s="66"/>
      <c r="U2588" s="66"/>
      <c r="V2588" s="66"/>
      <c r="W2588" s="66"/>
      <c r="X2588" s="66"/>
      <c r="Y2588" s="66"/>
      <c r="Z2588" s="66"/>
      <c r="AA2588" s="66"/>
      <c r="AB2588" s="66"/>
      <c r="AC2588" s="66"/>
      <c r="AD2588" s="66"/>
      <c r="AE2588" s="66"/>
      <c r="AF2588" s="66"/>
      <c r="AG2588" s="81"/>
      <c r="AI2588" s="72"/>
    </row>
    <row r="2589" spans="1:35" hidden="1" x14ac:dyDescent="0.25">
      <c r="A2589" s="76"/>
      <c r="B2589" s="77" t="s">
        <v>118</v>
      </c>
      <c r="C2589" s="79"/>
      <c r="D2589" s="80"/>
      <c r="E2589" s="72"/>
      <c r="F2589" s="72"/>
      <c r="G2589" s="72"/>
      <c r="H2589" s="66"/>
      <c r="I2589" s="66"/>
      <c r="J2589" s="161"/>
      <c r="K2589" s="161"/>
      <c r="L2589" s="161"/>
      <c r="M2589" s="161"/>
      <c r="N2589" s="161"/>
      <c r="O2589" s="161"/>
      <c r="P2589" s="161"/>
      <c r="Q2589" s="161"/>
      <c r="R2589" s="161"/>
      <c r="S2589" s="66"/>
      <c r="T2589" s="66"/>
      <c r="U2589" s="66"/>
      <c r="V2589" s="66"/>
      <c r="W2589" s="66"/>
      <c r="X2589" s="66"/>
      <c r="Y2589" s="66"/>
      <c r="Z2589" s="66"/>
      <c r="AA2589" s="66"/>
      <c r="AB2589" s="66"/>
      <c r="AC2589" s="66"/>
      <c r="AD2589" s="66"/>
      <c r="AE2589" s="66"/>
      <c r="AF2589" s="66"/>
      <c r="AG2589" s="81"/>
      <c r="AI2589" s="72"/>
    </row>
    <row r="2590" spans="1:35" hidden="1" x14ac:dyDescent="0.25">
      <c r="A2590" s="76"/>
      <c r="B2590" s="77"/>
      <c r="C2590" s="82" t="s">
        <v>119</v>
      </c>
      <c r="D2590" s="80" t="s">
        <v>120</v>
      </c>
      <c r="E2590" s="72"/>
      <c r="F2590" s="72"/>
      <c r="G2590" s="72"/>
      <c r="H2590" s="66"/>
      <c r="I2590" s="66"/>
      <c r="J2590" s="161"/>
      <c r="K2590" s="161"/>
      <c r="L2590" s="161"/>
      <c r="M2590" s="161"/>
      <c r="N2590" s="161"/>
      <c r="O2590" s="161"/>
      <c r="P2590" s="161"/>
      <c r="Q2590" s="161"/>
      <c r="R2590" s="161"/>
      <c r="S2590" s="66"/>
      <c r="T2590" s="66"/>
      <c r="U2590" s="66"/>
      <c r="V2590" s="66"/>
      <c r="W2590" s="66"/>
      <c r="X2590" s="66"/>
      <c r="Y2590" s="66"/>
      <c r="Z2590" s="66"/>
      <c r="AA2590" s="66"/>
      <c r="AB2590" s="66"/>
      <c r="AC2590" s="66"/>
      <c r="AD2590" s="66"/>
      <c r="AE2590" s="66"/>
      <c r="AF2590" s="66"/>
      <c r="AG2590" s="81"/>
      <c r="AI2590" s="72"/>
    </row>
    <row r="2591" spans="1:35" hidden="1" x14ac:dyDescent="0.25">
      <c r="A2591" s="76"/>
      <c r="B2591" s="77"/>
      <c r="C2591" s="82" t="s">
        <v>121</v>
      </c>
      <c r="D2591" s="80" t="s">
        <v>122</v>
      </c>
      <c r="E2591" s="72"/>
      <c r="F2591" s="72"/>
      <c r="G2591" s="72"/>
      <c r="H2591" s="66"/>
      <c r="I2591" s="66"/>
      <c r="J2591" s="161"/>
      <c r="K2591" s="161"/>
      <c r="L2591" s="161"/>
      <c r="M2591" s="161"/>
      <c r="N2591" s="161"/>
      <c r="O2591" s="161"/>
      <c r="P2591" s="161"/>
      <c r="Q2591" s="161"/>
      <c r="R2591" s="161"/>
      <c r="S2591" s="66"/>
      <c r="T2591" s="66"/>
      <c r="U2591" s="66"/>
      <c r="V2591" s="66"/>
      <c r="W2591" s="66"/>
      <c r="X2591" s="66"/>
      <c r="Y2591" s="66"/>
      <c r="Z2591" s="66"/>
      <c r="AA2591" s="66"/>
      <c r="AB2591" s="66"/>
      <c r="AC2591" s="66"/>
      <c r="AD2591" s="66"/>
      <c r="AE2591" s="66"/>
      <c r="AF2591" s="66"/>
      <c r="AG2591" s="81"/>
      <c r="AI2591" s="72"/>
    </row>
    <row r="2592" spans="1:35" hidden="1" x14ac:dyDescent="0.25">
      <c r="A2592" s="76"/>
      <c r="B2592" s="77" t="s">
        <v>123</v>
      </c>
      <c r="C2592" s="82"/>
      <c r="D2592" s="80" t="s">
        <v>124</v>
      </c>
      <c r="E2592" s="72"/>
      <c r="F2592" s="72"/>
      <c r="G2592" s="72"/>
      <c r="H2592" s="66"/>
      <c r="I2592" s="66"/>
      <c r="J2592" s="161"/>
      <c r="K2592" s="161"/>
      <c r="L2592" s="161"/>
      <c r="M2592" s="161"/>
      <c r="N2592" s="161"/>
      <c r="O2592" s="161"/>
      <c r="P2592" s="161"/>
      <c r="Q2592" s="161"/>
      <c r="R2592" s="161"/>
      <c r="S2592" s="66"/>
      <c r="T2592" s="66"/>
      <c r="U2592" s="66"/>
      <c r="V2592" s="66"/>
      <c r="W2592" s="66"/>
      <c r="X2592" s="66"/>
      <c r="Y2592" s="66"/>
      <c r="Z2592" s="66"/>
      <c r="AA2592" s="66"/>
      <c r="AB2592" s="66"/>
      <c r="AC2592" s="66"/>
      <c r="AD2592" s="66"/>
      <c r="AE2592" s="66"/>
      <c r="AF2592" s="66"/>
      <c r="AG2592" s="81"/>
      <c r="AI2592" s="72"/>
    </row>
    <row r="2593" spans="1:35" hidden="1" x14ac:dyDescent="0.25">
      <c r="A2593" s="84"/>
      <c r="B2593" s="77" t="s">
        <v>125</v>
      </c>
      <c r="C2593" s="82"/>
      <c r="D2593" s="80" t="s">
        <v>126</v>
      </c>
      <c r="E2593" s="72"/>
      <c r="F2593" s="72"/>
      <c r="G2593" s="72"/>
      <c r="H2593" s="66"/>
      <c r="I2593" s="66"/>
      <c r="J2593" s="161"/>
      <c r="K2593" s="161"/>
      <c r="L2593" s="161"/>
      <c r="M2593" s="161"/>
      <c r="N2593" s="161"/>
      <c r="O2593" s="161"/>
      <c r="P2593" s="161"/>
      <c r="Q2593" s="161"/>
      <c r="R2593" s="161"/>
      <c r="S2593" s="66"/>
      <c r="T2593" s="66"/>
      <c r="U2593" s="66"/>
      <c r="V2593" s="66"/>
      <c r="W2593" s="66"/>
      <c r="X2593" s="66"/>
      <c r="Y2593" s="66"/>
      <c r="Z2593" s="66"/>
      <c r="AA2593" s="66"/>
      <c r="AB2593" s="66"/>
      <c r="AC2593" s="66"/>
      <c r="AD2593" s="66"/>
      <c r="AE2593" s="66"/>
      <c r="AF2593" s="66"/>
      <c r="AG2593" s="81"/>
      <c r="AI2593" s="72"/>
    </row>
    <row r="2594" spans="1:35" hidden="1" x14ac:dyDescent="0.25">
      <c r="A2594" s="76"/>
      <c r="B2594" s="77" t="s">
        <v>127</v>
      </c>
      <c r="C2594" s="82"/>
      <c r="D2594" s="80"/>
      <c r="E2594" s="72"/>
      <c r="F2594" s="72"/>
      <c r="G2594" s="72"/>
      <c r="H2594" s="66"/>
      <c r="I2594" s="66"/>
      <c r="J2594" s="161"/>
      <c r="K2594" s="161"/>
      <c r="L2594" s="161"/>
      <c r="M2594" s="161"/>
      <c r="N2594" s="161"/>
      <c r="O2594" s="161"/>
      <c r="P2594" s="161"/>
      <c r="Q2594" s="161"/>
      <c r="R2594" s="161"/>
      <c r="S2594" s="66"/>
      <c r="T2594" s="66"/>
      <c r="U2594" s="66"/>
      <c r="V2594" s="66"/>
      <c r="W2594" s="66"/>
      <c r="X2594" s="66"/>
      <c r="Y2594" s="66"/>
      <c r="Z2594" s="66"/>
      <c r="AA2594" s="66"/>
      <c r="AB2594" s="66"/>
      <c r="AC2594" s="66"/>
      <c r="AD2594" s="66"/>
      <c r="AE2594" s="66"/>
      <c r="AF2594" s="66"/>
      <c r="AG2594" s="81"/>
      <c r="AI2594" s="72"/>
    </row>
    <row r="2595" spans="1:35" hidden="1" x14ac:dyDescent="0.25">
      <c r="A2595" s="84"/>
      <c r="B2595" s="77"/>
      <c r="C2595" s="82" t="s">
        <v>128</v>
      </c>
      <c r="D2595" s="80" t="s">
        <v>129</v>
      </c>
      <c r="E2595" s="72"/>
      <c r="F2595" s="72"/>
      <c r="G2595" s="72"/>
      <c r="H2595" s="66"/>
      <c r="I2595" s="66"/>
      <c r="J2595" s="161"/>
      <c r="K2595" s="161"/>
      <c r="L2595" s="161"/>
      <c r="M2595" s="161"/>
      <c r="N2595" s="161"/>
      <c r="O2595" s="161"/>
      <c r="P2595" s="161"/>
      <c r="Q2595" s="161"/>
      <c r="R2595" s="161"/>
      <c r="S2595" s="66"/>
      <c r="T2595" s="66"/>
      <c r="U2595" s="66"/>
      <c r="V2595" s="66"/>
      <c r="W2595" s="66"/>
      <c r="X2595" s="66"/>
      <c r="Y2595" s="66"/>
      <c r="Z2595" s="66"/>
      <c r="AA2595" s="66"/>
      <c r="AB2595" s="66"/>
      <c r="AC2595" s="66"/>
      <c r="AD2595" s="66"/>
      <c r="AE2595" s="66"/>
      <c r="AF2595" s="66"/>
      <c r="AG2595" s="81"/>
      <c r="AI2595" s="72"/>
    </row>
    <row r="2596" spans="1:35" hidden="1" x14ac:dyDescent="0.25">
      <c r="A2596" s="80"/>
      <c r="B2596" s="77"/>
      <c r="C2596" s="82" t="s">
        <v>130</v>
      </c>
      <c r="D2596" s="80" t="s">
        <v>131</v>
      </c>
      <c r="E2596" s="72"/>
      <c r="F2596" s="72"/>
      <c r="G2596" s="72"/>
      <c r="H2596" s="66"/>
      <c r="I2596" s="66"/>
      <c r="J2596" s="161"/>
      <c r="K2596" s="161"/>
      <c r="L2596" s="161"/>
      <c r="M2596" s="161"/>
      <c r="N2596" s="161"/>
      <c r="O2596" s="161"/>
      <c r="P2596" s="161"/>
      <c r="Q2596" s="161"/>
      <c r="R2596" s="161"/>
      <c r="S2596" s="66"/>
      <c r="T2596" s="66"/>
      <c r="U2596" s="66"/>
      <c r="V2596" s="66"/>
      <c r="W2596" s="66"/>
      <c r="X2596" s="66"/>
      <c r="Y2596" s="66"/>
      <c r="Z2596" s="66"/>
      <c r="AA2596" s="66"/>
      <c r="AB2596" s="66"/>
      <c r="AC2596" s="66"/>
      <c r="AD2596" s="66"/>
      <c r="AE2596" s="66"/>
      <c r="AF2596" s="66"/>
      <c r="AG2596" s="81"/>
      <c r="AI2596" s="72"/>
    </row>
    <row r="2597" spans="1:35" ht="15.75" hidden="1" x14ac:dyDescent="0.25">
      <c r="A2597" s="74"/>
      <c r="B2597" s="77"/>
      <c r="C2597" s="82" t="s">
        <v>132</v>
      </c>
      <c r="D2597" s="80" t="s">
        <v>133</v>
      </c>
      <c r="E2597" s="72"/>
      <c r="F2597" s="72"/>
      <c r="G2597" s="72"/>
      <c r="H2597" s="66"/>
      <c r="I2597" s="66"/>
      <c r="J2597" s="161"/>
      <c r="K2597" s="161"/>
      <c r="L2597" s="161"/>
      <c r="M2597" s="161"/>
      <c r="N2597" s="161"/>
      <c r="O2597" s="161"/>
      <c r="P2597" s="161"/>
      <c r="Q2597" s="161"/>
      <c r="R2597" s="161"/>
      <c r="S2597" s="66"/>
      <c r="T2597" s="66"/>
      <c r="U2597" s="66"/>
      <c r="V2597" s="66"/>
      <c r="W2597" s="66"/>
      <c r="X2597" s="66"/>
      <c r="Y2597" s="66"/>
      <c r="Z2597" s="66"/>
      <c r="AA2597" s="66"/>
      <c r="AB2597" s="66"/>
      <c r="AC2597" s="66"/>
      <c r="AD2597" s="66"/>
      <c r="AE2597" s="66"/>
      <c r="AF2597" s="66"/>
      <c r="AG2597" s="81"/>
      <c r="AI2597" s="72"/>
    </row>
    <row r="2598" spans="1:35" hidden="1" x14ac:dyDescent="0.25">
      <c r="A2598" s="63"/>
      <c r="B2598" s="77" t="s">
        <v>134</v>
      </c>
      <c r="C2598" s="79"/>
      <c r="D2598" s="80"/>
      <c r="E2598" s="72"/>
      <c r="F2598" s="72"/>
      <c r="G2598" s="72"/>
      <c r="H2598" s="66"/>
      <c r="I2598" s="66"/>
      <c r="J2598" s="161"/>
      <c r="K2598" s="161"/>
      <c r="L2598" s="161"/>
      <c r="M2598" s="161"/>
      <c r="N2598" s="161"/>
      <c r="O2598" s="161"/>
      <c r="P2598" s="161"/>
      <c r="Q2598" s="161"/>
      <c r="R2598" s="161"/>
      <c r="S2598" s="66"/>
      <c r="T2598" s="66"/>
      <c r="U2598" s="66"/>
      <c r="V2598" s="66"/>
      <c r="W2598" s="66"/>
      <c r="X2598" s="66"/>
      <c r="Y2598" s="66"/>
      <c r="Z2598" s="66"/>
      <c r="AA2598" s="66"/>
      <c r="AB2598" s="66"/>
      <c r="AC2598" s="66"/>
      <c r="AD2598" s="66"/>
      <c r="AE2598" s="66"/>
      <c r="AF2598" s="66"/>
      <c r="AG2598" s="81"/>
      <c r="AI2598" s="72"/>
    </row>
    <row r="2599" spans="1:35" ht="15.75" hidden="1" x14ac:dyDescent="0.25">
      <c r="A2599" s="28"/>
      <c r="B2599" s="85"/>
      <c r="C2599" s="82" t="s">
        <v>135</v>
      </c>
      <c r="D2599" s="86" t="s">
        <v>136</v>
      </c>
      <c r="E2599" s="72"/>
      <c r="F2599" s="72"/>
      <c r="G2599" s="72"/>
      <c r="H2599" s="66"/>
      <c r="I2599" s="66"/>
      <c r="J2599" s="161"/>
      <c r="K2599" s="161"/>
      <c r="L2599" s="161"/>
      <c r="M2599" s="161"/>
      <c r="N2599" s="161"/>
      <c r="O2599" s="161"/>
      <c r="P2599" s="161"/>
      <c r="Q2599" s="161"/>
      <c r="R2599" s="161"/>
      <c r="S2599" s="66"/>
      <c r="T2599" s="66"/>
      <c r="U2599" s="66"/>
      <c r="V2599" s="66"/>
      <c r="W2599" s="66"/>
      <c r="X2599" s="66"/>
      <c r="Y2599" s="66"/>
      <c r="Z2599" s="66"/>
      <c r="AA2599" s="66"/>
      <c r="AB2599" s="66"/>
      <c r="AC2599" s="66"/>
      <c r="AD2599" s="66"/>
      <c r="AE2599" s="66"/>
      <c r="AF2599" s="66"/>
      <c r="AG2599" s="81"/>
      <c r="AI2599" s="72"/>
    </row>
    <row r="2600" spans="1:35" hidden="1" x14ac:dyDescent="0.25">
      <c r="A2600" s="87"/>
      <c r="B2600" s="88"/>
      <c r="C2600" s="79" t="s">
        <v>137</v>
      </c>
      <c r="D2600" s="80" t="s">
        <v>138</v>
      </c>
      <c r="E2600" s="72"/>
      <c r="F2600" s="72"/>
      <c r="G2600" s="72"/>
      <c r="H2600" s="66"/>
      <c r="I2600" s="66"/>
      <c r="J2600" s="161"/>
      <c r="K2600" s="161"/>
      <c r="L2600" s="161"/>
      <c r="M2600" s="161"/>
      <c r="N2600" s="161"/>
      <c r="O2600" s="161"/>
      <c r="P2600" s="161"/>
      <c r="Q2600" s="161"/>
      <c r="R2600" s="161"/>
      <c r="S2600" s="66"/>
      <c r="T2600" s="66"/>
      <c r="U2600" s="66"/>
      <c r="V2600" s="66"/>
      <c r="W2600" s="66"/>
      <c r="X2600" s="66"/>
      <c r="Y2600" s="66"/>
      <c r="Z2600" s="66"/>
      <c r="AA2600" s="66"/>
      <c r="AB2600" s="66"/>
      <c r="AC2600" s="66"/>
      <c r="AD2600" s="66"/>
      <c r="AE2600" s="66"/>
      <c r="AF2600" s="66"/>
      <c r="AG2600" s="81"/>
      <c r="AI2600" s="72"/>
    </row>
    <row r="2601" spans="1:35" hidden="1" x14ac:dyDescent="0.25">
      <c r="A2601" s="87"/>
      <c r="B2601" s="77"/>
      <c r="C2601" s="79" t="s">
        <v>139</v>
      </c>
      <c r="D2601" s="80" t="s">
        <v>140</v>
      </c>
      <c r="E2601" s="72"/>
      <c r="F2601" s="72"/>
      <c r="G2601" s="72"/>
      <c r="H2601" s="66"/>
      <c r="I2601" s="66"/>
      <c r="J2601" s="161"/>
      <c r="K2601" s="161"/>
      <c r="L2601" s="161"/>
      <c r="M2601" s="161"/>
      <c r="N2601" s="161"/>
      <c r="O2601" s="161"/>
      <c r="P2601" s="161"/>
      <c r="Q2601" s="161"/>
      <c r="R2601" s="161"/>
      <c r="S2601" s="66"/>
      <c r="T2601" s="66"/>
      <c r="U2601" s="66"/>
      <c r="V2601" s="66"/>
      <c r="W2601" s="66"/>
      <c r="X2601" s="66"/>
      <c r="Y2601" s="66"/>
      <c r="Z2601" s="66"/>
      <c r="AA2601" s="66"/>
      <c r="AB2601" s="66"/>
      <c r="AC2601" s="66"/>
      <c r="AD2601" s="66"/>
      <c r="AE2601" s="66"/>
      <c r="AF2601" s="66"/>
      <c r="AG2601" s="81"/>
      <c r="AI2601" s="72"/>
    </row>
    <row r="2602" spans="1:35" hidden="1" x14ac:dyDescent="0.25">
      <c r="A2602" s="76"/>
      <c r="B2602" s="77"/>
      <c r="C2602" s="79" t="s">
        <v>141</v>
      </c>
      <c r="D2602" s="80" t="s">
        <v>142</v>
      </c>
      <c r="E2602" s="72"/>
      <c r="F2602" s="72"/>
      <c r="G2602" s="72"/>
      <c r="H2602" s="66"/>
      <c r="I2602" s="66"/>
      <c r="J2602" s="161"/>
      <c r="K2602" s="161"/>
      <c r="L2602" s="161"/>
      <c r="M2602" s="161"/>
      <c r="N2602" s="161"/>
      <c r="O2602" s="161"/>
      <c r="P2602" s="161"/>
      <c r="Q2602" s="161"/>
      <c r="R2602" s="161"/>
      <c r="S2602" s="66"/>
      <c r="T2602" s="66"/>
      <c r="U2602" s="66"/>
      <c r="V2602" s="66"/>
      <c r="W2602" s="66"/>
      <c r="X2602" s="66"/>
      <c r="Y2602" s="66"/>
      <c r="Z2602" s="66"/>
      <c r="AA2602" s="66"/>
      <c r="AB2602" s="66"/>
      <c r="AC2602" s="66"/>
      <c r="AD2602" s="66"/>
      <c r="AE2602" s="66"/>
      <c r="AF2602" s="66"/>
      <c r="AG2602" s="81"/>
      <c r="AI2602" s="72"/>
    </row>
    <row r="2603" spans="1:35" hidden="1" x14ac:dyDescent="0.25">
      <c r="A2603" s="76"/>
      <c r="B2603" s="69" t="s">
        <v>143</v>
      </c>
      <c r="C2603" s="89"/>
      <c r="D2603" s="80"/>
      <c r="E2603" s="72"/>
      <c r="F2603" s="72"/>
      <c r="G2603" s="72"/>
      <c r="H2603" s="66"/>
      <c r="I2603" s="66"/>
      <c r="J2603" s="161"/>
      <c r="K2603" s="161"/>
      <c r="L2603" s="161"/>
      <c r="M2603" s="161"/>
      <c r="N2603" s="161"/>
      <c r="O2603" s="161"/>
      <c r="P2603" s="161"/>
      <c r="Q2603" s="161"/>
      <c r="R2603" s="161"/>
      <c r="S2603" s="66"/>
      <c r="T2603" s="66"/>
      <c r="U2603" s="66"/>
      <c r="V2603" s="66"/>
      <c r="W2603" s="66"/>
      <c r="X2603" s="66"/>
      <c r="Y2603" s="66"/>
      <c r="Z2603" s="66"/>
      <c r="AA2603" s="66"/>
      <c r="AB2603" s="66"/>
      <c r="AC2603" s="66"/>
      <c r="AD2603" s="66"/>
      <c r="AE2603" s="66"/>
      <c r="AF2603" s="66"/>
      <c r="AG2603" s="81"/>
      <c r="AI2603" s="72"/>
    </row>
    <row r="2604" spans="1:35" hidden="1" x14ac:dyDescent="0.25">
      <c r="A2604" s="80"/>
      <c r="B2604" s="88"/>
      <c r="C2604" s="79" t="s">
        <v>144</v>
      </c>
      <c r="D2604" s="80" t="s">
        <v>145</v>
      </c>
      <c r="E2604" s="72"/>
      <c r="F2604" s="72"/>
      <c r="G2604" s="72"/>
      <c r="H2604" s="66"/>
      <c r="I2604" s="66"/>
      <c r="J2604" s="161"/>
      <c r="K2604" s="161"/>
      <c r="L2604" s="161"/>
      <c r="M2604" s="161"/>
      <c r="N2604" s="161"/>
      <c r="O2604" s="161"/>
      <c r="P2604" s="161"/>
      <c r="Q2604" s="161"/>
      <c r="R2604" s="161"/>
      <c r="S2604" s="66"/>
      <c r="T2604" s="66"/>
      <c r="U2604" s="66"/>
      <c r="V2604" s="66"/>
      <c r="W2604" s="66"/>
      <c r="X2604" s="66"/>
      <c r="Y2604" s="66"/>
      <c r="Z2604" s="66"/>
      <c r="AA2604" s="66"/>
      <c r="AB2604" s="66"/>
      <c r="AC2604" s="66"/>
      <c r="AD2604" s="66"/>
      <c r="AE2604" s="66"/>
      <c r="AF2604" s="66"/>
      <c r="AG2604" s="81"/>
      <c r="AI2604" s="72"/>
    </row>
    <row r="2605" spans="1:35" hidden="1" x14ac:dyDescent="0.25">
      <c r="A2605" s="76"/>
      <c r="B2605" s="88"/>
      <c r="C2605" s="82" t="s">
        <v>146</v>
      </c>
      <c r="D2605" s="80" t="s">
        <v>147</v>
      </c>
      <c r="E2605" s="72"/>
      <c r="F2605" s="72"/>
      <c r="G2605" s="72"/>
      <c r="H2605" s="66"/>
      <c r="I2605" s="66"/>
      <c r="J2605" s="161"/>
      <c r="K2605" s="161"/>
      <c r="L2605" s="161"/>
      <c r="M2605" s="161"/>
      <c r="N2605" s="161"/>
      <c r="O2605" s="161"/>
      <c r="P2605" s="161"/>
      <c r="Q2605" s="161"/>
      <c r="R2605" s="161"/>
      <c r="S2605" s="66"/>
      <c r="T2605" s="66"/>
      <c r="U2605" s="66"/>
      <c r="V2605" s="66"/>
      <c r="W2605" s="66"/>
      <c r="X2605" s="66"/>
      <c r="Y2605" s="66"/>
      <c r="Z2605" s="66"/>
      <c r="AA2605" s="66"/>
      <c r="AB2605" s="66"/>
      <c r="AC2605" s="66"/>
      <c r="AD2605" s="66"/>
      <c r="AE2605" s="66"/>
      <c r="AF2605" s="66"/>
      <c r="AG2605" s="81"/>
      <c r="AI2605" s="72"/>
    </row>
    <row r="2606" spans="1:35" hidden="1" x14ac:dyDescent="0.25">
      <c r="A2606" s="76"/>
      <c r="B2606" s="88"/>
      <c r="C2606" s="79" t="s">
        <v>148</v>
      </c>
      <c r="D2606" s="80" t="s">
        <v>149</v>
      </c>
      <c r="E2606" s="72"/>
      <c r="F2606" s="72"/>
      <c r="G2606" s="72"/>
      <c r="H2606" s="66"/>
      <c r="I2606" s="66"/>
      <c r="J2606" s="161"/>
      <c r="K2606" s="161"/>
      <c r="L2606" s="161"/>
      <c r="M2606" s="161"/>
      <c r="N2606" s="161"/>
      <c r="O2606" s="161"/>
      <c r="P2606" s="161"/>
      <c r="Q2606" s="161"/>
      <c r="R2606" s="161"/>
      <c r="S2606" s="66"/>
      <c r="T2606" s="66"/>
      <c r="U2606" s="66"/>
      <c r="V2606" s="66"/>
      <c r="W2606" s="66"/>
      <c r="X2606" s="66"/>
      <c r="Y2606" s="66"/>
      <c r="Z2606" s="66"/>
      <c r="AA2606" s="66"/>
      <c r="AB2606" s="66"/>
      <c r="AC2606" s="66"/>
      <c r="AD2606" s="66"/>
      <c r="AE2606" s="66"/>
      <c r="AF2606" s="66"/>
      <c r="AG2606" s="81"/>
      <c r="AI2606" s="72"/>
    </row>
    <row r="2607" spans="1:35" hidden="1" x14ac:dyDescent="0.25">
      <c r="A2607" s="84"/>
      <c r="B2607" s="88"/>
      <c r="C2607" s="82" t="s">
        <v>150</v>
      </c>
      <c r="D2607" s="80" t="s">
        <v>151</v>
      </c>
      <c r="E2607" s="72"/>
      <c r="F2607" s="72"/>
      <c r="G2607" s="72"/>
      <c r="H2607" s="66"/>
      <c r="I2607" s="66"/>
      <c r="J2607" s="161"/>
      <c r="K2607" s="161"/>
      <c r="L2607" s="161"/>
      <c r="M2607" s="161"/>
      <c r="N2607" s="161"/>
      <c r="O2607" s="161"/>
      <c r="P2607" s="161"/>
      <c r="Q2607" s="161"/>
      <c r="R2607" s="161"/>
      <c r="S2607" s="66"/>
      <c r="T2607" s="66"/>
      <c r="U2607" s="66"/>
      <c r="V2607" s="66"/>
      <c r="W2607" s="66"/>
      <c r="X2607" s="66"/>
      <c r="Y2607" s="66"/>
      <c r="Z2607" s="66"/>
      <c r="AA2607" s="66"/>
      <c r="AB2607" s="66"/>
      <c r="AC2607" s="66"/>
      <c r="AD2607" s="66"/>
      <c r="AE2607" s="66"/>
      <c r="AF2607" s="66"/>
      <c r="AG2607" s="81"/>
      <c r="AI2607" s="72"/>
    </row>
    <row r="2608" spans="1:35" hidden="1" x14ac:dyDescent="0.25">
      <c r="A2608" s="76"/>
      <c r="B2608" s="88"/>
      <c r="C2608" s="79" t="s">
        <v>152</v>
      </c>
      <c r="D2608" s="80" t="s">
        <v>153</v>
      </c>
      <c r="E2608" s="72"/>
      <c r="F2608" s="72"/>
      <c r="G2608" s="72"/>
      <c r="H2608" s="66"/>
      <c r="I2608" s="66"/>
      <c r="J2608" s="161"/>
      <c r="K2608" s="161"/>
      <c r="L2608" s="161"/>
      <c r="M2608" s="161"/>
      <c r="N2608" s="161"/>
      <c r="O2608" s="161"/>
      <c r="P2608" s="161"/>
      <c r="Q2608" s="161"/>
      <c r="R2608" s="161"/>
      <c r="S2608" s="66"/>
      <c r="T2608" s="66"/>
      <c r="U2608" s="66"/>
      <c r="V2608" s="66"/>
      <c r="W2608" s="66"/>
      <c r="X2608" s="66"/>
      <c r="Y2608" s="66"/>
      <c r="Z2608" s="66"/>
      <c r="AA2608" s="66"/>
      <c r="AB2608" s="66"/>
      <c r="AC2608" s="66"/>
      <c r="AD2608" s="66"/>
      <c r="AE2608" s="66"/>
      <c r="AF2608" s="66"/>
      <c r="AG2608" s="81"/>
      <c r="AI2608" s="72"/>
    </row>
    <row r="2609" spans="1:35" hidden="1" x14ac:dyDescent="0.25">
      <c r="A2609" s="76"/>
      <c r="B2609" s="75"/>
      <c r="C2609" s="70"/>
      <c r="D2609" s="71"/>
      <c r="E2609" s="72"/>
      <c r="F2609" s="72"/>
      <c r="G2609" s="72"/>
      <c r="H2609" s="66"/>
      <c r="I2609" s="66"/>
      <c r="J2609" s="161"/>
      <c r="K2609" s="161"/>
      <c r="L2609" s="161"/>
      <c r="M2609" s="161"/>
      <c r="N2609" s="161"/>
      <c r="O2609" s="161"/>
      <c r="P2609" s="161"/>
      <c r="Q2609" s="161"/>
      <c r="R2609" s="161"/>
      <c r="S2609" s="66"/>
      <c r="T2609" s="66"/>
      <c r="U2609" s="66"/>
      <c r="V2609" s="66"/>
      <c r="W2609" s="66"/>
      <c r="X2609" s="66"/>
      <c r="Y2609" s="66"/>
      <c r="Z2609" s="66"/>
      <c r="AA2609" s="66"/>
      <c r="AB2609" s="66"/>
      <c r="AC2609" s="66"/>
      <c r="AD2609" s="66"/>
      <c r="AE2609" s="66"/>
      <c r="AF2609" s="66"/>
      <c r="AG2609" s="81"/>
      <c r="AI2609" s="72"/>
    </row>
    <row r="2610" spans="1:35" hidden="1" x14ac:dyDescent="0.25">
      <c r="A2610" s="90"/>
      <c r="B2610" s="91" t="s">
        <v>154</v>
      </c>
      <c r="C2610" s="91"/>
      <c r="D2610" s="92"/>
      <c r="E2610" s="93"/>
      <c r="F2610" s="93"/>
      <c r="G2610" s="93"/>
      <c r="H2610" s="93"/>
      <c r="I2610" s="94"/>
      <c r="J2610" s="94">
        <f>SUM($J$2559:$J$2609)</f>
        <v>0</v>
      </c>
      <c r="K2610" s="94">
        <f>SUM($K$2559:$K$2609)</f>
        <v>0</v>
      </c>
      <c r="L2610" s="94">
        <f>SUM($L$2559:$L$2609)</f>
        <v>0</v>
      </c>
      <c r="M2610" s="94">
        <f>SUM($M$2559:$M$2609)</f>
        <v>0</v>
      </c>
      <c r="N2610" s="94">
        <f>SUM($R$2559:$R$2609)</f>
        <v>0</v>
      </c>
      <c r="O2610" s="94">
        <f>SUM($R$2559:$R$2609)</f>
        <v>0</v>
      </c>
      <c r="P2610" s="94">
        <f>SUM($R$2559:$R$2609)</f>
        <v>0</v>
      </c>
      <c r="Q2610" s="94">
        <f>SUM($R$2559:$R$2609)</f>
        <v>0</v>
      </c>
      <c r="R2610" s="94">
        <f>SUM($R$2559:$R$2609)</f>
        <v>0</v>
      </c>
      <c r="S2610" s="94">
        <f>SUM($S$2559:$S$2609)</f>
        <v>0</v>
      </c>
      <c r="T2610" s="94">
        <f>SUM($T$2559:$T$2609)</f>
        <v>0</v>
      </c>
      <c r="U2610" s="94">
        <f>SUM($U$2559:$U$2609)</f>
        <v>0</v>
      </c>
      <c r="V2610" s="94">
        <f>SUM($V$2559:$V$2609)</f>
        <v>0</v>
      </c>
      <c r="W2610" s="94">
        <f>SUM($W$2559:$W$2609)</f>
        <v>0</v>
      </c>
      <c r="X2610" s="94">
        <f>SUM($X$2559:$X$2609)</f>
        <v>0</v>
      </c>
      <c r="Y2610" s="94">
        <f>SUM($Y$2559:$Y$2609)</f>
        <v>0</v>
      </c>
      <c r="Z2610" s="94">
        <f>SUM($Z$2559:$Z$2609)</f>
        <v>0</v>
      </c>
      <c r="AA2610" s="94">
        <f>SUM($AA$2559:$AA$2609)</f>
        <v>0</v>
      </c>
      <c r="AB2610" s="94">
        <f>SUM($AB$2559:$AB$2609)</f>
        <v>0</v>
      </c>
      <c r="AC2610" s="94">
        <f>SUM($AC$2559:$AC$2609)</f>
        <v>0</v>
      </c>
      <c r="AD2610" s="94">
        <f>SUM($AD$2559:$AD$2609)</f>
        <v>0</v>
      </c>
      <c r="AE2610" s="94">
        <f>SUM($AE$2559:$AE$2609)</f>
        <v>0</v>
      </c>
      <c r="AF2610" s="94">
        <f>$E$2610-$AE$2610</f>
        <v>0</v>
      </c>
      <c r="AG2610" s="81"/>
      <c r="AI2610" s="93"/>
    </row>
    <row r="2611" spans="1:35" hidden="1" x14ac:dyDescent="0.25">
      <c r="A2611" s="84"/>
      <c r="B2611" s="75"/>
      <c r="C2611" s="70"/>
      <c r="D2611" s="71"/>
      <c r="E2611" s="72"/>
      <c r="F2611" s="72"/>
      <c r="G2611" s="72"/>
      <c r="H2611" s="66"/>
      <c r="I2611" s="66"/>
      <c r="J2611" s="161"/>
      <c r="K2611" s="161"/>
      <c r="L2611" s="161"/>
      <c r="M2611" s="161"/>
      <c r="N2611" s="161"/>
      <c r="O2611" s="161"/>
      <c r="P2611" s="161"/>
      <c r="Q2611" s="161"/>
      <c r="R2611" s="161"/>
      <c r="S2611" s="66"/>
      <c r="T2611" s="66"/>
      <c r="U2611" s="66"/>
      <c r="V2611" s="66"/>
      <c r="W2611" s="66"/>
      <c r="X2611" s="66"/>
      <c r="Y2611" s="66"/>
      <c r="Z2611" s="66"/>
      <c r="AA2611" s="66"/>
      <c r="AB2611" s="66"/>
      <c r="AC2611" s="66"/>
      <c r="AD2611" s="66"/>
      <c r="AE2611" s="66"/>
      <c r="AF2611" s="66"/>
      <c r="AG2611" s="81"/>
      <c r="AI2611" s="72"/>
    </row>
    <row r="2612" spans="1:35" ht="15.75" hidden="1" x14ac:dyDescent="0.25">
      <c r="A2612" s="68" t="s">
        <v>155</v>
      </c>
      <c r="B2612" s="96"/>
      <c r="C2612" s="97"/>
      <c r="D2612" s="98"/>
      <c r="E2612" s="99"/>
      <c r="F2612" s="99"/>
      <c r="G2612" s="99"/>
      <c r="H2612" s="100"/>
      <c r="I2612" s="100"/>
      <c r="J2612" s="161"/>
      <c r="K2612" s="161"/>
      <c r="L2612" s="161"/>
      <c r="M2612" s="161"/>
      <c r="N2612" s="161"/>
      <c r="O2612" s="161"/>
      <c r="P2612" s="161"/>
      <c r="Q2612" s="161"/>
      <c r="R2612" s="161"/>
      <c r="S2612" s="100"/>
      <c r="T2612" s="100"/>
      <c r="U2612" s="100"/>
      <c r="V2612" s="100"/>
      <c r="W2612" s="100"/>
      <c r="X2612" s="100"/>
      <c r="Y2612" s="100"/>
      <c r="Z2612" s="100"/>
      <c r="AA2612" s="100"/>
      <c r="AB2612" s="100"/>
      <c r="AC2612" s="100"/>
      <c r="AD2612" s="100"/>
      <c r="AE2612" s="100"/>
      <c r="AF2612" s="100"/>
      <c r="AG2612" s="81"/>
      <c r="AI2612" s="99"/>
    </row>
    <row r="2613" spans="1:35" hidden="1" x14ac:dyDescent="0.25">
      <c r="A2613" s="84"/>
      <c r="B2613" s="75"/>
      <c r="C2613" s="70"/>
      <c r="D2613" s="102"/>
      <c r="E2613" s="72"/>
      <c r="F2613" s="72"/>
      <c r="G2613" s="72"/>
      <c r="H2613" s="66"/>
      <c r="I2613" s="66"/>
      <c r="J2613" s="161"/>
      <c r="K2613" s="161"/>
      <c r="L2613" s="161"/>
      <c r="M2613" s="161"/>
      <c r="N2613" s="161"/>
      <c r="O2613" s="161"/>
      <c r="P2613" s="161"/>
      <c r="Q2613" s="161"/>
      <c r="R2613" s="161"/>
      <c r="S2613" s="66"/>
      <c r="T2613" s="66"/>
      <c r="U2613" s="66"/>
      <c r="V2613" s="66"/>
      <c r="W2613" s="66"/>
      <c r="X2613" s="66"/>
      <c r="Y2613" s="66"/>
      <c r="Z2613" s="66"/>
      <c r="AA2613" s="66"/>
      <c r="AB2613" s="66"/>
      <c r="AC2613" s="66"/>
      <c r="AD2613" s="66"/>
      <c r="AE2613" s="66"/>
      <c r="AF2613" s="66"/>
      <c r="AG2613" s="81"/>
      <c r="AI2613" s="72"/>
    </row>
    <row r="2614" spans="1:35" hidden="1" x14ac:dyDescent="0.25">
      <c r="A2614" s="103"/>
      <c r="B2614" s="77" t="s">
        <v>156</v>
      </c>
      <c r="C2614" s="75"/>
      <c r="D2614" s="104"/>
      <c r="E2614" s="105"/>
      <c r="F2614" s="105"/>
      <c r="G2614" s="105"/>
      <c r="H2614" s="106"/>
      <c r="I2614" s="106">
        <f>$I$2615+$I$2616</f>
        <v>0</v>
      </c>
      <c r="J2614" s="106">
        <f>$J$2615+$J$2616</f>
        <v>0</v>
      </c>
      <c r="K2614" s="106">
        <f>$K$2615+$K$2616</f>
        <v>0</v>
      </c>
      <c r="L2614" s="106">
        <f>$L$2615+$L$2616</f>
        <v>0</v>
      </c>
      <c r="M2614" s="106">
        <f>$M$2615+$M$2616</f>
        <v>0</v>
      </c>
      <c r="N2614" s="106">
        <f>$R$2615+$R$2616</f>
        <v>0</v>
      </c>
      <c r="O2614" s="106">
        <f>$R$2615+$R$2616</f>
        <v>0</v>
      </c>
      <c r="P2614" s="106">
        <f>$R$2615+$R$2616</f>
        <v>0</v>
      </c>
      <c r="Q2614" s="106">
        <f>$R$2615+$R$2616</f>
        <v>0</v>
      </c>
      <c r="R2614" s="106">
        <f>$R$2615+$R$2616</f>
        <v>0</v>
      </c>
      <c r="S2614" s="106">
        <f>$S$2615+$S$2616</f>
        <v>0</v>
      </c>
      <c r="T2614" s="106">
        <f>$T$2615+$T$2616</f>
        <v>0</v>
      </c>
      <c r="U2614" s="106">
        <f>$U$2615+$U$2616</f>
        <v>0</v>
      </c>
      <c r="V2614" s="106">
        <f>$V$2615+$V$2616</f>
        <v>0</v>
      </c>
      <c r="W2614" s="106">
        <f>$W$2615+$W$2616</f>
        <v>0</v>
      </c>
      <c r="X2614" s="106">
        <f>$X$2615+$X$2616</f>
        <v>0</v>
      </c>
      <c r="Y2614" s="106">
        <f>$Y$2615+$Y$2616</f>
        <v>0</v>
      </c>
      <c r="Z2614" s="106">
        <f>$Z$2615+$Z$2616</f>
        <v>0</v>
      </c>
      <c r="AA2614" s="106">
        <f>$AA$2615+$AA$2616</f>
        <v>0</v>
      </c>
      <c r="AB2614" s="106">
        <f>$AB$2615+$AB$2616</f>
        <v>0</v>
      </c>
      <c r="AC2614" s="106">
        <f>$AC$2615+$AC$2616</f>
        <v>0</v>
      </c>
      <c r="AD2614" s="106">
        <f>$AD$2615+$AD$2616</f>
        <v>0</v>
      </c>
      <c r="AE2614" s="106">
        <f>$AE$2615+$AE$2616</f>
        <v>0</v>
      </c>
      <c r="AF2614" s="106"/>
      <c r="AG2614" s="81"/>
      <c r="AI2614" s="105"/>
    </row>
    <row r="2615" spans="1:35" hidden="1" x14ac:dyDescent="0.25">
      <c r="A2615" s="84"/>
      <c r="B2615" s="78" t="s">
        <v>157</v>
      </c>
      <c r="C2615" s="79" t="s">
        <v>157</v>
      </c>
      <c r="D2615" s="108" t="s">
        <v>158</v>
      </c>
      <c r="E2615" s="72"/>
      <c r="F2615" s="72"/>
      <c r="G2615" s="72"/>
      <c r="H2615" s="66"/>
      <c r="I2615" s="66">
        <f>[1]SAOBCENTRALOFFICE102!$J$2610</f>
        <v>0</v>
      </c>
      <c r="J2615" s="161">
        <f>$N$2615+$S$2615+$T$2615+$U$2615</f>
        <v>0</v>
      </c>
      <c r="K2615" s="161">
        <f>$O$2615+$V$2615+$W$2615+$X$2615</f>
        <v>0</v>
      </c>
      <c r="L2615" s="161">
        <f>$P$2615+$Y$2615+$Z$2615+$AA$2615</f>
        <v>0</v>
      </c>
      <c r="M2615" s="161">
        <f>$Q$2615+$AB$2615+$AC$2615+$AD$2615</f>
        <v>0</v>
      </c>
      <c r="N2615" s="61">
        <f>'[1]CMFothers-CONT-1st'!$Z$1217</f>
        <v>0</v>
      </c>
      <c r="O2615" s="61">
        <f>'[1]CMFothers-CONT-2nd'!$Z$1217</f>
        <v>0</v>
      </c>
      <c r="P2615" s="61">
        <f>'[1]CMFothers-CONT-3rd'!$Z$1216</f>
        <v>0</v>
      </c>
      <c r="Q2615" s="61">
        <f>'[1]CMFothers-CONT-4th'!$Z$1217</f>
        <v>0</v>
      </c>
      <c r="R2615" s="61">
        <f>'[1]CMFothers-CONT'!$Z$1217</f>
        <v>0</v>
      </c>
      <c r="S2615" s="66">
        <f>[1]SAOBCENTRALOFFICE102!$K$2610</f>
        <v>0</v>
      </c>
      <c r="T2615" s="66">
        <f>[1]SAOBCENTRALOFFICE102!$L$2610</f>
        <v>0</v>
      </c>
      <c r="U2615" s="66">
        <f>[1]SAOBCENTRALOFFICE102!$M$2610</f>
        <v>0</v>
      </c>
      <c r="V2615" s="66">
        <f>[1]SAOBCENTRALOFFICE102!$N$2610</f>
        <v>0</v>
      </c>
      <c r="W2615" s="66">
        <f>[1]SAOBCENTRALOFFICE102!$O$2610</f>
        <v>0</v>
      </c>
      <c r="X2615" s="66">
        <f>[1]SAOBCENTRALOFFICE102!$P$2610</f>
        <v>0</v>
      </c>
      <c r="Y2615" s="66">
        <f>[1]SAOBCENTRALOFFICE102!$Q$2610</f>
        <v>0</v>
      </c>
      <c r="Z2615" s="66">
        <f>[1]SAOBCENTRALOFFICE102!$R$2610</f>
        <v>0</v>
      </c>
      <c r="AA2615" s="66">
        <f>[1]SAOBCENTRALOFFICE102!$S$2610</f>
        <v>0</v>
      </c>
      <c r="AB2615" s="66">
        <f>[1]SAOBCENTRALOFFICE102!$T$2610</f>
        <v>0</v>
      </c>
      <c r="AC2615" s="66">
        <f>[1]SAOBCENTRALOFFICE102!$U$2610</f>
        <v>0</v>
      </c>
      <c r="AD2615" s="66">
        <f>[1]SAOBCENTRALOFFICE102!$V$2610</f>
        <v>0</v>
      </c>
      <c r="AE2615" s="66">
        <f>SUM($R$2615:$AD$2615)</f>
        <v>0</v>
      </c>
      <c r="AF2615" s="66"/>
      <c r="AG2615" s="81"/>
      <c r="AI2615" s="72"/>
    </row>
    <row r="2616" spans="1:35" hidden="1" x14ac:dyDescent="0.25">
      <c r="A2616" s="84"/>
      <c r="B2616" s="78" t="s">
        <v>159</v>
      </c>
      <c r="C2616" s="79" t="s">
        <v>159</v>
      </c>
      <c r="D2616" s="108" t="s">
        <v>160</v>
      </c>
      <c r="E2616" s="72"/>
      <c r="F2616" s="72"/>
      <c r="G2616" s="72"/>
      <c r="H2616" s="66"/>
      <c r="I2616" s="66">
        <f>[1]SAOBCENTRALOFFICE102!$J$2611</f>
        <v>0</v>
      </c>
      <c r="J2616" s="161">
        <f>$N$2616+$S$2616+$T$2616+$U$2616</f>
        <v>0</v>
      </c>
      <c r="K2616" s="161">
        <f>$O$2616+$V$2616+$W$2616+$X$2616</f>
        <v>0</v>
      </c>
      <c r="L2616" s="161">
        <f>$P$2616+$Y$2616+$Z$2616+$AA$2616</f>
        <v>0</v>
      </c>
      <c r="M2616" s="161">
        <f>$Q$2616+$AB$2616+$AC$2616+$AD$2616</f>
        <v>0</v>
      </c>
      <c r="N2616" s="61"/>
      <c r="O2616" s="61"/>
      <c r="P2616" s="61"/>
      <c r="Q2616" s="61"/>
      <c r="R2616" s="61"/>
      <c r="S2616" s="66">
        <f>[1]SAOBCENTRALOFFICE102!$K$2611</f>
        <v>0</v>
      </c>
      <c r="T2616" s="66">
        <f>[1]SAOBCENTRALOFFICE102!$L$2611</f>
        <v>0</v>
      </c>
      <c r="U2616" s="66">
        <f>[1]SAOBCENTRALOFFICE102!$M$2611</f>
        <v>0</v>
      </c>
      <c r="V2616" s="66">
        <f>[1]SAOBCENTRALOFFICE102!$N$2611</f>
        <v>0</v>
      </c>
      <c r="W2616" s="66">
        <f>[1]SAOBCENTRALOFFICE102!$O$2611</f>
        <v>0</v>
      </c>
      <c r="X2616" s="66">
        <f>[1]SAOBCENTRALOFFICE102!$P$2611</f>
        <v>0</v>
      </c>
      <c r="Y2616" s="66">
        <f>[1]SAOBCENTRALOFFICE102!$Q$2611</f>
        <v>0</v>
      </c>
      <c r="Z2616" s="66">
        <f>[1]SAOBCENTRALOFFICE102!$R$2611</f>
        <v>0</v>
      </c>
      <c r="AA2616" s="66">
        <f>[1]SAOBCENTRALOFFICE102!$S$2611</f>
        <v>0</v>
      </c>
      <c r="AB2616" s="66">
        <f>[1]SAOBCENTRALOFFICE102!$T$2611</f>
        <v>0</v>
      </c>
      <c r="AC2616" s="66">
        <f>[1]SAOBCENTRALOFFICE102!$U$2611</f>
        <v>0</v>
      </c>
      <c r="AD2616" s="66">
        <f>[1]SAOBCENTRALOFFICE102!$V$2611</f>
        <v>0</v>
      </c>
      <c r="AE2616" s="66">
        <f>SUM($R$2616:$AD$2616)</f>
        <v>0</v>
      </c>
      <c r="AF2616" s="66"/>
      <c r="AG2616" s="81"/>
      <c r="AI2616" s="72"/>
    </row>
    <row r="2617" spans="1:35" hidden="1" x14ac:dyDescent="0.25">
      <c r="A2617" s="110"/>
      <c r="B2617" s="77" t="s">
        <v>161</v>
      </c>
      <c r="C2617" s="77"/>
      <c r="D2617" s="111"/>
      <c r="E2617" s="105"/>
      <c r="F2617" s="105"/>
      <c r="G2617" s="105"/>
      <c r="H2617" s="106"/>
      <c r="I2617" s="106">
        <f>$I$2618+$I$2619</f>
        <v>0</v>
      </c>
      <c r="J2617" s="106">
        <f>$J$2618+$J$2619</f>
        <v>0</v>
      </c>
      <c r="K2617" s="106">
        <f>$K$2618+$K$2619</f>
        <v>0</v>
      </c>
      <c r="L2617" s="106">
        <f>$L$2618+$L$2619</f>
        <v>0</v>
      </c>
      <c r="M2617" s="106">
        <f>$M$2618+$M$2619</f>
        <v>0</v>
      </c>
      <c r="N2617" s="106">
        <f>$R$926+$R$927</f>
        <v>0</v>
      </c>
      <c r="O2617" s="106">
        <f>$R$926+$R$927</f>
        <v>0</v>
      </c>
      <c r="P2617" s="106">
        <f>$R$926+$R$927</f>
        <v>0</v>
      </c>
      <c r="Q2617" s="106">
        <f>$R$926+$R$927</f>
        <v>0</v>
      </c>
      <c r="R2617" s="106">
        <f>$R$926+$R$927</f>
        <v>0</v>
      </c>
      <c r="S2617" s="106">
        <f>$S$2618+$S$2619</f>
        <v>0</v>
      </c>
      <c r="T2617" s="106">
        <f>$T$2618+$T$2619</f>
        <v>0</v>
      </c>
      <c r="U2617" s="106">
        <f>$U$2618+$U$2619</f>
        <v>0</v>
      </c>
      <c r="V2617" s="106">
        <f>$V$2618+$V$2619</f>
        <v>0</v>
      </c>
      <c r="W2617" s="106">
        <f>$W$2618+$W$2619</f>
        <v>0</v>
      </c>
      <c r="X2617" s="106">
        <f>$X$2618+$X$2619</f>
        <v>0</v>
      </c>
      <c r="Y2617" s="106">
        <f>$Y$2618+$Y$2619</f>
        <v>0</v>
      </c>
      <c r="Z2617" s="106">
        <f>$Z$2618+$Z$2619</f>
        <v>0</v>
      </c>
      <c r="AA2617" s="106">
        <f>$AA$2618+$AA$2619</f>
        <v>0</v>
      </c>
      <c r="AB2617" s="106">
        <f>$AB$2618+$AB$2619</f>
        <v>0</v>
      </c>
      <c r="AC2617" s="106">
        <f>$AC$2618+$AC$2619</f>
        <v>0</v>
      </c>
      <c r="AD2617" s="106">
        <f>$AD$2618+$AD$2619</f>
        <v>0</v>
      </c>
      <c r="AE2617" s="106">
        <f>$AE$2618+$AE$2619</f>
        <v>0</v>
      </c>
      <c r="AF2617" s="106"/>
      <c r="AG2617" s="81"/>
      <c r="AI2617" s="105"/>
    </row>
    <row r="2618" spans="1:35" hidden="1" x14ac:dyDescent="0.25">
      <c r="A2618" s="76"/>
      <c r="B2618" s="77"/>
      <c r="C2618" s="79" t="s">
        <v>162</v>
      </c>
      <c r="D2618" s="108" t="s">
        <v>163</v>
      </c>
      <c r="E2618" s="72"/>
      <c r="F2618" s="72"/>
      <c r="G2618" s="72"/>
      <c r="H2618" s="66"/>
      <c r="I2618" s="66">
        <f>[1]SAOBCENTRALOFFICE102!$J$2613</f>
        <v>0</v>
      </c>
      <c r="J2618" s="161">
        <f>$N$2618+$S$2618+$T$2618+$U$2618</f>
        <v>0</v>
      </c>
      <c r="K2618" s="161">
        <f>$O$2618+$V$2618+$W$2618+$X$2618</f>
        <v>0</v>
      </c>
      <c r="L2618" s="161">
        <f>$P$2618+$Y$2618+$Z$2618+$AA$2618</f>
        <v>0</v>
      </c>
      <c r="M2618" s="161">
        <f>$Q$2618+$AB$2618+$AC$2618+$AD$2618</f>
        <v>0</v>
      </c>
      <c r="N2618" s="61">
        <f>'[1]CMFothers-CONT-1st'!$AC$1217</f>
        <v>0</v>
      </c>
      <c r="O2618" s="61">
        <f>'[1]CMFothers-CONT-2nd'!$AC$1217</f>
        <v>0</v>
      </c>
      <c r="P2618" s="61">
        <f>'[1]CMFothers-CONT-3rd'!$AC$1216</f>
        <v>0</v>
      </c>
      <c r="Q2618" s="61">
        <f>'[1]CMFothers-CONT-4th'!$AC$1217</f>
        <v>0</v>
      </c>
      <c r="R2618" s="61">
        <f>'[1]CMFothers-CONT'!$AC$1217</f>
        <v>0</v>
      </c>
      <c r="S2618" s="66">
        <f>[1]SAOBCENTRALOFFICE102!$K$2613</f>
        <v>0</v>
      </c>
      <c r="T2618" s="66">
        <f>[1]SAOBCENTRALOFFICE102!$L$2613</f>
        <v>0</v>
      </c>
      <c r="U2618" s="66">
        <f>[1]SAOBCENTRALOFFICE102!$M$2613</f>
        <v>0</v>
      </c>
      <c r="V2618" s="66">
        <f>[1]SAOBCENTRALOFFICE102!$N$2613</f>
        <v>0</v>
      </c>
      <c r="W2618" s="66">
        <f>[1]SAOBCENTRALOFFICE102!$O$2613</f>
        <v>0</v>
      </c>
      <c r="X2618" s="66">
        <f>[1]SAOBCENTRALOFFICE102!$P$2613</f>
        <v>0</v>
      </c>
      <c r="Y2618" s="66">
        <f>[1]SAOBCENTRALOFFICE102!$Q$2613</f>
        <v>0</v>
      </c>
      <c r="Z2618" s="66">
        <f>[1]SAOBCENTRALOFFICE102!$R$2613</f>
        <v>0</v>
      </c>
      <c r="AA2618" s="66">
        <f>[1]SAOBCENTRALOFFICE102!$S$2613</f>
        <v>0</v>
      </c>
      <c r="AB2618" s="66">
        <f>[1]SAOBCENTRALOFFICE102!$T$2613</f>
        <v>0</v>
      </c>
      <c r="AC2618" s="66">
        <f>[1]SAOBCENTRALOFFICE102!$U$2613</f>
        <v>0</v>
      </c>
      <c r="AD2618" s="66">
        <f>[1]SAOBCENTRALOFFICE102!$V$2613</f>
        <v>0</v>
      </c>
      <c r="AE2618" s="66">
        <f>SUM($R$2618:$AD$2618)</f>
        <v>0</v>
      </c>
      <c r="AF2618" s="66"/>
      <c r="AG2618" s="81"/>
      <c r="AI2618" s="72"/>
    </row>
    <row r="2619" spans="1:35" hidden="1" x14ac:dyDescent="0.25">
      <c r="A2619" s="76"/>
      <c r="B2619" s="77"/>
      <c r="C2619" s="79" t="s">
        <v>164</v>
      </c>
      <c r="D2619" s="108" t="s">
        <v>165</v>
      </c>
      <c r="E2619" s="72"/>
      <c r="F2619" s="72"/>
      <c r="G2619" s="72"/>
      <c r="H2619" s="66"/>
      <c r="I2619" s="66">
        <f>[1]SAOBCENTRALOFFICE102!$J$2614</f>
        <v>0</v>
      </c>
      <c r="J2619" s="161">
        <f>$N$2619+$S$2619+$T$2619+$U$2619</f>
        <v>0</v>
      </c>
      <c r="K2619" s="161">
        <f>$O$2619+$V$2619+$W$2619+$X$2619</f>
        <v>0</v>
      </c>
      <c r="L2619" s="161">
        <f>$P$2619+$Y$2619+$Z$2619+$AA$2619</f>
        <v>0</v>
      </c>
      <c r="M2619" s="161">
        <f>$Q$2619+$AB$2619+$AC$2619+$AD$2619</f>
        <v>0</v>
      </c>
      <c r="N2619" s="61"/>
      <c r="O2619" s="61"/>
      <c r="P2619" s="61"/>
      <c r="Q2619" s="61"/>
      <c r="R2619" s="61"/>
      <c r="S2619" s="66">
        <f>[1]SAOBCENTRALOFFICE102!$K$2614</f>
        <v>0</v>
      </c>
      <c r="T2619" s="66">
        <f>[1]SAOBCENTRALOFFICE102!$L$2614</f>
        <v>0</v>
      </c>
      <c r="U2619" s="66">
        <f>[1]SAOBCENTRALOFFICE102!$M$2614</f>
        <v>0</v>
      </c>
      <c r="V2619" s="66">
        <f>[1]SAOBCENTRALOFFICE102!$N$2614</f>
        <v>0</v>
      </c>
      <c r="W2619" s="66">
        <f>[1]SAOBCENTRALOFFICE102!$O$2614</f>
        <v>0</v>
      </c>
      <c r="X2619" s="66">
        <f>[1]SAOBCENTRALOFFICE102!$P$2614</f>
        <v>0</v>
      </c>
      <c r="Y2619" s="66">
        <f>[1]SAOBCENTRALOFFICE102!$Q$2614</f>
        <v>0</v>
      </c>
      <c r="Z2619" s="66">
        <f>[1]SAOBCENTRALOFFICE102!$R$2614</f>
        <v>0</v>
      </c>
      <c r="AA2619" s="66">
        <f>[1]SAOBCENTRALOFFICE102!$S$2614</f>
        <v>0</v>
      </c>
      <c r="AB2619" s="66">
        <f>[1]SAOBCENTRALOFFICE102!$T$2614</f>
        <v>0</v>
      </c>
      <c r="AC2619" s="66">
        <f>[1]SAOBCENTRALOFFICE102!$U$2614</f>
        <v>0</v>
      </c>
      <c r="AD2619" s="66">
        <f>[1]SAOBCENTRALOFFICE102!$V$2614</f>
        <v>0</v>
      </c>
      <c r="AE2619" s="66">
        <f>SUM($R$2619:$AD$2619)</f>
        <v>0</v>
      </c>
      <c r="AF2619" s="66"/>
      <c r="AG2619" s="81"/>
      <c r="AI2619" s="72"/>
    </row>
    <row r="2620" spans="1:35" ht="14.25" hidden="1" x14ac:dyDescent="0.2">
      <c r="A2620" s="112"/>
      <c r="B2620" s="113" t="s">
        <v>166</v>
      </c>
      <c r="C2620" s="113"/>
      <c r="D2620" s="111"/>
      <c r="E2620" s="114"/>
      <c r="F2620" s="114"/>
      <c r="G2620" s="114"/>
      <c r="H2620" s="115"/>
      <c r="I2620" s="115">
        <f>SUM($I$2621:$I$2640)</f>
        <v>0</v>
      </c>
      <c r="J2620" s="115">
        <f>SUM($J$2621:$J$2640)</f>
        <v>0</v>
      </c>
      <c r="K2620" s="115">
        <f>SUM($K$2621:$K$2640)</f>
        <v>0</v>
      </c>
      <c r="L2620" s="115">
        <f>SUM($L$2621:$L$2640)</f>
        <v>0</v>
      </c>
      <c r="M2620" s="115">
        <f>SUM($M$2621:$M$2640)</f>
        <v>0</v>
      </c>
      <c r="N2620" s="115">
        <f>SUM($R$929:$R$948)</f>
        <v>0</v>
      </c>
      <c r="O2620" s="115">
        <f>SUM($R$929:$R$948)</f>
        <v>0</v>
      </c>
      <c r="P2620" s="115">
        <f>SUM($R$929:$R$948)</f>
        <v>0</v>
      </c>
      <c r="Q2620" s="115">
        <f>SUM($R$929:$R$948)</f>
        <v>0</v>
      </c>
      <c r="R2620" s="115">
        <f>SUM($R$929:$R$948)</f>
        <v>0</v>
      </c>
      <c r="S2620" s="115">
        <f>SUM($S$2621:$S$2640)</f>
        <v>0</v>
      </c>
      <c r="T2620" s="115">
        <f>SUM($T$2621:$T$2640)</f>
        <v>0</v>
      </c>
      <c r="U2620" s="115">
        <f>SUM($U$2621:$U$2640)</f>
        <v>0</v>
      </c>
      <c r="V2620" s="115">
        <f>SUM($V$2621:$V$2640)</f>
        <v>0</v>
      </c>
      <c r="W2620" s="115">
        <f>SUM($W$2621:$W$2640)</f>
        <v>0</v>
      </c>
      <c r="X2620" s="115">
        <f>SUM($X$2621:$X$2640)</f>
        <v>0</v>
      </c>
      <c r="Y2620" s="115">
        <f>SUM($Y$2621:$Y$2640)</f>
        <v>0</v>
      </c>
      <c r="Z2620" s="115">
        <f>SUM($Z$2621:$Z$2640)</f>
        <v>0</v>
      </c>
      <c r="AA2620" s="115">
        <f>SUM($AA$2621:$AA$2640)</f>
        <v>0</v>
      </c>
      <c r="AB2620" s="115">
        <f>SUM($AB$2621:$AB$2640)</f>
        <v>0</v>
      </c>
      <c r="AC2620" s="115">
        <f>SUM($AC$2621:$AC$2640)</f>
        <v>0</v>
      </c>
      <c r="AD2620" s="115">
        <f>SUM($AD$2621:$AD$2640)</f>
        <v>0</v>
      </c>
      <c r="AE2620" s="115">
        <f>SUM($AE$2621:$AE$2640)</f>
        <v>0</v>
      </c>
      <c r="AF2620" s="115"/>
      <c r="AG2620" s="81"/>
      <c r="AI2620" s="114"/>
    </row>
    <row r="2621" spans="1:35" hidden="1" x14ac:dyDescent="0.25">
      <c r="A2621" s="76"/>
      <c r="B2621" s="77"/>
      <c r="C2621" s="79" t="s">
        <v>167</v>
      </c>
      <c r="D2621" s="108" t="s">
        <v>168</v>
      </c>
      <c r="E2621" s="72"/>
      <c r="F2621" s="72"/>
      <c r="G2621" s="72"/>
      <c r="H2621" s="66"/>
      <c r="I2621" s="66">
        <f>[1]SAOBCENTRALOFFICE102!$J$2616</f>
        <v>0</v>
      </c>
      <c r="J2621" s="161">
        <f>$N$2621+$S$2621+$T$2621+$U$2621</f>
        <v>0</v>
      </c>
      <c r="K2621" s="161">
        <f>$O$2621+$V$2621+$W$2621+$X$2621</f>
        <v>0</v>
      </c>
      <c r="L2621" s="161">
        <f>$P$2621+$Y$2621+$Z$2621+$AA$2621</f>
        <v>0</v>
      </c>
      <c r="M2621" s="161">
        <f>$Q$2621+$AB$2621+$AC$2621+$AD$2621</f>
        <v>0</v>
      </c>
      <c r="N2621" s="61">
        <f>'[1]CMFothers-CONT-1st'!$AF$1217</f>
        <v>0</v>
      </c>
      <c r="O2621" s="61">
        <f>'[1]CMFothers-CONT-2nd'!$AF$1217</f>
        <v>0</v>
      </c>
      <c r="P2621" s="61">
        <f>'[1]CMFothers-CONT-3rd'!$AF$1216</f>
        <v>0</v>
      </c>
      <c r="Q2621" s="61">
        <f>'[1]CMFothers-CONT-4th'!$AF$1217</f>
        <v>0</v>
      </c>
      <c r="R2621" s="61">
        <f>'[1]CMFothers-CONT'!$AF$1217</f>
        <v>0</v>
      </c>
      <c r="S2621" s="66">
        <f>[1]SAOBCENTRALOFFICE102!$K$2616</f>
        <v>0</v>
      </c>
      <c r="T2621" s="66">
        <f>[1]SAOBCENTRALOFFICE102!$L$2616</f>
        <v>0</v>
      </c>
      <c r="U2621" s="66">
        <f>[1]SAOBCENTRALOFFICE102!$M$2616</f>
        <v>0</v>
      </c>
      <c r="V2621" s="66">
        <f>[1]SAOBCENTRALOFFICE102!$N$2616</f>
        <v>0</v>
      </c>
      <c r="W2621" s="66">
        <f>[1]SAOBCENTRALOFFICE102!$O$2616</f>
        <v>0</v>
      </c>
      <c r="X2621" s="66">
        <f>[1]SAOBCENTRALOFFICE102!$P$2616</f>
        <v>0</v>
      </c>
      <c r="Y2621" s="66">
        <f>[1]SAOBCENTRALOFFICE102!$Q$2616</f>
        <v>0</v>
      </c>
      <c r="Z2621" s="66">
        <f>[1]SAOBCENTRALOFFICE102!$R$2616</f>
        <v>0</v>
      </c>
      <c r="AA2621" s="66">
        <f>[1]SAOBCENTRALOFFICE102!$S$2616</f>
        <v>0</v>
      </c>
      <c r="AB2621" s="66">
        <f>[1]SAOBCENTRALOFFICE102!$T$2616</f>
        <v>0</v>
      </c>
      <c r="AC2621" s="66">
        <f>[1]SAOBCENTRALOFFICE102!$U$2616</f>
        <v>0</v>
      </c>
      <c r="AD2621" s="66">
        <f>[1]SAOBCENTRALOFFICE102!$V$2616</f>
        <v>0</v>
      </c>
      <c r="AE2621" s="66">
        <f>SUM($R$2621:$AD$2621)</f>
        <v>0</v>
      </c>
      <c r="AF2621" s="66"/>
      <c r="AG2621" s="81"/>
      <c r="AI2621" s="72"/>
    </row>
    <row r="2622" spans="1:35" hidden="1" x14ac:dyDescent="0.25">
      <c r="A2622" s="76"/>
      <c r="B2622" s="77"/>
      <c r="C2622" s="79" t="s">
        <v>169</v>
      </c>
      <c r="D2622" s="108" t="s">
        <v>170</v>
      </c>
      <c r="E2622" s="72"/>
      <c r="F2622" s="72"/>
      <c r="G2622" s="72"/>
      <c r="H2622" s="66"/>
      <c r="I2622" s="66">
        <f>[1]SAOBCENTRALOFFICE102!$J$2617</f>
        <v>0</v>
      </c>
      <c r="J2622" s="161">
        <f>$N$2622+$S$2622+$T$2622+$U$2622</f>
        <v>0</v>
      </c>
      <c r="K2622" s="161">
        <f>$O$2622+$V$2622+$W$2622+$X$2622</f>
        <v>0</v>
      </c>
      <c r="L2622" s="161">
        <f>$P$2622+$Y$2622+$Z$2622+$AA$2622</f>
        <v>0</v>
      </c>
      <c r="M2622" s="161">
        <f>$Q$2622+$AB$2622+$AC$2622+$AD$2622</f>
        <v>0</v>
      </c>
      <c r="N2622" s="61"/>
      <c r="O2622" s="61"/>
      <c r="P2622" s="61"/>
      <c r="Q2622" s="61"/>
      <c r="R2622" s="61"/>
      <c r="S2622" s="66">
        <f>[1]SAOBCENTRALOFFICE102!$K$2617</f>
        <v>0</v>
      </c>
      <c r="T2622" s="66">
        <f>[1]SAOBCENTRALOFFICE102!$L$2617</f>
        <v>0</v>
      </c>
      <c r="U2622" s="66">
        <f>[1]SAOBCENTRALOFFICE102!$M$2617</f>
        <v>0</v>
      </c>
      <c r="V2622" s="66">
        <f>[1]SAOBCENTRALOFFICE102!$N$2617</f>
        <v>0</v>
      </c>
      <c r="W2622" s="66">
        <f>[1]SAOBCENTRALOFFICE102!$O$2617</f>
        <v>0</v>
      </c>
      <c r="X2622" s="66">
        <f>[1]SAOBCENTRALOFFICE102!$P$2617</f>
        <v>0</v>
      </c>
      <c r="Y2622" s="66">
        <f>[1]SAOBCENTRALOFFICE102!$Q$2617</f>
        <v>0</v>
      </c>
      <c r="Z2622" s="66">
        <f>[1]SAOBCENTRALOFFICE102!$R$2617</f>
        <v>0</v>
      </c>
      <c r="AA2622" s="66">
        <f>[1]SAOBCENTRALOFFICE102!$S$2617</f>
        <v>0</v>
      </c>
      <c r="AB2622" s="66">
        <f>[1]SAOBCENTRALOFFICE102!$T$2617</f>
        <v>0</v>
      </c>
      <c r="AC2622" s="66">
        <f>[1]SAOBCENTRALOFFICE102!$U$2617</f>
        <v>0</v>
      </c>
      <c r="AD2622" s="66">
        <f>[1]SAOBCENTRALOFFICE102!$V$2617</f>
        <v>0</v>
      </c>
      <c r="AE2622" s="66">
        <f>SUM($R$2622:$AD$2622)</f>
        <v>0</v>
      </c>
      <c r="AF2622" s="66"/>
      <c r="AG2622" s="81"/>
      <c r="AI2622" s="72"/>
    </row>
    <row r="2623" spans="1:35" hidden="1" x14ac:dyDescent="0.25">
      <c r="A2623" s="76"/>
      <c r="B2623" s="77"/>
      <c r="C2623" s="79" t="s">
        <v>171</v>
      </c>
      <c r="D2623" s="108" t="s">
        <v>172</v>
      </c>
      <c r="E2623" s="72"/>
      <c r="F2623" s="72"/>
      <c r="G2623" s="72"/>
      <c r="H2623" s="66"/>
      <c r="I2623" s="66">
        <f>[1]SAOBCENTRALOFFICE102!$J$2618</f>
        <v>0</v>
      </c>
      <c r="J2623" s="161">
        <f>$N$2623+$S$2623+$T$2623+$U$2623</f>
        <v>0</v>
      </c>
      <c r="K2623" s="161">
        <f>$O$2623+$V$2623+$W$2623+$X$2623</f>
        <v>0</v>
      </c>
      <c r="L2623" s="161">
        <f>$P$2623+$Y$2623+$Z$2623+$AA$2623</f>
        <v>0</v>
      </c>
      <c r="M2623" s="161">
        <f>$Q$2623+$AB$2623+$AC$2623+$AD$2623</f>
        <v>0</v>
      </c>
      <c r="N2623" s="61"/>
      <c r="O2623" s="61"/>
      <c r="P2623" s="61"/>
      <c r="Q2623" s="61"/>
      <c r="R2623" s="61"/>
      <c r="S2623" s="66">
        <f>[1]SAOBCENTRALOFFICE102!$K$2618</f>
        <v>0</v>
      </c>
      <c r="T2623" s="66">
        <f>[1]SAOBCENTRALOFFICE102!$L$2618</f>
        <v>0</v>
      </c>
      <c r="U2623" s="66">
        <f>[1]SAOBCENTRALOFFICE102!$M$2618</f>
        <v>0</v>
      </c>
      <c r="V2623" s="66">
        <f>[1]SAOBCENTRALOFFICE102!$N$2618</f>
        <v>0</v>
      </c>
      <c r="W2623" s="66">
        <f>[1]SAOBCENTRALOFFICE102!$O$2618</f>
        <v>0</v>
      </c>
      <c r="X2623" s="66">
        <f>[1]SAOBCENTRALOFFICE102!$P$2618</f>
        <v>0</v>
      </c>
      <c r="Y2623" s="66">
        <f>[1]SAOBCENTRALOFFICE102!$Q$2618</f>
        <v>0</v>
      </c>
      <c r="Z2623" s="66">
        <f>[1]SAOBCENTRALOFFICE102!$R$2618</f>
        <v>0</v>
      </c>
      <c r="AA2623" s="66">
        <f>[1]SAOBCENTRALOFFICE102!$S$2618</f>
        <v>0</v>
      </c>
      <c r="AB2623" s="66">
        <f>[1]SAOBCENTRALOFFICE102!$T$2618</f>
        <v>0</v>
      </c>
      <c r="AC2623" s="66">
        <f>[1]SAOBCENTRALOFFICE102!$U$2618</f>
        <v>0</v>
      </c>
      <c r="AD2623" s="66">
        <f>[1]SAOBCENTRALOFFICE102!$V$2618</f>
        <v>0</v>
      </c>
      <c r="AE2623" s="66">
        <f>SUM($R$2623:$AD$2623)</f>
        <v>0</v>
      </c>
      <c r="AF2623" s="66"/>
      <c r="AG2623" s="81"/>
      <c r="AI2623" s="72"/>
    </row>
    <row r="2624" spans="1:35" hidden="1" x14ac:dyDescent="0.25">
      <c r="A2624" s="76"/>
      <c r="B2624" s="77"/>
      <c r="C2624" s="82" t="s">
        <v>173</v>
      </c>
      <c r="D2624" s="80" t="s">
        <v>174</v>
      </c>
      <c r="E2624" s="72"/>
      <c r="F2624" s="72"/>
      <c r="G2624" s="72"/>
      <c r="H2624" s="66"/>
      <c r="I2624" s="66">
        <f>[1]SAOBCENTRALOFFICE102!$J$2619</f>
        <v>0</v>
      </c>
      <c r="J2624" s="161">
        <f>$N$2624+$S$2624+$T$2624+$U$2624</f>
        <v>0</v>
      </c>
      <c r="K2624" s="161">
        <f>$O$2624+$V$2624+$W$2624+$X$2624</f>
        <v>0</v>
      </c>
      <c r="L2624" s="161">
        <f>$P$2624+$Y$2624+$Z$2624+$AA$2624</f>
        <v>0</v>
      </c>
      <c r="M2624" s="161">
        <f>$Q$2624+$AB$2624+$AC$2624+$AD$2624</f>
        <v>0</v>
      </c>
      <c r="N2624" s="61"/>
      <c r="O2624" s="61"/>
      <c r="P2624" s="61"/>
      <c r="Q2624" s="61"/>
      <c r="R2624" s="61"/>
      <c r="S2624" s="66">
        <f>[1]SAOBCENTRALOFFICE102!$K$2619</f>
        <v>0</v>
      </c>
      <c r="T2624" s="66">
        <f>[1]SAOBCENTRALOFFICE102!$L$2619</f>
        <v>0</v>
      </c>
      <c r="U2624" s="66">
        <f>[1]SAOBCENTRALOFFICE102!$M$2619</f>
        <v>0</v>
      </c>
      <c r="V2624" s="66">
        <f>[1]SAOBCENTRALOFFICE102!$N$2619</f>
        <v>0</v>
      </c>
      <c r="W2624" s="66">
        <f>[1]SAOBCENTRALOFFICE102!$O$2619</f>
        <v>0</v>
      </c>
      <c r="X2624" s="66">
        <f>[1]SAOBCENTRALOFFICE102!$P$2619</f>
        <v>0</v>
      </c>
      <c r="Y2624" s="66">
        <f>[1]SAOBCENTRALOFFICE102!$Q$2619</f>
        <v>0</v>
      </c>
      <c r="Z2624" s="66">
        <f>[1]SAOBCENTRALOFFICE102!$R$2619</f>
        <v>0</v>
      </c>
      <c r="AA2624" s="66">
        <f>[1]SAOBCENTRALOFFICE102!$S$2619</f>
        <v>0</v>
      </c>
      <c r="AB2624" s="66">
        <f>[1]SAOBCENTRALOFFICE102!$T$2619</f>
        <v>0</v>
      </c>
      <c r="AC2624" s="66">
        <f>[1]SAOBCENTRALOFFICE102!$U$2619</f>
        <v>0</v>
      </c>
      <c r="AD2624" s="66">
        <f>[1]SAOBCENTRALOFFICE102!$V$2619</f>
        <v>0</v>
      </c>
      <c r="AE2624" s="66">
        <f>SUM($R$2624:$AD$2624)</f>
        <v>0</v>
      </c>
      <c r="AF2624" s="66"/>
      <c r="AG2624" s="81"/>
      <c r="AI2624" s="72"/>
    </row>
    <row r="2625" spans="1:35" hidden="1" x14ac:dyDescent="0.25">
      <c r="A2625" s="76"/>
      <c r="B2625" s="77"/>
      <c r="C2625" s="79" t="s">
        <v>175</v>
      </c>
      <c r="D2625" s="108" t="s">
        <v>176</v>
      </c>
      <c r="E2625" s="72"/>
      <c r="F2625" s="72"/>
      <c r="G2625" s="72"/>
      <c r="H2625" s="66"/>
      <c r="I2625" s="66">
        <f>[1]SAOBCENTRALOFFICE102!$J$2620</f>
        <v>0</v>
      </c>
      <c r="J2625" s="161">
        <f>$N$2625+$S$2625+$T$2625+$U$2625</f>
        <v>0</v>
      </c>
      <c r="K2625" s="161">
        <f>$O$2625+$V$2625+$W$2625+$X$2625</f>
        <v>0</v>
      </c>
      <c r="L2625" s="161">
        <f>$P$2625+$Y$2625+$Z$2625+$AA$2625</f>
        <v>0</v>
      </c>
      <c r="M2625" s="161">
        <f>$Q$2625+$AB$2625+$AC$2625+$AD$2625</f>
        <v>0</v>
      </c>
      <c r="N2625" s="61"/>
      <c r="O2625" s="61"/>
      <c r="P2625" s="61"/>
      <c r="Q2625" s="61"/>
      <c r="R2625" s="61"/>
      <c r="S2625" s="66">
        <f>[1]SAOBCENTRALOFFICE102!$K$2620</f>
        <v>0</v>
      </c>
      <c r="T2625" s="66">
        <f>[1]SAOBCENTRALOFFICE102!$L$2620</f>
        <v>0</v>
      </c>
      <c r="U2625" s="66">
        <f>[1]SAOBCENTRALOFFICE102!$M$2620</f>
        <v>0</v>
      </c>
      <c r="V2625" s="66">
        <f>[1]SAOBCENTRALOFFICE102!$N$2620</f>
        <v>0</v>
      </c>
      <c r="W2625" s="66">
        <f>[1]SAOBCENTRALOFFICE102!$O$2620</f>
        <v>0</v>
      </c>
      <c r="X2625" s="66">
        <f>[1]SAOBCENTRALOFFICE102!$P$2620</f>
        <v>0</v>
      </c>
      <c r="Y2625" s="66">
        <f>[1]SAOBCENTRALOFFICE102!$Q$2620</f>
        <v>0</v>
      </c>
      <c r="Z2625" s="66">
        <f>[1]SAOBCENTRALOFFICE102!$R$2620</f>
        <v>0</v>
      </c>
      <c r="AA2625" s="66">
        <f>[1]SAOBCENTRALOFFICE102!$S$2620</f>
        <v>0</v>
      </c>
      <c r="AB2625" s="66">
        <f>[1]SAOBCENTRALOFFICE102!$T$2620</f>
        <v>0</v>
      </c>
      <c r="AC2625" s="66">
        <f>[1]SAOBCENTRALOFFICE102!$U$2620</f>
        <v>0</v>
      </c>
      <c r="AD2625" s="66">
        <f>[1]SAOBCENTRALOFFICE102!$V$2620</f>
        <v>0</v>
      </c>
      <c r="AE2625" s="66">
        <f>SUM($R$2625:$AD$2625)</f>
        <v>0</v>
      </c>
      <c r="AF2625" s="66"/>
      <c r="AG2625" s="81"/>
      <c r="AI2625" s="72"/>
    </row>
    <row r="2626" spans="1:35" s="83" customFormat="1" ht="15.75" hidden="1" x14ac:dyDescent="0.25">
      <c r="A2626" s="76"/>
      <c r="B2626" s="77"/>
      <c r="C2626" s="79" t="s">
        <v>177</v>
      </c>
      <c r="D2626" s="108" t="s">
        <v>178</v>
      </c>
      <c r="E2626" s="72"/>
      <c r="F2626" s="72"/>
      <c r="G2626" s="72"/>
      <c r="H2626" s="66"/>
      <c r="I2626" s="66">
        <f>[1]SAOBCENTRALOFFICE102!$J$2621</f>
        <v>0</v>
      </c>
      <c r="J2626" s="161">
        <f>$N$2626+$S$2626+$T$2626+$U$2626</f>
        <v>0</v>
      </c>
      <c r="K2626" s="161">
        <f>$O$2626+$V$2626+$W$2626+$X$2626</f>
        <v>0</v>
      </c>
      <c r="L2626" s="161">
        <f>$P$2626+$Y$2626+$Z$2626+$AA$2626</f>
        <v>0</v>
      </c>
      <c r="M2626" s="161">
        <f>$Q$2626+$AB$2626+$AC$2626+$AD$2626</f>
        <v>0</v>
      </c>
      <c r="N2626" s="61"/>
      <c r="O2626" s="61"/>
      <c r="P2626" s="61"/>
      <c r="Q2626" s="61"/>
      <c r="R2626" s="61"/>
      <c r="S2626" s="66">
        <f>[1]SAOBCENTRALOFFICE102!$K$2621</f>
        <v>0</v>
      </c>
      <c r="T2626" s="66">
        <f>[1]SAOBCENTRALOFFICE102!$L$2621</f>
        <v>0</v>
      </c>
      <c r="U2626" s="66">
        <f>[1]SAOBCENTRALOFFICE102!$M$2621</f>
        <v>0</v>
      </c>
      <c r="V2626" s="66">
        <f>[1]SAOBCENTRALOFFICE102!$N$2621</f>
        <v>0</v>
      </c>
      <c r="W2626" s="66">
        <f>[1]SAOBCENTRALOFFICE102!$O$2621</f>
        <v>0</v>
      </c>
      <c r="X2626" s="66">
        <f>[1]SAOBCENTRALOFFICE102!$P$2621</f>
        <v>0</v>
      </c>
      <c r="Y2626" s="66">
        <f>[1]SAOBCENTRALOFFICE102!$Q$2621</f>
        <v>0</v>
      </c>
      <c r="Z2626" s="66">
        <f>[1]SAOBCENTRALOFFICE102!$R$2621</f>
        <v>0</v>
      </c>
      <c r="AA2626" s="66">
        <f>[1]SAOBCENTRALOFFICE102!$S$2621</f>
        <v>0</v>
      </c>
      <c r="AB2626" s="66">
        <f>[1]SAOBCENTRALOFFICE102!$T$2621</f>
        <v>0</v>
      </c>
      <c r="AC2626" s="66">
        <f>[1]SAOBCENTRALOFFICE102!$U$2621</f>
        <v>0</v>
      </c>
      <c r="AD2626" s="66">
        <f>[1]SAOBCENTRALOFFICE102!$V$2621</f>
        <v>0</v>
      </c>
      <c r="AE2626" s="66">
        <f>SUM($R$2626:$AD$2626)</f>
        <v>0</v>
      </c>
      <c r="AF2626" s="66"/>
      <c r="AG2626" s="120"/>
      <c r="AI2626" s="72"/>
    </row>
    <row r="2627" spans="1:35" hidden="1" x14ac:dyDescent="0.25">
      <c r="A2627" s="76"/>
      <c r="B2627" s="77"/>
      <c r="C2627" s="79" t="s">
        <v>179</v>
      </c>
      <c r="D2627" s="108" t="s">
        <v>180</v>
      </c>
      <c r="E2627" s="72"/>
      <c r="F2627" s="72"/>
      <c r="G2627" s="72"/>
      <c r="H2627" s="66"/>
      <c r="I2627" s="66">
        <f>[1]SAOBCENTRALOFFICE102!$J$2622</f>
        <v>0</v>
      </c>
      <c r="J2627" s="161">
        <f>$N$2627+$S$2627+$T$2627+$U$2627</f>
        <v>0</v>
      </c>
      <c r="K2627" s="161">
        <f>$O$2627+$V$2627+$W$2627+$X$2627</f>
        <v>0</v>
      </c>
      <c r="L2627" s="161">
        <f>$P$2627+$Y$2627+$Z$2627+$AA$2627</f>
        <v>0</v>
      </c>
      <c r="M2627" s="161">
        <f>$Q$2627+$AB$2627+$AC$2627+$AD$2627</f>
        <v>0</v>
      </c>
      <c r="N2627" s="61">
        <f>'[1]CMFothers-CONT-1st'!$AL$1217</f>
        <v>0</v>
      </c>
      <c r="O2627" s="61">
        <f>'[1]CMFothers-CONT-2nd'!$AL$1217</f>
        <v>0</v>
      </c>
      <c r="P2627" s="61">
        <f>'[1]CMFothers-CONT-3rd'!$AL$1216</f>
        <v>0</v>
      </c>
      <c r="Q2627" s="61">
        <f>'[1]CMFothers-CONT-4th'!$AL$1217</f>
        <v>0</v>
      </c>
      <c r="R2627" s="61">
        <f>'[1]CMFothers-CONT'!$AL$1217</f>
        <v>0</v>
      </c>
      <c r="S2627" s="66">
        <f>[1]SAOBCENTRALOFFICE102!$K$2622</f>
        <v>0</v>
      </c>
      <c r="T2627" s="66">
        <f>[1]SAOBCENTRALOFFICE102!$L$2622</f>
        <v>0</v>
      </c>
      <c r="U2627" s="66">
        <f>[1]SAOBCENTRALOFFICE102!$M$2622</f>
        <v>0</v>
      </c>
      <c r="V2627" s="66">
        <f>[1]SAOBCENTRALOFFICE102!$N$2622</f>
        <v>0</v>
      </c>
      <c r="W2627" s="66">
        <f>[1]SAOBCENTRALOFFICE102!$O$2622</f>
        <v>0</v>
      </c>
      <c r="X2627" s="66">
        <f>[1]SAOBCENTRALOFFICE102!$P$2622</f>
        <v>0</v>
      </c>
      <c r="Y2627" s="66">
        <f>[1]SAOBCENTRALOFFICE102!$Q$2622</f>
        <v>0</v>
      </c>
      <c r="Z2627" s="66">
        <f>[1]SAOBCENTRALOFFICE102!$R$2622</f>
        <v>0</v>
      </c>
      <c r="AA2627" s="66">
        <f>[1]SAOBCENTRALOFFICE102!$S$2622</f>
        <v>0</v>
      </c>
      <c r="AB2627" s="66">
        <f>[1]SAOBCENTRALOFFICE102!$T$2622</f>
        <v>0</v>
      </c>
      <c r="AC2627" s="66">
        <f>[1]SAOBCENTRALOFFICE102!$U$2622</f>
        <v>0</v>
      </c>
      <c r="AD2627" s="66">
        <f>[1]SAOBCENTRALOFFICE102!$V$2622</f>
        <v>0</v>
      </c>
      <c r="AE2627" s="66">
        <f>SUM($R$2627:$AD$2627)</f>
        <v>0</v>
      </c>
      <c r="AF2627" s="66"/>
      <c r="AG2627" s="81"/>
      <c r="AI2627" s="72"/>
    </row>
    <row r="2628" spans="1:35" hidden="1" x14ac:dyDescent="0.25">
      <c r="A2628" s="76"/>
      <c r="B2628" s="77"/>
      <c r="C2628" s="82" t="s">
        <v>181</v>
      </c>
      <c r="D2628" s="108" t="s">
        <v>182</v>
      </c>
      <c r="E2628" s="72"/>
      <c r="F2628" s="72"/>
      <c r="G2628" s="72"/>
      <c r="H2628" s="66"/>
      <c r="I2628" s="66"/>
      <c r="J2628" s="161"/>
      <c r="K2628" s="161"/>
      <c r="L2628" s="161"/>
      <c r="M2628" s="161"/>
      <c r="N2628" s="61"/>
      <c r="O2628" s="61"/>
      <c r="P2628" s="61"/>
      <c r="Q2628" s="61"/>
      <c r="R2628" s="61"/>
      <c r="S2628" s="66"/>
      <c r="T2628" s="66"/>
      <c r="U2628" s="66"/>
      <c r="V2628" s="66"/>
      <c r="W2628" s="66"/>
      <c r="X2628" s="66"/>
      <c r="Y2628" s="66"/>
      <c r="Z2628" s="66"/>
      <c r="AA2628" s="66"/>
      <c r="AB2628" s="66"/>
      <c r="AC2628" s="66"/>
      <c r="AD2628" s="66"/>
      <c r="AE2628" s="66"/>
      <c r="AF2628" s="66"/>
      <c r="AG2628" s="81"/>
      <c r="AI2628" s="72"/>
    </row>
    <row r="2629" spans="1:35" hidden="1" x14ac:dyDescent="0.25">
      <c r="A2629" s="76"/>
      <c r="B2629" s="77"/>
      <c r="C2629" s="82" t="s">
        <v>183</v>
      </c>
      <c r="D2629" s="108" t="s">
        <v>184</v>
      </c>
      <c r="E2629" s="72"/>
      <c r="F2629" s="72"/>
      <c r="G2629" s="72"/>
      <c r="H2629" s="66"/>
      <c r="I2629" s="66"/>
      <c r="J2629" s="161"/>
      <c r="K2629" s="161"/>
      <c r="L2629" s="161"/>
      <c r="M2629" s="161"/>
      <c r="N2629" s="61"/>
      <c r="O2629" s="61"/>
      <c r="P2629" s="61"/>
      <c r="Q2629" s="61"/>
      <c r="R2629" s="61"/>
      <c r="S2629" s="66"/>
      <c r="T2629" s="66"/>
      <c r="U2629" s="66"/>
      <c r="V2629" s="66"/>
      <c r="W2629" s="66"/>
      <c r="X2629" s="66"/>
      <c r="Y2629" s="66"/>
      <c r="Z2629" s="66"/>
      <c r="AA2629" s="66"/>
      <c r="AB2629" s="66"/>
      <c r="AC2629" s="66"/>
      <c r="AD2629" s="66"/>
      <c r="AE2629" s="66"/>
      <c r="AF2629" s="66"/>
      <c r="AG2629" s="81"/>
      <c r="AI2629" s="72"/>
    </row>
    <row r="2630" spans="1:35" hidden="1" x14ac:dyDescent="0.25">
      <c r="A2630" s="76"/>
      <c r="B2630" s="77"/>
      <c r="C2630" s="82" t="s">
        <v>185</v>
      </c>
      <c r="D2630" s="108" t="s">
        <v>186</v>
      </c>
      <c r="E2630" s="72"/>
      <c r="F2630" s="72"/>
      <c r="G2630" s="72"/>
      <c r="H2630" s="66"/>
      <c r="I2630" s="66"/>
      <c r="J2630" s="161"/>
      <c r="K2630" s="161"/>
      <c r="L2630" s="161"/>
      <c r="M2630" s="161"/>
      <c r="N2630" s="61"/>
      <c r="O2630" s="61"/>
      <c r="P2630" s="61"/>
      <c r="Q2630" s="61"/>
      <c r="R2630" s="61"/>
      <c r="S2630" s="66"/>
      <c r="T2630" s="66"/>
      <c r="U2630" s="66"/>
      <c r="V2630" s="66"/>
      <c r="W2630" s="66"/>
      <c r="X2630" s="66"/>
      <c r="Y2630" s="66"/>
      <c r="Z2630" s="66"/>
      <c r="AA2630" s="66"/>
      <c r="AB2630" s="66"/>
      <c r="AC2630" s="66"/>
      <c r="AD2630" s="66"/>
      <c r="AE2630" s="66"/>
      <c r="AF2630" s="66"/>
      <c r="AG2630" s="81"/>
      <c r="AI2630" s="72"/>
    </row>
    <row r="2631" spans="1:35" hidden="1" x14ac:dyDescent="0.25">
      <c r="A2631" s="76"/>
      <c r="B2631" s="77"/>
      <c r="C2631" s="82" t="s">
        <v>187</v>
      </c>
      <c r="D2631" s="108" t="s">
        <v>188</v>
      </c>
      <c r="E2631" s="72"/>
      <c r="F2631" s="72"/>
      <c r="G2631" s="72"/>
      <c r="H2631" s="66"/>
      <c r="I2631" s="66"/>
      <c r="J2631" s="161"/>
      <c r="K2631" s="161"/>
      <c r="L2631" s="161"/>
      <c r="M2631" s="161"/>
      <c r="N2631" s="61"/>
      <c r="O2631" s="61"/>
      <c r="P2631" s="61"/>
      <c r="Q2631" s="61"/>
      <c r="R2631" s="61"/>
      <c r="S2631" s="66"/>
      <c r="T2631" s="66"/>
      <c r="U2631" s="66"/>
      <c r="V2631" s="66"/>
      <c r="W2631" s="66"/>
      <c r="X2631" s="66"/>
      <c r="Y2631" s="66"/>
      <c r="Z2631" s="66"/>
      <c r="AA2631" s="66"/>
      <c r="AB2631" s="66"/>
      <c r="AC2631" s="66"/>
      <c r="AD2631" s="66"/>
      <c r="AE2631" s="66"/>
      <c r="AF2631" s="66"/>
      <c r="AG2631" s="81"/>
      <c r="AI2631" s="72"/>
    </row>
    <row r="2632" spans="1:35" hidden="1" x14ac:dyDescent="0.25">
      <c r="A2632" s="76"/>
      <c r="B2632" s="77"/>
      <c r="C2632" s="82" t="s">
        <v>189</v>
      </c>
      <c r="D2632" s="108" t="s">
        <v>190</v>
      </c>
      <c r="E2632" s="72"/>
      <c r="F2632" s="72"/>
      <c r="G2632" s="72"/>
      <c r="H2632" s="66"/>
      <c r="I2632" s="66"/>
      <c r="J2632" s="161"/>
      <c r="K2632" s="161"/>
      <c r="L2632" s="161"/>
      <c r="M2632" s="161"/>
      <c r="N2632" s="61"/>
      <c r="O2632" s="61"/>
      <c r="P2632" s="61"/>
      <c r="Q2632" s="61"/>
      <c r="R2632" s="61"/>
      <c r="S2632" s="66"/>
      <c r="T2632" s="66"/>
      <c r="U2632" s="66"/>
      <c r="V2632" s="66"/>
      <c r="W2632" s="66"/>
      <c r="X2632" s="66"/>
      <c r="Y2632" s="66"/>
      <c r="Z2632" s="66"/>
      <c r="AA2632" s="66"/>
      <c r="AB2632" s="66"/>
      <c r="AC2632" s="66"/>
      <c r="AD2632" s="66"/>
      <c r="AE2632" s="66"/>
      <c r="AF2632" s="66"/>
      <c r="AG2632" s="81"/>
      <c r="AI2632" s="72"/>
    </row>
    <row r="2633" spans="1:35" hidden="1" x14ac:dyDescent="0.25">
      <c r="A2633" s="76"/>
      <c r="B2633" s="77"/>
      <c r="C2633" s="82" t="s">
        <v>191</v>
      </c>
      <c r="D2633" s="108" t="s">
        <v>192</v>
      </c>
      <c r="E2633" s="72"/>
      <c r="F2633" s="72"/>
      <c r="G2633" s="72"/>
      <c r="H2633" s="66"/>
      <c r="I2633" s="66"/>
      <c r="J2633" s="161"/>
      <c r="K2633" s="161"/>
      <c r="L2633" s="161"/>
      <c r="M2633" s="161"/>
      <c r="N2633" s="61"/>
      <c r="O2633" s="61"/>
      <c r="P2633" s="61"/>
      <c r="Q2633" s="61"/>
      <c r="R2633" s="61"/>
      <c r="S2633" s="66"/>
      <c r="T2633" s="66"/>
      <c r="U2633" s="66"/>
      <c r="V2633" s="66"/>
      <c r="W2633" s="66"/>
      <c r="X2633" s="66"/>
      <c r="Y2633" s="66"/>
      <c r="Z2633" s="66"/>
      <c r="AA2633" s="66"/>
      <c r="AB2633" s="66"/>
      <c r="AC2633" s="66"/>
      <c r="AD2633" s="66"/>
      <c r="AE2633" s="66"/>
      <c r="AF2633" s="66"/>
      <c r="AG2633" s="81"/>
      <c r="AI2633" s="72"/>
    </row>
    <row r="2634" spans="1:35" hidden="1" x14ac:dyDescent="0.25">
      <c r="A2634" s="76"/>
      <c r="B2634" s="77"/>
      <c r="C2634" s="82" t="s">
        <v>193</v>
      </c>
      <c r="D2634" s="108" t="s">
        <v>194</v>
      </c>
      <c r="E2634" s="72"/>
      <c r="F2634" s="72"/>
      <c r="G2634" s="72"/>
      <c r="H2634" s="66"/>
      <c r="I2634" s="66"/>
      <c r="J2634" s="161"/>
      <c r="K2634" s="161"/>
      <c r="L2634" s="161"/>
      <c r="M2634" s="161"/>
      <c r="N2634" s="61"/>
      <c r="O2634" s="61"/>
      <c r="P2634" s="61"/>
      <c r="Q2634" s="61"/>
      <c r="R2634" s="61"/>
      <c r="S2634" s="66"/>
      <c r="T2634" s="66"/>
      <c r="U2634" s="66"/>
      <c r="V2634" s="66"/>
      <c r="W2634" s="66"/>
      <c r="X2634" s="66"/>
      <c r="Y2634" s="66"/>
      <c r="Z2634" s="66"/>
      <c r="AA2634" s="66"/>
      <c r="AB2634" s="66"/>
      <c r="AC2634" s="66"/>
      <c r="AD2634" s="66"/>
      <c r="AE2634" s="66"/>
      <c r="AF2634" s="66"/>
      <c r="AG2634" s="81"/>
      <c r="AI2634" s="72"/>
    </row>
    <row r="2635" spans="1:35" hidden="1" x14ac:dyDescent="0.25">
      <c r="A2635" s="76"/>
      <c r="B2635" s="77"/>
      <c r="C2635" s="82" t="s">
        <v>195</v>
      </c>
      <c r="D2635" s="108" t="s">
        <v>196</v>
      </c>
      <c r="E2635" s="72"/>
      <c r="F2635" s="72"/>
      <c r="G2635" s="72"/>
      <c r="H2635" s="66"/>
      <c r="I2635" s="66"/>
      <c r="J2635" s="161"/>
      <c r="K2635" s="161"/>
      <c r="L2635" s="161"/>
      <c r="M2635" s="161"/>
      <c r="N2635" s="61"/>
      <c r="O2635" s="61"/>
      <c r="P2635" s="61"/>
      <c r="Q2635" s="61"/>
      <c r="R2635" s="61"/>
      <c r="S2635" s="66"/>
      <c r="T2635" s="66"/>
      <c r="U2635" s="66"/>
      <c r="V2635" s="66"/>
      <c r="W2635" s="66"/>
      <c r="X2635" s="66"/>
      <c r="Y2635" s="66"/>
      <c r="Z2635" s="66"/>
      <c r="AA2635" s="66"/>
      <c r="AB2635" s="66"/>
      <c r="AC2635" s="66"/>
      <c r="AD2635" s="66"/>
      <c r="AE2635" s="66"/>
      <c r="AF2635" s="66"/>
      <c r="AG2635" s="81"/>
      <c r="AI2635" s="72"/>
    </row>
    <row r="2636" spans="1:35" hidden="1" x14ac:dyDescent="0.25">
      <c r="A2636" s="76"/>
      <c r="B2636" s="77"/>
      <c r="C2636" s="82" t="s">
        <v>197</v>
      </c>
      <c r="D2636" s="108" t="s">
        <v>198</v>
      </c>
      <c r="E2636" s="72"/>
      <c r="F2636" s="72"/>
      <c r="G2636" s="72"/>
      <c r="H2636" s="66"/>
      <c r="I2636" s="66"/>
      <c r="J2636" s="161"/>
      <c r="K2636" s="161"/>
      <c r="L2636" s="161"/>
      <c r="M2636" s="161"/>
      <c r="N2636" s="61"/>
      <c r="O2636" s="61"/>
      <c r="P2636" s="61"/>
      <c r="Q2636" s="61"/>
      <c r="R2636" s="61"/>
      <c r="S2636" s="66"/>
      <c r="T2636" s="66"/>
      <c r="U2636" s="66"/>
      <c r="V2636" s="66"/>
      <c r="W2636" s="66"/>
      <c r="X2636" s="66"/>
      <c r="Y2636" s="66"/>
      <c r="Z2636" s="66"/>
      <c r="AA2636" s="66"/>
      <c r="AB2636" s="66"/>
      <c r="AC2636" s="66"/>
      <c r="AD2636" s="66"/>
      <c r="AE2636" s="66"/>
      <c r="AF2636" s="66"/>
      <c r="AG2636" s="81"/>
      <c r="AI2636" s="72"/>
    </row>
    <row r="2637" spans="1:35" hidden="1" x14ac:dyDescent="0.25">
      <c r="A2637" s="76"/>
      <c r="B2637" s="77"/>
      <c r="C2637" s="82" t="s">
        <v>199</v>
      </c>
      <c r="D2637" s="108" t="s">
        <v>200</v>
      </c>
      <c r="E2637" s="72"/>
      <c r="F2637" s="72"/>
      <c r="G2637" s="72"/>
      <c r="H2637" s="66"/>
      <c r="I2637" s="66"/>
      <c r="J2637" s="161"/>
      <c r="K2637" s="161"/>
      <c r="L2637" s="161"/>
      <c r="M2637" s="161"/>
      <c r="N2637" s="61"/>
      <c r="O2637" s="61"/>
      <c r="P2637" s="61"/>
      <c r="Q2637" s="61"/>
      <c r="R2637" s="61"/>
      <c r="S2637" s="66"/>
      <c r="T2637" s="66"/>
      <c r="U2637" s="66"/>
      <c r="V2637" s="66"/>
      <c r="W2637" s="66"/>
      <c r="X2637" s="66"/>
      <c r="Y2637" s="66"/>
      <c r="Z2637" s="66"/>
      <c r="AA2637" s="66"/>
      <c r="AB2637" s="66"/>
      <c r="AC2637" s="66"/>
      <c r="AD2637" s="66"/>
      <c r="AE2637" s="66"/>
      <c r="AF2637" s="66"/>
      <c r="AG2637" s="81"/>
      <c r="AI2637" s="72"/>
    </row>
    <row r="2638" spans="1:35" hidden="1" x14ac:dyDescent="0.25">
      <c r="A2638" s="76"/>
      <c r="B2638" s="77"/>
      <c r="C2638" s="82" t="s">
        <v>201</v>
      </c>
      <c r="D2638" s="108" t="s">
        <v>202</v>
      </c>
      <c r="E2638" s="72"/>
      <c r="F2638" s="72"/>
      <c r="G2638" s="72"/>
      <c r="H2638" s="66"/>
      <c r="I2638" s="66"/>
      <c r="J2638" s="161"/>
      <c r="K2638" s="161"/>
      <c r="L2638" s="161"/>
      <c r="M2638" s="161"/>
      <c r="N2638" s="61"/>
      <c r="O2638" s="61"/>
      <c r="P2638" s="61"/>
      <c r="Q2638" s="61"/>
      <c r="R2638" s="61"/>
      <c r="S2638" s="66"/>
      <c r="T2638" s="66"/>
      <c r="U2638" s="66"/>
      <c r="V2638" s="66"/>
      <c r="W2638" s="66"/>
      <c r="X2638" s="66"/>
      <c r="Y2638" s="66"/>
      <c r="Z2638" s="66"/>
      <c r="AA2638" s="66"/>
      <c r="AB2638" s="66"/>
      <c r="AC2638" s="66"/>
      <c r="AD2638" s="66"/>
      <c r="AE2638" s="66"/>
      <c r="AF2638" s="66"/>
      <c r="AG2638" s="81"/>
      <c r="AI2638" s="72"/>
    </row>
    <row r="2639" spans="1:35" hidden="1" x14ac:dyDescent="0.25">
      <c r="A2639" s="76"/>
      <c r="B2639" s="77"/>
      <c r="C2639" s="82" t="s">
        <v>203</v>
      </c>
      <c r="D2639" s="108" t="s">
        <v>204</v>
      </c>
      <c r="E2639" s="72"/>
      <c r="F2639" s="72"/>
      <c r="G2639" s="72"/>
      <c r="H2639" s="66"/>
      <c r="I2639" s="66"/>
      <c r="J2639" s="161"/>
      <c r="K2639" s="161"/>
      <c r="L2639" s="161"/>
      <c r="M2639" s="161"/>
      <c r="N2639" s="61"/>
      <c r="O2639" s="61"/>
      <c r="P2639" s="61"/>
      <c r="Q2639" s="61"/>
      <c r="R2639" s="61"/>
      <c r="S2639" s="66"/>
      <c r="T2639" s="66"/>
      <c r="U2639" s="66"/>
      <c r="V2639" s="66"/>
      <c r="W2639" s="66"/>
      <c r="X2639" s="66"/>
      <c r="Y2639" s="66"/>
      <c r="Z2639" s="66"/>
      <c r="AA2639" s="66"/>
      <c r="AB2639" s="66"/>
      <c r="AC2639" s="66"/>
      <c r="AD2639" s="66"/>
      <c r="AE2639" s="66"/>
      <c r="AF2639" s="66"/>
      <c r="AG2639" s="81"/>
      <c r="AI2639" s="72"/>
    </row>
    <row r="2640" spans="1:35" hidden="1" x14ac:dyDescent="0.25">
      <c r="A2640" s="76"/>
      <c r="B2640" s="77"/>
      <c r="C2640" s="79" t="s">
        <v>205</v>
      </c>
      <c r="D2640" s="108" t="s">
        <v>206</v>
      </c>
      <c r="E2640" s="72"/>
      <c r="F2640" s="72"/>
      <c r="G2640" s="72"/>
      <c r="H2640" s="66"/>
      <c r="I2640" s="66">
        <f>[1]SAOBCENTRALOFFICE102!$J$2635</f>
        <v>0</v>
      </c>
      <c r="J2640" s="161">
        <f>$N$2640+$S$2640+$T$2640+$U$2640</f>
        <v>0</v>
      </c>
      <c r="K2640" s="161">
        <f>$O$2640+$V$2640+$W$2640+$X$2640</f>
        <v>0</v>
      </c>
      <c r="L2640" s="161">
        <f>$P$2640+$Y$2640+$Z$2640+$AA$2640</f>
        <v>0</v>
      </c>
      <c r="M2640" s="161">
        <f>$Q$2640+$AB$2640+$AC$2640+$AD$2640</f>
        <v>0</v>
      </c>
      <c r="N2640" s="61">
        <f>'[1]CMFothers-CONT-1st'!$AW$1217</f>
        <v>0</v>
      </c>
      <c r="O2640" s="61">
        <f>'[1]CMFothers-CONT-2nd'!$AW$1217</f>
        <v>0</v>
      </c>
      <c r="P2640" s="61">
        <f>'[1]CMFothers-CONT-3rd'!$AW$1216</f>
        <v>0</v>
      </c>
      <c r="Q2640" s="61">
        <f>'[1]CMFothers-CONT-4th'!$AW$1217</f>
        <v>0</v>
      </c>
      <c r="R2640" s="61">
        <f>'[1]CMFothers-CONT'!$AW$1217</f>
        <v>0</v>
      </c>
      <c r="S2640" s="66">
        <f>[1]SAOBCENTRALOFFICE102!$K$2635</f>
        <v>0</v>
      </c>
      <c r="T2640" s="66">
        <f>[1]SAOBCENTRALOFFICE102!$L$2635</f>
        <v>0</v>
      </c>
      <c r="U2640" s="66">
        <f>[1]SAOBCENTRALOFFICE102!$M$2635</f>
        <v>0</v>
      </c>
      <c r="V2640" s="66">
        <f>[1]SAOBCENTRALOFFICE102!$N$2635</f>
        <v>0</v>
      </c>
      <c r="W2640" s="66">
        <f>[1]SAOBCENTRALOFFICE102!$O$2635</f>
        <v>0</v>
      </c>
      <c r="X2640" s="66">
        <f>[1]SAOBCENTRALOFFICE102!$P$2635</f>
        <v>0</v>
      </c>
      <c r="Y2640" s="66">
        <f>[1]SAOBCENTRALOFFICE102!$Q$2635</f>
        <v>0</v>
      </c>
      <c r="Z2640" s="66">
        <f>[1]SAOBCENTRALOFFICE102!$R$2635</f>
        <v>0</v>
      </c>
      <c r="AA2640" s="66">
        <f>[1]SAOBCENTRALOFFICE102!$S$2635</f>
        <v>0</v>
      </c>
      <c r="AB2640" s="66">
        <f>[1]SAOBCENTRALOFFICE102!$T$2635</f>
        <v>0</v>
      </c>
      <c r="AC2640" s="66">
        <f>[1]SAOBCENTRALOFFICE102!$U$2635</f>
        <v>0</v>
      </c>
      <c r="AD2640" s="66">
        <f>[1]SAOBCENTRALOFFICE102!$V$2635</f>
        <v>0</v>
      </c>
      <c r="AE2640" s="66">
        <f>SUM($R$2640:$AD$2640)</f>
        <v>0</v>
      </c>
      <c r="AF2640" s="66"/>
      <c r="AG2640" s="81"/>
      <c r="AI2640" s="72"/>
    </row>
    <row r="2641" spans="1:35" hidden="1" x14ac:dyDescent="0.25">
      <c r="A2641" s="110"/>
      <c r="B2641" s="77" t="s">
        <v>207</v>
      </c>
      <c r="C2641" s="77"/>
      <c r="D2641" s="111"/>
      <c r="E2641" s="105"/>
      <c r="F2641" s="105"/>
      <c r="G2641" s="105"/>
      <c r="H2641" s="106"/>
      <c r="I2641" s="106">
        <f>$I$2642+$I$2643</f>
        <v>0</v>
      </c>
      <c r="J2641" s="106">
        <f>$J$2642+$J$2643</f>
        <v>0</v>
      </c>
      <c r="K2641" s="106">
        <f>$K$2642+$K$2643</f>
        <v>0</v>
      </c>
      <c r="L2641" s="106">
        <f>$L$2642+$L$2643</f>
        <v>0</v>
      </c>
      <c r="M2641" s="106">
        <f>$M$2642+$M$2643</f>
        <v>0</v>
      </c>
      <c r="N2641" s="106">
        <f>$R$950+$R$951</f>
        <v>0</v>
      </c>
      <c r="O2641" s="106">
        <f>$R$950+$R$951</f>
        <v>0</v>
      </c>
      <c r="P2641" s="106">
        <f>$R$950+$R$951</f>
        <v>0</v>
      </c>
      <c r="Q2641" s="106">
        <f>$R$950+$R$951</f>
        <v>0</v>
      </c>
      <c r="R2641" s="106">
        <f>$R$950+$R$951</f>
        <v>0</v>
      </c>
      <c r="S2641" s="106">
        <f>$S$2642+$S$2643</f>
        <v>0</v>
      </c>
      <c r="T2641" s="106">
        <f>$T$2642+$T$2643</f>
        <v>0</v>
      </c>
      <c r="U2641" s="106">
        <f>$U$2642+$U$2643</f>
        <v>0</v>
      </c>
      <c r="V2641" s="106">
        <f>$V$2642+$V$2643</f>
        <v>0</v>
      </c>
      <c r="W2641" s="106">
        <f>$W$2642+$W$2643</f>
        <v>0</v>
      </c>
      <c r="X2641" s="106">
        <f>$X$2642+$X$2643</f>
        <v>0</v>
      </c>
      <c r="Y2641" s="106">
        <f>$Y$2642+$Y$2643</f>
        <v>0</v>
      </c>
      <c r="Z2641" s="106">
        <f>$Z$2642+$Z$2643</f>
        <v>0</v>
      </c>
      <c r="AA2641" s="106">
        <f>$AA$2642+$AA$2643</f>
        <v>0</v>
      </c>
      <c r="AB2641" s="106">
        <f>$AB$2642+$AB$2643</f>
        <v>0</v>
      </c>
      <c r="AC2641" s="106">
        <f>$AC$2642+$AC$2643</f>
        <v>0</v>
      </c>
      <c r="AD2641" s="106">
        <f>$AD$2642+$AD$2643</f>
        <v>0</v>
      </c>
      <c r="AE2641" s="106">
        <f>$AE$2642+$AE$2643</f>
        <v>0</v>
      </c>
      <c r="AF2641" s="106"/>
      <c r="AG2641" s="81"/>
      <c r="AI2641" s="105"/>
    </row>
    <row r="2642" spans="1:35" hidden="1" x14ac:dyDescent="0.25">
      <c r="A2642" s="76"/>
      <c r="B2642" s="77"/>
      <c r="C2642" s="79" t="s">
        <v>208</v>
      </c>
      <c r="D2642" s="108" t="s">
        <v>209</v>
      </c>
      <c r="E2642" s="72"/>
      <c r="F2642" s="72"/>
      <c r="G2642" s="72"/>
      <c r="H2642" s="66"/>
      <c r="I2642" s="66">
        <f>[1]SAOBCENTRALOFFICE102!$J$2637</f>
        <v>0</v>
      </c>
      <c r="J2642" s="161">
        <f>$N$2642+$S$2642+$T$2642+$U$2642</f>
        <v>0</v>
      </c>
      <c r="K2642" s="161">
        <f>$O$2642+$V$2642+$W$2642+$X$2642</f>
        <v>0</v>
      </c>
      <c r="L2642" s="161">
        <f>$P$2642+$Y$2642+$Z$2642+$AA$2642</f>
        <v>0</v>
      </c>
      <c r="M2642" s="161">
        <f>$Q$2642+$AB$2642+$AC$2642+$AD$2642</f>
        <v>0</v>
      </c>
      <c r="N2642" s="61"/>
      <c r="O2642" s="61"/>
      <c r="P2642" s="61"/>
      <c r="Q2642" s="61"/>
      <c r="R2642" s="61"/>
      <c r="S2642" s="66">
        <f>[1]SAOBCENTRALOFFICE102!$K$2637</f>
        <v>0</v>
      </c>
      <c r="T2642" s="66">
        <f>[1]SAOBCENTRALOFFICE102!$L$2637</f>
        <v>0</v>
      </c>
      <c r="U2642" s="66">
        <f>[1]SAOBCENTRALOFFICE102!$M$2637</f>
        <v>0</v>
      </c>
      <c r="V2642" s="66">
        <f>[1]SAOBCENTRALOFFICE102!$N$2637</f>
        <v>0</v>
      </c>
      <c r="W2642" s="66">
        <f>[1]SAOBCENTRALOFFICE102!$O$2637</f>
        <v>0</v>
      </c>
      <c r="X2642" s="66">
        <f>[1]SAOBCENTRALOFFICE102!$P$2637</f>
        <v>0</v>
      </c>
      <c r="Y2642" s="66">
        <f>[1]SAOBCENTRALOFFICE102!$Q$2637</f>
        <v>0</v>
      </c>
      <c r="Z2642" s="66">
        <f>[1]SAOBCENTRALOFFICE102!$R$2637</f>
        <v>0</v>
      </c>
      <c r="AA2642" s="66">
        <f>[1]SAOBCENTRALOFFICE102!$S$2637</f>
        <v>0</v>
      </c>
      <c r="AB2642" s="66">
        <f>[1]SAOBCENTRALOFFICE102!$T$2637</f>
        <v>0</v>
      </c>
      <c r="AC2642" s="66">
        <f>[1]SAOBCENTRALOFFICE102!$U$2637</f>
        <v>0</v>
      </c>
      <c r="AD2642" s="66">
        <f>[1]SAOBCENTRALOFFICE102!$V$2637</f>
        <v>0</v>
      </c>
      <c r="AE2642" s="66">
        <f>SUM($R$2642:$AD$2642)</f>
        <v>0</v>
      </c>
      <c r="AF2642" s="66"/>
      <c r="AG2642" s="81"/>
      <c r="AI2642" s="72"/>
    </row>
    <row r="2643" spans="1:35" hidden="1" x14ac:dyDescent="0.25">
      <c r="A2643" s="76"/>
      <c r="B2643" s="77"/>
      <c r="C2643" s="79" t="s">
        <v>210</v>
      </c>
      <c r="D2643" s="108" t="s">
        <v>211</v>
      </c>
      <c r="E2643" s="72"/>
      <c r="F2643" s="72"/>
      <c r="G2643" s="72"/>
      <c r="H2643" s="66"/>
      <c r="I2643" s="66">
        <f>[1]SAOBCENTRALOFFICE102!$J$2638</f>
        <v>0</v>
      </c>
      <c r="J2643" s="161">
        <f>$N$2643+$S$2643+$T$2643+$U$2643</f>
        <v>0</v>
      </c>
      <c r="K2643" s="161">
        <f>$O$2643+$V$2643+$W$2643+$X$2643</f>
        <v>0</v>
      </c>
      <c r="L2643" s="161">
        <f>$P$2643+$Y$2643+$Z$2643+$AA$2643</f>
        <v>0</v>
      </c>
      <c r="M2643" s="161">
        <f>$Q$2643+$AB$2643+$AC$2643+$AD$2643</f>
        <v>0</v>
      </c>
      <c r="N2643" s="61"/>
      <c r="O2643" s="61"/>
      <c r="P2643" s="61"/>
      <c r="Q2643" s="61"/>
      <c r="R2643" s="61"/>
      <c r="S2643" s="66">
        <f>[1]SAOBCENTRALOFFICE102!$K$2638</f>
        <v>0</v>
      </c>
      <c r="T2643" s="66">
        <f>[1]SAOBCENTRALOFFICE102!$L$2638</f>
        <v>0</v>
      </c>
      <c r="U2643" s="66">
        <f>[1]SAOBCENTRALOFFICE102!$M$2638</f>
        <v>0</v>
      </c>
      <c r="V2643" s="66">
        <f>[1]SAOBCENTRALOFFICE102!$N$2638</f>
        <v>0</v>
      </c>
      <c r="W2643" s="66">
        <f>[1]SAOBCENTRALOFFICE102!$O$2638</f>
        <v>0</v>
      </c>
      <c r="X2643" s="66">
        <f>[1]SAOBCENTRALOFFICE102!$P$2638</f>
        <v>0</v>
      </c>
      <c r="Y2643" s="66">
        <f>[1]SAOBCENTRALOFFICE102!$Q$2638</f>
        <v>0</v>
      </c>
      <c r="Z2643" s="66">
        <f>[1]SAOBCENTRALOFFICE102!$R$2638</f>
        <v>0</v>
      </c>
      <c r="AA2643" s="66">
        <f>[1]SAOBCENTRALOFFICE102!$S$2638</f>
        <v>0</v>
      </c>
      <c r="AB2643" s="66">
        <f>[1]SAOBCENTRALOFFICE102!$T$2638</f>
        <v>0</v>
      </c>
      <c r="AC2643" s="66">
        <f>[1]SAOBCENTRALOFFICE102!$U$2638</f>
        <v>0</v>
      </c>
      <c r="AD2643" s="66">
        <f>[1]SAOBCENTRALOFFICE102!$V$2638</f>
        <v>0</v>
      </c>
      <c r="AE2643" s="66">
        <f>SUM($R$2643:$AD$2643)</f>
        <v>0</v>
      </c>
      <c r="AF2643" s="66"/>
      <c r="AG2643" s="81"/>
      <c r="AI2643" s="72"/>
    </row>
    <row r="2644" spans="1:35" hidden="1" x14ac:dyDescent="0.25">
      <c r="A2644" s="110"/>
      <c r="B2644" s="77" t="s">
        <v>212</v>
      </c>
      <c r="C2644" s="77"/>
      <c r="D2644" s="111"/>
      <c r="E2644" s="105"/>
      <c r="F2644" s="105"/>
      <c r="G2644" s="105"/>
      <c r="H2644" s="106"/>
      <c r="I2644" s="106">
        <f>SUM($I$2645:$I$2649)</f>
        <v>0</v>
      </c>
      <c r="J2644" s="106">
        <f>SUM($J$2645:$J$2649)</f>
        <v>0</v>
      </c>
      <c r="K2644" s="106">
        <f>SUM($K$2645:$K$2649)</f>
        <v>0</v>
      </c>
      <c r="L2644" s="106">
        <f>SUM($L$2645:$L$2649)</f>
        <v>0</v>
      </c>
      <c r="M2644" s="106">
        <f>SUM($M$2645:$M$2649)</f>
        <v>0</v>
      </c>
      <c r="N2644" s="106">
        <f>SUM($R$953:$R$957)</f>
        <v>0</v>
      </c>
      <c r="O2644" s="106">
        <f>SUM($R$953:$R$957)</f>
        <v>0</v>
      </c>
      <c r="P2644" s="106">
        <f>SUM($R$953:$R$957)</f>
        <v>0</v>
      </c>
      <c r="Q2644" s="106">
        <f>SUM($R$953:$R$957)</f>
        <v>0</v>
      </c>
      <c r="R2644" s="106">
        <f>SUM($R$953:$R$957)</f>
        <v>0</v>
      </c>
      <c r="S2644" s="106">
        <f>SUM($S$2645:$S$2649)</f>
        <v>0</v>
      </c>
      <c r="T2644" s="106">
        <f>SUM($T$2645:$T$2649)</f>
        <v>0</v>
      </c>
      <c r="U2644" s="106">
        <f>SUM($U$2645:$U$2649)</f>
        <v>0</v>
      </c>
      <c r="V2644" s="106">
        <f>SUM($V$2645:$V$2649)</f>
        <v>0</v>
      </c>
      <c r="W2644" s="106">
        <f>SUM($W$2645:$W$2649)</f>
        <v>0</v>
      </c>
      <c r="X2644" s="106">
        <f>SUM($X$2645:$X$2649)</f>
        <v>0</v>
      </c>
      <c r="Y2644" s="106">
        <f>SUM($Y$2645:$Y$2649)</f>
        <v>0</v>
      </c>
      <c r="Z2644" s="106">
        <f>SUM($Z$2645:$Z$2649)</f>
        <v>0</v>
      </c>
      <c r="AA2644" s="106">
        <f>SUM($AA$2645:$AA$2649)</f>
        <v>0</v>
      </c>
      <c r="AB2644" s="106">
        <f>SUM($AB$2645:$AB$2649)</f>
        <v>0</v>
      </c>
      <c r="AC2644" s="106">
        <f>SUM($AC$2645:$AC$2649)</f>
        <v>0</v>
      </c>
      <c r="AD2644" s="106">
        <f>SUM($AD$2645:$AD$2649)</f>
        <v>0</v>
      </c>
      <c r="AE2644" s="106">
        <f>SUM($AE$2645:$AE$2649)</f>
        <v>0</v>
      </c>
      <c r="AF2644" s="106"/>
      <c r="AG2644" s="81"/>
      <c r="AI2644" s="105"/>
    </row>
    <row r="2645" spans="1:35" hidden="1" x14ac:dyDescent="0.25">
      <c r="A2645" s="76"/>
      <c r="B2645" s="77"/>
      <c r="C2645" s="89" t="s">
        <v>213</v>
      </c>
      <c r="D2645" s="108" t="s">
        <v>214</v>
      </c>
      <c r="E2645" s="72"/>
      <c r="F2645" s="72"/>
      <c r="G2645" s="72"/>
      <c r="H2645" s="66"/>
      <c r="I2645" s="66">
        <f>[1]SAOBCENTRALOFFICE102!$J$2640</f>
        <v>0</v>
      </c>
      <c r="J2645" s="161">
        <f>$N$2645+$S$2645+$T$2645+$U$2645</f>
        <v>0</v>
      </c>
      <c r="K2645" s="161">
        <f>$O$2645+$V$2645+$W$2645+$X$2645</f>
        <v>0</v>
      </c>
      <c r="L2645" s="161">
        <f>$P$2645+$Y$2645+$Z$2645+$AA$2645</f>
        <v>0</v>
      </c>
      <c r="M2645" s="161">
        <f>$Q$2645+$AB$2645+$AC$2645+$AD$2645</f>
        <v>0</v>
      </c>
      <c r="N2645" s="61"/>
      <c r="O2645" s="61"/>
      <c r="P2645" s="61"/>
      <c r="Q2645" s="61"/>
      <c r="R2645" s="61"/>
      <c r="S2645" s="66">
        <f>[1]SAOBCENTRALOFFICE102!$K$2640</f>
        <v>0</v>
      </c>
      <c r="T2645" s="66">
        <f>[1]SAOBCENTRALOFFICE102!$L$2640</f>
        <v>0</v>
      </c>
      <c r="U2645" s="66">
        <f>[1]SAOBCENTRALOFFICE102!$M$2640</f>
        <v>0</v>
      </c>
      <c r="V2645" s="66">
        <f>[1]SAOBCENTRALOFFICE102!$N$2640</f>
        <v>0</v>
      </c>
      <c r="W2645" s="66">
        <f>[1]SAOBCENTRALOFFICE102!$O$2640</f>
        <v>0</v>
      </c>
      <c r="X2645" s="66">
        <f>[1]SAOBCENTRALOFFICE102!$P$2640</f>
        <v>0</v>
      </c>
      <c r="Y2645" s="66">
        <f>[1]SAOBCENTRALOFFICE102!$Q$2640</f>
        <v>0</v>
      </c>
      <c r="Z2645" s="66">
        <f>[1]SAOBCENTRALOFFICE102!$R$2640</f>
        <v>0</v>
      </c>
      <c r="AA2645" s="66">
        <f>[1]SAOBCENTRALOFFICE102!$S$2640</f>
        <v>0</v>
      </c>
      <c r="AB2645" s="66">
        <f>[1]SAOBCENTRALOFFICE102!$T$2640</f>
        <v>0</v>
      </c>
      <c r="AC2645" s="66">
        <f>[1]SAOBCENTRALOFFICE102!$U$2640</f>
        <v>0</v>
      </c>
      <c r="AD2645" s="66">
        <f>[1]SAOBCENTRALOFFICE102!$V$2640</f>
        <v>0</v>
      </c>
      <c r="AE2645" s="66">
        <f>SUM($R$2645:$AD$2645)</f>
        <v>0</v>
      </c>
      <c r="AF2645" s="66"/>
      <c r="AG2645" s="81"/>
      <c r="AI2645" s="72"/>
    </row>
    <row r="2646" spans="1:35" hidden="1" x14ac:dyDescent="0.25">
      <c r="A2646" s="76"/>
      <c r="B2646" s="77"/>
      <c r="C2646" s="89" t="s">
        <v>215</v>
      </c>
      <c r="D2646" s="108" t="s">
        <v>216</v>
      </c>
      <c r="E2646" s="72"/>
      <c r="F2646" s="72"/>
      <c r="G2646" s="72"/>
      <c r="H2646" s="66"/>
      <c r="I2646" s="66">
        <f>[1]SAOBCENTRALOFFICE102!$J$2641</f>
        <v>0</v>
      </c>
      <c r="J2646" s="161">
        <f>$N$2646+$S$2646+$T$2646+$U$2646</f>
        <v>0</v>
      </c>
      <c r="K2646" s="161">
        <f>$O$2646+$V$2646+$W$2646+$X$2646</f>
        <v>0</v>
      </c>
      <c r="L2646" s="161">
        <f>$P$2646+$Y$2646+$Z$2646+$AA$2646</f>
        <v>0</v>
      </c>
      <c r="M2646" s="161">
        <f>$Q$2646+$AB$2646+$AC$2646+$AD$2646</f>
        <v>0</v>
      </c>
      <c r="N2646" s="61">
        <f>'[1]CMFothers-CONT-1st'!$BD$1217</f>
        <v>0</v>
      </c>
      <c r="O2646" s="61">
        <f>'[1]CMFothers-CONT-2nd'!$BD$1217</f>
        <v>0</v>
      </c>
      <c r="P2646" s="61">
        <f>'[1]CMFothers-CONT-3rd'!$BD$1216</f>
        <v>0</v>
      </c>
      <c r="Q2646" s="61">
        <f>'[1]CMFothers-CONT-4th'!$BD$1217</f>
        <v>0</v>
      </c>
      <c r="R2646" s="61">
        <f>'[1]CMFothers-CONT'!$BD$1217</f>
        <v>0</v>
      </c>
      <c r="S2646" s="66">
        <f>[1]SAOBCENTRALOFFICE102!$K$2641</f>
        <v>0</v>
      </c>
      <c r="T2646" s="66">
        <f>[1]SAOBCENTRALOFFICE102!$L$2641</f>
        <v>0</v>
      </c>
      <c r="U2646" s="66">
        <f>[1]SAOBCENTRALOFFICE102!$M$2641</f>
        <v>0</v>
      </c>
      <c r="V2646" s="66">
        <f>[1]SAOBCENTRALOFFICE102!$N$2641</f>
        <v>0</v>
      </c>
      <c r="W2646" s="66">
        <f>[1]SAOBCENTRALOFFICE102!$O$2641</f>
        <v>0</v>
      </c>
      <c r="X2646" s="66">
        <f>[1]SAOBCENTRALOFFICE102!$P$2641</f>
        <v>0</v>
      </c>
      <c r="Y2646" s="66">
        <f>[1]SAOBCENTRALOFFICE102!$Q$2641</f>
        <v>0</v>
      </c>
      <c r="Z2646" s="66">
        <f>[1]SAOBCENTRALOFFICE102!$R$2641</f>
        <v>0</v>
      </c>
      <c r="AA2646" s="66">
        <f>[1]SAOBCENTRALOFFICE102!$S$2641</f>
        <v>0</v>
      </c>
      <c r="AB2646" s="66">
        <f>[1]SAOBCENTRALOFFICE102!$T$2641</f>
        <v>0</v>
      </c>
      <c r="AC2646" s="66">
        <f>[1]SAOBCENTRALOFFICE102!$U$2641</f>
        <v>0</v>
      </c>
      <c r="AD2646" s="66">
        <f>[1]SAOBCENTRALOFFICE102!$V$2641</f>
        <v>0</v>
      </c>
      <c r="AE2646" s="66">
        <f>SUM($R$2646:$AD$2646)</f>
        <v>0</v>
      </c>
      <c r="AF2646" s="66"/>
      <c r="AG2646" s="81"/>
      <c r="AI2646" s="72"/>
    </row>
    <row r="2647" spans="1:35" hidden="1" x14ac:dyDescent="0.25">
      <c r="A2647" s="76"/>
      <c r="B2647" s="77"/>
      <c r="C2647" s="89" t="s">
        <v>217</v>
      </c>
      <c r="D2647" s="108" t="s">
        <v>218</v>
      </c>
      <c r="E2647" s="72"/>
      <c r="F2647" s="72"/>
      <c r="G2647" s="72"/>
      <c r="H2647" s="66"/>
      <c r="I2647" s="66">
        <f>[1]SAOBCENTRALOFFICE102!$J$2642</f>
        <v>0</v>
      </c>
      <c r="J2647" s="161">
        <f>$N$2647+$S$2647+$T$2647+$U$2647</f>
        <v>0</v>
      </c>
      <c r="K2647" s="161">
        <f>$O$2647+$V$2647+$W$2647+$X$2647</f>
        <v>0</v>
      </c>
      <c r="L2647" s="161">
        <f>$P$2647+$Y$2647+$Z$2647+$AA$2647</f>
        <v>0</v>
      </c>
      <c r="M2647" s="161">
        <f>$Q$2647+$AB$2647+$AC$2647+$AD$2647</f>
        <v>0</v>
      </c>
      <c r="N2647" s="61"/>
      <c r="O2647" s="61"/>
      <c r="P2647" s="61"/>
      <c r="Q2647" s="61"/>
      <c r="R2647" s="61"/>
      <c r="S2647" s="66">
        <f>[1]SAOBCENTRALOFFICE102!$K$2642</f>
        <v>0</v>
      </c>
      <c r="T2647" s="66">
        <f>[1]SAOBCENTRALOFFICE102!$L$2642</f>
        <v>0</v>
      </c>
      <c r="U2647" s="66">
        <f>[1]SAOBCENTRALOFFICE102!$M$2642</f>
        <v>0</v>
      </c>
      <c r="V2647" s="66">
        <f>[1]SAOBCENTRALOFFICE102!$N$2642</f>
        <v>0</v>
      </c>
      <c r="W2647" s="66">
        <f>[1]SAOBCENTRALOFFICE102!$O$2642</f>
        <v>0</v>
      </c>
      <c r="X2647" s="66">
        <f>[1]SAOBCENTRALOFFICE102!$P$2642</f>
        <v>0</v>
      </c>
      <c r="Y2647" s="66">
        <f>[1]SAOBCENTRALOFFICE102!$Q$2642</f>
        <v>0</v>
      </c>
      <c r="Z2647" s="66">
        <f>[1]SAOBCENTRALOFFICE102!$R$2642</f>
        <v>0</v>
      </c>
      <c r="AA2647" s="66">
        <f>[1]SAOBCENTRALOFFICE102!$S$2642</f>
        <v>0</v>
      </c>
      <c r="AB2647" s="66">
        <f>[1]SAOBCENTRALOFFICE102!$T$2642</f>
        <v>0</v>
      </c>
      <c r="AC2647" s="66">
        <f>[1]SAOBCENTRALOFFICE102!$U$2642</f>
        <v>0</v>
      </c>
      <c r="AD2647" s="66">
        <f>[1]SAOBCENTRALOFFICE102!$V$2642</f>
        <v>0</v>
      </c>
      <c r="AE2647" s="66">
        <f>SUM($R$2647:$AD$2647)</f>
        <v>0</v>
      </c>
      <c r="AF2647" s="66"/>
      <c r="AG2647" s="81"/>
      <c r="AI2647" s="72"/>
    </row>
    <row r="2648" spans="1:35" hidden="1" x14ac:dyDescent="0.25">
      <c r="A2648" s="76"/>
      <c r="B2648" s="77"/>
      <c r="C2648" s="89" t="s">
        <v>219</v>
      </c>
      <c r="D2648" s="108" t="s">
        <v>220</v>
      </c>
      <c r="E2648" s="72"/>
      <c r="F2648" s="72"/>
      <c r="G2648" s="72"/>
      <c r="H2648" s="66"/>
      <c r="I2648" s="66">
        <f>[1]SAOBCENTRALOFFICE102!$J$2643</f>
        <v>0</v>
      </c>
      <c r="J2648" s="161">
        <f>$N$2648+$S$2648+$T$2648+$U$2648</f>
        <v>0</v>
      </c>
      <c r="K2648" s="161">
        <f>$O$2648+$V$2648+$W$2648+$X$2648</f>
        <v>0</v>
      </c>
      <c r="L2648" s="161">
        <f>$P$2648+$Y$2648+$Z$2648+$AA$2648</f>
        <v>0</v>
      </c>
      <c r="M2648" s="161">
        <f>$Q$2648+$AB$2648+$AC$2648+$AD$2648</f>
        <v>0</v>
      </c>
      <c r="N2648" s="61"/>
      <c r="O2648" s="61"/>
      <c r="P2648" s="61"/>
      <c r="Q2648" s="61"/>
      <c r="R2648" s="61"/>
      <c r="S2648" s="66">
        <f>[1]SAOBCENTRALOFFICE102!$K$2643</f>
        <v>0</v>
      </c>
      <c r="T2648" s="66">
        <f>[1]SAOBCENTRALOFFICE102!$L$2643</f>
        <v>0</v>
      </c>
      <c r="U2648" s="66">
        <f>[1]SAOBCENTRALOFFICE102!$M$2643</f>
        <v>0</v>
      </c>
      <c r="V2648" s="66">
        <f>[1]SAOBCENTRALOFFICE102!$N$2643</f>
        <v>0</v>
      </c>
      <c r="W2648" s="66">
        <f>[1]SAOBCENTRALOFFICE102!$O$2643</f>
        <v>0</v>
      </c>
      <c r="X2648" s="66">
        <f>[1]SAOBCENTRALOFFICE102!$P$2643</f>
        <v>0</v>
      </c>
      <c r="Y2648" s="66">
        <f>[1]SAOBCENTRALOFFICE102!$Q$2643</f>
        <v>0</v>
      </c>
      <c r="Z2648" s="66">
        <f>[1]SAOBCENTRALOFFICE102!$R$2643</f>
        <v>0</v>
      </c>
      <c r="AA2648" s="66">
        <f>[1]SAOBCENTRALOFFICE102!$S$2643</f>
        <v>0</v>
      </c>
      <c r="AB2648" s="66">
        <f>[1]SAOBCENTRALOFFICE102!$T$2643</f>
        <v>0</v>
      </c>
      <c r="AC2648" s="66">
        <f>[1]SAOBCENTRALOFFICE102!$U$2643</f>
        <v>0</v>
      </c>
      <c r="AD2648" s="66">
        <f>[1]SAOBCENTRALOFFICE102!$V$2643</f>
        <v>0</v>
      </c>
      <c r="AE2648" s="66">
        <f>SUM($R$2648:$AD$2648)</f>
        <v>0</v>
      </c>
      <c r="AF2648" s="66"/>
      <c r="AG2648" s="81"/>
      <c r="AI2648" s="72"/>
    </row>
    <row r="2649" spans="1:35" hidden="1" x14ac:dyDescent="0.25">
      <c r="A2649" s="76"/>
      <c r="B2649" s="77"/>
      <c r="C2649" s="89" t="s">
        <v>221</v>
      </c>
      <c r="D2649" s="108" t="s">
        <v>222</v>
      </c>
      <c r="E2649" s="72"/>
      <c r="F2649" s="72"/>
      <c r="G2649" s="72"/>
      <c r="H2649" s="66"/>
      <c r="I2649" s="66">
        <f>[1]SAOBCENTRALOFFICE102!$J$2644</f>
        <v>0</v>
      </c>
      <c r="J2649" s="161">
        <f>$N$2649+$S$2649+$T$2649+$U$2649</f>
        <v>0</v>
      </c>
      <c r="K2649" s="161">
        <f>$O$2649+$V$2649+$W$2649+$X$2649</f>
        <v>0</v>
      </c>
      <c r="L2649" s="161">
        <f>$P$2649+$Y$2649+$Z$2649+$AA$2649</f>
        <v>0</v>
      </c>
      <c r="M2649" s="161">
        <f>$Q$2649+$AB$2649+$AC$2649+$AD$2649</f>
        <v>0</v>
      </c>
      <c r="N2649" s="61"/>
      <c r="O2649" s="61"/>
      <c r="P2649" s="61"/>
      <c r="Q2649" s="61"/>
      <c r="R2649" s="61"/>
      <c r="S2649" s="66">
        <f>[1]SAOBCENTRALOFFICE102!$K$2644</f>
        <v>0</v>
      </c>
      <c r="T2649" s="66">
        <f>[1]SAOBCENTRALOFFICE102!$L$2644</f>
        <v>0</v>
      </c>
      <c r="U2649" s="66">
        <f>[1]SAOBCENTRALOFFICE102!$M$2644</f>
        <v>0</v>
      </c>
      <c r="V2649" s="66">
        <f>[1]SAOBCENTRALOFFICE102!$N$2644</f>
        <v>0</v>
      </c>
      <c r="W2649" s="66">
        <f>[1]SAOBCENTRALOFFICE102!$O$2644</f>
        <v>0</v>
      </c>
      <c r="X2649" s="66">
        <f>[1]SAOBCENTRALOFFICE102!$P$2644</f>
        <v>0</v>
      </c>
      <c r="Y2649" s="66">
        <f>[1]SAOBCENTRALOFFICE102!$Q$2644</f>
        <v>0</v>
      </c>
      <c r="Z2649" s="66">
        <f>[1]SAOBCENTRALOFFICE102!$R$2644</f>
        <v>0</v>
      </c>
      <c r="AA2649" s="66">
        <f>[1]SAOBCENTRALOFFICE102!$S$2644</f>
        <v>0</v>
      </c>
      <c r="AB2649" s="66">
        <f>[1]SAOBCENTRALOFFICE102!$T$2644</f>
        <v>0</v>
      </c>
      <c r="AC2649" s="66">
        <f>[1]SAOBCENTRALOFFICE102!$U$2644</f>
        <v>0</v>
      </c>
      <c r="AD2649" s="66">
        <f>[1]SAOBCENTRALOFFICE102!$V$2644</f>
        <v>0</v>
      </c>
      <c r="AE2649" s="66">
        <f>SUM($R$2649:$AD$2649)</f>
        <v>0</v>
      </c>
      <c r="AF2649" s="66"/>
      <c r="AG2649" s="81"/>
      <c r="AI2649" s="72"/>
    </row>
    <row r="2650" spans="1:35" hidden="1" x14ac:dyDescent="0.25">
      <c r="A2650" s="110"/>
      <c r="B2650" s="77" t="s">
        <v>223</v>
      </c>
      <c r="C2650" s="69"/>
      <c r="D2650" s="108"/>
      <c r="E2650" s="105"/>
      <c r="F2650" s="105"/>
      <c r="G2650" s="105"/>
      <c r="H2650" s="106"/>
      <c r="I2650" s="106">
        <f>$I$2651+$I$2652</f>
        <v>0</v>
      </c>
      <c r="J2650" s="106">
        <f>$J$2651+$J$2652</f>
        <v>0</v>
      </c>
      <c r="K2650" s="106">
        <f>$K$2651+$K$2652</f>
        <v>0</v>
      </c>
      <c r="L2650" s="106">
        <f>$L$2651+$L$2652</f>
        <v>0</v>
      </c>
      <c r="M2650" s="106">
        <f>$M$2651+$M$2652</f>
        <v>0</v>
      </c>
      <c r="N2650" s="106">
        <f>$R$959+$R$960</f>
        <v>0</v>
      </c>
      <c r="O2650" s="106">
        <f>$R$959+$R$960</f>
        <v>0</v>
      </c>
      <c r="P2650" s="106">
        <f>$R$959+$R$960</f>
        <v>0</v>
      </c>
      <c r="Q2650" s="106">
        <f>$R$959+$R$960</f>
        <v>0</v>
      </c>
      <c r="R2650" s="106">
        <f>$R$959+$R$960</f>
        <v>0</v>
      </c>
      <c r="S2650" s="106">
        <f>$S$2651+$S$2652</f>
        <v>0</v>
      </c>
      <c r="T2650" s="106">
        <f>$T$2651+$T$2652</f>
        <v>0</v>
      </c>
      <c r="U2650" s="106">
        <f>$U$2651+$U$2652</f>
        <v>0</v>
      </c>
      <c r="V2650" s="106">
        <f>$V$2651+$V$2652</f>
        <v>0</v>
      </c>
      <c r="W2650" s="106">
        <f>$W$2651+$W$2652</f>
        <v>0</v>
      </c>
      <c r="X2650" s="106">
        <f>$X$2651+$X$2652</f>
        <v>0</v>
      </c>
      <c r="Y2650" s="106">
        <f>$Y$2651+$Y$2652</f>
        <v>0</v>
      </c>
      <c r="Z2650" s="106">
        <f>$Z$2651+$Z$2652</f>
        <v>0</v>
      </c>
      <c r="AA2650" s="106">
        <f>$AA$2651+$AA$2652</f>
        <v>0</v>
      </c>
      <c r="AB2650" s="106">
        <f>$AB$2651+$AB$2652</f>
        <v>0</v>
      </c>
      <c r="AC2650" s="106">
        <f>$AC$2651+$AC$2652</f>
        <v>0</v>
      </c>
      <c r="AD2650" s="106">
        <f>$AD$2651+$AD$2652</f>
        <v>0</v>
      </c>
      <c r="AE2650" s="106">
        <f>$AE$2651+$AE$2652</f>
        <v>0</v>
      </c>
      <c r="AF2650" s="106"/>
      <c r="AG2650" s="81"/>
      <c r="AI2650" s="105"/>
    </row>
    <row r="2651" spans="1:35" hidden="1" x14ac:dyDescent="0.25">
      <c r="A2651" s="76"/>
      <c r="B2651" s="77"/>
      <c r="C2651" s="89" t="s">
        <v>224</v>
      </c>
      <c r="D2651" s="108" t="s">
        <v>225</v>
      </c>
      <c r="E2651" s="72"/>
      <c r="F2651" s="72"/>
      <c r="G2651" s="72"/>
      <c r="H2651" s="66"/>
      <c r="I2651" s="66">
        <f>[1]SAOBCENTRALOFFICE102!$J$2646</f>
        <v>0</v>
      </c>
      <c r="J2651" s="161">
        <f>$N$2651+$S$2651+$T$2651+$U$2651</f>
        <v>0</v>
      </c>
      <c r="K2651" s="161">
        <f>$O$2651+$V$2651+$W$2651+$X$2651</f>
        <v>0</v>
      </c>
      <c r="L2651" s="161">
        <f>$P$2651+$Y$2651+$Z$2651+$AA$2651</f>
        <v>0</v>
      </c>
      <c r="M2651" s="161">
        <f>$Q$2651+$AB$2651+$AC$2651+$AD$2651</f>
        <v>0</v>
      </c>
      <c r="N2651" s="61"/>
      <c r="O2651" s="61"/>
      <c r="P2651" s="61"/>
      <c r="Q2651" s="61"/>
      <c r="R2651" s="61"/>
      <c r="S2651" s="66">
        <f>[1]SAOBCENTRALOFFICE102!$K$2646</f>
        <v>0</v>
      </c>
      <c r="T2651" s="66">
        <f>[1]SAOBCENTRALOFFICE102!$L$2646</f>
        <v>0</v>
      </c>
      <c r="U2651" s="66">
        <f>[1]SAOBCENTRALOFFICE102!$M$2646</f>
        <v>0</v>
      </c>
      <c r="V2651" s="66">
        <f>[1]SAOBCENTRALOFFICE102!$N$2646</f>
        <v>0</v>
      </c>
      <c r="W2651" s="66">
        <f>[1]SAOBCENTRALOFFICE102!$O$2646</f>
        <v>0</v>
      </c>
      <c r="X2651" s="66">
        <f>[1]SAOBCENTRALOFFICE102!$P$2646</f>
        <v>0</v>
      </c>
      <c r="Y2651" s="66">
        <f>[1]SAOBCENTRALOFFICE102!$Q$2646</f>
        <v>0</v>
      </c>
      <c r="Z2651" s="66">
        <f>[1]SAOBCENTRALOFFICE102!$R$2646</f>
        <v>0</v>
      </c>
      <c r="AA2651" s="66">
        <f>[1]SAOBCENTRALOFFICE102!$S$2646</f>
        <v>0</v>
      </c>
      <c r="AB2651" s="66">
        <f>[1]SAOBCENTRALOFFICE102!$T$2646</f>
        <v>0</v>
      </c>
      <c r="AC2651" s="66">
        <f>[1]SAOBCENTRALOFFICE102!$U$2646</f>
        <v>0</v>
      </c>
      <c r="AD2651" s="66">
        <f>[1]SAOBCENTRALOFFICE102!$V$2646</f>
        <v>0</v>
      </c>
      <c r="AE2651" s="66">
        <f>SUM($R$2651:$AD$2651)</f>
        <v>0</v>
      </c>
      <c r="AF2651" s="66"/>
      <c r="AG2651" s="81"/>
      <c r="AI2651" s="72"/>
    </row>
    <row r="2652" spans="1:35" hidden="1" x14ac:dyDescent="0.25">
      <c r="A2652" s="76"/>
      <c r="B2652" s="77"/>
      <c r="C2652" s="89" t="s">
        <v>226</v>
      </c>
      <c r="D2652" s="108" t="s">
        <v>227</v>
      </c>
      <c r="E2652" s="72"/>
      <c r="F2652" s="72"/>
      <c r="G2652" s="72"/>
      <c r="H2652" s="66"/>
      <c r="I2652" s="66">
        <f>[1]SAOBCENTRALOFFICE102!$J$2647</f>
        <v>0</v>
      </c>
      <c r="J2652" s="161">
        <f>$N$2652+$S$2652+$T$2652+$U$2652</f>
        <v>0</v>
      </c>
      <c r="K2652" s="161">
        <f>$O$2652+$V$2652+$W$2652+$X$2652</f>
        <v>0</v>
      </c>
      <c r="L2652" s="161">
        <f>$P$2652+$Y$2652+$Z$2652+$AA$2652</f>
        <v>0</v>
      </c>
      <c r="M2652" s="161">
        <f>$Q$2652+$AB$2652+$AC$2652+$AD$2652</f>
        <v>0</v>
      </c>
      <c r="N2652" s="61"/>
      <c r="O2652" s="61"/>
      <c r="P2652" s="61"/>
      <c r="Q2652" s="61"/>
      <c r="R2652" s="61"/>
      <c r="S2652" s="66">
        <f>[1]SAOBCENTRALOFFICE102!$K$2647</f>
        <v>0</v>
      </c>
      <c r="T2652" s="66">
        <f>[1]SAOBCENTRALOFFICE102!$L$2647</f>
        <v>0</v>
      </c>
      <c r="U2652" s="66">
        <f>[1]SAOBCENTRALOFFICE102!$M$2647</f>
        <v>0</v>
      </c>
      <c r="V2652" s="66">
        <f>[1]SAOBCENTRALOFFICE102!$N$2647</f>
        <v>0</v>
      </c>
      <c r="W2652" s="66">
        <f>[1]SAOBCENTRALOFFICE102!$O$2647</f>
        <v>0</v>
      </c>
      <c r="X2652" s="66">
        <f>[1]SAOBCENTRALOFFICE102!$P$2647</f>
        <v>0</v>
      </c>
      <c r="Y2652" s="66">
        <f>[1]SAOBCENTRALOFFICE102!$Q$2647</f>
        <v>0</v>
      </c>
      <c r="Z2652" s="66">
        <f>[1]SAOBCENTRALOFFICE102!$R$2647</f>
        <v>0</v>
      </c>
      <c r="AA2652" s="66">
        <f>[1]SAOBCENTRALOFFICE102!$S$2647</f>
        <v>0</v>
      </c>
      <c r="AB2652" s="66">
        <f>[1]SAOBCENTRALOFFICE102!$T$2647</f>
        <v>0</v>
      </c>
      <c r="AC2652" s="66">
        <f>[1]SAOBCENTRALOFFICE102!$U$2647</f>
        <v>0</v>
      </c>
      <c r="AD2652" s="66">
        <f>[1]SAOBCENTRALOFFICE102!$V$2647</f>
        <v>0</v>
      </c>
      <c r="AE2652" s="66">
        <f>SUM($R$2652:$AD$2652)</f>
        <v>0</v>
      </c>
      <c r="AF2652" s="66"/>
      <c r="AG2652" s="81"/>
      <c r="AI2652" s="72"/>
    </row>
    <row r="2653" spans="1:35" hidden="1" x14ac:dyDescent="0.25">
      <c r="A2653" s="110"/>
      <c r="B2653" s="77" t="s">
        <v>228</v>
      </c>
      <c r="C2653" s="69"/>
      <c r="D2653" s="108" t="s">
        <v>229</v>
      </c>
      <c r="E2653" s="109"/>
      <c r="F2653" s="109"/>
      <c r="G2653" s="109"/>
      <c r="H2653" s="117"/>
      <c r="I2653" s="66">
        <f>[1]SAOBCENTRALOFFICE102!$J$2648</f>
        <v>0</v>
      </c>
      <c r="J2653" s="161">
        <f>$N$2653+$S$2653+$T$2653+$U$2653</f>
        <v>0</v>
      </c>
      <c r="K2653" s="161">
        <f>$O$2653+$V$2653+$W$2653+$X$2653</f>
        <v>0</v>
      </c>
      <c r="L2653" s="161">
        <f>$P$2653+$Y$2653+$Z$2653+$AA$2653</f>
        <v>0</v>
      </c>
      <c r="M2653" s="161">
        <f>$Q$2653+$AB$2653+$AC$2653+$AD$2653</f>
        <v>0</v>
      </c>
      <c r="N2653" s="61"/>
      <c r="O2653" s="61"/>
      <c r="P2653" s="61"/>
      <c r="Q2653" s="61"/>
      <c r="R2653" s="61"/>
      <c r="S2653" s="66">
        <f>[1]SAOBCENTRALOFFICE102!$K$2648</f>
        <v>0</v>
      </c>
      <c r="T2653" s="66">
        <f>[1]SAOBCENTRALOFFICE102!$L$2648</f>
        <v>0</v>
      </c>
      <c r="U2653" s="66">
        <f>[1]SAOBCENTRALOFFICE102!$M$2648</f>
        <v>0</v>
      </c>
      <c r="V2653" s="66">
        <f>[1]SAOBCENTRALOFFICE102!$N$2648</f>
        <v>0</v>
      </c>
      <c r="W2653" s="66">
        <f>[1]SAOBCENTRALOFFICE102!$O$2648</f>
        <v>0</v>
      </c>
      <c r="X2653" s="66">
        <f>[1]SAOBCENTRALOFFICE102!$P$2648</f>
        <v>0</v>
      </c>
      <c r="Y2653" s="66">
        <f>[1]SAOBCENTRALOFFICE102!$Q$2648</f>
        <v>0</v>
      </c>
      <c r="Z2653" s="66">
        <f>[1]SAOBCENTRALOFFICE102!$R$2648</f>
        <v>0</v>
      </c>
      <c r="AA2653" s="66">
        <f>[1]SAOBCENTRALOFFICE102!$S$2648</f>
        <v>0</v>
      </c>
      <c r="AB2653" s="66">
        <f>[1]SAOBCENTRALOFFICE102!$T$2648</f>
        <v>0</v>
      </c>
      <c r="AC2653" s="66">
        <f>[1]SAOBCENTRALOFFICE102!$U$2648</f>
        <v>0</v>
      </c>
      <c r="AD2653" s="66">
        <f>[1]SAOBCENTRALOFFICE102!$V$2648</f>
        <v>0</v>
      </c>
      <c r="AE2653" s="66">
        <f>SUM($R$2653:$AD$2653)</f>
        <v>0</v>
      </c>
      <c r="AF2653" s="117"/>
      <c r="AG2653" s="81"/>
      <c r="AI2653" s="109"/>
    </row>
    <row r="2654" spans="1:35" hidden="1" x14ac:dyDescent="0.25">
      <c r="A2654" s="110"/>
      <c r="B2654" s="77" t="s">
        <v>230</v>
      </c>
      <c r="C2654" s="69"/>
      <c r="D2654" s="108" t="s">
        <v>231</v>
      </c>
      <c r="E2654" s="93"/>
      <c r="F2654" s="93"/>
      <c r="G2654" s="93"/>
      <c r="H2654" s="94"/>
      <c r="I2654" s="118">
        <f>[1]SAOBCENTRALOFFICE102!$J$2649</f>
        <v>0</v>
      </c>
      <c r="J2654" s="163">
        <f>$N$2654+$S$2654+$T$2654+$U$2654</f>
        <v>0</v>
      </c>
      <c r="K2654" s="163">
        <f>$O$2654+$V$2654+$W$2654+$X$2654</f>
        <v>0</v>
      </c>
      <c r="L2654" s="163">
        <f>$P$2654+$Y$2654+$Z$2654+$AA$2654</f>
        <v>0</v>
      </c>
      <c r="M2654" s="163">
        <f>$Q$2654+$AB$2654+$AC$2654+$AD$2654</f>
        <v>0</v>
      </c>
      <c r="N2654" s="164"/>
      <c r="O2654" s="164"/>
      <c r="P2654" s="164"/>
      <c r="Q2654" s="164"/>
      <c r="R2654" s="164"/>
      <c r="S2654" s="118">
        <f>[1]SAOBCENTRALOFFICE102!$K$2649</f>
        <v>0</v>
      </c>
      <c r="T2654" s="118">
        <f>[1]SAOBCENTRALOFFICE102!$L$2649</f>
        <v>0</v>
      </c>
      <c r="U2654" s="118">
        <f>[1]SAOBCENTRALOFFICE102!$M$2649</f>
        <v>0</v>
      </c>
      <c r="V2654" s="118">
        <f>[1]SAOBCENTRALOFFICE102!$N$2649</f>
        <v>0</v>
      </c>
      <c r="W2654" s="118">
        <f>[1]SAOBCENTRALOFFICE102!$O$2649</f>
        <v>0</v>
      </c>
      <c r="X2654" s="118">
        <f>[1]SAOBCENTRALOFFICE102!$P$2649</f>
        <v>0</v>
      </c>
      <c r="Y2654" s="118">
        <f>[1]SAOBCENTRALOFFICE102!$Q$2649</f>
        <v>0</v>
      </c>
      <c r="Z2654" s="118">
        <f>[1]SAOBCENTRALOFFICE102!$R$2649</f>
        <v>0</v>
      </c>
      <c r="AA2654" s="118">
        <f>[1]SAOBCENTRALOFFICE102!$S$2649</f>
        <v>0</v>
      </c>
      <c r="AB2654" s="118">
        <f>[1]SAOBCENTRALOFFICE102!$T$2649</f>
        <v>0</v>
      </c>
      <c r="AC2654" s="118">
        <f>[1]SAOBCENTRALOFFICE102!$U$2649</f>
        <v>0</v>
      </c>
      <c r="AD2654" s="118">
        <f>[1]SAOBCENTRALOFFICE102!$V$2649</f>
        <v>0</v>
      </c>
      <c r="AE2654" s="118">
        <f>SUM($R$2654:$AD$2654)</f>
        <v>0</v>
      </c>
      <c r="AF2654" s="94"/>
      <c r="AG2654" s="81"/>
      <c r="AI2654" s="93"/>
    </row>
    <row r="2655" spans="1:35" hidden="1" x14ac:dyDescent="0.25">
      <c r="A2655" s="110"/>
      <c r="B2655" s="77" t="s">
        <v>232</v>
      </c>
      <c r="C2655" s="77"/>
      <c r="D2655" s="108"/>
      <c r="E2655" s="105"/>
      <c r="F2655" s="105"/>
      <c r="G2655" s="105"/>
      <c r="H2655" s="106"/>
      <c r="I2655" s="106">
        <f>SUM($I$2656:$I$2659)</f>
        <v>0</v>
      </c>
      <c r="J2655" s="106">
        <f>SUM($J$2656:$J$2659)</f>
        <v>0</v>
      </c>
      <c r="K2655" s="106">
        <f>SUM($K$2656:$K$2659)</f>
        <v>0</v>
      </c>
      <c r="L2655" s="106">
        <f>SUM($L$2656:$L$2659)</f>
        <v>0</v>
      </c>
      <c r="M2655" s="106">
        <f>SUM($M$2656:$M$2659)</f>
        <v>0</v>
      </c>
      <c r="N2655" s="106">
        <f>SUM($R$964:$R$967)</f>
        <v>0</v>
      </c>
      <c r="O2655" s="106">
        <f>SUM($R$964:$R$967)</f>
        <v>0</v>
      </c>
      <c r="P2655" s="106">
        <f>SUM($R$964:$R$967)</f>
        <v>0</v>
      </c>
      <c r="Q2655" s="106">
        <f>SUM($R$964:$R$967)</f>
        <v>0</v>
      </c>
      <c r="R2655" s="106">
        <f>SUM($R$964:$R$967)</f>
        <v>0</v>
      </c>
      <c r="S2655" s="106">
        <f>SUM($S$2656:$S$2659)</f>
        <v>0</v>
      </c>
      <c r="T2655" s="106">
        <f>SUM($T$2656:$T$2659)</f>
        <v>0</v>
      </c>
      <c r="U2655" s="106">
        <f>SUM($U$2656:$U$2659)</f>
        <v>0</v>
      </c>
      <c r="V2655" s="106">
        <f>SUM($V$2656:$V$2659)</f>
        <v>0</v>
      </c>
      <c r="W2655" s="106">
        <f>SUM($W$2656:$W$2659)</f>
        <v>0</v>
      </c>
      <c r="X2655" s="106">
        <f>SUM($X$2656:$X$2659)</f>
        <v>0</v>
      </c>
      <c r="Y2655" s="106">
        <f>SUM($Y$2656:$Y$2659)</f>
        <v>0</v>
      </c>
      <c r="Z2655" s="106">
        <f>SUM($Z$2656:$Z$2659)</f>
        <v>0</v>
      </c>
      <c r="AA2655" s="106">
        <f>SUM($AA$2656:$AA$2659)</f>
        <v>0</v>
      </c>
      <c r="AB2655" s="106">
        <f>SUM($AB$2656:$AB$2659)</f>
        <v>0</v>
      </c>
      <c r="AC2655" s="106">
        <f>SUM($AC$2656:$AC$2659)</f>
        <v>0</v>
      </c>
      <c r="AD2655" s="106">
        <f>SUM($AD$2656:$AD$2659)</f>
        <v>0</v>
      </c>
      <c r="AE2655" s="106">
        <f>SUM($AE$2656:$AE$2659)</f>
        <v>0</v>
      </c>
      <c r="AF2655" s="106"/>
      <c r="AG2655" s="81"/>
      <c r="AI2655" s="105"/>
    </row>
    <row r="2656" spans="1:35" hidden="1" x14ac:dyDescent="0.25">
      <c r="A2656" s="76"/>
      <c r="B2656" s="77"/>
      <c r="C2656" s="79" t="s">
        <v>233</v>
      </c>
      <c r="D2656" s="108" t="s">
        <v>234</v>
      </c>
      <c r="E2656" s="72"/>
      <c r="F2656" s="72"/>
      <c r="G2656" s="72"/>
      <c r="H2656" s="66"/>
      <c r="I2656" s="66">
        <f>[1]SAOBCENTRALOFFICE102!$J$2651</f>
        <v>0</v>
      </c>
      <c r="J2656" s="161">
        <f>$N$2656+$S$2656+$T$2656+$U$2656</f>
        <v>0</v>
      </c>
      <c r="K2656" s="161">
        <f>$O$2656+$V$2656+$W$2656+$X$2656</f>
        <v>0</v>
      </c>
      <c r="L2656" s="161">
        <f>$P$2656+$Y$2656+$Z$2656+$AA$2656</f>
        <v>0</v>
      </c>
      <c r="M2656" s="161">
        <f>$Q$2656+$AB$2656+$AC$2656+$AD$2656</f>
        <v>0</v>
      </c>
      <c r="N2656" s="61"/>
      <c r="O2656" s="61"/>
      <c r="P2656" s="61"/>
      <c r="Q2656" s="61"/>
      <c r="R2656" s="61"/>
      <c r="S2656" s="66">
        <f>[1]SAOBCENTRALOFFICE102!$K$2651</f>
        <v>0</v>
      </c>
      <c r="T2656" s="66">
        <f>[1]SAOBCENTRALOFFICE102!$L$2651</f>
        <v>0</v>
      </c>
      <c r="U2656" s="66">
        <f>[1]SAOBCENTRALOFFICE102!$M$2651</f>
        <v>0</v>
      </c>
      <c r="V2656" s="66">
        <f>[1]SAOBCENTRALOFFICE102!$N$2651</f>
        <v>0</v>
      </c>
      <c r="W2656" s="66">
        <f>[1]SAOBCENTRALOFFICE102!$O$2651</f>
        <v>0</v>
      </c>
      <c r="X2656" s="66">
        <f>[1]SAOBCENTRALOFFICE102!$P$2651</f>
        <v>0</v>
      </c>
      <c r="Y2656" s="66">
        <f>[1]SAOBCENTRALOFFICE102!$Q$2651</f>
        <v>0</v>
      </c>
      <c r="Z2656" s="66">
        <f>[1]SAOBCENTRALOFFICE102!$R$2651</f>
        <v>0</v>
      </c>
      <c r="AA2656" s="66">
        <f>[1]SAOBCENTRALOFFICE102!$S$2651</f>
        <v>0</v>
      </c>
      <c r="AB2656" s="66">
        <f>[1]SAOBCENTRALOFFICE102!$T$2651</f>
        <v>0</v>
      </c>
      <c r="AC2656" s="66">
        <f>[1]SAOBCENTRALOFFICE102!$U$2651</f>
        <v>0</v>
      </c>
      <c r="AD2656" s="66">
        <f>[1]SAOBCENTRALOFFICE102!$V$2651</f>
        <v>0</v>
      </c>
      <c r="AE2656" s="66">
        <f>SUM($R$2656:$AD$2656)</f>
        <v>0</v>
      </c>
      <c r="AF2656" s="66"/>
      <c r="AG2656" s="81"/>
      <c r="AI2656" s="72"/>
    </row>
    <row r="2657" spans="1:35" hidden="1" x14ac:dyDescent="0.25">
      <c r="A2657" s="76"/>
      <c r="B2657" s="77"/>
      <c r="C2657" s="79" t="s">
        <v>235</v>
      </c>
      <c r="D2657" s="108" t="s">
        <v>236</v>
      </c>
      <c r="E2657" s="72"/>
      <c r="F2657" s="72"/>
      <c r="G2657" s="72"/>
      <c r="H2657" s="66"/>
      <c r="I2657" s="66">
        <f>[1]SAOBCENTRALOFFICE102!$J$2652</f>
        <v>0</v>
      </c>
      <c r="J2657" s="161">
        <f>$N$2657+$S$2657+$T$2657+$U$2657</f>
        <v>0</v>
      </c>
      <c r="K2657" s="161">
        <f>$O$2657+$V$2657+$W$2657+$X$2657</f>
        <v>0</v>
      </c>
      <c r="L2657" s="161">
        <f>$P$2657+$Y$2657+$Z$2657+$AA$2657</f>
        <v>0</v>
      </c>
      <c r="M2657" s="161">
        <f>$Q$2657+$AB$2657+$AC$2657+$AD$2657</f>
        <v>0</v>
      </c>
      <c r="N2657" s="61"/>
      <c r="O2657" s="61"/>
      <c r="P2657" s="61"/>
      <c r="Q2657" s="61"/>
      <c r="R2657" s="61"/>
      <c r="S2657" s="66">
        <f>[1]SAOBCENTRALOFFICE102!$K$2652</f>
        <v>0</v>
      </c>
      <c r="T2657" s="66">
        <f>[1]SAOBCENTRALOFFICE102!$L$2652</f>
        <v>0</v>
      </c>
      <c r="U2657" s="66">
        <f>[1]SAOBCENTRALOFFICE102!$M$2652</f>
        <v>0</v>
      </c>
      <c r="V2657" s="66">
        <f>[1]SAOBCENTRALOFFICE102!$N$2652</f>
        <v>0</v>
      </c>
      <c r="W2657" s="66">
        <f>[1]SAOBCENTRALOFFICE102!$O$2652</f>
        <v>0</v>
      </c>
      <c r="X2657" s="66">
        <f>[1]SAOBCENTRALOFFICE102!$P$2652</f>
        <v>0</v>
      </c>
      <c r="Y2657" s="66">
        <f>[1]SAOBCENTRALOFFICE102!$Q$2652</f>
        <v>0</v>
      </c>
      <c r="Z2657" s="66">
        <f>[1]SAOBCENTRALOFFICE102!$R$2652</f>
        <v>0</v>
      </c>
      <c r="AA2657" s="66">
        <f>[1]SAOBCENTRALOFFICE102!$S$2652</f>
        <v>0</v>
      </c>
      <c r="AB2657" s="66">
        <f>[1]SAOBCENTRALOFFICE102!$T$2652</f>
        <v>0</v>
      </c>
      <c r="AC2657" s="66">
        <f>[1]SAOBCENTRALOFFICE102!$U$2652</f>
        <v>0</v>
      </c>
      <c r="AD2657" s="66">
        <f>[1]SAOBCENTRALOFFICE102!$V$2652</f>
        <v>0</v>
      </c>
      <c r="AE2657" s="66">
        <f>SUM($R$2657:$AD$2657)</f>
        <v>0</v>
      </c>
      <c r="AF2657" s="66"/>
      <c r="AG2657" s="81"/>
      <c r="AI2657" s="72"/>
    </row>
    <row r="2658" spans="1:35" hidden="1" x14ac:dyDescent="0.25">
      <c r="A2658" s="76"/>
      <c r="B2658" s="77"/>
      <c r="C2658" s="79" t="s">
        <v>237</v>
      </c>
      <c r="D2658" s="108" t="s">
        <v>238</v>
      </c>
      <c r="E2658" s="72"/>
      <c r="F2658" s="72"/>
      <c r="G2658" s="72"/>
      <c r="H2658" s="66"/>
      <c r="I2658" s="66">
        <f>[1]SAOBCENTRALOFFICE102!$J$2653</f>
        <v>0</v>
      </c>
      <c r="J2658" s="161">
        <f>$N$2658+$S$2658+$T$2658+$U$2658</f>
        <v>0</v>
      </c>
      <c r="K2658" s="161">
        <f>$O$2658+$V$2658+$W$2658+$X$2658</f>
        <v>0</v>
      </c>
      <c r="L2658" s="161">
        <f>$P$2658+$Y$2658+$Z$2658+$AA$2658</f>
        <v>0</v>
      </c>
      <c r="M2658" s="161">
        <f>$Q$2658+$AB$2658+$AC$2658+$AD$2658</f>
        <v>0</v>
      </c>
      <c r="N2658" s="61"/>
      <c r="O2658" s="61"/>
      <c r="P2658" s="61"/>
      <c r="Q2658" s="61"/>
      <c r="R2658" s="61"/>
      <c r="S2658" s="66">
        <f>[1]SAOBCENTRALOFFICE102!$K$2653</f>
        <v>0</v>
      </c>
      <c r="T2658" s="66">
        <f>[1]SAOBCENTRALOFFICE102!$L$2653</f>
        <v>0</v>
      </c>
      <c r="U2658" s="66">
        <f>[1]SAOBCENTRALOFFICE102!$M$2653</f>
        <v>0</v>
      </c>
      <c r="V2658" s="66">
        <f>[1]SAOBCENTRALOFFICE102!$N$2653</f>
        <v>0</v>
      </c>
      <c r="W2658" s="66">
        <f>[1]SAOBCENTRALOFFICE102!$O$2653</f>
        <v>0</v>
      </c>
      <c r="X2658" s="66">
        <f>[1]SAOBCENTRALOFFICE102!$P$2653</f>
        <v>0</v>
      </c>
      <c r="Y2658" s="66">
        <f>[1]SAOBCENTRALOFFICE102!$Q$2653</f>
        <v>0</v>
      </c>
      <c r="Z2658" s="66">
        <f>[1]SAOBCENTRALOFFICE102!$R$2653</f>
        <v>0</v>
      </c>
      <c r="AA2658" s="66">
        <f>[1]SAOBCENTRALOFFICE102!$S$2653</f>
        <v>0</v>
      </c>
      <c r="AB2658" s="66">
        <f>[1]SAOBCENTRALOFFICE102!$T$2653</f>
        <v>0</v>
      </c>
      <c r="AC2658" s="66">
        <f>[1]SAOBCENTRALOFFICE102!$U$2653</f>
        <v>0</v>
      </c>
      <c r="AD2658" s="66">
        <f>[1]SAOBCENTRALOFFICE102!$V$2653</f>
        <v>0</v>
      </c>
      <c r="AE2658" s="66">
        <f>SUM($R$2658:$AD$2658)</f>
        <v>0</v>
      </c>
      <c r="AF2658" s="66"/>
      <c r="AG2658" s="81"/>
      <c r="AI2658" s="72"/>
    </row>
    <row r="2659" spans="1:35" hidden="1" x14ac:dyDescent="0.25">
      <c r="A2659" s="76"/>
      <c r="B2659" s="77"/>
      <c r="C2659" s="79" t="s">
        <v>239</v>
      </c>
      <c r="D2659" s="108" t="s">
        <v>240</v>
      </c>
      <c r="E2659" s="72"/>
      <c r="F2659" s="72"/>
      <c r="G2659" s="72"/>
      <c r="H2659" s="66"/>
      <c r="I2659" s="66">
        <f>[1]SAOBCENTRALOFFICE102!$J$2654</f>
        <v>0</v>
      </c>
      <c r="J2659" s="161">
        <f>$N$2659+$S$2659+$T$2659+$U$2659</f>
        <v>0</v>
      </c>
      <c r="K2659" s="161">
        <f>$O$2659+$V$2659+$W$2659+$X$2659</f>
        <v>0</v>
      </c>
      <c r="L2659" s="161">
        <f>$P$2659+$Y$2659+$Z$2659+$AA$2659</f>
        <v>0</v>
      </c>
      <c r="M2659" s="161">
        <f>$Q$2659+$AB$2659+$AC$2659+$AD$2659</f>
        <v>0</v>
      </c>
      <c r="N2659" s="61">
        <f>'[1]CMFothers-CONT-1st'!$BN$1217</f>
        <v>0</v>
      </c>
      <c r="O2659" s="61">
        <f>'[1]CMFothers-CONT-2nd'!$BN$1217</f>
        <v>0</v>
      </c>
      <c r="P2659" s="61">
        <f>'[1]CMFothers-CONT-3rd'!$BN$1216</f>
        <v>0</v>
      </c>
      <c r="Q2659" s="61">
        <f>'[1]CMFothers-CONT-4th'!$BN$1217</f>
        <v>0</v>
      </c>
      <c r="R2659" s="61">
        <f>'[1]CMFothers-CONT'!$BN$1217</f>
        <v>0</v>
      </c>
      <c r="S2659" s="66">
        <f>[1]SAOBCENTRALOFFICE102!$K$2654</f>
        <v>0</v>
      </c>
      <c r="T2659" s="66">
        <f>[1]SAOBCENTRALOFFICE102!$L$2654</f>
        <v>0</v>
      </c>
      <c r="U2659" s="66">
        <f>[1]SAOBCENTRALOFFICE102!$M$2654</f>
        <v>0</v>
      </c>
      <c r="V2659" s="66">
        <f>[1]SAOBCENTRALOFFICE102!$N$2654</f>
        <v>0</v>
      </c>
      <c r="W2659" s="66">
        <f>[1]SAOBCENTRALOFFICE102!$O$2654</f>
        <v>0</v>
      </c>
      <c r="X2659" s="66">
        <f>[1]SAOBCENTRALOFFICE102!$P$2654</f>
        <v>0</v>
      </c>
      <c r="Y2659" s="66">
        <f>[1]SAOBCENTRALOFFICE102!$Q$2654</f>
        <v>0</v>
      </c>
      <c r="Z2659" s="66">
        <f>[1]SAOBCENTRALOFFICE102!$R$2654</f>
        <v>0</v>
      </c>
      <c r="AA2659" s="66">
        <f>[1]SAOBCENTRALOFFICE102!$S$2654</f>
        <v>0</v>
      </c>
      <c r="AB2659" s="66">
        <f>[1]SAOBCENTRALOFFICE102!$T$2654</f>
        <v>0</v>
      </c>
      <c r="AC2659" s="66">
        <f>[1]SAOBCENTRALOFFICE102!$U$2654</f>
        <v>0</v>
      </c>
      <c r="AD2659" s="66">
        <f>[1]SAOBCENTRALOFFICE102!$V$2654</f>
        <v>0</v>
      </c>
      <c r="AE2659" s="66">
        <f>SUM($R$2659:$AD$2659)</f>
        <v>0</v>
      </c>
      <c r="AF2659" s="66"/>
      <c r="AG2659" s="81"/>
      <c r="AI2659" s="72"/>
    </row>
    <row r="2660" spans="1:35" hidden="1" x14ac:dyDescent="0.25">
      <c r="A2660" s="110"/>
      <c r="B2660" s="77" t="s">
        <v>241</v>
      </c>
      <c r="C2660" s="77"/>
      <c r="D2660" s="111"/>
      <c r="E2660" s="105"/>
      <c r="F2660" s="105"/>
      <c r="G2660" s="105"/>
      <c r="H2660" s="106"/>
      <c r="I2660" s="106">
        <f>SUM($I$2661:$I$2663)</f>
        <v>0</v>
      </c>
      <c r="J2660" s="106">
        <f>SUM($J$2661:$J$2663)</f>
        <v>0</v>
      </c>
      <c r="K2660" s="106">
        <f>SUM($K$2661:$K$2663)</f>
        <v>0</v>
      </c>
      <c r="L2660" s="106">
        <f>SUM($L$2661:$L$2663)</f>
        <v>0</v>
      </c>
      <c r="M2660" s="106">
        <f>SUM($M$2661:$M$2663)</f>
        <v>0</v>
      </c>
      <c r="N2660" s="106">
        <f>SUM($R$969:$R$971)</f>
        <v>0</v>
      </c>
      <c r="O2660" s="106">
        <f>SUM($R$969:$R$971)</f>
        <v>0</v>
      </c>
      <c r="P2660" s="106">
        <f>SUM($R$969:$R$971)</f>
        <v>0</v>
      </c>
      <c r="Q2660" s="106">
        <f>SUM($R$969:$R$971)</f>
        <v>0</v>
      </c>
      <c r="R2660" s="106">
        <f>SUM($R$969:$R$971)</f>
        <v>0</v>
      </c>
      <c r="S2660" s="106">
        <f>SUM($S$2661:$S$2663)</f>
        <v>0</v>
      </c>
      <c r="T2660" s="106">
        <f>SUM($T$2661:$T$2663)</f>
        <v>0</v>
      </c>
      <c r="U2660" s="106">
        <f>SUM($U$2661:$U$2663)</f>
        <v>0</v>
      </c>
      <c r="V2660" s="106">
        <f>SUM($V$2661:$V$2663)</f>
        <v>0</v>
      </c>
      <c r="W2660" s="106">
        <f>SUM($W$2661:$W$2663)</f>
        <v>0</v>
      </c>
      <c r="X2660" s="106">
        <f>SUM($X$2661:$X$2663)</f>
        <v>0</v>
      </c>
      <c r="Y2660" s="106">
        <f>SUM($Y$2661:$Y$2663)</f>
        <v>0</v>
      </c>
      <c r="Z2660" s="106">
        <f>SUM($Z$2661:$Z$2663)</f>
        <v>0</v>
      </c>
      <c r="AA2660" s="106">
        <f>SUM($AA$2661:$AA$2663)</f>
        <v>0</v>
      </c>
      <c r="AB2660" s="106">
        <f>SUM($AB$2661:$AB$2663)</f>
        <v>0</v>
      </c>
      <c r="AC2660" s="106">
        <f>SUM($AC$2661:$AC$2663)</f>
        <v>0</v>
      </c>
      <c r="AD2660" s="106">
        <f>SUM($AD$2661:$AD$2663)</f>
        <v>0</v>
      </c>
      <c r="AE2660" s="106">
        <f>SUM($AE$2661:$AE$2663)</f>
        <v>0</v>
      </c>
      <c r="AF2660" s="106"/>
      <c r="AG2660" s="81"/>
      <c r="AI2660" s="105"/>
    </row>
    <row r="2661" spans="1:35" hidden="1" x14ac:dyDescent="0.25">
      <c r="A2661" s="76"/>
      <c r="B2661" s="77"/>
      <c r="C2661" s="79" t="s">
        <v>242</v>
      </c>
      <c r="D2661" s="108" t="s">
        <v>243</v>
      </c>
      <c r="E2661" s="72"/>
      <c r="F2661" s="72"/>
      <c r="G2661" s="72"/>
      <c r="H2661" s="66"/>
      <c r="I2661" s="66">
        <f>[1]SAOBCENTRALOFFICE102!$J$2656</f>
        <v>0</v>
      </c>
      <c r="J2661" s="161">
        <f>$N$2661+$S$2661+$T$2661+$U$2661</f>
        <v>0</v>
      </c>
      <c r="K2661" s="161">
        <f>$O$2661+$V$2661+$W$2661+$X$2661</f>
        <v>0</v>
      </c>
      <c r="L2661" s="161">
        <f>$P$2661+$Y$2661+$Z$2661+$AA$2661</f>
        <v>0</v>
      </c>
      <c r="M2661" s="161">
        <f>$Q$2661+$AB$2661+$AC$2661+$AD$2661</f>
        <v>0</v>
      </c>
      <c r="N2661" s="61"/>
      <c r="O2661" s="61"/>
      <c r="P2661" s="61"/>
      <c r="Q2661" s="61"/>
      <c r="R2661" s="61"/>
      <c r="S2661" s="66">
        <f>[1]SAOBCENTRALOFFICE102!$K$2656</f>
        <v>0</v>
      </c>
      <c r="T2661" s="66">
        <f>[1]SAOBCENTRALOFFICE102!$L$2656</f>
        <v>0</v>
      </c>
      <c r="U2661" s="66">
        <f>[1]SAOBCENTRALOFFICE102!$M$2656</f>
        <v>0</v>
      </c>
      <c r="V2661" s="66">
        <f>[1]SAOBCENTRALOFFICE102!$N$2656</f>
        <v>0</v>
      </c>
      <c r="W2661" s="66">
        <f>[1]SAOBCENTRALOFFICE102!$O$2656</f>
        <v>0</v>
      </c>
      <c r="X2661" s="66">
        <f>[1]SAOBCENTRALOFFICE102!$P$2656</f>
        <v>0</v>
      </c>
      <c r="Y2661" s="66">
        <f>[1]SAOBCENTRALOFFICE102!$Q$2656</f>
        <v>0</v>
      </c>
      <c r="Z2661" s="66">
        <f>[1]SAOBCENTRALOFFICE102!$R$2656</f>
        <v>0</v>
      </c>
      <c r="AA2661" s="66">
        <f>[1]SAOBCENTRALOFFICE102!$S$2656</f>
        <v>0</v>
      </c>
      <c r="AB2661" s="66">
        <f>[1]SAOBCENTRALOFFICE102!$T$2656</f>
        <v>0</v>
      </c>
      <c r="AC2661" s="66">
        <f>[1]SAOBCENTRALOFFICE102!$U$2656</f>
        <v>0</v>
      </c>
      <c r="AD2661" s="66">
        <f>[1]SAOBCENTRALOFFICE102!$V$2656</f>
        <v>0</v>
      </c>
      <c r="AE2661" s="66">
        <f>SUM($R$2661:$AD$2661)</f>
        <v>0</v>
      </c>
      <c r="AF2661" s="66"/>
      <c r="AG2661" s="81"/>
      <c r="AI2661" s="72"/>
    </row>
    <row r="2662" spans="1:35" hidden="1" x14ac:dyDescent="0.25">
      <c r="A2662" s="76"/>
      <c r="B2662" s="77"/>
      <c r="C2662" s="79" t="s">
        <v>244</v>
      </c>
      <c r="D2662" s="108" t="s">
        <v>245</v>
      </c>
      <c r="E2662" s="72"/>
      <c r="F2662" s="72"/>
      <c r="G2662" s="72"/>
      <c r="H2662" s="66"/>
      <c r="I2662" s="66">
        <f>[1]SAOBCENTRALOFFICE102!$J$2657</f>
        <v>0</v>
      </c>
      <c r="J2662" s="161">
        <f>$N$2662+$S$2662+$T$2662+$U$2662</f>
        <v>0</v>
      </c>
      <c r="K2662" s="161">
        <f>$O$2662+$V$2662+$W$2662+$X$2662</f>
        <v>0</v>
      </c>
      <c r="L2662" s="161">
        <f>$P$2662+$Y$2662+$Z$2662+$AA$2662</f>
        <v>0</v>
      </c>
      <c r="M2662" s="161">
        <f>$Q$2662+$AB$2662+$AC$2662+$AD$2662</f>
        <v>0</v>
      </c>
      <c r="N2662" s="61"/>
      <c r="O2662" s="61"/>
      <c r="P2662" s="61"/>
      <c r="Q2662" s="61"/>
      <c r="R2662" s="61"/>
      <c r="S2662" s="66">
        <f>[1]SAOBCENTRALOFFICE102!$K$2657</f>
        <v>0</v>
      </c>
      <c r="T2662" s="66">
        <f>[1]SAOBCENTRALOFFICE102!$L$2657</f>
        <v>0</v>
      </c>
      <c r="U2662" s="66">
        <f>[1]SAOBCENTRALOFFICE102!$M$2657</f>
        <v>0</v>
      </c>
      <c r="V2662" s="66">
        <f>[1]SAOBCENTRALOFFICE102!$N$2657</f>
        <v>0</v>
      </c>
      <c r="W2662" s="66">
        <f>[1]SAOBCENTRALOFFICE102!$O$2657</f>
        <v>0</v>
      </c>
      <c r="X2662" s="66">
        <f>[1]SAOBCENTRALOFFICE102!$P$2657</f>
        <v>0</v>
      </c>
      <c r="Y2662" s="66">
        <f>[1]SAOBCENTRALOFFICE102!$Q$2657</f>
        <v>0</v>
      </c>
      <c r="Z2662" s="66">
        <f>[1]SAOBCENTRALOFFICE102!$R$2657</f>
        <v>0</v>
      </c>
      <c r="AA2662" s="66">
        <f>[1]SAOBCENTRALOFFICE102!$S$2657</f>
        <v>0</v>
      </c>
      <c r="AB2662" s="66">
        <f>[1]SAOBCENTRALOFFICE102!$T$2657</f>
        <v>0</v>
      </c>
      <c r="AC2662" s="66">
        <f>[1]SAOBCENTRALOFFICE102!$U$2657</f>
        <v>0</v>
      </c>
      <c r="AD2662" s="66">
        <f>[1]SAOBCENTRALOFFICE102!$V$2657</f>
        <v>0</v>
      </c>
      <c r="AE2662" s="66">
        <f>SUM($R$2662:$AD$2662)</f>
        <v>0</v>
      </c>
      <c r="AF2662" s="66"/>
      <c r="AG2662" s="81"/>
      <c r="AI2662" s="72"/>
    </row>
    <row r="2663" spans="1:35" hidden="1" x14ac:dyDescent="0.25">
      <c r="A2663" s="76"/>
      <c r="B2663" s="77"/>
      <c r="C2663" s="79" t="s">
        <v>246</v>
      </c>
      <c r="D2663" s="108" t="s">
        <v>247</v>
      </c>
      <c r="E2663" s="72"/>
      <c r="F2663" s="72"/>
      <c r="G2663" s="72"/>
      <c r="H2663" s="66"/>
      <c r="I2663" s="66">
        <f>[1]SAOBCENTRALOFFICE102!$J$2658</f>
        <v>0</v>
      </c>
      <c r="J2663" s="161">
        <f>$N$2663+$S$2663+$T$2663+$U$2663</f>
        <v>0</v>
      </c>
      <c r="K2663" s="161">
        <f>$O$2663+$V$2663+$W$2663+$X$2663</f>
        <v>0</v>
      </c>
      <c r="L2663" s="161">
        <f>$P$2663+$Y$2663+$Z$2663+$AA$2663</f>
        <v>0</v>
      </c>
      <c r="M2663" s="161">
        <f>$Q$2663+$AB$2663+$AC$2663+$AD$2663</f>
        <v>0</v>
      </c>
      <c r="N2663" s="61"/>
      <c r="O2663" s="61"/>
      <c r="P2663" s="61"/>
      <c r="Q2663" s="61"/>
      <c r="R2663" s="61"/>
      <c r="S2663" s="66">
        <f>[1]SAOBCENTRALOFFICE102!$K$2658</f>
        <v>0</v>
      </c>
      <c r="T2663" s="66">
        <f>[1]SAOBCENTRALOFFICE102!$L$2658</f>
        <v>0</v>
      </c>
      <c r="U2663" s="66">
        <f>[1]SAOBCENTRALOFFICE102!$M$2658</f>
        <v>0</v>
      </c>
      <c r="V2663" s="66">
        <f>[1]SAOBCENTRALOFFICE102!$N$2658</f>
        <v>0</v>
      </c>
      <c r="W2663" s="66">
        <f>[1]SAOBCENTRALOFFICE102!$O$2658</f>
        <v>0</v>
      </c>
      <c r="X2663" s="66">
        <f>[1]SAOBCENTRALOFFICE102!$P$2658</f>
        <v>0</v>
      </c>
      <c r="Y2663" s="66">
        <f>[1]SAOBCENTRALOFFICE102!$Q$2658</f>
        <v>0</v>
      </c>
      <c r="Z2663" s="66">
        <f>[1]SAOBCENTRALOFFICE102!$R$2658</f>
        <v>0</v>
      </c>
      <c r="AA2663" s="66">
        <f>[1]SAOBCENTRALOFFICE102!$S$2658</f>
        <v>0</v>
      </c>
      <c r="AB2663" s="66">
        <f>[1]SAOBCENTRALOFFICE102!$T$2658</f>
        <v>0</v>
      </c>
      <c r="AC2663" s="66">
        <f>[1]SAOBCENTRALOFFICE102!$U$2658</f>
        <v>0</v>
      </c>
      <c r="AD2663" s="66">
        <f>[1]SAOBCENTRALOFFICE102!$V$2658</f>
        <v>0</v>
      </c>
      <c r="AE2663" s="66">
        <f>SUM($R$2663:$AD$2663)</f>
        <v>0</v>
      </c>
      <c r="AF2663" s="66"/>
      <c r="AG2663" s="81"/>
      <c r="AI2663" s="72"/>
    </row>
    <row r="2664" spans="1:35" hidden="1" x14ac:dyDescent="0.25">
      <c r="A2664" s="110"/>
      <c r="B2664" s="77" t="s">
        <v>248</v>
      </c>
      <c r="C2664" s="77"/>
      <c r="D2664" s="111"/>
      <c r="E2664" s="105"/>
      <c r="F2664" s="105"/>
      <c r="G2664" s="105"/>
      <c r="H2664" s="106"/>
      <c r="I2664" s="106">
        <f>SUM($I$2665:$I$2695)</f>
        <v>0</v>
      </c>
      <c r="J2664" s="106">
        <f>SUM($J$2665:$J$2695)</f>
        <v>0</v>
      </c>
      <c r="K2664" s="106">
        <f>SUM($K$2665:$K$2695)</f>
        <v>0</v>
      </c>
      <c r="L2664" s="106">
        <f>SUM($L$2665:$L$2695)</f>
        <v>0</v>
      </c>
      <c r="M2664" s="106">
        <f>SUM($M$2665:$M$2695)</f>
        <v>0</v>
      </c>
      <c r="N2664" s="106">
        <f>SUM($R$973:$R$1003)</f>
        <v>0</v>
      </c>
      <c r="O2664" s="106">
        <f>SUM($R$973:$R$1003)</f>
        <v>0</v>
      </c>
      <c r="P2664" s="106">
        <f>SUM($R$973:$R$1003)</f>
        <v>0</v>
      </c>
      <c r="Q2664" s="106">
        <f>SUM($R$973:$R$1003)</f>
        <v>0</v>
      </c>
      <c r="R2664" s="106">
        <f>SUM($R$973:$R$1003)</f>
        <v>0</v>
      </c>
      <c r="S2664" s="106">
        <f>SUM($S$2665:$S$2695)</f>
        <v>0</v>
      </c>
      <c r="T2664" s="106">
        <f>SUM($T$2665:$T$2695)</f>
        <v>0</v>
      </c>
      <c r="U2664" s="106">
        <f>SUM($U$2665:$U$2695)</f>
        <v>0</v>
      </c>
      <c r="V2664" s="106">
        <f>SUM($V$2665:$V$2695)</f>
        <v>0</v>
      </c>
      <c r="W2664" s="106">
        <f>SUM($W$2665:$W$2695)</f>
        <v>0</v>
      </c>
      <c r="X2664" s="106">
        <f>SUM($X$2665:$X$2695)</f>
        <v>0</v>
      </c>
      <c r="Y2664" s="106">
        <f>SUM($Y$2665:$Y$2695)</f>
        <v>0</v>
      </c>
      <c r="Z2664" s="106">
        <f>SUM($Z$2665:$Z$2695)</f>
        <v>0</v>
      </c>
      <c r="AA2664" s="106">
        <f>SUM($AA$2665:$AA$2695)</f>
        <v>0</v>
      </c>
      <c r="AB2664" s="106">
        <f>SUM($AB$2665:$AB$2695)</f>
        <v>0</v>
      </c>
      <c r="AC2664" s="106">
        <f>SUM($AC$2665:$AC$2695)</f>
        <v>0</v>
      </c>
      <c r="AD2664" s="106">
        <f>SUM($AD$2665:$AD$2695)</f>
        <v>0</v>
      </c>
      <c r="AE2664" s="106">
        <f>SUM($AE$2665:$AE$2695)</f>
        <v>0</v>
      </c>
      <c r="AF2664" s="106"/>
      <c r="AG2664" s="81"/>
      <c r="AI2664" s="105"/>
    </row>
    <row r="2665" spans="1:35" hidden="1" x14ac:dyDescent="0.25">
      <c r="A2665" s="76"/>
      <c r="B2665" s="77" t="s">
        <v>249</v>
      </c>
      <c r="C2665" s="79"/>
      <c r="D2665" s="108" t="s">
        <v>250</v>
      </c>
      <c r="E2665" s="72"/>
      <c r="F2665" s="72"/>
      <c r="G2665" s="72"/>
      <c r="H2665" s="66"/>
      <c r="I2665" s="66">
        <f>[1]SAOBCENTRALOFFICE102!$J$2660</f>
        <v>0</v>
      </c>
      <c r="J2665" s="161">
        <f>$N$2665+$S$2665+$T$2665+$U$2665</f>
        <v>0</v>
      </c>
      <c r="K2665" s="161">
        <f>$O$2665+$V$2665+$W$2665+$X$2665</f>
        <v>0</v>
      </c>
      <c r="L2665" s="161">
        <f>$P$2665+$Y$2665+$Z$2665+$AA$2665</f>
        <v>0</v>
      </c>
      <c r="M2665" s="161">
        <f>$Q$2665+$AB$2665+$AC$2665+$AD$2665</f>
        <v>0</v>
      </c>
      <c r="N2665" s="61"/>
      <c r="O2665" s="61"/>
      <c r="P2665" s="61"/>
      <c r="Q2665" s="61"/>
      <c r="R2665" s="61"/>
      <c r="S2665" s="66">
        <f>[1]SAOBCENTRALOFFICE102!$K$2660</f>
        <v>0</v>
      </c>
      <c r="T2665" s="66">
        <f>[1]SAOBCENTRALOFFICE102!$L$2660</f>
        <v>0</v>
      </c>
      <c r="U2665" s="66">
        <f>[1]SAOBCENTRALOFFICE102!$M$2660</f>
        <v>0</v>
      </c>
      <c r="V2665" s="66">
        <f>[1]SAOBCENTRALOFFICE102!$N$2660</f>
        <v>0</v>
      </c>
      <c r="W2665" s="66">
        <f>[1]SAOBCENTRALOFFICE102!$O$2660</f>
        <v>0</v>
      </c>
      <c r="X2665" s="66">
        <f>[1]SAOBCENTRALOFFICE102!$P$2660</f>
        <v>0</v>
      </c>
      <c r="Y2665" s="66">
        <f>[1]SAOBCENTRALOFFICE102!$Q$2660</f>
        <v>0</v>
      </c>
      <c r="Z2665" s="66">
        <f>[1]SAOBCENTRALOFFICE102!$R$2660</f>
        <v>0</v>
      </c>
      <c r="AA2665" s="66">
        <f>[1]SAOBCENTRALOFFICE102!$S$2660</f>
        <v>0</v>
      </c>
      <c r="AB2665" s="66">
        <f>[1]SAOBCENTRALOFFICE102!$T$2660</f>
        <v>0</v>
      </c>
      <c r="AC2665" s="66">
        <f>[1]SAOBCENTRALOFFICE102!$U$2660</f>
        <v>0</v>
      </c>
      <c r="AD2665" s="66">
        <f>[1]SAOBCENTRALOFFICE102!$V$2660</f>
        <v>0</v>
      </c>
      <c r="AE2665" s="66">
        <f>SUM($R$2665:$AD$2665)</f>
        <v>0</v>
      </c>
      <c r="AF2665" s="66"/>
      <c r="AG2665" s="81"/>
      <c r="AI2665" s="72"/>
    </row>
    <row r="2666" spans="1:35" hidden="1" x14ac:dyDescent="0.25">
      <c r="A2666" s="76"/>
      <c r="B2666" s="77" t="s">
        <v>251</v>
      </c>
      <c r="C2666" s="79"/>
      <c r="D2666" s="108" t="s">
        <v>252</v>
      </c>
      <c r="E2666" s="72"/>
      <c r="F2666" s="72"/>
      <c r="G2666" s="72"/>
      <c r="H2666" s="66"/>
      <c r="I2666" s="66">
        <f>[1]SAOBCENTRALOFFICE102!$J$2661</f>
        <v>0</v>
      </c>
      <c r="J2666" s="161">
        <f>$N$2666+$S$2666+$T$2666+$U$2666</f>
        <v>0</v>
      </c>
      <c r="K2666" s="161">
        <f>$O$2666+$V$2666+$W$2666+$X$2666</f>
        <v>0</v>
      </c>
      <c r="L2666" s="161">
        <f>$P$2666+$Y$2666+$Z$2666+$AA$2666</f>
        <v>0</v>
      </c>
      <c r="M2666" s="161">
        <f>$Q$2666+$AB$2666+$AC$2666+$AD$2666</f>
        <v>0</v>
      </c>
      <c r="N2666" s="61"/>
      <c r="O2666" s="61"/>
      <c r="P2666" s="61"/>
      <c r="Q2666" s="61"/>
      <c r="R2666" s="61"/>
      <c r="S2666" s="66">
        <f>[1]SAOBCENTRALOFFICE102!$K$2661</f>
        <v>0</v>
      </c>
      <c r="T2666" s="66">
        <f>[1]SAOBCENTRALOFFICE102!$L$2661</f>
        <v>0</v>
      </c>
      <c r="U2666" s="66">
        <f>[1]SAOBCENTRALOFFICE102!$M$2661</f>
        <v>0</v>
      </c>
      <c r="V2666" s="66">
        <f>[1]SAOBCENTRALOFFICE102!$N$2661</f>
        <v>0</v>
      </c>
      <c r="W2666" s="66">
        <f>[1]SAOBCENTRALOFFICE102!$O$2661</f>
        <v>0</v>
      </c>
      <c r="X2666" s="66">
        <f>[1]SAOBCENTRALOFFICE102!$P$2661</f>
        <v>0</v>
      </c>
      <c r="Y2666" s="66">
        <f>[1]SAOBCENTRALOFFICE102!$Q$2661</f>
        <v>0</v>
      </c>
      <c r="Z2666" s="66">
        <f>[1]SAOBCENTRALOFFICE102!$R$2661</f>
        <v>0</v>
      </c>
      <c r="AA2666" s="66">
        <f>[1]SAOBCENTRALOFFICE102!$S$2661</f>
        <v>0</v>
      </c>
      <c r="AB2666" s="66">
        <f>[1]SAOBCENTRALOFFICE102!$T$2661</f>
        <v>0</v>
      </c>
      <c r="AC2666" s="66">
        <f>[1]SAOBCENTRALOFFICE102!$U$2661</f>
        <v>0</v>
      </c>
      <c r="AD2666" s="66">
        <f>[1]SAOBCENTRALOFFICE102!$V$2661</f>
        <v>0</v>
      </c>
      <c r="AE2666" s="66">
        <f>SUM($R$2666:$AD$2666)</f>
        <v>0</v>
      </c>
      <c r="AF2666" s="66"/>
      <c r="AG2666" s="81"/>
      <c r="AI2666" s="72"/>
    </row>
    <row r="2667" spans="1:35" hidden="1" x14ac:dyDescent="0.25">
      <c r="A2667" s="76"/>
      <c r="B2667" s="77" t="s">
        <v>253</v>
      </c>
      <c r="C2667" s="79"/>
      <c r="D2667" s="108" t="s">
        <v>254</v>
      </c>
      <c r="E2667" s="72"/>
      <c r="F2667" s="72"/>
      <c r="G2667" s="72"/>
      <c r="H2667" s="66"/>
      <c r="I2667" s="66">
        <f>[1]SAOBCENTRALOFFICE102!$J$2662</f>
        <v>0</v>
      </c>
      <c r="J2667" s="161">
        <f>$N$2667+$S$2667+$T$2667+$U$2667</f>
        <v>0</v>
      </c>
      <c r="K2667" s="161">
        <f>$O$2667+$V$2667+$W$2667+$X$2667</f>
        <v>0</v>
      </c>
      <c r="L2667" s="161">
        <f>$P$2667+$Y$2667+$Z$2667+$AA$2667</f>
        <v>0</v>
      </c>
      <c r="M2667" s="161">
        <f>$Q$2667+$AB$2667+$AC$2667+$AD$2667</f>
        <v>0</v>
      </c>
      <c r="N2667" s="61"/>
      <c r="O2667" s="61"/>
      <c r="P2667" s="61"/>
      <c r="Q2667" s="61"/>
      <c r="R2667" s="61"/>
      <c r="S2667" s="66">
        <f>[1]SAOBCENTRALOFFICE102!$K$2662</f>
        <v>0</v>
      </c>
      <c r="T2667" s="66">
        <f>[1]SAOBCENTRALOFFICE102!$L$2662</f>
        <v>0</v>
      </c>
      <c r="U2667" s="66">
        <f>[1]SAOBCENTRALOFFICE102!$M$2662</f>
        <v>0</v>
      </c>
      <c r="V2667" s="66">
        <f>[1]SAOBCENTRALOFFICE102!$N$2662</f>
        <v>0</v>
      </c>
      <c r="W2667" s="66">
        <f>[1]SAOBCENTRALOFFICE102!$O$2662</f>
        <v>0</v>
      </c>
      <c r="X2667" s="66">
        <f>[1]SAOBCENTRALOFFICE102!$P$2662</f>
        <v>0</v>
      </c>
      <c r="Y2667" s="66">
        <f>[1]SAOBCENTRALOFFICE102!$Q$2662</f>
        <v>0</v>
      </c>
      <c r="Z2667" s="66">
        <f>[1]SAOBCENTRALOFFICE102!$R$2662</f>
        <v>0</v>
      </c>
      <c r="AA2667" s="66">
        <f>[1]SAOBCENTRALOFFICE102!$S$2662</f>
        <v>0</v>
      </c>
      <c r="AB2667" s="66">
        <f>[1]SAOBCENTRALOFFICE102!$T$2662</f>
        <v>0</v>
      </c>
      <c r="AC2667" s="66">
        <f>[1]SAOBCENTRALOFFICE102!$U$2662</f>
        <v>0</v>
      </c>
      <c r="AD2667" s="66">
        <f>[1]SAOBCENTRALOFFICE102!$V$2662</f>
        <v>0</v>
      </c>
      <c r="AE2667" s="66">
        <f>SUM($R$2667:$AD$2667)</f>
        <v>0</v>
      </c>
      <c r="AF2667" s="66"/>
      <c r="AG2667" s="81"/>
      <c r="AI2667" s="72"/>
    </row>
    <row r="2668" spans="1:35" s="83" customFormat="1" ht="15.75" hidden="1" x14ac:dyDescent="0.25">
      <c r="A2668" s="76"/>
      <c r="B2668" s="77" t="s">
        <v>255</v>
      </c>
      <c r="C2668" s="79"/>
      <c r="D2668" s="108" t="s">
        <v>256</v>
      </c>
      <c r="E2668" s="72"/>
      <c r="F2668" s="72"/>
      <c r="G2668" s="72"/>
      <c r="H2668" s="66"/>
      <c r="I2668" s="66">
        <f>[1]SAOBCENTRALOFFICE102!$J$2663</f>
        <v>0</v>
      </c>
      <c r="J2668" s="161">
        <f>$N$2668+$S$2668+$T$2668+$U$2668</f>
        <v>0</v>
      </c>
      <c r="K2668" s="161">
        <f>$O$2668+$V$2668+$W$2668+$X$2668</f>
        <v>0</v>
      </c>
      <c r="L2668" s="161">
        <f>$P$2668+$Y$2668+$Z$2668+$AA$2668</f>
        <v>0</v>
      </c>
      <c r="M2668" s="161">
        <f>$Q$2668+$AB$2668+$AC$2668+$AD$2668</f>
        <v>0</v>
      </c>
      <c r="N2668" s="61"/>
      <c r="O2668" s="61"/>
      <c r="P2668" s="61"/>
      <c r="Q2668" s="61"/>
      <c r="R2668" s="61"/>
      <c r="S2668" s="66">
        <f>[1]SAOBCENTRALOFFICE102!$K$2663</f>
        <v>0</v>
      </c>
      <c r="T2668" s="66">
        <f>[1]SAOBCENTRALOFFICE102!$L$2663</f>
        <v>0</v>
      </c>
      <c r="U2668" s="66">
        <f>[1]SAOBCENTRALOFFICE102!$M$2663</f>
        <v>0</v>
      </c>
      <c r="V2668" s="66">
        <f>[1]SAOBCENTRALOFFICE102!$N$2663</f>
        <v>0</v>
      </c>
      <c r="W2668" s="66">
        <f>[1]SAOBCENTRALOFFICE102!$O$2663</f>
        <v>0</v>
      </c>
      <c r="X2668" s="66">
        <f>[1]SAOBCENTRALOFFICE102!$P$2663</f>
        <v>0</v>
      </c>
      <c r="Y2668" s="66">
        <f>[1]SAOBCENTRALOFFICE102!$Q$2663</f>
        <v>0</v>
      </c>
      <c r="Z2668" s="66">
        <f>[1]SAOBCENTRALOFFICE102!$R$2663</f>
        <v>0</v>
      </c>
      <c r="AA2668" s="66">
        <f>[1]SAOBCENTRALOFFICE102!$S$2663</f>
        <v>0</v>
      </c>
      <c r="AB2668" s="66">
        <f>[1]SAOBCENTRALOFFICE102!$T$2663</f>
        <v>0</v>
      </c>
      <c r="AC2668" s="66">
        <f>[1]SAOBCENTRALOFFICE102!$U$2663</f>
        <v>0</v>
      </c>
      <c r="AD2668" s="66">
        <f>[1]SAOBCENTRALOFFICE102!$V$2663</f>
        <v>0</v>
      </c>
      <c r="AE2668" s="66">
        <f>SUM($R$2668:$AD$2668)</f>
        <v>0</v>
      </c>
      <c r="AF2668" s="66"/>
      <c r="AG2668" s="120"/>
      <c r="AI2668" s="72"/>
    </row>
    <row r="2669" spans="1:35" hidden="1" x14ac:dyDescent="0.25">
      <c r="A2669" s="76"/>
      <c r="B2669" s="77" t="s">
        <v>257</v>
      </c>
      <c r="C2669" s="79"/>
      <c r="D2669" s="108" t="s">
        <v>258</v>
      </c>
      <c r="E2669" s="72"/>
      <c r="F2669" s="72"/>
      <c r="G2669" s="72"/>
      <c r="H2669" s="66"/>
      <c r="I2669" s="66">
        <f>[1]SAOBCENTRALOFFICE102!$J$2664</f>
        <v>0</v>
      </c>
      <c r="J2669" s="161">
        <f>$N$2669+$S$2669+$T$2669+$U$2669</f>
        <v>0</v>
      </c>
      <c r="K2669" s="161">
        <f>$O$2669+$V$2669+$W$2669+$X$2669</f>
        <v>0</v>
      </c>
      <c r="L2669" s="161">
        <f>$P$2669+$Y$2669+$Z$2669+$AA$2669</f>
        <v>0</v>
      </c>
      <c r="M2669" s="161">
        <f>$Q$2669+$AB$2669+$AC$2669+$AD$2669</f>
        <v>0</v>
      </c>
      <c r="N2669" s="61"/>
      <c r="O2669" s="61"/>
      <c r="P2669" s="61"/>
      <c r="Q2669" s="61"/>
      <c r="R2669" s="61"/>
      <c r="S2669" s="66">
        <f>[1]SAOBCENTRALOFFICE102!$K$2664</f>
        <v>0</v>
      </c>
      <c r="T2669" s="66">
        <f>[1]SAOBCENTRALOFFICE102!$L$2664</f>
        <v>0</v>
      </c>
      <c r="U2669" s="66">
        <f>[1]SAOBCENTRALOFFICE102!$M$2664</f>
        <v>0</v>
      </c>
      <c r="V2669" s="66">
        <f>[1]SAOBCENTRALOFFICE102!$N$2664</f>
        <v>0</v>
      </c>
      <c r="W2669" s="66">
        <f>[1]SAOBCENTRALOFFICE102!$O$2664</f>
        <v>0</v>
      </c>
      <c r="X2669" s="66">
        <f>[1]SAOBCENTRALOFFICE102!$P$2664</f>
        <v>0</v>
      </c>
      <c r="Y2669" s="66">
        <f>[1]SAOBCENTRALOFFICE102!$Q$2664</f>
        <v>0</v>
      </c>
      <c r="Z2669" s="66">
        <f>[1]SAOBCENTRALOFFICE102!$R$2664</f>
        <v>0</v>
      </c>
      <c r="AA2669" s="66">
        <f>[1]SAOBCENTRALOFFICE102!$S$2664</f>
        <v>0</v>
      </c>
      <c r="AB2669" s="66">
        <f>[1]SAOBCENTRALOFFICE102!$T$2664</f>
        <v>0</v>
      </c>
      <c r="AC2669" s="66">
        <f>[1]SAOBCENTRALOFFICE102!$U$2664</f>
        <v>0</v>
      </c>
      <c r="AD2669" s="66">
        <f>[1]SAOBCENTRALOFFICE102!$V$2664</f>
        <v>0</v>
      </c>
      <c r="AE2669" s="66">
        <f>SUM($R$2669:$AD$2669)</f>
        <v>0</v>
      </c>
      <c r="AF2669" s="66"/>
      <c r="AG2669" s="81"/>
      <c r="AI2669" s="72"/>
    </row>
    <row r="2670" spans="1:35" s="83" customFormat="1" ht="15.75" hidden="1" x14ac:dyDescent="0.25">
      <c r="A2670" s="76"/>
      <c r="B2670" s="77" t="s">
        <v>259</v>
      </c>
      <c r="C2670" s="79"/>
      <c r="D2670" s="108" t="s">
        <v>260</v>
      </c>
      <c r="E2670" s="72"/>
      <c r="F2670" s="72"/>
      <c r="G2670" s="72"/>
      <c r="H2670" s="66"/>
      <c r="I2670" s="66">
        <f>[1]SAOBCENTRALOFFICE102!$J$2665</f>
        <v>0</v>
      </c>
      <c r="J2670" s="161">
        <f>$N$2670+$S$2670+$T$2670+$U$2670</f>
        <v>0</v>
      </c>
      <c r="K2670" s="161">
        <f>$O$2670+$V$2670+$W$2670+$X$2670</f>
        <v>0</v>
      </c>
      <c r="L2670" s="161">
        <f>$P$2670+$Y$2670+$Z$2670+$AA$2670</f>
        <v>0</v>
      </c>
      <c r="M2670" s="161">
        <f>$Q$2670+$AB$2670+$AC$2670+$AD$2670</f>
        <v>0</v>
      </c>
      <c r="N2670" s="61"/>
      <c r="O2670" s="61"/>
      <c r="P2670" s="61"/>
      <c r="Q2670" s="61"/>
      <c r="R2670" s="61"/>
      <c r="S2670" s="66">
        <f>[1]SAOBCENTRALOFFICE102!$K$2665</f>
        <v>0</v>
      </c>
      <c r="T2670" s="66">
        <f>[1]SAOBCENTRALOFFICE102!$L$2665</f>
        <v>0</v>
      </c>
      <c r="U2670" s="66">
        <f>[1]SAOBCENTRALOFFICE102!$M$2665</f>
        <v>0</v>
      </c>
      <c r="V2670" s="66">
        <f>[1]SAOBCENTRALOFFICE102!$N$2665</f>
        <v>0</v>
      </c>
      <c r="W2670" s="66">
        <f>[1]SAOBCENTRALOFFICE102!$O$2665</f>
        <v>0</v>
      </c>
      <c r="X2670" s="66">
        <f>[1]SAOBCENTRALOFFICE102!$P$2665</f>
        <v>0</v>
      </c>
      <c r="Y2670" s="66">
        <f>[1]SAOBCENTRALOFFICE102!$Q$2665</f>
        <v>0</v>
      </c>
      <c r="Z2670" s="66">
        <f>[1]SAOBCENTRALOFFICE102!$R$2665</f>
        <v>0</v>
      </c>
      <c r="AA2670" s="66">
        <f>[1]SAOBCENTRALOFFICE102!$S$2665</f>
        <v>0</v>
      </c>
      <c r="AB2670" s="66">
        <f>[1]SAOBCENTRALOFFICE102!$T$2665</f>
        <v>0</v>
      </c>
      <c r="AC2670" s="66">
        <f>[1]SAOBCENTRALOFFICE102!$U$2665</f>
        <v>0</v>
      </c>
      <c r="AD2670" s="66">
        <f>[1]SAOBCENTRALOFFICE102!$V$2665</f>
        <v>0</v>
      </c>
      <c r="AE2670" s="66">
        <f>SUM($R$2670:$AD$2670)</f>
        <v>0</v>
      </c>
      <c r="AF2670" s="66"/>
      <c r="AG2670" s="120"/>
      <c r="AI2670" s="72"/>
    </row>
    <row r="2671" spans="1:35" hidden="1" x14ac:dyDescent="0.25">
      <c r="A2671" s="76"/>
      <c r="B2671" s="77" t="s">
        <v>261</v>
      </c>
      <c r="C2671" s="79"/>
      <c r="D2671" s="108" t="s">
        <v>262</v>
      </c>
      <c r="E2671" s="72"/>
      <c r="F2671" s="72"/>
      <c r="G2671" s="72"/>
      <c r="H2671" s="66"/>
      <c r="I2671" s="66">
        <f>[1]SAOBCENTRALOFFICE102!$J$2666</f>
        <v>0</v>
      </c>
      <c r="J2671" s="161">
        <f>$N$2671+$S$2671+$T$2671+$U$2671</f>
        <v>0</v>
      </c>
      <c r="K2671" s="161">
        <f>$O$2671+$V$2671+$W$2671+$X$2671</f>
        <v>0</v>
      </c>
      <c r="L2671" s="161">
        <f>$P$2671+$Y$2671+$Z$2671+$AA$2671</f>
        <v>0</v>
      </c>
      <c r="M2671" s="161">
        <f>$Q$2671+$AB$2671+$AC$2671+$AD$2671</f>
        <v>0</v>
      </c>
      <c r="N2671" s="61"/>
      <c r="O2671" s="61"/>
      <c r="P2671" s="61"/>
      <c r="Q2671" s="61"/>
      <c r="R2671" s="61"/>
      <c r="S2671" s="66">
        <f>[1]SAOBCENTRALOFFICE102!$K$2666</f>
        <v>0</v>
      </c>
      <c r="T2671" s="66">
        <f>[1]SAOBCENTRALOFFICE102!$L$2666</f>
        <v>0</v>
      </c>
      <c r="U2671" s="66">
        <f>[1]SAOBCENTRALOFFICE102!$M$2666</f>
        <v>0</v>
      </c>
      <c r="V2671" s="66">
        <f>[1]SAOBCENTRALOFFICE102!$N$2666</f>
        <v>0</v>
      </c>
      <c r="W2671" s="66">
        <f>[1]SAOBCENTRALOFFICE102!$O$2666</f>
        <v>0</v>
      </c>
      <c r="X2671" s="66">
        <f>[1]SAOBCENTRALOFFICE102!$P$2666</f>
        <v>0</v>
      </c>
      <c r="Y2671" s="66">
        <f>[1]SAOBCENTRALOFFICE102!$Q$2666</f>
        <v>0</v>
      </c>
      <c r="Z2671" s="66">
        <f>[1]SAOBCENTRALOFFICE102!$R$2666</f>
        <v>0</v>
      </c>
      <c r="AA2671" s="66">
        <f>[1]SAOBCENTRALOFFICE102!$S$2666</f>
        <v>0</v>
      </c>
      <c r="AB2671" s="66">
        <f>[1]SAOBCENTRALOFFICE102!$T$2666</f>
        <v>0</v>
      </c>
      <c r="AC2671" s="66">
        <f>[1]SAOBCENTRALOFFICE102!$U$2666</f>
        <v>0</v>
      </c>
      <c r="AD2671" s="66">
        <f>[1]SAOBCENTRALOFFICE102!$V$2666</f>
        <v>0</v>
      </c>
      <c r="AE2671" s="66">
        <f>SUM($R$2671:$AD$2671)</f>
        <v>0</v>
      </c>
      <c r="AF2671" s="66"/>
      <c r="AG2671" s="81"/>
      <c r="AI2671" s="72"/>
    </row>
    <row r="2672" spans="1:35" hidden="1" x14ac:dyDescent="0.25">
      <c r="A2672" s="76"/>
      <c r="B2672" s="77" t="s">
        <v>263</v>
      </c>
      <c r="C2672" s="79"/>
      <c r="D2672" s="108" t="s">
        <v>264</v>
      </c>
      <c r="E2672" s="72"/>
      <c r="F2672" s="72"/>
      <c r="G2672" s="72"/>
      <c r="H2672" s="66"/>
      <c r="I2672" s="66">
        <f>[1]SAOBCENTRALOFFICE102!$J$2667</f>
        <v>0</v>
      </c>
      <c r="J2672" s="161">
        <f>$N$2672+$S$2672+$T$2672+$U$2672</f>
        <v>0</v>
      </c>
      <c r="K2672" s="161">
        <f>$O$2672+$V$2672+$W$2672+$X$2672</f>
        <v>0</v>
      </c>
      <c r="L2672" s="161">
        <f>$P$2672+$Y$2672+$Z$2672+$AA$2672</f>
        <v>0</v>
      </c>
      <c r="M2672" s="161">
        <f>$Q$2672+$AB$2672+$AC$2672+$AD$2672</f>
        <v>0</v>
      </c>
      <c r="N2672" s="61"/>
      <c r="O2672" s="61"/>
      <c r="P2672" s="61"/>
      <c r="Q2672" s="61"/>
      <c r="R2672" s="61"/>
      <c r="S2672" s="66">
        <f>[1]SAOBCENTRALOFFICE102!$K$2667</f>
        <v>0</v>
      </c>
      <c r="T2672" s="66">
        <f>[1]SAOBCENTRALOFFICE102!$L$2667</f>
        <v>0</v>
      </c>
      <c r="U2672" s="66">
        <f>[1]SAOBCENTRALOFFICE102!$M$2667</f>
        <v>0</v>
      </c>
      <c r="V2672" s="66">
        <f>[1]SAOBCENTRALOFFICE102!$N$2667</f>
        <v>0</v>
      </c>
      <c r="W2672" s="66">
        <f>[1]SAOBCENTRALOFFICE102!$O$2667</f>
        <v>0</v>
      </c>
      <c r="X2672" s="66">
        <f>[1]SAOBCENTRALOFFICE102!$P$2667</f>
        <v>0</v>
      </c>
      <c r="Y2672" s="66">
        <f>[1]SAOBCENTRALOFFICE102!$Q$2667</f>
        <v>0</v>
      </c>
      <c r="Z2672" s="66">
        <f>[1]SAOBCENTRALOFFICE102!$R$2667</f>
        <v>0</v>
      </c>
      <c r="AA2672" s="66">
        <f>[1]SAOBCENTRALOFFICE102!$S$2667</f>
        <v>0</v>
      </c>
      <c r="AB2672" s="66">
        <f>[1]SAOBCENTRALOFFICE102!$T$2667</f>
        <v>0</v>
      </c>
      <c r="AC2672" s="66">
        <f>[1]SAOBCENTRALOFFICE102!$U$2667</f>
        <v>0</v>
      </c>
      <c r="AD2672" s="66">
        <f>[1]SAOBCENTRALOFFICE102!$V$2667</f>
        <v>0</v>
      </c>
      <c r="AE2672" s="66">
        <f>SUM($R$2672:$AD$2672)</f>
        <v>0</v>
      </c>
      <c r="AF2672" s="66"/>
      <c r="AG2672" s="81"/>
      <c r="AI2672" s="72"/>
    </row>
    <row r="2673" spans="1:35" hidden="1" x14ac:dyDescent="0.25">
      <c r="A2673" s="76"/>
      <c r="B2673" s="77" t="s">
        <v>265</v>
      </c>
      <c r="C2673" s="79"/>
      <c r="D2673" s="108" t="s">
        <v>266</v>
      </c>
      <c r="E2673" s="72"/>
      <c r="F2673" s="72"/>
      <c r="G2673" s="72"/>
      <c r="H2673" s="66"/>
      <c r="I2673" s="66">
        <f>[1]SAOBCENTRALOFFICE102!$J$2668</f>
        <v>0</v>
      </c>
      <c r="J2673" s="161">
        <f>$N$2673+$S$2673+$T$2673+$U$2673</f>
        <v>0</v>
      </c>
      <c r="K2673" s="161">
        <f>$O$2673+$V$2673+$W$2673+$X$2673</f>
        <v>0</v>
      </c>
      <c r="L2673" s="161">
        <f>$P$2673+$Y$2673+$Z$2673+$AA$2673</f>
        <v>0</v>
      </c>
      <c r="M2673" s="161">
        <f>$Q$2673+$AB$2673+$AC$2673+$AD$2673</f>
        <v>0</v>
      </c>
      <c r="N2673" s="61"/>
      <c r="O2673" s="61"/>
      <c r="P2673" s="61"/>
      <c r="Q2673" s="61"/>
      <c r="R2673" s="61"/>
      <c r="S2673" s="66">
        <f>[1]SAOBCENTRALOFFICE102!$K$2668</f>
        <v>0</v>
      </c>
      <c r="T2673" s="66">
        <f>[1]SAOBCENTRALOFFICE102!$L$2668</f>
        <v>0</v>
      </c>
      <c r="U2673" s="66">
        <f>[1]SAOBCENTRALOFFICE102!$M$2668</f>
        <v>0</v>
      </c>
      <c r="V2673" s="66">
        <f>[1]SAOBCENTRALOFFICE102!$N$2668</f>
        <v>0</v>
      </c>
      <c r="W2673" s="66">
        <f>[1]SAOBCENTRALOFFICE102!$O$2668</f>
        <v>0</v>
      </c>
      <c r="X2673" s="66">
        <f>[1]SAOBCENTRALOFFICE102!$P$2668</f>
        <v>0</v>
      </c>
      <c r="Y2673" s="66">
        <f>[1]SAOBCENTRALOFFICE102!$Q$2668</f>
        <v>0</v>
      </c>
      <c r="Z2673" s="66">
        <f>[1]SAOBCENTRALOFFICE102!$R$2668</f>
        <v>0</v>
      </c>
      <c r="AA2673" s="66">
        <f>[1]SAOBCENTRALOFFICE102!$S$2668</f>
        <v>0</v>
      </c>
      <c r="AB2673" s="66">
        <f>[1]SAOBCENTRALOFFICE102!$T$2668</f>
        <v>0</v>
      </c>
      <c r="AC2673" s="66">
        <f>[1]SAOBCENTRALOFFICE102!$U$2668</f>
        <v>0</v>
      </c>
      <c r="AD2673" s="66">
        <f>[1]SAOBCENTRALOFFICE102!$V$2668</f>
        <v>0</v>
      </c>
      <c r="AE2673" s="66">
        <f>SUM($R$2673:$AD$2673)</f>
        <v>0</v>
      </c>
      <c r="AF2673" s="66"/>
      <c r="AG2673" s="81"/>
      <c r="AI2673" s="72"/>
    </row>
    <row r="2674" spans="1:35" hidden="1" x14ac:dyDescent="0.25">
      <c r="A2674" s="76"/>
      <c r="B2674" s="77" t="s">
        <v>267</v>
      </c>
      <c r="C2674" s="79"/>
      <c r="D2674" s="108" t="s">
        <v>268</v>
      </c>
      <c r="E2674" s="72"/>
      <c r="F2674" s="72"/>
      <c r="G2674" s="72"/>
      <c r="H2674" s="66"/>
      <c r="I2674" s="66">
        <f>[1]SAOBCENTRALOFFICE102!$J$2669</f>
        <v>0</v>
      </c>
      <c r="J2674" s="161">
        <f>$N$2674+$S$2674+$T$2674+$U$2674</f>
        <v>0</v>
      </c>
      <c r="K2674" s="161">
        <f>$O$2674+$V$2674+$W$2674+$X$2674</f>
        <v>0</v>
      </c>
      <c r="L2674" s="161">
        <f>$P$2674+$Y$2674+$Z$2674+$AA$2674</f>
        <v>0</v>
      </c>
      <c r="M2674" s="161">
        <f>$Q$2674+$AB$2674+$AC$2674+$AD$2674</f>
        <v>0</v>
      </c>
      <c r="N2674" s="61"/>
      <c r="O2674" s="61"/>
      <c r="P2674" s="61"/>
      <c r="Q2674" s="61"/>
      <c r="R2674" s="61"/>
      <c r="S2674" s="66">
        <f>[1]SAOBCENTRALOFFICE102!$K$2669</f>
        <v>0</v>
      </c>
      <c r="T2674" s="66">
        <f>[1]SAOBCENTRALOFFICE102!$L$2669</f>
        <v>0</v>
      </c>
      <c r="U2674" s="66">
        <f>[1]SAOBCENTRALOFFICE102!$M$2669</f>
        <v>0</v>
      </c>
      <c r="V2674" s="66">
        <f>[1]SAOBCENTRALOFFICE102!$N$2669</f>
        <v>0</v>
      </c>
      <c r="W2674" s="66">
        <f>[1]SAOBCENTRALOFFICE102!$O$2669</f>
        <v>0</v>
      </c>
      <c r="X2674" s="66">
        <f>[1]SAOBCENTRALOFFICE102!$P$2669</f>
        <v>0</v>
      </c>
      <c r="Y2674" s="66">
        <f>[1]SAOBCENTRALOFFICE102!$Q$2669</f>
        <v>0</v>
      </c>
      <c r="Z2674" s="66">
        <f>[1]SAOBCENTRALOFFICE102!$R$2669</f>
        <v>0</v>
      </c>
      <c r="AA2674" s="66">
        <f>[1]SAOBCENTRALOFFICE102!$S$2669</f>
        <v>0</v>
      </c>
      <c r="AB2674" s="66">
        <f>[1]SAOBCENTRALOFFICE102!$T$2669</f>
        <v>0</v>
      </c>
      <c r="AC2674" s="66">
        <f>[1]SAOBCENTRALOFFICE102!$U$2669</f>
        <v>0</v>
      </c>
      <c r="AD2674" s="66">
        <f>[1]SAOBCENTRALOFFICE102!$V$2669</f>
        <v>0</v>
      </c>
      <c r="AE2674" s="66">
        <f>SUM($R$2674:$AD$2674)</f>
        <v>0</v>
      </c>
      <c r="AF2674" s="66"/>
      <c r="AG2674" s="81"/>
      <c r="AI2674" s="72"/>
    </row>
    <row r="2675" spans="1:35" hidden="1" x14ac:dyDescent="0.25">
      <c r="A2675" s="76"/>
      <c r="B2675" s="77" t="s">
        <v>269</v>
      </c>
      <c r="C2675" s="79"/>
      <c r="D2675" s="108" t="s">
        <v>270</v>
      </c>
      <c r="E2675" s="72"/>
      <c r="F2675" s="72"/>
      <c r="G2675" s="72"/>
      <c r="H2675" s="66"/>
      <c r="I2675" s="66">
        <f>[1]SAOBCENTRALOFFICE102!$J$2670</f>
        <v>0</v>
      </c>
      <c r="J2675" s="161">
        <f>$N$2675+$S$2675+$T$2675+$U$2675</f>
        <v>0</v>
      </c>
      <c r="K2675" s="161">
        <f>$O$2675+$V$2675+$W$2675+$X$2675</f>
        <v>0</v>
      </c>
      <c r="L2675" s="161">
        <f>$P$2675+$Y$2675+$Z$2675+$AA$2675</f>
        <v>0</v>
      </c>
      <c r="M2675" s="161">
        <f>$Q$2675+$AB$2675+$AC$2675+$AD$2675</f>
        <v>0</v>
      </c>
      <c r="N2675" s="61"/>
      <c r="O2675" s="61"/>
      <c r="P2675" s="61"/>
      <c r="Q2675" s="61"/>
      <c r="R2675" s="61"/>
      <c r="S2675" s="66">
        <f>[1]SAOBCENTRALOFFICE102!$K$2670</f>
        <v>0</v>
      </c>
      <c r="T2675" s="66">
        <f>[1]SAOBCENTRALOFFICE102!$L$2670</f>
        <v>0</v>
      </c>
      <c r="U2675" s="66">
        <f>[1]SAOBCENTRALOFFICE102!$M$2670</f>
        <v>0</v>
      </c>
      <c r="V2675" s="66">
        <f>[1]SAOBCENTRALOFFICE102!$N$2670</f>
        <v>0</v>
      </c>
      <c r="W2675" s="66">
        <f>[1]SAOBCENTRALOFFICE102!$O$2670</f>
        <v>0</v>
      </c>
      <c r="X2675" s="66">
        <f>[1]SAOBCENTRALOFFICE102!$P$2670</f>
        <v>0</v>
      </c>
      <c r="Y2675" s="66">
        <f>[1]SAOBCENTRALOFFICE102!$Q$2670</f>
        <v>0</v>
      </c>
      <c r="Z2675" s="66">
        <f>[1]SAOBCENTRALOFFICE102!$R$2670</f>
        <v>0</v>
      </c>
      <c r="AA2675" s="66">
        <f>[1]SAOBCENTRALOFFICE102!$S$2670</f>
        <v>0</v>
      </c>
      <c r="AB2675" s="66">
        <f>[1]SAOBCENTRALOFFICE102!$T$2670</f>
        <v>0</v>
      </c>
      <c r="AC2675" s="66">
        <f>[1]SAOBCENTRALOFFICE102!$U$2670</f>
        <v>0</v>
      </c>
      <c r="AD2675" s="66">
        <f>[1]SAOBCENTRALOFFICE102!$V$2670</f>
        <v>0</v>
      </c>
      <c r="AE2675" s="66">
        <f>SUM($R$2675:$AD$2675)</f>
        <v>0</v>
      </c>
      <c r="AF2675" s="66"/>
      <c r="AG2675" s="81"/>
      <c r="AI2675" s="72"/>
    </row>
    <row r="2676" spans="1:35" hidden="1" x14ac:dyDescent="0.25">
      <c r="A2676" s="76"/>
      <c r="B2676" s="77" t="s">
        <v>271</v>
      </c>
      <c r="C2676" s="79"/>
      <c r="D2676" s="108" t="s">
        <v>272</v>
      </c>
      <c r="E2676" s="72"/>
      <c r="F2676" s="72"/>
      <c r="G2676" s="72"/>
      <c r="H2676" s="66"/>
      <c r="I2676" s="66">
        <f>[1]SAOBCENTRALOFFICE102!$J$2671</f>
        <v>0</v>
      </c>
      <c r="J2676" s="161">
        <f>$N$2676+$S$2676+$T$2676+$U$2676</f>
        <v>0</v>
      </c>
      <c r="K2676" s="161">
        <f>$O$2676+$V$2676+$W$2676+$X$2676</f>
        <v>0</v>
      </c>
      <c r="L2676" s="161">
        <f>$P$2676+$Y$2676+$Z$2676+$AA$2676</f>
        <v>0</v>
      </c>
      <c r="M2676" s="161">
        <f>$Q$2676+$AB$2676+$AC$2676+$AD$2676</f>
        <v>0</v>
      </c>
      <c r="N2676" s="61"/>
      <c r="O2676" s="61"/>
      <c r="P2676" s="61"/>
      <c r="Q2676" s="61"/>
      <c r="R2676" s="61"/>
      <c r="S2676" s="66">
        <f>[1]SAOBCENTRALOFFICE102!$K$2671</f>
        <v>0</v>
      </c>
      <c r="T2676" s="66">
        <f>[1]SAOBCENTRALOFFICE102!$L$2671</f>
        <v>0</v>
      </c>
      <c r="U2676" s="66">
        <f>[1]SAOBCENTRALOFFICE102!$M$2671</f>
        <v>0</v>
      </c>
      <c r="V2676" s="66">
        <f>[1]SAOBCENTRALOFFICE102!$N$2671</f>
        <v>0</v>
      </c>
      <c r="W2676" s="66">
        <f>[1]SAOBCENTRALOFFICE102!$O$2671</f>
        <v>0</v>
      </c>
      <c r="X2676" s="66">
        <f>[1]SAOBCENTRALOFFICE102!$P$2671</f>
        <v>0</v>
      </c>
      <c r="Y2676" s="66">
        <f>[1]SAOBCENTRALOFFICE102!$Q$2671</f>
        <v>0</v>
      </c>
      <c r="Z2676" s="66">
        <f>[1]SAOBCENTRALOFFICE102!$R$2671</f>
        <v>0</v>
      </c>
      <c r="AA2676" s="66">
        <f>[1]SAOBCENTRALOFFICE102!$S$2671</f>
        <v>0</v>
      </c>
      <c r="AB2676" s="66">
        <f>[1]SAOBCENTRALOFFICE102!$T$2671</f>
        <v>0</v>
      </c>
      <c r="AC2676" s="66">
        <f>[1]SAOBCENTRALOFFICE102!$U$2671</f>
        <v>0</v>
      </c>
      <c r="AD2676" s="66">
        <f>[1]SAOBCENTRALOFFICE102!$V$2671</f>
        <v>0</v>
      </c>
      <c r="AE2676" s="66">
        <f>SUM($R$2676:$AD$2676)</f>
        <v>0</v>
      </c>
      <c r="AF2676" s="66"/>
      <c r="AG2676" s="81"/>
      <c r="AI2676" s="72"/>
    </row>
    <row r="2677" spans="1:35" hidden="1" x14ac:dyDescent="0.25">
      <c r="A2677" s="76"/>
      <c r="B2677" s="77" t="s">
        <v>273</v>
      </c>
      <c r="C2677" s="79"/>
      <c r="D2677" s="108" t="s">
        <v>274</v>
      </c>
      <c r="E2677" s="72"/>
      <c r="F2677" s="72"/>
      <c r="G2677" s="72"/>
      <c r="H2677" s="66"/>
      <c r="I2677" s="66">
        <f>[1]SAOBCENTRALOFFICE102!$J$2672</f>
        <v>0</v>
      </c>
      <c r="J2677" s="161">
        <f>$N$2677+$S$2677+$T$2677+$U$2677</f>
        <v>0</v>
      </c>
      <c r="K2677" s="161">
        <f>$O$2677+$V$2677+$W$2677+$X$2677</f>
        <v>0</v>
      </c>
      <c r="L2677" s="161">
        <f>$P$2677+$Y$2677+$Z$2677+$AA$2677</f>
        <v>0</v>
      </c>
      <c r="M2677" s="161">
        <f>$Q$2677+$AB$2677+$AC$2677+$AD$2677</f>
        <v>0</v>
      </c>
      <c r="N2677" s="61"/>
      <c r="O2677" s="61"/>
      <c r="P2677" s="61"/>
      <c r="Q2677" s="61"/>
      <c r="R2677" s="61"/>
      <c r="S2677" s="66">
        <f>[1]SAOBCENTRALOFFICE102!$K$2672</f>
        <v>0</v>
      </c>
      <c r="T2677" s="66">
        <f>[1]SAOBCENTRALOFFICE102!$L$2672</f>
        <v>0</v>
      </c>
      <c r="U2677" s="66">
        <f>[1]SAOBCENTRALOFFICE102!$M$2672</f>
        <v>0</v>
      </c>
      <c r="V2677" s="66">
        <f>[1]SAOBCENTRALOFFICE102!$N$2672</f>
        <v>0</v>
      </c>
      <c r="W2677" s="66">
        <f>[1]SAOBCENTRALOFFICE102!$O$2672</f>
        <v>0</v>
      </c>
      <c r="X2677" s="66">
        <f>[1]SAOBCENTRALOFFICE102!$P$2672</f>
        <v>0</v>
      </c>
      <c r="Y2677" s="66">
        <f>[1]SAOBCENTRALOFFICE102!$Q$2672</f>
        <v>0</v>
      </c>
      <c r="Z2677" s="66">
        <f>[1]SAOBCENTRALOFFICE102!$R$2672</f>
        <v>0</v>
      </c>
      <c r="AA2677" s="66">
        <f>[1]SAOBCENTRALOFFICE102!$S$2672</f>
        <v>0</v>
      </c>
      <c r="AB2677" s="66">
        <f>[1]SAOBCENTRALOFFICE102!$T$2672</f>
        <v>0</v>
      </c>
      <c r="AC2677" s="66">
        <f>[1]SAOBCENTRALOFFICE102!$U$2672</f>
        <v>0</v>
      </c>
      <c r="AD2677" s="66">
        <f>[1]SAOBCENTRALOFFICE102!$V$2672</f>
        <v>0</v>
      </c>
      <c r="AE2677" s="66">
        <f>SUM($R$2677:$AD$2677)</f>
        <v>0</v>
      </c>
      <c r="AF2677" s="66"/>
      <c r="AG2677" s="81"/>
      <c r="AI2677" s="72"/>
    </row>
    <row r="2678" spans="1:35" hidden="1" x14ac:dyDescent="0.25">
      <c r="A2678" s="76"/>
      <c r="B2678" s="77" t="s">
        <v>275</v>
      </c>
      <c r="C2678" s="79"/>
      <c r="D2678" s="108" t="s">
        <v>276</v>
      </c>
      <c r="E2678" s="72"/>
      <c r="F2678" s="72"/>
      <c r="G2678" s="72"/>
      <c r="H2678" s="66"/>
      <c r="I2678" s="66">
        <f>[1]SAOBCENTRALOFFICE102!$J$2673</f>
        <v>0</v>
      </c>
      <c r="J2678" s="161">
        <f>$N$2678+$S$2678+$T$2678+$U$2678</f>
        <v>0</v>
      </c>
      <c r="K2678" s="161">
        <f>$O$2678+$V$2678+$W$2678+$X$2678</f>
        <v>0</v>
      </c>
      <c r="L2678" s="161">
        <f>$P$2678+$Y$2678+$Z$2678+$AA$2678</f>
        <v>0</v>
      </c>
      <c r="M2678" s="161">
        <f>$Q$2678+$AB$2678+$AC$2678+$AD$2678</f>
        <v>0</v>
      </c>
      <c r="N2678" s="61"/>
      <c r="O2678" s="61"/>
      <c r="P2678" s="61"/>
      <c r="Q2678" s="61"/>
      <c r="R2678" s="61"/>
      <c r="S2678" s="66">
        <f>[1]SAOBCENTRALOFFICE102!$K$2673</f>
        <v>0</v>
      </c>
      <c r="T2678" s="66">
        <f>[1]SAOBCENTRALOFFICE102!$L$2673</f>
        <v>0</v>
      </c>
      <c r="U2678" s="66">
        <f>[1]SAOBCENTRALOFFICE102!$M$2673</f>
        <v>0</v>
      </c>
      <c r="V2678" s="66">
        <f>[1]SAOBCENTRALOFFICE102!$N$2673</f>
        <v>0</v>
      </c>
      <c r="W2678" s="66">
        <f>[1]SAOBCENTRALOFFICE102!$O$2673</f>
        <v>0</v>
      </c>
      <c r="X2678" s="66">
        <f>[1]SAOBCENTRALOFFICE102!$P$2673</f>
        <v>0</v>
      </c>
      <c r="Y2678" s="66">
        <f>[1]SAOBCENTRALOFFICE102!$Q$2673</f>
        <v>0</v>
      </c>
      <c r="Z2678" s="66">
        <f>[1]SAOBCENTRALOFFICE102!$R$2673</f>
        <v>0</v>
      </c>
      <c r="AA2678" s="66">
        <f>[1]SAOBCENTRALOFFICE102!$S$2673</f>
        <v>0</v>
      </c>
      <c r="AB2678" s="66">
        <f>[1]SAOBCENTRALOFFICE102!$T$2673</f>
        <v>0</v>
      </c>
      <c r="AC2678" s="66">
        <f>[1]SAOBCENTRALOFFICE102!$U$2673</f>
        <v>0</v>
      </c>
      <c r="AD2678" s="66">
        <f>[1]SAOBCENTRALOFFICE102!$V$2673</f>
        <v>0</v>
      </c>
      <c r="AE2678" s="66">
        <f>SUM($R$2678:$AD$2678)</f>
        <v>0</v>
      </c>
      <c r="AF2678" s="66"/>
      <c r="AG2678" s="81"/>
      <c r="AI2678" s="72"/>
    </row>
    <row r="2679" spans="1:35" hidden="1" x14ac:dyDescent="0.25">
      <c r="A2679" s="76"/>
      <c r="B2679" s="77" t="s">
        <v>277</v>
      </c>
      <c r="C2679" s="79"/>
      <c r="D2679" s="108" t="s">
        <v>278</v>
      </c>
      <c r="E2679" s="72"/>
      <c r="F2679" s="72"/>
      <c r="G2679" s="72"/>
      <c r="H2679" s="66"/>
      <c r="I2679" s="66">
        <f>[1]SAOBCENTRALOFFICE102!$J$2674</f>
        <v>0</v>
      </c>
      <c r="J2679" s="161">
        <f>$N$2679+$S$2679+$T$2679+$U$2679</f>
        <v>0</v>
      </c>
      <c r="K2679" s="161">
        <f>$O$2679+$V$2679+$W$2679+$X$2679</f>
        <v>0</v>
      </c>
      <c r="L2679" s="161">
        <f>$P$2679+$Y$2679+$Z$2679+$AA$2679</f>
        <v>0</v>
      </c>
      <c r="M2679" s="161">
        <f>$Q$2679+$AB$2679+$AC$2679+$AD$2679</f>
        <v>0</v>
      </c>
      <c r="N2679" s="61"/>
      <c r="O2679" s="61"/>
      <c r="P2679" s="61"/>
      <c r="Q2679" s="61"/>
      <c r="R2679" s="61"/>
      <c r="S2679" s="66">
        <f>[1]SAOBCENTRALOFFICE102!$K$2674</f>
        <v>0</v>
      </c>
      <c r="T2679" s="66">
        <f>[1]SAOBCENTRALOFFICE102!$L$2674</f>
        <v>0</v>
      </c>
      <c r="U2679" s="66">
        <f>[1]SAOBCENTRALOFFICE102!$M$2674</f>
        <v>0</v>
      </c>
      <c r="V2679" s="66">
        <f>[1]SAOBCENTRALOFFICE102!$N$2674</f>
        <v>0</v>
      </c>
      <c r="W2679" s="66">
        <f>[1]SAOBCENTRALOFFICE102!$O$2674</f>
        <v>0</v>
      </c>
      <c r="X2679" s="66">
        <f>[1]SAOBCENTRALOFFICE102!$P$2674</f>
        <v>0</v>
      </c>
      <c r="Y2679" s="66">
        <f>[1]SAOBCENTRALOFFICE102!$Q$2674</f>
        <v>0</v>
      </c>
      <c r="Z2679" s="66">
        <f>[1]SAOBCENTRALOFFICE102!$R$2674</f>
        <v>0</v>
      </c>
      <c r="AA2679" s="66">
        <f>[1]SAOBCENTRALOFFICE102!$S$2674</f>
        <v>0</v>
      </c>
      <c r="AB2679" s="66">
        <f>[1]SAOBCENTRALOFFICE102!$T$2674</f>
        <v>0</v>
      </c>
      <c r="AC2679" s="66">
        <f>[1]SAOBCENTRALOFFICE102!$U$2674</f>
        <v>0</v>
      </c>
      <c r="AD2679" s="66">
        <f>[1]SAOBCENTRALOFFICE102!$V$2674</f>
        <v>0</v>
      </c>
      <c r="AE2679" s="66">
        <f>SUM($R$2679:$AD$2679)</f>
        <v>0</v>
      </c>
      <c r="AF2679" s="66"/>
      <c r="AG2679" s="81"/>
      <c r="AI2679" s="72"/>
    </row>
    <row r="2680" spans="1:35" hidden="1" x14ac:dyDescent="0.25">
      <c r="A2680" s="76"/>
      <c r="B2680" s="77" t="s">
        <v>279</v>
      </c>
      <c r="C2680" s="79"/>
      <c r="D2680" s="108" t="s">
        <v>280</v>
      </c>
      <c r="E2680" s="72"/>
      <c r="F2680" s="72"/>
      <c r="G2680" s="72"/>
      <c r="H2680" s="66"/>
      <c r="I2680" s="66">
        <f>[1]SAOBCENTRALOFFICE102!$J$2675</f>
        <v>0</v>
      </c>
      <c r="J2680" s="161">
        <f>$N$2680+$S$2680+$T$2680+$U$2680</f>
        <v>0</v>
      </c>
      <c r="K2680" s="161">
        <f>$O$2680+$V$2680+$W$2680+$X$2680</f>
        <v>0</v>
      </c>
      <c r="L2680" s="161">
        <f>$P$2680+$Y$2680+$Z$2680+$AA$2680</f>
        <v>0</v>
      </c>
      <c r="M2680" s="161">
        <f>$Q$2680+$AB$2680+$AC$2680+$AD$2680</f>
        <v>0</v>
      </c>
      <c r="N2680" s="61"/>
      <c r="O2680" s="61"/>
      <c r="P2680" s="61"/>
      <c r="Q2680" s="61"/>
      <c r="R2680" s="61"/>
      <c r="S2680" s="66">
        <f>[1]SAOBCENTRALOFFICE102!$K$2675</f>
        <v>0</v>
      </c>
      <c r="T2680" s="66">
        <f>[1]SAOBCENTRALOFFICE102!$L$2675</f>
        <v>0</v>
      </c>
      <c r="U2680" s="66">
        <f>[1]SAOBCENTRALOFFICE102!$M$2675</f>
        <v>0</v>
      </c>
      <c r="V2680" s="66">
        <f>[1]SAOBCENTRALOFFICE102!$N$2675</f>
        <v>0</v>
      </c>
      <c r="W2680" s="66">
        <f>[1]SAOBCENTRALOFFICE102!$O$2675</f>
        <v>0</v>
      </c>
      <c r="X2680" s="66">
        <f>[1]SAOBCENTRALOFFICE102!$P$2675</f>
        <v>0</v>
      </c>
      <c r="Y2680" s="66">
        <f>[1]SAOBCENTRALOFFICE102!$Q$2675</f>
        <v>0</v>
      </c>
      <c r="Z2680" s="66">
        <f>[1]SAOBCENTRALOFFICE102!$R$2675</f>
        <v>0</v>
      </c>
      <c r="AA2680" s="66">
        <f>[1]SAOBCENTRALOFFICE102!$S$2675</f>
        <v>0</v>
      </c>
      <c r="AB2680" s="66">
        <f>[1]SAOBCENTRALOFFICE102!$T$2675</f>
        <v>0</v>
      </c>
      <c r="AC2680" s="66">
        <f>[1]SAOBCENTRALOFFICE102!$U$2675</f>
        <v>0</v>
      </c>
      <c r="AD2680" s="66">
        <f>[1]SAOBCENTRALOFFICE102!$V$2675</f>
        <v>0</v>
      </c>
      <c r="AE2680" s="66">
        <f>SUM($R$2680:$AD$2680)</f>
        <v>0</v>
      </c>
      <c r="AF2680" s="66"/>
      <c r="AG2680" s="81"/>
      <c r="AI2680" s="72"/>
    </row>
    <row r="2681" spans="1:35" hidden="1" x14ac:dyDescent="0.25">
      <c r="A2681" s="76"/>
      <c r="B2681" s="77" t="s">
        <v>281</v>
      </c>
      <c r="C2681" s="79"/>
      <c r="D2681" s="108" t="s">
        <v>282</v>
      </c>
      <c r="E2681" s="72"/>
      <c r="F2681" s="72"/>
      <c r="G2681" s="72"/>
      <c r="H2681" s="66"/>
      <c r="I2681" s="66">
        <f>[1]SAOBCENTRALOFFICE102!$J$2676</f>
        <v>0</v>
      </c>
      <c r="J2681" s="161">
        <f>$N$2681+$S$2681+$T$2681+$U$2681</f>
        <v>0</v>
      </c>
      <c r="K2681" s="161">
        <f>$O$2681+$V$2681+$W$2681+$X$2681</f>
        <v>0</v>
      </c>
      <c r="L2681" s="161">
        <f>$P$2681+$Y$2681+$Z$2681+$AA$2681</f>
        <v>0</v>
      </c>
      <c r="M2681" s="161">
        <f>$Q$2681+$AB$2681+$AC$2681+$AD$2681</f>
        <v>0</v>
      </c>
      <c r="N2681" s="61"/>
      <c r="O2681" s="61"/>
      <c r="P2681" s="61"/>
      <c r="Q2681" s="61"/>
      <c r="R2681" s="61"/>
      <c r="S2681" s="66">
        <f>[1]SAOBCENTRALOFFICE102!$K$2676</f>
        <v>0</v>
      </c>
      <c r="T2681" s="66">
        <f>[1]SAOBCENTRALOFFICE102!$L$2676</f>
        <v>0</v>
      </c>
      <c r="U2681" s="66">
        <f>[1]SAOBCENTRALOFFICE102!$M$2676</f>
        <v>0</v>
      </c>
      <c r="V2681" s="66">
        <f>[1]SAOBCENTRALOFFICE102!$N$2676</f>
        <v>0</v>
      </c>
      <c r="W2681" s="66">
        <f>[1]SAOBCENTRALOFFICE102!$O$2676</f>
        <v>0</v>
      </c>
      <c r="X2681" s="66">
        <f>[1]SAOBCENTRALOFFICE102!$P$2676</f>
        <v>0</v>
      </c>
      <c r="Y2681" s="66">
        <f>[1]SAOBCENTRALOFFICE102!$Q$2676</f>
        <v>0</v>
      </c>
      <c r="Z2681" s="66">
        <f>[1]SAOBCENTRALOFFICE102!$R$2676</f>
        <v>0</v>
      </c>
      <c r="AA2681" s="66">
        <f>[1]SAOBCENTRALOFFICE102!$S$2676</f>
        <v>0</v>
      </c>
      <c r="AB2681" s="66">
        <f>[1]SAOBCENTRALOFFICE102!$T$2676</f>
        <v>0</v>
      </c>
      <c r="AC2681" s="66">
        <f>[1]SAOBCENTRALOFFICE102!$U$2676</f>
        <v>0</v>
      </c>
      <c r="AD2681" s="66">
        <f>[1]SAOBCENTRALOFFICE102!$V$2676</f>
        <v>0</v>
      </c>
      <c r="AE2681" s="66">
        <f>SUM($R$2681:$AD$2681)</f>
        <v>0</v>
      </c>
      <c r="AF2681" s="66"/>
      <c r="AG2681" s="81"/>
      <c r="AI2681" s="72"/>
    </row>
    <row r="2682" spans="1:35" hidden="1" x14ac:dyDescent="0.25">
      <c r="A2682" s="76"/>
      <c r="B2682" s="77" t="s">
        <v>283</v>
      </c>
      <c r="C2682" s="79"/>
      <c r="D2682" s="108" t="s">
        <v>284</v>
      </c>
      <c r="E2682" s="72"/>
      <c r="F2682" s="72"/>
      <c r="G2682" s="72"/>
      <c r="H2682" s="66"/>
      <c r="I2682" s="66">
        <f>[1]SAOBCENTRALOFFICE102!$J$2677</f>
        <v>0</v>
      </c>
      <c r="J2682" s="161">
        <f>$N$2682+$S$2682+$T$2682+$U$2682</f>
        <v>0</v>
      </c>
      <c r="K2682" s="161">
        <f>$O$2682+$V$2682+$W$2682+$X$2682</f>
        <v>0</v>
      </c>
      <c r="L2682" s="161">
        <f>$P$2682+$Y$2682+$Z$2682+$AA$2682</f>
        <v>0</v>
      </c>
      <c r="M2682" s="161">
        <f>$Q$2682+$AB$2682+$AC$2682+$AD$2682</f>
        <v>0</v>
      </c>
      <c r="N2682" s="61"/>
      <c r="O2682" s="61"/>
      <c r="P2682" s="61"/>
      <c r="Q2682" s="61"/>
      <c r="R2682" s="61"/>
      <c r="S2682" s="66">
        <f>[1]SAOBCENTRALOFFICE102!$K$2677</f>
        <v>0</v>
      </c>
      <c r="T2682" s="66">
        <f>[1]SAOBCENTRALOFFICE102!$L$2677</f>
        <v>0</v>
      </c>
      <c r="U2682" s="66">
        <f>[1]SAOBCENTRALOFFICE102!$M$2677</f>
        <v>0</v>
      </c>
      <c r="V2682" s="66">
        <f>[1]SAOBCENTRALOFFICE102!$N$2677</f>
        <v>0</v>
      </c>
      <c r="W2682" s="66">
        <f>[1]SAOBCENTRALOFFICE102!$O$2677</f>
        <v>0</v>
      </c>
      <c r="X2682" s="66">
        <f>[1]SAOBCENTRALOFFICE102!$P$2677</f>
        <v>0</v>
      </c>
      <c r="Y2682" s="66">
        <f>[1]SAOBCENTRALOFFICE102!$Q$2677</f>
        <v>0</v>
      </c>
      <c r="Z2682" s="66">
        <f>[1]SAOBCENTRALOFFICE102!$R$2677</f>
        <v>0</v>
      </c>
      <c r="AA2682" s="66">
        <f>[1]SAOBCENTRALOFFICE102!$S$2677</f>
        <v>0</v>
      </c>
      <c r="AB2682" s="66">
        <f>[1]SAOBCENTRALOFFICE102!$T$2677</f>
        <v>0</v>
      </c>
      <c r="AC2682" s="66">
        <f>[1]SAOBCENTRALOFFICE102!$U$2677</f>
        <v>0</v>
      </c>
      <c r="AD2682" s="66">
        <f>[1]SAOBCENTRALOFFICE102!$V$2677</f>
        <v>0</v>
      </c>
      <c r="AE2682" s="66">
        <f>SUM($R$2682:$AD$2682)</f>
        <v>0</v>
      </c>
      <c r="AF2682" s="66"/>
      <c r="AG2682" s="81"/>
      <c r="AI2682" s="72"/>
    </row>
    <row r="2683" spans="1:35" hidden="1" x14ac:dyDescent="0.25">
      <c r="A2683" s="76"/>
      <c r="B2683" s="121" t="s">
        <v>285</v>
      </c>
      <c r="C2683" s="122"/>
      <c r="D2683" s="108" t="s">
        <v>286</v>
      </c>
      <c r="E2683" s="72"/>
      <c r="F2683" s="72"/>
      <c r="G2683" s="72"/>
      <c r="H2683" s="66"/>
      <c r="I2683" s="66"/>
      <c r="J2683" s="161"/>
      <c r="K2683" s="161"/>
      <c r="L2683" s="161"/>
      <c r="M2683" s="161"/>
      <c r="N2683" s="61"/>
      <c r="O2683" s="61"/>
      <c r="P2683" s="61"/>
      <c r="Q2683" s="61"/>
      <c r="R2683" s="61"/>
      <c r="S2683" s="66"/>
      <c r="T2683" s="66"/>
      <c r="U2683" s="66"/>
      <c r="V2683" s="66"/>
      <c r="W2683" s="66"/>
      <c r="X2683" s="66"/>
      <c r="Y2683" s="66"/>
      <c r="Z2683" s="66"/>
      <c r="AA2683" s="66"/>
      <c r="AB2683" s="66"/>
      <c r="AC2683" s="66"/>
      <c r="AD2683" s="66"/>
      <c r="AE2683" s="66"/>
      <c r="AF2683" s="66"/>
      <c r="AG2683" s="81"/>
      <c r="AI2683" s="72"/>
    </row>
    <row r="2684" spans="1:35" hidden="1" x14ac:dyDescent="0.25">
      <c r="A2684" s="76"/>
      <c r="B2684" s="123" t="s">
        <v>183</v>
      </c>
      <c r="C2684" s="122"/>
      <c r="D2684" s="108" t="s">
        <v>287</v>
      </c>
      <c r="E2684" s="72"/>
      <c r="F2684" s="72"/>
      <c r="G2684" s="72"/>
      <c r="H2684" s="66"/>
      <c r="I2684" s="66"/>
      <c r="J2684" s="161"/>
      <c r="K2684" s="161"/>
      <c r="L2684" s="161"/>
      <c r="M2684" s="161"/>
      <c r="N2684" s="61"/>
      <c r="O2684" s="61"/>
      <c r="P2684" s="61"/>
      <c r="Q2684" s="61"/>
      <c r="R2684" s="61"/>
      <c r="S2684" s="66"/>
      <c r="T2684" s="66"/>
      <c r="U2684" s="66"/>
      <c r="V2684" s="66"/>
      <c r="W2684" s="66"/>
      <c r="X2684" s="66"/>
      <c r="Y2684" s="66"/>
      <c r="Z2684" s="66"/>
      <c r="AA2684" s="66"/>
      <c r="AB2684" s="66"/>
      <c r="AC2684" s="66"/>
      <c r="AD2684" s="66"/>
      <c r="AE2684" s="66"/>
      <c r="AF2684" s="66"/>
      <c r="AG2684" s="81"/>
      <c r="AI2684" s="72"/>
    </row>
    <row r="2685" spans="1:35" hidden="1" x14ac:dyDescent="0.25">
      <c r="A2685" s="76"/>
      <c r="B2685" s="123" t="s">
        <v>185</v>
      </c>
      <c r="C2685" s="122"/>
      <c r="D2685" s="108" t="s">
        <v>288</v>
      </c>
      <c r="E2685" s="72"/>
      <c r="F2685" s="72"/>
      <c r="G2685" s="72"/>
      <c r="H2685" s="66"/>
      <c r="I2685" s="66"/>
      <c r="J2685" s="161"/>
      <c r="K2685" s="161"/>
      <c r="L2685" s="161"/>
      <c r="M2685" s="161"/>
      <c r="N2685" s="61"/>
      <c r="O2685" s="61"/>
      <c r="P2685" s="61"/>
      <c r="Q2685" s="61"/>
      <c r="R2685" s="61"/>
      <c r="S2685" s="66"/>
      <c r="T2685" s="66"/>
      <c r="U2685" s="66"/>
      <c r="V2685" s="66"/>
      <c r="W2685" s="66"/>
      <c r="X2685" s="66"/>
      <c r="Y2685" s="66"/>
      <c r="Z2685" s="66"/>
      <c r="AA2685" s="66"/>
      <c r="AB2685" s="66"/>
      <c r="AC2685" s="66"/>
      <c r="AD2685" s="66"/>
      <c r="AE2685" s="66"/>
      <c r="AF2685" s="66"/>
      <c r="AG2685" s="81"/>
      <c r="AI2685" s="72"/>
    </row>
    <row r="2686" spans="1:35" hidden="1" x14ac:dyDescent="0.25">
      <c r="A2686" s="76"/>
      <c r="B2686" s="123" t="s">
        <v>187</v>
      </c>
      <c r="C2686" s="122"/>
      <c r="D2686" s="108" t="s">
        <v>289</v>
      </c>
      <c r="E2686" s="72"/>
      <c r="F2686" s="72"/>
      <c r="G2686" s="72"/>
      <c r="H2686" s="66"/>
      <c r="I2686" s="66"/>
      <c r="J2686" s="161"/>
      <c r="K2686" s="161"/>
      <c r="L2686" s="161"/>
      <c r="M2686" s="161"/>
      <c r="N2686" s="61"/>
      <c r="O2686" s="61"/>
      <c r="P2686" s="61"/>
      <c r="Q2686" s="61"/>
      <c r="R2686" s="61"/>
      <c r="S2686" s="66"/>
      <c r="T2686" s="66"/>
      <c r="U2686" s="66"/>
      <c r="V2686" s="66"/>
      <c r="W2686" s="66"/>
      <c r="X2686" s="66"/>
      <c r="Y2686" s="66"/>
      <c r="Z2686" s="66"/>
      <c r="AA2686" s="66"/>
      <c r="AB2686" s="66"/>
      <c r="AC2686" s="66"/>
      <c r="AD2686" s="66"/>
      <c r="AE2686" s="66"/>
      <c r="AF2686" s="66"/>
      <c r="AG2686" s="81"/>
      <c r="AI2686" s="72"/>
    </row>
    <row r="2687" spans="1:35" hidden="1" x14ac:dyDescent="0.25">
      <c r="A2687" s="76"/>
      <c r="B2687" s="123" t="s">
        <v>189</v>
      </c>
      <c r="C2687" s="122"/>
      <c r="D2687" s="108" t="s">
        <v>290</v>
      </c>
      <c r="E2687" s="72"/>
      <c r="F2687" s="72"/>
      <c r="G2687" s="72"/>
      <c r="H2687" s="66"/>
      <c r="I2687" s="66"/>
      <c r="J2687" s="161"/>
      <c r="K2687" s="161"/>
      <c r="L2687" s="161"/>
      <c r="M2687" s="161"/>
      <c r="N2687" s="61"/>
      <c r="O2687" s="61"/>
      <c r="P2687" s="61"/>
      <c r="Q2687" s="61"/>
      <c r="R2687" s="61"/>
      <c r="S2687" s="66"/>
      <c r="T2687" s="66"/>
      <c r="U2687" s="66"/>
      <c r="V2687" s="66"/>
      <c r="W2687" s="66"/>
      <c r="X2687" s="66"/>
      <c r="Y2687" s="66"/>
      <c r="Z2687" s="66"/>
      <c r="AA2687" s="66"/>
      <c r="AB2687" s="66"/>
      <c r="AC2687" s="66"/>
      <c r="AD2687" s="66"/>
      <c r="AE2687" s="66"/>
      <c r="AF2687" s="66"/>
      <c r="AG2687" s="81"/>
      <c r="AI2687" s="72"/>
    </row>
    <row r="2688" spans="1:35" hidden="1" x14ac:dyDescent="0.25">
      <c r="A2688" s="76"/>
      <c r="B2688" s="123" t="s">
        <v>191</v>
      </c>
      <c r="C2688" s="122"/>
      <c r="D2688" s="108" t="s">
        <v>291</v>
      </c>
      <c r="E2688" s="72"/>
      <c r="F2688" s="72"/>
      <c r="G2688" s="72"/>
      <c r="H2688" s="66"/>
      <c r="I2688" s="66"/>
      <c r="J2688" s="161"/>
      <c r="K2688" s="161"/>
      <c r="L2688" s="161"/>
      <c r="M2688" s="161"/>
      <c r="N2688" s="61"/>
      <c r="O2688" s="61"/>
      <c r="P2688" s="61"/>
      <c r="Q2688" s="61"/>
      <c r="R2688" s="61"/>
      <c r="S2688" s="66"/>
      <c r="T2688" s="66"/>
      <c r="U2688" s="66"/>
      <c r="V2688" s="66"/>
      <c r="W2688" s="66"/>
      <c r="X2688" s="66"/>
      <c r="Y2688" s="66"/>
      <c r="Z2688" s="66"/>
      <c r="AA2688" s="66"/>
      <c r="AB2688" s="66"/>
      <c r="AC2688" s="66"/>
      <c r="AD2688" s="66"/>
      <c r="AE2688" s="66"/>
      <c r="AF2688" s="66"/>
      <c r="AG2688" s="81"/>
      <c r="AI2688" s="72"/>
    </row>
    <row r="2689" spans="1:35" hidden="1" x14ac:dyDescent="0.25">
      <c r="A2689" s="76"/>
      <c r="B2689" s="123" t="s">
        <v>193</v>
      </c>
      <c r="C2689" s="122"/>
      <c r="D2689" s="108" t="s">
        <v>292</v>
      </c>
      <c r="E2689" s="72"/>
      <c r="F2689" s="72"/>
      <c r="G2689" s="72"/>
      <c r="H2689" s="66"/>
      <c r="I2689" s="66"/>
      <c r="J2689" s="161"/>
      <c r="K2689" s="161"/>
      <c r="L2689" s="161"/>
      <c r="M2689" s="161"/>
      <c r="N2689" s="61"/>
      <c r="O2689" s="61"/>
      <c r="P2689" s="61"/>
      <c r="Q2689" s="61"/>
      <c r="R2689" s="61"/>
      <c r="S2689" s="66"/>
      <c r="T2689" s="66"/>
      <c r="U2689" s="66"/>
      <c r="V2689" s="66"/>
      <c r="W2689" s="66"/>
      <c r="X2689" s="66"/>
      <c r="Y2689" s="66"/>
      <c r="Z2689" s="66"/>
      <c r="AA2689" s="66"/>
      <c r="AB2689" s="66"/>
      <c r="AC2689" s="66"/>
      <c r="AD2689" s="66"/>
      <c r="AE2689" s="66"/>
      <c r="AF2689" s="66"/>
      <c r="AG2689" s="81"/>
      <c r="AI2689" s="72"/>
    </row>
    <row r="2690" spans="1:35" hidden="1" x14ac:dyDescent="0.25">
      <c r="A2690" s="76"/>
      <c r="B2690" s="123" t="s">
        <v>195</v>
      </c>
      <c r="C2690" s="122"/>
      <c r="D2690" s="108" t="s">
        <v>293</v>
      </c>
      <c r="E2690" s="72"/>
      <c r="F2690" s="72"/>
      <c r="G2690" s="72"/>
      <c r="H2690" s="66"/>
      <c r="I2690" s="66"/>
      <c r="J2690" s="161"/>
      <c r="K2690" s="161"/>
      <c r="L2690" s="161"/>
      <c r="M2690" s="161"/>
      <c r="N2690" s="61"/>
      <c r="O2690" s="61"/>
      <c r="P2690" s="61"/>
      <c r="Q2690" s="61"/>
      <c r="R2690" s="61"/>
      <c r="S2690" s="66"/>
      <c r="T2690" s="66"/>
      <c r="U2690" s="66"/>
      <c r="V2690" s="66"/>
      <c r="W2690" s="66"/>
      <c r="X2690" s="66"/>
      <c r="Y2690" s="66"/>
      <c r="Z2690" s="66"/>
      <c r="AA2690" s="66"/>
      <c r="AB2690" s="66"/>
      <c r="AC2690" s="66"/>
      <c r="AD2690" s="66"/>
      <c r="AE2690" s="66"/>
      <c r="AF2690" s="66"/>
      <c r="AG2690" s="81"/>
      <c r="AI2690" s="72"/>
    </row>
    <row r="2691" spans="1:35" hidden="1" x14ac:dyDescent="0.25">
      <c r="A2691" s="76"/>
      <c r="B2691" s="123" t="s">
        <v>197</v>
      </c>
      <c r="C2691" s="122"/>
      <c r="D2691" s="108" t="s">
        <v>294</v>
      </c>
      <c r="E2691" s="72"/>
      <c r="F2691" s="72"/>
      <c r="G2691" s="72"/>
      <c r="H2691" s="66"/>
      <c r="I2691" s="66"/>
      <c r="J2691" s="161"/>
      <c r="K2691" s="161"/>
      <c r="L2691" s="161"/>
      <c r="M2691" s="161"/>
      <c r="N2691" s="61"/>
      <c r="O2691" s="61"/>
      <c r="P2691" s="61"/>
      <c r="Q2691" s="61"/>
      <c r="R2691" s="61"/>
      <c r="S2691" s="66"/>
      <c r="T2691" s="66"/>
      <c r="U2691" s="66"/>
      <c r="V2691" s="66"/>
      <c r="W2691" s="66"/>
      <c r="X2691" s="66"/>
      <c r="Y2691" s="66"/>
      <c r="Z2691" s="66"/>
      <c r="AA2691" s="66"/>
      <c r="AB2691" s="66"/>
      <c r="AC2691" s="66"/>
      <c r="AD2691" s="66"/>
      <c r="AE2691" s="66"/>
      <c r="AF2691" s="66"/>
      <c r="AG2691" s="81"/>
      <c r="AI2691" s="72"/>
    </row>
    <row r="2692" spans="1:35" hidden="1" x14ac:dyDescent="0.25">
      <c r="A2692" s="76"/>
      <c r="B2692" s="121" t="s">
        <v>295</v>
      </c>
      <c r="C2692" s="122"/>
      <c r="D2692" s="108" t="s">
        <v>296</v>
      </c>
      <c r="E2692" s="72"/>
      <c r="F2692" s="72"/>
      <c r="G2692" s="72"/>
      <c r="H2692" s="66"/>
      <c r="I2692" s="66"/>
      <c r="J2692" s="161"/>
      <c r="K2692" s="161"/>
      <c r="L2692" s="161"/>
      <c r="M2692" s="161"/>
      <c r="N2692" s="61"/>
      <c r="O2692" s="61"/>
      <c r="P2692" s="61"/>
      <c r="Q2692" s="61"/>
      <c r="R2692" s="61"/>
      <c r="S2692" s="66"/>
      <c r="T2692" s="66"/>
      <c r="U2692" s="66"/>
      <c r="V2692" s="66"/>
      <c r="W2692" s="66"/>
      <c r="X2692" s="66"/>
      <c r="Y2692" s="66"/>
      <c r="Z2692" s="66"/>
      <c r="AA2692" s="66"/>
      <c r="AB2692" s="66"/>
      <c r="AC2692" s="66"/>
      <c r="AD2692" s="66"/>
      <c r="AE2692" s="66"/>
      <c r="AF2692" s="66"/>
      <c r="AG2692" s="81"/>
      <c r="AI2692" s="72"/>
    </row>
    <row r="2693" spans="1:35" hidden="1" x14ac:dyDescent="0.25">
      <c r="A2693" s="76"/>
      <c r="B2693" s="123" t="s">
        <v>201</v>
      </c>
      <c r="C2693" s="122"/>
      <c r="D2693" s="108" t="s">
        <v>297</v>
      </c>
      <c r="E2693" s="72"/>
      <c r="F2693" s="72"/>
      <c r="G2693" s="72"/>
      <c r="H2693" s="66"/>
      <c r="I2693" s="66"/>
      <c r="J2693" s="161"/>
      <c r="K2693" s="161"/>
      <c r="L2693" s="161"/>
      <c r="M2693" s="161"/>
      <c r="N2693" s="61"/>
      <c r="O2693" s="61"/>
      <c r="P2693" s="61"/>
      <c r="Q2693" s="61"/>
      <c r="R2693" s="61"/>
      <c r="S2693" s="66"/>
      <c r="T2693" s="66"/>
      <c r="U2693" s="66"/>
      <c r="V2693" s="66"/>
      <c r="W2693" s="66"/>
      <c r="X2693" s="66"/>
      <c r="Y2693" s="66"/>
      <c r="Z2693" s="66"/>
      <c r="AA2693" s="66"/>
      <c r="AB2693" s="66"/>
      <c r="AC2693" s="66"/>
      <c r="AD2693" s="66"/>
      <c r="AE2693" s="66"/>
      <c r="AF2693" s="66"/>
      <c r="AG2693" s="81"/>
      <c r="AI2693" s="72"/>
    </row>
    <row r="2694" spans="1:35" hidden="1" x14ac:dyDescent="0.25">
      <c r="A2694" s="76"/>
      <c r="B2694" s="123" t="s">
        <v>203</v>
      </c>
      <c r="C2694" s="122"/>
      <c r="D2694" s="108" t="s">
        <v>298</v>
      </c>
      <c r="E2694" s="72"/>
      <c r="F2694" s="72"/>
      <c r="G2694" s="72"/>
      <c r="H2694" s="66"/>
      <c r="I2694" s="66"/>
      <c r="J2694" s="161"/>
      <c r="K2694" s="161"/>
      <c r="L2694" s="161"/>
      <c r="M2694" s="161"/>
      <c r="N2694" s="61"/>
      <c r="O2694" s="61"/>
      <c r="P2694" s="61"/>
      <c r="Q2694" s="61"/>
      <c r="R2694" s="61"/>
      <c r="S2694" s="66"/>
      <c r="T2694" s="66"/>
      <c r="U2694" s="66"/>
      <c r="V2694" s="66"/>
      <c r="W2694" s="66"/>
      <c r="X2694" s="66"/>
      <c r="Y2694" s="66"/>
      <c r="Z2694" s="66"/>
      <c r="AA2694" s="66"/>
      <c r="AB2694" s="66"/>
      <c r="AC2694" s="66"/>
      <c r="AD2694" s="66"/>
      <c r="AE2694" s="66"/>
      <c r="AF2694" s="66"/>
      <c r="AG2694" s="81"/>
      <c r="AI2694" s="72"/>
    </row>
    <row r="2695" spans="1:35" hidden="1" x14ac:dyDescent="0.25">
      <c r="A2695" s="76"/>
      <c r="B2695" s="77" t="s">
        <v>299</v>
      </c>
      <c r="C2695" s="79"/>
      <c r="D2695" s="108" t="s">
        <v>300</v>
      </c>
      <c r="E2695" s="72"/>
      <c r="F2695" s="72"/>
      <c r="G2695" s="72"/>
      <c r="H2695" s="66"/>
      <c r="I2695" s="66">
        <f>[1]SAOBCENTRALOFFICE102!$J$2690</f>
        <v>0</v>
      </c>
      <c r="J2695" s="161">
        <f>$N$2695+$S$2695+$T$2695+$U$2695</f>
        <v>0</v>
      </c>
      <c r="K2695" s="161">
        <f>$O$2695+$V$2695+$W$2695+$X$2695</f>
        <v>0</v>
      </c>
      <c r="L2695" s="161">
        <f>$P$2695+$Y$2695+$Z$2695+$AA$2695</f>
        <v>0</v>
      </c>
      <c r="M2695" s="161">
        <f>$Q$2695+$AB$2695+$AC$2695+$AD$2695</f>
        <v>0</v>
      </c>
      <c r="N2695" s="61"/>
      <c r="O2695" s="61"/>
      <c r="P2695" s="61"/>
      <c r="Q2695" s="61"/>
      <c r="R2695" s="61"/>
      <c r="S2695" s="66">
        <f>[1]SAOBCENTRALOFFICE102!$K$2690</f>
        <v>0</v>
      </c>
      <c r="T2695" s="66">
        <f>[1]SAOBCENTRALOFFICE102!$L$2690</f>
        <v>0</v>
      </c>
      <c r="U2695" s="66">
        <f>[1]SAOBCENTRALOFFICE102!$M$2690</f>
        <v>0</v>
      </c>
      <c r="V2695" s="66">
        <f>[1]SAOBCENTRALOFFICE102!$N$2690</f>
        <v>0</v>
      </c>
      <c r="W2695" s="66">
        <f>[1]SAOBCENTRALOFFICE102!$O$2690</f>
        <v>0</v>
      </c>
      <c r="X2695" s="66">
        <f>[1]SAOBCENTRALOFFICE102!$P$2690</f>
        <v>0</v>
      </c>
      <c r="Y2695" s="66">
        <f>[1]SAOBCENTRALOFFICE102!$Q$2690</f>
        <v>0</v>
      </c>
      <c r="Z2695" s="66">
        <f>[1]SAOBCENTRALOFFICE102!$R$2690</f>
        <v>0</v>
      </c>
      <c r="AA2695" s="66">
        <f>[1]SAOBCENTRALOFFICE102!$S$2690</f>
        <v>0</v>
      </c>
      <c r="AB2695" s="66">
        <f>[1]SAOBCENTRALOFFICE102!$T$2690</f>
        <v>0</v>
      </c>
      <c r="AC2695" s="66">
        <f>[1]SAOBCENTRALOFFICE102!$U$2690</f>
        <v>0</v>
      </c>
      <c r="AD2695" s="66">
        <f>[1]SAOBCENTRALOFFICE102!$V$2690</f>
        <v>0</v>
      </c>
      <c r="AE2695" s="66">
        <f>SUM($R$2695:$AD$2695)</f>
        <v>0</v>
      </c>
      <c r="AF2695" s="66"/>
      <c r="AG2695" s="81"/>
      <c r="AI2695" s="72"/>
    </row>
    <row r="2696" spans="1:35" hidden="1" x14ac:dyDescent="0.25">
      <c r="A2696" s="110"/>
      <c r="B2696" s="77" t="s">
        <v>301</v>
      </c>
      <c r="C2696" s="77"/>
      <c r="D2696" s="111"/>
      <c r="E2696" s="105"/>
      <c r="F2696" s="105"/>
      <c r="G2696" s="105"/>
      <c r="H2696" s="106"/>
      <c r="I2696" s="106">
        <f>SUM($I$2697:$I$2701)</f>
        <v>0</v>
      </c>
      <c r="J2696" s="106">
        <f>SUM($J$2697:$J$2701)</f>
        <v>0</v>
      </c>
      <c r="K2696" s="106">
        <f>SUM($K$2697:$K$2701)</f>
        <v>0</v>
      </c>
      <c r="L2696" s="106">
        <f>SUM($L$2697:$L$2701)</f>
        <v>0</v>
      </c>
      <c r="M2696" s="106">
        <f>SUM($M$2697:$M$2701)</f>
        <v>0</v>
      </c>
      <c r="N2696" s="106">
        <f>SUM($R$1005:$R$1009)</f>
        <v>0</v>
      </c>
      <c r="O2696" s="106">
        <f>SUM($R$1005:$R$1009)</f>
        <v>0</v>
      </c>
      <c r="P2696" s="106">
        <f>SUM($R$1005:$R$1009)</f>
        <v>0</v>
      </c>
      <c r="Q2696" s="106">
        <f>SUM($R$1005:$R$1009)</f>
        <v>0</v>
      </c>
      <c r="R2696" s="106">
        <f>SUM($R$1005:$R$1009)</f>
        <v>0</v>
      </c>
      <c r="S2696" s="106">
        <f>SUM($S$2697:$S$2701)</f>
        <v>0</v>
      </c>
      <c r="T2696" s="106">
        <f>SUM($T$2697:$T$2701)</f>
        <v>0</v>
      </c>
      <c r="U2696" s="106">
        <f>SUM($U$2697:$U$2701)</f>
        <v>0</v>
      </c>
      <c r="V2696" s="106">
        <f>SUM($V$2697:$V$2701)</f>
        <v>0</v>
      </c>
      <c r="W2696" s="106">
        <f>SUM($W$2697:$W$2701)</f>
        <v>0</v>
      </c>
      <c r="X2696" s="106">
        <f>SUM($X$2697:$X$2701)</f>
        <v>0</v>
      </c>
      <c r="Y2696" s="106">
        <f>SUM($Y$2697:$Y$2701)</f>
        <v>0</v>
      </c>
      <c r="Z2696" s="106">
        <f>SUM($Z$2697:$Z$2701)</f>
        <v>0</v>
      </c>
      <c r="AA2696" s="106">
        <f>SUM($AA$2697:$AA$2701)</f>
        <v>0</v>
      </c>
      <c r="AB2696" s="106">
        <f>SUM($AB$2697:$AB$2701)</f>
        <v>0</v>
      </c>
      <c r="AC2696" s="106">
        <f>SUM($AC$2697:$AC$2701)</f>
        <v>0</v>
      </c>
      <c r="AD2696" s="106">
        <f>SUM($AD$2697:$AD$2701)</f>
        <v>0</v>
      </c>
      <c r="AE2696" s="106">
        <f>SUM($AE$2697:$AE$2701)</f>
        <v>0</v>
      </c>
      <c r="AF2696" s="106"/>
      <c r="AG2696" s="81"/>
      <c r="AI2696" s="105"/>
    </row>
    <row r="2697" spans="1:35" hidden="1" x14ac:dyDescent="0.25">
      <c r="A2697" s="76"/>
      <c r="B2697" s="77"/>
      <c r="C2697" s="79" t="s">
        <v>302</v>
      </c>
      <c r="D2697" s="108" t="s">
        <v>303</v>
      </c>
      <c r="E2697" s="72"/>
      <c r="F2697" s="72"/>
      <c r="G2697" s="72"/>
      <c r="H2697" s="66"/>
      <c r="I2697" s="66">
        <f>[1]SAOBCENTRALOFFICE102!$J$2692</f>
        <v>0</v>
      </c>
      <c r="J2697" s="161">
        <f>$N$2697+$S$2697+$T$2697+$U$2697</f>
        <v>0</v>
      </c>
      <c r="K2697" s="161">
        <f>$O$2697+$V$2697+$W$2697+$X$2697</f>
        <v>0</v>
      </c>
      <c r="L2697" s="161">
        <f>$P$2697+$Y$2697+$Z$2697+$AA$2697</f>
        <v>0</v>
      </c>
      <c r="M2697" s="161">
        <f>$Q$2697+$AB$2697+$AC$2697+$AD$2697</f>
        <v>0</v>
      </c>
      <c r="N2697" s="61"/>
      <c r="O2697" s="61"/>
      <c r="P2697" s="61"/>
      <c r="Q2697" s="61"/>
      <c r="R2697" s="61"/>
      <c r="S2697" s="66">
        <f>[1]SAOBCENTRALOFFICE102!$K$2692</f>
        <v>0</v>
      </c>
      <c r="T2697" s="66">
        <f>[1]SAOBCENTRALOFFICE102!$L$2692</f>
        <v>0</v>
      </c>
      <c r="U2697" s="66">
        <f>[1]SAOBCENTRALOFFICE102!$M$2692</f>
        <v>0</v>
      </c>
      <c r="V2697" s="66">
        <f>[1]SAOBCENTRALOFFICE102!$N$2692</f>
        <v>0</v>
      </c>
      <c r="W2697" s="66">
        <f>[1]SAOBCENTRALOFFICE102!$O$2692</f>
        <v>0</v>
      </c>
      <c r="X2697" s="66">
        <f>[1]SAOBCENTRALOFFICE102!$P$2692</f>
        <v>0</v>
      </c>
      <c r="Y2697" s="66">
        <f>[1]SAOBCENTRALOFFICE102!$Q$2692</f>
        <v>0</v>
      </c>
      <c r="Z2697" s="66">
        <f>[1]SAOBCENTRALOFFICE102!$R$2692</f>
        <v>0</v>
      </c>
      <c r="AA2697" s="66">
        <f>[1]SAOBCENTRALOFFICE102!$S$2692</f>
        <v>0</v>
      </c>
      <c r="AB2697" s="66">
        <f>[1]SAOBCENTRALOFFICE102!$T$2692</f>
        <v>0</v>
      </c>
      <c r="AC2697" s="66">
        <f>[1]SAOBCENTRALOFFICE102!$U$2692</f>
        <v>0</v>
      </c>
      <c r="AD2697" s="66">
        <f>[1]SAOBCENTRALOFFICE102!$V$2692</f>
        <v>0</v>
      </c>
      <c r="AE2697" s="66">
        <f>SUM($R$2697:$AD$2697)</f>
        <v>0</v>
      </c>
      <c r="AF2697" s="66"/>
      <c r="AG2697" s="81"/>
      <c r="AI2697" s="72"/>
    </row>
    <row r="2698" spans="1:35" hidden="1" x14ac:dyDescent="0.25">
      <c r="A2698" s="76"/>
      <c r="B2698" s="77"/>
      <c r="C2698" s="79" t="s">
        <v>304</v>
      </c>
      <c r="D2698" s="108" t="s">
        <v>305</v>
      </c>
      <c r="E2698" s="72"/>
      <c r="F2698" s="72"/>
      <c r="G2698" s="72"/>
      <c r="H2698" s="66"/>
      <c r="I2698" s="66">
        <f>[1]SAOBCENTRALOFFICE102!$J$2693</f>
        <v>0</v>
      </c>
      <c r="J2698" s="161">
        <f>$N$2698+$S$2698+$T$2698+$U$2698</f>
        <v>0</v>
      </c>
      <c r="K2698" s="161">
        <f>$O$2698+$V$2698+$W$2698+$X$2698</f>
        <v>0</v>
      </c>
      <c r="L2698" s="161">
        <f>$P$2698+$Y$2698+$Z$2698+$AA$2698</f>
        <v>0</v>
      </c>
      <c r="M2698" s="161">
        <f>$Q$2698+$AB$2698+$AC$2698+$AD$2698</f>
        <v>0</v>
      </c>
      <c r="N2698" s="61"/>
      <c r="O2698" s="61"/>
      <c r="P2698" s="61"/>
      <c r="Q2698" s="61"/>
      <c r="R2698" s="61"/>
      <c r="S2698" s="66">
        <f>[1]SAOBCENTRALOFFICE102!$K$2693</f>
        <v>0</v>
      </c>
      <c r="T2698" s="66">
        <f>[1]SAOBCENTRALOFFICE102!$L$2693</f>
        <v>0</v>
      </c>
      <c r="U2698" s="66">
        <f>[1]SAOBCENTRALOFFICE102!$M$2693</f>
        <v>0</v>
      </c>
      <c r="V2698" s="66">
        <f>[1]SAOBCENTRALOFFICE102!$N$2693</f>
        <v>0</v>
      </c>
      <c r="W2698" s="66">
        <f>[1]SAOBCENTRALOFFICE102!$O$2693</f>
        <v>0</v>
      </c>
      <c r="X2698" s="66">
        <f>[1]SAOBCENTRALOFFICE102!$P$2693</f>
        <v>0</v>
      </c>
      <c r="Y2698" s="66">
        <f>[1]SAOBCENTRALOFFICE102!$Q$2693</f>
        <v>0</v>
      </c>
      <c r="Z2698" s="66">
        <f>[1]SAOBCENTRALOFFICE102!$R$2693</f>
        <v>0</v>
      </c>
      <c r="AA2698" s="66">
        <f>[1]SAOBCENTRALOFFICE102!$S$2693</f>
        <v>0</v>
      </c>
      <c r="AB2698" s="66">
        <f>[1]SAOBCENTRALOFFICE102!$T$2693</f>
        <v>0</v>
      </c>
      <c r="AC2698" s="66">
        <f>[1]SAOBCENTRALOFFICE102!$U$2693</f>
        <v>0</v>
      </c>
      <c r="AD2698" s="66">
        <f>[1]SAOBCENTRALOFFICE102!$V$2693</f>
        <v>0</v>
      </c>
      <c r="AE2698" s="66">
        <f>SUM($R$2698:$AD$2698)</f>
        <v>0</v>
      </c>
      <c r="AF2698" s="66"/>
      <c r="AG2698" s="81"/>
      <c r="AI2698" s="72"/>
    </row>
    <row r="2699" spans="1:35" s="133" customFormat="1" ht="15.75" hidden="1" x14ac:dyDescent="0.25">
      <c r="A2699" s="76"/>
      <c r="B2699" s="77"/>
      <c r="C2699" s="79" t="s">
        <v>306</v>
      </c>
      <c r="D2699" s="108" t="s">
        <v>307</v>
      </c>
      <c r="E2699" s="72"/>
      <c r="F2699" s="72"/>
      <c r="G2699" s="72"/>
      <c r="H2699" s="66"/>
      <c r="I2699" s="66">
        <f>[1]SAOBCENTRALOFFICE102!$J$2694</f>
        <v>0</v>
      </c>
      <c r="J2699" s="161">
        <f>$N$2699+$S$2699+$T$2699+$U$2699</f>
        <v>0</v>
      </c>
      <c r="K2699" s="161">
        <f>$O$2699+$V$2699+$W$2699+$X$2699</f>
        <v>0</v>
      </c>
      <c r="L2699" s="161">
        <f>$P$2699+$Y$2699+$Z$2699+$AA$2699</f>
        <v>0</v>
      </c>
      <c r="M2699" s="161">
        <f>$Q$2699+$AB$2699+$AC$2699+$AD$2699</f>
        <v>0</v>
      </c>
      <c r="N2699" s="61"/>
      <c r="O2699" s="61"/>
      <c r="P2699" s="61"/>
      <c r="Q2699" s="61"/>
      <c r="R2699" s="61"/>
      <c r="S2699" s="66">
        <f>[1]SAOBCENTRALOFFICE102!$K$2694</f>
        <v>0</v>
      </c>
      <c r="T2699" s="66">
        <f>[1]SAOBCENTRALOFFICE102!$L$2694</f>
        <v>0</v>
      </c>
      <c r="U2699" s="66">
        <f>[1]SAOBCENTRALOFFICE102!$M$2694</f>
        <v>0</v>
      </c>
      <c r="V2699" s="66">
        <f>[1]SAOBCENTRALOFFICE102!$N$2694</f>
        <v>0</v>
      </c>
      <c r="W2699" s="66">
        <f>[1]SAOBCENTRALOFFICE102!$O$2694</f>
        <v>0</v>
      </c>
      <c r="X2699" s="66">
        <f>[1]SAOBCENTRALOFFICE102!$P$2694</f>
        <v>0</v>
      </c>
      <c r="Y2699" s="66">
        <f>[1]SAOBCENTRALOFFICE102!$Q$2694</f>
        <v>0</v>
      </c>
      <c r="Z2699" s="66">
        <f>[1]SAOBCENTRALOFFICE102!$R$2694</f>
        <v>0</v>
      </c>
      <c r="AA2699" s="66">
        <f>[1]SAOBCENTRALOFFICE102!$S$2694</f>
        <v>0</v>
      </c>
      <c r="AB2699" s="66">
        <f>[1]SAOBCENTRALOFFICE102!$T$2694</f>
        <v>0</v>
      </c>
      <c r="AC2699" s="66">
        <f>[1]SAOBCENTRALOFFICE102!$U$2694</f>
        <v>0</v>
      </c>
      <c r="AD2699" s="66">
        <f>[1]SAOBCENTRALOFFICE102!$V$2694</f>
        <v>0</v>
      </c>
      <c r="AE2699" s="66">
        <f>SUM($R$2699:$AD$2699)</f>
        <v>0</v>
      </c>
      <c r="AF2699" s="66"/>
      <c r="AG2699" s="132"/>
      <c r="AI2699" s="72"/>
    </row>
    <row r="2700" spans="1:35" s="133" customFormat="1" ht="15.75" hidden="1" x14ac:dyDescent="0.25">
      <c r="A2700" s="76"/>
      <c r="B2700" s="77"/>
      <c r="C2700" s="79" t="s">
        <v>308</v>
      </c>
      <c r="D2700" s="108" t="s">
        <v>309</v>
      </c>
      <c r="E2700" s="72"/>
      <c r="F2700" s="72"/>
      <c r="G2700" s="72"/>
      <c r="H2700" s="66"/>
      <c r="I2700" s="66">
        <f>[1]SAOBCENTRALOFFICE102!$J$2695</f>
        <v>0</v>
      </c>
      <c r="J2700" s="161">
        <f>$N$2700+$S$2700+$T$2700+$U$2700</f>
        <v>0</v>
      </c>
      <c r="K2700" s="161">
        <f>$O$2700+$V$2700+$W$2700+$X$2700</f>
        <v>0</v>
      </c>
      <c r="L2700" s="161">
        <f>$P$2700+$Y$2700+$Z$2700+$AA$2700</f>
        <v>0</v>
      </c>
      <c r="M2700" s="161">
        <f>$Q$2700+$AB$2700+$AC$2700+$AD$2700</f>
        <v>0</v>
      </c>
      <c r="N2700" s="61"/>
      <c r="O2700" s="61"/>
      <c r="P2700" s="61"/>
      <c r="Q2700" s="61"/>
      <c r="R2700" s="61"/>
      <c r="S2700" s="66">
        <f>[1]SAOBCENTRALOFFICE102!$K$2695</f>
        <v>0</v>
      </c>
      <c r="T2700" s="66">
        <f>[1]SAOBCENTRALOFFICE102!$L$2695</f>
        <v>0</v>
      </c>
      <c r="U2700" s="66">
        <f>[1]SAOBCENTRALOFFICE102!$M$2695</f>
        <v>0</v>
      </c>
      <c r="V2700" s="66">
        <f>[1]SAOBCENTRALOFFICE102!$N$2695</f>
        <v>0</v>
      </c>
      <c r="W2700" s="66">
        <f>[1]SAOBCENTRALOFFICE102!$O$2695</f>
        <v>0</v>
      </c>
      <c r="X2700" s="66">
        <f>[1]SAOBCENTRALOFFICE102!$P$2695</f>
        <v>0</v>
      </c>
      <c r="Y2700" s="66">
        <f>[1]SAOBCENTRALOFFICE102!$Q$2695</f>
        <v>0</v>
      </c>
      <c r="Z2700" s="66">
        <f>[1]SAOBCENTRALOFFICE102!$R$2695</f>
        <v>0</v>
      </c>
      <c r="AA2700" s="66">
        <f>[1]SAOBCENTRALOFFICE102!$S$2695</f>
        <v>0</v>
      </c>
      <c r="AB2700" s="66">
        <f>[1]SAOBCENTRALOFFICE102!$T$2695</f>
        <v>0</v>
      </c>
      <c r="AC2700" s="66">
        <f>[1]SAOBCENTRALOFFICE102!$U$2695</f>
        <v>0</v>
      </c>
      <c r="AD2700" s="66">
        <f>[1]SAOBCENTRALOFFICE102!$V$2695</f>
        <v>0</v>
      </c>
      <c r="AE2700" s="66">
        <f>SUM($R$2700:$AD$2700)</f>
        <v>0</v>
      </c>
      <c r="AF2700" s="66"/>
      <c r="AG2700" s="132"/>
      <c r="AI2700" s="72"/>
    </row>
    <row r="2701" spans="1:35" s="133" customFormat="1" ht="15.75" hidden="1" x14ac:dyDescent="0.25">
      <c r="A2701" s="76"/>
      <c r="B2701" s="77"/>
      <c r="C2701" s="79" t="s">
        <v>310</v>
      </c>
      <c r="D2701" s="108" t="s">
        <v>311</v>
      </c>
      <c r="E2701" s="72"/>
      <c r="F2701" s="72"/>
      <c r="G2701" s="72"/>
      <c r="H2701" s="66"/>
      <c r="I2701" s="66">
        <f>[1]SAOBCENTRALOFFICE102!$J$2696</f>
        <v>0</v>
      </c>
      <c r="J2701" s="161">
        <f>$N$2701+$S$2701+$T$2701+$U$2701</f>
        <v>0</v>
      </c>
      <c r="K2701" s="161">
        <f>$O$2701+$V$2701+$W$2701+$X$2701</f>
        <v>0</v>
      </c>
      <c r="L2701" s="161">
        <f>$P$2701+$Y$2701+$Z$2701+$AA$2701</f>
        <v>0</v>
      </c>
      <c r="M2701" s="161">
        <f>$Q$2701+$AB$2701+$AC$2701+$AD$2701</f>
        <v>0</v>
      </c>
      <c r="N2701" s="61">
        <f>'[1]CMFothers-CONT-1st'!$CT$1217</f>
        <v>0</v>
      </c>
      <c r="O2701" s="61">
        <f>'[1]CMFothers-CONT-2nd'!$CT$1217</f>
        <v>0</v>
      </c>
      <c r="P2701" s="61">
        <f>'[1]CMFothers-CONT-3rd'!$CT$1216</f>
        <v>0</v>
      </c>
      <c r="Q2701" s="61">
        <f>'[1]CMFothers-CONT-4th'!$CT$1217</f>
        <v>0</v>
      </c>
      <c r="R2701" s="61">
        <f>'[1]CMFothers-CONT'!$CT$1217</f>
        <v>0</v>
      </c>
      <c r="S2701" s="66">
        <f>[1]SAOBCENTRALOFFICE102!$K$2696</f>
        <v>0</v>
      </c>
      <c r="T2701" s="66">
        <f>[1]SAOBCENTRALOFFICE102!$L$2696</f>
        <v>0</v>
      </c>
      <c r="U2701" s="66">
        <f>[1]SAOBCENTRALOFFICE102!$M$2696</f>
        <v>0</v>
      </c>
      <c r="V2701" s="66">
        <f>[1]SAOBCENTRALOFFICE102!$N$2696</f>
        <v>0</v>
      </c>
      <c r="W2701" s="66">
        <f>[1]SAOBCENTRALOFFICE102!$O$2696</f>
        <v>0</v>
      </c>
      <c r="X2701" s="66">
        <f>[1]SAOBCENTRALOFFICE102!$P$2696</f>
        <v>0</v>
      </c>
      <c r="Y2701" s="66">
        <f>[1]SAOBCENTRALOFFICE102!$Q$2696</f>
        <v>0</v>
      </c>
      <c r="Z2701" s="66">
        <f>[1]SAOBCENTRALOFFICE102!$R$2696</f>
        <v>0</v>
      </c>
      <c r="AA2701" s="66">
        <f>[1]SAOBCENTRALOFFICE102!$S$2696</f>
        <v>0</v>
      </c>
      <c r="AB2701" s="66">
        <f>[1]SAOBCENTRALOFFICE102!$T$2696</f>
        <v>0</v>
      </c>
      <c r="AC2701" s="66">
        <f>[1]SAOBCENTRALOFFICE102!$U$2696</f>
        <v>0</v>
      </c>
      <c r="AD2701" s="66">
        <f>[1]SAOBCENTRALOFFICE102!$V$2696</f>
        <v>0</v>
      </c>
      <c r="AE2701" s="66">
        <f>SUM($R$2701:$AD$2701)</f>
        <v>0</v>
      </c>
      <c r="AF2701" s="66"/>
      <c r="AG2701" s="132"/>
      <c r="AI2701" s="72"/>
    </row>
    <row r="2702" spans="1:35" hidden="1" x14ac:dyDescent="0.25">
      <c r="A2702" s="110"/>
      <c r="B2702" s="77" t="s">
        <v>312</v>
      </c>
      <c r="C2702" s="77"/>
      <c r="D2702" s="111"/>
      <c r="E2702" s="105"/>
      <c r="F2702" s="105"/>
      <c r="G2702" s="105"/>
      <c r="H2702" s="106"/>
      <c r="I2702" s="106">
        <f>SUM($I$2703:$I$2705)</f>
        <v>0</v>
      </c>
      <c r="J2702" s="106">
        <f>SUM($J$2703:$J$2705)</f>
        <v>0</v>
      </c>
      <c r="K2702" s="106">
        <f>SUM($K$2703:$K$2705)</f>
        <v>0</v>
      </c>
      <c r="L2702" s="106">
        <f>SUM($L$2703:$L$2705)</f>
        <v>0</v>
      </c>
      <c r="M2702" s="106">
        <f>SUM($M$2703:$M$2705)</f>
        <v>0</v>
      </c>
      <c r="N2702" s="106">
        <f>SUM($R$1011:$R$1013)</f>
        <v>0</v>
      </c>
      <c r="O2702" s="106">
        <f>SUM($R$1011:$R$1013)</f>
        <v>0</v>
      </c>
      <c r="P2702" s="106">
        <f>SUM($R$1011:$R$1013)</f>
        <v>0</v>
      </c>
      <c r="Q2702" s="106">
        <f>SUM($R$1011:$R$1013)</f>
        <v>0</v>
      </c>
      <c r="R2702" s="106">
        <f>SUM($R$1011:$R$1013)</f>
        <v>0</v>
      </c>
      <c r="S2702" s="106">
        <f>SUM($S$2703:$S$2705)</f>
        <v>0</v>
      </c>
      <c r="T2702" s="106">
        <f>SUM($T$2703:$T$2705)</f>
        <v>0</v>
      </c>
      <c r="U2702" s="106">
        <f>SUM($U$2703:$U$2705)</f>
        <v>0</v>
      </c>
      <c r="V2702" s="106">
        <f>SUM($V$2703:$V$2705)</f>
        <v>0</v>
      </c>
      <c r="W2702" s="106">
        <f>SUM($W$2703:$W$2705)</f>
        <v>0</v>
      </c>
      <c r="X2702" s="106">
        <f>SUM($X$2703:$X$2705)</f>
        <v>0</v>
      </c>
      <c r="Y2702" s="106">
        <f>SUM($Y$2703:$Y$2705)</f>
        <v>0</v>
      </c>
      <c r="Z2702" s="106">
        <f>SUM($Z$2703:$Z$2705)</f>
        <v>0</v>
      </c>
      <c r="AA2702" s="106">
        <f>SUM($AA$2703:$AA$2705)</f>
        <v>0</v>
      </c>
      <c r="AB2702" s="106">
        <f>SUM($AB$2703:$AB$2705)</f>
        <v>0</v>
      </c>
      <c r="AC2702" s="106">
        <f>SUM($AC$2703:$AC$2705)</f>
        <v>0</v>
      </c>
      <c r="AD2702" s="106">
        <f>SUM($AD$2703:$AD$2705)</f>
        <v>0</v>
      </c>
      <c r="AE2702" s="106">
        <f>SUM($AE$2703:$AE$2705)</f>
        <v>0</v>
      </c>
      <c r="AF2702" s="106"/>
      <c r="AG2702" s="81"/>
      <c r="AI2702" s="105"/>
    </row>
    <row r="2703" spans="1:35" hidden="1" x14ac:dyDescent="0.25">
      <c r="A2703" s="76"/>
      <c r="B2703" s="77"/>
      <c r="C2703" s="79" t="s">
        <v>313</v>
      </c>
      <c r="D2703" s="108" t="s">
        <v>314</v>
      </c>
      <c r="E2703" s="72"/>
      <c r="F2703" s="72"/>
      <c r="G2703" s="72"/>
      <c r="H2703" s="66"/>
      <c r="I2703" s="66">
        <f>[1]SAOBCENTRALOFFICE102!$J$2698</f>
        <v>0</v>
      </c>
      <c r="J2703" s="161">
        <f>$N$2703+$S$2703+$T$2703+$U$2703</f>
        <v>0</v>
      </c>
      <c r="K2703" s="161">
        <f>$O$2703+$V$2703+$W$2703+$X$2703</f>
        <v>0</v>
      </c>
      <c r="L2703" s="161">
        <f>$P$2703+$Y$2703+$Z$2703+$AA$2703</f>
        <v>0</v>
      </c>
      <c r="M2703" s="161">
        <f>$Q$2703+$AB$2703+$AC$2703+$AD$2703</f>
        <v>0</v>
      </c>
      <c r="N2703" s="61"/>
      <c r="O2703" s="61"/>
      <c r="P2703" s="61"/>
      <c r="Q2703" s="61"/>
      <c r="R2703" s="61"/>
      <c r="S2703" s="66">
        <f>[1]SAOBCENTRALOFFICE102!$K$2698</f>
        <v>0</v>
      </c>
      <c r="T2703" s="66">
        <f>[1]SAOBCENTRALOFFICE102!$L$2698</f>
        <v>0</v>
      </c>
      <c r="U2703" s="66">
        <f>[1]SAOBCENTRALOFFICE102!$M$2698</f>
        <v>0</v>
      </c>
      <c r="V2703" s="66">
        <f>[1]SAOBCENTRALOFFICE102!$N$2698</f>
        <v>0</v>
      </c>
      <c r="W2703" s="66">
        <f>[1]SAOBCENTRALOFFICE102!$O$2698</f>
        <v>0</v>
      </c>
      <c r="X2703" s="66">
        <f>[1]SAOBCENTRALOFFICE102!$P$2698</f>
        <v>0</v>
      </c>
      <c r="Y2703" s="66">
        <f>[1]SAOBCENTRALOFFICE102!$Q$2698</f>
        <v>0</v>
      </c>
      <c r="Z2703" s="66">
        <f>[1]SAOBCENTRALOFFICE102!$R$2698</f>
        <v>0</v>
      </c>
      <c r="AA2703" s="66">
        <f>[1]SAOBCENTRALOFFICE102!$S$2698</f>
        <v>0</v>
      </c>
      <c r="AB2703" s="66">
        <f>[1]SAOBCENTRALOFFICE102!$T$2698</f>
        <v>0</v>
      </c>
      <c r="AC2703" s="66">
        <f>[1]SAOBCENTRALOFFICE102!$U$2698</f>
        <v>0</v>
      </c>
      <c r="AD2703" s="66">
        <f>[1]SAOBCENTRALOFFICE102!$V$2698</f>
        <v>0</v>
      </c>
      <c r="AE2703" s="66">
        <f>SUM($R$2703:$AD$2703)</f>
        <v>0</v>
      </c>
      <c r="AF2703" s="66"/>
      <c r="AG2703" s="81"/>
      <c r="AI2703" s="72"/>
    </row>
    <row r="2704" spans="1:35" hidden="1" x14ac:dyDescent="0.25">
      <c r="A2704" s="76"/>
      <c r="B2704" s="77"/>
      <c r="C2704" s="79" t="s">
        <v>315</v>
      </c>
      <c r="D2704" s="108" t="s">
        <v>316</v>
      </c>
      <c r="E2704" s="72"/>
      <c r="F2704" s="72"/>
      <c r="G2704" s="72"/>
      <c r="H2704" s="66"/>
      <c r="I2704" s="66">
        <f>[1]SAOBCENTRALOFFICE102!$J$2699</f>
        <v>0</v>
      </c>
      <c r="J2704" s="161">
        <f>$N$2704+$S$2704+$T$2704+$U$2704</f>
        <v>0</v>
      </c>
      <c r="K2704" s="161">
        <f>$O$2704+$V$2704+$W$2704+$X$2704</f>
        <v>0</v>
      </c>
      <c r="L2704" s="161">
        <f>$P$2704+$Y$2704+$Z$2704+$AA$2704</f>
        <v>0</v>
      </c>
      <c r="M2704" s="161">
        <f>$Q$2704+$AB$2704+$AC$2704+$AD$2704</f>
        <v>0</v>
      </c>
      <c r="N2704" s="61"/>
      <c r="O2704" s="61"/>
      <c r="P2704" s="61"/>
      <c r="Q2704" s="61"/>
      <c r="R2704" s="61"/>
      <c r="S2704" s="66">
        <f>[1]SAOBCENTRALOFFICE102!$K$2699</f>
        <v>0</v>
      </c>
      <c r="T2704" s="66">
        <f>[1]SAOBCENTRALOFFICE102!$L$2699</f>
        <v>0</v>
      </c>
      <c r="U2704" s="66">
        <f>[1]SAOBCENTRALOFFICE102!$M$2699</f>
        <v>0</v>
      </c>
      <c r="V2704" s="66">
        <f>[1]SAOBCENTRALOFFICE102!$N$2699</f>
        <v>0</v>
      </c>
      <c r="W2704" s="66">
        <f>[1]SAOBCENTRALOFFICE102!$O$2699</f>
        <v>0</v>
      </c>
      <c r="X2704" s="66">
        <f>[1]SAOBCENTRALOFFICE102!$P$2699</f>
        <v>0</v>
      </c>
      <c r="Y2704" s="66">
        <f>[1]SAOBCENTRALOFFICE102!$Q$2699</f>
        <v>0</v>
      </c>
      <c r="Z2704" s="66">
        <f>[1]SAOBCENTRALOFFICE102!$R$2699</f>
        <v>0</v>
      </c>
      <c r="AA2704" s="66">
        <f>[1]SAOBCENTRALOFFICE102!$S$2699</f>
        <v>0</v>
      </c>
      <c r="AB2704" s="66">
        <f>[1]SAOBCENTRALOFFICE102!$T$2699</f>
        <v>0</v>
      </c>
      <c r="AC2704" s="66">
        <f>[1]SAOBCENTRALOFFICE102!$U$2699</f>
        <v>0</v>
      </c>
      <c r="AD2704" s="66">
        <f>[1]SAOBCENTRALOFFICE102!$V$2699</f>
        <v>0</v>
      </c>
      <c r="AE2704" s="66">
        <f>SUM($R$2704:$AD$2704)</f>
        <v>0</v>
      </c>
      <c r="AF2704" s="66"/>
      <c r="AG2704" s="81"/>
      <c r="AI2704" s="72"/>
    </row>
    <row r="2705" spans="1:35" hidden="1" x14ac:dyDescent="0.25">
      <c r="A2705" s="76"/>
      <c r="B2705" s="77"/>
      <c r="C2705" s="79" t="s">
        <v>317</v>
      </c>
      <c r="D2705" s="108" t="s">
        <v>318</v>
      </c>
      <c r="E2705" s="72"/>
      <c r="F2705" s="72"/>
      <c r="G2705" s="72"/>
      <c r="H2705" s="66"/>
      <c r="I2705" s="66">
        <f>[1]SAOBCENTRALOFFICE102!$J$2700</f>
        <v>0</v>
      </c>
      <c r="J2705" s="161">
        <f>$N$2705+$S$2705+$T$2705+$U$2705</f>
        <v>0</v>
      </c>
      <c r="K2705" s="161">
        <f>$O$2705+$V$2705+$W$2705+$X$2705</f>
        <v>0</v>
      </c>
      <c r="L2705" s="161">
        <f>$P$2705+$Y$2705+$Z$2705+$AA$2705</f>
        <v>0</v>
      </c>
      <c r="M2705" s="161">
        <f>$Q$2705+$AB$2705+$AC$2705+$AD$2705</f>
        <v>0</v>
      </c>
      <c r="N2705" s="61"/>
      <c r="O2705" s="61"/>
      <c r="P2705" s="61"/>
      <c r="Q2705" s="61"/>
      <c r="R2705" s="61"/>
      <c r="S2705" s="66">
        <f>[1]SAOBCENTRALOFFICE102!$K$2700</f>
        <v>0</v>
      </c>
      <c r="T2705" s="66">
        <f>[1]SAOBCENTRALOFFICE102!$L$2700</f>
        <v>0</v>
      </c>
      <c r="U2705" s="66">
        <f>[1]SAOBCENTRALOFFICE102!$M$2700</f>
        <v>0</v>
      </c>
      <c r="V2705" s="66">
        <f>[1]SAOBCENTRALOFFICE102!$N$2700</f>
        <v>0</v>
      </c>
      <c r="W2705" s="66">
        <f>[1]SAOBCENTRALOFFICE102!$O$2700</f>
        <v>0</v>
      </c>
      <c r="X2705" s="66">
        <f>[1]SAOBCENTRALOFFICE102!$P$2700</f>
        <v>0</v>
      </c>
      <c r="Y2705" s="66">
        <f>[1]SAOBCENTRALOFFICE102!$Q$2700</f>
        <v>0</v>
      </c>
      <c r="Z2705" s="66">
        <f>[1]SAOBCENTRALOFFICE102!$R$2700</f>
        <v>0</v>
      </c>
      <c r="AA2705" s="66">
        <f>[1]SAOBCENTRALOFFICE102!$S$2700</f>
        <v>0</v>
      </c>
      <c r="AB2705" s="66">
        <f>[1]SAOBCENTRALOFFICE102!$T$2700</f>
        <v>0</v>
      </c>
      <c r="AC2705" s="66">
        <f>[1]SAOBCENTRALOFFICE102!$U$2700</f>
        <v>0</v>
      </c>
      <c r="AD2705" s="66">
        <f>[1]SAOBCENTRALOFFICE102!$V$2700</f>
        <v>0</v>
      </c>
      <c r="AE2705" s="66">
        <f>SUM($R$2705:$AD$2705)</f>
        <v>0</v>
      </c>
      <c r="AF2705" s="66"/>
      <c r="AG2705" s="81"/>
      <c r="AI2705" s="72"/>
    </row>
    <row r="2706" spans="1:35" hidden="1" x14ac:dyDescent="0.25">
      <c r="A2706" s="55"/>
      <c r="B2706" s="77" t="s">
        <v>319</v>
      </c>
      <c r="C2706" s="77"/>
      <c r="D2706" s="108" t="s">
        <v>320</v>
      </c>
      <c r="E2706" s="105"/>
      <c r="F2706" s="105"/>
      <c r="G2706" s="105"/>
      <c r="H2706" s="106"/>
      <c r="I2706" s="66">
        <f>[1]SAOBCENTRALOFFICE102!$J$2701</f>
        <v>0</v>
      </c>
      <c r="J2706" s="161">
        <f>$N$2706+$S$2706+$T$2706+$U$2706</f>
        <v>0</v>
      </c>
      <c r="K2706" s="161">
        <f>$O$2706+$V$2706+$W$2706+$X$2706</f>
        <v>0</v>
      </c>
      <c r="L2706" s="161">
        <f>$P$2706+$Y$2706+$Z$2706+$AA$2706</f>
        <v>0</v>
      </c>
      <c r="M2706" s="161">
        <f>$Q$2706+$AB$2706+$AC$2706+$AD$2706</f>
        <v>0</v>
      </c>
      <c r="N2706" s="61"/>
      <c r="O2706" s="61"/>
      <c r="P2706" s="61"/>
      <c r="Q2706" s="61"/>
      <c r="R2706" s="61"/>
      <c r="S2706" s="66">
        <f>[1]SAOBCENTRALOFFICE102!$K$2701</f>
        <v>0</v>
      </c>
      <c r="T2706" s="66">
        <f>[1]SAOBCENTRALOFFICE102!$L$2701</f>
        <v>0</v>
      </c>
      <c r="U2706" s="66">
        <f>[1]SAOBCENTRALOFFICE102!$M$2701</f>
        <v>0</v>
      </c>
      <c r="V2706" s="66">
        <f>[1]SAOBCENTRALOFFICE102!$N$2701</f>
        <v>0</v>
      </c>
      <c r="W2706" s="66">
        <f>[1]SAOBCENTRALOFFICE102!$O$2701</f>
        <v>0</v>
      </c>
      <c r="X2706" s="66">
        <f>[1]SAOBCENTRALOFFICE102!$P$2701</f>
        <v>0</v>
      </c>
      <c r="Y2706" s="66">
        <f>[1]SAOBCENTRALOFFICE102!$Q$2701</f>
        <v>0</v>
      </c>
      <c r="Z2706" s="66">
        <f>[1]SAOBCENTRALOFFICE102!$R$2701</f>
        <v>0</v>
      </c>
      <c r="AA2706" s="66">
        <f>[1]SAOBCENTRALOFFICE102!$S$2701</f>
        <v>0</v>
      </c>
      <c r="AB2706" s="66">
        <f>[1]SAOBCENTRALOFFICE102!$T$2701</f>
        <v>0</v>
      </c>
      <c r="AC2706" s="66">
        <f>[1]SAOBCENTRALOFFICE102!$U$2701</f>
        <v>0</v>
      </c>
      <c r="AD2706" s="66">
        <f>[1]SAOBCENTRALOFFICE102!$V$2701</f>
        <v>0</v>
      </c>
      <c r="AE2706" s="66">
        <f>SUM($R$2706:$AD$2706)</f>
        <v>0</v>
      </c>
      <c r="AF2706" s="106"/>
      <c r="AG2706" s="81"/>
      <c r="AI2706" s="105"/>
    </row>
    <row r="2707" spans="1:35" hidden="1" x14ac:dyDescent="0.25">
      <c r="A2707" s="110"/>
      <c r="B2707" s="77" t="s">
        <v>321</v>
      </c>
      <c r="C2707" s="77"/>
      <c r="D2707" s="108"/>
      <c r="E2707" s="93"/>
      <c r="F2707" s="93"/>
      <c r="G2707" s="93"/>
      <c r="H2707" s="94"/>
      <c r="I2707" s="94">
        <f>SUM($I$2708:$I$2720)</f>
        <v>0</v>
      </c>
      <c r="J2707" s="94">
        <f>SUM($J$2708:$J$2720)</f>
        <v>0</v>
      </c>
      <c r="K2707" s="94">
        <f>SUM($K$2708:$K$2720)</f>
        <v>0</v>
      </c>
      <c r="L2707" s="94">
        <f>SUM($L$2708:$L$2720)</f>
        <v>0</v>
      </c>
      <c r="M2707" s="94">
        <f>SUM($M$2708:$M$2720)</f>
        <v>0</v>
      </c>
      <c r="N2707" s="94">
        <f>SUM($R$1016:$R$1028)</f>
        <v>0</v>
      </c>
      <c r="O2707" s="94">
        <f>SUM($R$1016:$R$1028)</f>
        <v>0</v>
      </c>
      <c r="P2707" s="94">
        <f>SUM($R$1016:$R$1028)</f>
        <v>0</v>
      </c>
      <c r="Q2707" s="94">
        <f>SUM($R$1016:$R$1028)</f>
        <v>0</v>
      </c>
      <c r="R2707" s="94">
        <f>SUM($R$1016:$R$1028)</f>
        <v>0</v>
      </c>
      <c r="S2707" s="94">
        <f>SUM($S$2708:$S$2720)</f>
        <v>0</v>
      </c>
      <c r="T2707" s="94">
        <f>SUM($T$2708:$T$2720)</f>
        <v>0</v>
      </c>
      <c r="U2707" s="94">
        <f>SUM($U$2708:$U$2720)</f>
        <v>0</v>
      </c>
      <c r="V2707" s="94">
        <f>SUM($V$2708:$V$2720)</f>
        <v>0</v>
      </c>
      <c r="W2707" s="94">
        <f>SUM($W$2708:$W$2720)</f>
        <v>0</v>
      </c>
      <c r="X2707" s="94">
        <f>SUM($X$2708:$X$2720)</f>
        <v>0</v>
      </c>
      <c r="Y2707" s="94">
        <f>SUM($Y$2708:$Y$2720)</f>
        <v>0</v>
      </c>
      <c r="Z2707" s="94">
        <f>SUM($Z$2708:$Z$2720)</f>
        <v>0</v>
      </c>
      <c r="AA2707" s="94">
        <f>SUM($AA$2708:$AA$2720)</f>
        <v>0</v>
      </c>
      <c r="AB2707" s="94">
        <f>SUM($AB$2708:$AB$2720)</f>
        <v>0</v>
      </c>
      <c r="AC2707" s="94">
        <f>SUM($AC$2708:$AC$2720)</f>
        <v>0</v>
      </c>
      <c r="AD2707" s="94">
        <f>SUM($AD$2708:$AD$2720)</f>
        <v>0</v>
      </c>
      <c r="AE2707" s="94">
        <f>SUM($AE$2708:$AE$2720)</f>
        <v>0</v>
      </c>
      <c r="AF2707" s="94"/>
      <c r="AG2707" s="81"/>
      <c r="AI2707" s="93"/>
    </row>
    <row r="2708" spans="1:35" ht="15.75" hidden="1" x14ac:dyDescent="0.25">
      <c r="A2708" s="74"/>
      <c r="B2708" s="77"/>
      <c r="C2708" s="82" t="s">
        <v>322</v>
      </c>
      <c r="D2708" s="108" t="s">
        <v>323</v>
      </c>
      <c r="E2708" s="72"/>
      <c r="F2708" s="72"/>
      <c r="G2708" s="72"/>
      <c r="H2708" s="66"/>
      <c r="I2708" s="66">
        <f>[1]SAOBCENTRALOFFICE102!$J$2703</f>
        <v>0</v>
      </c>
      <c r="J2708" s="161">
        <f>$N$2708+$S$2708+$T$2708+$U$2708</f>
        <v>0</v>
      </c>
      <c r="K2708" s="161">
        <f>$O$2708+$V$2708+$W$2708+$X$2708</f>
        <v>0</v>
      </c>
      <c r="L2708" s="161">
        <f>$P$2708+$Y$2708+$Z$2708+$AA$2708</f>
        <v>0</v>
      </c>
      <c r="M2708" s="161">
        <f>$Q$2708+$AB$2708+$AC$2708+$AD$2708</f>
        <v>0</v>
      </c>
      <c r="N2708" s="61"/>
      <c r="O2708" s="61"/>
      <c r="P2708" s="61"/>
      <c r="Q2708" s="61"/>
      <c r="R2708" s="61"/>
      <c r="S2708" s="66">
        <f>[1]SAOBCENTRALOFFICE102!$K$2703</f>
        <v>0</v>
      </c>
      <c r="T2708" s="66">
        <f>[1]SAOBCENTRALOFFICE102!$L$2703</f>
        <v>0</v>
      </c>
      <c r="U2708" s="66">
        <f>[1]SAOBCENTRALOFFICE102!$M$2703</f>
        <v>0</v>
      </c>
      <c r="V2708" s="66">
        <f>[1]SAOBCENTRALOFFICE102!$N$2703</f>
        <v>0</v>
      </c>
      <c r="W2708" s="66">
        <f>[1]SAOBCENTRALOFFICE102!$O$2703</f>
        <v>0</v>
      </c>
      <c r="X2708" s="66">
        <f>[1]SAOBCENTRALOFFICE102!$P$2703</f>
        <v>0</v>
      </c>
      <c r="Y2708" s="66">
        <f>[1]SAOBCENTRALOFFICE102!$Q$2703</f>
        <v>0</v>
      </c>
      <c r="Z2708" s="66">
        <f>[1]SAOBCENTRALOFFICE102!$R$2703</f>
        <v>0</v>
      </c>
      <c r="AA2708" s="66">
        <f>[1]SAOBCENTRALOFFICE102!$S$2703</f>
        <v>0</v>
      </c>
      <c r="AB2708" s="66">
        <f>[1]SAOBCENTRALOFFICE102!$T$2703</f>
        <v>0</v>
      </c>
      <c r="AC2708" s="66">
        <f>[1]SAOBCENTRALOFFICE102!$U$2703</f>
        <v>0</v>
      </c>
      <c r="AD2708" s="66">
        <f>[1]SAOBCENTRALOFFICE102!$V$2703</f>
        <v>0</v>
      </c>
      <c r="AE2708" s="66">
        <f>SUM($R$2708:$AD$2708)</f>
        <v>0</v>
      </c>
      <c r="AF2708" s="66"/>
      <c r="AG2708" s="81"/>
      <c r="AI2708" s="72"/>
    </row>
    <row r="2709" spans="1:35" hidden="1" x14ac:dyDescent="0.25">
      <c r="A2709" s="76"/>
      <c r="B2709" s="77"/>
      <c r="C2709" s="82" t="s">
        <v>324</v>
      </c>
      <c r="D2709" s="108" t="s">
        <v>325</v>
      </c>
      <c r="E2709" s="72"/>
      <c r="F2709" s="72"/>
      <c r="G2709" s="72"/>
      <c r="H2709" s="66"/>
      <c r="I2709" s="66">
        <f>[1]SAOBCENTRALOFFICE102!$J$2704</f>
        <v>0</v>
      </c>
      <c r="J2709" s="161">
        <f>$N$2709+$S$2709+$T$2709+$U$2709</f>
        <v>0</v>
      </c>
      <c r="K2709" s="161">
        <f>$O$2709+$V$2709+$W$2709+$X$2709</f>
        <v>0</v>
      </c>
      <c r="L2709" s="161">
        <f>$P$2709+$Y$2709+$Z$2709+$AA$2709</f>
        <v>0</v>
      </c>
      <c r="M2709" s="161">
        <f>$Q$2709+$AB$2709+$AC$2709+$AD$2709</f>
        <v>0</v>
      </c>
      <c r="N2709" s="61"/>
      <c r="O2709" s="61"/>
      <c r="P2709" s="61"/>
      <c r="Q2709" s="61"/>
      <c r="R2709" s="61"/>
      <c r="S2709" s="66">
        <f>[1]SAOBCENTRALOFFICE102!$K$2704</f>
        <v>0</v>
      </c>
      <c r="T2709" s="66">
        <f>[1]SAOBCENTRALOFFICE102!$L$2704</f>
        <v>0</v>
      </c>
      <c r="U2709" s="66">
        <f>[1]SAOBCENTRALOFFICE102!$M$2704</f>
        <v>0</v>
      </c>
      <c r="V2709" s="66">
        <f>[1]SAOBCENTRALOFFICE102!$N$2704</f>
        <v>0</v>
      </c>
      <c r="W2709" s="66">
        <f>[1]SAOBCENTRALOFFICE102!$O$2704</f>
        <v>0</v>
      </c>
      <c r="X2709" s="66">
        <f>[1]SAOBCENTRALOFFICE102!$P$2704</f>
        <v>0</v>
      </c>
      <c r="Y2709" s="66">
        <f>[1]SAOBCENTRALOFFICE102!$Q$2704</f>
        <v>0</v>
      </c>
      <c r="Z2709" s="66">
        <f>[1]SAOBCENTRALOFFICE102!$R$2704</f>
        <v>0</v>
      </c>
      <c r="AA2709" s="66">
        <f>[1]SAOBCENTRALOFFICE102!$S$2704</f>
        <v>0</v>
      </c>
      <c r="AB2709" s="66">
        <f>[1]SAOBCENTRALOFFICE102!$T$2704</f>
        <v>0</v>
      </c>
      <c r="AC2709" s="66">
        <f>[1]SAOBCENTRALOFFICE102!$U$2704</f>
        <v>0</v>
      </c>
      <c r="AD2709" s="66">
        <f>[1]SAOBCENTRALOFFICE102!$V$2704</f>
        <v>0</v>
      </c>
      <c r="AE2709" s="66">
        <f>SUM($R$2709:$AD$2709)</f>
        <v>0</v>
      </c>
      <c r="AF2709" s="66"/>
      <c r="AG2709" s="81"/>
      <c r="AI2709" s="72"/>
    </row>
    <row r="2710" spans="1:35" hidden="1" x14ac:dyDescent="0.25">
      <c r="A2710" s="124"/>
      <c r="B2710" s="77"/>
      <c r="C2710" s="82" t="s">
        <v>326</v>
      </c>
      <c r="D2710" s="108" t="s">
        <v>327</v>
      </c>
      <c r="E2710" s="72"/>
      <c r="F2710" s="72"/>
      <c r="G2710" s="72"/>
      <c r="H2710" s="66"/>
      <c r="I2710" s="66">
        <f>[1]SAOBCENTRALOFFICE102!$J$2705</f>
        <v>0</v>
      </c>
      <c r="J2710" s="161">
        <f>$N$2710+$S$2710+$T$2710+$U$2710</f>
        <v>0</v>
      </c>
      <c r="K2710" s="161">
        <f>$O$2710+$V$2710+$W$2710+$X$2710</f>
        <v>0</v>
      </c>
      <c r="L2710" s="161">
        <f>$P$2710+$Y$2710+$Z$2710+$AA$2710</f>
        <v>0</v>
      </c>
      <c r="M2710" s="161">
        <f>$Q$2710+$AB$2710+$AC$2710+$AD$2710</f>
        <v>0</v>
      </c>
      <c r="N2710" s="61">
        <f>'[1]CMFothers-CONT-1st'!$DB$1217</f>
        <v>0</v>
      </c>
      <c r="O2710" s="61">
        <f>'[1]CMFothers-CONT-2nd'!$DB$1217</f>
        <v>0</v>
      </c>
      <c r="P2710" s="61">
        <f>'[1]CMFothers-CONT-3rd'!$DB$1216</f>
        <v>0</v>
      </c>
      <c r="Q2710" s="61">
        <f>'[1]CMFothers-CONT-4th'!$DB$1217</f>
        <v>0</v>
      </c>
      <c r="R2710" s="61">
        <f>'[1]CMFothers-CONT'!$DB$1217</f>
        <v>0</v>
      </c>
      <c r="S2710" s="66">
        <f>[1]SAOBCENTRALOFFICE102!$K$2705</f>
        <v>0</v>
      </c>
      <c r="T2710" s="66">
        <f>[1]SAOBCENTRALOFFICE102!$L$2705</f>
        <v>0</v>
      </c>
      <c r="U2710" s="66">
        <f>[1]SAOBCENTRALOFFICE102!$M$2705</f>
        <v>0</v>
      </c>
      <c r="V2710" s="66">
        <f>[1]SAOBCENTRALOFFICE102!$N$2705</f>
        <v>0</v>
      </c>
      <c r="W2710" s="66">
        <f>[1]SAOBCENTRALOFFICE102!$O$2705</f>
        <v>0</v>
      </c>
      <c r="X2710" s="66">
        <f>[1]SAOBCENTRALOFFICE102!$P$2705</f>
        <v>0</v>
      </c>
      <c r="Y2710" s="66">
        <f>[1]SAOBCENTRALOFFICE102!$Q$2705</f>
        <v>0</v>
      </c>
      <c r="Z2710" s="66">
        <f>[1]SAOBCENTRALOFFICE102!$R$2705</f>
        <v>0</v>
      </c>
      <c r="AA2710" s="66">
        <f>[1]SAOBCENTRALOFFICE102!$S$2705</f>
        <v>0</v>
      </c>
      <c r="AB2710" s="66">
        <f>[1]SAOBCENTRALOFFICE102!$T$2705</f>
        <v>0</v>
      </c>
      <c r="AC2710" s="66">
        <f>[1]SAOBCENTRALOFFICE102!$U$2705</f>
        <v>0</v>
      </c>
      <c r="AD2710" s="66">
        <f>[1]SAOBCENTRALOFFICE102!$V$2705</f>
        <v>0</v>
      </c>
      <c r="AE2710" s="66">
        <f>SUM($R$2710:$AD$2710)</f>
        <v>0</v>
      </c>
      <c r="AF2710" s="66"/>
      <c r="AG2710" s="81"/>
      <c r="AI2710" s="72"/>
    </row>
    <row r="2711" spans="1:35" hidden="1" x14ac:dyDescent="0.25">
      <c r="A2711" s="76"/>
      <c r="B2711" s="77"/>
      <c r="C2711" s="82" t="s">
        <v>328</v>
      </c>
      <c r="D2711" s="108" t="s">
        <v>329</v>
      </c>
      <c r="E2711" s="72"/>
      <c r="F2711" s="72"/>
      <c r="G2711" s="72"/>
      <c r="H2711" s="66"/>
      <c r="I2711" s="66">
        <f>[1]SAOBCENTRALOFFICE102!$J$2706</f>
        <v>0</v>
      </c>
      <c r="J2711" s="161">
        <f>$N$2711+$S$2711+$T$2711+$U$2711</f>
        <v>0</v>
      </c>
      <c r="K2711" s="161">
        <f>$O$2711+$V$2711+$W$2711+$X$2711</f>
        <v>0</v>
      </c>
      <c r="L2711" s="161">
        <f>$P$2711+$Y$2711+$Z$2711+$AA$2711</f>
        <v>0</v>
      </c>
      <c r="M2711" s="161">
        <f>$Q$2711+$AB$2711+$AC$2711+$AD$2711</f>
        <v>0</v>
      </c>
      <c r="N2711" s="61"/>
      <c r="O2711" s="61"/>
      <c r="P2711" s="61"/>
      <c r="Q2711" s="61"/>
      <c r="R2711" s="61"/>
      <c r="S2711" s="66">
        <f>[1]SAOBCENTRALOFFICE102!$K$2706</f>
        <v>0</v>
      </c>
      <c r="T2711" s="66">
        <f>[1]SAOBCENTRALOFFICE102!$L$2706</f>
        <v>0</v>
      </c>
      <c r="U2711" s="66">
        <f>[1]SAOBCENTRALOFFICE102!$M$2706</f>
        <v>0</v>
      </c>
      <c r="V2711" s="66">
        <f>[1]SAOBCENTRALOFFICE102!$N$2706</f>
        <v>0</v>
      </c>
      <c r="W2711" s="66">
        <f>[1]SAOBCENTRALOFFICE102!$O$2706</f>
        <v>0</v>
      </c>
      <c r="X2711" s="66">
        <f>[1]SAOBCENTRALOFFICE102!$P$2706</f>
        <v>0</v>
      </c>
      <c r="Y2711" s="66">
        <f>[1]SAOBCENTRALOFFICE102!$Q$2706</f>
        <v>0</v>
      </c>
      <c r="Z2711" s="66">
        <f>[1]SAOBCENTRALOFFICE102!$R$2706</f>
        <v>0</v>
      </c>
      <c r="AA2711" s="66">
        <f>[1]SAOBCENTRALOFFICE102!$S$2706</f>
        <v>0</v>
      </c>
      <c r="AB2711" s="66">
        <f>[1]SAOBCENTRALOFFICE102!$T$2706</f>
        <v>0</v>
      </c>
      <c r="AC2711" s="66">
        <f>[1]SAOBCENTRALOFFICE102!$U$2706</f>
        <v>0</v>
      </c>
      <c r="AD2711" s="66">
        <f>[1]SAOBCENTRALOFFICE102!$V$2706</f>
        <v>0</v>
      </c>
      <c r="AE2711" s="66">
        <f>SUM($R$2711:$AD$2711)</f>
        <v>0</v>
      </c>
      <c r="AF2711" s="66"/>
      <c r="AG2711" s="81"/>
      <c r="AI2711" s="72"/>
    </row>
    <row r="2712" spans="1:35" hidden="1" x14ac:dyDescent="0.25">
      <c r="A2712" s="76"/>
      <c r="B2712" s="77"/>
      <c r="C2712" s="82" t="s">
        <v>330</v>
      </c>
      <c r="D2712" s="108" t="s">
        <v>331</v>
      </c>
      <c r="E2712" s="72"/>
      <c r="F2712" s="72"/>
      <c r="G2712" s="72"/>
      <c r="H2712" s="66"/>
      <c r="I2712" s="66">
        <f>[1]SAOBCENTRALOFFICE102!$J$2707</f>
        <v>0</v>
      </c>
      <c r="J2712" s="161">
        <f>$N$2712+$S$2712+$T$2712+$U$2712</f>
        <v>0</v>
      </c>
      <c r="K2712" s="161">
        <f>$O$2712+$V$2712+$W$2712+$X$2712</f>
        <v>0</v>
      </c>
      <c r="L2712" s="161">
        <f>$P$2712+$Y$2712+$Z$2712+$AA$2712</f>
        <v>0</v>
      </c>
      <c r="M2712" s="161">
        <f>$Q$2712+$AB$2712+$AC$2712+$AD$2712</f>
        <v>0</v>
      </c>
      <c r="N2712" s="61"/>
      <c r="O2712" s="61"/>
      <c r="P2712" s="61"/>
      <c r="Q2712" s="61"/>
      <c r="R2712" s="61"/>
      <c r="S2712" s="66">
        <f>[1]SAOBCENTRALOFFICE102!$K$2707</f>
        <v>0</v>
      </c>
      <c r="T2712" s="66">
        <f>[1]SAOBCENTRALOFFICE102!$L$2707</f>
        <v>0</v>
      </c>
      <c r="U2712" s="66">
        <f>[1]SAOBCENTRALOFFICE102!$M$2707</f>
        <v>0</v>
      </c>
      <c r="V2712" s="66">
        <f>[1]SAOBCENTRALOFFICE102!$N$2707</f>
        <v>0</v>
      </c>
      <c r="W2712" s="66">
        <f>[1]SAOBCENTRALOFFICE102!$O$2707</f>
        <v>0</v>
      </c>
      <c r="X2712" s="66">
        <f>[1]SAOBCENTRALOFFICE102!$P$2707</f>
        <v>0</v>
      </c>
      <c r="Y2712" s="66">
        <f>[1]SAOBCENTRALOFFICE102!$Q$2707</f>
        <v>0</v>
      </c>
      <c r="Z2712" s="66">
        <f>[1]SAOBCENTRALOFFICE102!$R$2707</f>
        <v>0</v>
      </c>
      <c r="AA2712" s="66">
        <f>[1]SAOBCENTRALOFFICE102!$S$2707</f>
        <v>0</v>
      </c>
      <c r="AB2712" s="66">
        <f>[1]SAOBCENTRALOFFICE102!$T$2707</f>
        <v>0</v>
      </c>
      <c r="AC2712" s="66">
        <f>[1]SAOBCENTRALOFFICE102!$U$2707</f>
        <v>0</v>
      </c>
      <c r="AD2712" s="66">
        <f>[1]SAOBCENTRALOFFICE102!$V$2707</f>
        <v>0</v>
      </c>
      <c r="AE2712" s="66">
        <f>SUM($R$2712:$AD$2712)</f>
        <v>0</v>
      </c>
      <c r="AF2712" s="66"/>
      <c r="AG2712" s="81"/>
      <c r="AI2712" s="72"/>
    </row>
    <row r="2713" spans="1:35" hidden="1" x14ac:dyDescent="0.25">
      <c r="A2713" s="76"/>
      <c r="B2713" s="77"/>
      <c r="C2713" s="82" t="s">
        <v>332</v>
      </c>
      <c r="D2713" s="108" t="s">
        <v>333</v>
      </c>
      <c r="E2713" s="72"/>
      <c r="F2713" s="72"/>
      <c r="G2713" s="72"/>
      <c r="H2713" s="66"/>
      <c r="I2713" s="66">
        <f>[1]SAOBCENTRALOFFICE102!$J$2708</f>
        <v>0</v>
      </c>
      <c r="J2713" s="161">
        <f>$N$2713+$S$2713+$T$2713+$U$2713</f>
        <v>0</v>
      </c>
      <c r="K2713" s="161">
        <f>$O$2713+$V$2713+$W$2713+$X$2713</f>
        <v>0</v>
      </c>
      <c r="L2713" s="161">
        <f>$P$2713+$Y$2713+$Z$2713+$AA$2713</f>
        <v>0</v>
      </c>
      <c r="M2713" s="161">
        <f>$Q$2713+$AB$2713+$AC$2713+$AD$2713</f>
        <v>0</v>
      </c>
      <c r="N2713" s="61"/>
      <c r="O2713" s="61"/>
      <c r="P2713" s="61"/>
      <c r="Q2713" s="61"/>
      <c r="R2713" s="61"/>
      <c r="S2713" s="66">
        <f>[1]SAOBCENTRALOFFICE102!$K$2708</f>
        <v>0</v>
      </c>
      <c r="T2713" s="66">
        <f>[1]SAOBCENTRALOFFICE102!$L$2708</f>
        <v>0</v>
      </c>
      <c r="U2713" s="66">
        <f>[1]SAOBCENTRALOFFICE102!$M$2708</f>
        <v>0</v>
      </c>
      <c r="V2713" s="66">
        <f>[1]SAOBCENTRALOFFICE102!$N$2708</f>
        <v>0</v>
      </c>
      <c r="W2713" s="66">
        <f>[1]SAOBCENTRALOFFICE102!$O$2708</f>
        <v>0</v>
      </c>
      <c r="X2713" s="66">
        <f>[1]SAOBCENTRALOFFICE102!$P$2708</f>
        <v>0</v>
      </c>
      <c r="Y2713" s="66">
        <f>[1]SAOBCENTRALOFFICE102!$Q$2708</f>
        <v>0</v>
      </c>
      <c r="Z2713" s="66">
        <f>[1]SAOBCENTRALOFFICE102!$R$2708</f>
        <v>0</v>
      </c>
      <c r="AA2713" s="66">
        <f>[1]SAOBCENTRALOFFICE102!$S$2708</f>
        <v>0</v>
      </c>
      <c r="AB2713" s="66">
        <f>[1]SAOBCENTRALOFFICE102!$T$2708</f>
        <v>0</v>
      </c>
      <c r="AC2713" s="66">
        <f>[1]SAOBCENTRALOFFICE102!$U$2708</f>
        <v>0</v>
      </c>
      <c r="AD2713" s="66">
        <f>[1]SAOBCENTRALOFFICE102!$V$2708</f>
        <v>0</v>
      </c>
      <c r="AE2713" s="66">
        <f>SUM($R$2713:$AD$2713)</f>
        <v>0</v>
      </c>
      <c r="AF2713" s="66"/>
      <c r="AG2713" s="81"/>
      <c r="AI2713" s="72"/>
    </row>
    <row r="2714" spans="1:35" hidden="1" x14ac:dyDescent="0.25">
      <c r="A2714" s="76"/>
      <c r="B2714" s="77"/>
      <c r="C2714" s="82" t="s">
        <v>334</v>
      </c>
      <c r="D2714" s="108" t="s">
        <v>335</v>
      </c>
      <c r="E2714" s="72"/>
      <c r="F2714" s="72"/>
      <c r="G2714" s="72"/>
      <c r="H2714" s="66"/>
      <c r="I2714" s="66">
        <f>[1]SAOBCENTRALOFFICE102!$J$2709</f>
        <v>0</v>
      </c>
      <c r="J2714" s="161">
        <f>$N$2714+$S$2714+$T$2714+$U$2714</f>
        <v>0</v>
      </c>
      <c r="K2714" s="161">
        <f>$O$2714+$V$2714+$W$2714+$X$2714</f>
        <v>0</v>
      </c>
      <c r="L2714" s="161">
        <f>$P$2714+$Y$2714+$Z$2714+$AA$2714</f>
        <v>0</v>
      </c>
      <c r="M2714" s="161">
        <f>$Q$2714+$AB$2714+$AC$2714+$AD$2714</f>
        <v>0</v>
      </c>
      <c r="N2714" s="61"/>
      <c r="O2714" s="61"/>
      <c r="P2714" s="61"/>
      <c r="Q2714" s="61"/>
      <c r="R2714" s="61"/>
      <c r="S2714" s="66">
        <f>[1]SAOBCENTRALOFFICE102!$K$2709</f>
        <v>0</v>
      </c>
      <c r="T2714" s="66">
        <f>[1]SAOBCENTRALOFFICE102!$L$2709</f>
        <v>0</v>
      </c>
      <c r="U2714" s="66">
        <f>[1]SAOBCENTRALOFFICE102!$M$2709</f>
        <v>0</v>
      </c>
      <c r="V2714" s="66">
        <f>[1]SAOBCENTRALOFFICE102!$N$2709</f>
        <v>0</v>
      </c>
      <c r="W2714" s="66">
        <f>[1]SAOBCENTRALOFFICE102!$O$2709</f>
        <v>0</v>
      </c>
      <c r="X2714" s="66">
        <f>[1]SAOBCENTRALOFFICE102!$P$2709</f>
        <v>0</v>
      </c>
      <c r="Y2714" s="66">
        <f>[1]SAOBCENTRALOFFICE102!$Q$2709</f>
        <v>0</v>
      </c>
      <c r="Z2714" s="66">
        <f>[1]SAOBCENTRALOFFICE102!$R$2709</f>
        <v>0</v>
      </c>
      <c r="AA2714" s="66">
        <f>[1]SAOBCENTRALOFFICE102!$S$2709</f>
        <v>0</v>
      </c>
      <c r="AB2714" s="66">
        <f>[1]SAOBCENTRALOFFICE102!$T$2709</f>
        <v>0</v>
      </c>
      <c r="AC2714" s="66">
        <f>[1]SAOBCENTRALOFFICE102!$U$2709</f>
        <v>0</v>
      </c>
      <c r="AD2714" s="66">
        <f>[1]SAOBCENTRALOFFICE102!$V$2709</f>
        <v>0</v>
      </c>
      <c r="AE2714" s="66">
        <f>SUM($R$2714:$AD$2714)</f>
        <v>0</v>
      </c>
      <c r="AF2714" s="66"/>
      <c r="AG2714" s="81"/>
      <c r="AI2714" s="72"/>
    </row>
    <row r="2715" spans="1:35" hidden="1" x14ac:dyDescent="0.25">
      <c r="A2715" s="76"/>
      <c r="B2715" s="77"/>
      <c r="C2715" s="82" t="s">
        <v>336</v>
      </c>
      <c r="D2715" s="108" t="s">
        <v>337</v>
      </c>
      <c r="E2715" s="72"/>
      <c r="F2715" s="72"/>
      <c r="G2715" s="72"/>
      <c r="H2715" s="66"/>
      <c r="I2715" s="66">
        <f>[1]SAOBCENTRALOFFICE102!$J$2710</f>
        <v>0</v>
      </c>
      <c r="J2715" s="161">
        <f>$N$2715+$S$2715+$T$2715+$U$2715</f>
        <v>0</v>
      </c>
      <c r="K2715" s="161">
        <f>$O$2715+$V$2715+$W$2715+$X$2715</f>
        <v>0</v>
      </c>
      <c r="L2715" s="161">
        <f>$P$2715+$Y$2715+$Z$2715+$AA$2715</f>
        <v>0</v>
      </c>
      <c r="M2715" s="161">
        <f>$Q$2715+$AB$2715+$AC$2715+$AD$2715</f>
        <v>0</v>
      </c>
      <c r="N2715" s="61"/>
      <c r="O2715" s="61"/>
      <c r="P2715" s="61"/>
      <c r="Q2715" s="61"/>
      <c r="R2715" s="61"/>
      <c r="S2715" s="66">
        <f>[1]SAOBCENTRALOFFICE102!$K$2710</f>
        <v>0</v>
      </c>
      <c r="T2715" s="66">
        <f>[1]SAOBCENTRALOFFICE102!$L$2710</f>
        <v>0</v>
      </c>
      <c r="U2715" s="66">
        <f>[1]SAOBCENTRALOFFICE102!$M$2710</f>
        <v>0</v>
      </c>
      <c r="V2715" s="66">
        <f>[1]SAOBCENTRALOFFICE102!$N$2710</f>
        <v>0</v>
      </c>
      <c r="W2715" s="66">
        <f>[1]SAOBCENTRALOFFICE102!$O$2710</f>
        <v>0</v>
      </c>
      <c r="X2715" s="66">
        <f>[1]SAOBCENTRALOFFICE102!$P$2710</f>
        <v>0</v>
      </c>
      <c r="Y2715" s="66">
        <f>[1]SAOBCENTRALOFFICE102!$Q$2710</f>
        <v>0</v>
      </c>
      <c r="Z2715" s="66">
        <f>[1]SAOBCENTRALOFFICE102!$R$2710</f>
        <v>0</v>
      </c>
      <c r="AA2715" s="66">
        <f>[1]SAOBCENTRALOFFICE102!$S$2710</f>
        <v>0</v>
      </c>
      <c r="AB2715" s="66">
        <f>[1]SAOBCENTRALOFFICE102!$T$2710</f>
        <v>0</v>
      </c>
      <c r="AC2715" s="66">
        <f>[1]SAOBCENTRALOFFICE102!$U$2710</f>
        <v>0</v>
      </c>
      <c r="AD2715" s="66">
        <f>[1]SAOBCENTRALOFFICE102!$V$2710</f>
        <v>0</v>
      </c>
      <c r="AE2715" s="66">
        <f>SUM($R$2715:$AD$2715)</f>
        <v>0</v>
      </c>
      <c r="AF2715" s="66"/>
      <c r="AG2715" s="81"/>
      <c r="AI2715" s="72"/>
    </row>
    <row r="2716" spans="1:35" hidden="1" x14ac:dyDescent="0.25">
      <c r="A2716" s="76"/>
      <c r="B2716" s="77"/>
      <c r="C2716" s="82" t="s">
        <v>338</v>
      </c>
      <c r="D2716" s="108" t="s">
        <v>339</v>
      </c>
      <c r="E2716" s="72"/>
      <c r="F2716" s="72"/>
      <c r="G2716" s="72"/>
      <c r="H2716" s="66"/>
      <c r="I2716" s="66">
        <f>[1]SAOBCENTRALOFFICE102!$J$2711</f>
        <v>0</v>
      </c>
      <c r="J2716" s="161">
        <f>$N$2716+$S$2716+$T$2716+$U$2716</f>
        <v>0</v>
      </c>
      <c r="K2716" s="161">
        <f>$O$2716+$V$2716+$W$2716+$X$2716</f>
        <v>0</v>
      </c>
      <c r="L2716" s="161">
        <f>$P$2716+$Y$2716+$Z$2716+$AA$2716</f>
        <v>0</v>
      </c>
      <c r="M2716" s="161">
        <f>$Q$2716+$AB$2716+$AC$2716+$AD$2716</f>
        <v>0</v>
      </c>
      <c r="N2716" s="61"/>
      <c r="O2716" s="61"/>
      <c r="P2716" s="61"/>
      <c r="Q2716" s="61"/>
      <c r="R2716" s="61"/>
      <c r="S2716" s="66">
        <f>[1]SAOBCENTRALOFFICE102!$K$2711</f>
        <v>0</v>
      </c>
      <c r="T2716" s="66">
        <f>[1]SAOBCENTRALOFFICE102!$L$2711</f>
        <v>0</v>
      </c>
      <c r="U2716" s="66">
        <f>[1]SAOBCENTRALOFFICE102!$M$2711</f>
        <v>0</v>
      </c>
      <c r="V2716" s="66">
        <f>[1]SAOBCENTRALOFFICE102!$N$2711</f>
        <v>0</v>
      </c>
      <c r="W2716" s="66">
        <f>[1]SAOBCENTRALOFFICE102!$O$2711</f>
        <v>0</v>
      </c>
      <c r="X2716" s="66">
        <f>[1]SAOBCENTRALOFFICE102!$P$2711</f>
        <v>0</v>
      </c>
      <c r="Y2716" s="66">
        <f>[1]SAOBCENTRALOFFICE102!$Q$2711</f>
        <v>0</v>
      </c>
      <c r="Z2716" s="66">
        <f>[1]SAOBCENTRALOFFICE102!$R$2711</f>
        <v>0</v>
      </c>
      <c r="AA2716" s="66">
        <f>[1]SAOBCENTRALOFFICE102!$S$2711</f>
        <v>0</v>
      </c>
      <c r="AB2716" s="66">
        <f>[1]SAOBCENTRALOFFICE102!$T$2711</f>
        <v>0</v>
      </c>
      <c r="AC2716" s="66">
        <f>[1]SAOBCENTRALOFFICE102!$U$2711</f>
        <v>0</v>
      </c>
      <c r="AD2716" s="66">
        <f>[1]SAOBCENTRALOFFICE102!$V$2711</f>
        <v>0</v>
      </c>
      <c r="AE2716" s="66">
        <f>SUM($R$2716:$AD$2716)</f>
        <v>0</v>
      </c>
      <c r="AF2716" s="66"/>
      <c r="AG2716" s="81"/>
      <c r="AI2716" s="72"/>
    </row>
    <row r="2717" spans="1:35" hidden="1" x14ac:dyDescent="0.25">
      <c r="A2717" s="76"/>
      <c r="B2717" s="77"/>
      <c r="C2717" s="82" t="s">
        <v>340</v>
      </c>
      <c r="D2717" s="108" t="s">
        <v>341</v>
      </c>
      <c r="E2717" s="72"/>
      <c r="F2717" s="72"/>
      <c r="G2717" s="72"/>
      <c r="H2717" s="66"/>
      <c r="I2717" s="66">
        <f>[1]SAOBCENTRALOFFICE102!$J$2712</f>
        <v>0</v>
      </c>
      <c r="J2717" s="161">
        <f>$N$2717+$S$2717+$T$2717+$U$2717</f>
        <v>0</v>
      </c>
      <c r="K2717" s="161">
        <f>$O$2717+$V$2717+$W$2717+$X$2717</f>
        <v>0</v>
      </c>
      <c r="L2717" s="161">
        <f>$P$2717+$Y$2717+$Z$2717+$AA$2717</f>
        <v>0</v>
      </c>
      <c r="M2717" s="161">
        <f>$Q$2717+$AB$2717+$AC$2717+$AD$2717</f>
        <v>0</v>
      </c>
      <c r="N2717" s="61"/>
      <c r="O2717" s="61"/>
      <c r="P2717" s="61"/>
      <c r="Q2717" s="61"/>
      <c r="R2717" s="61"/>
      <c r="S2717" s="66">
        <f>[1]SAOBCENTRALOFFICE102!$K$2712</f>
        <v>0</v>
      </c>
      <c r="T2717" s="66">
        <f>[1]SAOBCENTRALOFFICE102!$L$2712</f>
        <v>0</v>
      </c>
      <c r="U2717" s="66">
        <f>[1]SAOBCENTRALOFFICE102!$M$2712</f>
        <v>0</v>
      </c>
      <c r="V2717" s="66">
        <f>[1]SAOBCENTRALOFFICE102!$N$2712</f>
        <v>0</v>
      </c>
      <c r="W2717" s="66">
        <f>[1]SAOBCENTRALOFFICE102!$O$2712</f>
        <v>0</v>
      </c>
      <c r="X2717" s="66">
        <f>[1]SAOBCENTRALOFFICE102!$P$2712</f>
        <v>0</v>
      </c>
      <c r="Y2717" s="66">
        <f>[1]SAOBCENTRALOFFICE102!$Q$2712</f>
        <v>0</v>
      </c>
      <c r="Z2717" s="66">
        <f>[1]SAOBCENTRALOFFICE102!$R$2712</f>
        <v>0</v>
      </c>
      <c r="AA2717" s="66">
        <f>[1]SAOBCENTRALOFFICE102!$S$2712</f>
        <v>0</v>
      </c>
      <c r="AB2717" s="66">
        <f>[1]SAOBCENTRALOFFICE102!$T$2712</f>
        <v>0</v>
      </c>
      <c r="AC2717" s="66">
        <f>[1]SAOBCENTRALOFFICE102!$U$2712</f>
        <v>0</v>
      </c>
      <c r="AD2717" s="66">
        <f>[1]SAOBCENTRALOFFICE102!$V$2712</f>
        <v>0</v>
      </c>
      <c r="AE2717" s="66">
        <f>SUM($R$2717:$AD$2717)</f>
        <v>0</v>
      </c>
      <c r="AF2717" s="66"/>
      <c r="AG2717" s="81"/>
      <c r="AI2717" s="72"/>
    </row>
    <row r="2718" spans="1:35" hidden="1" x14ac:dyDescent="0.25">
      <c r="A2718" s="76"/>
      <c r="B2718" s="77"/>
      <c r="C2718" s="82" t="s">
        <v>342</v>
      </c>
      <c r="D2718" s="108" t="s">
        <v>343</v>
      </c>
      <c r="E2718" s="72"/>
      <c r="F2718" s="72"/>
      <c r="G2718" s="72"/>
      <c r="H2718" s="66"/>
      <c r="I2718" s="66">
        <f>[1]SAOBCENTRALOFFICE102!$J$2713</f>
        <v>0</v>
      </c>
      <c r="J2718" s="161">
        <f>$N$2718+$S$2718+$T$2718+$U$2718</f>
        <v>0</v>
      </c>
      <c r="K2718" s="161">
        <f>$O$2718+$V$2718+$W$2718+$X$2718</f>
        <v>0</v>
      </c>
      <c r="L2718" s="161">
        <f>$P$2718+$Y$2718+$Z$2718+$AA$2718</f>
        <v>0</v>
      </c>
      <c r="M2718" s="161">
        <f>$Q$2718+$AB$2718+$AC$2718+$AD$2718</f>
        <v>0</v>
      </c>
      <c r="N2718" s="61"/>
      <c r="O2718" s="61"/>
      <c r="P2718" s="61"/>
      <c r="Q2718" s="61"/>
      <c r="R2718" s="61"/>
      <c r="S2718" s="66">
        <f>[1]SAOBCENTRALOFFICE102!$K$2713</f>
        <v>0</v>
      </c>
      <c r="T2718" s="66">
        <f>[1]SAOBCENTRALOFFICE102!$L$2713</f>
        <v>0</v>
      </c>
      <c r="U2718" s="66">
        <f>[1]SAOBCENTRALOFFICE102!$M$2713</f>
        <v>0</v>
      </c>
      <c r="V2718" s="66">
        <f>[1]SAOBCENTRALOFFICE102!$N$2713</f>
        <v>0</v>
      </c>
      <c r="W2718" s="66">
        <f>[1]SAOBCENTRALOFFICE102!$O$2713</f>
        <v>0</v>
      </c>
      <c r="X2718" s="66">
        <f>[1]SAOBCENTRALOFFICE102!$P$2713</f>
        <v>0</v>
      </c>
      <c r="Y2718" s="66">
        <f>[1]SAOBCENTRALOFFICE102!$Q$2713</f>
        <v>0</v>
      </c>
      <c r="Z2718" s="66">
        <f>[1]SAOBCENTRALOFFICE102!$R$2713</f>
        <v>0</v>
      </c>
      <c r="AA2718" s="66">
        <f>[1]SAOBCENTRALOFFICE102!$S$2713</f>
        <v>0</v>
      </c>
      <c r="AB2718" s="66">
        <f>[1]SAOBCENTRALOFFICE102!$T$2713</f>
        <v>0</v>
      </c>
      <c r="AC2718" s="66">
        <f>[1]SAOBCENTRALOFFICE102!$U$2713</f>
        <v>0</v>
      </c>
      <c r="AD2718" s="66">
        <f>[1]SAOBCENTRALOFFICE102!$V$2713</f>
        <v>0</v>
      </c>
      <c r="AE2718" s="66">
        <f>SUM($R$2718:$AD$2718)</f>
        <v>0</v>
      </c>
      <c r="AF2718" s="66"/>
      <c r="AG2718" s="81"/>
      <c r="AI2718" s="72"/>
    </row>
    <row r="2719" spans="1:35" hidden="1" x14ac:dyDescent="0.25">
      <c r="A2719" s="76"/>
      <c r="B2719" s="77"/>
      <c r="C2719" s="82" t="s">
        <v>344</v>
      </c>
      <c r="D2719" s="108" t="s">
        <v>345</v>
      </c>
      <c r="E2719" s="72"/>
      <c r="F2719" s="72"/>
      <c r="G2719" s="72"/>
      <c r="H2719" s="66"/>
      <c r="I2719" s="66">
        <f>[1]SAOBCENTRALOFFICE102!$J$2714</f>
        <v>0</v>
      </c>
      <c r="J2719" s="161">
        <f>$N$2719+$S$2719+$T$2719+$U$2719</f>
        <v>0</v>
      </c>
      <c r="K2719" s="161">
        <f>$O$2719+$V$2719+$W$2719+$X$2719</f>
        <v>0</v>
      </c>
      <c r="L2719" s="161">
        <f>$P$2719+$Y$2719+$Z$2719+$AA$2719</f>
        <v>0</v>
      </c>
      <c r="M2719" s="161">
        <f>$Q$2719+$AB$2719+$AC$2719+$AD$2719</f>
        <v>0</v>
      </c>
      <c r="N2719" s="61"/>
      <c r="O2719" s="61"/>
      <c r="P2719" s="61"/>
      <c r="Q2719" s="61"/>
      <c r="R2719" s="61"/>
      <c r="S2719" s="66">
        <f>[1]SAOBCENTRALOFFICE102!$K$2714</f>
        <v>0</v>
      </c>
      <c r="T2719" s="66">
        <f>[1]SAOBCENTRALOFFICE102!$L$2714</f>
        <v>0</v>
      </c>
      <c r="U2719" s="66">
        <f>[1]SAOBCENTRALOFFICE102!$M$2714</f>
        <v>0</v>
      </c>
      <c r="V2719" s="66">
        <f>[1]SAOBCENTRALOFFICE102!$N$2714</f>
        <v>0</v>
      </c>
      <c r="W2719" s="66">
        <f>[1]SAOBCENTRALOFFICE102!$O$2714</f>
        <v>0</v>
      </c>
      <c r="X2719" s="66">
        <f>[1]SAOBCENTRALOFFICE102!$P$2714</f>
        <v>0</v>
      </c>
      <c r="Y2719" s="66">
        <f>[1]SAOBCENTRALOFFICE102!$Q$2714</f>
        <v>0</v>
      </c>
      <c r="Z2719" s="66">
        <f>[1]SAOBCENTRALOFFICE102!$R$2714</f>
        <v>0</v>
      </c>
      <c r="AA2719" s="66">
        <f>[1]SAOBCENTRALOFFICE102!$S$2714</f>
        <v>0</v>
      </c>
      <c r="AB2719" s="66">
        <f>[1]SAOBCENTRALOFFICE102!$T$2714</f>
        <v>0</v>
      </c>
      <c r="AC2719" s="66">
        <f>[1]SAOBCENTRALOFFICE102!$U$2714</f>
        <v>0</v>
      </c>
      <c r="AD2719" s="66">
        <f>[1]SAOBCENTRALOFFICE102!$V$2714</f>
        <v>0</v>
      </c>
      <c r="AE2719" s="66">
        <f>SUM($R$2719:$AD$2719)</f>
        <v>0</v>
      </c>
      <c r="AF2719" s="66"/>
      <c r="AG2719" s="81"/>
      <c r="AI2719" s="72"/>
    </row>
    <row r="2720" spans="1:35" hidden="1" x14ac:dyDescent="0.25">
      <c r="A2720" s="76"/>
      <c r="B2720" s="77"/>
      <c r="C2720" s="82" t="s">
        <v>346</v>
      </c>
      <c r="D2720" s="108" t="s">
        <v>347</v>
      </c>
      <c r="E2720" s="72"/>
      <c r="F2720" s="72"/>
      <c r="G2720" s="72"/>
      <c r="H2720" s="66"/>
      <c r="I2720" s="66">
        <f>[1]SAOBCENTRALOFFICE102!$J$2715</f>
        <v>0</v>
      </c>
      <c r="J2720" s="161">
        <f>$N$2720+$S$2720+$T$2720+$U$2720</f>
        <v>0</v>
      </c>
      <c r="K2720" s="161">
        <f>$O$2720+$V$2720+$W$2720+$X$2720</f>
        <v>0</v>
      </c>
      <c r="L2720" s="161">
        <f>$P$2720+$Y$2720+$Z$2720+$AA$2720</f>
        <v>0</v>
      </c>
      <c r="M2720" s="161">
        <f>$Q$2720+$AB$2720+$AC$2720+$AD$2720</f>
        <v>0</v>
      </c>
      <c r="N2720" s="61">
        <f>'[1]CMFothers-CONT-1st'!$DK$1217</f>
        <v>0</v>
      </c>
      <c r="O2720" s="61">
        <f>'[1]CMFothers-CONT-2nd'!$DK$1217</f>
        <v>0</v>
      </c>
      <c r="P2720" s="61">
        <f>'[1]CMFothers-CONT-3rd'!$DK$1216</f>
        <v>0</v>
      </c>
      <c r="Q2720" s="61">
        <f>'[1]CMFothers-CONT-4th'!$DK$1217</f>
        <v>0</v>
      </c>
      <c r="R2720" s="61">
        <f>'[1]CMFothers-CONT'!$DK$1217</f>
        <v>0</v>
      </c>
      <c r="S2720" s="66">
        <f>[1]SAOBCENTRALOFFICE102!$K$2715</f>
        <v>0</v>
      </c>
      <c r="T2720" s="66">
        <f>[1]SAOBCENTRALOFFICE102!$L$2715</f>
        <v>0</v>
      </c>
      <c r="U2720" s="66">
        <f>[1]SAOBCENTRALOFFICE102!$M$2715</f>
        <v>0</v>
      </c>
      <c r="V2720" s="66">
        <f>[1]SAOBCENTRALOFFICE102!$N$2715</f>
        <v>0</v>
      </c>
      <c r="W2720" s="66">
        <f>[1]SAOBCENTRALOFFICE102!$O$2715</f>
        <v>0</v>
      </c>
      <c r="X2720" s="66">
        <f>[1]SAOBCENTRALOFFICE102!$P$2715</f>
        <v>0</v>
      </c>
      <c r="Y2720" s="66">
        <f>[1]SAOBCENTRALOFFICE102!$Q$2715</f>
        <v>0</v>
      </c>
      <c r="Z2720" s="66">
        <f>[1]SAOBCENTRALOFFICE102!$R$2715</f>
        <v>0</v>
      </c>
      <c r="AA2720" s="66">
        <f>[1]SAOBCENTRALOFFICE102!$S$2715</f>
        <v>0</v>
      </c>
      <c r="AB2720" s="66">
        <f>[1]SAOBCENTRALOFFICE102!$T$2715</f>
        <v>0</v>
      </c>
      <c r="AC2720" s="66">
        <f>[1]SAOBCENTRALOFFICE102!$U$2715</f>
        <v>0</v>
      </c>
      <c r="AD2720" s="66">
        <f>[1]SAOBCENTRALOFFICE102!$V$2715</f>
        <v>0</v>
      </c>
      <c r="AE2720" s="66">
        <f>SUM($R$2720:$AD$2720)</f>
        <v>0</v>
      </c>
      <c r="AF2720" s="66"/>
      <c r="AG2720" s="81"/>
      <c r="AI2720" s="72"/>
    </row>
    <row r="2721" spans="1:35" hidden="1" x14ac:dyDescent="0.25">
      <c r="A2721" s="76"/>
      <c r="B2721" s="75"/>
      <c r="C2721" s="70"/>
      <c r="D2721" s="102"/>
      <c r="E2721" s="72"/>
      <c r="F2721" s="72"/>
      <c r="G2721" s="72"/>
      <c r="H2721" s="66"/>
      <c r="I2721" s="66"/>
      <c r="J2721" s="66"/>
      <c r="K2721" s="66"/>
      <c r="L2721" s="66"/>
      <c r="M2721" s="66"/>
      <c r="N2721" s="66"/>
      <c r="O2721" s="66"/>
      <c r="P2721" s="66"/>
      <c r="Q2721" s="66"/>
      <c r="R2721" s="66"/>
      <c r="S2721" s="66"/>
      <c r="T2721" s="66"/>
      <c r="U2721" s="66"/>
      <c r="V2721" s="66"/>
      <c r="W2721" s="66"/>
      <c r="X2721" s="66"/>
      <c r="Y2721" s="66"/>
      <c r="Z2721" s="66"/>
      <c r="AA2721" s="66"/>
      <c r="AB2721" s="66"/>
      <c r="AC2721" s="66"/>
      <c r="AD2721" s="66"/>
      <c r="AE2721" s="66"/>
      <c r="AF2721" s="66"/>
      <c r="AG2721" s="81"/>
      <c r="AI2721" s="72"/>
    </row>
    <row r="2722" spans="1:35" hidden="1" x14ac:dyDescent="0.25">
      <c r="A2722" s="90"/>
      <c r="B2722" s="91" t="s">
        <v>348</v>
      </c>
      <c r="C2722" s="91"/>
      <c r="D2722" s="125"/>
      <c r="E2722" s="93">
        <f>[1]SAOBCENTRALOFFICE102!$E$2717</f>
        <v>0</v>
      </c>
      <c r="F2722" s="93"/>
      <c r="G2722" s="93"/>
      <c r="H2722" s="93">
        <f>[1]SAOBCENTRALOFFICE102!$I$2717</f>
        <v>0</v>
      </c>
      <c r="I2722" s="94">
        <f>$I$2707+$I$2706+$I$2702+$I$2696+$I$2664+$I$2660+$I$2655+$I$2654+$I$2653+$I$2650+$I$2644+$I$2641+$I$2620+$I$2617+$I$2614</f>
        <v>0</v>
      </c>
      <c r="J2722" s="94">
        <f>$J$2707+$J$2706+$J$2702+$J$2696+$J$2664+$J$2660+$J$2655+$J$2654+$J$2653+$J$2650+$J$2644+$J$2641+$J$2620+$J$2617+$J$2614</f>
        <v>0</v>
      </c>
      <c r="K2722" s="94">
        <f>$K$2707+$K$2706+$K$2702+$K$2696+$K$2664+$K$2660+$K$2655+$K$2654+$K$2653+$K$2650+$K$2644+$K$2641+$K$2620+$K$2617+$K$2614</f>
        <v>0</v>
      </c>
      <c r="L2722" s="94">
        <f>$L$2707+$L$2706+$L$2702+$L$2696+$L$2664+$L$2660+$L$2655+$L$2654+$L$2653+$L$2650+$L$2644+$L$2641+$L$2620+$L$2617+$L$2614</f>
        <v>0</v>
      </c>
      <c r="M2722" s="94">
        <f>$M$2707+$M$2706+$M$2702+$M$2696+$M$2664+$M$2660+$M$2655+$M$2654+$M$2653+$M$2650+$M$2644+$M$2641+$M$2620+$M$2617+$M$2614</f>
        <v>0</v>
      </c>
      <c r="N2722" s="94">
        <f>$R$1015+$R$1014+$R$1010+$R$1004+$R$972+$R$968+$R$963+$R$962+$R$961+$R$958+$R$952+$R$949+$R$928+$R$925+$R$922</f>
        <v>0</v>
      </c>
      <c r="O2722" s="94">
        <f>$R$1015+$R$1014+$R$1010+$R$1004+$R$972+$R$968+$R$963+$R$962+$R$961+$R$958+$R$952+$R$949+$R$928+$R$925+$R$922</f>
        <v>0</v>
      </c>
      <c r="P2722" s="94">
        <f>$R$1015+$R$1014+$R$1010+$R$1004+$R$972+$R$968+$R$963+$R$962+$R$961+$R$958+$R$952+$R$949+$R$928+$R$925+$R$922</f>
        <v>0</v>
      </c>
      <c r="Q2722" s="94">
        <f>$R$1015+$R$1014+$R$1010+$R$1004+$R$972+$R$968+$R$963+$R$962+$R$961+$R$958+$R$952+$R$949+$R$928+$R$925+$R$922</f>
        <v>0</v>
      </c>
      <c r="R2722" s="94">
        <f>$R$1015+$R$1014+$R$1010+$R$1004+$R$972+$R$968+$R$963+$R$962+$R$961+$R$958+$R$952+$R$949+$R$928+$R$925+$R$922</f>
        <v>0</v>
      </c>
      <c r="S2722" s="94">
        <f>$S$2707+$S$2706+$S$2702+$S$2696+$S$2664+$S$2660+$S$2655+$S$2654+$S$2653+$S$2650+$S$2644+$S$2641+$S$2620+$S$2617+$S$2614</f>
        <v>0</v>
      </c>
      <c r="T2722" s="94">
        <f>$T$2707+$T$2706+$T$2702+$T$2696+$T$2664+$T$2660+$T$2655+$T$2654+$T$2653+$T$2650+$T$2644+$T$2641+$T$2620+$T$2617+$T$2614</f>
        <v>0</v>
      </c>
      <c r="U2722" s="94">
        <f>$U$2707+$U$2706+$U$2702+$U$2696+$U$2664+$U$2660+$U$2655+$U$2654+$U$2653+$U$2650+$U$2644+$U$2641+$U$2620+$U$2617+$U$2614</f>
        <v>0</v>
      </c>
      <c r="V2722" s="94">
        <f>$V$2707+$V$2706+$V$2702+$V$2696+$V$2664+$V$2660+$V$2655+$V$2654+$V$2653+$V$2650+$V$2644+$V$2641+$V$2620+$V$2617+$V$2614</f>
        <v>0</v>
      </c>
      <c r="W2722" s="94">
        <f>$W$2707+$W$2706+$W$2702+$W$2696+$W$2664+$W$2660+$W$2655+$W$2654+$W$2653+$W$2650+$W$2644+$W$2641+$W$2620+$W$2617+$W$2614</f>
        <v>0</v>
      </c>
      <c r="X2722" s="94">
        <f>$X$2707+$X$2706+$X$2702+$X$2696+$X$2664+$X$2660+$X$2655+$X$2654+$X$2653+$X$2650+$X$2644+$X$2641+$X$2620+$X$2617+$X$2614</f>
        <v>0</v>
      </c>
      <c r="Y2722" s="94">
        <f>$Y$2707+$Y$2706+$Y$2702+$Y$2696+$Y$2664+$Y$2660+$Y$2655+$Y$2654+$Y$2653+$Y$2650+$Y$2644+$Y$2641+$Y$2620+$Y$2617+$Y$2614</f>
        <v>0</v>
      </c>
      <c r="Z2722" s="94">
        <f>$Z$2707+$Z$2706+$Z$2702+$Z$2696+$Z$2664+$Z$2660+$Z$2655+$Z$2654+$Z$2653+$Z$2650+$Z$2644+$Z$2641+$Z$2620+$Z$2617+$Z$2614</f>
        <v>0</v>
      </c>
      <c r="AA2722" s="94">
        <f>$AA$2707+$AA$2706+$AA$2702+$AA$2696+$AA$2664+$AA$2660+$AA$2655+$AA$2654+$AA$2653+$AA$2650+$AA$2644+$AA$2641+$AA$2620+$AA$2617+$AA$2614</f>
        <v>0</v>
      </c>
      <c r="AB2722" s="94">
        <f>$AB$2707+$AB$2706+$AB$2702+$AB$2696+$AB$2664+$AB$2660+$AB$2655+$AB$2654+$AB$2653+$AB$2650+$AB$2644+$AB$2641+$AB$2620+$AB$2617+$AB$2614</f>
        <v>0</v>
      </c>
      <c r="AC2722" s="94">
        <f>$AC$2707+$AC$2706+$AC$2702+$AC$2696+$AC$2664+$AC$2660+$AC$2655+$AC$2654+$AC$2653+$AC$2650+$AC$2644+$AC$2641+$AC$2620+$AC$2617+$AC$2614</f>
        <v>0</v>
      </c>
      <c r="AD2722" s="94">
        <f>$AD$2707+$AD$2706+$AD$2702+$AD$2696+$AD$2664+$AD$2660+$AD$2655+$AD$2654+$AD$2653+$AD$2650+$AD$2644+$AD$2641+$AD$2620+$AD$2617+$AD$2614</f>
        <v>0</v>
      </c>
      <c r="AE2722" s="94">
        <f>$AE$2707+$AE$2706+$AE$2702+$AE$2696+$AE$2664+$AE$2660+$AE$2655+$AE$2654+$AE$2653+$AE$2650+$AE$2644+$AE$2641+$AE$2620+$AE$2617+$AE$2614</f>
        <v>0</v>
      </c>
      <c r="AF2722" s="94">
        <f>$E$2722-$AE$2722</f>
        <v>0</v>
      </c>
      <c r="AG2722" s="81"/>
      <c r="AI2722" s="93">
        <f>[1]SAOBCENTRALOFFICE102!$E$2717</f>
        <v>0</v>
      </c>
    </row>
    <row r="2723" spans="1:35" hidden="1" x14ac:dyDescent="0.25">
      <c r="A2723" s="76"/>
      <c r="B2723" s="75"/>
      <c r="C2723" s="70"/>
      <c r="D2723" s="102"/>
      <c r="E2723" s="72"/>
      <c r="F2723" s="72"/>
      <c r="G2723" s="72"/>
      <c r="H2723" s="66"/>
      <c r="I2723" s="66"/>
      <c r="J2723" s="6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81"/>
      <c r="AI2723" s="72"/>
    </row>
    <row r="2724" spans="1:35" ht="15.75" hidden="1" x14ac:dyDescent="0.25">
      <c r="A2724" s="68" t="s">
        <v>349</v>
      </c>
      <c r="B2724" s="96"/>
      <c r="C2724" s="97"/>
      <c r="D2724" s="98"/>
      <c r="E2724" s="99"/>
      <c r="F2724" s="99"/>
      <c r="G2724" s="99"/>
      <c r="H2724" s="100"/>
      <c r="I2724" s="100"/>
      <c r="J2724" s="100"/>
      <c r="K2724" s="100"/>
      <c r="L2724" s="100"/>
      <c r="M2724" s="100"/>
      <c r="N2724" s="100"/>
      <c r="O2724" s="100"/>
      <c r="P2724" s="100"/>
      <c r="Q2724" s="100"/>
      <c r="R2724" s="100"/>
      <c r="S2724" s="100"/>
      <c r="T2724" s="100"/>
      <c r="U2724" s="100"/>
      <c r="V2724" s="100"/>
      <c r="W2724" s="100"/>
      <c r="X2724" s="100"/>
      <c r="Y2724" s="100"/>
      <c r="Z2724" s="100"/>
      <c r="AA2724" s="100"/>
      <c r="AB2724" s="100"/>
      <c r="AC2724" s="100"/>
      <c r="AD2724" s="100"/>
      <c r="AE2724" s="100"/>
      <c r="AF2724" s="100"/>
      <c r="AG2724" s="81"/>
      <c r="AI2724" s="99"/>
    </row>
    <row r="2725" spans="1:35" hidden="1" x14ac:dyDescent="0.25">
      <c r="A2725" s="76"/>
      <c r="B2725" s="75"/>
      <c r="C2725" s="70"/>
      <c r="D2725" s="102"/>
      <c r="E2725" s="72"/>
      <c r="F2725" s="72"/>
      <c r="G2725" s="72"/>
      <c r="H2725" s="66"/>
      <c r="I2725" s="66"/>
      <c r="J2725" s="66"/>
      <c r="K2725" s="66"/>
      <c r="L2725" s="66"/>
      <c r="M2725" s="66"/>
      <c r="N2725" s="66"/>
      <c r="O2725" s="66"/>
      <c r="P2725" s="66"/>
      <c r="Q2725" s="66"/>
      <c r="R2725" s="66"/>
      <c r="S2725" s="66"/>
      <c r="T2725" s="66"/>
      <c r="U2725" s="66"/>
      <c r="V2725" s="66"/>
      <c r="W2725" s="66"/>
      <c r="X2725" s="66"/>
      <c r="Y2725" s="66"/>
      <c r="Z2725" s="66"/>
      <c r="AA2725" s="66"/>
      <c r="AB2725" s="66"/>
      <c r="AC2725" s="66"/>
      <c r="AD2725" s="66"/>
      <c r="AE2725" s="66"/>
      <c r="AF2725" s="66"/>
      <c r="AG2725" s="81"/>
      <c r="AI2725" s="72"/>
    </row>
    <row r="2726" spans="1:35" s="83" customFormat="1" ht="15.75" hidden="1" x14ac:dyDescent="0.25">
      <c r="A2726" s="76"/>
      <c r="B2726" s="128" t="s">
        <v>350</v>
      </c>
      <c r="C2726" s="129"/>
      <c r="D2726" s="108" t="s">
        <v>351</v>
      </c>
      <c r="E2726" s="72"/>
      <c r="F2726" s="72"/>
      <c r="G2726" s="72"/>
      <c r="H2726" s="66"/>
      <c r="I2726" s="66">
        <f>[1]SAOBCENTRALOFFICE102!$J$2721</f>
        <v>0</v>
      </c>
      <c r="J2726" s="161">
        <f>$N$2726+$S$2726+$T$2726+$U$2726</f>
        <v>0</v>
      </c>
      <c r="K2726" s="161">
        <f>$O$2726+$V$2726+$W$2726+$X$2726</f>
        <v>0</v>
      </c>
      <c r="L2726" s="161">
        <f>$P$2726+$Y$2726+$Z$2726+$AA$2726</f>
        <v>0</v>
      </c>
      <c r="M2726" s="161">
        <f>$Q$2726+$AB$2726+$AC$2726+$AD$2726</f>
        <v>0</v>
      </c>
      <c r="N2726" s="61"/>
      <c r="O2726" s="61"/>
      <c r="P2726" s="61"/>
      <c r="Q2726" s="61"/>
      <c r="R2726" s="61"/>
      <c r="S2726" s="66">
        <f>[1]SAOBCENTRALOFFICE102!$K$2721</f>
        <v>0</v>
      </c>
      <c r="T2726" s="66">
        <f>[1]SAOBCENTRALOFFICE102!$L$2721</f>
        <v>0</v>
      </c>
      <c r="U2726" s="66">
        <f>[1]SAOBCENTRALOFFICE102!$M$2721</f>
        <v>0</v>
      </c>
      <c r="V2726" s="66">
        <f>[1]SAOBCENTRALOFFICE102!$N$2721</f>
        <v>0</v>
      </c>
      <c r="W2726" s="66">
        <f>[1]SAOBCENTRALOFFICE102!$O$2721</f>
        <v>0</v>
      </c>
      <c r="X2726" s="66">
        <f>[1]SAOBCENTRALOFFICE102!$P$2721</f>
        <v>0</v>
      </c>
      <c r="Y2726" s="66">
        <f>[1]SAOBCENTRALOFFICE102!$Q$2721</f>
        <v>0</v>
      </c>
      <c r="Z2726" s="66">
        <f>[1]SAOBCENTRALOFFICE102!$R$2721</f>
        <v>0</v>
      </c>
      <c r="AA2726" s="66">
        <f>[1]SAOBCENTRALOFFICE102!$S$2721</f>
        <v>0</v>
      </c>
      <c r="AB2726" s="66">
        <f>[1]SAOBCENTRALOFFICE102!$T$2721</f>
        <v>0</v>
      </c>
      <c r="AC2726" s="66">
        <f>[1]SAOBCENTRALOFFICE102!$U$2721</f>
        <v>0</v>
      </c>
      <c r="AD2726" s="66">
        <f>[1]SAOBCENTRALOFFICE102!$V$2721</f>
        <v>0</v>
      </c>
      <c r="AE2726" s="66">
        <f>SUM($R$2726:$AD$2726)</f>
        <v>0</v>
      </c>
      <c r="AF2726" s="66"/>
      <c r="AG2726" s="120"/>
      <c r="AI2726" s="72"/>
    </row>
    <row r="2727" spans="1:35" hidden="1" x14ac:dyDescent="0.25">
      <c r="A2727" s="76"/>
      <c r="B2727" s="75"/>
      <c r="C2727" s="70"/>
      <c r="D2727" s="102"/>
      <c r="E2727" s="72"/>
      <c r="F2727" s="72"/>
      <c r="G2727" s="72"/>
      <c r="H2727" s="66"/>
      <c r="I2727" s="66"/>
      <c r="J2727" s="66"/>
      <c r="K2727" s="66"/>
      <c r="L2727" s="66"/>
      <c r="M2727" s="66"/>
      <c r="N2727" s="66"/>
      <c r="O2727" s="66"/>
      <c r="P2727" s="66"/>
      <c r="Q2727" s="66"/>
      <c r="R2727" s="66"/>
      <c r="S2727" s="66"/>
      <c r="T2727" s="66"/>
      <c r="U2727" s="66"/>
      <c r="V2727" s="66"/>
      <c r="W2727" s="66"/>
      <c r="X2727" s="66"/>
      <c r="Y2727" s="66"/>
      <c r="Z2727" s="66"/>
      <c r="AA2727" s="66"/>
      <c r="AB2727" s="66"/>
      <c r="AC2727" s="66"/>
      <c r="AD2727" s="66"/>
      <c r="AE2727" s="66"/>
      <c r="AF2727" s="66"/>
      <c r="AG2727" s="81"/>
      <c r="AI2727" s="72"/>
    </row>
    <row r="2728" spans="1:35" hidden="1" x14ac:dyDescent="0.25">
      <c r="A2728" s="90"/>
      <c r="B2728" s="91" t="s">
        <v>352</v>
      </c>
      <c r="C2728" s="91"/>
      <c r="D2728" s="125"/>
      <c r="E2728" s="93">
        <f>[1]SAOBCENTRALOFFICE102!$E$2723</f>
        <v>0</v>
      </c>
      <c r="F2728" s="93"/>
      <c r="G2728" s="93"/>
      <c r="H2728" s="93">
        <f>[1]SAOBCENTRALOFFICE102!$I$2723</f>
        <v>0</v>
      </c>
      <c r="I2728" s="94">
        <f>$I$2726</f>
        <v>0</v>
      </c>
      <c r="J2728" s="94">
        <f>$J$2726</f>
        <v>0</v>
      </c>
      <c r="K2728" s="94">
        <f>$K$2726</f>
        <v>0</v>
      </c>
      <c r="L2728" s="94">
        <f>$L$2726</f>
        <v>0</v>
      </c>
      <c r="M2728" s="94">
        <f>$M$2726</f>
        <v>0</v>
      </c>
      <c r="N2728" s="94">
        <f>$R$1034</f>
        <v>0</v>
      </c>
      <c r="O2728" s="94">
        <f>$R$1034</f>
        <v>0</v>
      </c>
      <c r="P2728" s="94">
        <f>$R$1034</f>
        <v>0</v>
      </c>
      <c r="Q2728" s="94">
        <f>$R$1034</f>
        <v>0</v>
      </c>
      <c r="R2728" s="94">
        <f>$R$1034</f>
        <v>0</v>
      </c>
      <c r="S2728" s="94">
        <f>$S$2726</f>
        <v>0</v>
      </c>
      <c r="T2728" s="94">
        <f>$T$2726</f>
        <v>0</v>
      </c>
      <c r="U2728" s="94">
        <f>$U$2726</f>
        <v>0</v>
      </c>
      <c r="V2728" s="94">
        <f>$V$2726</f>
        <v>0</v>
      </c>
      <c r="W2728" s="94">
        <f>$W$2726</f>
        <v>0</v>
      </c>
      <c r="X2728" s="94">
        <f>$X$2726</f>
        <v>0</v>
      </c>
      <c r="Y2728" s="94">
        <f>$Y$2726</f>
        <v>0</v>
      </c>
      <c r="Z2728" s="94">
        <f>$Z$2726</f>
        <v>0</v>
      </c>
      <c r="AA2728" s="94">
        <f>$AA$2726</f>
        <v>0</v>
      </c>
      <c r="AB2728" s="94">
        <f>$AB$2726</f>
        <v>0</v>
      </c>
      <c r="AC2728" s="94">
        <f>$AC$2726</f>
        <v>0</v>
      </c>
      <c r="AD2728" s="94">
        <f>$AD$2726</f>
        <v>0</v>
      </c>
      <c r="AE2728" s="94">
        <f>$AE$2726</f>
        <v>0</v>
      </c>
      <c r="AF2728" s="94">
        <f>$E$2728-$AE$2728</f>
        <v>0</v>
      </c>
      <c r="AG2728" s="81"/>
      <c r="AI2728" s="93">
        <f>[1]SAOBCENTRALOFFICE102!$E$2723</f>
        <v>0</v>
      </c>
    </row>
    <row r="2729" spans="1:35" hidden="1" x14ac:dyDescent="0.25">
      <c r="A2729" s="76"/>
      <c r="B2729" s="75"/>
      <c r="C2729" s="70"/>
      <c r="D2729" s="102"/>
      <c r="E2729" s="72"/>
      <c r="F2729" s="72"/>
      <c r="G2729" s="72"/>
      <c r="H2729" s="66"/>
      <c r="I2729" s="66"/>
      <c r="J2729" s="66"/>
      <c r="K2729" s="66"/>
      <c r="L2729" s="66"/>
      <c r="M2729" s="66"/>
      <c r="N2729" s="66"/>
      <c r="O2729" s="66"/>
      <c r="P2729" s="66"/>
      <c r="Q2729" s="66"/>
      <c r="R2729" s="66"/>
      <c r="S2729" s="66"/>
      <c r="T2729" s="66"/>
      <c r="U2729" s="66"/>
      <c r="V2729" s="66"/>
      <c r="W2729" s="66"/>
      <c r="X2729" s="66"/>
      <c r="Y2729" s="66"/>
      <c r="Z2729" s="66"/>
      <c r="AA2729" s="66"/>
      <c r="AB2729" s="66"/>
      <c r="AC2729" s="66"/>
      <c r="AD2729" s="66"/>
      <c r="AE2729" s="66"/>
      <c r="AF2729" s="66"/>
      <c r="AG2729" s="81"/>
      <c r="AI2729" s="72"/>
    </row>
    <row r="2730" spans="1:35" ht="15.75" hidden="1" x14ac:dyDescent="0.25">
      <c r="A2730" s="74" t="s">
        <v>353</v>
      </c>
      <c r="B2730" s="75"/>
      <c r="C2730" s="70"/>
      <c r="D2730" s="102"/>
      <c r="E2730" s="72"/>
      <c r="F2730" s="72"/>
      <c r="G2730" s="72"/>
      <c r="H2730" s="66"/>
      <c r="I2730" s="66"/>
      <c r="J2730" s="66"/>
      <c r="K2730" s="66"/>
      <c r="L2730" s="66"/>
      <c r="M2730" s="66"/>
      <c r="N2730" s="66"/>
      <c r="O2730" s="66"/>
      <c r="P2730" s="66"/>
      <c r="Q2730" s="66"/>
      <c r="R2730" s="66"/>
      <c r="S2730" s="66"/>
      <c r="T2730" s="66"/>
      <c r="U2730" s="66"/>
      <c r="V2730" s="66"/>
      <c r="W2730" s="66"/>
      <c r="X2730" s="66"/>
      <c r="Y2730" s="66"/>
      <c r="Z2730" s="66"/>
      <c r="AA2730" s="66"/>
      <c r="AB2730" s="66"/>
      <c r="AC2730" s="66"/>
      <c r="AD2730" s="66"/>
      <c r="AE2730" s="66"/>
      <c r="AF2730" s="66"/>
      <c r="AG2730" s="81"/>
      <c r="AI2730" s="72"/>
    </row>
    <row r="2731" spans="1:35" hidden="1" x14ac:dyDescent="0.25">
      <c r="A2731" s="76"/>
      <c r="B2731" s="77"/>
      <c r="C2731" s="130"/>
      <c r="D2731" s="131"/>
      <c r="E2731" s="72"/>
      <c r="F2731" s="72"/>
      <c r="G2731" s="72"/>
      <c r="H2731" s="66"/>
      <c r="I2731" s="66"/>
      <c r="J2731" s="66"/>
      <c r="K2731" s="66"/>
      <c r="L2731" s="66"/>
      <c r="M2731" s="66"/>
      <c r="N2731" s="66"/>
      <c r="O2731" s="66"/>
      <c r="P2731" s="66"/>
      <c r="Q2731" s="66"/>
      <c r="R2731" s="66"/>
      <c r="S2731" s="66"/>
      <c r="T2731" s="66"/>
      <c r="U2731" s="66"/>
      <c r="V2731" s="66"/>
      <c r="W2731" s="66"/>
      <c r="X2731" s="66"/>
      <c r="Y2731" s="66"/>
      <c r="Z2731" s="66"/>
      <c r="AA2731" s="66"/>
      <c r="AB2731" s="66"/>
      <c r="AC2731" s="66"/>
      <c r="AD2731" s="66"/>
      <c r="AE2731" s="66"/>
      <c r="AF2731" s="66"/>
      <c r="AG2731" s="81"/>
      <c r="AI2731" s="72"/>
    </row>
    <row r="2732" spans="1:35" hidden="1" x14ac:dyDescent="0.25">
      <c r="A2732" s="76"/>
      <c r="B2732" s="77" t="s">
        <v>354</v>
      </c>
      <c r="C2732" s="79"/>
      <c r="D2732" s="108" t="s">
        <v>355</v>
      </c>
      <c r="E2732" s="134"/>
      <c r="F2732" s="72"/>
      <c r="G2732" s="72"/>
      <c r="H2732" s="66"/>
      <c r="I2732" s="66">
        <f>[1]SAOBCENTRALOFFICE102!$J$2727</f>
        <v>0</v>
      </c>
      <c r="J2732" s="161">
        <f>$N$2732+$S$2732+$T$2732+$U$2732</f>
        <v>0</v>
      </c>
      <c r="K2732" s="161">
        <f>$O$2732+$V$2732+$W$2732+$X$2732</f>
        <v>0</v>
      </c>
      <c r="L2732" s="161">
        <f>$P$2732+$Y$2732+$Z$2732+$AA$2732</f>
        <v>0</v>
      </c>
      <c r="M2732" s="161">
        <f>$Q$2732+$AB$2732+$AC$2732+$AD$2732</f>
        <v>0</v>
      </c>
      <c r="N2732" s="61"/>
      <c r="O2732" s="61"/>
      <c r="P2732" s="61"/>
      <c r="Q2732" s="61"/>
      <c r="R2732" s="61"/>
      <c r="S2732" s="66">
        <f>[1]SAOBCENTRALOFFICE102!$K$2727</f>
        <v>0</v>
      </c>
      <c r="T2732" s="66">
        <f>[1]SAOBCENTRALOFFICE102!$L$2727</f>
        <v>0</v>
      </c>
      <c r="U2732" s="66">
        <f>[1]SAOBCENTRALOFFICE102!$M$2727</f>
        <v>0</v>
      </c>
      <c r="V2732" s="66">
        <f>[1]SAOBCENTRALOFFICE102!$N$2727</f>
        <v>0</v>
      </c>
      <c r="W2732" s="66">
        <f>[1]SAOBCENTRALOFFICE102!$O$2727</f>
        <v>0</v>
      </c>
      <c r="X2732" s="66">
        <f>[1]SAOBCENTRALOFFICE102!$P$2727</f>
        <v>0</v>
      </c>
      <c r="Y2732" s="66">
        <f>[1]SAOBCENTRALOFFICE102!$Q$2727</f>
        <v>0</v>
      </c>
      <c r="Z2732" s="66">
        <f>[1]SAOBCENTRALOFFICE102!$R$2727</f>
        <v>0</v>
      </c>
      <c r="AA2732" s="66">
        <f>[1]SAOBCENTRALOFFICE102!$S$2727</f>
        <v>0</v>
      </c>
      <c r="AB2732" s="66">
        <f>[1]SAOBCENTRALOFFICE102!$T$2727</f>
        <v>0</v>
      </c>
      <c r="AC2732" s="66">
        <f>[1]SAOBCENTRALOFFICE102!$U$2727</f>
        <v>0</v>
      </c>
      <c r="AD2732" s="66">
        <f>[1]SAOBCENTRALOFFICE102!$V$2727</f>
        <v>0</v>
      </c>
      <c r="AE2732" s="66">
        <f>SUM($R$2732:$AD$2732)</f>
        <v>0</v>
      </c>
      <c r="AF2732" s="66"/>
      <c r="AG2732" s="81"/>
      <c r="AI2732" s="134"/>
    </row>
    <row r="2733" spans="1:35" hidden="1" x14ac:dyDescent="0.25">
      <c r="A2733" s="76"/>
      <c r="B2733" s="77" t="s">
        <v>356</v>
      </c>
      <c r="C2733" s="79"/>
      <c r="D2733" s="108" t="s">
        <v>357</v>
      </c>
      <c r="E2733" s="136"/>
      <c r="F2733" s="136"/>
      <c r="G2733" s="136"/>
      <c r="H2733" s="118"/>
      <c r="I2733" s="118">
        <f>[1]SAOBCENTRALOFFICE102!$J$2728</f>
        <v>0</v>
      </c>
      <c r="J2733" s="163">
        <f>$N$2733+$S$2733+$T$2733+$U$2733</f>
        <v>0</v>
      </c>
      <c r="K2733" s="163">
        <f>$O$2733+$V$2733+$W$2733+$X$2733</f>
        <v>0</v>
      </c>
      <c r="L2733" s="163">
        <f>$P$2733+$Y$2733+$Z$2733+$AA$2733</f>
        <v>0</v>
      </c>
      <c r="M2733" s="163">
        <f>$Q$2733+$AB$2733+$AC$2733+$AD$2733</f>
        <v>0</v>
      </c>
      <c r="N2733" s="164"/>
      <c r="O2733" s="164"/>
      <c r="P2733" s="164"/>
      <c r="Q2733" s="164"/>
      <c r="R2733" s="164"/>
      <c r="S2733" s="118">
        <f>[1]SAOBCENTRALOFFICE102!$K$2728</f>
        <v>0</v>
      </c>
      <c r="T2733" s="118">
        <f>[1]SAOBCENTRALOFFICE102!$L$2728</f>
        <v>0</v>
      </c>
      <c r="U2733" s="118">
        <f>[1]SAOBCENTRALOFFICE102!$M$2728</f>
        <v>0</v>
      </c>
      <c r="V2733" s="118">
        <f>[1]SAOBCENTRALOFFICE102!$N$2728</f>
        <v>0</v>
      </c>
      <c r="W2733" s="118">
        <f>[1]SAOBCENTRALOFFICE102!$O$2728</f>
        <v>0</v>
      </c>
      <c r="X2733" s="118">
        <f>[1]SAOBCENTRALOFFICE102!$P$2728</f>
        <v>0</v>
      </c>
      <c r="Y2733" s="118">
        <f>[1]SAOBCENTRALOFFICE102!$Q$2728</f>
        <v>0</v>
      </c>
      <c r="Z2733" s="118">
        <f>[1]SAOBCENTRALOFFICE102!$R$2728</f>
        <v>0</v>
      </c>
      <c r="AA2733" s="118">
        <f>[1]SAOBCENTRALOFFICE102!$S$2728</f>
        <v>0</v>
      </c>
      <c r="AB2733" s="118">
        <f>[1]SAOBCENTRALOFFICE102!$T$2728</f>
        <v>0</v>
      </c>
      <c r="AC2733" s="118">
        <f>[1]SAOBCENTRALOFFICE102!$U$2728</f>
        <v>0</v>
      </c>
      <c r="AD2733" s="118">
        <f>[1]SAOBCENTRALOFFICE102!$V$2728</f>
        <v>0</v>
      </c>
      <c r="AE2733" s="118">
        <f>SUM($R$2733:$AD$2733)</f>
        <v>0</v>
      </c>
      <c r="AF2733" s="118"/>
      <c r="AG2733" s="81"/>
      <c r="AI2733" s="136"/>
    </row>
    <row r="2734" spans="1:35" hidden="1" x14ac:dyDescent="0.25">
      <c r="A2734" s="76"/>
      <c r="B2734" s="77" t="s">
        <v>358</v>
      </c>
      <c r="C2734" s="79"/>
      <c r="D2734" s="108"/>
      <c r="E2734" s="136"/>
      <c r="F2734" s="136"/>
      <c r="G2734" s="136"/>
      <c r="H2734" s="118"/>
      <c r="I2734" s="118">
        <f>$I$2735+$I$2736</f>
        <v>0</v>
      </c>
      <c r="J2734" s="118">
        <f>$J$2735+$J$2736</f>
        <v>0</v>
      </c>
      <c r="K2734" s="118">
        <f>$K$2735+$K$2736</f>
        <v>0</v>
      </c>
      <c r="L2734" s="118">
        <f>$L$2735+$L$2736</f>
        <v>0</v>
      </c>
      <c r="M2734" s="118">
        <f>$M$2735+$M$2736</f>
        <v>0</v>
      </c>
      <c r="N2734" s="118">
        <f>$R$1043+$R$1044</f>
        <v>0</v>
      </c>
      <c r="O2734" s="118">
        <f>$R$1043+$R$1044</f>
        <v>0</v>
      </c>
      <c r="P2734" s="118">
        <f>$R$1043+$R$1044</f>
        <v>0</v>
      </c>
      <c r="Q2734" s="118">
        <f>$R$1043+$R$1044</f>
        <v>0</v>
      </c>
      <c r="R2734" s="118">
        <f>$R$1043+$R$1044</f>
        <v>0</v>
      </c>
      <c r="S2734" s="118">
        <f>$S$2735+$S$2736</f>
        <v>0</v>
      </c>
      <c r="T2734" s="118">
        <f>$T$2735+$T$2736</f>
        <v>0</v>
      </c>
      <c r="U2734" s="118">
        <f>$U$2735+$U$2736</f>
        <v>0</v>
      </c>
      <c r="V2734" s="118">
        <f>$V$2735+$V$2736</f>
        <v>0</v>
      </c>
      <c r="W2734" s="118">
        <f>$W$2735+$W$2736</f>
        <v>0</v>
      </c>
      <c r="X2734" s="118">
        <f>$X$2735+$X$2736</f>
        <v>0</v>
      </c>
      <c r="Y2734" s="118">
        <f>$Y$2735+$Y$2736</f>
        <v>0</v>
      </c>
      <c r="Z2734" s="118">
        <f>$Z$2735+$Z$2736</f>
        <v>0</v>
      </c>
      <c r="AA2734" s="118">
        <f>$AA$2735+$AA$2736</f>
        <v>0</v>
      </c>
      <c r="AB2734" s="118">
        <f>$AB$2735+$AB$2736</f>
        <v>0</v>
      </c>
      <c r="AC2734" s="118">
        <f>$AC$2735+$AC$2736</f>
        <v>0</v>
      </c>
      <c r="AD2734" s="118">
        <f>$AD$2735+$AD$2736</f>
        <v>0</v>
      </c>
      <c r="AE2734" s="118">
        <f>$AE$2735+$AE$2736</f>
        <v>0</v>
      </c>
      <c r="AF2734" s="118"/>
      <c r="AG2734" s="81"/>
      <c r="AI2734" s="136"/>
    </row>
    <row r="2735" spans="1:35" hidden="1" x14ac:dyDescent="0.25">
      <c r="A2735" s="76"/>
      <c r="B2735" s="77"/>
      <c r="C2735" s="79" t="s">
        <v>359</v>
      </c>
      <c r="D2735" s="108" t="s">
        <v>360</v>
      </c>
      <c r="E2735" s="72"/>
      <c r="F2735" s="72"/>
      <c r="G2735" s="72"/>
      <c r="H2735" s="66"/>
      <c r="I2735" s="66">
        <f>[1]SAOBCENTRALOFFICE102!$J$2730</f>
        <v>0</v>
      </c>
      <c r="J2735" s="161">
        <f>$N$2735+$S$2735+$T$2735+$U$2735</f>
        <v>0</v>
      </c>
      <c r="K2735" s="161">
        <f>$O$2735+$V$2735+$W$2735+$X$2735</f>
        <v>0</v>
      </c>
      <c r="L2735" s="161">
        <f>$P$2735+$Y$2735+$Z$2735+$AA$2735</f>
        <v>0</v>
      </c>
      <c r="M2735" s="161">
        <f>$Q$2735+$AB$2735+$AC$2735+$AD$2735</f>
        <v>0</v>
      </c>
      <c r="N2735" s="61"/>
      <c r="O2735" s="61"/>
      <c r="P2735" s="61"/>
      <c r="Q2735" s="61"/>
      <c r="R2735" s="61"/>
      <c r="S2735" s="66">
        <f>[1]SAOBCENTRALOFFICE102!$K$2730</f>
        <v>0</v>
      </c>
      <c r="T2735" s="66">
        <f>[1]SAOBCENTRALOFFICE102!$L$2730</f>
        <v>0</v>
      </c>
      <c r="U2735" s="66">
        <f>[1]SAOBCENTRALOFFICE102!$M$2730</f>
        <v>0</v>
      </c>
      <c r="V2735" s="66">
        <f>[1]SAOBCENTRALOFFICE102!$N$2730</f>
        <v>0</v>
      </c>
      <c r="W2735" s="66">
        <f>[1]SAOBCENTRALOFFICE102!$O$2730</f>
        <v>0</v>
      </c>
      <c r="X2735" s="66">
        <f>[1]SAOBCENTRALOFFICE102!$P$2730</f>
        <v>0</v>
      </c>
      <c r="Y2735" s="66">
        <f>[1]SAOBCENTRALOFFICE102!$Q$2730</f>
        <v>0</v>
      </c>
      <c r="Z2735" s="66">
        <f>[1]SAOBCENTRALOFFICE102!$R$2730</f>
        <v>0</v>
      </c>
      <c r="AA2735" s="66">
        <f>[1]SAOBCENTRALOFFICE102!$S$2730</f>
        <v>0</v>
      </c>
      <c r="AB2735" s="66">
        <f>[1]SAOBCENTRALOFFICE102!$T$2730</f>
        <v>0</v>
      </c>
      <c r="AC2735" s="66">
        <f>[1]SAOBCENTRALOFFICE102!$U$2730</f>
        <v>0</v>
      </c>
      <c r="AD2735" s="66">
        <f>[1]SAOBCENTRALOFFICE102!$V$2730</f>
        <v>0</v>
      </c>
      <c r="AE2735" s="66">
        <f>SUM($R$2735:$AD$2735)</f>
        <v>0</v>
      </c>
      <c r="AF2735" s="66"/>
      <c r="AG2735" s="81"/>
      <c r="AI2735" s="72"/>
    </row>
    <row r="2736" spans="1:35" ht="15.75" hidden="1" x14ac:dyDescent="0.25">
      <c r="A2736" s="74"/>
      <c r="B2736" s="77"/>
      <c r="C2736" s="79" t="s">
        <v>361</v>
      </c>
      <c r="D2736" s="108" t="s">
        <v>362</v>
      </c>
      <c r="E2736" s="72"/>
      <c r="F2736" s="72"/>
      <c r="G2736" s="72"/>
      <c r="H2736" s="66"/>
      <c r="I2736" s="66">
        <f>[1]SAOBCENTRALOFFICE102!$J$2731</f>
        <v>0</v>
      </c>
      <c r="J2736" s="161">
        <f>$N$2736+$S$2736+$T$2736+$U$2736</f>
        <v>0</v>
      </c>
      <c r="K2736" s="161">
        <f>$O$2736+$V$2736+$W$2736+$X$2736</f>
        <v>0</v>
      </c>
      <c r="L2736" s="161">
        <f>$P$2736+$Y$2736+$Z$2736+$AA$2736</f>
        <v>0</v>
      </c>
      <c r="M2736" s="161">
        <f>$Q$2736+$AB$2736+$AC$2736+$AD$2736</f>
        <v>0</v>
      </c>
      <c r="N2736" s="61"/>
      <c r="O2736" s="61"/>
      <c r="P2736" s="61"/>
      <c r="Q2736" s="61"/>
      <c r="R2736" s="61"/>
      <c r="S2736" s="66">
        <f>[1]SAOBCENTRALOFFICE102!$K$2731</f>
        <v>0</v>
      </c>
      <c r="T2736" s="66">
        <f>[1]SAOBCENTRALOFFICE102!$L$2731</f>
        <v>0</v>
      </c>
      <c r="U2736" s="66">
        <f>[1]SAOBCENTRALOFFICE102!$M$2731</f>
        <v>0</v>
      </c>
      <c r="V2736" s="66">
        <f>[1]SAOBCENTRALOFFICE102!$N$2731</f>
        <v>0</v>
      </c>
      <c r="W2736" s="66">
        <f>[1]SAOBCENTRALOFFICE102!$O$2731</f>
        <v>0</v>
      </c>
      <c r="X2736" s="66">
        <f>[1]SAOBCENTRALOFFICE102!$P$2731</f>
        <v>0</v>
      </c>
      <c r="Y2736" s="66">
        <f>[1]SAOBCENTRALOFFICE102!$Q$2731</f>
        <v>0</v>
      </c>
      <c r="Z2736" s="66">
        <f>[1]SAOBCENTRALOFFICE102!$R$2731</f>
        <v>0</v>
      </c>
      <c r="AA2736" s="66">
        <f>[1]SAOBCENTRALOFFICE102!$S$2731</f>
        <v>0</v>
      </c>
      <c r="AB2736" s="66">
        <f>[1]SAOBCENTRALOFFICE102!$T$2731</f>
        <v>0</v>
      </c>
      <c r="AC2736" s="66">
        <f>[1]SAOBCENTRALOFFICE102!$U$2731</f>
        <v>0</v>
      </c>
      <c r="AD2736" s="66">
        <f>[1]SAOBCENTRALOFFICE102!$V$2731</f>
        <v>0</v>
      </c>
      <c r="AE2736" s="66">
        <f>SUM($R$2736:$AD$2736)</f>
        <v>0</v>
      </c>
      <c r="AF2736" s="66"/>
      <c r="AG2736" s="81"/>
      <c r="AI2736" s="72"/>
    </row>
    <row r="2737" spans="1:35" hidden="1" x14ac:dyDescent="0.25">
      <c r="A2737" s="76"/>
      <c r="B2737" s="113" t="s">
        <v>363</v>
      </c>
      <c r="C2737" s="113"/>
      <c r="D2737" s="108"/>
      <c r="E2737" s="134"/>
      <c r="F2737" s="134"/>
      <c r="G2737" s="134"/>
      <c r="H2737" s="140"/>
      <c r="I2737" s="140">
        <f>SUM($I$2738:$I$2745)</f>
        <v>0</v>
      </c>
      <c r="J2737" s="140">
        <f>SUM($J$2738:$J$2745)</f>
        <v>0</v>
      </c>
      <c r="K2737" s="140">
        <f>SUM($K$2738:$K$2745)</f>
        <v>0</v>
      </c>
      <c r="L2737" s="140">
        <f>SUM($L$2738:$L$2745)</f>
        <v>0</v>
      </c>
      <c r="M2737" s="140">
        <f>SUM($M$2738:$M$2745)</f>
        <v>0</v>
      </c>
      <c r="N2737" s="140">
        <f>SUM($R$1046:$R$1053)</f>
        <v>0</v>
      </c>
      <c r="O2737" s="140">
        <f>SUM($R$1046:$R$1053)</f>
        <v>0</v>
      </c>
      <c r="P2737" s="140">
        <f>SUM($R$1046:$R$1053)</f>
        <v>0</v>
      </c>
      <c r="Q2737" s="140">
        <f>SUM($R$1046:$R$1053)</f>
        <v>0</v>
      </c>
      <c r="R2737" s="140">
        <f>SUM($R$1046:$R$1053)</f>
        <v>0</v>
      </c>
      <c r="S2737" s="140">
        <f>SUM($S$2738:$S$2745)</f>
        <v>0</v>
      </c>
      <c r="T2737" s="140">
        <f>SUM($T$2738:$T$2745)</f>
        <v>0</v>
      </c>
      <c r="U2737" s="140">
        <f>SUM($U$2738:$U$2745)</f>
        <v>0</v>
      </c>
      <c r="V2737" s="140">
        <f>SUM($V$2738:$V$2745)</f>
        <v>0</v>
      </c>
      <c r="W2737" s="140">
        <f>SUM($W$2738:$W$2745)</f>
        <v>0</v>
      </c>
      <c r="X2737" s="140">
        <f>SUM($X$2738:$X$2745)</f>
        <v>0</v>
      </c>
      <c r="Y2737" s="140">
        <f>SUM($Y$2738:$Y$2745)</f>
        <v>0</v>
      </c>
      <c r="Z2737" s="140">
        <f>SUM($Z$2738:$Z$2745)</f>
        <v>0</v>
      </c>
      <c r="AA2737" s="140">
        <f>SUM($AA$2738:$AA$2745)</f>
        <v>0</v>
      </c>
      <c r="AB2737" s="140">
        <f>SUM($AB$2738:$AB$2745)</f>
        <v>0</v>
      </c>
      <c r="AC2737" s="140">
        <f>SUM($AC$2738:$AC$2745)</f>
        <v>0</v>
      </c>
      <c r="AD2737" s="140">
        <f>SUM($AD$2738:$AD$2745)</f>
        <v>0</v>
      </c>
      <c r="AE2737" s="140">
        <f>SUM($AE$2738:$AE$2745)</f>
        <v>0</v>
      </c>
      <c r="AF2737" s="140"/>
      <c r="AG2737" s="81"/>
      <c r="AI2737" s="134"/>
    </row>
    <row r="2738" spans="1:35" ht="15.75" hidden="1" x14ac:dyDescent="0.25">
      <c r="A2738" s="68"/>
      <c r="B2738" s="77"/>
      <c r="C2738" s="79" t="s">
        <v>364</v>
      </c>
      <c r="D2738" s="108" t="s">
        <v>365</v>
      </c>
      <c r="E2738" s="72"/>
      <c r="F2738" s="72"/>
      <c r="G2738" s="72"/>
      <c r="H2738" s="66"/>
      <c r="I2738" s="66">
        <f>[1]SAOBCENTRALOFFICE102!$J$2733</f>
        <v>0</v>
      </c>
      <c r="J2738" s="161">
        <f>$N$2738+$S$2738+$T$2738+$U$2738</f>
        <v>0</v>
      </c>
      <c r="K2738" s="161">
        <f>$O$2738+$V$2738+$W$2738+$X$2738</f>
        <v>0</v>
      </c>
      <c r="L2738" s="161">
        <f>$P$2738+$Y$2738+$Z$2738+$AA$2738</f>
        <v>0</v>
      </c>
      <c r="M2738" s="161">
        <f>$Q$2738+$AB$2738+$AC$2738+$AD$2738</f>
        <v>0</v>
      </c>
      <c r="N2738" s="61"/>
      <c r="O2738" s="61"/>
      <c r="P2738" s="61"/>
      <c r="Q2738" s="61"/>
      <c r="R2738" s="61"/>
      <c r="S2738" s="66">
        <f>[1]SAOBCENTRALOFFICE102!$K$2733</f>
        <v>0</v>
      </c>
      <c r="T2738" s="66">
        <f>[1]SAOBCENTRALOFFICE102!$L$2733</f>
        <v>0</v>
      </c>
      <c r="U2738" s="66">
        <f>[1]SAOBCENTRALOFFICE102!$M$2733</f>
        <v>0</v>
      </c>
      <c r="V2738" s="66">
        <f>[1]SAOBCENTRALOFFICE102!$N$2733</f>
        <v>0</v>
      </c>
      <c r="W2738" s="66">
        <f>[1]SAOBCENTRALOFFICE102!$O$2733</f>
        <v>0</v>
      </c>
      <c r="X2738" s="66">
        <f>[1]SAOBCENTRALOFFICE102!$P$2733</f>
        <v>0</v>
      </c>
      <c r="Y2738" s="66">
        <f>[1]SAOBCENTRALOFFICE102!$Q$2733</f>
        <v>0</v>
      </c>
      <c r="Z2738" s="66">
        <f>[1]SAOBCENTRALOFFICE102!$R$2733</f>
        <v>0</v>
      </c>
      <c r="AA2738" s="66">
        <f>[1]SAOBCENTRALOFFICE102!$S$2733</f>
        <v>0</v>
      </c>
      <c r="AB2738" s="66">
        <f>[1]SAOBCENTRALOFFICE102!$T$2733</f>
        <v>0</v>
      </c>
      <c r="AC2738" s="66">
        <f>[1]SAOBCENTRALOFFICE102!$U$2733</f>
        <v>0</v>
      </c>
      <c r="AD2738" s="66">
        <f>[1]SAOBCENTRALOFFICE102!$V$2733</f>
        <v>0</v>
      </c>
      <c r="AE2738" s="66">
        <f>SUM($R$2738:$AD$2738)</f>
        <v>0</v>
      </c>
      <c r="AF2738" s="66"/>
      <c r="AG2738" s="81"/>
      <c r="AI2738" s="72"/>
    </row>
    <row r="2739" spans="1:35" hidden="1" x14ac:dyDescent="0.25">
      <c r="A2739" s="76"/>
      <c r="B2739" s="77"/>
      <c r="C2739" s="82" t="s">
        <v>366</v>
      </c>
      <c r="D2739" s="108" t="s">
        <v>367</v>
      </c>
      <c r="E2739" s="72"/>
      <c r="F2739" s="72"/>
      <c r="G2739" s="72"/>
      <c r="H2739" s="66"/>
      <c r="I2739" s="66">
        <f>[1]SAOBCENTRALOFFICE102!$J$2734</f>
        <v>0</v>
      </c>
      <c r="J2739" s="161">
        <f>$N$2739+$S$2739+$T$2739+$U$2739</f>
        <v>0</v>
      </c>
      <c r="K2739" s="161">
        <f>$O$2739+$V$2739+$W$2739+$X$2739</f>
        <v>0</v>
      </c>
      <c r="L2739" s="161">
        <f>$P$2739+$Y$2739+$Z$2739+$AA$2739</f>
        <v>0</v>
      </c>
      <c r="M2739" s="161">
        <f>$Q$2739+$AB$2739+$AC$2739+$AD$2739</f>
        <v>0</v>
      </c>
      <c r="N2739" s="61">
        <f>'[1]CMFothers-CONT-1st'!$DV$1217</f>
        <v>0</v>
      </c>
      <c r="O2739" s="61">
        <f>'[1]CMFothers-CONT-2nd'!$DV$1217</f>
        <v>0</v>
      </c>
      <c r="P2739" s="61">
        <f>'[1]CMFothers-CONT-3rd'!$DV$1216</f>
        <v>0</v>
      </c>
      <c r="Q2739" s="61">
        <f>'[1]CMFothers-CONT-4th'!$DV$1217</f>
        <v>0</v>
      </c>
      <c r="R2739" s="61">
        <f>'[1]CMFothers-CONT'!$DV$1217</f>
        <v>0</v>
      </c>
      <c r="S2739" s="66">
        <f>[1]SAOBCENTRALOFFICE102!$K$2734</f>
        <v>0</v>
      </c>
      <c r="T2739" s="66">
        <f>[1]SAOBCENTRALOFFICE102!$L$2734</f>
        <v>0</v>
      </c>
      <c r="U2739" s="66">
        <f>[1]SAOBCENTRALOFFICE102!$M$2734</f>
        <v>0</v>
      </c>
      <c r="V2739" s="66">
        <f>[1]SAOBCENTRALOFFICE102!$N$2734</f>
        <v>0</v>
      </c>
      <c r="W2739" s="66">
        <f>[1]SAOBCENTRALOFFICE102!$O$2734</f>
        <v>0</v>
      </c>
      <c r="X2739" s="66">
        <f>[1]SAOBCENTRALOFFICE102!$P$2734</f>
        <v>0</v>
      </c>
      <c r="Y2739" s="66">
        <f>[1]SAOBCENTRALOFFICE102!$Q$2734</f>
        <v>0</v>
      </c>
      <c r="Z2739" s="66">
        <f>[1]SAOBCENTRALOFFICE102!$R$2734</f>
        <v>0</v>
      </c>
      <c r="AA2739" s="66">
        <f>[1]SAOBCENTRALOFFICE102!$S$2734</f>
        <v>0</v>
      </c>
      <c r="AB2739" s="66">
        <f>[1]SAOBCENTRALOFFICE102!$T$2734</f>
        <v>0</v>
      </c>
      <c r="AC2739" s="66">
        <f>[1]SAOBCENTRALOFFICE102!$U$2734</f>
        <v>0</v>
      </c>
      <c r="AD2739" s="66">
        <f>[1]SAOBCENTRALOFFICE102!$V$2734</f>
        <v>0</v>
      </c>
      <c r="AE2739" s="66">
        <f>SUM($R$2739:$AD$2739)</f>
        <v>0</v>
      </c>
      <c r="AF2739" s="66"/>
      <c r="AG2739" s="81"/>
      <c r="AI2739" s="72"/>
    </row>
    <row r="2740" spans="1:35" hidden="1" x14ac:dyDescent="0.25">
      <c r="A2740" s="76"/>
      <c r="B2740" s="77"/>
      <c r="C2740" s="79" t="s">
        <v>368</v>
      </c>
      <c r="D2740" s="108" t="s">
        <v>369</v>
      </c>
      <c r="E2740" s="72"/>
      <c r="F2740" s="72"/>
      <c r="G2740" s="72"/>
      <c r="H2740" s="66"/>
      <c r="I2740" s="66">
        <f>[1]SAOBCENTRALOFFICE102!$J$2735</f>
        <v>0</v>
      </c>
      <c r="J2740" s="161">
        <f>$N$2740+$S$2740+$T$2740+$U$2740</f>
        <v>0</v>
      </c>
      <c r="K2740" s="161">
        <f>$O$2740+$V$2740+$W$2740+$X$2740</f>
        <v>0</v>
      </c>
      <c r="L2740" s="161">
        <f>$P$2740+$Y$2740+$Z$2740+$AA$2740</f>
        <v>0</v>
      </c>
      <c r="M2740" s="161">
        <f>$Q$2740+$AB$2740+$AC$2740+$AD$2740</f>
        <v>0</v>
      </c>
      <c r="N2740" s="61">
        <f>'[1]CMFothers-CONT-1st'!$DW$1217</f>
        <v>0</v>
      </c>
      <c r="O2740" s="61">
        <f>'[1]CMFothers-CONT-2nd'!$DW$1217</f>
        <v>0</v>
      </c>
      <c r="P2740" s="61">
        <f>'[1]CMFothers-CONT-3rd'!$DW$1216</f>
        <v>0</v>
      </c>
      <c r="Q2740" s="61">
        <f>'[1]CMFothers-CONT-4th'!$DW$1217</f>
        <v>0</v>
      </c>
      <c r="R2740" s="61">
        <f>'[1]CMFothers-CONT'!$DW$1217</f>
        <v>0</v>
      </c>
      <c r="S2740" s="66">
        <f>[1]SAOBCENTRALOFFICE102!$K$2735</f>
        <v>0</v>
      </c>
      <c r="T2740" s="66">
        <f>[1]SAOBCENTRALOFFICE102!$L$2735</f>
        <v>0</v>
      </c>
      <c r="U2740" s="66">
        <f>[1]SAOBCENTRALOFFICE102!$M$2735</f>
        <v>0</v>
      </c>
      <c r="V2740" s="66">
        <f>[1]SAOBCENTRALOFFICE102!$N$2735</f>
        <v>0</v>
      </c>
      <c r="W2740" s="66">
        <f>[1]SAOBCENTRALOFFICE102!$O$2735</f>
        <v>0</v>
      </c>
      <c r="X2740" s="66">
        <f>[1]SAOBCENTRALOFFICE102!$P$2735</f>
        <v>0</v>
      </c>
      <c r="Y2740" s="66">
        <f>[1]SAOBCENTRALOFFICE102!$Q$2735</f>
        <v>0</v>
      </c>
      <c r="Z2740" s="66">
        <f>[1]SAOBCENTRALOFFICE102!$R$2735</f>
        <v>0</v>
      </c>
      <c r="AA2740" s="66">
        <f>[1]SAOBCENTRALOFFICE102!$S$2735</f>
        <v>0</v>
      </c>
      <c r="AB2740" s="66">
        <f>[1]SAOBCENTRALOFFICE102!$T$2735</f>
        <v>0</v>
      </c>
      <c r="AC2740" s="66">
        <f>[1]SAOBCENTRALOFFICE102!$U$2735</f>
        <v>0</v>
      </c>
      <c r="AD2740" s="66">
        <f>[1]SAOBCENTRALOFFICE102!$V$2735</f>
        <v>0</v>
      </c>
      <c r="AE2740" s="66">
        <f>SUM($R$2740:$AD$2740)</f>
        <v>0</v>
      </c>
      <c r="AF2740" s="66"/>
      <c r="AG2740" s="81"/>
      <c r="AI2740" s="72"/>
    </row>
    <row r="2741" spans="1:35" hidden="1" x14ac:dyDescent="0.25">
      <c r="A2741" s="76"/>
      <c r="B2741" s="77"/>
      <c r="C2741" s="79" t="s">
        <v>370</v>
      </c>
      <c r="D2741" s="108" t="s">
        <v>371</v>
      </c>
      <c r="E2741" s="72"/>
      <c r="F2741" s="72"/>
      <c r="G2741" s="72"/>
      <c r="H2741" s="66"/>
      <c r="I2741" s="66">
        <f>[1]SAOBCENTRALOFFICE102!$J$2736</f>
        <v>0</v>
      </c>
      <c r="J2741" s="161">
        <f>$N$2741+$S$2741+$T$2741+$U$2741</f>
        <v>0</v>
      </c>
      <c r="K2741" s="161">
        <f>$O$2741+$V$2741+$W$2741+$X$2741</f>
        <v>0</v>
      </c>
      <c r="L2741" s="161">
        <f>$P$2741+$Y$2741+$Z$2741+$AA$2741</f>
        <v>0</v>
      </c>
      <c r="M2741" s="161">
        <f>$Q$2741+$AB$2741+$AC$2741+$AD$2741</f>
        <v>0</v>
      </c>
      <c r="N2741" s="61"/>
      <c r="O2741" s="61"/>
      <c r="P2741" s="61"/>
      <c r="Q2741" s="61"/>
      <c r="R2741" s="61"/>
      <c r="S2741" s="66">
        <f>[1]SAOBCENTRALOFFICE102!$K$2736</f>
        <v>0</v>
      </c>
      <c r="T2741" s="66">
        <f>[1]SAOBCENTRALOFFICE102!$L$2736</f>
        <v>0</v>
      </c>
      <c r="U2741" s="66">
        <f>[1]SAOBCENTRALOFFICE102!$M$2736</f>
        <v>0</v>
      </c>
      <c r="V2741" s="66">
        <f>[1]SAOBCENTRALOFFICE102!$N$2736</f>
        <v>0</v>
      </c>
      <c r="W2741" s="66">
        <f>[1]SAOBCENTRALOFFICE102!$O$2736</f>
        <v>0</v>
      </c>
      <c r="X2741" s="66">
        <f>[1]SAOBCENTRALOFFICE102!$P$2736</f>
        <v>0</v>
      </c>
      <c r="Y2741" s="66">
        <f>[1]SAOBCENTRALOFFICE102!$Q$2736</f>
        <v>0</v>
      </c>
      <c r="Z2741" s="66">
        <f>[1]SAOBCENTRALOFFICE102!$R$2736</f>
        <v>0</v>
      </c>
      <c r="AA2741" s="66">
        <f>[1]SAOBCENTRALOFFICE102!$S$2736</f>
        <v>0</v>
      </c>
      <c r="AB2741" s="66">
        <f>[1]SAOBCENTRALOFFICE102!$T$2736</f>
        <v>0</v>
      </c>
      <c r="AC2741" s="66">
        <f>[1]SAOBCENTRALOFFICE102!$U$2736</f>
        <v>0</v>
      </c>
      <c r="AD2741" s="66">
        <f>[1]SAOBCENTRALOFFICE102!$V$2736</f>
        <v>0</v>
      </c>
      <c r="AE2741" s="66">
        <f>SUM($R$2741:$AD$2741)</f>
        <v>0</v>
      </c>
      <c r="AF2741" s="66"/>
      <c r="AG2741" s="81"/>
      <c r="AI2741" s="72"/>
    </row>
    <row r="2742" spans="1:35" hidden="1" x14ac:dyDescent="0.25">
      <c r="A2742" s="76"/>
      <c r="B2742" s="77"/>
      <c r="C2742" s="79" t="s">
        <v>372</v>
      </c>
      <c r="D2742" s="108" t="s">
        <v>373</v>
      </c>
      <c r="E2742" s="72"/>
      <c r="F2742" s="72"/>
      <c r="G2742" s="72"/>
      <c r="H2742" s="66"/>
      <c r="I2742" s="66">
        <f>[1]SAOBCENTRALOFFICE102!$J$2737</f>
        <v>0</v>
      </c>
      <c r="J2742" s="161">
        <f>$N$2742+$S$2742+$T$2742+$U$2742</f>
        <v>0</v>
      </c>
      <c r="K2742" s="161">
        <f>$O$2742+$V$2742+$W$2742+$X$2742</f>
        <v>0</v>
      </c>
      <c r="L2742" s="161">
        <f>$P$2742+$Y$2742+$Z$2742+$AA$2742</f>
        <v>0</v>
      </c>
      <c r="M2742" s="161">
        <f>$Q$2742+$AB$2742+$AC$2742+$AD$2742</f>
        <v>0</v>
      </c>
      <c r="N2742" s="61"/>
      <c r="O2742" s="61"/>
      <c r="P2742" s="61"/>
      <c r="Q2742" s="61"/>
      <c r="R2742" s="61"/>
      <c r="S2742" s="66">
        <f>[1]SAOBCENTRALOFFICE102!$K$2737</f>
        <v>0</v>
      </c>
      <c r="T2742" s="66">
        <f>[1]SAOBCENTRALOFFICE102!$L$2737</f>
        <v>0</v>
      </c>
      <c r="U2742" s="66">
        <f>[1]SAOBCENTRALOFFICE102!$M$2737</f>
        <v>0</v>
      </c>
      <c r="V2742" s="66">
        <f>[1]SAOBCENTRALOFFICE102!$N$2737</f>
        <v>0</v>
      </c>
      <c r="W2742" s="66">
        <f>[1]SAOBCENTRALOFFICE102!$O$2737</f>
        <v>0</v>
      </c>
      <c r="X2742" s="66">
        <f>[1]SAOBCENTRALOFFICE102!$P$2737</f>
        <v>0</v>
      </c>
      <c r="Y2742" s="66">
        <f>[1]SAOBCENTRALOFFICE102!$Q$2737</f>
        <v>0</v>
      </c>
      <c r="Z2742" s="66">
        <f>[1]SAOBCENTRALOFFICE102!$R$2737</f>
        <v>0</v>
      </c>
      <c r="AA2742" s="66">
        <f>[1]SAOBCENTRALOFFICE102!$S$2737</f>
        <v>0</v>
      </c>
      <c r="AB2742" s="66">
        <f>[1]SAOBCENTRALOFFICE102!$T$2737</f>
        <v>0</v>
      </c>
      <c r="AC2742" s="66">
        <f>[1]SAOBCENTRALOFFICE102!$U$2737</f>
        <v>0</v>
      </c>
      <c r="AD2742" s="66">
        <f>[1]SAOBCENTRALOFFICE102!$V$2737</f>
        <v>0</v>
      </c>
      <c r="AE2742" s="66">
        <f>SUM($R$2742:$AD$2742)</f>
        <v>0</v>
      </c>
      <c r="AF2742" s="66"/>
      <c r="AG2742" s="81"/>
      <c r="AI2742" s="72"/>
    </row>
    <row r="2743" spans="1:35" hidden="1" x14ac:dyDescent="0.25">
      <c r="A2743" s="76"/>
      <c r="B2743" s="77"/>
      <c r="C2743" s="79" t="s">
        <v>374</v>
      </c>
      <c r="D2743" s="108" t="s">
        <v>375</v>
      </c>
      <c r="E2743" s="72"/>
      <c r="F2743" s="72"/>
      <c r="G2743" s="72"/>
      <c r="H2743" s="66"/>
      <c r="I2743" s="66">
        <f>[1]SAOBCENTRALOFFICE102!$J$2738</f>
        <v>0</v>
      </c>
      <c r="J2743" s="161">
        <f>$N$2743+$S$2743+$T$2743+$U$2743</f>
        <v>0</v>
      </c>
      <c r="K2743" s="161">
        <f>$O$2743+$V$2743+$W$2743+$X$2743</f>
        <v>0</v>
      </c>
      <c r="L2743" s="161">
        <f>$P$2743+$Y$2743+$Z$2743+$AA$2743</f>
        <v>0</v>
      </c>
      <c r="M2743" s="161">
        <f>$Q$2743+$AB$2743+$AC$2743+$AD$2743</f>
        <v>0</v>
      </c>
      <c r="N2743" s="61"/>
      <c r="O2743" s="61"/>
      <c r="P2743" s="61"/>
      <c r="Q2743" s="61"/>
      <c r="R2743" s="61"/>
      <c r="S2743" s="66">
        <f>[1]SAOBCENTRALOFFICE102!$K$2738</f>
        <v>0</v>
      </c>
      <c r="T2743" s="66">
        <f>[1]SAOBCENTRALOFFICE102!$L$2738</f>
        <v>0</v>
      </c>
      <c r="U2743" s="66">
        <f>[1]SAOBCENTRALOFFICE102!$M$2738</f>
        <v>0</v>
      </c>
      <c r="V2743" s="66">
        <f>[1]SAOBCENTRALOFFICE102!$N$2738</f>
        <v>0</v>
      </c>
      <c r="W2743" s="66">
        <f>[1]SAOBCENTRALOFFICE102!$O$2738</f>
        <v>0</v>
      </c>
      <c r="X2743" s="66">
        <f>[1]SAOBCENTRALOFFICE102!$P$2738</f>
        <v>0</v>
      </c>
      <c r="Y2743" s="66">
        <f>[1]SAOBCENTRALOFFICE102!$Q$2738</f>
        <v>0</v>
      </c>
      <c r="Z2743" s="66">
        <f>[1]SAOBCENTRALOFFICE102!$R$2738</f>
        <v>0</v>
      </c>
      <c r="AA2743" s="66">
        <f>[1]SAOBCENTRALOFFICE102!$S$2738</f>
        <v>0</v>
      </c>
      <c r="AB2743" s="66">
        <f>[1]SAOBCENTRALOFFICE102!$T$2738</f>
        <v>0</v>
      </c>
      <c r="AC2743" s="66">
        <f>[1]SAOBCENTRALOFFICE102!$U$2738</f>
        <v>0</v>
      </c>
      <c r="AD2743" s="66">
        <f>[1]SAOBCENTRALOFFICE102!$V$2738</f>
        <v>0</v>
      </c>
      <c r="AE2743" s="66">
        <f>SUM($R$2743:$AD$2743)</f>
        <v>0</v>
      </c>
      <c r="AF2743" s="66"/>
      <c r="AG2743" s="81"/>
      <c r="AI2743" s="72"/>
    </row>
    <row r="2744" spans="1:35" ht="15.75" hidden="1" x14ac:dyDescent="0.25">
      <c r="A2744" s="28"/>
      <c r="B2744" s="77"/>
      <c r="C2744" s="79" t="s">
        <v>376</v>
      </c>
      <c r="D2744" s="108" t="s">
        <v>377</v>
      </c>
      <c r="E2744" s="72"/>
      <c r="F2744" s="72"/>
      <c r="G2744" s="72"/>
      <c r="H2744" s="66"/>
      <c r="I2744" s="66">
        <f>[1]SAOBCENTRALOFFICE102!$J$2739</f>
        <v>0</v>
      </c>
      <c r="J2744" s="161">
        <f>$N$2744+$S$2744+$T$2744+$U$2744</f>
        <v>0</v>
      </c>
      <c r="K2744" s="161">
        <f>$O$2744+$V$2744+$W$2744+$X$2744</f>
        <v>0</v>
      </c>
      <c r="L2744" s="161">
        <f>$P$2744+$Y$2744+$Z$2744+$AA$2744</f>
        <v>0</v>
      </c>
      <c r="M2744" s="161">
        <f>$Q$2744+$AB$2744+$AC$2744+$AD$2744</f>
        <v>0</v>
      </c>
      <c r="N2744" s="61"/>
      <c r="O2744" s="61"/>
      <c r="P2744" s="61"/>
      <c r="Q2744" s="61"/>
      <c r="R2744" s="61"/>
      <c r="S2744" s="66">
        <f>[1]SAOBCENTRALOFFICE102!$K$2739</f>
        <v>0</v>
      </c>
      <c r="T2744" s="66">
        <f>[1]SAOBCENTRALOFFICE102!$L$2739</f>
        <v>0</v>
      </c>
      <c r="U2744" s="66">
        <f>[1]SAOBCENTRALOFFICE102!$M$2739</f>
        <v>0</v>
      </c>
      <c r="V2744" s="66">
        <f>[1]SAOBCENTRALOFFICE102!$N$2739</f>
        <v>0</v>
      </c>
      <c r="W2744" s="66">
        <f>[1]SAOBCENTRALOFFICE102!$O$2739</f>
        <v>0</v>
      </c>
      <c r="X2744" s="66">
        <f>[1]SAOBCENTRALOFFICE102!$P$2739</f>
        <v>0</v>
      </c>
      <c r="Y2744" s="66">
        <f>[1]SAOBCENTRALOFFICE102!$Q$2739</f>
        <v>0</v>
      </c>
      <c r="Z2744" s="66">
        <f>[1]SAOBCENTRALOFFICE102!$R$2739</f>
        <v>0</v>
      </c>
      <c r="AA2744" s="66">
        <f>[1]SAOBCENTRALOFFICE102!$S$2739</f>
        <v>0</v>
      </c>
      <c r="AB2744" s="66">
        <f>[1]SAOBCENTRALOFFICE102!$T$2739</f>
        <v>0</v>
      </c>
      <c r="AC2744" s="66">
        <f>[1]SAOBCENTRALOFFICE102!$U$2739</f>
        <v>0</v>
      </c>
      <c r="AD2744" s="66">
        <f>[1]SAOBCENTRALOFFICE102!$V$2739</f>
        <v>0</v>
      </c>
      <c r="AE2744" s="66">
        <f>SUM($R$2744:$AD$2744)</f>
        <v>0</v>
      </c>
      <c r="AF2744" s="66"/>
      <c r="AG2744" s="81"/>
      <c r="AI2744" s="72"/>
    </row>
    <row r="2745" spans="1:35" ht="15.75" hidden="1" x14ac:dyDescent="0.25">
      <c r="A2745" s="28"/>
      <c r="B2745" s="77"/>
      <c r="C2745" s="79" t="s">
        <v>378</v>
      </c>
      <c r="D2745" s="108" t="s">
        <v>379</v>
      </c>
      <c r="E2745" s="72"/>
      <c r="F2745" s="72"/>
      <c r="G2745" s="72"/>
      <c r="H2745" s="66"/>
      <c r="I2745" s="66">
        <f>[1]SAOBCENTRALOFFICE102!$J$2740</f>
        <v>0</v>
      </c>
      <c r="J2745" s="161">
        <f>$N$2745+$S$2745+$T$2745+$U$2745</f>
        <v>0</v>
      </c>
      <c r="K2745" s="161">
        <f>$O$2745+$V$2745+$W$2745+$X$2745</f>
        <v>0</v>
      </c>
      <c r="L2745" s="161">
        <f>$P$2745+$Y$2745+$Z$2745+$AA$2745</f>
        <v>0</v>
      </c>
      <c r="M2745" s="161">
        <f>$Q$2745+$AB$2745+$AC$2745+$AD$2745</f>
        <v>0</v>
      </c>
      <c r="N2745" s="61"/>
      <c r="O2745" s="61"/>
      <c r="P2745" s="61"/>
      <c r="Q2745" s="61"/>
      <c r="R2745" s="61"/>
      <c r="S2745" s="66">
        <f>[1]SAOBCENTRALOFFICE102!$K$2740</f>
        <v>0</v>
      </c>
      <c r="T2745" s="66">
        <f>[1]SAOBCENTRALOFFICE102!$L$2740</f>
        <v>0</v>
      </c>
      <c r="U2745" s="66">
        <f>[1]SAOBCENTRALOFFICE102!$M$2740</f>
        <v>0</v>
      </c>
      <c r="V2745" s="66">
        <f>[1]SAOBCENTRALOFFICE102!$N$2740</f>
        <v>0</v>
      </c>
      <c r="W2745" s="66">
        <f>[1]SAOBCENTRALOFFICE102!$O$2740</f>
        <v>0</v>
      </c>
      <c r="X2745" s="66">
        <f>[1]SAOBCENTRALOFFICE102!$P$2740</f>
        <v>0</v>
      </c>
      <c r="Y2745" s="66">
        <f>[1]SAOBCENTRALOFFICE102!$Q$2740</f>
        <v>0</v>
      </c>
      <c r="Z2745" s="66">
        <f>[1]SAOBCENTRALOFFICE102!$R$2740</f>
        <v>0</v>
      </c>
      <c r="AA2745" s="66">
        <f>[1]SAOBCENTRALOFFICE102!$S$2740</f>
        <v>0</v>
      </c>
      <c r="AB2745" s="66">
        <f>[1]SAOBCENTRALOFFICE102!$T$2740</f>
        <v>0</v>
      </c>
      <c r="AC2745" s="66">
        <f>[1]SAOBCENTRALOFFICE102!$U$2740</f>
        <v>0</v>
      </c>
      <c r="AD2745" s="66">
        <f>[1]SAOBCENTRALOFFICE102!$V$2740</f>
        <v>0</v>
      </c>
      <c r="AE2745" s="66">
        <f>SUM($R$2745:$AD$2745)</f>
        <v>0</v>
      </c>
      <c r="AF2745" s="66"/>
      <c r="AG2745" s="81"/>
      <c r="AI2745" s="72"/>
    </row>
    <row r="2746" spans="1:35" ht="15.75" hidden="1" x14ac:dyDescent="0.25">
      <c r="A2746" s="28"/>
      <c r="B2746" s="113" t="s">
        <v>380</v>
      </c>
      <c r="C2746" s="79"/>
      <c r="D2746" s="108"/>
      <c r="E2746" s="134"/>
      <c r="F2746" s="134"/>
      <c r="G2746" s="134"/>
      <c r="H2746" s="140"/>
      <c r="I2746" s="140">
        <f>SUM($I$2747:$I$2748)</f>
        <v>0</v>
      </c>
      <c r="J2746" s="140">
        <f>SUM($J$2747:$J$2748)</f>
        <v>0</v>
      </c>
      <c r="K2746" s="140">
        <f>SUM($K$2747:$K$2748)</f>
        <v>0</v>
      </c>
      <c r="L2746" s="140">
        <f>SUM($L$2747:$L$2748)</f>
        <v>0</v>
      </c>
      <c r="M2746" s="140">
        <f>SUM($M$2747:$M$2748)</f>
        <v>0</v>
      </c>
      <c r="N2746" s="140">
        <f>SUM($R$1055:$R$1056)</f>
        <v>0</v>
      </c>
      <c r="O2746" s="140">
        <f>SUM($R$1055:$R$1056)</f>
        <v>0</v>
      </c>
      <c r="P2746" s="140">
        <f>SUM($R$1055:$R$1056)</f>
        <v>0</v>
      </c>
      <c r="Q2746" s="140">
        <f>SUM($R$1055:$R$1056)</f>
        <v>0</v>
      </c>
      <c r="R2746" s="140">
        <f>SUM($R$1055:$R$1056)</f>
        <v>0</v>
      </c>
      <c r="S2746" s="140">
        <f>SUM($S$2747:$S$2748)</f>
        <v>0</v>
      </c>
      <c r="T2746" s="140">
        <f>SUM($T$2747:$T$2748)</f>
        <v>0</v>
      </c>
      <c r="U2746" s="140">
        <f>SUM($U$2747:$U$2748)</f>
        <v>0</v>
      </c>
      <c r="V2746" s="140">
        <f>SUM($V$2747:$V$2748)</f>
        <v>0</v>
      </c>
      <c r="W2746" s="140">
        <f>SUM($W$2747:$W$2748)</f>
        <v>0</v>
      </c>
      <c r="X2746" s="140">
        <f>SUM($X$2747:$X$2748)</f>
        <v>0</v>
      </c>
      <c r="Y2746" s="140">
        <f>SUM($Y$2747:$Y$2748)</f>
        <v>0</v>
      </c>
      <c r="Z2746" s="140">
        <f>SUM($Z$2747:$Z$2748)</f>
        <v>0</v>
      </c>
      <c r="AA2746" s="140">
        <f>SUM($AA$2747:$AA$2748)</f>
        <v>0</v>
      </c>
      <c r="AB2746" s="140">
        <f>SUM($AB$2747:$AB$2748)</f>
        <v>0</v>
      </c>
      <c r="AC2746" s="140">
        <f>SUM($AC$2747:$AC$2748)</f>
        <v>0</v>
      </c>
      <c r="AD2746" s="140">
        <f>SUM($AD$2747:$AD$2748)</f>
        <v>0</v>
      </c>
      <c r="AE2746" s="140">
        <f>SUM($AE$2747:$AE$2748)</f>
        <v>0</v>
      </c>
      <c r="AF2746" s="140"/>
      <c r="AG2746" s="81"/>
      <c r="AI2746" s="134"/>
    </row>
    <row r="2747" spans="1:35" ht="15.75" hidden="1" x14ac:dyDescent="0.25">
      <c r="A2747" s="28"/>
      <c r="B2747" s="77"/>
      <c r="C2747" s="79" t="s">
        <v>381</v>
      </c>
      <c r="D2747" s="108" t="s">
        <v>382</v>
      </c>
      <c r="E2747" s="72"/>
      <c r="F2747" s="72"/>
      <c r="G2747" s="72"/>
      <c r="H2747" s="66"/>
      <c r="I2747" s="66">
        <f>[1]SAOBCENTRALOFFICE102!$J$2742</f>
        <v>0</v>
      </c>
      <c r="J2747" s="161">
        <f>$N$2747+$S$2747+$T$2747+$U$2747</f>
        <v>0</v>
      </c>
      <c r="K2747" s="161">
        <f>$O$2747+$V$2747+$W$2747+$X$2747</f>
        <v>0</v>
      </c>
      <c r="L2747" s="161">
        <f>$P$2747+$Y$2747+$Z$2747+$AA$2747</f>
        <v>0</v>
      </c>
      <c r="M2747" s="161">
        <f>$Q$2747+$AB$2747+$AC$2747+$AD$2747</f>
        <v>0</v>
      </c>
      <c r="N2747" s="61">
        <f>'[1]CMFothers-CONT-1st'!$EA$1311</f>
        <v>0</v>
      </c>
      <c r="O2747" s="61">
        <f>'[1]CMFothers-CONT-2nd'!$EA$1311</f>
        <v>0</v>
      </c>
      <c r="P2747" s="61">
        <f>'[1]CMFothers-CONT-3rd'!$EA$1310</f>
        <v>0</v>
      </c>
      <c r="Q2747" s="61">
        <f>'[1]CMFothers-CONT-4th'!$EA$1311</f>
        <v>0</v>
      </c>
      <c r="R2747" s="61">
        <f>'[1]CMFothers-CONT'!$EA$1311</f>
        <v>0</v>
      </c>
      <c r="S2747" s="66">
        <f>[1]SAOBCENTRALOFFICE102!$K$2742</f>
        <v>0</v>
      </c>
      <c r="T2747" s="66">
        <f>[1]SAOBCENTRALOFFICE102!$L$2742</f>
        <v>0</v>
      </c>
      <c r="U2747" s="66">
        <f>[1]SAOBCENTRALOFFICE102!$M$2742</f>
        <v>0</v>
      </c>
      <c r="V2747" s="66">
        <f>[1]SAOBCENTRALOFFICE102!$N$2742</f>
        <v>0</v>
      </c>
      <c r="W2747" s="66">
        <f>[1]SAOBCENTRALOFFICE102!$O$2742</f>
        <v>0</v>
      </c>
      <c r="X2747" s="66">
        <f>[1]SAOBCENTRALOFFICE102!$P$2742</f>
        <v>0</v>
      </c>
      <c r="Y2747" s="66">
        <f>[1]SAOBCENTRALOFFICE102!$Q$2742</f>
        <v>0</v>
      </c>
      <c r="Z2747" s="66">
        <f>[1]SAOBCENTRALOFFICE102!$R$2742</f>
        <v>0</v>
      </c>
      <c r="AA2747" s="66">
        <f>[1]SAOBCENTRALOFFICE102!$S$2742</f>
        <v>0</v>
      </c>
      <c r="AB2747" s="66">
        <f>[1]SAOBCENTRALOFFICE102!$T$2742</f>
        <v>0</v>
      </c>
      <c r="AC2747" s="66">
        <f>[1]SAOBCENTRALOFFICE102!$U$2742</f>
        <v>0</v>
      </c>
      <c r="AD2747" s="66">
        <f>[1]SAOBCENTRALOFFICE102!$V$2742</f>
        <v>0</v>
      </c>
      <c r="AE2747" s="66">
        <f>SUM($R$2747:$AD$2747)</f>
        <v>0</v>
      </c>
      <c r="AF2747" s="66"/>
      <c r="AG2747" s="81"/>
      <c r="AI2747" s="72"/>
    </row>
    <row r="2748" spans="1:35" ht="15.75" hidden="1" x14ac:dyDescent="0.25">
      <c r="A2748" s="28"/>
      <c r="B2748" s="77"/>
      <c r="C2748" s="79" t="s">
        <v>383</v>
      </c>
      <c r="D2748" s="108" t="s">
        <v>384</v>
      </c>
      <c r="E2748" s="72"/>
      <c r="F2748" s="72"/>
      <c r="G2748" s="72"/>
      <c r="H2748" s="66"/>
      <c r="I2748" s="66">
        <f>[1]SAOBCENTRALOFFICE102!$J$2743</f>
        <v>0</v>
      </c>
      <c r="J2748" s="161">
        <f>$N$2748+$S$2748+$T$2748+$U$2748</f>
        <v>0</v>
      </c>
      <c r="K2748" s="161">
        <f>$O$2748+$V$2748+$W$2748+$X$2748</f>
        <v>0</v>
      </c>
      <c r="L2748" s="161">
        <f>$P$2748+$Y$2748+$Z$2748+$AA$2748</f>
        <v>0</v>
      </c>
      <c r="M2748" s="161">
        <f>$Q$2748+$AB$2748+$AC$2748+$AD$2748</f>
        <v>0</v>
      </c>
      <c r="N2748" s="61"/>
      <c r="O2748" s="61"/>
      <c r="P2748" s="61"/>
      <c r="Q2748" s="61"/>
      <c r="R2748" s="61"/>
      <c r="S2748" s="66">
        <f>[1]SAOBCENTRALOFFICE102!$K$2743</f>
        <v>0</v>
      </c>
      <c r="T2748" s="66">
        <f>[1]SAOBCENTRALOFFICE102!$L$2743</f>
        <v>0</v>
      </c>
      <c r="U2748" s="66">
        <f>[1]SAOBCENTRALOFFICE102!$M$2743</f>
        <v>0</v>
      </c>
      <c r="V2748" s="66">
        <f>[1]SAOBCENTRALOFFICE102!$N$2743</f>
        <v>0</v>
      </c>
      <c r="W2748" s="66">
        <f>[1]SAOBCENTRALOFFICE102!$O$2743</f>
        <v>0</v>
      </c>
      <c r="X2748" s="66">
        <f>[1]SAOBCENTRALOFFICE102!$P$2743</f>
        <v>0</v>
      </c>
      <c r="Y2748" s="66">
        <f>[1]SAOBCENTRALOFFICE102!$Q$2743</f>
        <v>0</v>
      </c>
      <c r="Z2748" s="66">
        <f>[1]SAOBCENTRALOFFICE102!$R$2743</f>
        <v>0</v>
      </c>
      <c r="AA2748" s="66">
        <f>[1]SAOBCENTRALOFFICE102!$S$2743</f>
        <v>0</v>
      </c>
      <c r="AB2748" s="66">
        <f>[1]SAOBCENTRALOFFICE102!$T$2743</f>
        <v>0</v>
      </c>
      <c r="AC2748" s="66">
        <f>[1]SAOBCENTRALOFFICE102!$U$2743</f>
        <v>0</v>
      </c>
      <c r="AD2748" s="66">
        <f>[1]SAOBCENTRALOFFICE102!$V$2743</f>
        <v>0</v>
      </c>
      <c r="AE2748" s="66">
        <f>SUM($R$2748:$AD$2748)</f>
        <v>0</v>
      </c>
      <c r="AF2748" s="66"/>
      <c r="AG2748" s="81"/>
      <c r="AI2748" s="72"/>
    </row>
    <row r="2749" spans="1:35" ht="15.75" hidden="1" x14ac:dyDescent="0.25">
      <c r="A2749" s="28"/>
      <c r="B2749" s="113" t="s">
        <v>385</v>
      </c>
      <c r="C2749" s="79"/>
      <c r="D2749" s="108"/>
      <c r="E2749" s="134"/>
      <c r="F2749" s="134"/>
      <c r="G2749" s="134"/>
      <c r="H2749" s="140"/>
      <c r="I2749" s="140">
        <f>$I$2750+$I$2751</f>
        <v>0</v>
      </c>
      <c r="J2749" s="140">
        <f>$J$2750+$J$2751</f>
        <v>0</v>
      </c>
      <c r="K2749" s="140">
        <f>$K$2750+$K$2751</f>
        <v>0</v>
      </c>
      <c r="L2749" s="140">
        <f>$L$2750+$L$2751</f>
        <v>0</v>
      </c>
      <c r="M2749" s="140">
        <f>$M$2750+$M$2751</f>
        <v>0</v>
      </c>
      <c r="N2749" s="140">
        <f>$R$1058+$R$1059</f>
        <v>0</v>
      </c>
      <c r="O2749" s="140">
        <f>$R$1058+$R$1059</f>
        <v>0</v>
      </c>
      <c r="P2749" s="140">
        <f>$R$1058+$R$1059</f>
        <v>0</v>
      </c>
      <c r="Q2749" s="140">
        <f>$R$1058+$R$1059</f>
        <v>0</v>
      </c>
      <c r="R2749" s="140">
        <f>$R$1058+$R$1059</f>
        <v>0</v>
      </c>
      <c r="S2749" s="140">
        <f>$S$2750+$S$2751</f>
        <v>0</v>
      </c>
      <c r="T2749" s="140">
        <f>$T$2750+$T$2751</f>
        <v>0</v>
      </c>
      <c r="U2749" s="140">
        <f>$U$2750+$U$2751</f>
        <v>0</v>
      </c>
      <c r="V2749" s="140">
        <f>$V$2750+$V$2751</f>
        <v>0</v>
      </c>
      <c r="W2749" s="140">
        <f>$W$2750+$W$2751</f>
        <v>0</v>
      </c>
      <c r="X2749" s="140">
        <f>$X$2750+$X$2751</f>
        <v>0</v>
      </c>
      <c r="Y2749" s="140">
        <f>$Y$2750+$Y$2751</f>
        <v>0</v>
      </c>
      <c r="Z2749" s="140">
        <f>$Z$2750+$Z$2751</f>
        <v>0</v>
      </c>
      <c r="AA2749" s="140">
        <f>$AA$2750+$AA$2751</f>
        <v>0</v>
      </c>
      <c r="AB2749" s="140">
        <f>$AB$2750+$AB$2751</f>
        <v>0</v>
      </c>
      <c r="AC2749" s="140">
        <f>$AC$2750+$AC$2751</f>
        <v>0</v>
      </c>
      <c r="AD2749" s="140">
        <f>$AD$2750+$AD$2751</f>
        <v>0</v>
      </c>
      <c r="AE2749" s="140">
        <f>$AE$2750+$AE$2751</f>
        <v>0</v>
      </c>
      <c r="AF2749" s="140"/>
      <c r="AG2749" s="81"/>
      <c r="AI2749" s="134"/>
    </row>
    <row r="2750" spans="1:35" hidden="1" x14ac:dyDescent="0.25">
      <c r="A2750" s="63"/>
      <c r="B2750" s="77"/>
      <c r="C2750" s="82" t="s">
        <v>386</v>
      </c>
      <c r="D2750" s="108" t="s">
        <v>387</v>
      </c>
      <c r="E2750" s="72"/>
      <c r="F2750" s="72"/>
      <c r="G2750" s="72"/>
      <c r="H2750" s="66"/>
      <c r="I2750" s="66">
        <f>[1]SAOBCENTRALOFFICE102!$J$2745</f>
        <v>0</v>
      </c>
      <c r="J2750" s="161">
        <f>$N$2750+$S$2750+$T$2750+$U$2750</f>
        <v>0</v>
      </c>
      <c r="K2750" s="161">
        <f>$O$2750+$V$2750+$W$2750+$X$2750</f>
        <v>0</v>
      </c>
      <c r="L2750" s="161">
        <f>$P$2750+$Y$2750+$Z$2750+$AA$2750</f>
        <v>0</v>
      </c>
      <c r="M2750" s="161">
        <f>$Q$2750+$AB$2750+$AC$2750+$AD$2750</f>
        <v>0</v>
      </c>
      <c r="N2750" s="61">
        <f>'[1]CMFothers-CONT-1st'!$ED$1217</f>
        <v>0</v>
      </c>
      <c r="O2750" s="61">
        <f>'[1]CMFothers-CONT-2nd'!$ED$1217</f>
        <v>0</v>
      </c>
      <c r="P2750" s="61">
        <f>'[1]CMFothers-CONT-3rd'!$ED$1216</f>
        <v>0</v>
      </c>
      <c r="Q2750" s="61">
        <f>'[1]CMFothers-CONT-4th'!$ED$1217</f>
        <v>0</v>
      </c>
      <c r="R2750" s="61">
        <f>'[1]CMFothers-CONT'!$ED$1217</f>
        <v>0</v>
      </c>
      <c r="S2750" s="66">
        <f>[1]SAOBCENTRALOFFICE102!$K$2745</f>
        <v>0</v>
      </c>
      <c r="T2750" s="66">
        <f>[1]SAOBCENTRALOFFICE102!$L$2745</f>
        <v>0</v>
      </c>
      <c r="U2750" s="66">
        <f>[1]SAOBCENTRALOFFICE102!$M$2745</f>
        <v>0</v>
      </c>
      <c r="V2750" s="66">
        <f>[1]SAOBCENTRALOFFICE102!$N$2745</f>
        <v>0</v>
      </c>
      <c r="W2750" s="66">
        <f>[1]SAOBCENTRALOFFICE102!$O$2745</f>
        <v>0</v>
      </c>
      <c r="X2750" s="66">
        <f>[1]SAOBCENTRALOFFICE102!$P$2745</f>
        <v>0</v>
      </c>
      <c r="Y2750" s="66">
        <f>[1]SAOBCENTRALOFFICE102!$Q$2745</f>
        <v>0</v>
      </c>
      <c r="Z2750" s="66">
        <f>[1]SAOBCENTRALOFFICE102!$R$2745</f>
        <v>0</v>
      </c>
      <c r="AA2750" s="66">
        <f>[1]SAOBCENTRALOFFICE102!$S$2745</f>
        <v>0</v>
      </c>
      <c r="AB2750" s="66">
        <f>[1]SAOBCENTRALOFFICE102!$T$2745</f>
        <v>0</v>
      </c>
      <c r="AC2750" s="66">
        <f>[1]SAOBCENTRALOFFICE102!$U$2745</f>
        <v>0</v>
      </c>
      <c r="AD2750" s="66">
        <f>[1]SAOBCENTRALOFFICE102!$V$2745</f>
        <v>0</v>
      </c>
      <c r="AE2750" s="66">
        <f>SUM($R$2750:$AD$2750)</f>
        <v>0</v>
      </c>
      <c r="AF2750" s="66"/>
      <c r="AG2750" s="81"/>
      <c r="AI2750" s="72"/>
    </row>
    <row r="2751" spans="1:35" ht="15.75" hidden="1" x14ac:dyDescent="0.25">
      <c r="A2751" s="74"/>
      <c r="B2751" s="77"/>
      <c r="C2751" s="82" t="s">
        <v>388</v>
      </c>
      <c r="D2751" s="108" t="s">
        <v>389</v>
      </c>
      <c r="E2751" s="72"/>
      <c r="F2751" s="72"/>
      <c r="G2751" s="72"/>
      <c r="H2751" s="66"/>
      <c r="I2751" s="66">
        <f>[1]SAOBCENTRALOFFICE102!$J$2746</f>
        <v>0</v>
      </c>
      <c r="J2751" s="161">
        <f>$N$2751+$S$2751+$T$2751+$U$2751</f>
        <v>0</v>
      </c>
      <c r="K2751" s="161">
        <f>$O$2751+$V$2751+$W$2751+$X$2751</f>
        <v>0</v>
      </c>
      <c r="L2751" s="161">
        <f>$P$2751+$Y$2751+$Z$2751+$AA$2751</f>
        <v>0</v>
      </c>
      <c r="M2751" s="161">
        <f>$Q$2751+$AB$2751+$AC$2751+$AD$2751</f>
        <v>0</v>
      </c>
      <c r="N2751" s="61"/>
      <c r="O2751" s="61"/>
      <c r="P2751" s="61"/>
      <c r="Q2751" s="61"/>
      <c r="R2751" s="61"/>
      <c r="S2751" s="66">
        <f>[1]SAOBCENTRALOFFICE102!$K$2746</f>
        <v>0</v>
      </c>
      <c r="T2751" s="66">
        <f>[1]SAOBCENTRALOFFICE102!$L$2746</f>
        <v>0</v>
      </c>
      <c r="U2751" s="66">
        <f>[1]SAOBCENTRALOFFICE102!$M$2746</f>
        <v>0</v>
      </c>
      <c r="V2751" s="66">
        <f>[1]SAOBCENTRALOFFICE102!$N$2746</f>
        <v>0</v>
      </c>
      <c r="W2751" s="66">
        <f>[1]SAOBCENTRALOFFICE102!$O$2746</f>
        <v>0</v>
      </c>
      <c r="X2751" s="66">
        <f>[1]SAOBCENTRALOFFICE102!$P$2746</f>
        <v>0</v>
      </c>
      <c r="Y2751" s="66">
        <f>[1]SAOBCENTRALOFFICE102!$Q$2746</f>
        <v>0</v>
      </c>
      <c r="Z2751" s="66">
        <f>[1]SAOBCENTRALOFFICE102!$R$2746</f>
        <v>0</v>
      </c>
      <c r="AA2751" s="66">
        <f>[1]SAOBCENTRALOFFICE102!$S$2746</f>
        <v>0</v>
      </c>
      <c r="AB2751" s="66">
        <f>[1]SAOBCENTRALOFFICE102!$T$2746</f>
        <v>0</v>
      </c>
      <c r="AC2751" s="66">
        <f>[1]SAOBCENTRALOFFICE102!$U$2746</f>
        <v>0</v>
      </c>
      <c r="AD2751" s="66">
        <f>[1]SAOBCENTRALOFFICE102!$V$2746</f>
        <v>0</v>
      </c>
      <c r="AE2751" s="66">
        <f>SUM($R$2751:$AD$2751)</f>
        <v>0</v>
      </c>
      <c r="AF2751" s="66"/>
      <c r="AG2751" s="81"/>
      <c r="AI2751" s="72"/>
    </row>
    <row r="2752" spans="1:35" ht="15.75" hidden="1" x14ac:dyDescent="0.25">
      <c r="A2752" s="74"/>
      <c r="B2752" s="77" t="s">
        <v>390</v>
      </c>
      <c r="C2752" s="77"/>
      <c r="D2752" s="108" t="s">
        <v>391</v>
      </c>
      <c r="E2752" s="134"/>
      <c r="F2752" s="134"/>
      <c r="G2752" s="134"/>
      <c r="H2752" s="140"/>
      <c r="I2752" s="66">
        <f>[1]SAOBCENTRALOFFICE102!$J$2747</f>
        <v>0</v>
      </c>
      <c r="J2752" s="161">
        <f>$N$2752+$S$2752+$T$2752+$U$2752</f>
        <v>0</v>
      </c>
      <c r="K2752" s="161">
        <f>$O$2752+$V$2752+$W$2752+$X$2752</f>
        <v>0</v>
      </c>
      <c r="L2752" s="161">
        <f>$P$2752+$Y$2752+$Z$2752+$AA$2752</f>
        <v>0</v>
      </c>
      <c r="M2752" s="161">
        <f>$Q$2752+$AB$2752+$AC$2752+$AD$2752</f>
        <v>0</v>
      </c>
      <c r="N2752" s="61">
        <f>'[1]CMFothers-CONT-1st'!$EG$1217</f>
        <v>0</v>
      </c>
      <c r="O2752" s="61">
        <f>'[1]CMFothers-CONT-2nd'!$EG$1217</f>
        <v>0</v>
      </c>
      <c r="P2752" s="61">
        <f>'[1]CMFothers-CONT-3rd'!$EG$1216</f>
        <v>0</v>
      </c>
      <c r="Q2752" s="61">
        <f>'[1]CMFothers-CONT-4th'!$EG$1217</f>
        <v>0</v>
      </c>
      <c r="R2752" s="61">
        <f>'[1]CMFothers-CONT'!$EG$1217</f>
        <v>0</v>
      </c>
      <c r="S2752" s="66">
        <f>[1]SAOBCENTRALOFFICE102!$K$2747</f>
        <v>0</v>
      </c>
      <c r="T2752" s="66">
        <f>[1]SAOBCENTRALOFFICE102!$L$2747</f>
        <v>0</v>
      </c>
      <c r="U2752" s="66">
        <f>[1]SAOBCENTRALOFFICE102!$M$2747</f>
        <v>0</v>
      </c>
      <c r="V2752" s="66">
        <f>[1]SAOBCENTRALOFFICE102!$N$2747</f>
        <v>0</v>
      </c>
      <c r="W2752" s="66">
        <f>[1]SAOBCENTRALOFFICE102!$O$2747</f>
        <v>0</v>
      </c>
      <c r="X2752" s="66">
        <f>[1]SAOBCENTRALOFFICE102!$P$2747</f>
        <v>0</v>
      </c>
      <c r="Y2752" s="66">
        <f>[1]SAOBCENTRALOFFICE102!$Q$2747</f>
        <v>0</v>
      </c>
      <c r="Z2752" s="66">
        <f>[1]SAOBCENTRALOFFICE102!$R$2747</f>
        <v>0</v>
      </c>
      <c r="AA2752" s="66">
        <f>[1]SAOBCENTRALOFFICE102!$S$2747</f>
        <v>0</v>
      </c>
      <c r="AB2752" s="66">
        <f>[1]SAOBCENTRALOFFICE102!$T$2747</f>
        <v>0</v>
      </c>
      <c r="AC2752" s="66">
        <f>[1]SAOBCENTRALOFFICE102!$U$2747</f>
        <v>0</v>
      </c>
      <c r="AD2752" s="66">
        <f>[1]SAOBCENTRALOFFICE102!$V$2747</f>
        <v>0</v>
      </c>
      <c r="AE2752" s="66">
        <f>SUM($R$2752:$AD$2752)</f>
        <v>0</v>
      </c>
      <c r="AF2752" s="66"/>
      <c r="AG2752" s="81"/>
      <c r="AI2752" s="134"/>
    </row>
    <row r="2753" spans="1:35" hidden="1" x14ac:dyDescent="0.25">
      <c r="A2753" s="76"/>
      <c r="B2753" s="77" t="s">
        <v>392</v>
      </c>
      <c r="C2753" s="82"/>
      <c r="D2753" s="108"/>
      <c r="E2753" s="134"/>
      <c r="F2753" s="134"/>
      <c r="G2753" s="134"/>
      <c r="H2753" s="140"/>
      <c r="I2753" s="118">
        <f>$I$2754+$I$2755</f>
        <v>0</v>
      </c>
      <c r="J2753" s="118">
        <f>$J$2754+$J$2755</f>
        <v>0</v>
      </c>
      <c r="K2753" s="118">
        <f>$K$2754+$K$2755</f>
        <v>0</v>
      </c>
      <c r="L2753" s="118">
        <f>$L$2754+$L$2755</f>
        <v>0</v>
      </c>
      <c r="M2753" s="118">
        <f>$M$2754+$M$2755</f>
        <v>0</v>
      </c>
      <c r="N2753" s="118">
        <f>$R$2754+$R$2755</f>
        <v>0</v>
      </c>
      <c r="O2753" s="118">
        <f>$R$2754+$R$2755</f>
        <v>0</v>
      </c>
      <c r="P2753" s="118">
        <f>$R$2754+$R$2755</f>
        <v>0</v>
      </c>
      <c r="Q2753" s="118">
        <f>$R$2754+$R$2755</f>
        <v>0</v>
      </c>
      <c r="R2753" s="118">
        <f>$R$2754+$R$2755</f>
        <v>0</v>
      </c>
      <c r="S2753" s="118">
        <f>$S$2754+$S$2755</f>
        <v>0</v>
      </c>
      <c r="T2753" s="118">
        <f>$T$2754+$T$2755</f>
        <v>0</v>
      </c>
      <c r="U2753" s="118">
        <f>$U$2754+$U$2755</f>
        <v>0</v>
      </c>
      <c r="V2753" s="118">
        <f>$V$2754+$V$2755</f>
        <v>0</v>
      </c>
      <c r="W2753" s="118">
        <f>$W$2754+$W$2755</f>
        <v>0</v>
      </c>
      <c r="X2753" s="118">
        <f>$X$2754+$X$2755</f>
        <v>0</v>
      </c>
      <c r="Y2753" s="118">
        <f>$Y$2754+$Y$2755</f>
        <v>0</v>
      </c>
      <c r="Z2753" s="118">
        <f>$Z$2754+$Z$2755</f>
        <v>0</v>
      </c>
      <c r="AA2753" s="118">
        <f>$AA$2754+$AA$2755</f>
        <v>0</v>
      </c>
      <c r="AB2753" s="118">
        <f>$AB$2754+$AB$2755</f>
        <v>0</v>
      </c>
      <c r="AC2753" s="118">
        <f>$AC$2754+$AC$2755</f>
        <v>0</v>
      </c>
      <c r="AD2753" s="118">
        <f>$AD$2754+$AD$2755</f>
        <v>0</v>
      </c>
      <c r="AE2753" s="118">
        <f>$AE$2754+$AE$2755</f>
        <v>0</v>
      </c>
      <c r="AF2753" s="118"/>
      <c r="AG2753" s="81"/>
      <c r="AI2753" s="134"/>
    </row>
    <row r="2754" spans="1:35" hidden="1" x14ac:dyDescent="0.25">
      <c r="A2754" s="76"/>
      <c r="B2754" s="77"/>
      <c r="C2754" s="79" t="s">
        <v>393</v>
      </c>
      <c r="D2754" s="108" t="s">
        <v>394</v>
      </c>
      <c r="E2754" s="72"/>
      <c r="F2754" s="72"/>
      <c r="G2754" s="72"/>
      <c r="H2754" s="66"/>
      <c r="I2754" s="66">
        <f>[1]SAOBCENTRALOFFICE102!$J$2749</f>
        <v>0</v>
      </c>
      <c r="J2754" s="161">
        <f>$N$2754+$S$2754+$T$2754+$U$2754</f>
        <v>0</v>
      </c>
      <c r="K2754" s="161">
        <f>$O$2754+$V$2754+$W$2754+$X$2754</f>
        <v>0</v>
      </c>
      <c r="L2754" s="161">
        <f>$P$2754+$Y$2754+$Z$2754+$AA$2754</f>
        <v>0</v>
      </c>
      <c r="M2754" s="161">
        <f>$Q$2754+$AB$2754+$AC$2754+$AD$2754</f>
        <v>0</v>
      </c>
      <c r="N2754" s="61"/>
      <c r="O2754" s="61"/>
      <c r="P2754" s="61"/>
      <c r="Q2754" s="61"/>
      <c r="R2754" s="61"/>
      <c r="S2754" s="66">
        <f>[1]SAOBCENTRALOFFICE102!$K$2749</f>
        <v>0</v>
      </c>
      <c r="T2754" s="66">
        <f>[1]SAOBCENTRALOFFICE102!$L$2749</f>
        <v>0</v>
      </c>
      <c r="U2754" s="66">
        <f>[1]SAOBCENTRALOFFICE102!$M$2749</f>
        <v>0</v>
      </c>
      <c r="V2754" s="66">
        <f>[1]SAOBCENTRALOFFICE102!$N$2749</f>
        <v>0</v>
      </c>
      <c r="W2754" s="66">
        <f>[1]SAOBCENTRALOFFICE102!$O$2749</f>
        <v>0</v>
      </c>
      <c r="X2754" s="66">
        <f>[1]SAOBCENTRALOFFICE102!$P$2749</f>
        <v>0</v>
      </c>
      <c r="Y2754" s="66">
        <f>[1]SAOBCENTRALOFFICE102!$Q$2749</f>
        <v>0</v>
      </c>
      <c r="Z2754" s="66">
        <f>[1]SAOBCENTRALOFFICE102!$R$2749</f>
        <v>0</v>
      </c>
      <c r="AA2754" s="66">
        <f>[1]SAOBCENTRALOFFICE102!$S$2749</f>
        <v>0</v>
      </c>
      <c r="AB2754" s="66">
        <f>[1]SAOBCENTRALOFFICE102!$T$2749</f>
        <v>0</v>
      </c>
      <c r="AC2754" s="66">
        <f>[1]SAOBCENTRALOFFICE102!$U$2749</f>
        <v>0</v>
      </c>
      <c r="AD2754" s="66">
        <f>[1]SAOBCENTRALOFFICE102!$V$2749</f>
        <v>0</v>
      </c>
      <c r="AE2754" s="66">
        <f>SUM($R$2754:$AD$2754)</f>
        <v>0</v>
      </c>
      <c r="AF2754" s="66"/>
      <c r="AG2754" s="81"/>
      <c r="AI2754" s="72"/>
    </row>
    <row r="2755" spans="1:35" hidden="1" x14ac:dyDescent="0.25">
      <c r="A2755" s="76"/>
      <c r="B2755" s="77"/>
      <c r="C2755" s="79" t="s">
        <v>395</v>
      </c>
      <c r="D2755" s="108" t="s">
        <v>396</v>
      </c>
      <c r="E2755" s="72"/>
      <c r="F2755" s="72"/>
      <c r="G2755" s="72"/>
      <c r="H2755" s="66"/>
      <c r="I2755" s="66">
        <f>[1]SAOBCENTRALOFFICE102!$J$2750</f>
        <v>0</v>
      </c>
      <c r="J2755" s="161">
        <f>$N$2755+$S$2755+$T$2755+$U$2755</f>
        <v>0</v>
      </c>
      <c r="K2755" s="161">
        <f>$O$2755+$V$2755+$W$2755+$X$2755</f>
        <v>0</v>
      </c>
      <c r="L2755" s="161">
        <f>$P$2755+$Y$2755+$Z$2755+$AA$2755</f>
        <v>0</v>
      </c>
      <c r="M2755" s="161">
        <f>$Q$2755+$AB$2755+$AC$2755+$AD$2755</f>
        <v>0</v>
      </c>
      <c r="N2755" s="61"/>
      <c r="O2755" s="61"/>
      <c r="P2755" s="61"/>
      <c r="Q2755" s="61"/>
      <c r="R2755" s="61"/>
      <c r="S2755" s="66">
        <f>[1]SAOBCENTRALOFFICE102!$K$2750</f>
        <v>0</v>
      </c>
      <c r="T2755" s="66">
        <f>[1]SAOBCENTRALOFFICE102!$L$2750</f>
        <v>0</v>
      </c>
      <c r="U2755" s="66">
        <f>[1]SAOBCENTRALOFFICE102!$M$2750</f>
        <v>0</v>
      </c>
      <c r="V2755" s="66">
        <f>[1]SAOBCENTRALOFFICE102!$N$2750</f>
        <v>0</v>
      </c>
      <c r="W2755" s="66">
        <f>[1]SAOBCENTRALOFFICE102!$O$2750</f>
        <v>0</v>
      </c>
      <c r="X2755" s="66">
        <f>[1]SAOBCENTRALOFFICE102!$P$2750</f>
        <v>0</v>
      </c>
      <c r="Y2755" s="66">
        <f>[1]SAOBCENTRALOFFICE102!$Q$2750</f>
        <v>0</v>
      </c>
      <c r="Z2755" s="66">
        <f>[1]SAOBCENTRALOFFICE102!$R$2750</f>
        <v>0</v>
      </c>
      <c r="AA2755" s="66">
        <f>[1]SAOBCENTRALOFFICE102!$S$2750</f>
        <v>0</v>
      </c>
      <c r="AB2755" s="66">
        <f>[1]SAOBCENTRALOFFICE102!$T$2750</f>
        <v>0</v>
      </c>
      <c r="AC2755" s="66">
        <f>[1]SAOBCENTRALOFFICE102!$U$2750</f>
        <v>0</v>
      </c>
      <c r="AD2755" s="66">
        <f>[1]SAOBCENTRALOFFICE102!$V$2750</f>
        <v>0</v>
      </c>
      <c r="AE2755" s="66">
        <f>SUM($R$2755:$AD$2755)</f>
        <v>0</v>
      </c>
      <c r="AF2755" s="66"/>
      <c r="AG2755" s="81"/>
      <c r="AI2755" s="72"/>
    </row>
    <row r="2756" spans="1:35" hidden="1" x14ac:dyDescent="0.25">
      <c r="A2756" s="76"/>
      <c r="B2756" s="77"/>
      <c r="C2756" s="141"/>
      <c r="D2756" s="142"/>
      <c r="E2756" s="72"/>
      <c r="F2756" s="72"/>
      <c r="G2756" s="72"/>
      <c r="H2756" s="66"/>
      <c r="I2756" s="66"/>
      <c r="J2756" s="66"/>
      <c r="K2756" s="66"/>
      <c r="L2756" s="66"/>
      <c r="M2756" s="66"/>
      <c r="N2756" s="66"/>
      <c r="O2756" s="66"/>
      <c r="P2756" s="66"/>
      <c r="Q2756" s="66"/>
      <c r="R2756" s="66"/>
      <c r="S2756" s="66"/>
      <c r="T2756" s="66"/>
      <c r="U2756" s="66"/>
      <c r="V2756" s="66"/>
      <c r="W2756" s="66"/>
      <c r="X2756" s="66"/>
      <c r="Y2756" s="66"/>
      <c r="Z2756" s="66"/>
      <c r="AA2756" s="66"/>
      <c r="AB2756" s="66"/>
      <c r="AC2756" s="66"/>
      <c r="AD2756" s="66"/>
      <c r="AE2756" s="66"/>
      <c r="AF2756" s="66"/>
      <c r="AG2756" s="81"/>
      <c r="AI2756" s="72"/>
    </row>
    <row r="2757" spans="1:35" hidden="1" x14ac:dyDescent="0.25">
      <c r="A2757" s="90"/>
      <c r="B2757" s="91" t="s">
        <v>397</v>
      </c>
      <c r="C2757" s="91"/>
      <c r="D2757" s="125"/>
      <c r="E2757" s="93">
        <f>[1]SAOBCENTRALOFFICE102!$E$2752</f>
        <v>0</v>
      </c>
      <c r="F2757" s="93"/>
      <c r="G2757" s="93"/>
      <c r="H2757" s="93">
        <f>[1]SAOBCENTRALOFFICE102!$I$2752</f>
        <v>0</v>
      </c>
      <c r="I2757" s="94">
        <f>$I$2753+$I$2752+$I$2749+$I$2746+$I$2737+$I$2734+$I$2733+$I$2732</f>
        <v>0</v>
      </c>
      <c r="J2757" s="94">
        <f>$J$2753+$J$2752+$J$2749+$J$2746+$J$2737+$J$2734+$J$2733+$J$2732</f>
        <v>0</v>
      </c>
      <c r="K2757" s="94">
        <f>$K$2753+$K$2752+$K$2749+$K$2746+$K$2737+$K$2734+$K$2733+$K$2732</f>
        <v>0</v>
      </c>
      <c r="L2757" s="94">
        <f>$L$2753+$L$2752+$L$2749+$L$2746+$L$2737+$L$2734+$L$2733+$L$2732</f>
        <v>0</v>
      </c>
      <c r="M2757" s="94">
        <f>$M$2753+$M$2752+$M$2749+$M$2746+$M$2737+$M$2734+$M$2733+$M$2732</f>
        <v>0</v>
      </c>
      <c r="N2757" s="94">
        <f>$R$2753+$R$2752+$R$2749+$R$2746+$R$2737+$R$2734+$R$2733+$R$2732</f>
        <v>0</v>
      </c>
      <c r="O2757" s="94">
        <f>$R$2753+$R$2752+$R$2749+$R$2746+$R$2737+$R$2734+$R$2733+$R$2732</f>
        <v>0</v>
      </c>
      <c r="P2757" s="94">
        <f>$R$2753+$R$2752+$R$2749+$R$2746+$R$2737+$R$2734+$R$2733+$R$2732</f>
        <v>0</v>
      </c>
      <c r="Q2757" s="94">
        <f>$R$2753+$R$2752+$R$2749+$R$2746+$R$2737+$R$2734+$R$2733+$R$2732</f>
        <v>0</v>
      </c>
      <c r="R2757" s="94">
        <f>$R$2753+$R$2752+$R$2749+$R$2746+$R$2737+$R$2734+$R$2733+$R$2732</f>
        <v>0</v>
      </c>
      <c r="S2757" s="94">
        <f>$S$2753+$S$2752+$S$2749+$S$2746+$S$2737+$S$2734+$S$2733+$S$2732</f>
        <v>0</v>
      </c>
      <c r="T2757" s="94">
        <f>$T$2753+$T$2752+$T$2749+$T$2746+$T$2737+$T$2734+$T$2733+$T$2732</f>
        <v>0</v>
      </c>
      <c r="U2757" s="94">
        <f>$U$2753+$U$2752+$U$2749+$U$2746+$U$2737+$U$2734+$U$2733+$U$2732</f>
        <v>0</v>
      </c>
      <c r="V2757" s="94">
        <f>$V$2753+$V$2752+$V$2749+$V$2746+$V$2737+$V$2734+$V$2733+$V$2732</f>
        <v>0</v>
      </c>
      <c r="W2757" s="94">
        <f>$W$2753+$W$2752+$W$2749+$W$2746+$W$2737+$W$2734+$W$2733+$W$2732</f>
        <v>0</v>
      </c>
      <c r="X2757" s="94">
        <f>$X$2753+$X$2752+$X$2749+$X$2746+$X$2737+$X$2734+$X$2733+$X$2732</f>
        <v>0</v>
      </c>
      <c r="Y2757" s="94">
        <f>$Y$2753+$Y$2752+$Y$2749+$Y$2746+$Y$2737+$Y$2734+$Y$2733+$Y$2732</f>
        <v>0</v>
      </c>
      <c r="Z2757" s="94">
        <f>$Z$2753+$Z$2752+$Z$2749+$Z$2746+$Z$2737+$Z$2734+$Z$2733+$Z$2732</f>
        <v>0</v>
      </c>
      <c r="AA2757" s="94">
        <f>$AA$2753+$AA$2752+$AA$2749+$AA$2746+$AA$2737+$AA$2734+$AA$2733+$AA$2732</f>
        <v>0</v>
      </c>
      <c r="AB2757" s="94">
        <f>$AB$2753+$AB$2752+$AB$2749+$AB$2746+$AB$2737+$AB$2734+$AB$2733+$AB$2732</f>
        <v>0</v>
      </c>
      <c r="AC2757" s="94">
        <f>$AC$2753+$AC$2752+$AC$2749+$AC$2746+$AC$2737+$AC$2734+$AC$2733+$AC$2732</f>
        <v>0</v>
      </c>
      <c r="AD2757" s="94">
        <f>$AD$2753+$AD$2752+$AD$2749+$AD$2746+$AD$2737+$AD$2734+$AD$2733+$AD$2732</f>
        <v>0</v>
      </c>
      <c r="AE2757" s="94">
        <f>$AE$2753+$AE$2752+$AE$2749+$AE$2746+$AE$2737+$AE$2734+$AE$2733+$AE$2732</f>
        <v>0</v>
      </c>
      <c r="AF2757" s="94">
        <f>$E$2757-$AE$2757</f>
        <v>0</v>
      </c>
      <c r="AG2757" s="81"/>
      <c r="AI2757" s="93">
        <f>[1]SAOBCENTRALOFFICE102!$E$2752</f>
        <v>0</v>
      </c>
    </row>
    <row r="2758" spans="1:35" hidden="1" x14ac:dyDescent="0.25">
      <c r="A2758" s="76"/>
      <c r="B2758" s="143"/>
      <c r="C2758" s="143"/>
      <c r="D2758" s="144"/>
      <c r="E2758" s="72"/>
      <c r="F2758" s="72"/>
      <c r="G2758" s="72"/>
      <c r="H2758" s="66"/>
      <c r="I2758" s="66"/>
      <c r="J2758" s="66"/>
      <c r="K2758" s="66"/>
      <c r="L2758" s="66"/>
      <c r="M2758" s="66"/>
      <c r="N2758" s="66"/>
      <c r="O2758" s="66"/>
      <c r="P2758" s="66"/>
      <c r="Q2758" s="66"/>
      <c r="R2758" s="66"/>
      <c r="S2758" s="66"/>
      <c r="T2758" s="66"/>
      <c r="U2758" s="66"/>
      <c r="V2758" s="66"/>
      <c r="W2758" s="66"/>
      <c r="X2758" s="66"/>
      <c r="Y2758" s="66"/>
      <c r="Z2758" s="66"/>
      <c r="AA2758" s="66"/>
      <c r="AB2758" s="66"/>
      <c r="AC2758" s="66"/>
      <c r="AD2758" s="66"/>
      <c r="AE2758" s="66"/>
      <c r="AF2758" s="66"/>
      <c r="AG2758" s="81"/>
      <c r="AI2758" s="72"/>
    </row>
    <row r="2759" spans="1:35" hidden="1" x14ac:dyDescent="0.25">
      <c r="A2759" s="145" t="s">
        <v>398</v>
      </c>
      <c r="B2759" s="146"/>
      <c r="C2759" s="146"/>
      <c r="D2759" s="147"/>
      <c r="E2759" s="105">
        <f>$E$2757+$E$2728+$E$2722+$E$2610</f>
        <v>0</v>
      </c>
      <c r="F2759" s="105"/>
      <c r="G2759" s="105"/>
      <c r="H2759" s="105">
        <f>$H$2757+$H$2728+$H$2722+$H$2610</f>
        <v>0</v>
      </c>
      <c r="I2759" s="105">
        <f>$I$2757+$I$2728+$I$2722+$I$2610</f>
        <v>0</v>
      </c>
      <c r="J2759" s="105">
        <f>$J$2757+$J$2728+$J$2722+$J$2610</f>
        <v>0</v>
      </c>
      <c r="K2759" s="105">
        <f>$K$2757+$K$2728+$K$2722+$K$2610</f>
        <v>0</v>
      </c>
      <c r="L2759" s="105">
        <f>$L$2757+$L$2728+$L$2722+$L$2610</f>
        <v>0</v>
      </c>
      <c r="M2759" s="105">
        <f>$M$2757+$M$2728+$M$2722+$M$2610</f>
        <v>0</v>
      </c>
      <c r="N2759" s="105">
        <f>$R$2757+$R$2728+$R$2722+$R$2610</f>
        <v>0</v>
      </c>
      <c r="O2759" s="105">
        <f>$R$2757+$R$2728+$R$2722+$R$2610</f>
        <v>0</v>
      </c>
      <c r="P2759" s="105">
        <f>$R$2757+$R$2728+$R$2722+$R$2610</f>
        <v>0</v>
      </c>
      <c r="Q2759" s="105">
        <f>$R$2757+$R$2728+$R$2722+$R$2610</f>
        <v>0</v>
      </c>
      <c r="R2759" s="105">
        <f>$R$2757+$R$2728+$R$2722+$R$2610</f>
        <v>0</v>
      </c>
      <c r="S2759" s="105">
        <f>$S$2757+$S$2728+$S$2722+$S$2610</f>
        <v>0</v>
      </c>
      <c r="T2759" s="105">
        <f>$T$2757+$T$2728+$T$2722+$T$2610</f>
        <v>0</v>
      </c>
      <c r="U2759" s="105">
        <f>$U$2757+$U$2728+$U$2722+$U$2610</f>
        <v>0</v>
      </c>
      <c r="V2759" s="105">
        <f>$V$2757+$V$2728+$V$2722+$V$2610</f>
        <v>0</v>
      </c>
      <c r="W2759" s="105">
        <f>$W$2757+$W$2728+$W$2722+$W$2610</f>
        <v>0</v>
      </c>
      <c r="X2759" s="105">
        <f>$X$2757+$X$2728+$X$2722+$X$2610</f>
        <v>0</v>
      </c>
      <c r="Y2759" s="105">
        <f>$Y$2757+$Y$2728+$Y$2722+$Y$2610</f>
        <v>0</v>
      </c>
      <c r="Z2759" s="105">
        <f>$Z$2757+$Z$2728+$Z$2722+$Z$2610</f>
        <v>0</v>
      </c>
      <c r="AA2759" s="105">
        <f>$AA$2757+$AA$2728+$AA$2722+$AA$2610</f>
        <v>0</v>
      </c>
      <c r="AB2759" s="105">
        <f>$AB$2757+$AB$2728+$AB$2722+$AB$2610</f>
        <v>0</v>
      </c>
      <c r="AC2759" s="105">
        <f>$AC$2757+$AC$2728+$AC$2722+$AC$2610</f>
        <v>0</v>
      </c>
      <c r="AD2759" s="105">
        <f>$AD$2757+$AD$2728+$AD$2722+$AD$2610</f>
        <v>0</v>
      </c>
      <c r="AE2759" s="105">
        <f>$AE$2757+$AE$2728+$AE$2722+$AE$2610</f>
        <v>0</v>
      </c>
      <c r="AF2759" s="105">
        <f>$AF$2757+$AF$2728+$AF$2722+$AF$2610</f>
        <v>0</v>
      </c>
      <c r="AG2759" s="81"/>
      <c r="AI2759" s="105">
        <f>$E$2757+$E$2728+$E$2722+$E$2610</f>
        <v>0</v>
      </c>
    </row>
    <row r="2760" spans="1:35" hidden="1" x14ac:dyDescent="0.25">
      <c r="A2760" s="76"/>
      <c r="B2760" s="143"/>
      <c r="C2760" s="143"/>
      <c r="D2760" s="144"/>
      <c r="E2760" s="72"/>
      <c r="F2760" s="72"/>
      <c r="G2760" s="72"/>
      <c r="H2760" s="66"/>
      <c r="I2760" s="66"/>
      <c r="J2760" s="66"/>
      <c r="K2760" s="66"/>
      <c r="L2760" s="66"/>
      <c r="M2760" s="66"/>
      <c r="N2760" s="66"/>
      <c r="O2760" s="66"/>
      <c r="P2760" s="66"/>
      <c r="Q2760" s="66"/>
      <c r="R2760" s="66"/>
      <c r="S2760" s="66"/>
      <c r="T2760" s="66"/>
      <c r="U2760" s="66"/>
      <c r="V2760" s="66"/>
      <c r="W2760" s="66"/>
      <c r="X2760" s="66"/>
      <c r="Y2760" s="66"/>
      <c r="Z2760" s="66"/>
      <c r="AA2760" s="66"/>
      <c r="AB2760" s="66"/>
      <c r="AC2760" s="66"/>
      <c r="AD2760" s="66"/>
      <c r="AE2760" s="66"/>
      <c r="AF2760" s="66"/>
      <c r="AG2760" s="81"/>
      <c r="AI2760" s="72"/>
    </row>
    <row r="2761" spans="1:35" hidden="1" x14ac:dyDescent="0.25">
      <c r="A2761" s="24" t="s">
        <v>399</v>
      </c>
      <c r="B2761" s="75"/>
      <c r="C2761" s="148" t="s">
        <v>400</v>
      </c>
      <c r="D2761" s="149" t="s">
        <v>136</v>
      </c>
      <c r="E2761" s="109"/>
      <c r="F2761" s="109"/>
      <c r="G2761" s="109"/>
      <c r="H2761" s="109"/>
      <c r="I2761" s="66"/>
      <c r="J2761" s="161"/>
      <c r="K2761" s="161"/>
      <c r="L2761" s="161"/>
      <c r="M2761" s="161"/>
      <c r="N2761" s="161"/>
      <c r="O2761" s="161"/>
      <c r="P2761" s="161"/>
      <c r="Q2761" s="161"/>
      <c r="R2761" s="161"/>
      <c r="S2761" s="66"/>
      <c r="T2761" s="66"/>
      <c r="U2761" s="66"/>
      <c r="V2761" s="66"/>
      <c r="W2761" s="66"/>
      <c r="X2761" s="66"/>
      <c r="Y2761" s="66"/>
      <c r="Z2761" s="66"/>
      <c r="AA2761" s="66"/>
      <c r="AB2761" s="66"/>
      <c r="AC2761" s="66"/>
      <c r="AD2761" s="66"/>
      <c r="AE2761" s="66"/>
      <c r="AF2761" s="117"/>
      <c r="AG2761" s="81"/>
      <c r="AI2761" s="109"/>
    </row>
    <row r="2762" spans="1:35" hidden="1" x14ac:dyDescent="0.25">
      <c r="A2762" s="76"/>
      <c r="B2762" s="143"/>
      <c r="C2762" s="143"/>
      <c r="D2762" s="87"/>
      <c r="E2762" s="72"/>
      <c r="F2762" s="72"/>
      <c r="G2762" s="72"/>
      <c r="H2762" s="66"/>
      <c r="I2762" s="66"/>
      <c r="J2762" s="66"/>
      <c r="K2762" s="66"/>
      <c r="L2762" s="66"/>
      <c r="M2762" s="66"/>
      <c r="N2762" s="66"/>
      <c r="O2762" s="66"/>
      <c r="P2762" s="66"/>
      <c r="Q2762" s="66"/>
      <c r="R2762" s="66"/>
      <c r="S2762" s="66"/>
      <c r="T2762" s="66"/>
      <c r="U2762" s="66"/>
      <c r="V2762" s="66"/>
      <c r="W2762" s="66"/>
      <c r="X2762" s="66"/>
      <c r="Y2762" s="66"/>
      <c r="Z2762" s="66"/>
      <c r="AA2762" s="66"/>
      <c r="AB2762" s="66"/>
      <c r="AC2762" s="66"/>
      <c r="AD2762" s="66"/>
      <c r="AE2762" s="66"/>
      <c r="AF2762" s="66"/>
      <c r="AG2762" s="81"/>
      <c r="AI2762" s="72"/>
    </row>
    <row r="2763" spans="1:35" ht="15.75" hidden="1" thickBot="1" x14ac:dyDescent="0.3">
      <c r="A2763" s="151" t="s">
        <v>410</v>
      </c>
      <c r="B2763" s="152"/>
      <c r="C2763" s="152"/>
      <c r="D2763" s="153"/>
      <c r="E2763" s="154">
        <f>$E$2761+$E$2759</f>
        <v>0</v>
      </c>
      <c r="F2763" s="154"/>
      <c r="G2763" s="154"/>
      <c r="H2763" s="154">
        <f>$H$2761+$H$2759</f>
        <v>0</v>
      </c>
      <c r="I2763" s="154">
        <f>$I$2761+$I$2759</f>
        <v>0</v>
      </c>
      <c r="J2763" s="154">
        <f>$J$2761+$J$2759</f>
        <v>0</v>
      </c>
      <c r="K2763" s="154">
        <f>$K$2761+$K$2759</f>
        <v>0</v>
      </c>
      <c r="L2763" s="154">
        <f>$L$2761+$L$2759</f>
        <v>0</v>
      </c>
      <c r="M2763" s="154">
        <f>$M$2761+$M$2759</f>
        <v>0</v>
      </c>
      <c r="N2763" s="154">
        <f>$R$2761+$R$2759</f>
        <v>0</v>
      </c>
      <c r="O2763" s="154">
        <f>$R$2761+$R$2759</f>
        <v>0</v>
      </c>
      <c r="P2763" s="154">
        <f>$R$2761+$R$2759</f>
        <v>0</v>
      </c>
      <c r="Q2763" s="154">
        <f>$R$2761+$R$2759</f>
        <v>0</v>
      </c>
      <c r="R2763" s="154">
        <f>$R$2761+$R$2759</f>
        <v>0</v>
      </c>
      <c r="S2763" s="154">
        <f>$S$2761+$S$2759</f>
        <v>0</v>
      </c>
      <c r="T2763" s="154">
        <f>$T$2761+$T$2759</f>
        <v>0</v>
      </c>
      <c r="U2763" s="154">
        <f>$U$2761+$U$2759</f>
        <v>0</v>
      </c>
      <c r="V2763" s="154">
        <f>$V$2761+$V$2759</f>
        <v>0</v>
      </c>
      <c r="W2763" s="154">
        <f>$W$2761+$W$2759</f>
        <v>0</v>
      </c>
      <c r="X2763" s="154">
        <f>$X$2761+$X$2759</f>
        <v>0</v>
      </c>
      <c r="Y2763" s="154">
        <f>$Y$2761+$Y$2759</f>
        <v>0</v>
      </c>
      <c r="Z2763" s="154">
        <f>$Z$2761+$Z$2759</f>
        <v>0</v>
      </c>
      <c r="AA2763" s="154">
        <f>$AA$2761+$AA$2759</f>
        <v>0</v>
      </c>
      <c r="AB2763" s="154">
        <f>$AB$2761+$AB$2759</f>
        <v>0</v>
      </c>
      <c r="AC2763" s="154">
        <f>$AC$2761+$AC$2759</f>
        <v>0</v>
      </c>
      <c r="AD2763" s="154">
        <f>$AD$2761+$AD$2759</f>
        <v>0</v>
      </c>
      <c r="AE2763" s="154">
        <f>$AE$2761+$AE$2759</f>
        <v>0</v>
      </c>
      <c r="AF2763" s="154">
        <f>$AF$2761+$AF$2759</f>
        <v>0</v>
      </c>
      <c r="AG2763" s="81"/>
      <c r="AI2763" s="154">
        <f>$E$2761+$E$2759</f>
        <v>0</v>
      </c>
    </row>
    <row r="2764" spans="1:35" hidden="1" x14ac:dyDescent="0.25">
      <c r="A2764" s="76"/>
      <c r="B2764" s="143"/>
      <c r="C2764" s="143"/>
      <c r="D2764" s="179"/>
      <c r="E2764" s="72"/>
      <c r="F2764" s="72"/>
      <c r="G2764" s="72"/>
      <c r="H2764" s="66"/>
      <c r="I2764" s="66"/>
      <c r="J2764" s="161"/>
      <c r="K2764" s="161"/>
      <c r="L2764" s="161"/>
      <c r="M2764" s="161"/>
      <c r="N2764" s="161"/>
      <c r="O2764" s="161"/>
      <c r="P2764" s="161"/>
      <c r="Q2764" s="161"/>
      <c r="R2764" s="161"/>
      <c r="S2764" s="66"/>
      <c r="T2764" s="66"/>
      <c r="U2764" s="66"/>
      <c r="V2764" s="66"/>
      <c r="W2764" s="66"/>
      <c r="X2764" s="66"/>
      <c r="Y2764" s="66"/>
      <c r="Z2764" s="66"/>
      <c r="AA2764" s="66"/>
      <c r="AB2764" s="66"/>
      <c r="AC2764" s="66"/>
      <c r="AD2764" s="66"/>
      <c r="AE2764" s="66"/>
      <c r="AF2764" s="66"/>
      <c r="AG2764" s="81"/>
      <c r="AI2764" s="72"/>
    </row>
    <row r="2765" spans="1:35" hidden="1" x14ac:dyDescent="0.25">
      <c r="A2765" s="76"/>
      <c r="B2765" s="143"/>
      <c r="C2765" s="143"/>
      <c r="D2765" s="180"/>
      <c r="E2765" s="72"/>
      <c r="F2765" s="72"/>
      <c r="G2765" s="72"/>
      <c r="H2765" s="66"/>
      <c r="I2765" s="66"/>
      <c r="J2765" s="161"/>
      <c r="K2765" s="161"/>
      <c r="L2765" s="161"/>
      <c r="M2765" s="161"/>
      <c r="N2765" s="161"/>
      <c r="O2765" s="161"/>
      <c r="P2765" s="161"/>
      <c r="Q2765" s="161"/>
      <c r="R2765" s="161"/>
      <c r="S2765" s="66"/>
      <c r="T2765" s="66"/>
      <c r="U2765" s="66"/>
      <c r="V2765" s="66"/>
      <c r="W2765" s="66"/>
      <c r="X2765" s="66"/>
      <c r="Y2765" s="66"/>
      <c r="Z2765" s="66"/>
      <c r="AA2765" s="66"/>
      <c r="AB2765" s="66"/>
      <c r="AC2765" s="66"/>
      <c r="AD2765" s="66"/>
      <c r="AE2765" s="66"/>
      <c r="AF2765" s="66"/>
      <c r="AG2765" s="81"/>
      <c r="AI2765" s="72"/>
    </row>
    <row r="2766" spans="1:35" ht="13.5" hidden="1" customHeight="1" x14ac:dyDescent="0.25">
      <c r="A2766" s="14" t="s">
        <v>50</v>
      </c>
      <c r="B2766" s="57"/>
      <c r="C2766" s="58"/>
      <c r="D2766" s="59"/>
      <c r="E2766" s="60"/>
      <c r="F2766" s="60"/>
      <c r="G2766" s="60"/>
      <c r="H2766" s="61"/>
      <c r="I2766" s="60"/>
      <c r="J2766" s="60"/>
      <c r="K2766" s="60"/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0"/>
      <c r="AC2766" s="60"/>
      <c r="AD2766" s="60"/>
      <c r="AE2766" s="61"/>
      <c r="AF2766" s="61"/>
      <c r="AG2766" s="52"/>
      <c r="AI2766" s="60"/>
    </row>
    <row r="2767" spans="1:35" ht="13.5" hidden="1" customHeight="1" x14ac:dyDescent="0.25">
      <c r="A2767" s="63"/>
      <c r="B2767" s="64"/>
      <c r="C2767" s="64"/>
      <c r="D2767" s="63"/>
      <c r="E2767" s="65"/>
      <c r="F2767" s="65"/>
      <c r="G2767" s="65"/>
      <c r="H2767" s="66"/>
      <c r="I2767" s="65"/>
      <c r="J2767" s="65"/>
      <c r="K2767" s="65"/>
      <c r="L2767" s="65"/>
      <c r="M2767" s="65"/>
      <c r="N2767" s="65"/>
      <c r="O2767" s="65"/>
      <c r="P2767" s="65"/>
      <c r="Q2767" s="65"/>
      <c r="R2767" s="65"/>
      <c r="S2767" s="65"/>
      <c r="T2767" s="65"/>
      <c r="U2767" s="65"/>
      <c r="V2767" s="65"/>
      <c r="W2767" s="65"/>
      <c r="X2767" s="65"/>
      <c r="Y2767" s="65"/>
      <c r="Z2767" s="65"/>
      <c r="AA2767" s="65"/>
      <c r="AB2767" s="65"/>
      <c r="AC2767" s="65"/>
      <c r="AD2767" s="65"/>
      <c r="AE2767" s="66"/>
      <c r="AF2767" s="66"/>
      <c r="AG2767" s="52"/>
      <c r="AI2767" s="65"/>
    </row>
    <row r="2768" spans="1:35" ht="13.5" hidden="1" customHeight="1" x14ac:dyDescent="0.25">
      <c r="A2768" s="68" t="s">
        <v>76</v>
      </c>
      <c r="B2768" s="69"/>
      <c r="C2768" s="70"/>
      <c r="D2768" s="71"/>
      <c r="E2768" s="72"/>
      <c r="F2768" s="72"/>
      <c r="G2768" s="72"/>
      <c r="H2768" s="66"/>
      <c r="I2768" s="72"/>
      <c r="J2768" s="72"/>
      <c r="K2768" s="72"/>
      <c r="L2768" s="72"/>
      <c r="M2768" s="72"/>
      <c r="N2768" s="72"/>
      <c r="O2768" s="72"/>
      <c r="P2768" s="72"/>
      <c r="Q2768" s="72"/>
      <c r="R2768" s="72"/>
      <c r="S2768" s="72"/>
      <c r="T2768" s="72"/>
      <c r="U2768" s="72"/>
      <c r="V2768" s="72"/>
      <c r="W2768" s="72"/>
      <c r="X2768" s="72"/>
      <c r="Y2768" s="72"/>
      <c r="Z2768" s="72"/>
      <c r="AA2768" s="72"/>
      <c r="AB2768" s="72"/>
      <c r="AC2768" s="72"/>
      <c r="AD2768" s="72"/>
      <c r="AE2768" s="66"/>
      <c r="AF2768" s="66"/>
      <c r="AG2768" s="52"/>
      <c r="AI2768" s="72"/>
    </row>
    <row r="2769" spans="1:35" ht="13.5" hidden="1" customHeight="1" x14ac:dyDescent="0.25">
      <c r="A2769" s="74"/>
      <c r="B2769" s="75"/>
      <c r="C2769" s="70"/>
      <c r="D2769" s="71"/>
      <c r="E2769" s="72"/>
      <c r="F2769" s="72"/>
      <c r="G2769" s="72"/>
      <c r="H2769" s="66"/>
      <c r="I2769" s="72"/>
      <c r="J2769" s="72"/>
      <c r="K2769" s="72"/>
      <c r="L2769" s="72"/>
      <c r="M2769" s="72"/>
      <c r="N2769" s="72"/>
      <c r="O2769" s="72"/>
      <c r="P2769" s="72"/>
      <c r="Q2769" s="72"/>
      <c r="R2769" s="72"/>
      <c r="S2769" s="72"/>
      <c r="T2769" s="72"/>
      <c r="U2769" s="72"/>
      <c r="V2769" s="72"/>
      <c r="W2769" s="72"/>
      <c r="X2769" s="72"/>
      <c r="Y2769" s="72"/>
      <c r="Z2769" s="72"/>
      <c r="AA2769" s="72"/>
      <c r="AB2769" s="72"/>
      <c r="AC2769" s="72"/>
      <c r="AD2769" s="72"/>
      <c r="AE2769" s="66"/>
      <c r="AF2769" s="66"/>
      <c r="AG2769" s="52"/>
      <c r="AI2769" s="72"/>
    </row>
    <row r="2770" spans="1:35" ht="13.5" hidden="1" customHeight="1" x14ac:dyDescent="0.25">
      <c r="A2770" s="76"/>
      <c r="B2770" s="77" t="s">
        <v>77</v>
      </c>
      <c r="C2770" s="70"/>
      <c r="D2770" s="71"/>
      <c r="E2770" s="72"/>
      <c r="F2770" s="72"/>
      <c r="G2770" s="72"/>
      <c r="H2770" s="66"/>
      <c r="I2770" s="72"/>
      <c r="J2770" s="72"/>
      <c r="K2770" s="72"/>
      <c r="L2770" s="72"/>
      <c r="M2770" s="72"/>
      <c r="N2770" s="72"/>
      <c r="O2770" s="72"/>
      <c r="P2770" s="72"/>
      <c r="Q2770" s="72"/>
      <c r="R2770" s="72"/>
      <c r="S2770" s="72"/>
      <c r="T2770" s="72"/>
      <c r="U2770" s="72"/>
      <c r="V2770" s="72"/>
      <c r="W2770" s="72"/>
      <c r="X2770" s="72"/>
      <c r="Y2770" s="72"/>
      <c r="Z2770" s="72"/>
      <c r="AA2770" s="72"/>
      <c r="AB2770" s="72"/>
      <c r="AC2770" s="72"/>
      <c r="AD2770" s="72"/>
      <c r="AE2770" s="66"/>
      <c r="AF2770" s="66"/>
      <c r="AG2770" s="52"/>
      <c r="AI2770" s="72"/>
    </row>
    <row r="2771" spans="1:35" hidden="1" x14ac:dyDescent="0.25">
      <c r="A2771" s="76"/>
      <c r="B2771" s="78"/>
      <c r="C2771" s="79" t="s">
        <v>78</v>
      </c>
      <c r="D2771" s="80" t="s">
        <v>79</v>
      </c>
      <c r="E2771" s="72"/>
      <c r="F2771" s="72"/>
      <c r="G2771" s="72"/>
      <c r="H2771" s="66"/>
      <c r="I2771" s="72"/>
      <c r="J2771" s="72"/>
      <c r="K2771" s="72"/>
      <c r="L2771" s="72"/>
      <c r="M2771" s="72"/>
      <c r="N2771" s="72"/>
      <c r="O2771" s="72"/>
      <c r="P2771" s="72"/>
      <c r="Q2771" s="72"/>
      <c r="R2771" s="72"/>
      <c r="S2771" s="72"/>
      <c r="T2771" s="72"/>
      <c r="U2771" s="72"/>
      <c r="V2771" s="72"/>
      <c r="W2771" s="72"/>
      <c r="X2771" s="72"/>
      <c r="Y2771" s="72"/>
      <c r="Z2771" s="72"/>
      <c r="AA2771" s="72"/>
      <c r="AB2771" s="72"/>
      <c r="AC2771" s="72"/>
      <c r="AD2771" s="72"/>
      <c r="AE2771" s="66">
        <f>SUM(R2771:AD2771)</f>
        <v>0</v>
      </c>
      <c r="AF2771" s="66"/>
      <c r="AG2771" s="81"/>
      <c r="AI2771" s="72"/>
    </row>
    <row r="2772" spans="1:35" hidden="1" x14ac:dyDescent="0.25">
      <c r="A2772" s="76"/>
      <c r="B2772" s="78"/>
      <c r="C2772" s="79" t="s">
        <v>80</v>
      </c>
      <c r="D2772" s="80" t="s">
        <v>81</v>
      </c>
      <c r="E2772" s="72"/>
      <c r="F2772" s="72"/>
      <c r="G2772" s="72"/>
      <c r="H2772" s="66"/>
      <c r="I2772" s="72"/>
      <c r="J2772" s="72"/>
      <c r="K2772" s="72"/>
      <c r="L2772" s="72"/>
      <c r="M2772" s="72"/>
      <c r="N2772" s="72"/>
      <c r="O2772" s="72"/>
      <c r="P2772" s="72"/>
      <c r="Q2772" s="72"/>
      <c r="R2772" s="72"/>
      <c r="S2772" s="72"/>
      <c r="T2772" s="72"/>
      <c r="U2772" s="72"/>
      <c r="V2772" s="72"/>
      <c r="W2772" s="72"/>
      <c r="X2772" s="72"/>
      <c r="Y2772" s="72"/>
      <c r="Z2772" s="72"/>
      <c r="AA2772" s="72"/>
      <c r="AB2772" s="72"/>
      <c r="AC2772" s="72"/>
      <c r="AD2772" s="72"/>
      <c r="AE2772" s="66">
        <f>SUM(R2772:AD2772)</f>
        <v>0</v>
      </c>
      <c r="AF2772" s="66"/>
      <c r="AG2772" s="81"/>
      <c r="AI2772" s="72"/>
    </row>
    <row r="2773" spans="1:35" hidden="1" x14ac:dyDescent="0.25">
      <c r="A2773" s="76"/>
      <c r="B2773" s="77" t="s">
        <v>82</v>
      </c>
      <c r="C2773" s="79"/>
      <c r="D2773" s="80"/>
      <c r="E2773" s="72"/>
      <c r="F2773" s="72"/>
      <c r="G2773" s="72"/>
      <c r="H2773" s="66"/>
      <c r="I2773" s="72"/>
      <c r="J2773" s="72"/>
      <c r="K2773" s="72"/>
      <c r="L2773" s="72"/>
      <c r="M2773" s="72"/>
      <c r="N2773" s="72"/>
      <c r="O2773" s="72"/>
      <c r="P2773" s="72"/>
      <c r="Q2773" s="72"/>
      <c r="R2773" s="72"/>
      <c r="S2773" s="72"/>
      <c r="T2773" s="72"/>
      <c r="U2773" s="72"/>
      <c r="V2773" s="72"/>
      <c r="W2773" s="72"/>
      <c r="X2773" s="72"/>
      <c r="Y2773" s="72"/>
      <c r="Z2773" s="72"/>
      <c r="AA2773" s="72"/>
      <c r="AB2773" s="72"/>
      <c r="AC2773" s="72"/>
      <c r="AD2773" s="72"/>
      <c r="AE2773" s="66"/>
      <c r="AF2773" s="66"/>
      <c r="AG2773" s="81"/>
      <c r="AI2773" s="72"/>
    </row>
    <row r="2774" spans="1:35" hidden="1" x14ac:dyDescent="0.25">
      <c r="A2774" s="76"/>
      <c r="B2774" s="78"/>
      <c r="C2774" s="79" t="s">
        <v>83</v>
      </c>
      <c r="D2774" s="80" t="s">
        <v>84</v>
      </c>
      <c r="E2774" s="72"/>
      <c r="F2774" s="72"/>
      <c r="G2774" s="72"/>
      <c r="H2774" s="66"/>
      <c r="I2774" s="72"/>
      <c r="J2774" s="72"/>
      <c r="K2774" s="72"/>
      <c r="L2774" s="72"/>
      <c r="M2774" s="72"/>
      <c r="N2774" s="72"/>
      <c r="O2774" s="72"/>
      <c r="P2774" s="72"/>
      <c r="Q2774" s="72"/>
      <c r="R2774" s="72"/>
      <c r="S2774" s="72"/>
      <c r="T2774" s="72"/>
      <c r="U2774" s="72"/>
      <c r="V2774" s="72"/>
      <c r="W2774" s="72"/>
      <c r="X2774" s="72"/>
      <c r="Y2774" s="72"/>
      <c r="Z2774" s="72"/>
      <c r="AA2774" s="72"/>
      <c r="AB2774" s="72"/>
      <c r="AC2774" s="72"/>
      <c r="AD2774" s="72"/>
      <c r="AE2774" s="66">
        <f>SUM(R2774:AD2774)</f>
        <v>0</v>
      </c>
      <c r="AF2774" s="66"/>
      <c r="AG2774" s="81"/>
      <c r="AI2774" s="72"/>
    </row>
    <row r="2775" spans="1:35" hidden="1" x14ac:dyDescent="0.25">
      <c r="A2775" s="76"/>
      <c r="B2775" s="78"/>
      <c r="C2775" s="79" t="s">
        <v>85</v>
      </c>
      <c r="D2775" s="80" t="s">
        <v>86</v>
      </c>
      <c r="E2775" s="72"/>
      <c r="F2775" s="72"/>
      <c r="G2775" s="72"/>
      <c r="H2775" s="66"/>
      <c r="I2775" s="72"/>
      <c r="J2775" s="72"/>
      <c r="K2775" s="72"/>
      <c r="L2775" s="72"/>
      <c r="M2775" s="72"/>
      <c r="N2775" s="72"/>
      <c r="O2775" s="72"/>
      <c r="P2775" s="72"/>
      <c r="Q2775" s="72"/>
      <c r="R2775" s="72"/>
      <c r="S2775" s="72"/>
      <c r="T2775" s="72"/>
      <c r="U2775" s="72"/>
      <c r="V2775" s="72"/>
      <c r="W2775" s="72"/>
      <c r="X2775" s="72"/>
      <c r="Y2775" s="72"/>
      <c r="Z2775" s="72"/>
      <c r="AA2775" s="72"/>
      <c r="AB2775" s="72"/>
      <c r="AC2775" s="72"/>
      <c r="AD2775" s="72"/>
      <c r="AE2775" s="66">
        <f>SUM(R2775:AD2775)</f>
        <v>0</v>
      </c>
      <c r="AF2775" s="66"/>
      <c r="AG2775" s="81"/>
      <c r="AI2775" s="72"/>
    </row>
    <row r="2776" spans="1:35" hidden="1" x14ac:dyDescent="0.25">
      <c r="A2776" s="76"/>
      <c r="B2776" s="78"/>
      <c r="C2776" s="79" t="s">
        <v>87</v>
      </c>
      <c r="D2776" s="80" t="s">
        <v>88</v>
      </c>
      <c r="E2776" s="72"/>
      <c r="F2776" s="72"/>
      <c r="G2776" s="72"/>
      <c r="H2776" s="66"/>
      <c r="I2776" s="72"/>
      <c r="J2776" s="72"/>
      <c r="K2776" s="72"/>
      <c r="L2776" s="72"/>
      <c r="M2776" s="72"/>
      <c r="N2776" s="72"/>
      <c r="O2776" s="72"/>
      <c r="P2776" s="72"/>
      <c r="Q2776" s="72"/>
      <c r="R2776" s="72"/>
      <c r="S2776" s="72"/>
      <c r="T2776" s="72"/>
      <c r="U2776" s="72"/>
      <c r="V2776" s="72"/>
      <c r="W2776" s="72"/>
      <c r="X2776" s="72"/>
      <c r="Y2776" s="72"/>
      <c r="Z2776" s="72"/>
      <c r="AA2776" s="72"/>
      <c r="AB2776" s="72"/>
      <c r="AC2776" s="72"/>
      <c r="AD2776" s="72"/>
      <c r="AE2776" s="66">
        <f>SUM(R2776:AD2776)</f>
        <v>0</v>
      </c>
      <c r="AF2776" s="66"/>
      <c r="AG2776" s="81"/>
      <c r="AI2776" s="72"/>
    </row>
    <row r="2777" spans="1:35" hidden="1" x14ac:dyDescent="0.25">
      <c r="A2777" s="76"/>
      <c r="B2777" s="77" t="s">
        <v>89</v>
      </c>
      <c r="C2777" s="79"/>
      <c r="D2777" s="80" t="s">
        <v>90</v>
      </c>
      <c r="E2777" s="72"/>
      <c r="F2777" s="72"/>
      <c r="G2777" s="72"/>
      <c r="H2777" s="66"/>
      <c r="I2777" s="72"/>
      <c r="J2777" s="72"/>
      <c r="K2777" s="72"/>
      <c r="L2777" s="72"/>
      <c r="M2777" s="72"/>
      <c r="N2777" s="72"/>
      <c r="O2777" s="72"/>
      <c r="P2777" s="72"/>
      <c r="Q2777" s="72"/>
      <c r="R2777" s="72"/>
      <c r="S2777" s="72"/>
      <c r="T2777" s="72"/>
      <c r="U2777" s="72"/>
      <c r="V2777" s="72"/>
      <c r="W2777" s="72"/>
      <c r="X2777" s="72"/>
      <c r="Y2777" s="72"/>
      <c r="Z2777" s="72"/>
      <c r="AA2777" s="72"/>
      <c r="AB2777" s="72"/>
      <c r="AC2777" s="72"/>
      <c r="AD2777" s="72"/>
      <c r="AE2777" s="66">
        <f>SUM(R2777:AD2777)</f>
        <v>0</v>
      </c>
      <c r="AF2777" s="66"/>
      <c r="AG2777" s="81"/>
      <c r="AI2777" s="72"/>
    </row>
    <row r="2778" spans="1:35" hidden="1" x14ac:dyDescent="0.25">
      <c r="A2778" s="76"/>
      <c r="B2778" s="77" t="s">
        <v>91</v>
      </c>
      <c r="C2778" s="79"/>
      <c r="D2778" s="80"/>
      <c r="E2778" s="72"/>
      <c r="F2778" s="72"/>
      <c r="G2778" s="72"/>
      <c r="H2778" s="66"/>
      <c r="I2778" s="72"/>
      <c r="J2778" s="72"/>
      <c r="K2778" s="72"/>
      <c r="L2778" s="72"/>
      <c r="M2778" s="72"/>
      <c r="N2778" s="72"/>
      <c r="O2778" s="72"/>
      <c r="P2778" s="72"/>
      <c r="Q2778" s="72"/>
      <c r="R2778" s="72"/>
      <c r="S2778" s="72"/>
      <c r="T2778" s="72"/>
      <c r="U2778" s="72"/>
      <c r="V2778" s="72"/>
      <c r="W2778" s="72"/>
      <c r="X2778" s="72"/>
      <c r="Y2778" s="72"/>
      <c r="Z2778" s="72"/>
      <c r="AA2778" s="72"/>
      <c r="AB2778" s="72"/>
      <c r="AC2778" s="72"/>
      <c r="AD2778" s="72"/>
      <c r="AE2778" s="66">
        <f>SUM(S2778:AD2778)</f>
        <v>0</v>
      </c>
      <c r="AF2778" s="66"/>
      <c r="AG2778" s="81"/>
      <c r="AI2778" s="72"/>
    </row>
    <row r="2779" spans="1:35" hidden="1" x14ac:dyDescent="0.25">
      <c r="A2779" s="76"/>
      <c r="B2779" s="77"/>
      <c r="C2779" s="82" t="s">
        <v>92</v>
      </c>
      <c r="D2779" s="80" t="s">
        <v>93</v>
      </c>
      <c r="E2779" s="72"/>
      <c r="F2779" s="72"/>
      <c r="G2779" s="72"/>
      <c r="H2779" s="66"/>
      <c r="I2779" s="72"/>
      <c r="J2779" s="72"/>
      <c r="K2779" s="72"/>
      <c r="L2779" s="72"/>
      <c r="M2779" s="72"/>
      <c r="N2779" s="72"/>
      <c r="O2779" s="72"/>
      <c r="P2779" s="72"/>
      <c r="Q2779" s="72"/>
      <c r="R2779" s="72"/>
      <c r="S2779" s="72"/>
      <c r="T2779" s="72"/>
      <c r="U2779" s="72"/>
      <c r="V2779" s="72"/>
      <c r="W2779" s="72"/>
      <c r="X2779" s="72"/>
      <c r="Y2779" s="72"/>
      <c r="Z2779" s="72"/>
      <c r="AA2779" s="72"/>
      <c r="AB2779" s="72"/>
      <c r="AC2779" s="72"/>
      <c r="AD2779" s="72"/>
      <c r="AE2779" s="66">
        <f>SUM(R2779:AD2779)</f>
        <v>0</v>
      </c>
      <c r="AF2779" s="66"/>
      <c r="AG2779" s="81"/>
      <c r="AI2779" s="72"/>
    </row>
    <row r="2780" spans="1:35" hidden="1" x14ac:dyDescent="0.25">
      <c r="A2780" s="76"/>
      <c r="B2780" s="77"/>
      <c r="C2780" s="82" t="s">
        <v>94</v>
      </c>
      <c r="D2780" s="80" t="s">
        <v>95</v>
      </c>
      <c r="E2780" s="72"/>
      <c r="F2780" s="72"/>
      <c r="G2780" s="72"/>
      <c r="H2780" s="66"/>
      <c r="I2780" s="72"/>
      <c r="J2780" s="72"/>
      <c r="K2780" s="72"/>
      <c r="L2780" s="72"/>
      <c r="M2780" s="72"/>
      <c r="N2780" s="72"/>
      <c r="O2780" s="72"/>
      <c r="P2780" s="72"/>
      <c r="Q2780" s="72"/>
      <c r="R2780" s="72"/>
      <c r="S2780" s="72"/>
      <c r="T2780" s="72"/>
      <c r="U2780" s="72"/>
      <c r="V2780" s="72"/>
      <c r="W2780" s="72"/>
      <c r="X2780" s="72"/>
      <c r="Y2780" s="72"/>
      <c r="Z2780" s="72"/>
      <c r="AA2780" s="72"/>
      <c r="AB2780" s="72"/>
      <c r="AC2780" s="72"/>
      <c r="AD2780" s="72"/>
      <c r="AE2780" s="66">
        <f>SUM(R2780:AD2780)</f>
        <v>0</v>
      </c>
      <c r="AF2780" s="66"/>
      <c r="AG2780" s="81"/>
      <c r="AI2780" s="72"/>
    </row>
    <row r="2781" spans="1:35" hidden="1" x14ac:dyDescent="0.25">
      <c r="A2781" s="76"/>
      <c r="B2781" s="77" t="s">
        <v>96</v>
      </c>
      <c r="C2781" s="79"/>
      <c r="D2781" s="80"/>
      <c r="E2781" s="72"/>
      <c r="F2781" s="72"/>
      <c r="G2781" s="72"/>
      <c r="H2781" s="66"/>
      <c r="I2781" s="72"/>
      <c r="J2781" s="72"/>
      <c r="K2781" s="72"/>
      <c r="L2781" s="72"/>
      <c r="M2781" s="72"/>
      <c r="N2781" s="72"/>
      <c r="O2781" s="72"/>
      <c r="P2781" s="72"/>
      <c r="Q2781" s="72"/>
      <c r="R2781" s="72"/>
      <c r="S2781" s="72"/>
      <c r="T2781" s="72"/>
      <c r="U2781" s="72"/>
      <c r="V2781" s="72"/>
      <c r="W2781" s="72"/>
      <c r="X2781" s="72"/>
      <c r="Y2781" s="72"/>
      <c r="Z2781" s="72"/>
      <c r="AA2781" s="72"/>
      <c r="AB2781" s="72"/>
      <c r="AC2781" s="72"/>
      <c r="AD2781" s="72"/>
      <c r="AE2781" s="66"/>
      <c r="AF2781" s="66"/>
      <c r="AG2781" s="81"/>
      <c r="AI2781" s="72"/>
    </row>
    <row r="2782" spans="1:35" hidden="1" x14ac:dyDescent="0.25">
      <c r="A2782" s="76"/>
      <c r="B2782" s="77"/>
      <c r="C2782" s="79" t="s">
        <v>97</v>
      </c>
      <c r="D2782" s="80" t="s">
        <v>98</v>
      </c>
      <c r="E2782" s="72"/>
      <c r="F2782" s="72"/>
      <c r="G2782" s="72"/>
      <c r="H2782" s="66"/>
      <c r="I2782" s="72"/>
      <c r="J2782" s="72"/>
      <c r="K2782" s="72"/>
      <c r="L2782" s="72"/>
      <c r="M2782" s="72"/>
      <c r="N2782" s="72"/>
      <c r="O2782" s="72"/>
      <c r="P2782" s="72"/>
      <c r="Q2782" s="72"/>
      <c r="R2782" s="72"/>
      <c r="S2782" s="72"/>
      <c r="T2782" s="72"/>
      <c r="U2782" s="72"/>
      <c r="V2782" s="72"/>
      <c r="W2782" s="72"/>
      <c r="X2782" s="72"/>
      <c r="Y2782" s="72"/>
      <c r="Z2782" s="72"/>
      <c r="AA2782" s="72"/>
      <c r="AB2782" s="72"/>
      <c r="AC2782" s="72"/>
      <c r="AD2782" s="72"/>
      <c r="AE2782" s="66">
        <f>SUM(R2782:AD2782)</f>
        <v>0</v>
      </c>
      <c r="AF2782" s="66"/>
      <c r="AG2782" s="81"/>
      <c r="AI2782" s="72"/>
    </row>
    <row r="2783" spans="1:35" hidden="1" x14ac:dyDescent="0.25">
      <c r="A2783" s="76"/>
      <c r="B2783" s="77"/>
      <c r="C2783" s="82" t="s">
        <v>92</v>
      </c>
      <c r="D2783" s="80" t="s">
        <v>99</v>
      </c>
      <c r="E2783" s="72"/>
      <c r="F2783" s="72"/>
      <c r="G2783" s="72"/>
      <c r="H2783" s="66"/>
      <c r="I2783" s="72"/>
      <c r="J2783" s="72"/>
      <c r="K2783" s="72"/>
      <c r="L2783" s="72"/>
      <c r="M2783" s="72"/>
      <c r="N2783" s="72"/>
      <c r="O2783" s="72"/>
      <c r="P2783" s="72"/>
      <c r="Q2783" s="72"/>
      <c r="R2783" s="72"/>
      <c r="S2783" s="72"/>
      <c r="T2783" s="72"/>
      <c r="U2783" s="72"/>
      <c r="V2783" s="72"/>
      <c r="W2783" s="72"/>
      <c r="X2783" s="72"/>
      <c r="Y2783" s="72"/>
      <c r="Z2783" s="72"/>
      <c r="AA2783" s="72"/>
      <c r="AB2783" s="72"/>
      <c r="AC2783" s="72"/>
      <c r="AD2783" s="72"/>
      <c r="AE2783" s="66">
        <f>SUM(R2783:AD2783)</f>
        <v>0</v>
      </c>
      <c r="AF2783" s="66"/>
      <c r="AG2783" s="81"/>
      <c r="AI2783" s="72"/>
    </row>
    <row r="2784" spans="1:35" hidden="1" x14ac:dyDescent="0.25">
      <c r="A2784" s="76"/>
      <c r="B2784" s="77"/>
      <c r="C2784" s="82" t="s">
        <v>94</v>
      </c>
      <c r="D2784" s="80" t="s">
        <v>100</v>
      </c>
      <c r="E2784" s="72"/>
      <c r="F2784" s="72"/>
      <c r="G2784" s="72"/>
      <c r="H2784" s="66"/>
      <c r="I2784" s="72"/>
      <c r="J2784" s="72"/>
      <c r="K2784" s="72"/>
      <c r="L2784" s="72"/>
      <c r="M2784" s="72"/>
      <c r="N2784" s="72"/>
      <c r="O2784" s="72"/>
      <c r="P2784" s="72"/>
      <c r="Q2784" s="72"/>
      <c r="R2784" s="72"/>
      <c r="S2784" s="72"/>
      <c r="T2784" s="72"/>
      <c r="U2784" s="72"/>
      <c r="V2784" s="72"/>
      <c r="W2784" s="72"/>
      <c r="X2784" s="72"/>
      <c r="Y2784" s="72"/>
      <c r="Z2784" s="72"/>
      <c r="AA2784" s="72"/>
      <c r="AB2784" s="72"/>
      <c r="AC2784" s="72"/>
      <c r="AD2784" s="72"/>
      <c r="AE2784" s="66">
        <f>SUM(R2784:AD2784)</f>
        <v>0</v>
      </c>
      <c r="AF2784" s="66"/>
      <c r="AG2784" s="81"/>
      <c r="AI2784" s="72"/>
    </row>
    <row r="2785" spans="1:35" hidden="1" x14ac:dyDescent="0.25">
      <c r="A2785" s="76"/>
      <c r="B2785" s="77" t="s">
        <v>101</v>
      </c>
      <c r="C2785" s="79"/>
      <c r="D2785" s="80"/>
      <c r="E2785" s="72"/>
      <c r="F2785" s="72"/>
      <c r="G2785" s="72"/>
      <c r="H2785" s="66"/>
      <c r="I2785" s="72"/>
      <c r="J2785" s="72"/>
      <c r="K2785" s="72"/>
      <c r="L2785" s="72"/>
      <c r="M2785" s="72"/>
      <c r="N2785" s="72"/>
      <c r="O2785" s="72"/>
      <c r="P2785" s="72"/>
      <c r="Q2785" s="72"/>
      <c r="R2785" s="72"/>
      <c r="S2785" s="72"/>
      <c r="T2785" s="72"/>
      <c r="U2785" s="72"/>
      <c r="V2785" s="72"/>
      <c r="W2785" s="72"/>
      <c r="X2785" s="72"/>
      <c r="Y2785" s="72"/>
      <c r="Z2785" s="72"/>
      <c r="AA2785" s="72"/>
      <c r="AB2785" s="72"/>
      <c r="AC2785" s="72"/>
      <c r="AD2785" s="72"/>
      <c r="AE2785" s="66"/>
      <c r="AF2785" s="66"/>
      <c r="AG2785" s="81"/>
      <c r="AI2785" s="72"/>
    </row>
    <row r="2786" spans="1:35" hidden="1" x14ac:dyDescent="0.25">
      <c r="A2786" s="76"/>
      <c r="B2786" s="77"/>
      <c r="C2786" s="79" t="s">
        <v>97</v>
      </c>
      <c r="D2786" s="80" t="s">
        <v>102</v>
      </c>
      <c r="E2786" s="72"/>
      <c r="F2786" s="72"/>
      <c r="G2786" s="72"/>
      <c r="H2786" s="66"/>
      <c r="I2786" s="72"/>
      <c r="J2786" s="72"/>
      <c r="K2786" s="72"/>
      <c r="L2786" s="72"/>
      <c r="M2786" s="72"/>
      <c r="N2786" s="72"/>
      <c r="O2786" s="72"/>
      <c r="P2786" s="72"/>
      <c r="Q2786" s="72"/>
      <c r="R2786" s="72"/>
      <c r="S2786" s="72"/>
      <c r="T2786" s="72"/>
      <c r="U2786" s="72"/>
      <c r="V2786" s="72"/>
      <c r="W2786" s="72"/>
      <c r="X2786" s="72"/>
      <c r="Y2786" s="72"/>
      <c r="Z2786" s="72"/>
      <c r="AA2786" s="72"/>
      <c r="AB2786" s="72"/>
      <c r="AC2786" s="72"/>
      <c r="AD2786" s="72"/>
      <c r="AE2786" s="66">
        <f>SUM(R2786:AD2786)</f>
        <v>0</v>
      </c>
      <c r="AF2786" s="66"/>
      <c r="AG2786" s="81"/>
      <c r="AI2786" s="72"/>
    </row>
    <row r="2787" spans="1:35" hidden="1" x14ac:dyDescent="0.25">
      <c r="A2787" s="76"/>
      <c r="B2787" s="77"/>
      <c r="C2787" s="82" t="s">
        <v>92</v>
      </c>
      <c r="D2787" s="80" t="s">
        <v>103</v>
      </c>
      <c r="E2787" s="72"/>
      <c r="F2787" s="72"/>
      <c r="G2787" s="72"/>
      <c r="H2787" s="66"/>
      <c r="I2787" s="72"/>
      <c r="J2787" s="72"/>
      <c r="K2787" s="72"/>
      <c r="L2787" s="72"/>
      <c r="M2787" s="72"/>
      <c r="N2787" s="72"/>
      <c r="O2787" s="72"/>
      <c r="P2787" s="72"/>
      <c r="Q2787" s="72"/>
      <c r="R2787" s="72"/>
      <c r="S2787" s="72"/>
      <c r="T2787" s="72"/>
      <c r="U2787" s="72"/>
      <c r="V2787" s="72"/>
      <c r="W2787" s="72"/>
      <c r="X2787" s="72"/>
      <c r="Y2787" s="72"/>
      <c r="Z2787" s="72"/>
      <c r="AA2787" s="72"/>
      <c r="AB2787" s="72"/>
      <c r="AC2787" s="72"/>
      <c r="AD2787" s="72"/>
      <c r="AE2787" s="66">
        <f>SUM(R2787:AD2787)</f>
        <v>0</v>
      </c>
      <c r="AF2787" s="66"/>
      <c r="AG2787" s="81"/>
      <c r="AI2787" s="72"/>
    </row>
    <row r="2788" spans="1:35" hidden="1" x14ac:dyDescent="0.25">
      <c r="A2788" s="76"/>
      <c r="B2788" s="77"/>
      <c r="C2788" s="82" t="s">
        <v>94</v>
      </c>
      <c r="D2788" s="80" t="s">
        <v>104</v>
      </c>
      <c r="E2788" s="72"/>
      <c r="F2788" s="72"/>
      <c r="G2788" s="72"/>
      <c r="H2788" s="66"/>
      <c r="I2788" s="72"/>
      <c r="J2788" s="72"/>
      <c r="K2788" s="72"/>
      <c r="L2788" s="72"/>
      <c r="M2788" s="72"/>
      <c r="N2788" s="72"/>
      <c r="O2788" s="72"/>
      <c r="P2788" s="72"/>
      <c r="Q2788" s="72"/>
      <c r="R2788" s="72"/>
      <c r="S2788" s="72"/>
      <c r="T2788" s="72"/>
      <c r="U2788" s="72"/>
      <c r="V2788" s="72"/>
      <c r="W2788" s="72"/>
      <c r="X2788" s="72"/>
      <c r="Y2788" s="72"/>
      <c r="Z2788" s="72"/>
      <c r="AA2788" s="72"/>
      <c r="AB2788" s="72"/>
      <c r="AC2788" s="72"/>
      <c r="AD2788" s="72"/>
      <c r="AE2788" s="66">
        <f>SUM(R2788:AD2788)</f>
        <v>0</v>
      </c>
      <c r="AF2788" s="66"/>
      <c r="AG2788" s="81"/>
      <c r="AI2788" s="72"/>
    </row>
    <row r="2789" spans="1:35" hidden="1" x14ac:dyDescent="0.25">
      <c r="A2789" s="76"/>
      <c r="B2789" s="77" t="s">
        <v>105</v>
      </c>
      <c r="C2789" s="79"/>
      <c r="D2789" s="80" t="s">
        <v>106</v>
      </c>
      <c r="E2789" s="72"/>
      <c r="F2789" s="72"/>
      <c r="G2789" s="72"/>
      <c r="H2789" s="66"/>
      <c r="I2789" s="72"/>
      <c r="J2789" s="72"/>
      <c r="K2789" s="72"/>
      <c r="L2789" s="72"/>
      <c r="M2789" s="72"/>
      <c r="N2789" s="72"/>
      <c r="O2789" s="72"/>
      <c r="P2789" s="72"/>
      <c r="Q2789" s="72"/>
      <c r="R2789" s="72"/>
      <c r="S2789" s="72"/>
      <c r="T2789" s="72"/>
      <c r="U2789" s="72"/>
      <c r="V2789" s="72"/>
      <c r="W2789" s="72"/>
      <c r="X2789" s="72"/>
      <c r="Y2789" s="72"/>
      <c r="Z2789" s="72"/>
      <c r="AA2789" s="72"/>
      <c r="AB2789" s="72"/>
      <c r="AC2789" s="72"/>
      <c r="AD2789" s="72"/>
      <c r="AE2789" s="66">
        <f>SUM(R2789:AD2789)</f>
        <v>0</v>
      </c>
      <c r="AF2789" s="66"/>
      <c r="AG2789" s="81"/>
      <c r="AI2789" s="72"/>
    </row>
    <row r="2790" spans="1:35" hidden="1" x14ac:dyDescent="0.25">
      <c r="A2790" s="76"/>
      <c r="B2790" s="77" t="s">
        <v>107</v>
      </c>
      <c r="C2790" s="79"/>
      <c r="D2790" s="80" t="s">
        <v>108</v>
      </c>
      <c r="E2790" s="72"/>
      <c r="F2790" s="72"/>
      <c r="G2790" s="72"/>
      <c r="H2790" s="66"/>
      <c r="I2790" s="72"/>
      <c r="J2790" s="72"/>
      <c r="K2790" s="72"/>
      <c r="L2790" s="72"/>
      <c r="M2790" s="72"/>
      <c r="N2790" s="72"/>
      <c r="O2790" s="72"/>
      <c r="P2790" s="72"/>
      <c r="Q2790" s="72"/>
      <c r="R2790" s="72"/>
      <c r="S2790" s="72"/>
      <c r="T2790" s="72"/>
      <c r="U2790" s="72"/>
      <c r="V2790" s="72"/>
      <c r="W2790" s="72"/>
      <c r="X2790" s="72"/>
      <c r="Y2790" s="72"/>
      <c r="Z2790" s="72"/>
      <c r="AA2790" s="72"/>
      <c r="AB2790" s="72"/>
      <c r="AC2790" s="72"/>
      <c r="AD2790" s="72"/>
      <c r="AE2790" s="66">
        <f>SUM(R2790:AD2790)</f>
        <v>0</v>
      </c>
      <c r="AF2790" s="66"/>
      <c r="AG2790" s="81"/>
      <c r="AI2790" s="72"/>
    </row>
    <row r="2791" spans="1:35" hidden="1" x14ac:dyDescent="0.25">
      <c r="A2791" s="76"/>
      <c r="B2791" s="77" t="s">
        <v>109</v>
      </c>
      <c r="C2791" s="79"/>
      <c r="D2791" s="80"/>
      <c r="E2791" s="72"/>
      <c r="F2791" s="72"/>
      <c r="G2791" s="72"/>
      <c r="H2791" s="66"/>
      <c r="I2791" s="72"/>
      <c r="J2791" s="72"/>
      <c r="K2791" s="72"/>
      <c r="L2791" s="72"/>
      <c r="M2791" s="72"/>
      <c r="N2791" s="72"/>
      <c r="O2791" s="72"/>
      <c r="P2791" s="72"/>
      <c r="Q2791" s="72"/>
      <c r="R2791" s="72"/>
      <c r="S2791" s="72"/>
      <c r="T2791" s="72"/>
      <c r="U2791" s="72"/>
      <c r="V2791" s="72"/>
      <c r="W2791" s="72"/>
      <c r="X2791" s="72"/>
      <c r="Y2791" s="72"/>
      <c r="Z2791" s="72"/>
      <c r="AA2791" s="72"/>
      <c r="AB2791" s="72"/>
      <c r="AC2791" s="72"/>
      <c r="AD2791" s="72"/>
      <c r="AE2791" s="66"/>
      <c r="AF2791" s="66"/>
      <c r="AG2791" s="81"/>
      <c r="AI2791" s="72"/>
    </row>
    <row r="2792" spans="1:35" hidden="1" x14ac:dyDescent="0.25">
      <c r="A2792" s="76"/>
      <c r="B2792" s="77"/>
      <c r="C2792" s="79" t="s">
        <v>97</v>
      </c>
      <c r="D2792" s="80" t="s">
        <v>110</v>
      </c>
      <c r="E2792" s="72"/>
      <c r="F2792" s="72"/>
      <c r="G2792" s="72"/>
      <c r="H2792" s="66"/>
      <c r="I2792" s="72"/>
      <c r="J2792" s="72"/>
      <c r="K2792" s="72"/>
      <c r="L2792" s="72"/>
      <c r="M2792" s="72"/>
      <c r="N2792" s="72"/>
      <c r="O2792" s="72"/>
      <c r="P2792" s="72"/>
      <c r="Q2792" s="72"/>
      <c r="R2792" s="72"/>
      <c r="S2792" s="72"/>
      <c r="T2792" s="72"/>
      <c r="U2792" s="72"/>
      <c r="V2792" s="72"/>
      <c r="W2792" s="72"/>
      <c r="X2792" s="72"/>
      <c r="Y2792" s="72"/>
      <c r="Z2792" s="72"/>
      <c r="AA2792" s="72"/>
      <c r="AB2792" s="72"/>
      <c r="AC2792" s="72"/>
      <c r="AD2792" s="72"/>
      <c r="AE2792" s="66">
        <f>SUM(R2792:AD2792)</f>
        <v>0</v>
      </c>
      <c r="AF2792" s="66"/>
      <c r="AG2792" s="81"/>
      <c r="AI2792" s="72"/>
    </row>
    <row r="2793" spans="1:35" hidden="1" x14ac:dyDescent="0.25">
      <c r="A2793" s="76"/>
      <c r="B2793" s="77"/>
      <c r="C2793" s="82" t="s">
        <v>94</v>
      </c>
      <c r="D2793" s="80" t="s">
        <v>111</v>
      </c>
      <c r="E2793" s="72"/>
      <c r="F2793" s="72"/>
      <c r="G2793" s="72"/>
      <c r="H2793" s="66"/>
      <c r="I2793" s="72"/>
      <c r="J2793" s="72"/>
      <c r="K2793" s="72"/>
      <c r="L2793" s="72"/>
      <c r="M2793" s="72"/>
      <c r="N2793" s="72"/>
      <c r="O2793" s="72"/>
      <c r="P2793" s="72"/>
      <c r="Q2793" s="72"/>
      <c r="R2793" s="72"/>
      <c r="S2793" s="72"/>
      <c r="T2793" s="72"/>
      <c r="U2793" s="72"/>
      <c r="V2793" s="72"/>
      <c r="W2793" s="72"/>
      <c r="X2793" s="72"/>
      <c r="Y2793" s="72"/>
      <c r="Z2793" s="72"/>
      <c r="AA2793" s="72"/>
      <c r="AB2793" s="72"/>
      <c r="AC2793" s="72"/>
      <c r="AD2793" s="72"/>
      <c r="AE2793" s="66">
        <f>SUM(R2793:AD2793)</f>
        <v>0</v>
      </c>
      <c r="AF2793" s="66"/>
      <c r="AG2793" s="81"/>
      <c r="AI2793" s="72"/>
    </row>
    <row r="2794" spans="1:35" hidden="1" x14ac:dyDescent="0.25">
      <c r="A2794" s="76"/>
      <c r="B2794" s="77" t="s">
        <v>112</v>
      </c>
      <c r="C2794" s="79"/>
      <c r="D2794" s="80"/>
      <c r="E2794" s="72"/>
      <c r="F2794" s="72"/>
      <c r="G2794" s="72"/>
      <c r="H2794" s="66"/>
      <c r="I2794" s="72"/>
      <c r="J2794" s="72"/>
      <c r="K2794" s="72"/>
      <c r="L2794" s="72"/>
      <c r="M2794" s="72"/>
      <c r="N2794" s="72"/>
      <c r="O2794" s="72"/>
      <c r="P2794" s="72"/>
      <c r="Q2794" s="72"/>
      <c r="R2794" s="72"/>
      <c r="S2794" s="72"/>
      <c r="T2794" s="72"/>
      <c r="U2794" s="72"/>
      <c r="V2794" s="72"/>
      <c r="W2794" s="72"/>
      <c r="X2794" s="72"/>
      <c r="Y2794" s="72"/>
      <c r="Z2794" s="72"/>
      <c r="AA2794" s="72"/>
      <c r="AB2794" s="72"/>
      <c r="AC2794" s="72"/>
      <c r="AD2794" s="72"/>
      <c r="AE2794" s="66">
        <f>SUM(S2794:AD2794)</f>
        <v>0</v>
      </c>
      <c r="AF2794" s="66"/>
      <c r="AG2794" s="81"/>
      <c r="AI2794" s="72"/>
    </row>
    <row r="2795" spans="1:35" s="83" customFormat="1" ht="15.75" hidden="1" x14ac:dyDescent="0.25">
      <c r="A2795" s="76"/>
      <c r="B2795" s="77"/>
      <c r="C2795" s="79" t="s">
        <v>112</v>
      </c>
      <c r="D2795" s="80" t="s">
        <v>113</v>
      </c>
      <c r="E2795" s="72"/>
      <c r="F2795" s="72"/>
      <c r="G2795" s="72"/>
      <c r="H2795" s="66"/>
      <c r="I2795" s="72"/>
      <c r="J2795" s="72"/>
      <c r="K2795" s="72"/>
      <c r="L2795" s="72"/>
      <c r="M2795" s="72"/>
      <c r="N2795" s="72"/>
      <c r="O2795" s="72"/>
      <c r="P2795" s="72"/>
      <c r="Q2795" s="72"/>
      <c r="R2795" s="72"/>
      <c r="S2795" s="72"/>
      <c r="T2795" s="72"/>
      <c r="U2795" s="72"/>
      <c r="V2795" s="72"/>
      <c r="W2795" s="72"/>
      <c r="X2795" s="72"/>
      <c r="Y2795" s="72"/>
      <c r="Z2795" s="72"/>
      <c r="AA2795" s="72"/>
      <c r="AB2795" s="72"/>
      <c r="AC2795" s="72"/>
      <c r="AD2795" s="72"/>
      <c r="AE2795" s="66">
        <f>SUM(R2795:AD2795)</f>
        <v>0</v>
      </c>
      <c r="AF2795" s="66"/>
      <c r="AG2795" s="81"/>
      <c r="AI2795" s="72"/>
    </row>
    <row r="2796" spans="1:35" hidden="1" x14ac:dyDescent="0.25">
      <c r="A2796" s="76"/>
      <c r="B2796" s="77"/>
      <c r="C2796" s="82" t="s">
        <v>94</v>
      </c>
      <c r="D2796" s="80" t="s">
        <v>114</v>
      </c>
      <c r="E2796" s="72"/>
      <c r="F2796" s="72"/>
      <c r="G2796" s="72"/>
      <c r="H2796" s="66"/>
      <c r="I2796" s="72"/>
      <c r="J2796" s="72"/>
      <c r="K2796" s="72"/>
      <c r="L2796" s="72"/>
      <c r="M2796" s="72"/>
      <c r="N2796" s="72"/>
      <c r="O2796" s="72"/>
      <c r="P2796" s="72"/>
      <c r="Q2796" s="72"/>
      <c r="R2796" s="72"/>
      <c r="S2796" s="72"/>
      <c r="T2796" s="72"/>
      <c r="U2796" s="72"/>
      <c r="V2796" s="72"/>
      <c r="W2796" s="72"/>
      <c r="X2796" s="72"/>
      <c r="Y2796" s="72"/>
      <c r="Z2796" s="72"/>
      <c r="AA2796" s="72"/>
      <c r="AB2796" s="72"/>
      <c r="AC2796" s="72"/>
      <c r="AD2796" s="72"/>
      <c r="AE2796" s="66">
        <f>SUM(R2796:AD2796)</f>
        <v>0</v>
      </c>
      <c r="AF2796" s="66"/>
      <c r="AG2796" s="81"/>
      <c r="AI2796" s="72"/>
    </row>
    <row r="2797" spans="1:35" hidden="1" x14ac:dyDescent="0.25">
      <c r="A2797" s="76"/>
      <c r="B2797" s="77" t="s">
        <v>115</v>
      </c>
      <c r="C2797" s="79"/>
      <c r="D2797" s="80"/>
      <c r="E2797" s="72"/>
      <c r="F2797" s="72"/>
      <c r="G2797" s="72"/>
      <c r="H2797" s="66"/>
      <c r="I2797" s="72"/>
      <c r="J2797" s="72"/>
      <c r="K2797" s="72"/>
      <c r="L2797" s="72"/>
      <c r="M2797" s="72"/>
      <c r="N2797" s="72"/>
      <c r="O2797" s="72"/>
      <c r="P2797" s="72"/>
      <c r="Q2797" s="72"/>
      <c r="R2797" s="72"/>
      <c r="S2797" s="72"/>
      <c r="T2797" s="72"/>
      <c r="U2797" s="72"/>
      <c r="V2797" s="72"/>
      <c r="W2797" s="72"/>
      <c r="X2797" s="72"/>
      <c r="Y2797" s="72"/>
      <c r="Z2797" s="72"/>
      <c r="AA2797" s="72"/>
      <c r="AB2797" s="72"/>
      <c r="AC2797" s="72"/>
      <c r="AD2797" s="72"/>
      <c r="AE2797" s="66"/>
      <c r="AF2797" s="66"/>
      <c r="AG2797" s="81"/>
      <c r="AI2797" s="72"/>
    </row>
    <row r="2798" spans="1:35" hidden="1" x14ac:dyDescent="0.25">
      <c r="A2798" s="76"/>
      <c r="B2798" s="77"/>
      <c r="C2798" s="79" t="s">
        <v>97</v>
      </c>
      <c r="D2798" s="80" t="s">
        <v>116</v>
      </c>
      <c r="E2798" s="72"/>
      <c r="F2798" s="72"/>
      <c r="G2798" s="72"/>
      <c r="H2798" s="66"/>
      <c r="I2798" s="72"/>
      <c r="J2798" s="72"/>
      <c r="K2798" s="72"/>
      <c r="L2798" s="72"/>
      <c r="M2798" s="72"/>
      <c r="N2798" s="72"/>
      <c r="O2798" s="72"/>
      <c r="P2798" s="72"/>
      <c r="Q2798" s="72"/>
      <c r="R2798" s="72"/>
      <c r="S2798" s="72"/>
      <c r="T2798" s="72"/>
      <c r="U2798" s="72"/>
      <c r="V2798" s="72"/>
      <c r="W2798" s="72"/>
      <c r="X2798" s="72"/>
      <c r="Y2798" s="72"/>
      <c r="Z2798" s="72"/>
      <c r="AA2798" s="72"/>
      <c r="AB2798" s="72"/>
      <c r="AC2798" s="72"/>
      <c r="AD2798" s="72"/>
      <c r="AE2798" s="66">
        <f>SUM(R2798:AD2798)</f>
        <v>0</v>
      </c>
      <c r="AF2798" s="66"/>
      <c r="AG2798" s="81"/>
      <c r="AI2798" s="72"/>
    </row>
    <row r="2799" spans="1:35" hidden="1" x14ac:dyDescent="0.25">
      <c r="A2799" s="76"/>
      <c r="B2799" s="77"/>
      <c r="C2799" s="82" t="s">
        <v>94</v>
      </c>
      <c r="D2799" s="80" t="s">
        <v>117</v>
      </c>
      <c r="E2799" s="72"/>
      <c r="F2799" s="72"/>
      <c r="G2799" s="72"/>
      <c r="H2799" s="66"/>
      <c r="I2799" s="72"/>
      <c r="J2799" s="72"/>
      <c r="K2799" s="72"/>
      <c r="L2799" s="72"/>
      <c r="M2799" s="72"/>
      <c r="N2799" s="72"/>
      <c r="O2799" s="72"/>
      <c r="P2799" s="72"/>
      <c r="Q2799" s="72"/>
      <c r="R2799" s="72"/>
      <c r="S2799" s="72"/>
      <c r="T2799" s="72"/>
      <c r="U2799" s="72"/>
      <c r="V2799" s="72"/>
      <c r="W2799" s="72"/>
      <c r="X2799" s="72"/>
      <c r="Y2799" s="72"/>
      <c r="Z2799" s="72"/>
      <c r="AA2799" s="72"/>
      <c r="AB2799" s="72"/>
      <c r="AC2799" s="72"/>
      <c r="AD2799" s="72"/>
      <c r="AE2799" s="66">
        <f>SUM(R2799:AD2799)</f>
        <v>0</v>
      </c>
      <c r="AF2799" s="66"/>
      <c r="AG2799" s="81"/>
      <c r="AI2799" s="72"/>
    </row>
    <row r="2800" spans="1:35" hidden="1" x14ac:dyDescent="0.25">
      <c r="A2800" s="76"/>
      <c r="B2800" s="77" t="s">
        <v>118</v>
      </c>
      <c r="C2800" s="79"/>
      <c r="D2800" s="80"/>
      <c r="E2800" s="72"/>
      <c r="F2800" s="72"/>
      <c r="G2800" s="72"/>
      <c r="H2800" s="66"/>
      <c r="I2800" s="72"/>
      <c r="J2800" s="72"/>
      <c r="K2800" s="72"/>
      <c r="L2800" s="72"/>
      <c r="M2800" s="72"/>
      <c r="N2800" s="72"/>
      <c r="O2800" s="72"/>
      <c r="P2800" s="72"/>
      <c r="Q2800" s="72"/>
      <c r="R2800" s="72"/>
      <c r="S2800" s="72"/>
      <c r="T2800" s="72"/>
      <c r="U2800" s="72"/>
      <c r="V2800" s="72"/>
      <c r="W2800" s="72"/>
      <c r="X2800" s="72"/>
      <c r="Y2800" s="72"/>
      <c r="Z2800" s="72"/>
      <c r="AA2800" s="72"/>
      <c r="AB2800" s="72"/>
      <c r="AC2800" s="72"/>
      <c r="AD2800" s="72"/>
      <c r="AE2800" s="66"/>
      <c r="AF2800" s="66"/>
      <c r="AG2800" s="81"/>
      <c r="AI2800" s="72"/>
    </row>
    <row r="2801" spans="1:35" hidden="1" x14ac:dyDescent="0.25">
      <c r="A2801" s="76"/>
      <c r="B2801" s="77"/>
      <c r="C2801" s="82" t="s">
        <v>119</v>
      </c>
      <c r="D2801" s="80" t="s">
        <v>120</v>
      </c>
      <c r="E2801" s="72"/>
      <c r="F2801" s="72"/>
      <c r="G2801" s="72"/>
      <c r="H2801" s="66"/>
      <c r="I2801" s="72"/>
      <c r="J2801" s="72"/>
      <c r="K2801" s="72"/>
      <c r="L2801" s="72"/>
      <c r="M2801" s="72"/>
      <c r="N2801" s="72"/>
      <c r="O2801" s="72"/>
      <c r="P2801" s="72"/>
      <c r="Q2801" s="72"/>
      <c r="R2801" s="72"/>
      <c r="S2801" s="72"/>
      <c r="T2801" s="72"/>
      <c r="U2801" s="72"/>
      <c r="V2801" s="72"/>
      <c r="W2801" s="72"/>
      <c r="X2801" s="72"/>
      <c r="Y2801" s="72"/>
      <c r="Z2801" s="72"/>
      <c r="AA2801" s="72"/>
      <c r="AB2801" s="72"/>
      <c r="AC2801" s="72"/>
      <c r="AD2801" s="72"/>
      <c r="AE2801" s="66">
        <f>SUM(R2801:AD2801)</f>
        <v>0</v>
      </c>
      <c r="AF2801" s="66"/>
      <c r="AG2801" s="81"/>
      <c r="AI2801" s="72"/>
    </row>
    <row r="2802" spans="1:35" hidden="1" x14ac:dyDescent="0.25">
      <c r="A2802" s="76"/>
      <c r="B2802" s="77"/>
      <c r="C2802" s="82" t="s">
        <v>121</v>
      </c>
      <c r="D2802" s="80" t="s">
        <v>122</v>
      </c>
      <c r="E2802" s="72"/>
      <c r="F2802" s="72"/>
      <c r="G2802" s="72"/>
      <c r="H2802" s="66"/>
      <c r="I2802" s="72"/>
      <c r="J2802" s="72"/>
      <c r="K2802" s="72"/>
      <c r="L2802" s="72"/>
      <c r="M2802" s="72"/>
      <c r="N2802" s="72"/>
      <c r="O2802" s="72"/>
      <c r="P2802" s="72"/>
      <c r="Q2802" s="72"/>
      <c r="R2802" s="72"/>
      <c r="S2802" s="72"/>
      <c r="T2802" s="72"/>
      <c r="U2802" s="72"/>
      <c r="V2802" s="72"/>
      <c r="W2802" s="72"/>
      <c r="X2802" s="72"/>
      <c r="Y2802" s="72"/>
      <c r="Z2802" s="72"/>
      <c r="AA2802" s="72"/>
      <c r="AB2802" s="72"/>
      <c r="AC2802" s="72"/>
      <c r="AD2802" s="72"/>
      <c r="AE2802" s="66">
        <f>SUM(R2802:AD2802)</f>
        <v>0</v>
      </c>
      <c r="AF2802" s="66"/>
      <c r="AG2802" s="81"/>
      <c r="AI2802" s="72"/>
    </row>
    <row r="2803" spans="1:35" hidden="1" x14ac:dyDescent="0.25">
      <c r="A2803" s="76"/>
      <c r="B2803" s="77" t="s">
        <v>123</v>
      </c>
      <c r="C2803" s="82"/>
      <c r="D2803" s="80" t="s">
        <v>124</v>
      </c>
      <c r="E2803" s="72"/>
      <c r="F2803" s="72"/>
      <c r="G2803" s="72"/>
      <c r="H2803" s="66"/>
      <c r="I2803" s="72"/>
      <c r="J2803" s="72"/>
      <c r="K2803" s="72"/>
      <c r="L2803" s="72"/>
      <c r="M2803" s="72"/>
      <c r="N2803" s="72"/>
      <c r="O2803" s="72"/>
      <c r="P2803" s="72"/>
      <c r="Q2803" s="72"/>
      <c r="R2803" s="72"/>
      <c r="S2803" s="72"/>
      <c r="T2803" s="72"/>
      <c r="U2803" s="72"/>
      <c r="V2803" s="72"/>
      <c r="W2803" s="72"/>
      <c r="X2803" s="72"/>
      <c r="Y2803" s="72"/>
      <c r="Z2803" s="72"/>
      <c r="AA2803" s="72"/>
      <c r="AB2803" s="72"/>
      <c r="AC2803" s="72"/>
      <c r="AD2803" s="72"/>
      <c r="AE2803" s="66">
        <f>SUM(R2803:AD2803)</f>
        <v>0</v>
      </c>
      <c r="AF2803" s="66"/>
      <c r="AG2803" s="81"/>
      <c r="AI2803" s="72"/>
    </row>
    <row r="2804" spans="1:35" hidden="1" x14ac:dyDescent="0.25">
      <c r="A2804" s="84"/>
      <c r="B2804" s="77" t="s">
        <v>125</v>
      </c>
      <c r="C2804" s="82"/>
      <c r="D2804" s="80" t="s">
        <v>126</v>
      </c>
      <c r="E2804" s="72"/>
      <c r="F2804" s="72"/>
      <c r="G2804" s="72"/>
      <c r="H2804" s="66"/>
      <c r="I2804" s="72"/>
      <c r="J2804" s="72"/>
      <c r="K2804" s="72"/>
      <c r="L2804" s="72"/>
      <c r="M2804" s="72"/>
      <c r="N2804" s="72"/>
      <c r="O2804" s="72"/>
      <c r="P2804" s="72"/>
      <c r="Q2804" s="72"/>
      <c r="R2804" s="72"/>
      <c r="S2804" s="72"/>
      <c r="T2804" s="72"/>
      <c r="U2804" s="72"/>
      <c r="V2804" s="72"/>
      <c r="W2804" s="72"/>
      <c r="X2804" s="72"/>
      <c r="Y2804" s="72"/>
      <c r="Z2804" s="72"/>
      <c r="AA2804" s="72"/>
      <c r="AB2804" s="72"/>
      <c r="AC2804" s="72"/>
      <c r="AD2804" s="72"/>
      <c r="AE2804" s="66">
        <f>SUM(R2804:AD2804)</f>
        <v>0</v>
      </c>
      <c r="AF2804" s="66"/>
      <c r="AG2804" s="81"/>
      <c r="AI2804" s="72"/>
    </row>
    <row r="2805" spans="1:35" hidden="1" x14ac:dyDescent="0.25">
      <c r="A2805" s="76"/>
      <c r="B2805" s="77" t="s">
        <v>127</v>
      </c>
      <c r="C2805" s="82"/>
      <c r="D2805" s="80"/>
      <c r="E2805" s="72"/>
      <c r="F2805" s="72"/>
      <c r="G2805" s="72"/>
      <c r="H2805" s="66"/>
      <c r="I2805" s="72"/>
      <c r="J2805" s="72"/>
      <c r="K2805" s="72"/>
      <c r="L2805" s="72"/>
      <c r="M2805" s="72"/>
      <c r="N2805" s="72"/>
      <c r="O2805" s="72"/>
      <c r="P2805" s="72"/>
      <c r="Q2805" s="72"/>
      <c r="R2805" s="72"/>
      <c r="S2805" s="72"/>
      <c r="T2805" s="72"/>
      <c r="U2805" s="72"/>
      <c r="V2805" s="72"/>
      <c r="W2805" s="72"/>
      <c r="X2805" s="72"/>
      <c r="Y2805" s="72"/>
      <c r="Z2805" s="72"/>
      <c r="AA2805" s="72"/>
      <c r="AB2805" s="72"/>
      <c r="AC2805" s="72"/>
      <c r="AD2805" s="72"/>
      <c r="AE2805" s="66"/>
      <c r="AF2805" s="66"/>
      <c r="AG2805" s="81"/>
      <c r="AI2805" s="72"/>
    </row>
    <row r="2806" spans="1:35" hidden="1" x14ac:dyDescent="0.25">
      <c r="A2806" s="84"/>
      <c r="B2806" s="77"/>
      <c r="C2806" s="82" t="s">
        <v>128</v>
      </c>
      <c r="D2806" s="80" t="s">
        <v>129</v>
      </c>
      <c r="E2806" s="72"/>
      <c r="F2806" s="72"/>
      <c r="G2806" s="72"/>
      <c r="H2806" s="66"/>
      <c r="I2806" s="72"/>
      <c r="J2806" s="72"/>
      <c r="K2806" s="72"/>
      <c r="L2806" s="72"/>
      <c r="M2806" s="72"/>
      <c r="N2806" s="72"/>
      <c r="O2806" s="72"/>
      <c r="P2806" s="72"/>
      <c r="Q2806" s="72"/>
      <c r="R2806" s="72"/>
      <c r="S2806" s="72"/>
      <c r="T2806" s="72"/>
      <c r="U2806" s="72"/>
      <c r="V2806" s="72"/>
      <c r="W2806" s="72"/>
      <c r="X2806" s="72"/>
      <c r="Y2806" s="72"/>
      <c r="Z2806" s="72"/>
      <c r="AA2806" s="72"/>
      <c r="AB2806" s="72"/>
      <c r="AC2806" s="72"/>
      <c r="AD2806" s="72"/>
      <c r="AE2806" s="66">
        <f>SUM(R2806:AD2806)</f>
        <v>0</v>
      </c>
      <c r="AF2806" s="66"/>
      <c r="AG2806" s="81"/>
      <c r="AI2806" s="72"/>
    </row>
    <row r="2807" spans="1:35" hidden="1" x14ac:dyDescent="0.25">
      <c r="A2807" s="80"/>
      <c r="B2807" s="77"/>
      <c r="C2807" s="82" t="s">
        <v>130</v>
      </c>
      <c r="D2807" s="80" t="s">
        <v>131</v>
      </c>
      <c r="E2807" s="72"/>
      <c r="F2807" s="72"/>
      <c r="G2807" s="72"/>
      <c r="H2807" s="66"/>
      <c r="I2807" s="72"/>
      <c r="J2807" s="72"/>
      <c r="K2807" s="72"/>
      <c r="L2807" s="72"/>
      <c r="M2807" s="72"/>
      <c r="N2807" s="72"/>
      <c r="O2807" s="72"/>
      <c r="P2807" s="72"/>
      <c r="Q2807" s="72"/>
      <c r="R2807" s="72"/>
      <c r="S2807" s="72"/>
      <c r="T2807" s="72"/>
      <c r="U2807" s="72"/>
      <c r="V2807" s="72"/>
      <c r="W2807" s="72"/>
      <c r="X2807" s="72"/>
      <c r="Y2807" s="72"/>
      <c r="Z2807" s="72"/>
      <c r="AA2807" s="72"/>
      <c r="AB2807" s="72"/>
      <c r="AC2807" s="72"/>
      <c r="AD2807" s="72"/>
      <c r="AE2807" s="66">
        <f>SUM(R2807:AD2807)</f>
        <v>0</v>
      </c>
      <c r="AF2807" s="66"/>
      <c r="AG2807" s="81"/>
      <c r="AI2807" s="72"/>
    </row>
    <row r="2808" spans="1:35" ht="15.75" hidden="1" x14ac:dyDescent="0.25">
      <c r="A2808" s="74"/>
      <c r="B2808" s="77"/>
      <c r="C2808" s="82" t="s">
        <v>132</v>
      </c>
      <c r="D2808" s="80" t="s">
        <v>133</v>
      </c>
      <c r="E2808" s="72"/>
      <c r="F2808" s="72"/>
      <c r="G2808" s="72"/>
      <c r="H2808" s="66"/>
      <c r="I2808" s="72"/>
      <c r="J2808" s="72"/>
      <c r="K2808" s="72"/>
      <c r="L2808" s="72"/>
      <c r="M2808" s="72"/>
      <c r="N2808" s="72"/>
      <c r="O2808" s="72"/>
      <c r="P2808" s="72"/>
      <c r="Q2808" s="72"/>
      <c r="R2808" s="72"/>
      <c r="S2808" s="72"/>
      <c r="T2808" s="72"/>
      <c r="U2808" s="72"/>
      <c r="V2808" s="72"/>
      <c r="W2808" s="72"/>
      <c r="X2808" s="72"/>
      <c r="Y2808" s="72"/>
      <c r="Z2808" s="72"/>
      <c r="AA2808" s="72"/>
      <c r="AB2808" s="72"/>
      <c r="AC2808" s="72"/>
      <c r="AD2808" s="72"/>
      <c r="AE2808" s="66">
        <f>SUM(R2808:AD2808)</f>
        <v>0</v>
      </c>
      <c r="AF2808" s="66"/>
      <c r="AG2808" s="81"/>
      <c r="AI2808" s="72"/>
    </row>
    <row r="2809" spans="1:35" hidden="1" x14ac:dyDescent="0.25">
      <c r="A2809" s="63"/>
      <c r="B2809" s="77" t="s">
        <v>134</v>
      </c>
      <c r="C2809" s="79"/>
      <c r="D2809" s="80"/>
      <c r="E2809" s="72"/>
      <c r="F2809" s="72"/>
      <c r="G2809" s="72"/>
      <c r="H2809" s="66"/>
      <c r="I2809" s="72"/>
      <c r="J2809" s="72"/>
      <c r="K2809" s="72"/>
      <c r="L2809" s="72"/>
      <c r="M2809" s="72"/>
      <c r="N2809" s="72"/>
      <c r="O2809" s="72"/>
      <c r="P2809" s="72"/>
      <c r="Q2809" s="72"/>
      <c r="R2809" s="72"/>
      <c r="S2809" s="72"/>
      <c r="T2809" s="72"/>
      <c r="U2809" s="72"/>
      <c r="V2809" s="72"/>
      <c r="W2809" s="72"/>
      <c r="X2809" s="72"/>
      <c r="Y2809" s="72"/>
      <c r="Z2809" s="72"/>
      <c r="AA2809" s="72"/>
      <c r="AB2809" s="72"/>
      <c r="AC2809" s="72"/>
      <c r="AD2809" s="72"/>
      <c r="AE2809" s="66"/>
      <c r="AF2809" s="66"/>
      <c r="AG2809" s="81"/>
      <c r="AI2809" s="72"/>
    </row>
    <row r="2810" spans="1:35" ht="15.75" hidden="1" x14ac:dyDescent="0.25">
      <c r="A2810" s="28"/>
      <c r="B2810" s="85"/>
      <c r="C2810" s="82" t="s">
        <v>135</v>
      </c>
      <c r="D2810" s="86" t="s">
        <v>136</v>
      </c>
      <c r="E2810" s="72"/>
      <c r="F2810" s="72"/>
      <c r="G2810" s="72"/>
      <c r="H2810" s="66"/>
      <c r="I2810" s="72"/>
      <c r="J2810" s="72"/>
      <c r="K2810" s="72"/>
      <c r="L2810" s="72"/>
      <c r="M2810" s="72"/>
      <c r="N2810" s="72"/>
      <c r="O2810" s="72"/>
      <c r="P2810" s="72"/>
      <c r="Q2810" s="72"/>
      <c r="R2810" s="72"/>
      <c r="S2810" s="72"/>
      <c r="T2810" s="72"/>
      <c r="U2810" s="72"/>
      <c r="V2810" s="72"/>
      <c r="W2810" s="72"/>
      <c r="X2810" s="72"/>
      <c r="Y2810" s="72"/>
      <c r="Z2810" s="72"/>
      <c r="AA2810" s="72"/>
      <c r="AB2810" s="72"/>
      <c r="AC2810" s="72"/>
      <c r="AD2810" s="72"/>
      <c r="AE2810" s="66">
        <f>SUM(R2810:AD2810)</f>
        <v>0</v>
      </c>
      <c r="AF2810" s="66"/>
      <c r="AG2810" s="81"/>
      <c r="AI2810" s="72"/>
    </row>
    <row r="2811" spans="1:35" hidden="1" x14ac:dyDescent="0.25">
      <c r="A2811" s="87"/>
      <c r="B2811" s="88"/>
      <c r="C2811" s="79" t="s">
        <v>137</v>
      </c>
      <c r="D2811" s="80" t="s">
        <v>138</v>
      </c>
      <c r="E2811" s="72"/>
      <c r="F2811" s="72"/>
      <c r="G2811" s="72"/>
      <c r="H2811" s="66"/>
      <c r="I2811" s="72"/>
      <c r="J2811" s="72"/>
      <c r="K2811" s="72"/>
      <c r="L2811" s="72"/>
      <c r="M2811" s="72"/>
      <c r="N2811" s="72"/>
      <c r="O2811" s="72"/>
      <c r="P2811" s="72"/>
      <c r="Q2811" s="72"/>
      <c r="R2811" s="72"/>
      <c r="S2811" s="72"/>
      <c r="T2811" s="72"/>
      <c r="U2811" s="72"/>
      <c r="V2811" s="72"/>
      <c r="W2811" s="72"/>
      <c r="X2811" s="72"/>
      <c r="Y2811" s="72"/>
      <c r="Z2811" s="72"/>
      <c r="AA2811" s="72"/>
      <c r="AB2811" s="72"/>
      <c r="AC2811" s="72"/>
      <c r="AD2811" s="72"/>
      <c r="AE2811" s="66">
        <f>SUM(R2811:AD2811)</f>
        <v>0</v>
      </c>
      <c r="AF2811" s="66"/>
      <c r="AG2811" s="81"/>
      <c r="AI2811" s="72"/>
    </row>
    <row r="2812" spans="1:35" hidden="1" x14ac:dyDescent="0.25">
      <c r="A2812" s="87"/>
      <c r="B2812" s="77"/>
      <c r="C2812" s="79" t="s">
        <v>139</v>
      </c>
      <c r="D2812" s="80" t="s">
        <v>140</v>
      </c>
      <c r="E2812" s="72"/>
      <c r="F2812" s="72"/>
      <c r="G2812" s="72"/>
      <c r="H2812" s="66"/>
      <c r="I2812" s="72"/>
      <c r="J2812" s="72"/>
      <c r="K2812" s="72"/>
      <c r="L2812" s="72"/>
      <c r="M2812" s="72"/>
      <c r="N2812" s="72"/>
      <c r="O2812" s="72"/>
      <c r="P2812" s="72"/>
      <c r="Q2812" s="72"/>
      <c r="R2812" s="72"/>
      <c r="S2812" s="72"/>
      <c r="T2812" s="72"/>
      <c r="U2812" s="72"/>
      <c r="V2812" s="72"/>
      <c r="W2812" s="72"/>
      <c r="X2812" s="72"/>
      <c r="Y2812" s="72"/>
      <c r="Z2812" s="72"/>
      <c r="AA2812" s="72"/>
      <c r="AB2812" s="72"/>
      <c r="AC2812" s="72"/>
      <c r="AD2812" s="72"/>
      <c r="AE2812" s="66">
        <f>SUM(R2812:AD2812)</f>
        <v>0</v>
      </c>
      <c r="AF2812" s="66"/>
      <c r="AG2812" s="81"/>
      <c r="AI2812" s="72"/>
    </row>
    <row r="2813" spans="1:35" hidden="1" x14ac:dyDescent="0.25">
      <c r="A2813" s="76"/>
      <c r="B2813" s="77"/>
      <c r="C2813" s="79" t="s">
        <v>141</v>
      </c>
      <c r="D2813" s="80" t="s">
        <v>142</v>
      </c>
      <c r="E2813" s="72"/>
      <c r="F2813" s="72"/>
      <c r="G2813" s="72"/>
      <c r="H2813" s="66"/>
      <c r="I2813" s="72"/>
      <c r="J2813" s="72"/>
      <c r="K2813" s="72"/>
      <c r="L2813" s="72"/>
      <c r="M2813" s="72"/>
      <c r="N2813" s="72"/>
      <c r="O2813" s="72"/>
      <c r="P2813" s="72"/>
      <c r="Q2813" s="72"/>
      <c r="R2813" s="72"/>
      <c r="S2813" s="72"/>
      <c r="T2813" s="72"/>
      <c r="U2813" s="72"/>
      <c r="V2813" s="72"/>
      <c r="W2813" s="72"/>
      <c r="X2813" s="72"/>
      <c r="Y2813" s="72"/>
      <c r="Z2813" s="72"/>
      <c r="AA2813" s="72"/>
      <c r="AB2813" s="72"/>
      <c r="AC2813" s="72"/>
      <c r="AD2813" s="72"/>
      <c r="AE2813" s="66">
        <f>SUM(R2813:AD2813)</f>
        <v>0</v>
      </c>
      <c r="AF2813" s="66"/>
      <c r="AG2813" s="81"/>
      <c r="AI2813" s="72"/>
    </row>
    <row r="2814" spans="1:35" hidden="1" x14ac:dyDescent="0.25">
      <c r="A2814" s="76"/>
      <c r="B2814" s="69" t="s">
        <v>143</v>
      </c>
      <c r="C2814" s="89"/>
      <c r="D2814" s="80"/>
      <c r="E2814" s="72"/>
      <c r="F2814" s="72"/>
      <c r="G2814" s="72"/>
      <c r="H2814" s="66"/>
      <c r="I2814" s="72"/>
      <c r="J2814" s="72"/>
      <c r="K2814" s="72"/>
      <c r="L2814" s="72"/>
      <c r="M2814" s="72"/>
      <c r="N2814" s="72"/>
      <c r="O2814" s="72"/>
      <c r="P2814" s="72"/>
      <c r="Q2814" s="72"/>
      <c r="R2814" s="72"/>
      <c r="S2814" s="72"/>
      <c r="T2814" s="72"/>
      <c r="U2814" s="72"/>
      <c r="V2814" s="72"/>
      <c r="W2814" s="72"/>
      <c r="X2814" s="72"/>
      <c r="Y2814" s="72"/>
      <c r="Z2814" s="72"/>
      <c r="AA2814" s="72"/>
      <c r="AB2814" s="72"/>
      <c r="AC2814" s="72"/>
      <c r="AD2814" s="72"/>
      <c r="AE2814" s="66"/>
      <c r="AF2814" s="66"/>
      <c r="AG2814" s="81"/>
      <c r="AI2814" s="72"/>
    </row>
    <row r="2815" spans="1:35" hidden="1" x14ac:dyDescent="0.25">
      <c r="A2815" s="80"/>
      <c r="B2815" s="88"/>
      <c r="C2815" s="79" t="s">
        <v>144</v>
      </c>
      <c r="D2815" s="80" t="s">
        <v>145</v>
      </c>
      <c r="E2815" s="72"/>
      <c r="F2815" s="72"/>
      <c r="G2815" s="72"/>
      <c r="H2815" s="66"/>
      <c r="I2815" s="72"/>
      <c r="J2815" s="72"/>
      <c r="K2815" s="72"/>
      <c r="L2815" s="72"/>
      <c r="M2815" s="72"/>
      <c r="N2815" s="72"/>
      <c r="O2815" s="72"/>
      <c r="P2815" s="72"/>
      <c r="Q2815" s="72"/>
      <c r="R2815" s="72"/>
      <c r="S2815" s="72"/>
      <c r="T2815" s="72"/>
      <c r="U2815" s="72"/>
      <c r="V2815" s="72"/>
      <c r="W2815" s="72"/>
      <c r="X2815" s="72"/>
      <c r="Y2815" s="72"/>
      <c r="Z2815" s="72"/>
      <c r="AA2815" s="72"/>
      <c r="AB2815" s="72"/>
      <c r="AC2815" s="72"/>
      <c r="AD2815" s="72"/>
      <c r="AE2815" s="66">
        <f>SUM(R2815:AD2815)</f>
        <v>0</v>
      </c>
      <c r="AF2815" s="66"/>
      <c r="AG2815" s="81"/>
      <c r="AI2815" s="72"/>
    </row>
    <row r="2816" spans="1:35" hidden="1" x14ac:dyDescent="0.25">
      <c r="A2816" s="76"/>
      <c r="B2816" s="88"/>
      <c r="C2816" s="82" t="s">
        <v>146</v>
      </c>
      <c r="D2816" s="80" t="s">
        <v>147</v>
      </c>
      <c r="E2816" s="72"/>
      <c r="F2816" s="72"/>
      <c r="G2816" s="72"/>
      <c r="H2816" s="66"/>
      <c r="I2816" s="72"/>
      <c r="J2816" s="72"/>
      <c r="K2816" s="72"/>
      <c r="L2816" s="72"/>
      <c r="M2816" s="72"/>
      <c r="N2816" s="72"/>
      <c r="O2816" s="72"/>
      <c r="P2816" s="72"/>
      <c r="Q2816" s="72"/>
      <c r="R2816" s="72"/>
      <c r="S2816" s="72"/>
      <c r="T2816" s="72"/>
      <c r="U2816" s="72"/>
      <c r="V2816" s="72"/>
      <c r="W2816" s="72"/>
      <c r="X2816" s="72"/>
      <c r="Y2816" s="72"/>
      <c r="Z2816" s="72"/>
      <c r="AA2816" s="72"/>
      <c r="AB2816" s="72"/>
      <c r="AC2816" s="72"/>
      <c r="AD2816" s="72"/>
      <c r="AE2816" s="66">
        <f>SUM(R2816:AD2816)</f>
        <v>0</v>
      </c>
      <c r="AF2816" s="66"/>
      <c r="AG2816" s="81"/>
      <c r="AI2816" s="72"/>
    </row>
    <row r="2817" spans="1:35" hidden="1" x14ac:dyDescent="0.25">
      <c r="A2817" s="76"/>
      <c r="B2817" s="88"/>
      <c r="C2817" s="79" t="s">
        <v>148</v>
      </c>
      <c r="D2817" s="80" t="s">
        <v>149</v>
      </c>
      <c r="E2817" s="72"/>
      <c r="F2817" s="72"/>
      <c r="G2817" s="72"/>
      <c r="H2817" s="66"/>
      <c r="I2817" s="72"/>
      <c r="J2817" s="72"/>
      <c r="K2817" s="72"/>
      <c r="L2817" s="72"/>
      <c r="M2817" s="72"/>
      <c r="N2817" s="72"/>
      <c r="O2817" s="72"/>
      <c r="P2817" s="72"/>
      <c r="Q2817" s="72"/>
      <c r="R2817" s="72"/>
      <c r="S2817" s="72"/>
      <c r="T2817" s="72"/>
      <c r="U2817" s="72"/>
      <c r="V2817" s="72"/>
      <c r="W2817" s="72"/>
      <c r="X2817" s="72"/>
      <c r="Y2817" s="72"/>
      <c r="Z2817" s="72"/>
      <c r="AA2817" s="72"/>
      <c r="AB2817" s="72"/>
      <c r="AC2817" s="72"/>
      <c r="AD2817" s="72"/>
      <c r="AE2817" s="66">
        <f>SUM(R2817:AD2817)</f>
        <v>0</v>
      </c>
      <c r="AF2817" s="66"/>
      <c r="AG2817" s="81"/>
      <c r="AI2817" s="72"/>
    </row>
    <row r="2818" spans="1:35" hidden="1" x14ac:dyDescent="0.25">
      <c r="A2818" s="84"/>
      <c r="B2818" s="88"/>
      <c r="C2818" s="82" t="s">
        <v>150</v>
      </c>
      <c r="D2818" s="80" t="s">
        <v>151</v>
      </c>
      <c r="E2818" s="72"/>
      <c r="F2818" s="72"/>
      <c r="G2818" s="72"/>
      <c r="H2818" s="66"/>
      <c r="I2818" s="72"/>
      <c r="J2818" s="72"/>
      <c r="K2818" s="72"/>
      <c r="L2818" s="72"/>
      <c r="M2818" s="72"/>
      <c r="N2818" s="72"/>
      <c r="O2818" s="72"/>
      <c r="P2818" s="72"/>
      <c r="Q2818" s="72"/>
      <c r="R2818" s="72"/>
      <c r="S2818" s="72"/>
      <c r="T2818" s="72"/>
      <c r="U2818" s="72"/>
      <c r="V2818" s="72"/>
      <c r="W2818" s="72"/>
      <c r="X2818" s="72"/>
      <c r="Y2818" s="72"/>
      <c r="Z2818" s="72"/>
      <c r="AA2818" s="72"/>
      <c r="AB2818" s="72"/>
      <c r="AC2818" s="72"/>
      <c r="AD2818" s="72"/>
      <c r="AE2818" s="66">
        <f>SUM(R2818:AD2818)</f>
        <v>0</v>
      </c>
      <c r="AF2818" s="66"/>
      <c r="AG2818" s="81"/>
      <c r="AI2818" s="72"/>
    </row>
    <row r="2819" spans="1:35" hidden="1" x14ac:dyDescent="0.25">
      <c r="A2819" s="76"/>
      <c r="B2819" s="88"/>
      <c r="C2819" s="79" t="s">
        <v>152</v>
      </c>
      <c r="D2819" s="80" t="s">
        <v>153</v>
      </c>
      <c r="E2819" s="72"/>
      <c r="F2819" s="72"/>
      <c r="G2819" s="72"/>
      <c r="H2819" s="66"/>
      <c r="I2819" s="72"/>
      <c r="J2819" s="72"/>
      <c r="K2819" s="72"/>
      <c r="L2819" s="72"/>
      <c r="M2819" s="72"/>
      <c r="N2819" s="72"/>
      <c r="O2819" s="72"/>
      <c r="P2819" s="72"/>
      <c r="Q2819" s="72"/>
      <c r="R2819" s="72"/>
      <c r="S2819" s="72"/>
      <c r="T2819" s="72"/>
      <c r="U2819" s="72"/>
      <c r="V2819" s="72"/>
      <c r="W2819" s="72"/>
      <c r="X2819" s="72"/>
      <c r="Y2819" s="72"/>
      <c r="Z2819" s="72"/>
      <c r="AA2819" s="72"/>
      <c r="AB2819" s="72"/>
      <c r="AC2819" s="72"/>
      <c r="AD2819" s="72"/>
      <c r="AE2819" s="66">
        <f>SUM(R2819:AD2819)</f>
        <v>0</v>
      </c>
      <c r="AF2819" s="66"/>
      <c r="AG2819" s="81"/>
      <c r="AI2819" s="72"/>
    </row>
    <row r="2820" spans="1:35" hidden="1" x14ac:dyDescent="0.25">
      <c r="A2820" s="76"/>
      <c r="B2820" s="75"/>
      <c r="C2820" s="70"/>
      <c r="D2820" s="71"/>
      <c r="E2820" s="72"/>
      <c r="F2820" s="72"/>
      <c r="G2820" s="72"/>
      <c r="H2820" s="66"/>
      <c r="I2820" s="72"/>
      <c r="J2820" s="72"/>
      <c r="K2820" s="72"/>
      <c r="L2820" s="72"/>
      <c r="M2820" s="72"/>
      <c r="N2820" s="72"/>
      <c r="O2820" s="72"/>
      <c r="P2820" s="72"/>
      <c r="Q2820" s="72"/>
      <c r="R2820" s="72"/>
      <c r="S2820" s="72"/>
      <c r="T2820" s="72"/>
      <c r="U2820" s="72"/>
      <c r="V2820" s="72"/>
      <c r="W2820" s="72"/>
      <c r="X2820" s="72"/>
      <c r="Y2820" s="72"/>
      <c r="Z2820" s="72"/>
      <c r="AA2820" s="72"/>
      <c r="AB2820" s="72"/>
      <c r="AC2820" s="72"/>
      <c r="AD2820" s="72"/>
      <c r="AE2820" s="66"/>
      <c r="AF2820" s="66"/>
      <c r="AG2820" s="81"/>
      <c r="AI2820" s="72"/>
    </row>
    <row r="2821" spans="1:35" hidden="1" x14ac:dyDescent="0.25">
      <c r="A2821" s="90"/>
      <c r="B2821" s="91" t="s">
        <v>154</v>
      </c>
      <c r="C2821" s="91"/>
      <c r="D2821" s="92"/>
      <c r="E2821" s="93"/>
      <c r="F2821" s="93"/>
      <c r="G2821" s="93"/>
      <c r="H2821" s="93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>
        <f>SUM(AE2770:AE2820)</f>
        <v>0</v>
      </c>
      <c r="AF2821" s="94">
        <f>E2821-AE2821</f>
        <v>0</v>
      </c>
      <c r="AG2821" s="81"/>
      <c r="AI2821" s="93"/>
    </row>
    <row r="2822" spans="1:35" hidden="1" x14ac:dyDescent="0.25">
      <c r="A2822" s="84"/>
      <c r="B2822" s="75"/>
      <c r="C2822" s="70"/>
      <c r="D2822" s="71"/>
      <c r="E2822" s="72"/>
      <c r="F2822" s="72"/>
      <c r="G2822" s="72"/>
      <c r="H2822" s="66"/>
      <c r="I2822" s="72"/>
      <c r="J2822" s="72"/>
      <c r="K2822" s="72"/>
      <c r="L2822" s="72"/>
      <c r="M2822" s="72"/>
      <c r="N2822" s="72"/>
      <c r="O2822" s="72"/>
      <c r="P2822" s="72"/>
      <c r="Q2822" s="72"/>
      <c r="R2822" s="72"/>
      <c r="S2822" s="72"/>
      <c r="T2822" s="72"/>
      <c r="U2822" s="72"/>
      <c r="V2822" s="72"/>
      <c r="W2822" s="72"/>
      <c r="X2822" s="72"/>
      <c r="Y2822" s="72"/>
      <c r="Z2822" s="72"/>
      <c r="AA2822" s="72"/>
      <c r="AB2822" s="72"/>
      <c r="AC2822" s="72"/>
      <c r="AD2822" s="72"/>
      <c r="AE2822" s="66"/>
      <c r="AF2822" s="66"/>
      <c r="AG2822" s="81"/>
      <c r="AI2822" s="72"/>
    </row>
    <row r="2823" spans="1:35" ht="15.75" hidden="1" x14ac:dyDescent="0.25">
      <c r="A2823" s="68" t="s">
        <v>155</v>
      </c>
      <c r="B2823" s="96"/>
      <c r="C2823" s="97"/>
      <c r="D2823" s="98"/>
      <c r="E2823" s="99"/>
      <c r="F2823" s="99"/>
      <c r="G2823" s="99"/>
      <c r="H2823" s="100"/>
      <c r="I2823" s="99"/>
      <c r="J2823" s="99"/>
      <c r="K2823" s="99"/>
      <c r="L2823" s="99"/>
      <c r="M2823" s="99"/>
      <c r="N2823" s="99"/>
      <c r="O2823" s="99"/>
      <c r="P2823" s="99"/>
      <c r="Q2823" s="99"/>
      <c r="R2823" s="99"/>
      <c r="S2823" s="99"/>
      <c r="T2823" s="99"/>
      <c r="U2823" s="99"/>
      <c r="V2823" s="99"/>
      <c r="W2823" s="99"/>
      <c r="X2823" s="99"/>
      <c r="Y2823" s="99"/>
      <c r="Z2823" s="99"/>
      <c r="AA2823" s="99"/>
      <c r="AB2823" s="99"/>
      <c r="AC2823" s="99"/>
      <c r="AD2823" s="99"/>
      <c r="AE2823" s="100"/>
      <c r="AF2823" s="100"/>
      <c r="AG2823" s="81"/>
      <c r="AI2823" s="99"/>
    </row>
    <row r="2824" spans="1:35" hidden="1" x14ac:dyDescent="0.25">
      <c r="A2824" s="84"/>
      <c r="B2824" s="75"/>
      <c r="C2824" s="70"/>
      <c r="D2824" s="102"/>
      <c r="E2824" s="72"/>
      <c r="F2824" s="72"/>
      <c r="G2824" s="72"/>
      <c r="H2824" s="66"/>
      <c r="I2824" s="72"/>
      <c r="J2824" s="72"/>
      <c r="K2824" s="72"/>
      <c r="L2824" s="72"/>
      <c r="M2824" s="72"/>
      <c r="N2824" s="72"/>
      <c r="O2824" s="72"/>
      <c r="P2824" s="72"/>
      <c r="Q2824" s="72"/>
      <c r="R2824" s="72"/>
      <c r="S2824" s="72"/>
      <c r="T2824" s="72"/>
      <c r="U2824" s="72"/>
      <c r="V2824" s="72"/>
      <c r="W2824" s="72"/>
      <c r="X2824" s="72"/>
      <c r="Y2824" s="72"/>
      <c r="Z2824" s="72"/>
      <c r="AA2824" s="72"/>
      <c r="AB2824" s="72"/>
      <c r="AC2824" s="72"/>
      <c r="AD2824" s="72"/>
      <c r="AE2824" s="66"/>
      <c r="AF2824" s="66"/>
      <c r="AG2824" s="81"/>
      <c r="AI2824" s="72"/>
    </row>
    <row r="2825" spans="1:35" hidden="1" x14ac:dyDescent="0.25">
      <c r="A2825" s="103"/>
      <c r="B2825" s="77" t="s">
        <v>156</v>
      </c>
      <c r="C2825" s="75"/>
      <c r="D2825" s="104"/>
      <c r="E2825" s="105"/>
      <c r="F2825" s="105"/>
      <c r="G2825" s="105"/>
      <c r="H2825" s="106"/>
      <c r="I2825" s="106">
        <f t="shared" ref="I2825:AE2825" si="510">I2826+I2827</f>
        <v>0</v>
      </c>
      <c r="J2825" s="106">
        <f t="shared" si="510"/>
        <v>0</v>
      </c>
      <c r="K2825" s="106">
        <f t="shared" si="510"/>
        <v>0</v>
      </c>
      <c r="L2825" s="106">
        <f t="shared" si="510"/>
        <v>0</v>
      </c>
      <c r="M2825" s="106">
        <f t="shared" si="510"/>
        <v>0</v>
      </c>
      <c r="N2825" s="106">
        <f t="shared" si="510"/>
        <v>0</v>
      </c>
      <c r="O2825" s="106">
        <f t="shared" si="510"/>
        <v>0</v>
      </c>
      <c r="P2825" s="106">
        <f t="shared" si="510"/>
        <v>0</v>
      </c>
      <c r="Q2825" s="106">
        <f t="shared" si="510"/>
        <v>0</v>
      </c>
      <c r="R2825" s="106">
        <f t="shared" si="510"/>
        <v>0</v>
      </c>
      <c r="S2825" s="106">
        <f t="shared" si="510"/>
        <v>0</v>
      </c>
      <c r="T2825" s="106">
        <f t="shared" si="510"/>
        <v>0</v>
      </c>
      <c r="U2825" s="106">
        <f t="shared" si="510"/>
        <v>0</v>
      </c>
      <c r="V2825" s="106">
        <f t="shared" si="510"/>
        <v>0</v>
      </c>
      <c r="W2825" s="106">
        <f t="shared" si="510"/>
        <v>0</v>
      </c>
      <c r="X2825" s="106">
        <f t="shared" si="510"/>
        <v>0</v>
      </c>
      <c r="Y2825" s="106">
        <f t="shared" si="510"/>
        <v>0</v>
      </c>
      <c r="Z2825" s="106">
        <f t="shared" si="510"/>
        <v>0</v>
      </c>
      <c r="AA2825" s="106">
        <f t="shared" si="510"/>
        <v>0</v>
      </c>
      <c r="AB2825" s="106">
        <f t="shared" si="510"/>
        <v>0</v>
      </c>
      <c r="AC2825" s="106">
        <f t="shared" si="510"/>
        <v>0</v>
      </c>
      <c r="AD2825" s="106">
        <f t="shared" si="510"/>
        <v>0</v>
      </c>
      <c r="AE2825" s="106">
        <f t="shared" si="510"/>
        <v>0</v>
      </c>
      <c r="AF2825" s="106"/>
      <c r="AG2825" s="81"/>
      <c r="AI2825" s="105"/>
    </row>
    <row r="2826" spans="1:35" s="70" customFormat="1" ht="16.149999999999999" hidden="1" customHeight="1" x14ac:dyDescent="0.25">
      <c r="A2826" s="84"/>
      <c r="B2826" s="78" t="s">
        <v>157</v>
      </c>
      <c r="C2826" s="79" t="s">
        <v>157</v>
      </c>
      <c r="D2826" s="108" t="s">
        <v>158</v>
      </c>
      <c r="E2826" s="72"/>
      <c r="F2826" s="72"/>
      <c r="G2826" s="72"/>
      <c r="H2826" s="66"/>
      <c r="I2826" s="109">
        <f>I3013+I3761</f>
        <v>0</v>
      </c>
      <c r="J2826" s="109">
        <f t="shared" ref="J2826:AD2827" si="511">J3013+J3761</f>
        <v>0</v>
      </c>
      <c r="K2826" s="109">
        <f t="shared" si="511"/>
        <v>0</v>
      </c>
      <c r="L2826" s="109">
        <f t="shared" si="511"/>
        <v>0</v>
      </c>
      <c r="M2826" s="109">
        <f t="shared" si="511"/>
        <v>0</v>
      </c>
      <c r="N2826" s="109">
        <f t="shared" si="511"/>
        <v>0</v>
      </c>
      <c r="O2826" s="109">
        <f t="shared" si="511"/>
        <v>0</v>
      </c>
      <c r="P2826" s="109">
        <f t="shared" si="511"/>
        <v>0</v>
      </c>
      <c r="Q2826" s="109">
        <f t="shared" si="511"/>
        <v>0</v>
      </c>
      <c r="R2826" s="109">
        <f t="shared" si="511"/>
        <v>0</v>
      </c>
      <c r="S2826" s="109">
        <f t="shared" si="511"/>
        <v>0</v>
      </c>
      <c r="T2826" s="109">
        <f t="shared" si="511"/>
        <v>0</v>
      </c>
      <c r="U2826" s="109">
        <f t="shared" si="511"/>
        <v>0</v>
      </c>
      <c r="V2826" s="109">
        <f t="shared" si="511"/>
        <v>0</v>
      </c>
      <c r="W2826" s="109">
        <f t="shared" si="511"/>
        <v>0</v>
      </c>
      <c r="X2826" s="109">
        <f t="shared" si="511"/>
        <v>0</v>
      </c>
      <c r="Y2826" s="109">
        <f t="shared" si="511"/>
        <v>0</v>
      </c>
      <c r="Z2826" s="109">
        <f t="shared" si="511"/>
        <v>0</v>
      </c>
      <c r="AA2826" s="109">
        <f t="shared" si="511"/>
        <v>0</v>
      </c>
      <c r="AB2826" s="109">
        <f t="shared" si="511"/>
        <v>0</v>
      </c>
      <c r="AC2826" s="109">
        <f t="shared" si="511"/>
        <v>0</v>
      </c>
      <c r="AD2826" s="109">
        <f t="shared" si="511"/>
        <v>0</v>
      </c>
      <c r="AE2826" s="66">
        <f>SUM(R2826:AD2826)</f>
        <v>0</v>
      </c>
      <c r="AF2826" s="66"/>
      <c r="AG2826" s="81"/>
      <c r="AI2826" s="72"/>
    </row>
    <row r="2827" spans="1:35" hidden="1" x14ac:dyDescent="0.25">
      <c r="A2827" s="84"/>
      <c r="B2827" s="78" t="s">
        <v>159</v>
      </c>
      <c r="C2827" s="79" t="s">
        <v>159</v>
      </c>
      <c r="D2827" s="108" t="s">
        <v>160</v>
      </c>
      <c r="E2827" s="72"/>
      <c r="F2827" s="72"/>
      <c r="G2827" s="72"/>
      <c r="H2827" s="66"/>
      <c r="I2827" s="109">
        <f>I3014+I3762</f>
        <v>0</v>
      </c>
      <c r="J2827" s="109">
        <f t="shared" si="511"/>
        <v>0</v>
      </c>
      <c r="K2827" s="109">
        <f t="shared" si="511"/>
        <v>0</v>
      </c>
      <c r="L2827" s="109">
        <f t="shared" si="511"/>
        <v>0</v>
      </c>
      <c r="M2827" s="109">
        <f t="shared" si="511"/>
        <v>0</v>
      </c>
      <c r="N2827" s="109">
        <f t="shared" si="511"/>
        <v>0</v>
      </c>
      <c r="O2827" s="109">
        <f t="shared" si="511"/>
        <v>0</v>
      </c>
      <c r="P2827" s="109">
        <f t="shared" si="511"/>
        <v>0</v>
      </c>
      <c r="Q2827" s="109">
        <f t="shared" si="511"/>
        <v>0</v>
      </c>
      <c r="R2827" s="109">
        <f t="shared" si="511"/>
        <v>0</v>
      </c>
      <c r="S2827" s="109">
        <f t="shared" si="511"/>
        <v>0</v>
      </c>
      <c r="T2827" s="109">
        <f t="shared" si="511"/>
        <v>0</v>
      </c>
      <c r="U2827" s="109">
        <f t="shared" si="511"/>
        <v>0</v>
      </c>
      <c r="V2827" s="109">
        <f t="shared" si="511"/>
        <v>0</v>
      </c>
      <c r="W2827" s="109">
        <f t="shared" si="511"/>
        <v>0</v>
      </c>
      <c r="X2827" s="109">
        <f t="shared" si="511"/>
        <v>0</v>
      </c>
      <c r="Y2827" s="109">
        <f t="shared" si="511"/>
        <v>0</v>
      </c>
      <c r="Z2827" s="109">
        <f t="shared" si="511"/>
        <v>0</v>
      </c>
      <c r="AA2827" s="109">
        <f t="shared" si="511"/>
        <v>0</v>
      </c>
      <c r="AB2827" s="109">
        <f t="shared" si="511"/>
        <v>0</v>
      </c>
      <c r="AC2827" s="109">
        <f t="shared" si="511"/>
        <v>0</v>
      </c>
      <c r="AD2827" s="109">
        <f t="shared" si="511"/>
        <v>0</v>
      </c>
      <c r="AE2827" s="66">
        <f>SUM(R2827:AD2827)</f>
        <v>0</v>
      </c>
      <c r="AF2827" s="66"/>
      <c r="AG2827" s="81"/>
      <c r="AI2827" s="72"/>
    </row>
    <row r="2828" spans="1:35" hidden="1" x14ac:dyDescent="0.25">
      <c r="A2828" s="110"/>
      <c r="B2828" s="77" t="s">
        <v>161</v>
      </c>
      <c r="C2828" s="77"/>
      <c r="D2828" s="111"/>
      <c r="E2828" s="105"/>
      <c r="F2828" s="105"/>
      <c r="G2828" s="105"/>
      <c r="H2828" s="106"/>
      <c r="I2828" s="106">
        <f t="shared" ref="I2828:AE2828" si="512">I2829+I2830</f>
        <v>0</v>
      </c>
      <c r="J2828" s="106">
        <f t="shared" si="512"/>
        <v>0</v>
      </c>
      <c r="K2828" s="106">
        <f t="shared" si="512"/>
        <v>0</v>
      </c>
      <c r="L2828" s="106">
        <f t="shared" si="512"/>
        <v>0</v>
      </c>
      <c r="M2828" s="106">
        <f t="shared" si="512"/>
        <v>0</v>
      </c>
      <c r="N2828" s="106">
        <f t="shared" si="512"/>
        <v>0</v>
      </c>
      <c r="O2828" s="106">
        <f t="shared" si="512"/>
        <v>0</v>
      </c>
      <c r="P2828" s="106">
        <f t="shared" si="512"/>
        <v>0</v>
      </c>
      <c r="Q2828" s="106">
        <f t="shared" si="512"/>
        <v>0</v>
      </c>
      <c r="R2828" s="106">
        <f t="shared" si="512"/>
        <v>0</v>
      </c>
      <c r="S2828" s="106">
        <f t="shared" si="512"/>
        <v>0</v>
      </c>
      <c r="T2828" s="106">
        <f t="shared" si="512"/>
        <v>0</v>
      </c>
      <c r="U2828" s="106">
        <f t="shared" si="512"/>
        <v>0</v>
      </c>
      <c r="V2828" s="106">
        <f t="shared" si="512"/>
        <v>0</v>
      </c>
      <c r="W2828" s="106">
        <f t="shared" si="512"/>
        <v>0</v>
      </c>
      <c r="X2828" s="106">
        <f t="shared" si="512"/>
        <v>0</v>
      </c>
      <c r="Y2828" s="106">
        <f t="shared" si="512"/>
        <v>0</v>
      </c>
      <c r="Z2828" s="106">
        <f t="shared" si="512"/>
        <v>0</v>
      </c>
      <c r="AA2828" s="106">
        <f t="shared" si="512"/>
        <v>0</v>
      </c>
      <c r="AB2828" s="106">
        <f t="shared" si="512"/>
        <v>0</v>
      </c>
      <c r="AC2828" s="106">
        <f t="shared" si="512"/>
        <v>0</v>
      </c>
      <c r="AD2828" s="106">
        <f t="shared" si="512"/>
        <v>0</v>
      </c>
      <c r="AE2828" s="106">
        <f t="shared" si="512"/>
        <v>0</v>
      </c>
      <c r="AF2828" s="106"/>
      <c r="AG2828" s="81"/>
      <c r="AI2828" s="105"/>
    </row>
    <row r="2829" spans="1:35" hidden="1" x14ac:dyDescent="0.25">
      <c r="A2829" s="76"/>
      <c r="B2829" s="77"/>
      <c r="C2829" s="79" t="s">
        <v>162</v>
      </c>
      <c r="D2829" s="108" t="s">
        <v>163</v>
      </c>
      <c r="E2829" s="72"/>
      <c r="F2829" s="72"/>
      <c r="G2829" s="72"/>
      <c r="H2829" s="66"/>
      <c r="I2829" s="109">
        <f t="shared" ref="I2829:AD2830" si="513">I3016+I3764</f>
        <v>0</v>
      </c>
      <c r="J2829" s="109">
        <f t="shared" si="513"/>
        <v>0</v>
      </c>
      <c r="K2829" s="109">
        <f t="shared" si="513"/>
        <v>0</v>
      </c>
      <c r="L2829" s="109">
        <f t="shared" si="513"/>
        <v>0</v>
      </c>
      <c r="M2829" s="109">
        <f t="shared" si="513"/>
        <v>0</v>
      </c>
      <c r="N2829" s="109">
        <f t="shared" si="513"/>
        <v>0</v>
      </c>
      <c r="O2829" s="109">
        <f t="shared" si="513"/>
        <v>0</v>
      </c>
      <c r="P2829" s="109">
        <f t="shared" si="513"/>
        <v>0</v>
      </c>
      <c r="Q2829" s="109">
        <f t="shared" si="513"/>
        <v>0</v>
      </c>
      <c r="R2829" s="109">
        <f t="shared" si="513"/>
        <v>0</v>
      </c>
      <c r="S2829" s="109">
        <f t="shared" si="513"/>
        <v>0</v>
      </c>
      <c r="T2829" s="109">
        <f t="shared" si="513"/>
        <v>0</v>
      </c>
      <c r="U2829" s="109">
        <f t="shared" si="513"/>
        <v>0</v>
      </c>
      <c r="V2829" s="109">
        <f t="shared" si="513"/>
        <v>0</v>
      </c>
      <c r="W2829" s="109">
        <f t="shared" si="513"/>
        <v>0</v>
      </c>
      <c r="X2829" s="109">
        <f t="shared" si="513"/>
        <v>0</v>
      </c>
      <c r="Y2829" s="109">
        <f t="shared" si="513"/>
        <v>0</v>
      </c>
      <c r="Z2829" s="109">
        <f t="shared" si="513"/>
        <v>0</v>
      </c>
      <c r="AA2829" s="109">
        <f t="shared" si="513"/>
        <v>0</v>
      </c>
      <c r="AB2829" s="109">
        <f t="shared" si="513"/>
        <v>0</v>
      </c>
      <c r="AC2829" s="109">
        <f t="shared" si="513"/>
        <v>0</v>
      </c>
      <c r="AD2829" s="109">
        <f t="shared" si="513"/>
        <v>0</v>
      </c>
      <c r="AE2829" s="66">
        <f>SUM(R2829:AD2829)</f>
        <v>0</v>
      </c>
      <c r="AF2829" s="66"/>
      <c r="AG2829" s="81"/>
      <c r="AI2829" s="72"/>
    </row>
    <row r="2830" spans="1:35" hidden="1" x14ac:dyDescent="0.25">
      <c r="A2830" s="76"/>
      <c r="B2830" s="77"/>
      <c r="C2830" s="79" t="s">
        <v>164</v>
      </c>
      <c r="D2830" s="108" t="s">
        <v>165</v>
      </c>
      <c r="E2830" s="72"/>
      <c r="F2830" s="72"/>
      <c r="G2830" s="72"/>
      <c r="H2830" s="66"/>
      <c r="I2830" s="109">
        <f t="shared" si="513"/>
        <v>0</v>
      </c>
      <c r="J2830" s="109">
        <f t="shared" si="513"/>
        <v>0</v>
      </c>
      <c r="K2830" s="109">
        <f t="shared" si="513"/>
        <v>0</v>
      </c>
      <c r="L2830" s="109">
        <f t="shared" si="513"/>
        <v>0</v>
      </c>
      <c r="M2830" s="109">
        <f t="shared" si="513"/>
        <v>0</v>
      </c>
      <c r="N2830" s="109">
        <f t="shared" si="513"/>
        <v>0</v>
      </c>
      <c r="O2830" s="109">
        <f t="shared" si="513"/>
        <v>0</v>
      </c>
      <c r="P2830" s="109">
        <f t="shared" si="513"/>
        <v>0</v>
      </c>
      <c r="Q2830" s="109">
        <f t="shared" si="513"/>
        <v>0</v>
      </c>
      <c r="R2830" s="109">
        <f t="shared" si="513"/>
        <v>0</v>
      </c>
      <c r="S2830" s="109">
        <f t="shared" si="513"/>
        <v>0</v>
      </c>
      <c r="T2830" s="109">
        <f t="shared" si="513"/>
        <v>0</v>
      </c>
      <c r="U2830" s="109">
        <f t="shared" si="513"/>
        <v>0</v>
      </c>
      <c r="V2830" s="109">
        <f t="shared" si="513"/>
        <v>0</v>
      </c>
      <c r="W2830" s="109">
        <f t="shared" si="513"/>
        <v>0</v>
      </c>
      <c r="X2830" s="109">
        <f t="shared" si="513"/>
        <v>0</v>
      </c>
      <c r="Y2830" s="109">
        <f t="shared" si="513"/>
        <v>0</v>
      </c>
      <c r="Z2830" s="109">
        <f t="shared" si="513"/>
        <v>0</v>
      </c>
      <c r="AA2830" s="109">
        <f t="shared" si="513"/>
        <v>0</v>
      </c>
      <c r="AB2830" s="109">
        <f t="shared" si="513"/>
        <v>0</v>
      </c>
      <c r="AC2830" s="109">
        <f t="shared" si="513"/>
        <v>0</v>
      </c>
      <c r="AD2830" s="109">
        <f t="shared" si="513"/>
        <v>0</v>
      </c>
      <c r="AE2830" s="66">
        <f>SUM(R2830:AD2830)</f>
        <v>0</v>
      </c>
      <c r="AF2830" s="66"/>
      <c r="AG2830" s="81"/>
      <c r="AI2830" s="72"/>
    </row>
    <row r="2831" spans="1:35" ht="14.25" hidden="1" x14ac:dyDescent="0.2">
      <c r="A2831" s="112"/>
      <c r="B2831" s="113" t="s">
        <v>166</v>
      </c>
      <c r="C2831" s="113"/>
      <c r="D2831" s="111"/>
      <c r="E2831" s="114"/>
      <c r="F2831" s="114"/>
      <c r="G2831" s="114"/>
      <c r="H2831" s="115"/>
      <c r="I2831" s="115">
        <f t="shared" ref="I2831:AD2831" si="514">SUM(I2832:I2839)</f>
        <v>0</v>
      </c>
      <c r="J2831" s="115">
        <f t="shared" si="514"/>
        <v>0</v>
      </c>
      <c r="K2831" s="115">
        <f t="shared" si="514"/>
        <v>0</v>
      </c>
      <c r="L2831" s="115">
        <f t="shared" si="514"/>
        <v>0</v>
      </c>
      <c r="M2831" s="115">
        <f t="shared" si="514"/>
        <v>0</v>
      </c>
      <c r="N2831" s="115">
        <f t="shared" si="514"/>
        <v>0</v>
      </c>
      <c r="O2831" s="115">
        <f t="shared" si="514"/>
        <v>0</v>
      </c>
      <c r="P2831" s="115">
        <f t="shared" si="514"/>
        <v>0</v>
      </c>
      <c r="Q2831" s="115">
        <f t="shared" si="514"/>
        <v>0</v>
      </c>
      <c r="R2831" s="115">
        <f t="shared" si="514"/>
        <v>0</v>
      </c>
      <c r="S2831" s="115">
        <f t="shared" si="514"/>
        <v>0</v>
      </c>
      <c r="T2831" s="115">
        <f t="shared" si="514"/>
        <v>0</v>
      </c>
      <c r="U2831" s="115">
        <f t="shared" si="514"/>
        <v>0</v>
      </c>
      <c r="V2831" s="115">
        <f t="shared" si="514"/>
        <v>0</v>
      </c>
      <c r="W2831" s="115">
        <f t="shared" si="514"/>
        <v>0</v>
      </c>
      <c r="X2831" s="115">
        <f t="shared" si="514"/>
        <v>0</v>
      </c>
      <c r="Y2831" s="115">
        <f t="shared" si="514"/>
        <v>0</v>
      </c>
      <c r="Z2831" s="115">
        <f t="shared" si="514"/>
        <v>0</v>
      </c>
      <c r="AA2831" s="115">
        <f t="shared" si="514"/>
        <v>0</v>
      </c>
      <c r="AB2831" s="115">
        <f t="shared" si="514"/>
        <v>0</v>
      </c>
      <c r="AC2831" s="115">
        <f t="shared" si="514"/>
        <v>0</v>
      </c>
      <c r="AD2831" s="115">
        <f t="shared" si="514"/>
        <v>0</v>
      </c>
      <c r="AE2831" s="115">
        <f>SUM(AE2832:AE2839)</f>
        <v>0</v>
      </c>
      <c r="AF2831" s="115"/>
      <c r="AG2831" s="81"/>
      <c r="AI2831" s="114"/>
    </row>
    <row r="2832" spans="1:35" hidden="1" x14ac:dyDescent="0.25">
      <c r="A2832" s="76"/>
      <c r="B2832" s="77"/>
      <c r="C2832" s="79" t="s">
        <v>167</v>
      </c>
      <c r="D2832" s="108" t="s">
        <v>168</v>
      </c>
      <c r="E2832" s="72"/>
      <c r="F2832" s="72"/>
      <c r="G2832" s="72"/>
      <c r="H2832" s="66"/>
      <c r="I2832" s="109">
        <f t="shared" ref="I2832:AD2839" si="515">I3019+I3767</f>
        <v>0</v>
      </c>
      <c r="J2832" s="109">
        <f t="shared" si="515"/>
        <v>0</v>
      </c>
      <c r="K2832" s="109">
        <f t="shared" si="515"/>
        <v>0</v>
      </c>
      <c r="L2832" s="109">
        <f t="shared" si="515"/>
        <v>0</v>
      </c>
      <c r="M2832" s="109">
        <f t="shared" si="515"/>
        <v>0</v>
      </c>
      <c r="N2832" s="109">
        <f t="shared" si="515"/>
        <v>0</v>
      </c>
      <c r="O2832" s="109">
        <f t="shared" si="515"/>
        <v>0</v>
      </c>
      <c r="P2832" s="109">
        <f t="shared" si="515"/>
        <v>0</v>
      </c>
      <c r="Q2832" s="109">
        <f t="shared" si="515"/>
        <v>0</v>
      </c>
      <c r="R2832" s="109">
        <f t="shared" si="515"/>
        <v>0</v>
      </c>
      <c r="S2832" s="109">
        <f t="shared" si="515"/>
        <v>0</v>
      </c>
      <c r="T2832" s="109">
        <f t="shared" si="515"/>
        <v>0</v>
      </c>
      <c r="U2832" s="109">
        <f t="shared" si="515"/>
        <v>0</v>
      </c>
      <c r="V2832" s="109">
        <f t="shared" si="515"/>
        <v>0</v>
      </c>
      <c r="W2832" s="109">
        <f t="shared" si="515"/>
        <v>0</v>
      </c>
      <c r="X2832" s="109">
        <f t="shared" si="515"/>
        <v>0</v>
      </c>
      <c r="Y2832" s="109">
        <f t="shared" si="515"/>
        <v>0</v>
      </c>
      <c r="Z2832" s="109">
        <f t="shared" si="515"/>
        <v>0</v>
      </c>
      <c r="AA2832" s="109">
        <f t="shared" si="515"/>
        <v>0</v>
      </c>
      <c r="AB2832" s="109">
        <f t="shared" si="515"/>
        <v>0</v>
      </c>
      <c r="AC2832" s="109">
        <f t="shared" si="515"/>
        <v>0</v>
      </c>
      <c r="AD2832" s="109">
        <f t="shared" si="515"/>
        <v>0</v>
      </c>
      <c r="AE2832" s="66">
        <f t="shared" ref="AE2832:AE2839" si="516">SUM(R2832:AD2832)</f>
        <v>0</v>
      </c>
      <c r="AF2832" s="66"/>
      <c r="AG2832" s="81"/>
      <c r="AI2832" s="72"/>
    </row>
    <row r="2833" spans="1:35" hidden="1" x14ac:dyDescent="0.25">
      <c r="A2833" s="76"/>
      <c r="B2833" s="77"/>
      <c r="C2833" s="79" t="s">
        <v>169</v>
      </c>
      <c r="D2833" s="108" t="s">
        <v>170</v>
      </c>
      <c r="E2833" s="72"/>
      <c r="F2833" s="72"/>
      <c r="G2833" s="72"/>
      <c r="H2833" s="66"/>
      <c r="I2833" s="109">
        <f t="shared" si="515"/>
        <v>0</v>
      </c>
      <c r="J2833" s="109">
        <f t="shared" si="515"/>
        <v>0</v>
      </c>
      <c r="K2833" s="109">
        <f t="shared" si="515"/>
        <v>0</v>
      </c>
      <c r="L2833" s="109">
        <f t="shared" si="515"/>
        <v>0</v>
      </c>
      <c r="M2833" s="109">
        <f t="shared" si="515"/>
        <v>0</v>
      </c>
      <c r="N2833" s="109">
        <f t="shared" si="515"/>
        <v>0</v>
      </c>
      <c r="O2833" s="109">
        <f t="shared" si="515"/>
        <v>0</v>
      </c>
      <c r="P2833" s="109">
        <f t="shared" si="515"/>
        <v>0</v>
      </c>
      <c r="Q2833" s="109">
        <f t="shared" si="515"/>
        <v>0</v>
      </c>
      <c r="R2833" s="109">
        <f t="shared" si="515"/>
        <v>0</v>
      </c>
      <c r="S2833" s="109">
        <f t="shared" si="515"/>
        <v>0</v>
      </c>
      <c r="T2833" s="109">
        <f t="shared" si="515"/>
        <v>0</v>
      </c>
      <c r="U2833" s="109">
        <f t="shared" si="515"/>
        <v>0</v>
      </c>
      <c r="V2833" s="109">
        <f t="shared" si="515"/>
        <v>0</v>
      </c>
      <c r="W2833" s="109">
        <f t="shared" si="515"/>
        <v>0</v>
      </c>
      <c r="X2833" s="109">
        <f t="shared" si="515"/>
        <v>0</v>
      </c>
      <c r="Y2833" s="109">
        <f t="shared" si="515"/>
        <v>0</v>
      </c>
      <c r="Z2833" s="109">
        <f t="shared" si="515"/>
        <v>0</v>
      </c>
      <c r="AA2833" s="109">
        <f t="shared" si="515"/>
        <v>0</v>
      </c>
      <c r="AB2833" s="109">
        <f t="shared" si="515"/>
        <v>0</v>
      </c>
      <c r="AC2833" s="109">
        <f t="shared" si="515"/>
        <v>0</v>
      </c>
      <c r="AD2833" s="109">
        <f t="shared" si="515"/>
        <v>0</v>
      </c>
      <c r="AE2833" s="66">
        <f t="shared" si="516"/>
        <v>0</v>
      </c>
      <c r="AF2833" s="66"/>
      <c r="AG2833" s="81"/>
      <c r="AI2833" s="72"/>
    </row>
    <row r="2834" spans="1:35" hidden="1" x14ac:dyDescent="0.25">
      <c r="A2834" s="76"/>
      <c r="B2834" s="77"/>
      <c r="C2834" s="79" t="s">
        <v>171</v>
      </c>
      <c r="D2834" s="108" t="s">
        <v>172</v>
      </c>
      <c r="E2834" s="72"/>
      <c r="F2834" s="72"/>
      <c r="G2834" s="72"/>
      <c r="H2834" s="66"/>
      <c r="I2834" s="109">
        <f t="shared" si="515"/>
        <v>0</v>
      </c>
      <c r="J2834" s="109">
        <f t="shared" si="515"/>
        <v>0</v>
      </c>
      <c r="K2834" s="109">
        <f t="shared" si="515"/>
        <v>0</v>
      </c>
      <c r="L2834" s="109">
        <f t="shared" si="515"/>
        <v>0</v>
      </c>
      <c r="M2834" s="109">
        <f t="shared" si="515"/>
        <v>0</v>
      </c>
      <c r="N2834" s="109">
        <f t="shared" si="515"/>
        <v>0</v>
      </c>
      <c r="O2834" s="109">
        <f t="shared" si="515"/>
        <v>0</v>
      </c>
      <c r="P2834" s="109">
        <f t="shared" si="515"/>
        <v>0</v>
      </c>
      <c r="Q2834" s="109">
        <f t="shared" si="515"/>
        <v>0</v>
      </c>
      <c r="R2834" s="109">
        <f t="shared" si="515"/>
        <v>0</v>
      </c>
      <c r="S2834" s="109">
        <f t="shared" si="515"/>
        <v>0</v>
      </c>
      <c r="T2834" s="109">
        <f t="shared" si="515"/>
        <v>0</v>
      </c>
      <c r="U2834" s="109">
        <f t="shared" si="515"/>
        <v>0</v>
      </c>
      <c r="V2834" s="109">
        <f t="shared" si="515"/>
        <v>0</v>
      </c>
      <c r="W2834" s="109">
        <f t="shared" si="515"/>
        <v>0</v>
      </c>
      <c r="X2834" s="109">
        <f t="shared" si="515"/>
        <v>0</v>
      </c>
      <c r="Y2834" s="109">
        <f t="shared" si="515"/>
        <v>0</v>
      </c>
      <c r="Z2834" s="109">
        <f t="shared" si="515"/>
        <v>0</v>
      </c>
      <c r="AA2834" s="109">
        <f t="shared" si="515"/>
        <v>0</v>
      </c>
      <c r="AB2834" s="109">
        <f t="shared" si="515"/>
        <v>0</v>
      </c>
      <c r="AC2834" s="109">
        <f t="shared" si="515"/>
        <v>0</v>
      </c>
      <c r="AD2834" s="109">
        <f t="shared" si="515"/>
        <v>0</v>
      </c>
      <c r="AE2834" s="66">
        <f t="shared" si="516"/>
        <v>0</v>
      </c>
      <c r="AF2834" s="66"/>
      <c r="AG2834" s="81"/>
      <c r="AI2834" s="72"/>
    </row>
    <row r="2835" spans="1:35" hidden="1" x14ac:dyDescent="0.25">
      <c r="A2835" s="76"/>
      <c r="B2835" s="77"/>
      <c r="C2835" s="82" t="s">
        <v>173</v>
      </c>
      <c r="D2835" s="80" t="s">
        <v>174</v>
      </c>
      <c r="E2835" s="72"/>
      <c r="F2835" s="72"/>
      <c r="G2835" s="72"/>
      <c r="H2835" s="66"/>
      <c r="I2835" s="109">
        <f t="shared" si="515"/>
        <v>0</v>
      </c>
      <c r="J2835" s="109">
        <f t="shared" si="515"/>
        <v>0</v>
      </c>
      <c r="K2835" s="109">
        <f t="shared" si="515"/>
        <v>0</v>
      </c>
      <c r="L2835" s="109">
        <f t="shared" si="515"/>
        <v>0</v>
      </c>
      <c r="M2835" s="109">
        <f t="shared" si="515"/>
        <v>0</v>
      </c>
      <c r="N2835" s="109">
        <f t="shared" si="515"/>
        <v>0</v>
      </c>
      <c r="O2835" s="109">
        <f t="shared" si="515"/>
        <v>0</v>
      </c>
      <c r="P2835" s="109">
        <f t="shared" si="515"/>
        <v>0</v>
      </c>
      <c r="Q2835" s="109">
        <f t="shared" si="515"/>
        <v>0</v>
      </c>
      <c r="R2835" s="109">
        <f t="shared" si="515"/>
        <v>0</v>
      </c>
      <c r="S2835" s="109">
        <f t="shared" si="515"/>
        <v>0</v>
      </c>
      <c r="T2835" s="109">
        <f t="shared" si="515"/>
        <v>0</v>
      </c>
      <c r="U2835" s="109">
        <f t="shared" si="515"/>
        <v>0</v>
      </c>
      <c r="V2835" s="109">
        <f t="shared" si="515"/>
        <v>0</v>
      </c>
      <c r="W2835" s="109">
        <f t="shared" si="515"/>
        <v>0</v>
      </c>
      <c r="X2835" s="109">
        <f t="shared" si="515"/>
        <v>0</v>
      </c>
      <c r="Y2835" s="109">
        <f t="shared" si="515"/>
        <v>0</v>
      </c>
      <c r="Z2835" s="109">
        <f t="shared" si="515"/>
        <v>0</v>
      </c>
      <c r="AA2835" s="109">
        <f t="shared" si="515"/>
        <v>0</v>
      </c>
      <c r="AB2835" s="109">
        <f t="shared" si="515"/>
        <v>0</v>
      </c>
      <c r="AC2835" s="109">
        <f t="shared" si="515"/>
        <v>0</v>
      </c>
      <c r="AD2835" s="109">
        <f t="shared" si="515"/>
        <v>0</v>
      </c>
      <c r="AE2835" s="66">
        <f t="shared" si="516"/>
        <v>0</v>
      </c>
      <c r="AF2835" s="66"/>
      <c r="AG2835" s="81"/>
      <c r="AI2835" s="72"/>
    </row>
    <row r="2836" spans="1:35" hidden="1" x14ac:dyDescent="0.25">
      <c r="A2836" s="76"/>
      <c r="B2836" s="77"/>
      <c r="C2836" s="79" t="s">
        <v>175</v>
      </c>
      <c r="D2836" s="108" t="s">
        <v>176</v>
      </c>
      <c r="E2836" s="72"/>
      <c r="F2836" s="72"/>
      <c r="G2836" s="72"/>
      <c r="H2836" s="66"/>
      <c r="I2836" s="109">
        <f t="shared" si="515"/>
        <v>0</v>
      </c>
      <c r="J2836" s="109">
        <f t="shared" si="515"/>
        <v>0</v>
      </c>
      <c r="K2836" s="109">
        <f t="shared" si="515"/>
        <v>0</v>
      </c>
      <c r="L2836" s="109">
        <f t="shared" si="515"/>
        <v>0</v>
      </c>
      <c r="M2836" s="109">
        <f t="shared" si="515"/>
        <v>0</v>
      </c>
      <c r="N2836" s="109">
        <f t="shared" si="515"/>
        <v>0</v>
      </c>
      <c r="O2836" s="109">
        <f t="shared" si="515"/>
        <v>0</v>
      </c>
      <c r="P2836" s="109">
        <f t="shared" si="515"/>
        <v>0</v>
      </c>
      <c r="Q2836" s="109">
        <f t="shared" si="515"/>
        <v>0</v>
      </c>
      <c r="R2836" s="109">
        <f t="shared" si="515"/>
        <v>0</v>
      </c>
      <c r="S2836" s="109">
        <f t="shared" si="515"/>
        <v>0</v>
      </c>
      <c r="T2836" s="109">
        <f t="shared" si="515"/>
        <v>0</v>
      </c>
      <c r="U2836" s="109">
        <f t="shared" si="515"/>
        <v>0</v>
      </c>
      <c r="V2836" s="109">
        <f t="shared" si="515"/>
        <v>0</v>
      </c>
      <c r="W2836" s="109">
        <f t="shared" si="515"/>
        <v>0</v>
      </c>
      <c r="X2836" s="109">
        <f t="shared" si="515"/>
        <v>0</v>
      </c>
      <c r="Y2836" s="109">
        <f t="shared" si="515"/>
        <v>0</v>
      </c>
      <c r="Z2836" s="109">
        <f t="shared" si="515"/>
        <v>0</v>
      </c>
      <c r="AA2836" s="109">
        <f t="shared" si="515"/>
        <v>0</v>
      </c>
      <c r="AB2836" s="109">
        <f t="shared" si="515"/>
        <v>0</v>
      </c>
      <c r="AC2836" s="109">
        <f t="shared" si="515"/>
        <v>0</v>
      </c>
      <c r="AD2836" s="109">
        <f t="shared" si="515"/>
        <v>0</v>
      </c>
      <c r="AE2836" s="66">
        <f t="shared" si="516"/>
        <v>0</v>
      </c>
      <c r="AF2836" s="66"/>
      <c r="AG2836" s="81"/>
      <c r="AI2836" s="72"/>
    </row>
    <row r="2837" spans="1:35" hidden="1" x14ac:dyDescent="0.25">
      <c r="A2837" s="76"/>
      <c r="B2837" s="77"/>
      <c r="C2837" s="79" t="s">
        <v>177</v>
      </c>
      <c r="D2837" s="108" t="s">
        <v>178</v>
      </c>
      <c r="E2837" s="72"/>
      <c r="F2837" s="72"/>
      <c r="G2837" s="72"/>
      <c r="H2837" s="66"/>
      <c r="I2837" s="109">
        <f t="shared" si="515"/>
        <v>0</v>
      </c>
      <c r="J2837" s="109">
        <f t="shared" si="515"/>
        <v>0</v>
      </c>
      <c r="K2837" s="109">
        <f t="shared" si="515"/>
        <v>0</v>
      </c>
      <c r="L2837" s="109">
        <f t="shared" si="515"/>
        <v>0</v>
      </c>
      <c r="M2837" s="109">
        <f t="shared" si="515"/>
        <v>0</v>
      </c>
      <c r="N2837" s="109">
        <f t="shared" si="515"/>
        <v>0</v>
      </c>
      <c r="O2837" s="109">
        <f t="shared" si="515"/>
        <v>0</v>
      </c>
      <c r="P2837" s="109">
        <f t="shared" si="515"/>
        <v>0</v>
      </c>
      <c r="Q2837" s="109">
        <f t="shared" si="515"/>
        <v>0</v>
      </c>
      <c r="R2837" s="109">
        <f t="shared" si="515"/>
        <v>0</v>
      </c>
      <c r="S2837" s="109">
        <f t="shared" si="515"/>
        <v>0</v>
      </c>
      <c r="T2837" s="109">
        <f t="shared" si="515"/>
        <v>0</v>
      </c>
      <c r="U2837" s="109">
        <f t="shared" si="515"/>
        <v>0</v>
      </c>
      <c r="V2837" s="109">
        <f t="shared" si="515"/>
        <v>0</v>
      </c>
      <c r="W2837" s="109">
        <f t="shared" si="515"/>
        <v>0</v>
      </c>
      <c r="X2837" s="109">
        <f t="shared" si="515"/>
        <v>0</v>
      </c>
      <c r="Y2837" s="109">
        <f t="shared" si="515"/>
        <v>0</v>
      </c>
      <c r="Z2837" s="109">
        <f t="shared" si="515"/>
        <v>0</v>
      </c>
      <c r="AA2837" s="109">
        <f t="shared" si="515"/>
        <v>0</v>
      </c>
      <c r="AB2837" s="109">
        <f t="shared" si="515"/>
        <v>0</v>
      </c>
      <c r="AC2837" s="109">
        <f t="shared" si="515"/>
        <v>0</v>
      </c>
      <c r="AD2837" s="109">
        <f t="shared" si="515"/>
        <v>0</v>
      </c>
      <c r="AE2837" s="66">
        <f t="shared" si="516"/>
        <v>0</v>
      </c>
      <c r="AF2837" s="66"/>
      <c r="AG2837" s="81"/>
      <c r="AI2837" s="72"/>
    </row>
    <row r="2838" spans="1:35" hidden="1" x14ac:dyDescent="0.25">
      <c r="A2838" s="76"/>
      <c r="B2838" s="77"/>
      <c r="C2838" s="79" t="s">
        <v>179</v>
      </c>
      <c r="D2838" s="108" t="s">
        <v>180</v>
      </c>
      <c r="E2838" s="72"/>
      <c r="F2838" s="72"/>
      <c r="G2838" s="72"/>
      <c r="H2838" s="66"/>
      <c r="I2838" s="109">
        <f t="shared" si="515"/>
        <v>0</v>
      </c>
      <c r="J2838" s="109">
        <f t="shared" si="515"/>
        <v>0</v>
      </c>
      <c r="K2838" s="109">
        <f t="shared" si="515"/>
        <v>0</v>
      </c>
      <c r="L2838" s="109">
        <f t="shared" si="515"/>
        <v>0</v>
      </c>
      <c r="M2838" s="109">
        <f t="shared" si="515"/>
        <v>0</v>
      </c>
      <c r="N2838" s="109">
        <f t="shared" si="515"/>
        <v>0</v>
      </c>
      <c r="O2838" s="109">
        <f t="shared" si="515"/>
        <v>0</v>
      </c>
      <c r="P2838" s="109">
        <f t="shared" si="515"/>
        <v>0</v>
      </c>
      <c r="Q2838" s="109">
        <f t="shared" si="515"/>
        <v>0</v>
      </c>
      <c r="R2838" s="109">
        <f t="shared" si="515"/>
        <v>0</v>
      </c>
      <c r="S2838" s="109">
        <f t="shared" si="515"/>
        <v>0</v>
      </c>
      <c r="T2838" s="109">
        <f t="shared" si="515"/>
        <v>0</v>
      </c>
      <c r="U2838" s="109">
        <f t="shared" si="515"/>
        <v>0</v>
      </c>
      <c r="V2838" s="109">
        <f t="shared" si="515"/>
        <v>0</v>
      </c>
      <c r="W2838" s="109">
        <f t="shared" si="515"/>
        <v>0</v>
      </c>
      <c r="X2838" s="109">
        <f t="shared" si="515"/>
        <v>0</v>
      </c>
      <c r="Y2838" s="109">
        <f t="shared" si="515"/>
        <v>0</v>
      </c>
      <c r="Z2838" s="109">
        <f t="shared" si="515"/>
        <v>0</v>
      </c>
      <c r="AA2838" s="109">
        <f t="shared" si="515"/>
        <v>0</v>
      </c>
      <c r="AB2838" s="109">
        <f t="shared" si="515"/>
        <v>0</v>
      </c>
      <c r="AC2838" s="109">
        <f t="shared" si="515"/>
        <v>0</v>
      </c>
      <c r="AD2838" s="109">
        <f t="shared" si="515"/>
        <v>0</v>
      </c>
      <c r="AE2838" s="66">
        <f t="shared" si="516"/>
        <v>0</v>
      </c>
      <c r="AF2838" s="66"/>
      <c r="AG2838" s="81"/>
      <c r="AI2838" s="72"/>
    </row>
    <row r="2839" spans="1:35" hidden="1" x14ac:dyDescent="0.25">
      <c r="A2839" s="76"/>
      <c r="B2839" s="77"/>
      <c r="C2839" s="79" t="s">
        <v>205</v>
      </c>
      <c r="D2839" s="108" t="s">
        <v>206</v>
      </c>
      <c r="E2839" s="72"/>
      <c r="F2839" s="72"/>
      <c r="G2839" s="72"/>
      <c r="H2839" s="66"/>
      <c r="I2839" s="109">
        <f t="shared" si="515"/>
        <v>0</v>
      </c>
      <c r="J2839" s="109">
        <f t="shared" si="515"/>
        <v>0</v>
      </c>
      <c r="K2839" s="109">
        <f t="shared" si="515"/>
        <v>0</v>
      </c>
      <c r="L2839" s="109">
        <f t="shared" si="515"/>
        <v>0</v>
      </c>
      <c r="M2839" s="109">
        <f t="shared" si="515"/>
        <v>0</v>
      </c>
      <c r="N2839" s="109">
        <f t="shared" si="515"/>
        <v>0</v>
      </c>
      <c r="O2839" s="109">
        <f t="shared" si="515"/>
        <v>0</v>
      </c>
      <c r="P2839" s="109">
        <f t="shared" si="515"/>
        <v>0</v>
      </c>
      <c r="Q2839" s="109">
        <f t="shared" si="515"/>
        <v>0</v>
      </c>
      <c r="R2839" s="109">
        <f t="shared" si="515"/>
        <v>0</v>
      </c>
      <c r="S2839" s="109">
        <f t="shared" si="515"/>
        <v>0</v>
      </c>
      <c r="T2839" s="109">
        <f t="shared" si="515"/>
        <v>0</v>
      </c>
      <c r="U2839" s="109">
        <f t="shared" si="515"/>
        <v>0</v>
      </c>
      <c r="V2839" s="109">
        <f t="shared" si="515"/>
        <v>0</v>
      </c>
      <c r="W2839" s="109">
        <f t="shared" si="515"/>
        <v>0</v>
      </c>
      <c r="X2839" s="109">
        <f t="shared" si="515"/>
        <v>0</v>
      </c>
      <c r="Y2839" s="109">
        <f t="shared" si="515"/>
        <v>0</v>
      </c>
      <c r="Z2839" s="109">
        <f t="shared" si="515"/>
        <v>0</v>
      </c>
      <c r="AA2839" s="109">
        <f t="shared" si="515"/>
        <v>0</v>
      </c>
      <c r="AB2839" s="109">
        <f t="shared" si="515"/>
        <v>0</v>
      </c>
      <c r="AC2839" s="109">
        <f t="shared" si="515"/>
        <v>0</v>
      </c>
      <c r="AD2839" s="109">
        <f t="shared" si="515"/>
        <v>0</v>
      </c>
      <c r="AE2839" s="66">
        <f t="shared" si="516"/>
        <v>0</v>
      </c>
      <c r="AF2839" s="66"/>
      <c r="AG2839" s="81"/>
      <c r="AI2839" s="72"/>
    </row>
    <row r="2840" spans="1:35" hidden="1" x14ac:dyDescent="0.25">
      <c r="A2840" s="110"/>
      <c r="B2840" s="77" t="s">
        <v>207</v>
      </c>
      <c r="C2840" s="77"/>
      <c r="D2840" s="111"/>
      <c r="E2840" s="105"/>
      <c r="F2840" s="105"/>
      <c r="G2840" s="105"/>
      <c r="H2840" s="106"/>
      <c r="I2840" s="106">
        <f t="shared" ref="I2840:AE2840" si="517">I2841+I2842</f>
        <v>0</v>
      </c>
      <c r="J2840" s="106">
        <f t="shared" si="517"/>
        <v>0</v>
      </c>
      <c r="K2840" s="106">
        <f t="shared" si="517"/>
        <v>0</v>
      </c>
      <c r="L2840" s="106">
        <f t="shared" si="517"/>
        <v>0</v>
      </c>
      <c r="M2840" s="106">
        <f t="shared" si="517"/>
        <v>0</v>
      </c>
      <c r="N2840" s="106">
        <f t="shared" si="517"/>
        <v>0</v>
      </c>
      <c r="O2840" s="106">
        <f t="shared" si="517"/>
        <v>0</v>
      </c>
      <c r="P2840" s="106">
        <f t="shared" si="517"/>
        <v>0</v>
      </c>
      <c r="Q2840" s="106">
        <f t="shared" si="517"/>
        <v>0</v>
      </c>
      <c r="R2840" s="106">
        <f t="shared" si="517"/>
        <v>0</v>
      </c>
      <c r="S2840" s="106">
        <f t="shared" si="517"/>
        <v>0</v>
      </c>
      <c r="T2840" s="106">
        <f t="shared" si="517"/>
        <v>0</v>
      </c>
      <c r="U2840" s="106">
        <f t="shared" si="517"/>
        <v>0</v>
      </c>
      <c r="V2840" s="106">
        <f t="shared" si="517"/>
        <v>0</v>
      </c>
      <c r="W2840" s="106">
        <f t="shared" si="517"/>
        <v>0</v>
      </c>
      <c r="X2840" s="106">
        <f t="shared" si="517"/>
        <v>0</v>
      </c>
      <c r="Y2840" s="106">
        <f t="shared" si="517"/>
        <v>0</v>
      </c>
      <c r="Z2840" s="106">
        <f t="shared" si="517"/>
        <v>0</v>
      </c>
      <c r="AA2840" s="106">
        <f t="shared" si="517"/>
        <v>0</v>
      </c>
      <c r="AB2840" s="106">
        <f t="shared" si="517"/>
        <v>0</v>
      </c>
      <c r="AC2840" s="106">
        <f t="shared" si="517"/>
        <v>0</v>
      </c>
      <c r="AD2840" s="106">
        <f t="shared" si="517"/>
        <v>0</v>
      </c>
      <c r="AE2840" s="106">
        <f t="shared" si="517"/>
        <v>0</v>
      </c>
      <c r="AF2840" s="106"/>
      <c r="AG2840" s="81"/>
      <c r="AI2840" s="105"/>
    </row>
    <row r="2841" spans="1:35" hidden="1" x14ac:dyDescent="0.25">
      <c r="A2841" s="76"/>
      <c r="B2841" s="77"/>
      <c r="C2841" s="79" t="s">
        <v>208</v>
      </c>
      <c r="D2841" s="108" t="s">
        <v>209</v>
      </c>
      <c r="E2841" s="72"/>
      <c r="F2841" s="72"/>
      <c r="G2841" s="72"/>
      <c r="H2841" s="66"/>
      <c r="I2841" s="109">
        <f t="shared" ref="I2841:AD2842" si="518">I3028+I3776</f>
        <v>0</v>
      </c>
      <c r="J2841" s="109">
        <f t="shared" si="518"/>
        <v>0</v>
      </c>
      <c r="K2841" s="109">
        <f t="shared" si="518"/>
        <v>0</v>
      </c>
      <c r="L2841" s="109">
        <f t="shared" si="518"/>
        <v>0</v>
      </c>
      <c r="M2841" s="109">
        <f t="shared" si="518"/>
        <v>0</v>
      </c>
      <c r="N2841" s="109">
        <f t="shared" si="518"/>
        <v>0</v>
      </c>
      <c r="O2841" s="109">
        <f t="shared" si="518"/>
        <v>0</v>
      </c>
      <c r="P2841" s="109">
        <f t="shared" si="518"/>
        <v>0</v>
      </c>
      <c r="Q2841" s="109">
        <f t="shared" si="518"/>
        <v>0</v>
      </c>
      <c r="R2841" s="109">
        <f t="shared" si="518"/>
        <v>0</v>
      </c>
      <c r="S2841" s="109">
        <f t="shared" si="518"/>
        <v>0</v>
      </c>
      <c r="T2841" s="109">
        <f t="shared" si="518"/>
        <v>0</v>
      </c>
      <c r="U2841" s="109">
        <f t="shared" si="518"/>
        <v>0</v>
      </c>
      <c r="V2841" s="109">
        <f t="shared" si="518"/>
        <v>0</v>
      </c>
      <c r="W2841" s="109">
        <f t="shared" si="518"/>
        <v>0</v>
      </c>
      <c r="X2841" s="109">
        <f t="shared" si="518"/>
        <v>0</v>
      </c>
      <c r="Y2841" s="109">
        <f t="shared" si="518"/>
        <v>0</v>
      </c>
      <c r="Z2841" s="109">
        <f t="shared" si="518"/>
        <v>0</v>
      </c>
      <c r="AA2841" s="109">
        <f t="shared" si="518"/>
        <v>0</v>
      </c>
      <c r="AB2841" s="109">
        <f t="shared" si="518"/>
        <v>0</v>
      </c>
      <c r="AC2841" s="109">
        <f t="shared" si="518"/>
        <v>0</v>
      </c>
      <c r="AD2841" s="109">
        <f t="shared" si="518"/>
        <v>0</v>
      </c>
      <c r="AE2841" s="66">
        <f>SUM(R2841:AD2841)</f>
        <v>0</v>
      </c>
      <c r="AF2841" s="66"/>
      <c r="AG2841" s="81"/>
      <c r="AI2841" s="72"/>
    </row>
    <row r="2842" spans="1:35" hidden="1" x14ac:dyDescent="0.25">
      <c r="A2842" s="76"/>
      <c r="B2842" s="77"/>
      <c r="C2842" s="79" t="s">
        <v>210</v>
      </c>
      <c r="D2842" s="108" t="s">
        <v>211</v>
      </c>
      <c r="E2842" s="72"/>
      <c r="F2842" s="72"/>
      <c r="G2842" s="72"/>
      <c r="H2842" s="66"/>
      <c r="I2842" s="109">
        <f t="shared" si="518"/>
        <v>0</v>
      </c>
      <c r="J2842" s="109">
        <f t="shared" si="518"/>
        <v>0</v>
      </c>
      <c r="K2842" s="109">
        <f t="shared" si="518"/>
        <v>0</v>
      </c>
      <c r="L2842" s="109">
        <f t="shared" si="518"/>
        <v>0</v>
      </c>
      <c r="M2842" s="109">
        <f t="shared" si="518"/>
        <v>0</v>
      </c>
      <c r="N2842" s="109">
        <f t="shared" si="518"/>
        <v>0</v>
      </c>
      <c r="O2842" s="109">
        <f t="shared" si="518"/>
        <v>0</v>
      </c>
      <c r="P2842" s="109">
        <f t="shared" si="518"/>
        <v>0</v>
      </c>
      <c r="Q2842" s="109">
        <f t="shared" si="518"/>
        <v>0</v>
      </c>
      <c r="R2842" s="109">
        <f t="shared" si="518"/>
        <v>0</v>
      </c>
      <c r="S2842" s="109">
        <f t="shared" si="518"/>
        <v>0</v>
      </c>
      <c r="T2842" s="109">
        <f t="shared" si="518"/>
        <v>0</v>
      </c>
      <c r="U2842" s="109">
        <f t="shared" si="518"/>
        <v>0</v>
      </c>
      <c r="V2842" s="109">
        <f t="shared" si="518"/>
        <v>0</v>
      </c>
      <c r="W2842" s="109">
        <f t="shared" si="518"/>
        <v>0</v>
      </c>
      <c r="X2842" s="109">
        <f t="shared" si="518"/>
        <v>0</v>
      </c>
      <c r="Y2842" s="109">
        <f t="shared" si="518"/>
        <v>0</v>
      </c>
      <c r="Z2842" s="109">
        <f t="shared" si="518"/>
        <v>0</v>
      </c>
      <c r="AA2842" s="109">
        <f t="shared" si="518"/>
        <v>0</v>
      </c>
      <c r="AB2842" s="109">
        <f t="shared" si="518"/>
        <v>0</v>
      </c>
      <c r="AC2842" s="109">
        <f t="shared" si="518"/>
        <v>0</v>
      </c>
      <c r="AD2842" s="109">
        <f t="shared" si="518"/>
        <v>0</v>
      </c>
      <c r="AE2842" s="66">
        <f>SUM(R2842:AD2842)</f>
        <v>0</v>
      </c>
      <c r="AF2842" s="66"/>
      <c r="AG2842" s="81"/>
      <c r="AI2842" s="72"/>
    </row>
    <row r="2843" spans="1:35" hidden="1" x14ac:dyDescent="0.25">
      <c r="A2843" s="110"/>
      <c r="B2843" s="77" t="s">
        <v>212</v>
      </c>
      <c r="C2843" s="77"/>
      <c r="D2843" s="111"/>
      <c r="E2843" s="105"/>
      <c r="F2843" s="105"/>
      <c r="G2843" s="105"/>
      <c r="H2843" s="106"/>
      <c r="I2843" s="106">
        <f t="shared" ref="I2843:AD2843" si="519">SUM(I2844:I2848)</f>
        <v>0</v>
      </c>
      <c r="J2843" s="106">
        <f t="shared" si="519"/>
        <v>0</v>
      </c>
      <c r="K2843" s="106">
        <f t="shared" si="519"/>
        <v>0</v>
      </c>
      <c r="L2843" s="106">
        <f t="shared" si="519"/>
        <v>0</v>
      </c>
      <c r="M2843" s="106">
        <f t="shared" si="519"/>
        <v>0</v>
      </c>
      <c r="N2843" s="106">
        <f t="shared" si="519"/>
        <v>0</v>
      </c>
      <c r="O2843" s="106">
        <f t="shared" si="519"/>
        <v>0</v>
      </c>
      <c r="P2843" s="106">
        <f t="shared" si="519"/>
        <v>0</v>
      </c>
      <c r="Q2843" s="106">
        <f t="shared" si="519"/>
        <v>0</v>
      </c>
      <c r="R2843" s="106">
        <f t="shared" si="519"/>
        <v>0</v>
      </c>
      <c r="S2843" s="106">
        <f t="shared" si="519"/>
        <v>0</v>
      </c>
      <c r="T2843" s="106">
        <f t="shared" si="519"/>
        <v>0</v>
      </c>
      <c r="U2843" s="106">
        <f t="shared" si="519"/>
        <v>0</v>
      </c>
      <c r="V2843" s="106">
        <f t="shared" si="519"/>
        <v>0</v>
      </c>
      <c r="W2843" s="106">
        <f t="shared" si="519"/>
        <v>0</v>
      </c>
      <c r="X2843" s="106">
        <f t="shared" si="519"/>
        <v>0</v>
      </c>
      <c r="Y2843" s="106">
        <f t="shared" si="519"/>
        <v>0</v>
      </c>
      <c r="Z2843" s="106">
        <f t="shared" si="519"/>
        <v>0</v>
      </c>
      <c r="AA2843" s="106">
        <f t="shared" si="519"/>
        <v>0</v>
      </c>
      <c r="AB2843" s="106">
        <f t="shared" si="519"/>
        <v>0</v>
      </c>
      <c r="AC2843" s="106">
        <f t="shared" si="519"/>
        <v>0</v>
      </c>
      <c r="AD2843" s="106">
        <f t="shared" si="519"/>
        <v>0</v>
      </c>
      <c r="AE2843" s="106">
        <f>SUM(AE2844:AE2848)</f>
        <v>0</v>
      </c>
      <c r="AF2843" s="106"/>
      <c r="AG2843" s="81"/>
      <c r="AI2843" s="105"/>
    </row>
    <row r="2844" spans="1:35" hidden="1" x14ac:dyDescent="0.25">
      <c r="A2844" s="76"/>
      <c r="B2844" s="77"/>
      <c r="C2844" s="89" t="s">
        <v>213</v>
      </c>
      <c r="D2844" s="108" t="s">
        <v>214</v>
      </c>
      <c r="E2844" s="72"/>
      <c r="F2844" s="72"/>
      <c r="G2844" s="72"/>
      <c r="H2844" s="66"/>
      <c r="I2844" s="109">
        <f t="shared" ref="I2844:AD2848" si="520">I3031+I3779</f>
        <v>0</v>
      </c>
      <c r="J2844" s="109">
        <f t="shared" si="520"/>
        <v>0</v>
      </c>
      <c r="K2844" s="109">
        <f t="shared" si="520"/>
        <v>0</v>
      </c>
      <c r="L2844" s="109">
        <f t="shared" si="520"/>
        <v>0</v>
      </c>
      <c r="M2844" s="109">
        <f t="shared" si="520"/>
        <v>0</v>
      </c>
      <c r="N2844" s="109">
        <f t="shared" si="520"/>
        <v>0</v>
      </c>
      <c r="O2844" s="109">
        <f t="shared" si="520"/>
        <v>0</v>
      </c>
      <c r="P2844" s="109">
        <f t="shared" si="520"/>
        <v>0</v>
      </c>
      <c r="Q2844" s="109">
        <f t="shared" si="520"/>
        <v>0</v>
      </c>
      <c r="R2844" s="109">
        <f t="shared" si="520"/>
        <v>0</v>
      </c>
      <c r="S2844" s="109">
        <f t="shared" si="520"/>
        <v>0</v>
      </c>
      <c r="T2844" s="109">
        <f t="shared" si="520"/>
        <v>0</v>
      </c>
      <c r="U2844" s="109">
        <f t="shared" si="520"/>
        <v>0</v>
      </c>
      <c r="V2844" s="109">
        <f t="shared" si="520"/>
        <v>0</v>
      </c>
      <c r="W2844" s="109">
        <f t="shared" si="520"/>
        <v>0</v>
      </c>
      <c r="X2844" s="109">
        <f t="shared" si="520"/>
        <v>0</v>
      </c>
      <c r="Y2844" s="109">
        <f t="shared" si="520"/>
        <v>0</v>
      </c>
      <c r="Z2844" s="109">
        <f t="shared" si="520"/>
        <v>0</v>
      </c>
      <c r="AA2844" s="109">
        <f t="shared" si="520"/>
        <v>0</v>
      </c>
      <c r="AB2844" s="109">
        <f t="shared" si="520"/>
        <v>0</v>
      </c>
      <c r="AC2844" s="109">
        <f t="shared" si="520"/>
        <v>0</v>
      </c>
      <c r="AD2844" s="109">
        <f t="shared" si="520"/>
        <v>0</v>
      </c>
      <c r="AE2844" s="66">
        <f>SUM(R2844:AD2844)</f>
        <v>0</v>
      </c>
      <c r="AF2844" s="66"/>
      <c r="AG2844" s="81"/>
      <c r="AI2844" s="72"/>
    </row>
    <row r="2845" spans="1:35" hidden="1" x14ac:dyDescent="0.25">
      <c r="A2845" s="76"/>
      <c r="B2845" s="77"/>
      <c r="C2845" s="89" t="s">
        <v>215</v>
      </c>
      <c r="D2845" s="108" t="s">
        <v>216</v>
      </c>
      <c r="E2845" s="72"/>
      <c r="F2845" s="72"/>
      <c r="G2845" s="72"/>
      <c r="H2845" s="66"/>
      <c r="I2845" s="109">
        <f t="shared" si="520"/>
        <v>0</v>
      </c>
      <c r="J2845" s="109">
        <f t="shared" si="520"/>
        <v>0</v>
      </c>
      <c r="K2845" s="109">
        <f t="shared" si="520"/>
        <v>0</v>
      </c>
      <c r="L2845" s="109">
        <f t="shared" si="520"/>
        <v>0</v>
      </c>
      <c r="M2845" s="109">
        <f t="shared" si="520"/>
        <v>0</v>
      </c>
      <c r="N2845" s="109">
        <f t="shared" si="520"/>
        <v>0</v>
      </c>
      <c r="O2845" s="109">
        <f t="shared" si="520"/>
        <v>0</v>
      </c>
      <c r="P2845" s="109">
        <f t="shared" si="520"/>
        <v>0</v>
      </c>
      <c r="Q2845" s="109">
        <f t="shared" si="520"/>
        <v>0</v>
      </c>
      <c r="R2845" s="109">
        <f t="shared" si="520"/>
        <v>0</v>
      </c>
      <c r="S2845" s="109">
        <f t="shared" si="520"/>
        <v>0</v>
      </c>
      <c r="T2845" s="109">
        <f t="shared" si="520"/>
        <v>0</v>
      </c>
      <c r="U2845" s="109">
        <f t="shared" si="520"/>
        <v>0</v>
      </c>
      <c r="V2845" s="109">
        <f t="shared" si="520"/>
        <v>0</v>
      </c>
      <c r="W2845" s="109">
        <f t="shared" si="520"/>
        <v>0</v>
      </c>
      <c r="X2845" s="109">
        <f t="shared" si="520"/>
        <v>0</v>
      </c>
      <c r="Y2845" s="109">
        <f t="shared" si="520"/>
        <v>0</v>
      </c>
      <c r="Z2845" s="109">
        <f t="shared" si="520"/>
        <v>0</v>
      </c>
      <c r="AA2845" s="109">
        <f t="shared" si="520"/>
        <v>0</v>
      </c>
      <c r="AB2845" s="109">
        <f t="shared" si="520"/>
        <v>0</v>
      </c>
      <c r="AC2845" s="109">
        <f t="shared" si="520"/>
        <v>0</v>
      </c>
      <c r="AD2845" s="109">
        <f t="shared" si="520"/>
        <v>0</v>
      </c>
      <c r="AE2845" s="66">
        <f>SUM(R2845:AD2845)</f>
        <v>0</v>
      </c>
      <c r="AF2845" s="66"/>
      <c r="AG2845" s="81"/>
      <c r="AI2845" s="72"/>
    </row>
    <row r="2846" spans="1:35" hidden="1" x14ac:dyDescent="0.25">
      <c r="A2846" s="76"/>
      <c r="B2846" s="77"/>
      <c r="C2846" s="89" t="s">
        <v>217</v>
      </c>
      <c r="D2846" s="108" t="s">
        <v>218</v>
      </c>
      <c r="E2846" s="72"/>
      <c r="F2846" s="72"/>
      <c r="G2846" s="72"/>
      <c r="H2846" s="66"/>
      <c r="I2846" s="109">
        <f t="shared" si="520"/>
        <v>0</v>
      </c>
      <c r="J2846" s="109">
        <f t="shared" si="520"/>
        <v>0</v>
      </c>
      <c r="K2846" s="109">
        <f t="shared" si="520"/>
        <v>0</v>
      </c>
      <c r="L2846" s="109">
        <f t="shared" si="520"/>
        <v>0</v>
      </c>
      <c r="M2846" s="109">
        <f t="shared" si="520"/>
        <v>0</v>
      </c>
      <c r="N2846" s="109">
        <f t="shared" si="520"/>
        <v>0</v>
      </c>
      <c r="O2846" s="109">
        <f t="shared" si="520"/>
        <v>0</v>
      </c>
      <c r="P2846" s="109">
        <f t="shared" si="520"/>
        <v>0</v>
      </c>
      <c r="Q2846" s="109">
        <f t="shared" si="520"/>
        <v>0</v>
      </c>
      <c r="R2846" s="109">
        <f t="shared" si="520"/>
        <v>0</v>
      </c>
      <c r="S2846" s="109">
        <f t="shared" si="520"/>
        <v>0</v>
      </c>
      <c r="T2846" s="109">
        <f t="shared" si="520"/>
        <v>0</v>
      </c>
      <c r="U2846" s="109">
        <f t="shared" si="520"/>
        <v>0</v>
      </c>
      <c r="V2846" s="109">
        <f t="shared" si="520"/>
        <v>0</v>
      </c>
      <c r="W2846" s="109">
        <f t="shared" si="520"/>
        <v>0</v>
      </c>
      <c r="X2846" s="109">
        <f t="shared" si="520"/>
        <v>0</v>
      </c>
      <c r="Y2846" s="109">
        <f t="shared" si="520"/>
        <v>0</v>
      </c>
      <c r="Z2846" s="109">
        <f t="shared" si="520"/>
        <v>0</v>
      </c>
      <c r="AA2846" s="109">
        <f t="shared" si="520"/>
        <v>0</v>
      </c>
      <c r="AB2846" s="109">
        <f t="shared" si="520"/>
        <v>0</v>
      </c>
      <c r="AC2846" s="109">
        <f t="shared" si="520"/>
        <v>0</v>
      </c>
      <c r="AD2846" s="109">
        <f t="shared" si="520"/>
        <v>0</v>
      </c>
      <c r="AE2846" s="66">
        <f>SUM(R2846:AD2846)</f>
        <v>0</v>
      </c>
      <c r="AF2846" s="66"/>
      <c r="AG2846" s="81"/>
      <c r="AI2846" s="72"/>
    </row>
    <row r="2847" spans="1:35" hidden="1" x14ac:dyDescent="0.25">
      <c r="A2847" s="76"/>
      <c r="B2847" s="77"/>
      <c r="C2847" s="89" t="s">
        <v>219</v>
      </c>
      <c r="D2847" s="108" t="s">
        <v>220</v>
      </c>
      <c r="E2847" s="72"/>
      <c r="F2847" s="72"/>
      <c r="G2847" s="72"/>
      <c r="H2847" s="66"/>
      <c r="I2847" s="109">
        <f t="shared" si="520"/>
        <v>0</v>
      </c>
      <c r="J2847" s="109">
        <f t="shared" si="520"/>
        <v>0</v>
      </c>
      <c r="K2847" s="109">
        <f t="shared" si="520"/>
        <v>0</v>
      </c>
      <c r="L2847" s="109">
        <f t="shared" si="520"/>
        <v>0</v>
      </c>
      <c r="M2847" s="109">
        <f t="shared" si="520"/>
        <v>0</v>
      </c>
      <c r="N2847" s="109">
        <f t="shared" si="520"/>
        <v>0</v>
      </c>
      <c r="O2847" s="109">
        <f t="shared" si="520"/>
        <v>0</v>
      </c>
      <c r="P2847" s="109">
        <f t="shared" si="520"/>
        <v>0</v>
      </c>
      <c r="Q2847" s="109">
        <f t="shared" si="520"/>
        <v>0</v>
      </c>
      <c r="R2847" s="109">
        <f t="shared" si="520"/>
        <v>0</v>
      </c>
      <c r="S2847" s="109">
        <f t="shared" si="520"/>
        <v>0</v>
      </c>
      <c r="T2847" s="109">
        <f t="shared" si="520"/>
        <v>0</v>
      </c>
      <c r="U2847" s="109">
        <f t="shared" si="520"/>
        <v>0</v>
      </c>
      <c r="V2847" s="109">
        <f t="shared" si="520"/>
        <v>0</v>
      </c>
      <c r="W2847" s="109">
        <f t="shared" si="520"/>
        <v>0</v>
      </c>
      <c r="X2847" s="109">
        <f t="shared" si="520"/>
        <v>0</v>
      </c>
      <c r="Y2847" s="109">
        <f t="shared" si="520"/>
        <v>0</v>
      </c>
      <c r="Z2847" s="109">
        <f t="shared" si="520"/>
        <v>0</v>
      </c>
      <c r="AA2847" s="109">
        <f t="shared" si="520"/>
        <v>0</v>
      </c>
      <c r="AB2847" s="109">
        <f t="shared" si="520"/>
        <v>0</v>
      </c>
      <c r="AC2847" s="109">
        <f t="shared" si="520"/>
        <v>0</v>
      </c>
      <c r="AD2847" s="109">
        <f t="shared" si="520"/>
        <v>0</v>
      </c>
      <c r="AE2847" s="66">
        <f>SUM(R2847:AD2847)</f>
        <v>0</v>
      </c>
      <c r="AF2847" s="66"/>
      <c r="AG2847" s="81"/>
      <c r="AI2847" s="72"/>
    </row>
    <row r="2848" spans="1:35" hidden="1" x14ac:dyDescent="0.25">
      <c r="A2848" s="76"/>
      <c r="B2848" s="77"/>
      <c r="C2848" s="89" t="s">
        <v>221</v>
      </c>
      <c r="D2848" s="108" t="s">
        <v>222</v>
      </c>
      <c r="E2848" s="72"/>
      <c r="F2848" s="72"/>
      <c r="G2848" s="72"/>
      <c r="H2848" s="66"/>
      <c r="I2848" s="109">
        <f t="shared" si="520"/>
        <v>0</v>
      </c>
      <c r="J2848" s="109">
        <f t="shared" si="520"/>
        <v>0</v>
      </c>
      <c r="K2848" s="109">
        <f t="shared" si="520"/>
        <v>0</v>
      </c>
      <c r="L2848" s="109">
        <f t="shared" si="520"/>
        <v>0</v>
      </c>
      <c r="M2848" s="109">
        <f t="shared" si="520"/>
        <v>0</v>
      </c>
      <c r="N2848" s="109">
        <f t="shared" si="520"/>
        <v>0</v>
      </c>
      <c r="O2848" s="109">
        <f t="shared" si="520"/>
        <v>0</v>
      </c>
      <c r="P2848" s="109">
        <f t="shared" si="520"/>
        <v>0</v>
      </c>
      <c r="Q2848" s="109">
        <f t="shared" si="520"/>
        <v>0</v>
      </c>
      <c r="R2848" s="109">
        <f t="shared" si="520"/>
        <v>0</v>
      </c>
      <c r="S2848" s="109">
        <f t="shared" si="520"/>
        <v>0</v>
      </c>
      <c r="T2848" s="109">
        <f t="shared" si="520"/>
        <v>0</v>
      </c>
      <c r="U2848" s="109">
        <f t="shared" si="520"/>
        <v>0</v>
      </c>
      <c r="V2848" s="109">
        <f t="shared" si="520"/>
        <v>0</v>
      </c>
      <c r="W2848" s="109">
        <f t="shared" si="520"/>
        <v>0</v>
      </c>
      <c r="X2848" s="109">
        <f t="shared" si="520"/>
        <v>0</v>
      </c>
      <c r="Y2848" s="109">
        <f t="shared" si="520"/>
        <v>0</v>
      </c>
      <c r="Z2848" s="109">
        <f t="shared" si="520"/>
        <v>0</v>
      </c>
      <c r="AA2848" s="109">
        <f t="shared" si="520"/>
        <v>0</v>
      </c>
      <c r="AB2848" s="109">
        <f t="shared" si="520"/>
        <v>0</v>
      </c>
      <c r="AC2848" s="109">
        <f t="shared" si="520"/>
        <v>0</v>
      </c>
      <c r="AD2848" s="109">
        <f t="shared" si="520"/>
        <v>0</v>
      </c>
      <c r="AE2848" s="66">
        <f>SUM(R2848:AD2848)</f>
        <v>0</v>
      </c>
      <c r="AF2848" s="66"/>
      <c r="AG2848" s="81"/>
      <c r="AI2848" s="72"/>
    </row>
    <row r="2849" spans="1:35" hidden="1" x14ac:dyDescent="0.25">
      <c r="A2849" s="110"/>
      <c r="B2849" s="77" t="s">
        <v>223</v>
      </c>
      <c r="C2849" s="69"/>
      <c r="D2849" s="108"/>
      <c r="E2849" s="105"/>
      <c r="F2849" s="105"/>
      <c r="G2849" s="105"/>
      <c r="H2849" s="106"/>
      <c r="I2849" s="106">
        <f t="shared" ref="I2849:AE2849" si="521">I2850+I2851</f>
        <v>0</v>
      </c>
      <c r="J2849" s="106">
        <f t="shared" si="521"/>
        <v>0</v>
      </c>
      <c r="K2849" s="106">
        <f t="shared" si="521"/>
        <v>0</v>
      </c>
      <c r="L2849" s="106">
        <f t="shared" si="521"/>
        <v>0</v>
      </c>
      <c r="M2849" s="106">
        <f t="shared" si="521"/>
        <v>0</v>
      </c>
      <c r="N2849" s="106">
        <f t="shared" si="521"/>
        <v>0</v>
      </c>
      <c r="O2849" s="106">
        <f t="shared" si="521"/>
        <v>0</v>
      </c>
      <c r="P2849" s="106">
        <f t="shared" si="521"/>
        <v>0</v>
      </c>
      <c r="Q2849" s="106">
        <f t="shared" si="521"/>
        <v>0</v>
      </c>
      <c r="R2849" s="106">
        <f t="shared" si="521"/>
        <v>0</v>
      </c>
      <c r="S2849" s="106">
        <f t="shared" si="521"/>
        <v>0</v>
      </c>
      <c r="T2849" s="106">
        <f t="shared" si="521"/>
        <v>0</v>
      </c>
      <c r="U2849" s="106">
        <f t="shared" si="521"/>
        <v>0</v>
      </c>
      <c r="V2849" s="106">
        <f t="shared" si="521"/>
        <v>0</v>
      </c>
      <c r="W2849" s="106">
        <f t="shared" si="521"/>
        <v>0</v>
      </c>
      <c r="X2849" s="106">
        <f t="shared" si="521"/>
        <v>0</v>
      </c>
      <c r="Y2849" s="106">
        <f t="shared" si="521"/>
        <v>0</v>
      </c>
      <c r="Z2849" s="106">
        <f t="shared" si="521"/>
        <v>0</v>
      </c>
      <c r="AA2849" s="106">
        <f t="shared" si="521"/>
        <v>0</v>
      </c>
      <c r="AB2849" s="106">
        <f t="shared" si="521"/>
        <v>0</v>
      </c>
      <c r="AC2849" s="106">
        <f t="shared" si="521"/>
        <v>0</v>
      </c>
      <c r="AD2849" s="106">
        <f t="shared" si="521"/>
        <v>0</v>
      </c>
      <c r="AE2849" s="106">
        <f t="shared" si="521"/>
        <v>0</v>
      </c>
      <c r="AF2849" s="106"/>
      <c r="AG2849" s="81"/>
      <c r="AI2849" s="105"/>
    </row>
    <row r="2850" spans="1:35" hidden="1" x14ac:dyDescent="0.25">
      <c r="A2850" s="76"/>
      <c r="B2850" s="77"/>
      <c r="C2850" s="89" t="s">
        <v>224</v>
      </c>
      <c r="D2850" s="108" t="s">
        <v>225</v>
      </c>
      <c r="E2850" s="72"/>
      <c r="F2850" s="72"/>
      <c r="G2850" s="72"/>
      <c r="H2850" s="66"/>
      <c r="I2850" s="109">
        <f t="shared" ref="I2850:AD2853" si="522">I3037+I3785</f>
        <v>0</v>
      </c>
      <c r="J2850" s="109">
        <f t="shared" si="522"/>
        <v>0</v>
      </c>
      <c r="K2850" s="109">
        <f t="shared" si="522"/>
        <v>0</v>
      </c>
      <c r="L2850" s="109">
        <f t="shared" si="522"/>
        <v>0</v>
      </c>
      <c r="M2850" s="109">
        <f t="shared" si="522"/>
        <v>0</v>
      </c>
      <c r="N2850" s="109">
        <f t="shared" si="522"/>
        <v>0</v>
      </c>
      <c r="O2850" s="109">
        <f t="shared" si="522"/>
        <v>0</v>
      </c>
      <c r="P2850" s="109">
        <f t="shared" si="522"/>
        <v>0</v>
      </c>
      <c r="Q2850" s="109">
        <f t="shared" si="522"/>
        <v>0</v>
      </c>
      <c r="R2850" s="109">
        <f t="shared" si="522"/>
        <v>0</v>
      </c>
      <c r="S2850" s="109">
        <f t="shared" si="522"/>
        <v>0</v>
      </c>
      <c r="T2850" s="109">
        <f t="shared" si="522"/>
        <v>0</v>
      </c>
      <c r="U2850" s="109">
        <f t="shared" si="522"/>
        <v>0</v>
      </c>
      <c r="V2850" s="109">
        <f t="shared" si="522"/>
        <v>0</v>
      </c>
      <c r="W2850" s="109">
        <f t="shared" si="522"/>
        <v>0</v>
      </c>
      <c r="X2850" s="109">
        <f t="shared" si="522"/>
        <v>0</v>
      </c>
      <c r="Y2850" s="109">
        <f t="shared" si="522"/>
        <v>0</v>
      </c>
      <c r="Z2850" s="109">
        <f t="shared" si="522"/>
        <v>0</v>
      </c>
      <c r="AA2850" s="109">
        <f t="shared" si="522"/>
        <v>0</v>
      </c>
      <c r="AB2850" s="109">
        <f t="shared" si="522"/>
        <v>0</v>
      </c>
      <c r="AC2850" s="109">
        <f t="shared" si="522"/>
        <v>0</v>
      </c>
      <c r="AD2850" s="109">
        <f t="shared" si="522"/>
        <v>0</v>
      </c>
      <c r="AE2850" s="66">
        <f>SUM(R2850:AD2850)</f>
        <v>0</v>
      </c>
      <c r="AF2850" s="66"/>
      <c r="AG2850" s="81"/>
      <c r="AI2850" s="72"/>
    </row>
    <row r="2851" spans="1:35" hidden="1" x14ac:dyDescent="0.25">
      <c r="A2851" s="76"/>
      <c r="B2851" s="77"/>
      <c r="C2851" s="89" t="s">
        <v>226</v>
      </c>
      <c r="D2851" s="108" t="s">
        <v>227</v>
      </c>
      <c r="E2851" s="72"/>
      <c r="F2851" s="72"/>
      <c r="G2851" s="72"/>
      <c r="H2851" s="66"/>
      <c r="I2851" s="109">
        <f t="shared" si="522"/>
        <v>0</v>
      </c>
      <c r="J2851" s="109">
        <f t="shared" si="522"/>
        <v>0</v>
      </c>
      <c r="K2851" s="109">
        <f t="shared" si="522"/>
        <v>0</v>
      </c>
      <c r="L2851" s="109">
        <f t="shared" si="522"/>
        <v>0</v>
      </c>
      <c r="M2851" s="109">
        <f t="shared" si="522"/>
        <v>0</v>
      </c>
      <c r="N2851" s="109">
        <f t="shared" si="522"/>
        <v>0</v>
      </c>
      <c r="O2851" s="109">
        <f t="shared" si="522"/>
        <v>0</v>
      </c>
      <c r="P2851" s="109">
        <f t="shared" si="522"/>
        <v>0</v>
      </c>
      <c r="Q2851" s="109">
        <f t="shared" si="522"/>
        <v>0</v>
      </c>
      <c r="R2851" s="109">
        <f t="shared" si="522"/>
        <v>0</v>
      </c>
      <c r="S2851" s="109">
        <f t="shared" si="522"/>
        <v>0</v>
      </c>
      <c r="T2851" s="109">
        <f t="shared" si="522"/>
        <v>0</v>
      </c>
      <c r="U2851" s="109">
        <f t="shared" si="522"/>
        <v>0</v>
      </c>
      <c r="V2851" s="109">
        <f t="shared" si="522"/>
        <v>0</v>
      </c>
      <c r="W2851" s="109">
        <f t="shared" si="522"/>
        <v>0</v>
      </c>
      <c r="X2851" s="109">
        <f t="shared" si="522"/>
        <v>0</v>
      </c>
      <c r="Y2851" s="109">
        <f t="shared" si="522"/>
        <v>0</v>
      </c>
      <c r="Z2851" s="109">
        <f t="shared" si="522"/>
        <v>0</v>
      </c>
      <c r="AA2851" s="109">
        <f t="shared" si="522"/>
        <v>0</v>
      </c>
      <c r="AB2851" s="109">
        <f t="shared" si="522"/>
        <v>0</v>
      </c>
      <c r="AC2851" s="109">
        <f t="shared" si="522"/>
        <v>0</v>
      </c>
      <c r="AD2851" s="109">
        <f t="shared" si="522"/>
        <v>0</v>
      </c>
      <c r="AE2851" s="66">
        <f>SUM(R2851:AD2851)</f>
        <v>0</v>
      </c>
      <c r="AF2851" s="66"/>
      <c r="AG2851" s="81"/>
      <c r="AI2851" s="72"/>
    </row>
    <row r="2852" spans="1:35" hidden="1" x14ac:dyDescent="0.25">
      <c r="A2852" s="110"/>
      <c r="B2852" s="77" t="s">
        <v>228</v>
      </c>
      <c r="C2852" s="69"/>
      <c r="D2852" s="108" t="s">
        <v>229</v>
      </c>
      <c r="E2852" s="105"/>
      <c r="F2852" s="105"/>
      <c r="G2852" s="105"/>
      <c r="H2852" s="106"/>
      <c r="I2852" s="109">
        <f t="shared" si="522"/>
        <v>0</v>
      </c>
      <c r="J2852" s="109">
        <f t="shared" si="522"/>
        <v>0</v>
      </c>
      <c r="K2852" s="109">
        <f t="shared" si="522"/>
        <v>0</v>
      </c>
      <c r="L2852" s="109">
        <f t="shared" si="522"/>
        <v>0</v>
      </c>
      <c r="M2852" s="109">
        <f t="shared" si="522"/>
        <v>0</v>
      </c>
      <c r="N2852" s="109">
        <f t="shared" si="522"/>
        <v>0</v>
      </c>
      <c r="O2852" s="109">
        <f t="shared" si="522"/>
        <v>0</v>
      </c>
      <c r="P2852" s="109">
        <f t="shared" si="522"/>
        <v>0</v>
      </c>
      <c r="Q2852" s="109">
        <f t="shared" si="522"/>
        <v>0</v>
      </c>
      <c r="R2852" s="109">
        <f t="shared" si="522"/>
        <v>0</v>
      </c>
      <c r="S2852" s="109">
        <f t="shared" si="522"/>
        <v>0</v>
      </c>
      <c r="T2852" s="109">
        <f t="shared" si="522"/>
        <v>0</v>
      </c>
      <c r="U2852" s="109">
        <f t="shared" si="522"/>
        <v>0</v>
      </c>
      <c r="V2852" s="109">
        <f t="shared" si="522"/>
        <v>0</v>
      </c>
      <c r="W2852" s="109">
        <f t="shared" si="522"/>
        <v>0</v>
      </c>
      <c r="X2852" s="109">
        <f t="shared" si="522"/>
        <v>0</v>
      </c>
      <c r="Y2852" s="109">
        <f t="shared" si="522"/>
        <v>0</v>
      </c>
      <c r="Z2852" s="109">
        <f t="shared" si="522"/>
        <v>0</v>
      </c>
      <c r="AA2852" s="109">
        <f t="shared" si="522"/>
        <v>0</v>
      </c>
      <c r="AB2852" s="109">
        <f t="shared" si="522"/>
        <v>0</v>
      </c>
      <c r="AC2852" s="109">
        <f t="shared" si="522"/>
        <v>0</v>
      </c>
      <c r="AD2852" s="109">
        <f t="shared" si="522"/>
        <v>0</v>
      </c>
      <c r="AE2852" s="66">
        <f>SUM(R2852:AD2852)</f>
        <v>0</v>
      </c>
      <c r="AF2852" s="117"/>
      <c r="AG2852" s="81"/>
      <c r="AI2852" s="105"/>
    </row>
    <row r="2853" spans="1:35" hidden="1" x14ac:dyDescent="0.25">
      <c r="A2853" s="110"/>
      <c r="B2853" s="77" t="s">
        <v>230</v>
      </c>
      <c r="C2853" s="69"/>
      <c r="D2853" s="108" t="s">
        <v>231</v>
      </c>
      <c r="E2853" s="105"/>
      <c r="F2853" s="105"/>
      <c r="G2853" s="105"/>
      <c r="H2853" s="106"/>
      <c r="I2853" s="93">
        <f t="shared" si="522"/>
        <v>0</v>
      </c>
      <c r="J2853" s="93">
        <f t="shared" si="522"/>
        <v>0</v>
      </c>
      <c r="K2853" s="93">
        <f t="shared" si="522"/>
        <v>0</v>
      </c>
      <c r="L2853" s="93">
        <f t="shared" si="522"/>
        <v>0</v>
      </c>
      <c r="M2853" s="93">
        <f t="shared" si="522"/>
        <v>0</v>
      </c>
      <c r="N2853" s="93">
        <f t="shared" si="522"/>
        <v>0</v>
      </c>
      <c r="O2853" s="93">
        <f t="shared" si="522"/>
        <v>0</v>
      </c>
      <c r="P2853" s="93">
        <f t="shared" si="522"/>
        <v>0</v>
      </c>
      <c r="Q2853" s="93">
        <f t="shared" si="522"/>
        <v>0</v>
      </c>
      <c r="R2853" s="93">
        <f t="shared" si="522"/>
        <v>0</v>
      </c>
      <c r="S2853" s="93">
        <f t="shared" si="522"/>
        <v>0</v>
      </c>
      <c r="T2853" s="93">
        <f t="shared" si="522"/>
        <v>0</v>
      </c>
      <c r="U2853" s="93">
        <f t="shared" si="522"/>
        <v>0</v>
      </c>
      <c r="V2853" s="93">
        <f t="shared" si="522"/>
        <v>0</v>
      </c>
      <c r="W2853" s="93">
        <f t="shared" si="522"/>
        <v>0</v>
      </c>
      <c r="X2853" s="93">
        <f t="shared" si="522"/>
        <v>0</v>
      </c>
      <c r="Y2853" s="93">
        <f t="shared" si="522"/>
        <v>0</v>
      </c>
      <c r="Z2853" s="93">
        <f t="shared" si="522"/>
        <v>0</v>
      </c>
      <c r="AA2853" s="93">
        <f t="shared" si="522"/>
        <v>0</v>
      </c>
      <c r="AB2853" s="93">
        <f t="shared" si="522"/>
        <v>0</v>
      </c>
      <c r="AC2853" s="93">
        <f t="shared" si="522"/>
        <v>0</v>
      </c>
      <c r="AD2853" s="93">
        <f t="shared" si="522"/>
        <v>0</v>
      </c>
      <c r="AE2853" s="118">
        <f>SUM(R2853:AD2853)</f>
        <v>0</v>
      </c>
      <c r="AF2853" s="94"/>
      <c r="AG2853" s="81"/>
      <c r="AI2853" s="105"/>
    </row>
    <row r="2854" spans="1:35" hidden="1" x14ac:dyDescent="0.25">
      <c r="A2854" s="110"/>
      <c r="B2854" s="77" t="s">
        <v>232</v>
      </c>
      <c r="C2854" s="77"/>
      <c r="D2854" s="108"/>
      <c r="E2854" s="105"/>
      <c r="F2854" s="105"/>
      <c r="G2854" s="105"/>
      <c r="H2854" s="106"/>
      <c r="I2854" s="94">
        <f t="shared" ref="I2854:AD2854" si="523">SUM(I2855:I2858)</f>
        <v>0</v>
      </c>
      <c r="J2854" s="94">
        <f t="shared" si="523"/>
        <v>0</v>
      </c>
      <c r="K2854" s="94">
        <f t="shared" si="523"/>
        <v>0</v>
      </c>
      <c r="L2854" s="94">
        <f t="shared" si="523"/>
        <v>0</v>
      </c>
      <c r="M2854" s="94">
        <f t="shared" si="523"/>
        <v>0</v>
      </c>
      <c r="N2854" s="94">
        <f t="shared" si="523"/>
        <v>0</v>
      </c>
      <c r="O2854" s="94">
        <f t="shared" si="523"/>
        <v>0</v>
      </c>
      <c r="P2854" s="94">
        <f t="shared" si="523"/>
        <v>0</v>
      </c>
      <c r="Q2854" s="94">
        <f t="shared" si="523"/>
        <v>0</v>
      </c>
      <c r="R2854" s="94">
        <f t="shared" si="523"/>
        <v>0</v>
      </c>
      <c r="S2854" s="94">
        <f t="shared" si="523"/>
        <v>0</v>
      </c>
      <c r="T2854" s="94">
        <f t="shared" si="523"/>
        <v>0</v>
      </c>
      <c r="U2854" s="94">
        <f t="shared" si="523"/>
        <v>0</v>
      </c>
      <c r="V2854" s="94">
        <f t="shared" si="523"/>
        <v>0</v>
      </c>
      <c r="W2854" s="94">
        <f t="shared" si="523"/>
        <v>0</v>
      </c>
      <c r="X2854" s="94">
        <f t="shared" si="523"/>
        <v>0</v>
      </c>
      <c r="Y2854" s="94">
        <f t="shared" si="523"/>
        <v>0</v>
      </c>
      <c r="Z2854" s="94">
        <f t="shared" si="523"/>
        <v>0</v>
      </c>
      <c r="AA2854" s="94">
        <f t="shared" si="523"/>
        <v>0</v>
      </c>
      <c r="AB2854" s="94">
        <f t="shared" si="523"/>
        <v>0</v>
      </c>
      <c r="AC2854" s="94">
        <f t="shared" si="523"/>
        <v>0</v>
      </c>
      <c r="AD2854" s="94">
        <f t="shared" si="523"/>
        <v>0</v>
      </c>
      <c r="AE2854" s="106">
        <f>SUM(AE2855:AE2858)</f>
        <v>0</v>
      </c>
      <c r="AF2854" s="106"/>
      <c r="AG2854" s="81"/>
      <c r="AI2854" s="105"/>
    </row>
    <row r="2855" spans="1:35" hidden="1" x14ac:dyDescent="0.25">
      <c r="A2855" s="76"/>
      <c r="B2855" s="77"/>
      <c r="C2855" s="79" t="s">
        <v>233</v>
      </c>
      <c r="D2855" s="108" t="s">
        <v>234</v>
      </c>
      <c r="E2855" s="72"/>
      <c r="F2855" s="72"/>
      <c r="G2855" s="72"/>
      <c r="H2855" s="66"/>
      <c r="I2855" s="109">
        <f t="shared" ref="I2855:AD2858" si="524">I3042+I3790</f>
        <v>0</v>
      </c>
      <c r="J2855" s="109">
        <f t="shared" si="524"/>
        <v>0</v>
      </c>
      <c r="K2855" s="109">
        <f t="shared" si="524"/>
        <v>0</v>
      </c>
      <c r="L2855" s="109">
        <f t="shared" si="524"/>
        <v>0</v>
      </c>
      <c r="M2855" s="109">
        <f t="shared" si="524"/>
        <v>0</v>
      </c>
      <c r="N2855" s="109">
        <f t="shared" si="524"/>
        <v>0</v>
      </c>
      <c r="O2855" s="109">
        <f t="shared" si="524"/>
        <v>0</v>
      </c>
      <c r="P2855" s="109">
        <f t="shared" si="524"/>
        <v>0</v>
      </c>
      <c r="Q2855" s="109">
        <f t="shared" si="524"/>
        <v>0</v>
      </c>
      <c r="R2855" s="109">
        <f t="shared" si="524"/>
        <v>0</v>
      </c>
      <c r="S2855" s="109">
        <f t="shared" si="524"/>
        <v>0</v>
      </c>
      <c r="T2855" s="109">
        <f t="shared" si="524"/>
        <v>0</v>
      </c>
      <c r="U2855" s="109">
        <f t="shared" si="524"/>
        <v>0</v>
      </c>
      <c r="V2855" s="109">
        <f t="shared" si="524"/>
        <v>0</v>
      </c>
      <c r="W2855" s="109">
        <f t="shared" si="524"/>
        <v>0</v>
      </c>
      <c r="X2855" s="109">
        <f t="shared" si="524"/>
        <v>0</v>
      </c>
      <c r="Y2855" s="109">
        <f t="shared" si="524"/>
        <v>0</v>
      </c>
      <c r="Z2855" s="109">
        <f t="shared" si="524"/>
        <v>0</v>
      </c>
      <c r="AA2855" s="109">
        <f t="shared" si="524"/>
        <v>0</v>
      </c>
      <c r="AB2855" s="109">
        <f t="shared" si="524"/>
        <v>0</v>
      </c>
      <c r="AC2855" s="109">
        <f t="shared" si="524"/>
        <v>0</v>
      </c>
      <c r="AD2855" s="109">
        <f t="shared" si="524"/>
        <v>0</v>
      </c>
      <c r="AE2855" s="66">
        <f>SUM(R2855:AD2855)</f>
        <v>0</v>
      </c>
      <c r="AF2855" s="66"/>
      <c r="AG2855" s="81"/>
      <c r="AI2855" s="72"/>
    </row>
    <row r="2856" spans="1:35" hidden="1" x14ac:dyDescent="0.25">
      <c r="A2856" s="76"/>
      <c r="B2856" s="77"/>
      <c r="C2856" s="79" t="s">
        <v>235</v>
      </c>
      <c r="D2856" s="108" t="s">
        <v>236</v>
      </c>
      <c r="E2856" s="72"/>
      <c r="F2856" s="72"/>
      <c r="G2856" s="72"/>
      <c r="H2856" s="66"/>
      <c r="I2856" s="109">
        <f t="shared" si="524"/>
        <v>0</v>
      </c>
      <c r="J2856" s="109">
        <f t="shared" si="524"/>
        <v>0</v>
      </c>
      <c r="K2856" s="109">
        <f t="shared" si="524"/>
        <v>0</v>
      </c>
      <c r="L2856" s="109">
        <f t="shared" si="524"/>
        <v>0</v>
      </c>
      <c r="M2856" s="109">
        <f t="shared" si="524"/>
        <v>0</v>
      </c>
      <c r="N2856" s="109">
        <f t="shared" si="524"/>
        <v>0</v>
      </c>
      <c r="O2856" s="109">
        <f t="shared" si="524"/>
        <v>0</v>
      </c>
      <c r="P2856" s="109">
        <f t="shared" si="524"/>
        <v>0</v>
      </c>
      <c r="Q2856" s="109">
        <f t="shared" si="524"/>
        <v>0</v>
      </c>
      <c r="R2856" s="109">
        <f t="shared" si="524"/>
        <v>0</v>
      </c>
      <c r="S2856" s="109">
        <f t="shared" si="524"/>
        <v>0</v>
      </c>
      <c r="T2856" s="109">
        <f t="shared" si="524"/>
        <v>0</v>
      </c>
      <c r="U2856" s="109">
        <f t="shared" si="524"/>
        <v>0</v>
      </c>
      <c r="V2856" s="109">
        <f t="shared" si="524"/>
        <v>0</v>
      </c>
      <c r="W2856" s="109">
        <f t="shared" si="524"/>
        <v>0</v>
      </c>
      <c r="X2856" s="109">
        <f t="shared" si="524"/>
        <v>0</v>
      </c>
      <c r="Y2856" s="109">
        <f t="shared" si="524"/>
        <v>0</v>
      </c>
      <c r="Z2856" s="109">
        <f t="shared" si="524"/>
        <v>0</v>
      </c>
      <c r="AA2856" s="109">
        <f t="shared" si="524"/>
        <v>0</v>
      </c>
      <c r="AB2856" s="109">
        <f t="shared" si="524"/>
        <v>0</v>
      </c>
      <c r="AC2856" s="109">
        <f t="shared" si="524"/>
        <v>0</v>
      </c>
      <c r="AD2856" s="109">
        <f t="shared" si="524"/>
        <v>0</v>
      </c>
      <c r="AE2856" s="66">
        <f>SUM(R2856:AD2856)</f>
        <v>0</v>
      </c>
      <c r="AF2856" s="66"/>
      <c r="AG2856" s="81"/>
      <c r="AI2856" s="72"/>
    </row>
    <row r="2857" spans="1:35" hidden="1" x14ac:dyDescent="0.25">
      <c r="A2857" s="76"/>
      <c r="B2857" s="77"/>
      <c r="C2857" s="79" t="s">
        <v>237</v>
      </c>
      <c r="D2857" s="108" t="s">
        <v>238</v>
      </c>
      <c r="E2857" s="72"/>
      <c r="F2857" s="72"/>
      <c r="G2857" s="72"/>
      <c r="H2857" s="66"/>
      <c r="I2857" s="109">
        <f t="shared" si="524"/>
        <v>0</v>
      </c>
      <c r="J2857" s="109">
        <f t="shared" si="524"/>
        <v>0</v>
      </c>
      <c r="K2857" s="109">
        <f t="shared" si="524"/>
        <v>0</v>
      </c>
      <c r="L2857" s="109">
        <f t="shared" si="524"/>
        <v>0</v>
      </c>
      <c r="M2857" s="109">
        <f t="shared" si="524"/>
        <v>0</v>
      </c>
      <c r="N2857" s="109">
        <f t="shared" si="524"/>
        <v>0</v>
      </c>
      <c r="O2857" s="109">
        <f t="shared" si="524"/>
        <v>0</v>
      </c>
      <c r="P2857" s="109">
        <f t="shared" si="524"/>
        <v>0</v>
      </c>
      <c r="Q2857" s="109">
        <f t="shared" si="524"/>
        <v>0</v>
      </c>
      <c r="R2857" s="109">
        <f t="shared" si="524"/>
        <v>0</v>
      </c>
      <c r="S2857" s="109">
        <f t="shared" si="524"/>
        <v>0</v>
      </c>
      <c r="T2857" s="109">
        <f t="shared" si="524"/>
        <v>0</v>
      </c>
      <c r="U2857" s="109">
        <f t="shared" si="524"/>
        <v>0</v>
      </c>
      <c r="V2857" s="109">
        <f t="shared" si="524"/>
        <v>0</v>
      </c>
      <c r="W2857" s="109">
        <f t="shared" si="524"/>
        <v>0</v>
      </c>
      <c r="X2857" s="109">
        <f t="shared" si="524"/>
        <v>0</v>
      </c>
      <c r="Y2857" s="109">
        <f t="shared" si="524"/>
        <v>0</v>
      </c>
      <c r="Z2857" s="109">
        <f t="shared" si="524"/>
        <v>0</v>
      </c>
      <c r="AA2857" s="109">
        <f t="shared" si="524"/>
        <v>0</v>
      </c>
      <c r="AB2857" s="109">
        <f t="shared" si="524"/>
        <v>0</v>
      </c>
      <c r="AC2857" s="109">
        <f t="shared" si="524"/>
        <v>0</v>
      </c>
      <c r="AD2857" s="109">
        <f t="shared" si="524"/>
        <v>0</v>
      </c>
      <c r="AE2857" s="66">
        <f>SUM(R2857:AD2857)</f>
        <v>0</v>
      </c>
      <c r="AF2857" s="66"/>
      <c r="AG2857" s="81"/>
      <c r="AI2857" s="72"/>
    </row>
    <row r="2858" spans="1:35" hidden="1" x14ac:dyDescent="0.25">
      <c r="A2858" s="76"/>
      <c r="B2858" s="77"/>
      <c r="C2858" s="79" t="s">
        <v>239</v>
      </c>
      <c r="D2858" s="108" t="s">
        <v>240</v>
      </c>
      <c r="E2858" s="72"/>
      <c r="F2858" s="72"/>
      <c r="G2858" s="72"/>
      <c r="H2858" s="66"/>
      <c r="I2858" s="109">
        <f t="shared" si="524"/>
        <v>0</v>
      </c>
      <c r="J2858" s="109">
        <f t="shared" si="524"/>
        <v>0</v>
      </c>
      <c r="K2858" s="109">
        <f t="shared" si="524"/>
        <v>0</v>
      </c>
      <c r="L2858" s="109">
        <f t="shared" si="524"/>
        <v>0</v>
      </c>
      <c r="M2858" s="109">
        <f t="shared" si="524"/>
        <v>0</v>
      </c>
      <c r="N2858" s="109">
        <f t="shared" si="524"/>
        <v>0</v>
      </c>
      <c r="O2858" s="109">
        <f t="shared" si="524"/>
        <v>0</v>
      </c>
      <c r="P2858" s="109">
        <f t="shared" si="524"/>
        <v>0</v>
      </c>
      <c r="Q2858" s="109">
        <f t="shared" si="524"/>
        <v>0</v>
      </c>
      <c r="R2858" s="109">
        <f t="shared" si="524"/>
        <v>0</v>
      </c>
      <c r="S2858" s="109">
        <f t="shared" si="524"/>
        <v>0</v>
      </c>
      <c r="T2858" s="109">
        <f t="shared" si="524"/>
        <v>0</v>
      </c>
      <c r="U2858" s="109">
        <f t="shared" si="524"/>
        <v>0</v>
      </c>
      <c r="V2858" s="109">
        <f t="shared" si="524"/>
        <v>0</v>
      </c>
      <c r="W2858" s="109">
        <f t="shared" si="524"/>
        <v>0</v>
      </c>
      <c r="X2858" s="109">
        <f t="shared" si="524"/>
        <v>0</v>
      </c>
      <c r="Y2858" s="109">
        <f t="shared" si="524"/>
        <v>0</v>
      </c>
      <c r="Z2858" s="109">
        <f t="shared" si="524"/>
        <v>0</v>
      </c>
      <c r="AA2858" s="109">
        <f t="shared" si="524"/>
        <v>0</v>
      </c>
      <c r="AB2858" s="109">
        <f t="shared" si="524"/>
        <v>0</v>
      </c>
      <c r="AC2858" s="109">
        <f t="shared" si="524"/>
        <v>0</v>
      </c>
      <c r="AD2858" s="109">
        <f t="shared" si="524"/>
        <v>0</v>
      </c>
      <c r="AE2858" s="66">
        <f>SUM(R2858:AD2858)</f>
        <v>0</v>
      </c>
      <c r="AF2858" s="66"/>
      <c r="AG2858" s="81"/>
      <c r="AI2858" s="72"/>
    </row>
    <row r="2859" spans="1:35" hidden="1" x14ac:dyDescent="0.25">
      <c r="A2859" s="110"/>
      <c r="B2859" s="77" t="s">
        <v>241</v>
      </c>
      <c r="C2859" s="77"/>
      <c r="D2859" s="111"/>
      <c r="E2859" s="105"/>
      <c r="F2859" s="105"/>
      <c r="G2859" s="105"/>
      <c r="H2859" s="106"/>
      <c r="I2859" s="106">
        <f t="shared" ref="I2859:AD2859" si="525">SUM(I2860:I2862)</f>
        <v>0</v>
      </c>
      <c r="J2859" s="106">
        <f t="shared" si="525"/>
        <v>0</v>
      </c>
      <c r="K2859" s="106">
        <f t="shared" si="525"/>
        <v>0</v>
      </c>
      <c r="L2859" s="106">
        <f t="shared" si="525"/>
        <v>0</v>
      </c>
      <c r="M2859" s="106">
        <f t="shared" si="525"/>
        <v>0</v>
      </c>
      <c r="N2859" s="106">
        <f t="shared" si="525"/>
        <v>0</v>
      </c>
      <c r="O2859" s="106">
        <f t="shared" si="525"/>
        <v>0</v>
      </c>
      <c r="P2859" s="106">
        <f t="shared" si="525"/>
        <v>0</v>
      </c>
      <c r="Q2859" s="106">
        <f t="shared" si="525"/>
        <v>0</v>
      </c>
      <c r="R2859" s="106">
        <f t="shared" si="525"/>
        <v>0</v>
      </c>
      <c r="S2859" s="106">
        <f t="shared" si="525"/>
        <v>0</v>
      </c>
      <c r="T2859" s="106">
        <f t="shared" si="525"/>
        <v>0</v>
      </c>
      <c r="U2859" s="106">
        <f t="shared" si="525"/>
        <v>0</v>
      </c>
      <c r="V2859" s="106">
        <f t="shared" si="525"/>
        <v>0</v>
      </c>
      <c r="W2859" s="106">
        <f t="shared" si="525"/>
        <v>0</v>
      </c>
      <c r="X2859" s="106">
        <f t="shared" si="525"/>
        <v>0</v>
      </c>
      <c r="Y2859" s="106">
        <f t="shared" si="525"/>
        <v>0</v>
      </c>
      <c r="Z2859" s="106">
        <f t="shared" si="525"/>
        <v>0</v>
      </c>
      <c r="AA2859" s="106">
        <f t="shared" si="525"/>
        <v>0</v>
      </c>
      <c r="AB2859" s="106">
        <f t="shared" si="525"/>
        <v>0</v>
      </c>
      <c r="AC2859" s="106">
        <f t="shared" si="525"/>
        <v>0</v>
      </c>
      <c r="AD2859" s="106">
        <f t="shared" si="525"/>
        <v>0</v>
      </c>
      <c r="AE2859" s="106">
        <f>SUM(AE2860:AE2862)</f>
        <v>0</v>
      </c>
      <c r="AF2859" s="106"/>
      <c r="AG2859" s="81"/>
      <c r="AI2859" s="105"/>
    </row>
    <row r="2860" spans="1:35" hidden="1" x14ac:dyDescent="0.25">
      <c r="A2860" s="76"/>
      <c r="B2860" s="77"/>
      <c r="C2860" s="79" t="s">
        <v>242</v>
      </c>
      <c r="D2860" s="108" t="s">
        <v>243</v>
      </c>
      <c r="E2860" s="72"/>
      <c r="F2860" s="72"/>
      <c r="G2860" s="72"/>
      <c r="H2860" s="66"/>
      <c r="I2860" s="109">
        <f t="shared" ref="I2860:AD2862" si="526">I3047+I3795</f>
        <v>0</v>
      </c>
      <c r="J2860" s="109">
        <f t="shared" si="526"/>
        <v>0</v>
      </c>
      <c r="K2860" s="109">
        <f t="shared" si="526"/>
        <v>0</v>
      </c>
      <c r="L2860" s="109">
        <f t="shared" si="526"/>
        <v>0</v>
      </c>
      <c r="M2860" s="109">
        <f t="shared" si="526"/>
        <v>0</v>
      </c>
      <c r="N2860" s="109">
        <f t="shared" si="526"/>
        <v>0</v>
      </c>
      <c r="O2860" s="109">
        <f t="shared" si="526"/>
        <v>0</v>
      </c>
      <c r="P2860" s="109">
        <f t="shared" si="526"/>
        <v>0</v>
      </c>
      <c r="Q2860" s="109">
        <f t="shared" si="526"/>
        <v>0</v>
      </c>
      <c r="R2860" s="109">
        <f t="shared" si="526"/>
        <v>0</v>
      </c>
      <c r="S2860" s="109">
        <f t="shared" si="526"/>
        <v>0</v>
      </c>
      <c r="T2860" s="109">
        <f t="shared" si="526"/>
        <v>0</v>
      </c>
      <c r="U2860" s="109">
        <f t="shared" si="526"/>
        <v>0</v>
      </c>
      <c r="V2860" s="109">
        <f t="shared" si="526"/>
        <v>0</v>
      </c>
      <c r="W2860" s="109">
        <f t="shared" si="526"/>
        <v>0</v>
      </c>
      <c r="X2860" s="109">
        <f t="shared" si="526"/>
        <v>0</v>
      </c>
      <c r="Y2860" s="109">
        <f t="shared" si="526"/>
        <v>0</v>
      </c>
      <c r="Z2860" s="109">
        <f t="shared" si="526"/>
        <v>0</v>
      </c>
      <c r="AA2860" s="109">
        <f t="shared" si="526"/>
        <v>0</v>
      </c>
      <c r="AB2860" s="109">
        <f t="shared" si="526"/>
        <v>0</v>
      </c>
      <c r="AC2860" s="109">
        <f t="shared" si="526"/>
        <v>0</v>
      </c>
      <c r="AD2860" s="109">
        <f t="shared" si="526"/>
        <v>0</v>
      </c>
      <c r="AE2860" s="66">
        <f>SUM(R2860:AD2860)</f>
        <v>0</v>
      </c>
      <c r="AF2860" s="66"/>
      <c r="AG2860" s="119"/>
      <c r="AI2860" s="72"/>
    </row>
    <row r="2861" spans="1:35" hidden="1" x14ac:dyDescent="0.25">
      <c r="A2861" s="76"/>
      <c r="B2861" s="77"/>
      <c r="C2861" s="79" t="s">
        <v>244</v>
      </c>
      <c r="D2861" s="108" t="s">
        <v>245</v>
      </c>
      <c r="E2861" s="72"/>
      <c r="F2861" s="72"/>
      <c r="G2861" s="72"/>
      <c r="H2861" s="66"/>
      <c r="I2861" s="109">
        <f t="shared" si="526"/>
        <v>0</v>
      </c>
      <c r="J2861" s="109">
        <f t="shared" si="526"/>
        <v>0</v>
      </c>
      <c r="K2861" s="109">
        <f t="shared" si="526"/>
        <v>0</v>
      </c>
      <c r="L2861" s="109">
        <f t="shared" si="526"/>
        <v>0</v>
      </c>
      <c r="M2861" s="109">
        <f t="shared" si="526"/>
        <v>0</v>
      </c>
      <c r="N2861" s="109">
        <f t="shared" si="526"/>
        <v>0</v>
      </c>
      <c r="O2861" s="109">
        <f t="shared" si="526"/>
        <v>0</v>
      </c>
      <c r="P2861" s="109">
        <f t="shared" si="526"/>
        <v>0</v>
      </c>
      <c r="Q2861" s="109">
        <f t="shared" si="526"/>
        <v>0</v>
      </c>
      <c r="R2861" s="109">
        <f t="shared" si="526"/>
        <v>0</v>
      </c>
      <c r="S2861" s="109">
        <f t="shared" si="526"/>
        <v>0</v>
      </c>
      <c r="T2861" s="109">
        <f t="shared" si="526"/>
        <v>0</v>
      </c>
      <c r="U2861" s="109">
        <f t="shared" si="526"/>
        <v>0</v>
      </c>
      <c r="V2861" s="109">
        <f t="shared" si="526"/>
        <v>0</v>
      </c>
      <c r="W2861" s="109">
        <f t="shared" si="526"/>
        <v>0</v>
      </c>
      <c r="X2861" s="109">
        <f t="shared" si="526"/>
        <v>0</v>
      </c>
      <c r="Y2861" s="109">
        <f t="shared" si="526"/>
        <v>0</v>
      </c>
      <c r="Z2861" s="109">
        <f t="shared" si="526"/>
        <v>0</v>
      </c>
      <c r="AA2861" s="109">
        <f t="shared" si="526"/>
        <v>0</v>
      </c>
      <c r="AB2861" s="109">
        <f t="shared" si="526"/>
        <v>0</v>
      </c>
      <c r="AC2861" s="109">
        <f t="shared" si="526"/>
        <v>0</v>
      </c>
      <c r="AD2861" s="109">
        <f t="shared" si="526"/>
        <v>0</v>
      </c>
      <c r="AE2861" s="66">
        <f>SUM(R2861:AD2861)</f>
        <v>0</v>
      </c>
      <c r="AF2861" s="66"/>
      <c r="AG2861" s="81"/>
      <c r="AI2861" s="72"/>
    </row>
    <row r="2862" spans="1:35" hidden="1" x14ac:dyDescent="0.25">
      <c r="A2862" s="76"/>
      <c r="B2862" s="77"/>
      <c r="C2862" s="79" t="s">
        <v>246</v>
      </c>
      <c r="D2862" s="108" t="s">
        <v>247</v>
      </c>
      <c r="E2862" s="72"/>
      <c r="F2862" s="72"/>
      <c r="G2862" s="72"/>
      <c r="H2862" s="66"/>
      <c r="I2862" s="109">
        <f t="shared" si="526"/>
        <v>0</v>
      </c>
      <c r="J2862" s="109">
        <f t="shared" si="526"/>
        <v>0</v>
      </c>
      <c r="K2862" s="109">
        <f t="shared" si="526"/>
        <v>0</v>
      </c>
      <c r="L2862" s="109">
        <f t="shared" si="526"/>
        <v>0</v>
      </c>
      <c r="M2862" s="109">
        <f t="shared" si="526"/>
        <v>0</v>
      </c>
      <c r="N2862" s="109">
        <f t="shared" si="526"/>
        <v>0</v>
      </c>
      <c r="O2862" s="109">
        <f t="shared" si="526"/>
        <v>0</v>
      </c>
      <c r="P2862" s="109">
        <f t="shared" si="526"/>
        <v>0</v>
      </c>
      <c r="Q2862" s="109">
        <f t="shared" si="526"/>
        <v>0</v>
      </c>
      <c r="R2862" s="109">
        <f t="shared" si="526"/>
        <v>0</v>
      </c>
      <c r="S2862" s="109">
        <f t="shared" si="526"/>
        <v>0</v>
      </c>
      <c r="T2862" s="109">
        <f t="shared" si="526"/>
        <v>0</v>
      </c>
      <c r="U2862" s="109">
        <f t="shared" si="526"/>
        <v>0</v>
      </c>
      <c r="V2862" s="109">
        <f t="shared" si="526"/>
        <v>0</v>
      </c>
      <c r="W2862" s="109">
        <f t="shared" si="526"/>
        <v>0</v>
      </c>
      <c r="X2862" s="109">
        <f t="shared" si="526"/>
        <v>0</v>
      </c>
      <c r="Y2862" s="109">
        <f t="shared" si="526"/>
        <v>0</v>
      </c>
      <c r="Z2862" s="109">
        <f t="shared" si="526"/>
        <v>0</v>
      </c>
      <c r="AA2862" s="109">
        <f t="shared" si="526"/>
        <v>0</v>
      </c>
      <c r="AB2862" s="109">
        <f t="shared" si="526"/>
        <v>0</v>
      </c>
      <c r="AC2862" s="109">
        <f t="shared" si="526"/>
        <v>0</v>
      </c>
      <c r="AD2862" s="109">
        <f t="shared" si="526"/>
        <v>0</v>
      </c>
      <c r="AE2862" s="66">
        <f>SUM(R2862:AD2862)</f>
        <v>0</v>
      </c>
      <c r="AF2862" s="66"/>
      <c r="AG2862" s="81"/>
      <c r="AI2862" s="72"/>
    </row>
    <row r="2863" spans="1:35" hidden="1" x14ac:dyDescent="0.25">
      <c r="A2863" s="110"/>
      <c r="B2863" s="77" t="s">
        <v>248</v>
      </c>
      <c r="C2863" s="77"/>
      <c r="D2863" s="111"/>
      <c r="E2863" s="105"/>
      <c r="F2863" s="105"/>
      <c r="G2863" s="105"/>
      <c r="H2863" s="106"/>
      <c r="I2863" s="106">
        <f t="shared" ref="I2863:AD2863" si="527">SUM(I2864:I2882)</f>
        <v>0</v>
      </c>
      <c r="J2863" s="106">
        <f t="shared" si="527"/>
        <v>0</v>
      </c>
      <c r="K2863" s="106">
        <f t="shared" si="527"/>
        <v>0</v>
      </c>
      <c r="L2863" s="106">
        <f t="shared" si="527"/>
        <v>0</v>
      </c>
      <c r="M2863" s="106">
        <f t="shared" si="527"/>
        <v>0</v>
      </c>
      <c r="N2863" s="106">
        <f t="shared" si="527"/>
        <v>0</v>
      </c>
      <c r="O2863" s="106">
        <f t="shared" si="527"/>
        <v>0</v>
      </c>
      <c r="P2863" s="106">
        <f t="shared" si="527"/>
        <v>0</v>
      </c>
      <c r="Q2863" s="106">
        <f t="shared" si="527"/>
        <v>0</v>
      </c>
      <c r="R2863" s="106">
        <f t="shared" si="527"/>
        <v>0</v>
      </c>
      <c r="S2863" s="106">
        <f t="shared" si="527"/>
        <v>0</v>
      </c>
      <c r="T2863" s="106">
        <f t="shared" si="527"/>
        <v>0</v>
      </c>
      <c r="U2863" s="106">
        <f t="shared" si="527"/>
        <v>0</v>
      </c>
      <c r="V2863" s="106">
        <f t="shared" si="527"/>
        <v>0</v>
      </c>
      <c r="W2863" s="106">
        <f t="shared" si="527"/>
        <v>0</v>
      </c>
      <c r="X2863" s="106">
        <f t="shared" si="527"/>
        <v>0</v>
      </c>
      <c r="Y2863" s="106">
        <f t="shared" si="527"/>
        <v>0</v>
      </c>
      <c r="Z2863" s="106">
        <f t="shared" si="527"/>
        <v>0</v>
      </c>
      <c r="AA2863" s="106">
        <f t="shared" si="527"/>
        <v>0</v>
      </c>
      <c r="AB2863" s="106">
        <f t="shared" si="527"/>
        <v>0</v>
      </c>
      <c r="AC2863" s="106">
        <f t="shared" si="527"/>
        <v>0</v>
      </c>
      <c r="AD2863" s="106">
        <f t="shared" si="527"/>
        <v>0</v>
      </c>
      <c r="AE2863" s="106">
        <f>SUM(AE2864:AE2882)</f>
        <v>0</v>
      </c>
      <c r="AF2863" s="106"/>
      <c r="AG2863" s="81"/>
      <c r="AI2863" s="105"/>
    </row>
    <row r="2864" spans="1:35" hidden="1" x14ac:dyDescent="0.25">
      <c r="A2864" s="76"/>
      <c r="B2864" s="77" t="s">
        <v>249</v>
      </c>
      <c r="C2864" s="79"/>
      <c r="D2864" s="108" t="s">
        <v>250</v>
      </c>
      <c r="E2864" s="72"/>
      <c r="F2864" s="72"/>
      <c r="G2864" s="72"/>
      <c r="H2864" s="66"/>
      <c r="I2864" s="109">
        <f t="shared" ref="I2864:AD2875" si="528">I3051+I3799</f>
        <v>0</v>
      </c>
      <c r="J2864" s="109">
        <f t="shared" si="528"/>
        <v>0</v>
      </c>
      <c r="K2864" s="109">
        <f t="shared" si="528"/>
        <v>0</v>
      </c>
      <c r="L2864" s="109">
        <f t="shared" si="528"/>
        <v>0</v>
      </c>
      <c r="M2864" s="109">
        <f t="shared" si="528"/>
        <v>0</v>
      </c>
      <c r="N2864" s="109">
        <f t="shared" si="528"/>
        <v>0</v>
      </c>
      <c r="O2864" s="109">
        <f t="shared" si="528"/>
        <v>0</v>
      </c>
      <c r="P2864" s="109">
        <f t="shared" si="528"/>
        <v>0</v>
      </c>
      <c r="Q2864" s="109">
        <f t="shared" si="528"/>
        <v>0</v>
      </c>
      <c r="R2864" s="109">
        <f t="shared" si="528"/>
        <v>0</v>
      </c>
      <c r="S2864" s="109">
        <f t="shared" si="528"/>
        <v>0</v>
      </c>
      <c r="T2864" s="109">
        <f t="shared" si="528"/>
        <v>0</v>
      </c>
      <c r="U2864" s="109">
        <f t="shared" si="528"/>
        <v>0</v>
      </c>
      <c r="V2864" s="109">
        <f t="shared" si="528"/>
        <v>0</v>
      </c>
      <c r="W2864" s="109">
        <f t="shared" si="528"/>
        <v>0</v>
      </c>
      <c r="X2864" s="109">
        <f t="shared" si="528"/>
        <v>0</v>
      </c>
      <c r="Y2864" s="109">
        <f t="shared" si="528"/>
        <v>0</v>
      </c>
      <c r="Z2864" s="109">
        <f t="shared" si="528"/>
        <v>0</v>
      </c>
      <c r="AA2864" s="109">
        <f t="shared" si="528"/>
        <v>0</v>
      </c>
      <c r="AB2864" s="109">
        <f t="shared" si="528"/>
        <v>0</v>
      </c>
      <c r="AC2864" s="109">
        <f t="shared" si="528"/>
        <v>0</v>
      </c>
      <c r="AD2864" s="109">
        <f t="shared" si="528"/>
        <v>0</v>
      </c>
      <c r="AE2864" s="66">
        <f t="shared" ref="AE2864:AE2882" si="529">SUM(R2864:AD2864)</f>
        <v>0</v>
      </c>
      <c r="AF2864" s="66"/>
      <c r="AG2864" s="81"/>
      <c r="AI2864" s="72"/>
    </row>
    <row r="2865" spans="1:35" hidden="1" x14ac:dyDescent="0.25">
      <c r="A2865" s="76"/>
      <c r="B2865" s="77" t="s">
        <v>251</v>
      </c>
      <c r="C2865" s="79"/>
      <c r="D2865" s="108" t="s">
        <v>252</v>
      </c>
      <c r="E2865" s="72"/>
      <c r="F2865" s="72"/>
      <c r="G2865" s="72"/>
      <c r="H2865" s="66"/>
      <c r="I2865" s="109">
        <f t="shared" si="528"/>
        <v>0</v>
      </c>
      <c r="J2865" s="109">
        <f t="shared" si="528"/>
        <v>0</v>
      </c>
      <c r="K2865" s="109">
        <f t="shared" si="528"/>
        <v>0</v>
      </c>
      <c r="L2865" s="109">
        <f t="shared" si="528"/>
        <v>0</v>
      </c>
      <c r="M2865" s="109">
        <f t="shared" si="528"/>
        <v>0</v>
      </c>
      <c r="N2865" s="109">
        <f t="shared" si="528"/>
        <v>0</v>
      </c>
      <c r="O2865" s="109">
        <f t="shared" si="528"/>
        <v>0</v>
      </c>
      <c r="P2865" s="109">
        <f t="shared" si="528"/>
        <v>0</v>
      </c>
      <c r="Q2865" s="109">
        <f t="shared" si="528"/>
        <v>0</v>
      </c>
      <c r="R2865" s="109">
        <f t="shared" si="528"/>
        <v>0</v>
      </c>
      <c r="S2865" s="109">
        <f t="shared" si="528"/>
        <v>0</v>
      </c>
      <c r="T2865" s="109">
        <f t="shared" si="528"/>
        <v>0</v>
      </c>
      <c r="U2865" s="109">
        <f t="shared" si="528"/>
        <v>0</v>
      </c>
      <c r="V2865" s="109">
        <f t="shared" si="528"/>
        <v>0</v>
      </c>
      <c r="W2865" s="109">
        <f t="shared" si="528"/>
        <v>0</v>
      </c>
      <c r="X2865" s="109">
        <f t="shared" si="528"/>
        <v>0</v>
      </c>
      <c r="Y2865" s="109">
        <f t="shared" si="528"/>
        <v>0</v>
      </c>
      <c r="Z2865" s="109">
        <f t="shared" si="528"/>
        <v>0</v>
      </c>
      <c r="AA2865" s="109">
        <f t="shared" si="528"/>
        <v>0</v>
      </c>
      <c r="AB2865" s="109">
        <f t="shared" si="528"/>
        <v>0</v>
      </c>
      <c r="AC2865" s="109">
        <f t="shared" si="528"/>
        <v>0</v>
      </c>
      <c r="AD2865" s="109">
        <f t="shared" si="528"/>
        <v>0</v>
      </c>
      <c r="AE2865" s="66">
        <f t="shared" si="529"/>
        <v>0</v>
      </c>
      <c r="AF2865" s="66"/>
      <c r="AG2865" s="81"/>
      <c r="AI2865" s="72"/>
    </row>
    <row r="2866" spans="1:35" hidden="1" x14ac:dyDescent="0.25">
      <c r="A2866" s="76"/>
      <c r="B2866" s="77" t="s">
        <v>253</v>
      </c>
      <c r="C2866" s="79"/>
      <c r="D2866" s="108" t="s">
        <v>254</v>
      </c>
      <c r="E2866" s="72"/>
      <c r="F2866" s="72"/>
      <c r="G2866" s="72"/>
      <c r="H2866" s="66"/>
      <c r="I2866" s="109">
        <f t="shared" si="528"/>
        <v>0</v>
      </c>
      <c r="J2866" s="109">
        <f t="shared" si="528"/>
        <v>0</v>
      </c>
      <c r="K2866" s="109">
        <f t="shared" si="528"/>
        <v>0</v>
      </c>
      <c r="L2866" s="109">
        <f t="shared" si="528"/>
        <v>0</v>
      </c>
      <c r="M2866" s="109">
        <f t="shared" si="528"/>
        <v>0</v>
      </c>
      <c r="N2866" s="109">
        <f t="shared" si="528"/>
        <v>0</v>
      </c>
      <c r="O2866" s="109">
        <f t="shared" si="528"/>
        <v>0</v>
      </c>
      <c r="P2866" s="109">
        <f t="shared" si="528"/>
        <v>0</v>
      </c>
      <c r="Q2866" s="109">
        <f t="shared" si="528"/>
        <v>0</v>
      </c>
      <c r="R2866" s="109">
        <f t="shared" si="528"/>
        <v>0</v>
      </c>
      <c r="S2866" s="109">
        <f t="shared" si="528"/>
        <v>0</v>
      </c>
      <c r="T2866" s="109">
        <f t="shared" si="528"/>
        <v>0</v>
      </c>
      <c r="U2866" s="109">
        <f t="shared" si="528"/>
        <v>0</v>
      </c>
      <c r="V2866" s="109">
        <f t="shared" si="528"/>
        <v>0</v>
      </c>
      <c r="W2866" s="109">
        <f t="shared" si="528"/>
        <v>0</v>
      </c>
      <c r="X2866" s="109">
        <f t="shared" si="528"/>
        <v>0</v>
      </c>
      <c r="Y2866" s="109">
        <f t="shared" si="528"/>
        <v>0</v>
      </c>
      <c r="Z2866" s="109">
        <f t="shared" si="528"/>
        <v>0</v>
      </c>
      <c r="AA2866" s="109">
        <f t="shared" si="528"/>
        <v>0</v>
      </c>
      <c r="AB2866" s="109">
        <f t="shared" si="528"/>
        <v>0</v>
      </c>
      <c r="AC2866" s="109">
        <f t="shared" si="528"/>
        <v>0</v>
      </c>
      <c r="AD2866" s="109">
        <f t="shared" si="528"/>
        <v>0</v>
      </c>
      <c r="AE2866" s="66">
        <f t="shared" si="529"/>
        <v>0</v>
      </c>
      <c r="AF2866" s="66"/>
      <c r="AG2866" s="81"/>
      <c r="AI2866" s="72"/>
    </row>
    <row r="2867" spans="1:35" hidden="1" x14ac:dyDescent="0.25">
      <c r="A2867" s="76"/>
      <c r="B2867" s="77" t="s">
        <v>255</v>
      </c>
      <c r="C2867" s="79"/>
      <c r="D2867" s="108" t="s">
        <v>256</v>
      </c>
      <c r="E2867" s="72"/>
      <c r="F2867" s="72"/>
      <c r="G2867" s="72"/>
      <c r="H2867" s="66"/>
      <c r="I2867" s="109">
        <f t="shared" si="528"/>
        <v>0</v>
      </c>
      <c r="J2867" s="109">
        <f t="shared" si="528"/>
        <v>0</v>
      </c>
      <c r="K2867" s="109">
        <f t="shared" si="528"/>
        <v>0</v>
      </c>
      <c r="L2867" s="109">
        <f t="shared" si="528"/>
        <v>0</v>
      </c>
      <c r="M2867" s="109">
        <f t="shared" si="528"/>
        <v>0</v>
      </c>
      <c r="N2867" s="109">
        <f t="shared" si="528"/>
        <v>0</v>
      </c>
      <c r="O2867" s="109">
        <f t="shared" si="528"/>
        <v>0</v>
      </c>
      <c r="P2867" s="109">
        <f t="shared" si="528"/>
        <v>0</v>
      </c>
      <c r="Q2867" s="109">
        <f t="shared" si="528"/>
        <v>0</v>
      </c>
      <c r="R2867" s="109">
        <f t="shared" si="528"/>
        <v>0</v>
      </c>
      <c r="S2867" s="109">
        <f t="shared" si="528"/>
        <v>0</v>
      </c>
      <c r="T2867" s="109">
        <f t="shared" si="528"/>
        <v>0</v>
      </c>
      <c r="U2867" s="109">
        <f t="shared" si="528"/>
        <v>0</v>
      </c>
      <c r="V2867" s="109">
        <f t="shared" si="528"/>
        <v>0</v>
      </c>
      <c r="W2867" s="109">
        <f t="shared" si="528"/>
        <v>0</v>
      </c>
      <c r="X2867" s="109">
        <f t="shared" si="528"/>
        <v>0</v>
      </c>
      <c r="Y2867" s="109">
        <f t="shared" si="528"/>
        <v>0</v>
      </c>
      <c r="Z2867" s="109">
        <f t="shared" si="528"/>
        <v>0</v>
      </c>
      <c r="AA2867" s="109">
        <f t="shared" si="528"/>
        <v>0</v>
      </c>
      <c r="AB2867" s="109">
        <f t="shared" si="528"/>
        <v>0</v>
      </c>
      <c r="AC2867" s="109">
        <f t="shared" si="528"/>
        <v>0</v>
      </c>
      <c r="AD2867" s="109">
        <f t="shared" si="528"/>
        <v>0</v>
      </c>
      <c r="AE2867" s="66">
        <f t="shared" si="529"/>
        <v>0</v>
      </c>
      <c r="AF2867" s="66"/>
      <c r="AG2867" s="81"/>
      <c r="AI2867" s="72"/>
    </row>
    <row r="2868" spans="1:35" hidden="1" x14ac:dyDescent="0.25">
      <c r="A2868" s="76"/>
      <c r="B2868" s="77" t="s">
        <v>257</v>
      </c>
      <c r="C2868" s="79"/>
      <c r="D2868" s="108" t="s">
        <v>258</v>
      </c>
      <c r="E2868" s="72"/>
      <c r="F2868" s="72"/>
      <c r="G2868" s="72"/>
      <c r="H2868" s="66"/>
      <c r="I2868" s="109">
        <f t="shared" si="528"/>
        <v>0</v>
      </c>
      <c r="J2868" s="109">
        <f t="shared" si="528"/>
        <v>0</v>
      </c>
      <c r="K2868" s="109">
        <f t="shared" si="528"/>
        <v>0</v>
      </c>
      <c r="L2868" s="109">
        <f t="shared" si="528"/>
        <v>0</v>
      </c>
      <c r="M2868" s="109">
        <f t="shared" si="528"/>
        <v>0</v>
      </c>
      <c r="N2868" s="109">
        <f t="shared" si="528"/>
        <v>0</v>
      </c>
      <c r="O2868" s="109">
        <f t="shared" si="528"/>
        <v>0</v>
      </c>
      <c r="P2868" s="109">
        <f t="shared" si="528"/>
        <v>0</v>
      </c>
      <c r="Q2868" s="109">
        <f t="shared" si="528"/>
        <v>0</v>
      </c>
      <c r="R2868" s="109">
        <f t="shared" si="528"/>
        <v>0</v>
      </c>
      <c r="S2868" s="109">
        <f t="shared" si="528"/>
        <v>0</v>
      </c>
      <c r="T2868" s="109">
        <f t="shared" si="528"/>
        <v>0</v>
      </c>
      <c r="U2868" s="109">
        <f t="shared" si="528"/>
        <v>0</v>
      </c>
      <c r="V2868" s="109">
        <f t="shared" si="528"/>
        <v>0</v>
      </c>
      <c r="W2868" s="109">
        <f t="shared" si="528"/>
        <v>0</v>
      </c>
      <c r="X2868" s="109">
        <f t="shared" si="528"/>
        <v>0</v>
      </c>
      <c r="Y2868" s="109">
        <f t="shared" si="528"/>
        <v>0</v>
      </c>
      <c r="Z2868" s="109">
        <f t="shared" si="528"/>
        <v>0</v>
      </c>
      <c r="AA2868" s="109">
        <f t="shared" si="528"/>
        <v>0</v>
      </c>
      <c r="AB2868" s="109">
        <f t="shared" si="528"/>
        <v>0</v>
      </c>
      <c r="AC2868" s="109">
        <f t="shared" si="528"/>
        <v>0</v>
      </c>
      <c r="AD2868" s="109">
        <f t="shared" si="528"/>
        <v>0</v>
      </c>
      <c r="AE2868" s="66">
        <f t="shared" si="529"/>
        <v>0</v>
      </c>
      <c r="AF2868" s="66"/>
      <c r="AG2868" s="81"/>
      <c r="AI2868" s="72"/>
    </row>
    <row r="2869" spans="1:35" s="83" customFormat="1" ht="15.75" hidden="1" x14ac:dyDescent="0.25">
      <c r="A2869" s="76"/>
      <c r="B2869" s="77" t="s">
        <v>259</v>
      </c>
      <c r="C2869" s="79"/>
      <c r="D2869" s="108" t="s">
        <v>260</v>
      </c>
      <c r="E2869" s="72"/>
      <c r="F2869" s="72"/>
      <c r="G2869" s="72"/>
      <c r="H2869" s="66"/>
      <c r="I2869" s="109">
        <f t="shared" si="528"/>
        <v>0</v>
      </c>
      <c r="J2869" s="109">
        <f t="shared" si="528"/>
        <v>0</v>
      </c>
      <c r="K2869" s="109">
        <f t="shared" si="528"/>
        <v>0</v>
      </c>
      <c r="L2869" s="109">
        <f t="shared" si="528"/>
        <v>0</v>
      </c>
      <c r="M2869" s="109">
        <f t="shared" si="528"/>
        <v>0</v>
      </c>
      <c r="N2869" s="109">
        <f t="shared" si="528"/>
        <v>0</v>
      </c>
      <c r="O2869" s="109">
        <f t="shared" si="528"/>
        <v>0</v>
      </c>
      <c r="P2869" s="109">
        <f t="shared" si="528"/>
        <v>0</v>
      </c>
      <c r="Q2869" s="109">
        <f t="shared" si="528"/>
        <v>0</v>
      </c>
      <c r="R2869" s="109">
        <f t="shared" si="528"/>
        <v>0</v>
      </c>
      <c r="S2869" s="109">
        <f t="shared" si="528"/>
        <v>0</v>
      </c>
      <c r="T2869" s="109">
        <f t="shared" si="528"/>
        <v>0</v>
      </c>
      <c r="U2869" s="109">
        <f t="shared" si="528"/>
        <v>0</v>
      </c>
      <c r="V2869" s="109">
        <f t="shared" si="528"/>
        <v>0</v>
      </c>
      <c r="W2869" s="109">
        <f t="shared" si="528"/>
        <v>0</v>
      </c>
      <c r="X2869" s="109">
        <f t="shared" si="528"/>
        <v>0</v>
      </c>
      <c r="Y2869" s="109">
        <f t="shared" si="528"/>
        <v>0</v>
      </c>
      <c r="Z2869" s="109">
        <f t="shared" si="528"/>
        <v>0</v>
      </c>
      <c r="AA2869" s="109">
        <f t="shared" si="528"/>
        <v>0</v>
      </c>
      <c r="AB2869" s="109">
        <f t="shared" si="528"/>
        <v>0</v>
      </c>
      <c r="AC2869" s="109">
        <f t="shared" si="528"/>
        <v>0</v>
      </c>
      <c r="AD2869" s="109">
        <f t="shared" si="528"/>
        <v>0</v>
      </c>
      <c r="AE2869" s="66">
        <f t="shared" si="529"/>
        <v>0</v>
      </c>
      <c r="AF2869" s="66"/>
      <c r="AG2869" s="120"/>
      <c r="AI2869" s="72"/>
    </row>
    <row r="2870" spans="1:35" hidden="1" x14ac:dyDescent="0.25">
      <c r="A2870" s="76"/>
      <c r="B2870" s="77" t="s">
        <v>261</v>
      </c>
      <c r="C2870" s="79"/>
      <c r="D2870" s="108" t="s">
        <v>262</v>
      </c>
      <c r="E2870" s="72"/>
      <c r="F2870" s="72"/>
      <c r="G2870" s="72"/>
      <c r="H2870" s="66"/>
      <c r="I2870" s="109">
        <f t="shared" si="528"/>
        <v>0</v>
      </c>
      <c r="J2870" s="109">
        <f t="shared" si="528"/>
        <v>0</v>
      </c>
      <c r="K2870" s="109">
        <f t="shared" si="528"/>
        <v>0</v>
      </c>
      <c r="L2870" s="109">
        <f t="shared" si="528"/>
        <v>0</v>
      </c>
      <c r="M2870" s="109">
        <f t="shared" si="528"/>
        <v>0</v>
      </c>
      <c r="N2870" s="109">
        <f t="shared" si="528"/>
        <v>0</v>
      </c>
      <c r="O2870" s="109">
        <f t="shared" si="528"/>
        <v>0</v>
      </c>
      <c r="P2870" s="109">
        <f t="shared" si="528"/>
        <v>0</v>
      </c>
      <c r="Q2870" s="109">
        <f t="shared" si="528"/>
        <v>0</v>
      </c>
      <c r="R2870" s="109">
        <f t="shared" si="528"/>
        <v>0</v>
      </c>
      <c r="S2870" s="109">
        <f t="shared" si="528"/>
        <v>0</v>
      </c>
      <c r="T2870" s="109">
        <f t="shared" si="528"/>
        <v>0</v>
      </c>
      <c r="U2870" s="109">
        <f t="shared" si="528"/>
        <v>0</v>
      </c>
      <c r="V2870" s="109">
        <f t="shared" si="528"/>
        <v>0</v>
      </c>
      <c r="W2870" s="109">
        <f t="shared" si="528"/>
        <v>0</v>
      </c>
      <c r="X2870" s="109">
        <f t="shared" si="528"/>
        <v>0</v>
      </c>
      <c r="Y2870" s="109">
        <f t="shared" si="528"/>
        <v>0</v>
      </c>
      <c r="Z2870" s="109">
        <f t="shared" si="528"/>
        <v>0</v>
      </c>
      <c r="AA2870" s="109">
        <f t="shared" si="528"/>
        <v>0</v>
      </c>
      <c r="AB2870" s="109">
        <f t="shared" si="528"/>
        <v>0</v>
      </c>
      <c r="AC2870" s="109">
        <f t="shared" si="528"/>
        <v>0</v>
      </c>
      <c r="AD2870" s="109">
        <f t="shared" si="528"/>
        <v>0</v>
      </c>
      <c r="AE2870" s="66">
        <f t="shared" si="529"/>
        <v>0</v>
      </c>
      <c r="AF2870" s="66"/>
      <c r="AG2870" s="81"/>
      <c r="AI2870" s="72"/>
    </row>
    <row r="2871" spans="1:35" hidden="1" x14ac:dyDescent="0.25">
      <c r="A2871" s="76"/>
      <c r="B2871" s="77" t="s">
        <v>263</v>
      </c>
      <c r="C2871" s="79"/>
      <c r="D2871" s="108" t="s">
        <v>264</v>
      </c>
      <c r="E2871" s="72"/>
      <c r="F2871" s="72"/>
      <c r="G2871" s="72"/>
      <c r="H2871" s="66"/>
      <c r="I2871" s="109">
        <f t="shared" si="528"/>
        <v>0</v>
      </c>
      <c r="J2871" s="109">
        <f t="shared" si="528"/>
        <v>0</v>
      </c>
      <c r="K2871" s="109">
        <f t="shared" si="528"/>
        <v>0</v>
      </c>
      <c r="L2871" s="109">
        <f t="shared" si="528"/>
        <v>0</v>
      </c>
      <c r="M2871" s="109">
        <f t="shared" si="528"/>
        <v>0</v>
      </c>
      <c r="N2871" s="109">
        <f t="shared" si="528"/>
        <v>0</v>
      </c>
      <c r="O2871" s="109">
        <f t="shared" si="528"/>
        <v>0</v>
      </c>
      <c r="P2871" s="109">
        <f t="shared" si="528"/>
        <v>0</v>
      </c>
      <c r="Q2871" s="109">
        <f t="shared" si="528"/>
        <v>0</v>
      </c>
      <c r="R2871" s="109">
        <f t="shared" si="528"/>
        <v>0</v>
      </c>
      <c r="S2871" s="109">
        <f t="shared" si="528"/>
        <v>0</v>
      </c>
      <c r="T2871" s="109">
        <f t="shared" si="528"/>
        <v>0</v>
      </c>
      <c r="U2871" s="109">
        <f t="shared" si="528"/>
        <v>0</v>
      </c>
      <c r="V2871" s="109">
        <f t="shared" si="528"/>
        <v>0</v>
      </c>
      <c r="W2871" s="109">
        <f t="shared" si="528"/>
        <v>0</v>
      </c>
      <c r="X2871" s="109">
        <f t="shared" si="528"/>
        <v>0</v>
      </c>
      <c r="Y2871" s="109">
        <f t="shared" si="528"/>
        <v>0</v>
      </c>
      <c r="Z2871" s="109">
        <f t="shared" si="528"/>
        <v>0</v>
      </c>
      <c r="AA2871" s="109">
        <f t="shared" si="528"/>
        <v>0</v>
      </c>
      <c r="AB2871" s="109">
        <f t="shared" si="528"/>
        <v>0</v>
      </c>
      <c r="AC2871" s="109">
        <f t="shared" si="528"/>
        <v>0</v>
      </c>
      <c r="AD2871" s="109">
        <f t="shared" si="528"/>
        <v>0</v>
      </c>
      <c r="AE2871" s="66">
        <f t="shared" si="529"/>
        <v>0</v>
      </c>
      <c r="AF2871" s="66"/>
      <c r="AG2871" s="81"/>
      <c r="AI2871" s="72"/>
    </row>
    <row r="2872" spans="1:35" hidden="1" x14ac:dyDescent="0.25">
      <c r="A2872" s="76"/>
      <c r="B2872" s="77" t="s">
        <v>265</v>
      </c>
      <c r="C2872" s="79"/>
      <c r="D2872" s="108" t="s">
        <v>266</v>
      </c>
      <c r="E2872" s="72"/>
      <c r="F2872" s="72"/>
      <c r="G2872" s="72"/>
      <c r="H2872" s="66"/>
      <c r="I2872" s="109">
        <f t="shared" si="528"/>
        <v>0</v>
      </c>
      <c r="J2872" s="109">
        <f t="shared" si="528"/>
        <v>0</v>
      </c>
      <c r="K2872" s="109">
        <f t="shared" si="528"/>
        <v>0</v>
      </c>
      <c r="L2872" s="109">
        <f t="shared" si="528"/>
        <v>0</v>
      </c>
      <c r="M2872" s="109">
        <f t="shared" si="528"/>
        <v>0</v>
      </c>
      <c r="N2872" s="109">
        <f t="shared" si="528"/>
        <v>0</v>
      </c>
      <c r="O2872" s="109">
        <f t="shared" si="528"/>
        <v>0</v>
      </c>
      <c r="P2872" s="109">
        <f t="shared" si="528"/>
        <v>0</v>
      </c>
      <c r="Q2872" s="109">
        <f t="shared" si="528"/>
        <v>0</v>
      </c>
      <c r="R2872" s="109">
        <f t="shared" si="528"/>
        <v>0</v>
      </c>
      <c r="S2872" s="109">
        <f t="shared" si="528"/>
        <v>0</v>
      </c>
      <c r="T2872" s="109">
        <f t="shared" si="528"/>
        <v>0</v>
      </c>
      <c r="U2872" s="109">
        <f t="shared" si="528"/>
        <v>0</v>
      </c>
      <c r="V2872" s="109">
        <f t="shared" si="528"/>
        <v>0</v>
      </c>
      <c r="W2872" s="109">
        <f t="shared" si="528"/>
        <v>0</v>
      </c>
      <c r="X2872" s="109">
        <f t="shared" si="528"/>
        <v>0</v>
      </c>
      <c r="Y2872" s="109">
        <f t="shared" si="528"/>
        <v>0</v>
      </c>
      <c r="Z2872" s="109">
        <f t="shared" si="528"/>
        <v>0</v>
      </c>
      <c r="AA2872" s="109">
        <f t="shared" si="528"/>
        <v>0</v>
      </c>
      <c r="AB2872" s="109">
        <f t="shared" si="528"/>
        <v>0</v>
      </c>
      <c r="AC2872" s="109">
        <f t="shared" si="528"/>
        <v>0</v>
      </c>
      <c r="AD2872" s="109">
        <f t="shared" si="528"/>
        <v>0</v>
      </c>
      <c r="AE2872" s="66">
        <f t="shared" si="529"/>
        <v>0</v>
      </c>
      <c r="AF2872" s="66"/>
      <c r="AG2872" s="81"/>
      <c r="AI2872" s="72"/>
    </row>
    <row r="2873" spans="1:35" hidden="1" x14ac:dyDescent="0.25">
      <c r="A2873" s="76"/>
      <c r="B2873" s="77" t="s">
        <v>267</v>
      </c>
      <c r="C2873" s="79"/>
      <c r="D2873" s="108" t="s">
        <v>268</v>
      </c>
      <c r="E2873" s="72"/>
      <c r="F2873" s="72"/>
      <c r="G2873" s="72"/>
      <c r="H2873" s="66"/>
      <c r="I2873" s="109">
        <f t="shared" si="528"/>
        <v>0</v>
      </c>
      <c r="J2873" s="109">
        <f t="shared" si="528"/>
        <v>0</v>
      </c>
      <c r="K2873" s="109">
        <f t="shared" si="528"/>
        <v>0</v>
      </c>
      <c r="L2873" s="109">
        <f t="shared" si="528"/>
        <v>0</v>
      </c>
      <c r="M2873" s="109">
        <f t="shared" si="528"/>
        <v>0</v>
      </c>
      <c r="N2873" s="109">
        <f t="shared" si="528"/>
        <v>0</v>
      </c>
      <c r="O2873" s="109">
        <f t="shared" si="528"/>
        <v>0</v>
      </c>
      <c r="P2873" s="109">
        <f t="shared" si="528"/>
        <v>0</v>
      </c>
      <c r="Q2873" s="109">
        <f t="shared" si="528"/>
        <v>0</v>
      </c>
      <c r="R2873" s="109">
        <f t="shared" si="528"/>
        <v>0</v>
      </c>
      <c r="S2873" s="109">
        <f t="shared" si="528"/>
        <v>0</v>
      </c>
      <c r="T2873" s="109">
        <f t="shared" si="528"/>
        <v>0</v>
      </c>
      <c r="U2873" s="109">
        <f t="shared" si="528"/>
        <v>0</v>
      </c>
      <c r="V2873" s="109">
        <f t="shared" si="528"/>
        <v>0</v>
      </c>
      <c r="W2873" s="109">
        <f t="shared" si="528"/>
        <v>0</v>
      </c>
      <c r="X2873" s="109">
        <f t="shared" si="528"/>
        <v>0</v>
      </c>
      <c r="Y2873" s="109">
        <f t="shared" si="528"/>
        <v>0</v>
      </c>
      <c r="Z2873" s="109">
        <f t="shared" si="528"/>
        <v>0</v>
      </c>
      <c r="AA2873" s="109">
        <f t="shared" si="528"/>
        <v>0</v>
      </c>
      <c r="AB2873" s="109">
        <f t="shared" si="528"/>
        <v>0</v>
      </c>
      <c r="AC2873" s="109">
        <f t="shared" si="528"/>
        <v>0</v>
      </c>
      <c r="AD2873" s="109">
        <f t="shared" si="528"/>
        <v>0</v>
      </c>
      <c r="AE2873" s="66">
        <f t="shared" si="529"/>
        <v>0</v>
      </c>
      <c r="AF2873" s="66"/>
      <c r="AG2873" s="81"/>
      <c r="AI2873" s="72"/>
    </row>
    <row r="2874" spans="1:35" hidden="1" x14ac:dyDescent="0.25">
      <c r="A2874" s="76"/>
      <c r="B2874" s="77" t="s">
        <v>269</v>
      </c>
      <c r="C2874" s="79"/>
      <c r="D2874" s="108" t="s">
        <v>270</v>
      </c>
      <c r="E2874" s="72"/>
      <c r="F2874" s="72"/>
      <c r="G2874" s="72"/>
      <c r="H2874" s="66"/>
      <c r="I2874" s="109">
        <f t="shared" si="528"/>
        <v>0</v>
      </c>
      <c r="J2874" s="109">
        <f t="shared" si="528"/>
        <v>0</v>
      </c>
      <c r="K2874" s="109">
        <f t="shared" si="528"/>
        <v>0</v>
      </c>
      <c r="L2874" s="109">
        <f t="shared" si="528"/>
        <v>0</v>
      </c>
      <c r="M2874" s="109">
        <f t="shared" si="528"/>
        <v>0</v>
      </c>
      <c r="N2874" s="109">
        <f t="shared" si="528"/>
        <v>0</v>
      </c>
      <c r="O2874" s="109">
        <f t="shared" si="528"/>
        <v>0</v>
      </c>
      <c r="P2874" s="109">
        <f t="shared" si="528"/>
        <v>0</v>
      </c>
      <c r="Q2874" s="109">
        <f t="shared" si="528"/>
        <v>0</v>
      </c>
      <c r="R2874" s="109">
        <f t="shared" si="528"/>
        <v>0</v>
      </c>
      <c r="S2874" s="109">
        <f t="shared" si="528"/>
        <v>0</v>
      </c>
      <c r="T2874" s="109">
        <f t="shared" si="528"/>
        <v>0</v>
      </c>
      <c r="U2874" s="109">
        <f t="shared" si="528"/>
        <v>0</v>
      </c>
      <c r="V2874" s="109">
        <f t="shared" si="528"/>
        <v>0</v>
      </c>
      <c r="W2874" s="109">
        <f t="shared" si="528"/>
        <v>0</v>
      </c>
      <c r="X2874" s="109">
        <f t="shared" si="528"/>
        <v>0</v>
      </c>
      <c r="Y2874" s="109">
        <f t="shared" si="528"/>
        <v>0</v>
      </c>
      <c r="Z2874" s="109">
        <f t="shared" si="528"/>
        <v>0</v>
      </c>
      <c r="AA2874" s="109">
        <f t="shared" si="528"/>
        <v>0</v>
      </c>
      <c r="AB2874" s="109">
        <f t="shared" si="528"/>
        <v>0</v>
      </c>
      <c r="AC2874" s="109">
        <f t="shared" si="528"/>
        <v>0</v>
      </c>
      <c r="AD2874" s="109">
        <f t="shared" si="528"/>
        <v>0</v>
      </c>
      <c r="AE2874" s="66">
        <f t="shared" si="529"/>
        <v>0</v>
      </c>
      <c r="AF2874" s="66"/>
      <c r="AG2874" s="81"/>
      <c r="AI2874" s="72"/>
    </row>
    <row r="2875" spans="1:35" hidden="1" x14ac:dyDescent="0.25">
      <c r="A2875" s="76"/>
      <c r="B2875" s="77" t="s">
        <v>271</v>
      </c>
      <c r="C2875" s="79"/>
      <c r="D2875" s="108" t="s">
        <v>272</v>
      </c>
      <c r="E2875" s="72"/>
      <c r="F2875" s="72"/>
      <c r="G2875" s="72"/>
      <c r="H2875" s="66"/>
      <c r="I2875" s="109">
        <f t="shared" si="528"/>
        <v>0</v>
      </c>
      <c r="J2875" s="109">
        <f t="shared" si="528"/>
        <v>0</v>
      </c>
      <c r="K2875" s="109">
        <f t="shared" si="528"/>
        <v>0</v>
      </c>
      <c r="L2875" s="109">
        <f t="shared" si="528"/>
        <v>0</v>
      </c>
      <c r="M2875" s="109">
        <f t="shared" si="528"/>
        <v>0</v>
      </c>
      <c r="N2875" s="109">
        <f t="shared" si="528"/>
        <v>0</v>
      </c>
      <c r="O2875" s="109">
        <f t="shared" si="528"/>
        <v>0</v>
      </c>
      <c r="P2875" s="109">
        <f t="shared" si="528"/>
        <v>0</v>
      </c>
      <c r="Q2875" s="109">
        <f t="shared" si="528"/>
        <v>0</v>
      </c>
      <c r="R2875" s="109">
        <f t="shared" si="528"/>
        <v>0</v>
      </c>
      <c r="S2875" s="109">
        <f t="shared" si="528"/>
        <v>0</v>
      </c>
      <c r="T2875" s="109">
        <f t="shared" si="528"/>
        <v>0</v>
      </c>
      <c r="U2875" s="109">
        <f t="shared" si="528"/>
        <v>0</v>
      </c>
      <c r="V2875" s="109">
        <f t="shared" ref="J2875:AD2882" si="530">V3062+V3810</f>
        <v>0</v>
      </c>
      <c r="W2875" s="109">
        <f t="shared" si="530"/>
        <v>0</v>
      </c>
      <c r="X2875" s="109">
        <f t="shared" si="530"/>
        <v>0</v>
      </c>
      <c r="Y2875" s="109">
        <f t="shared" si="530"/>
        <v>0</v>
      </c>
      <c r="Z2875" s="109">
        <f t="shared" si="530"/>
        <v>0</v>
      </c>
      <c r="AA2875" s="109">
        <f t="shared" si="530"/>
        <v>0</v>
      </c>
      <c r="AB2875" s="109">
        <f t="shared" si="530"/>
        <v>0</v>
      </c>
      <c r="AC2875" s="109">
        <f t="shared" si="530"/>
        <v>0</v>
      </c>
      <c r="AD2875" s="109">
        <f t="shared" si="530"/>
        <v>0</v>
      </c>
      <c r="AE2875" s="66">
        <f t="shared" si="529"/>
        <v>0</v>
      </c>
      <c r="AF2875" s="66"/>
      <c r="AG2875" s="81"/>
      <c r="AI2875" s="72"/>
    </row>
    <row r="2876" spans="1:35" hidden="1" x14ac:dyDescent="0.25">
      <c r="A2876" s="76"/>
      <c r="B2876" s="77" t="s">
        <v>273</v>
      </c>
      <c r="C2876" s="79"/>
      <c r="D2876" s="108" t="s">
        <v>274</v>
      </c>
      <c r="E2876" s="72"/>
      <c r="F2876" s="72"/>
      <c r="G2876" s="72"/>
      <c r="H2876" s="66"/>
      <c r="I2876" s="109">
        <f t="shared" ref="I2876:X2882" si="531">I3063+I3811</f>
        <v>0</v>
      </c>
      <c r="J2876" s="109">
        <f t="shared" si="530"/>
        <v>0</v>
      </c>
      <c r="K2876" s="109">
        <f t="shared" si="530"/>
        <v>0</v>
      </c>
      <c r="L2876" s="109">
        <f t="shared" si="530"/>
        <v>0</v>
      </c>
      <c r="M2876" s="109">
        <f t="shared" si="530"/>
        <v>0</v>
      </c>
      <c r="N2876" s="109">
        <f t="shared" si="530"/>
        <v>0</v>
      </c>
      <c r="O2876" s="109">
        <f t="shared" si="530"/>
        <v>0</v>
      </c>
      <c r="P2876" s="109">
        <f t="shared" si="530"/>
        <v>0</v>
      </c>
      <c r="Q2876" s="109">
        <f t="shared" si="530"/>
        <v>0</v>
      </c>
      <c r="R2876" s="109">
        <f t="shared" si="530"/>
        <v>0</v>
      </c>
      <c r="S2876" s="109">
        <f t="shared" si="530"/>
        <v>0</v>
      </c>
      <c r="T2876" s="109">
        <f t="shared" si="530"/>
        <v>0</v>
      </c>
      <c r="U2876" s="109">
        <f t="shared" si="530"/>
        <v>0</v>
      </c>
      <c r="V2876" s="109">
        <f t="shared" si="530"/>
        <v>0</v>
      </c>
      <c r="W2876" s="109">
        <f t="shared" si="530"/>
        <v>0</v>
      </c>
      <c r="X2876" s="109">
        <f t="shared" si="530"/>
        <v>0</v>
      </c>
      <c r="Y2876" s="109">
        <f t="shared" si="530"/>
        <v>0</v>
      </c>
      <c r="Z2876" s="109">
        <f t="shared" si="530"/>
        <v>0</v>
      </c>
      <c r="AA2876" s="109">
        <f t="shared" si="530"/>
        <v>0</v>
      </c>
      <c r="AB2876" s="109">
        <f t="shared" si="530"/>
        <v>0</v>
      </c>
      <c r="AC2876" s="109">
        <f t="shared" si="530"/>
        <v>0</v>
      </c>
      <c r="AD2876" s="109">
        <f t="shared" si="530"/>
        <v>0</v>
      </c>
      <c r="AE2876" s="66">
        <f t="shared" si="529"/>
        <v>0</v>
      </c>
      <c r="AF2876" s="66"/>
      <c r="AG2876" s="81"/>
      <c r="AI2876" s="72"/>
    </row>
    <row r="2877" spans="1:35" hidden="1" x14ac:dyDescent="0.25">
      <c r="A2877" s="76"/>
      <c r="B2877" s="77" t="s">
        <v>275</v>
      </c>
      <c r="C2877" s="79"/>
      <c r="D2877" s="108" t="s">
        <v>276</v>
      </c>
      <c r="E2877" s="72"/>
      <c r="F2877" s="72"/>
      <c r="G2877" s="72"/>
      <c r="H2877" s="66"/>
      <c r="I2877" s="109">
        <f t="shared" si="531"/>
        <v>0</v>
      </c>
      <c r="J2877" s="109">
        <f t="shared" si="531"/>
        <v>0</v>
      </c>
      <c r="K2877" s="109">
        <f t="shared" si="531"/>
        <v>0</v>
      </c>
      <c r="L2877" s="109">
        <f t="shared" si="531"/>
        <v>0</v>
      </c>
      <c r="M2877" s="109">
        <f t="shared" si="531"/>
        <v>0</v>
      </c>
      <c r="N2877" s="109">
        <f t="shared" si="531"/>
        <v>0</v>
      </c>
      <c r="O2877" s="109">
        <f t="shared" si="531"/>
        <v>0</v>
      </c>
      <c r="P2877" s="109">
        <f t="shared" si="531"/>
        <v>0</v>
      </c>
      <c r="Q2877" s="109">
        <f t="shared" si="531"/>
        <v>0</v>
      </c>
      <c r="R2877" s="109">
        <f t="shared" si="531"/>
        <v>0</v>
      </c>
      <c r="S2877" s="109">
        <f t="shared" si="531"/>
        <v>0</v>
      </c>
      <c r="T2877" s="109">
        <f t="shared" si="531"/>
        <v>0</v>
      </c>
      <c r="U2877" s="109">
        <f t="shared" si="531"/>
        <v>0</v>
      </c>
      <c r="V2877" s="109">
        <f t="shared" si="531"/>
        <v>0</v>
      </c>
      <c r="W2877" s="109">
        <f t="shared" si="531"/>
        <v>0</v>
      </c>
      <c r="X2877" s="109">
        <f t="shared" si="531"/>
        <v>0</v>
      </c>
      <c r="Y2877" s="109">
        <f t="shared" si="530"/>
        <v>0</v>
      </c>
      <c r="Z2877" s="109">
        <f t="shared" si="530"/>
        <v>0</v>
      </c>
      <c r="AA2877" s="109">
        <f t="shared" si="530"/>
        <v>0</v>
      </c>
      <c r="AB2877" s="109">
        <f t="shared" si="530"/>
        <v>0</v>
      </c>
      <c r="AC2877" s="109">
        <f t="shared" si="530"/>
        <v>0</v>
      </c>
      <c r="AD2877" s="109">
        <f t="shared" si="530"/>
        <v>0</v>
      </c>
      <c r="AE2877" s="66">
        <f t="shared" si="529"/>
        <v>0</v>
      </c>
      <c r="AF2877" s="66"/>
      <c r="AG2877" s="81"/>
      <c r="AI2877" s="72"/>
    </row>
    <row r="2878" spans="1:35" hidden="1" x14ac:dyDescent="0.25">
      <c r="A2878" s="76"/>
      <c r="B2878" s="77" t="s">
        <v>277</v>
      </c>
      <c r="C2878" s="79"/>
      <c r="D2878" s="108" t="s">
        <v>278</v>
      </c>
      <c r="E2878" s="72"/>
      <c r="F2878" s="72"/>
      <c r="G2878" s="72"/>
      <c r="H2878" s="66"/>
      <c r="I2878" s="109">
        <f t="shared" si="531"/>
        <v>0</v>
      </c>
      <c r="J2878" s="109">
        <f t="shared" si="531"/>
        <v>0</v>
      </c>
      <c r="K2878" s="109">
        <f t="shared" si="531"/>
        <v>0</v>
      </c>
      <c r="L2878" s="109">
        <f t="shared" si="531"/>
        <v>0</v>
      </c>
      <c r="M2878" s="109">
        <f t="shared" si="531"/>
        <v>0</v>
      </c>
      <c r="N2878" s="109">
        <f t="shared" si="531"/>
        <v>0</v>
      </c>
      <c r="O2878" s="109">
        <f t="shared" si="531"/>
        <v>0</v>
      </c>
      <c r="P2878" s="109">
        <f t="shared" si="531"/>
        <v>0</v>
      </c>
      <c r="Q2878" s="109">
        <f t="shared" si="531"/>
        <v>0</v>
      </c>
      <c r="R2878" s="109">
        <f t="shared" si="531"/>
        <v>0</v>
      </c>
      <c r="S2878" s="109">
        <f t="shared" si="531"/>
        <v>0</v>
      </c>
      <c r="T2878" s="109">
        <f t="shared" si="531"/>
        <v>0</v>
      </c>
      <c r="U2878" s="109">
        <f t="shared" si="531"/>
        <v>0</v>
      </c>
      <c r="V2878" s="109">
        <f t="shared" si="531"/>
        <v>0</v>
      </c>
      <c r="W2878" s="109">
        <f t="shared" si="531"/>
        <v>0</v>
      </c>
      <c r="X2878" s="109">
        <f t="shared" si="531"/>
        <v>0</v>
      </c>
      <c r="Y2878" s="109">
        <f t="shared" si="530"/>
        <v>0</v>
      </c>
      <c r="Z2878" s="109">
        <f t="shared" si="530"/>
        <v>0</v>
      </c>
      <c r="AA2878" s="109">
        <f t="shared" si="530"/>
        <v>0</v>
      </c>
      <c r="AB2878" s="109">
        <f t="shared" si="530"/>
        <v>0</v>
      </c>
      <c r="AC2878" s="109">
        <f t="shared" si="530"/>
        <v>0</v>
      </c>
      <c r="AD2878" s="109">
        <f t="shared" si="530"/>
        <v>0</v>
      </c>
      <c r="AE2878" s="66">
        <f t="shared" si="529"/>
        <v>0</v>
      </c>
      <c r="AF2878" s="66"/>
      <c r="AG2878" s="81"/>
      <c r="AI2878" s="72"/>
    </row>
    <row r="2879" spans="1:35" hidden="1" x14ac:dyDescent="0.25">
      <c r="A2879" s="76"/>
      <c r="B2879" s="77" t="s">
        <v>279</v>
      </c>
      <c r="C2879" s="79"/>
      <c r="D2879" s="108" t="s">
        <v>280</v>
      </c>
      <c r="E2879" s="72"/>
      <c r="F2879" s="72"/>
      <c r="G2879" s="72"/>
      <c r="H2879" s="66"/>
      <c r="I2879" s="109">
        <f t="shared" si="531"/>
        <v>0</v>
      </c>
      <c r="J2879" s="109">
        <f t="shared" si="531"/>
        <v>0</v>
      </c>
      <c r="K2879" s="109">
        <f t="shared" si="531"/>
        <v>0</v>
      </c>
      <c r="L2879" s="109">
        <f t="shared" si="531"/>
        <v>0</v>
      </c>
      <c r="M2879" s="109">
        <f t="shared" si="531"/>
        <v>0</v>
      </c>
      <c r="N2879" s="109">
        <f t="shared" si="531"/>
        <v>0</v>
      </c>
      <c r="O2879" s="109">
        <f t="shared" si="531"/>
        <v>0</v>
      </c>
      <c r="P2879" s="109">
        <f t="shared" si="531"/>
        <v>0</v>
      </c>
      <c r="Q2879" s="109">
        <f t="shared" si="531"/>
        <v>0</v>
      </c>
      <c r="R2879" s="109">
        <f t="shared" si="531"/>
        <v>0</v>
      </c>
      <c r="S2879" s="109">
        <f t="shared" si="531"/>
        <v>0</v>
      </c>
      <c r="T2879" s="109">
        <f t="shared" si="531"/>
        <v>0</v>
      </c>
      <c r="U2879" s="109">
        <f t="shared" si="531"/>
        <v>0</v>
      </c>
      <c r="V2879" s="109">
        <f t="shared" si="531"/>
        <v>0</v>
      </c>
      <c r="W2879" s="109">
        <f t="shared" si="531"/>
        <v>0</v>
      </c>
      <c r="X2879" s="109">
        <f t="shared" si="531"/>
        <v>0</v>
      </c>
      <c r="Y2879" s="109">
        <f t="shared" si="530"/>
        <v>0</v>
      </c>
      <c r="Z2879" s="109">
        <f t="shared" si="530"/>
        <v>0</v>
      </c>
      <c r="AA2879" s="109">
        <f t="shared" si="530"/>
        <v>0</v>
      </c>
      <c r="AB2879" s="109">
        <f t="shared" si="530"/>
        <v>0</v>
      </c>
      <c r="AC2879" s="109">
        <f t="shared" si="530"/>
        <v>0</v>
      </c>
      <c r="AD2879" s="109">
        <f t="shared" si="530"/>
        <v>0</v>
      </c>
      <c r="AE2879" s="66">
        <f t="shared" si="529"/>
        <v>0</v>
      </c>
      <c r="AF2879" s="66"/>
      <c r="AG2879" s="81"/>
      <c r="AI2879" s="72"/>
    </row>
    <row r="2880" spans="1:35" hidden="1" x14ac:dyDescent="0.25">
      <c r="A2880" s="76"/>
      <c r="B2880" s="77" t="s">
        <v>281</v>
      </c>
      <c r="C2880" s="79"/>
      <c r="D2880" s="108" t="s">
        <v>282</v>
      </c>
      <c r="E2880" s="72"/>
      <c r="F2880" s="72"/>
      <c r="G2880" s="72"/>
      <c r="H2880" s="66"/>
      <c r="I2880" s="109">
        <f t="shared" si="531"/>
        <v>0</v>
      </c>
      <c r="J2880" s="109">
        <f t="shared" si="531"/>
        <v>0</v>
      </c>
      <c r="K2880" s="109">
        <f t="shared" si="531"/>
        <v>0</v>
      </c>
      <c r="L2880" s="109">
        <f t="shared" si="531"/>
        <v>0</v>
      </c>
      <c r="M2880" s="109">
        <f t="shared" si="531"/>
        <v>0</v>
      </c>
      <c r="N2880" s="109">
        <f t="shared" si="531"/>
        <v>0</v>
      </c>
      <c r="O2880" s="109">
        <f t="shared" si="531"/>
        <v>0</v>
      </c>
      <c r="P2880" s="109">
        <f t="shared" si="531"/>
        <v>0</v>
      </c>
      <c r="Q2880" s="109">
        <f t="shared" si="531"/>
        <v>0</v>
      </c>
      <c r="R2880" s="109">
        <f t="shared" si="531"/>
        <v>0</v>
      </c>
      <c r="S2880" s="109">
        <f t="shared" si="531"/>
        <v>0</v>
      </c>
      <c r="T2880" s="109">
        <f t="shared" si="531"/>
        <v>0</v>
      </c>
      <c r="U2880" s="109">
        <f t="shared" si="531"/>
        <v>0</v>
      </c>
      <c r="V2880" s="109">
        <f t="shared" si="531"/>
        <v>0</v>
      </c>
      <c r="W2880" s="109">
        <f t="shared" si="531"/>
        <v>0</v>
      </c>
      <c r="X2880" s="109">
        <f t="shared" si="531"/>
        <v>0</v>
      </c>
      <c r="Y2880" s="109">
        <f t="shared" si="530"/>
        <v>0</v>
      </c>
      <c r="Z2880" s="109">
        <f t="shared" si="530"/>
        <v>0</v>
      </c>
      <c r="AA2880" s="109">
        <f t="shared" si="530"/>
        <v>0</v>
      </c>
      <c r="AB2880" s="109">
        <f t="shared" si="530"/>
        <v>0</v>
      </c>
      <c r="AC2880" s="109">
        <f t="shared" si="530"/>
        <v>0</v>
      </c>
      <c r="AD2880" s="109">
        <f t="shared" si="530"/>
        <v>0</v>
      </c>
      <c r="AE2880" s="66">
        <f t="shared" si="529"/>
        <v>0</v>
      </c>
      <c r="AF2880" s="66"/>
      <c r="AG2880" s="81"/>
      <c r="AI2880" s="72"/>
    </row>
    <row r="2881" spans="1:35" hidden="1" x14ac:dyDescent="0.25">
      <c r="A2881" s="76"/>
      <c r="B2881" s="77" t="s">
        <v>283</v>
      </c>
      <c r="C2881" s="79"/>
      <c r="D2881" s="108" t="s">
        <v>284</v>
      </c>
      <c r="E2881" s="72"/>
      <c r="F2881" s="72"/>
      <c r="G2881" s="72"/>
      <c r="H2881" s="66"/>
      <c r="I2881" s="109">
        <f t="shared" si="531"/>
        <v>0</v>
      </c>
      <c r="J2881" s="109">
        <f t="shared" si="531"/>
        <v>0</v>
      </c>
      <c r="K2881" s="109">
        <f t="shared" si="531"/>
        <v>0</v>
      </c>
      <c r="L2881" s="109">
        <f t="shared" si="531"/>
        <v>0</v>
      </c>
      <c r="M2881" s="109">
        <f t="shared" si="531"/>
        <v>0</v>
      </c>
      <c r="N2881" s="109">
        <f t="shared" si="531"/>
        <v>0</v>
      </c>
      <c r="O2881" s="109">
        <f t="shared" si="531"/>
        <v>0</v>
      </c>
      <c r="P2881" s="109">
        <f t="shared" si="531"/>
        <v>0</v>
      </c>
      <c r="Q2881" s="109">
        <f t="shared" si="531"/>
        <v>0</v>
      </c>
      <c r="R2881" s="109">
        <f t="shared" si="531"/>
        <v>0</v>
      </c>
      <c r="S2881" s="109">
        <f t="shared" si="531"/>
        <v>0</v>
      </c>
      <c r="T2881" s="109">
        <f t="shared" si="531"/>
        <v>0</v>
      </c>
      <c r="U2881" s="109">
        <f t="shared" si="531"/>
        <v>0</v>
      </c>
      <c r="V2881" s="109">
        <f t="shared" si="531"/>
        <v>0</v>
      </c>
      <c r="W2881" s="109">
        <f t="shared" si="531"/>
        <v>0</v>
      </c>
      <c r="X2881" s="109">
        <f t="shared" si="531"/>
        <v>0</v>
      </c>
      <c r="Y2881" s="109">
        <f t="shared" si="530"/>
        <v>0</v>
      </c>
      <c r="Z2881" s="109">
        <f t="shared" si="530"/>
        <v>0</v>
      </c>
      <c r="AA2881" s="109">
        <f t="shared" si="530"/>
        <v>0</v>
      </c>
      <c r="AB2881" s="109">
        <f t="shared" si="530"/>
        <v>0</v>
      </c>
      <c r="AC2881" s="109">
        <f t="shared" si="530"/>
        <v>0</v>
      </c>
      <c r="AD2881" s="109">
        <f t="shared" si="530"/>
        <v>0</v>
      </c>
      <c r="AE2881" s="66">
        <f t="shared" si="529"/>
        <v>0</v>
      </c>
      <c r="AF2881" s="66"/>
      <c r="AG2881" s="81"/>
      <c r="AI2881" s="72"/>
    </row>
    <row r="2882" spans="1:35" hidden="1" x14ac:dyDescent="0.25">
      <c r="A2882" s="76"/>
      <c r="B2882" s="77" t="s">
        <v>299</v>
      </c>
      <c r="C2882" s="79"/>
      <c r="D2882" s="108" t="s">
        <v>300</v>
      </c>
      <c r="E2882" s="72"/>
      <c r="F2882" s="72"/>
      <c r="G2882" s="72"/>
      <c r="H2882" s="66"/>
      <c r="I2882" s="109">
        <f t="shared" si="531"/>
        <v>0</v>
      </c>
      <c r="J2882" s="109">
        <f t="shared" si="531"/>
        <v>0</v>
      </c>
      <c r="K2882" s="109">
        <f t="shared" si="531"/>
        <v>0</v>
      </c>
      <c r="L2882" s="109">
        <f t="shared" si="531"/>
        <v>0</v>
      </c>
      <c r="M2882" s="109">
        <f t="shared" si="531"/>
        <v>0</v>
      </c>
      <c r="N2882" s="109">
        <f t="shared" si="531"/>
        <v>0</v>
      </c>
      <c r="O2882" s="109">
        <f t="shared" si="531"/>
        <v>0</v>
      </c>
      <c r="P2882" s="109">
        <f t="shared" si="531"/>
        <v>0</v>
      </c>
      <c r="Q2882" s="109">
        <f t="shared" si="531"/>
        <v>0</v>
      </c>
      <c r="R2882" s="109">
        <f t="shared" si="531"/>
        <v>0</v>
      </c>
      <c r="S2882" s="109">
        <f t="shared" si="531"/>
        <v>0</v>
      </c>
      <c r="T2882" s="109">
        <f t="shared" si="531"/>
        <v>0</v>
      </c>
      <c r="U2882" s="109">
        <f t="shared" si="531"/>
        <v>0</v>
      </c>
      <c r="V2882" s="109">
        <f t="shared" si="531"/>
        <v>0</v>
      </c>
      <c r="W2882" s="109">
        <f t="shared" si="531"/>
        <v>0</v>
      </c>
      <c r="X2882" s="109">
        <f t="shared" si="531"/>
        <v>0</v>
      </c>
      <c r="Y2882" s="109">
        <f t="shared" si="530"/>
        <v>0</v>
      </c>
      <c r="Z2882" s="109">
        <f t="shared" si="530"/>
        <v>0</v>
      </c>
      <c r="AA2882" s="109">
        <f t="shared" si="530"/>
        <v>0</v>
      </c>
      <c r="AB2882" s="109">
        <f t="shared" si="530"/>
        <v>0</v>
      </c>
      <c r="AC2882" s="109">
        <f t="shared" si="530"/>
        <v>0</v>
      </c>
      <c r="AD2882" s="109">
        <f t="shared" si="530"/>
        <v>0</v>
      </c>
      <c r="AE2882" s="66">
        <f t="shared" si="529"/>
        <v>0</v>
      </c>
      <c r="AF2882" s="66"/>
      <c r="AG2882" s="81"/>
      <c r="AI2882" s="72"/>
    </row>
    <row r="2883" spans="1:35" ht="19.149999999999999" hidden="1" customHeight="1" x14ac:dyDescent="0.25">
      <c r="A2883" s="110"/>
      <c r="B2883" s="77" t="s">
        <v>301</v>
      </c>
      <c r="C2883" s="77"/>
      <c r="D2883" s="111"/>
      <c r="E2883" s="105"/>
      <c r="F2883" s="105"/>
      <c r="G2883" s="105"/>
      <c r="H2883" s="106"/>
      <c r="I2883" s="106">
        <f t="shared" ref="I2883:AD2883" si="532">SUM(I2884:I2888)</f>
        <v>0</v>
      </c>
      <c r="J2883" s="106">
        <f t="shared" si="532"/>
        <v>0</v>
      </c>
      <c r="K2883" s="106">
        <f t="shared" si="532"/>
        <v>0</v>
      </c>
      <c r="L2883" s="106">
        <f t="shared" si="532"/>
        <v>0</v>
      </c>
      <c r="M2883" s="106">
        <f t="shared" si="532"/>
        <v>0</v>
      </c>
      <c r="N2883" s="106">
        <f t="shared" si="532"/>
        <v>0</v>
      </c>
      <c r="O2883" s="106">
        <f t="shared" si="532"/>
        <v>0</v>
      </c>
      <c r="P2883" s="106">
        <f t="shared" si="532"/>
        <v>0</v>
      </c>
      <c r="Q2883" s="106">
        <f t="shared" si="532"/>
        <v>0</v>
      </c>
      <c r="R2883" s="106">
        <f t="shared" si="532"/>
        <v>0</v>
      </c>
      <c r="S2883" s="106">
        <f t="shared" si="532"/>
        <v>0</v>
      </c>
      <c r="T2883" s="106">
        <f t="shared" si="532"/>
        <v>0</v>
      </c>
      <c r="U2883" s="106">
        <f t="shared" si="532"/>
        <v>0</v>
      </c>
      <c r="V2883" s="106">
        <f t="shared" si="532"/>
        <v>0</v>
      </c>
      <c r="W2883" s="106">
        <f t="shared" si="532"/>
        <v>0</v>
      </c>
      <c r="X2883" s="106">
        <f t="shared" si="532"/>
        <v>0</v>
      </c>
      <c r="Y2883" s="106">
        <f t="shared" si="532"/>
        <v>0</v>
      </c>
      <c r="Z2883" s="106">
        <f t="shared" si="532"/>
        <v>0</v>
      </c>
      <c r="AA2883" s="106">
        <f t="shared" si="532"/>
        <v>0</v>
      </c>
      <c r="AB2883" s="106">
        <f t="shared" si="532"/>
        <v>0</v>
      </c>
      <c r="AC2883" s="106">
        <f t="shared" si="532"/>
        <v>0</v>
      </c>
      <c r="AD2883" s="106">
        <f t="shared" si="532"/>
        <v>0</v>
      </c>
      <c r="AE2883" s="106">
        <f>SUM(AE2884:AE2888)</f>
        <v>0</v>
      </c>
      <c r="AF2883" s="106"/>
      <c r="AG2883" s="81"/>
      <c r="AI2883" s="105"/>
    </row>
    <row r="2884" spans="1:35" hidden="1" x14ac:dyDescent="0.25">
      <c r="A2884" s="76"/>
      <c r="B2884" s="77"/>
      <c r="C2884" s="79" t="s">
        <v>302</v>
      </c>
      <c r="D2884" s="108" t="s">
        <v>303</v>
      </c>
      <c r="E2884" s="72"/>
      <c r="F2884" s="72"/>
      <c r="G2884" s="72"/>
      <c r="H2884" s="66"/>
      <c r="I2884" s="109">
        <f t="shared" ref="I2884:AD2888" si="533">I3071+I3819</f>
        <v>0</v>
      </c>
      <c r="J2884" s="109">
        <f t="shared" si="533"/>
        <v>0</v>
      </c>
      <c r="K2884" s="109">
        <f t="shared" si="533"/>
        <v>0</v>
      </c>
      <c r="L2884" s="109">
        <f t="shared" si="533"/>
        <v>0</v>
      </c>
      <c r="M2884" s="109">
        <f t="shared" si="533"/>
        <v>0</v>
      </c>
      <c r="N2884" s="109">
        <f t="shared" si="533"/>
        <v>0</v>
      </c>
      <c r="O2884" s="109">
        <f t="shared" si="533"/>
        <v>0</v>
      </c>
      <c r="P2884" s="109">
        <f t="shared" si="533"/>
        <v>0</v>
      </c>
      <c r="Q2884" s="109">
        <f t="shared" si="533"/>
        <v>0</v>
      </c>
      <c r="R2884" s="109">
        <f t="shared" si="533"/>
        <v>0</v>
      </c>
      <c r="S2884" s="109">
        <f t="shared" si="533"/>
        <v>0</v>
      </c>
      <c r="T2884" s="109">
        <f t="shared" si="533"/>
        <v>0</v>
      </c>
      <c r="U2884" s="109">
        <f t="shared" si="533"/>
        <v>0</v>
      </c>
      <c r="V2884" s="109">
        <f t="shared" si="533"/>
        <v>0</v>
      </c>
      <c r="W2884" s="109">
        <f t="shared" si="533"/>
        <v>0</v>
      </c>
      <c r="X2884" s="109">
        <f t="shared" si="533"/>
        <v>0</v>
      </c>
      <c r="Y2884" s="109">
        <f t="shared" si="533"/>
        <v>0</v>
      </c>
      <c r="Z2884" s="109">
        <f t="shared" si="533"/>
        <v>0</v>
      </c>
      <c r="AA2884" s="109">
        <f t="shared" si="533"/>
        <v>0</v>
      </c>
      <c r="AB2884" s="109">
        <f t="shared" si="533"/>
        <v>0</v>
      </c>
      <c r="AC2884" s="109">
        <f t="shared" si="533"/>
        <v>0</v>
      </c>
      <c r="AD2884" s="109">
        <f t="shared" si="533"/>
        <v>0</v>
      </c>
      <c r="AE2884" s="66">
        <f>SUM(R2884:AD2884)</f>
        <v>0</v>
      </c>
      <c r="AF2884" s="66"/>
      <c r="AG2884" s="81"/>
      <c r="AI2884" s="72"/>
    </row>
    <row r="2885" spans="1:35" hidden="1" x14ac:dyDescent="0.25">
      <c r="A2885" s="76"/>
      <c r="B2885" s="77"/>
      <c r="C2885" s="79" t="s">
        <v>304</v>
      </c>
      <c r="D2885" s="108" t="s">
        <v>305</v>
      </c>
      <c r="E2885" s="72"/>
      <c r="F2885" s="72"/>
      <c r="G2885" s="72"/>
      <c r="H2885" s="66"/>
      <c r="I2885" s="109">
        <f t="shared" si="533"/>
        <v>0</v>
      </c>
      <c r="J2885" s="109">
        <f t="shared" si="533"/>
        <v>0</v>
      </c>
      <c r="K2885" s="109">
        <f t="shared" si="533"/>
        <v>0</v>
      </c>
      <c r="L2885" s="109">
        <f t="shared" si="533"/>
        <v>0</v>
      </c>
      <c r="M2885" s="109">
        <f t="shared" si="533"/>
        <v>0</v>
      </c>
      <c r="N2885" s="109">
        <f t="shared" si="533"/>
        <v>0</v>
      </c>
      <c r="O2885" s="109">
        <f t="shared" si="533"/>
        <v>0</v>
      </c>
      <c r="P2885" s="109">
        <f t="shared" si="533"/>
        <v>0</v>
      </c>
      <c r="Q2885" s="109">
        <f t="shared" si="533"/>
        <v>0</v>
      </c>
      <c r="R2885" s="109">
        <f t="shared" si="533"/>
        <v>0</v>
      </c>
      <c r="S2885" s="109">
        <f t="shared" si="533"/>
        <v>0</v>
      </c>
      <c r="T2885" s="109">
        <f t="shared" si="533"/>
        <v>0</v>
      </c>
      <c r="U2885" s="109">
        <f t="shared" si="533"/>
        <v>0</v>
      </c>
      <c r="V2885" s="109">
        <f t="shared" si="533"/>
        <v>0</v>
      </c>
      <c r="W2885" s="109">
        <f t="shared" si="533"/>
        <v>0</v>
      </c>
      <c r="X2885" s="109">
        <f t="shared" si="533"/>
        <v>0</v>
      </c>
      <c r="Y2885" s="109">
        <f t="shared" si="533"/>
        <v>0</v>
      </c>
      <c r="Z2885" s="109">
        <f t="shared" si="533"/>
        <v>0</v>
      </c>
      <c r="AA2885" s="109">
        <f t="shared" si="533"/>
        <v>0</v>
      </c>
      <c r="AB2885" s="109">
        <f t="shared" si="533"/>
        <v>0</v>
      </c>
      <c r="AC2885" s="109">
        <f t="shared" si="533"/>
        <v>0</v>
      </c>
      <c r="AD2885" s="109">
        <f t="shared" si="533"/>
        <v>0</v>
      </c>
      <c r="AE2885" s="66">
        <f>SUM(R2885:AD2885)</f>
        <v>0</v>
      </c>
      <c r="AF2885" s="66"/>
      <c r="AG2885" s="81"/>
      <c r="AI2885" s="72"/>
    </row>
    <row r="2886" spans="1:35" hidden="1" x14ac:dyDescent="0.25">
      <c r="A2886" s="76"/>
      <c r="B2886" s="77"/>
      <c r="C2886" s="79" t="s">
        <v>306</v>
      </c>
      <c r="D2886" s="108" t="s">
        <v>307</v>
      </c>
      <c r="E2886" s="72"/>
      <c r="F2886" s="72"/>
      <c r="G2886" s="72"/>
      <c r="H2886" s="66"/>
      <c r="I2886" s="109">
        <f t="shared" si="533"/>
        <v>0</v>
      </c>
      <c r="J2886" s="109">
        <f t="shared" si="533"/>
        <v>0</v>
      </c>
      <c r="K2886" s="109">
        <f t="shared" si="533"/>
        <v>0</v>
      </c>
      <c r="L2886" s="109">
        <f t="shared" si="533"/>
        <v>0</v>
      </c>
      <c r="M2886" s="109">
        <f t="shared" si="533"/>
        <v>0</v>
      </c>
      <c r="N2886" s="109">
        <f t="shared" si="533"/>
        <v>0</v>
      </c>
      <c r="O2886" s="109">
        <f t="shared" si="533"/>
        <v>0</v>
      </c>
      <c r="P2886" s="109">
        <f t="shared" si="533"/>
        <v>0</v>
      </c>
      <c r="Q2886" s="109">
        <f t="shared" si="533"/>
        <v>0</v>
      </c>
      <c r="R2886" s="109">
        <f t="shared" si="533"/>
        <v>0</v>
      </c>
      <c r="S2886" s="109">
        <f t="shared" si="533"/>
        <v>0</v>
      </c>
      <c r="T2886" s="109">
        <f t="shared" si="533"/>
        <v>0</v>
      </c>
      <c r="U2886" s="109">
        <f t="shared" si="533"/>
        <v>0</v>
      </c>
      <c r="V2886" s="109">
        <f t="shared" si="533"/>
        <v>0</v>
      </c>
      <c r="W2886" s="109">
        <f t="shared" si="533"/>
        <v>0</v>
      </c>
      <c r="X2886" s="109">
        <f t="shared" si="533"/>
        <v>0</v>
      </c>
      <c r="Y2886" s="109">
        <f t="shared" si="533"/>
        <v>0</v>
      </c>
      <c r="Z2886" s="109">
        <f t="shared" si="533"/>
        <v>0</v>
      </c>
      <c r="AA2886" s="109">
        <f t="shared" si="533"/>
        <v>0</v>
      </c>
      <c r="AB2886" s="109">
        <f t="shared" si="533"/>
        <v>0</v>
      </c>
      <c r="AC2886" s="109">
        <f t="shared" si="533"/>
        <v>0</v>
      </c>
      <c r="AD2886" s="109">
        <f t="shared" si="533"/>
        <v>0</v>
      </c>
      <c r="AE2886" s="66">
        <f>SUM(R2886:AD2886)</f>
        <v>0</v>
      </c>
      <c r="AF2886" s="66"/>
      <c r="AG2886" s="81"/>
      <c r="AI2886" s="72"/>
    </row>
    <row r="2887" spans="1:35" hidden="1" x14ac:dyDescent="0.25">
      <c r="A2887" s="76"/>
      <c r="B2887" s="77"/>
      <c r="C2887" s="79" t="s">
        <v>308</v>
      </c>
      <c r="D2887" s="108" t="s">
        <v>309</v>
      </c>
      <c r="E2887" s="72"/>
      <c r="F2887" s="72"/>
      <c r="G2887" s="72"/>
      <c r="H2887" s="66"/>
      <c r="I2887" s="109">
        <f t="shared" si="533"/>
        <v>0</v>
      </c>
      <c r="J2887" s="109">
        <f t="shared" si="533"/>
        <v>0</v>
      </c>
      <c r="K2887" s="109">
        <f t="shared" si="533"/>
        <v>0</v>
      </c>
      <c r="L2887" s="109">
        <f t="shared" si="533"/>
        <v>0</v>
      </c>
      <c r="M2887" s="109">
        <f t="shared" si="533"/>
        <v>0</v>
      </c>
      <c r="N2887" s="109">
        <f t="shared" si="533"/>
        <v>0</v>
      </c>
      <c r="O2887" s="109">
        <f t="shared" si="533"/>
        <v>0</v>
      </c>
      <c r="P2887" s="109">
        <f t="shared" si="533"/>
        <v>0</v>
      </c>
      <c r="Q2887" s="109">
        <f t="shared" si="533"/>
        <v>0</v>
      </c>
      <c r="R2887" s="109">
        <f t="shared" si="533"/>
        <v>0</v>
      </c>
      <c r="S2887" s="109">
        <f t="shared" si="533"/>
        <v>0</v>
      </c>
      <c r="T2887" s="109">
        <f t="shared" si="533"/>
        <v>0</v>
      </c>
      <c r="U2887" s="109">
        <f t="shared" si="533"/>
        <v>0</v>
      </c>
      <c r="V2887" s="109">
        <f t="shared" si="533"/>
        <v>0</v>
      </c>
      <c r="W2887" s="109">
        <f t="shared" si="533"/>
        <v>0</v>
      </c>
      <c r="X2887" s="109">
        <f t="shared" si="533"/>
        <v>0</v>
      </c>
      <c r="Y2887" s="109">
        <f t="shared" si="533"/>
        <v>0</v>
      </c>
      <c r="Z2887" s="109">
        <f t="shared" si="533"/>
        <v>0</v>
      </c>
      <c r="AA2887" s="109">
        <f t="shared" si="533"/>
        <v>0</v>
      </c>
      <c r="AB2887" s="109">
        <f t="shared" si="533"/>
        <v>0</v>
      </c>
      <c r="AC2887" s="109">
        <f t="shared" si="533"/>
        <v>0</v>
      </c>
      <c r="AD2887" s="109">
        <f t="shared" si="533"/>
        <v>0</v>
      </c>
      <c r="AE2887" s="66">
        <f>SUM(R2887:AD2887)</f>
        <v>0</v>
      </c>
      <c r="AF2887" s="66"/>
      <c r="AG2887" s="81"/>
      <c r="AI2887" s="72"/>
    </row>
    <row r="2888" spans="1:35" hidden="1" x14ac:dyDescent="0.25">
      <c r="A2888" s="76"/>
      <c r="B2888" s="77"/>
      <c r="C2888" s="79" t="s">
        <v>310</v>
      </c>
      <c r="D2888" s="108" t="s">
        <v>311</v>
      </c>
      <c r="E2888" s="72"/>
      <c r="F2888" s="72"/>
      <c r="G2888" s="72"/>
      <c r="H2888" s="66"/>
      <c r="I2888" s="109">
        <f t="shared" si="533"/>
        <v>0</v>
      </c>
      <c r="J2888" s="109">
        <f t="shared" si="533"/>
        <v>0</v>
      </c>
      <c r="K2888" s="109">
        <f t="shared" si="533"/>
        <v>0</v>
      </c>
      <c r="L2888" s="109">
        <f t="shared" si="533"/>
        <v>0</v>
      </c>
      <c r="M2888" s="109">
        <f t="shared" si="533"/>
        <v>0</v>
      </c>
      <c r="N2888" s="109">
        <f t="shared" si="533"/>
        <v>0</v>
      </c>
      <c r="O2888" s="109">
        <f t="shared" si="533"/>
        <v>0</v>
      </c>
      <c r="P2888" s="109">
        <f t="shared" si="533"/>
        <v>0</v>
      </c>
      <c r="Q2888" s="109">
        <f t="shared" si="533"/>
        <v>0</v>
      </c>
      <c r="R2888" s="109">
        <f t="shared" si="533"/>
        <v>0</v>
      </c>
      <c r="S2888" s="109">
        <f t="shared" si="533"/>
        <v>0</v>
      </c>
      <c r="T2888" s="109">
        <f t="shared" si="533"/>
        <v>0</v>
      </c>
      <c r="U2888" s="109">
        <f t="shared" si="533"/>
        <v>0</v>
      </c>
      <c r="V2888" s="109">
        <f t="shared" si="533"/>
        <v>0</v>
      </c>
      <c r="W2888" s="109">
        <f t="shared" si="533"/>
        <v>0</v>
      </c>
      <c r="X2888" s="109">
        <f t="shared" si="533"/>
        <v>0</v>
      </c>
      <c r="Y2888" s="109">
        <f t="shared" si="533"/>
        <v>0</v>
      </c>
      <c r="Z2888" s="109">
        <f t="shared" si="533"/>
        <v>0</v>
      </c>
      <c r="AA2888" s="109">
        <f t="shared" si="533"/>
        <v>0</v>
      </c>
      <c r="AB2888" s="109">
        <f t="shared" si="533"/>
        <v>0</v>
      </c>
      <c r="AC2888" s="109">
        <f t="shared" si="533"/>
        <v>0</v>
      </c>
      <c r="AD2888" s="109">
        <f t="shared" si="533"/>
        <v>0</v>
      </c>
      <c r="AE2888" s="66">
        <f>SUM(R2888:AD2888)</f>
        <v>0</v>
      </c>
      <c r="AF2888" s="66"/>
      <c r="AG2888" s="81"/>
      <c r="AI2888" s="72"/>
    </row>
    <row r="2889" spans="1:35" hidden="1" x14ac:dyDescent="0.25">
      <c r="A2889" s="110"/>
      <c r="B2889" s="77" t="s">
        <v>312</v>
      </c>
      <c r="C2889" s="77"/>
      <c r="D2889" s="111"/>
      <c r="E2889" s="105"/>
      <c r="F2889" s="105"/>
      <c r="G2889" s="105"/>
      <c r="H2889" s="106"/>
      <c r="I2889" s="106">
        <f t="shared" ref="I2889:AD2889" si="534">SUM(I2890:I2892)</f>
        <v>0</v>
      </c>
      <c r="J2889" s="106">
        <f t="shared" si="534"/>
        <v>0</v>
      </c>
      <c r="K2889" s="106">
        <f t="shared" si="534"/>
        <v>0</v>
      </c>
      <c r="L2889" s="106">
        <f t="shared" si="534"/>
        <v>0</v>
      </c>
      <c r="M2889" s="106">
        <f t="shared" si="534"/>
        <v>0</v>
      </c>
      <c r="N2889" s="106">
        <f t="shared" si="534"/>
        <v>0</v>
      </c>
      <c r="O2889" s="106">
        <f t="shared" si="534"/>
        <v>0</v>
      </c>
      <c r="P2889" s="106">
        <f t="shared" si="534"/>
        <v>0</v>
      </c>
      <c r="Q2889" s="106">
        <f t="shared" si="534"/>
        <v>0</v>
      </c>
      <c r="R2889" s="106">
        <f t="shared" si="534"/>
        <v>0</v>
      </c>
      <c r="S2889" s="106">
        <f t="shared" si="534"/>
        <v>0</v>
      </c>
      <c r="T2889" s="106">
        <f t="shared" si="534"/>
        <v>0</v>
      </c>
      <c r="U2889" s="106">
        <f t="shared" si="534"/>
        <v>0</v>
      </c>
      <c r="V2889" s="106">
        <f t="shared" si="534"/>
        <v>0</v>
      </c>
      <c r="W2889" s="106">
        <f t="shared" si="534"/>
        <v>0</v>
      </c>
      <c r="X2889" s="106">
        <f t="shared" si="534"/>
        <v>0</v>
      </c>
      <c r="Y2889" s="106">
        <f t="shared" si="534"/>
        <v>0</v>
      </c>
      <c r="Z2889" s="106">
        <f t="shared" si="534"/>
        <v>0</v>
      </c>
      <c r="AA2889" s="106">
        <f t="shared" si="534"/>
        <v>0</v>
      </c>
      <c r="AB2889" s="106">
        <f t="shared" si="534"/>
        <v>0</v>
      </c>
      <c r="AC2889" s="106">
        <f t="shared" si="534"/>
        <v>0</v>
      </c>
      <c r="AD2889" s="106">
        <f t="shared" si="534"/>
        <v>0</v>
      </c>
      <c r="AE2889" s="106">
        <f>SUM(AE2890:AE2892)</f>
        <v>0</v>
      </c>
      <c r="AF2889" s="106"/>
      <c r="AG2889" s="81"/>
      <c r="AI2889" s="105"/>
    </row>
    <row r="2890" spans="1:35" hidden="1" x14ac:dyDescent="0.25">
      <c r="A2890" s="76"/>
      <c r="B2890" s="77"/>
      <c r="C2890" s="79" t="s">
        <v>313</v>
      </c>
      <c r="D2890" s="108" t="s">
        <v>314</v>
      </c>
      <c r="E2890" s="72"/>
      <c r="F2890" s="72"/>
      <c r="G2890" s="72"/>
      <c r="H2890" s="66"/>
      <c r="I2890" s="109">
        <f t="shared" ref="I2890:AD2893" si="535">I3077+I3825</f>
        <v>0</v>
      </c>
      <c r="J2890" s="109">
        <f t="shared" si="535"/>
        <v>0</v>
      </c>
      <c r="K2890" s="109">
        <f t="shared" si="535"/>
        <v>0</v>
      </c>
      <c r="L2890" s="109">
        <f t="shared" si="535"/>
        <v>0</v>
      </c>
      <c r="M2890" s="109">
        <f t="shared" si="535"/>
        <v>0</v>
      </c>
      <c r="N2890" s="109">
        <f t="shared" si="535"/>
        <v>0</v>
      </c>
      <c r="O2890" s="109">
        <f t="shared" si="535"/>
        <v>0</v>
      </c>
      <c r="P2890" s="109">
        <f t="shared" si="535"/>
        <v>0</v>
      </c>
      <c r="Q2890" s="109">
        <f t="shared" si="535"/>
        <v>0</v>
      </c>
      <c r="R2890" s="109">
        <f t="shared" si="535"/>
        <v>0</v>
      </c>
      <c r="S2890" s="109">
        <f t="shared" si="535"/>
        <v>0</v>
      </c>
      <c r="T2890" s="109">
        <f t="shared" si="535"/>
        <v>0</v>
      </c>
      <c r="U2890" s="109">
        <f t="shared" si="535"/>
        <v>0</v>
      </c>
      <c r="V2890" s="109">
        <f t="shared" si="535"/>
        <v>0</v>
      </c>
      <c r="W2890" s="109">
        <f t="shared" si="535"/>
        <v>0</v>
      </c>
      <c r="X2890" s="109">
        <f t="shared" si="535"/>
        <v>0</v>
      </c>
      <c r="Y2890" s="109">
        <f t="shared" si="535"/>
        <v>0</v>
      </c>
      <c r="Z2890" s="109">
        <f t="shared" si="535"/>
        <v>0</v>
      </c>
      <c r="AA2890" s="109">
        <f t="shared" si="535"/>
        <v>0</v>
      </c>
      <c r="AB2890" s="109">
        <f t="shared" si="535"/>
        <v>0</v>
      </c>
      <c r="AC2890" s="109">
        <f t="shared" si="535"/>
        <v>0</v>
      </c>
      <c r="AD2890" s="109">
        <f t="shared" si="535"/>
        <v>0</v>
      </c>
      <c r="AE2890" s="66">
        <f>SUM(R2890:AD2890)</f>
        <v>0</v>
      </c>
      <c r="AF2890" s="66"/>
      <c r="AG2890" s="81"/>
      <c r="AI2890" s="72"/>
    </row>
    <row r="2891" spans="1:35" hidden="1" x14ac:dyDescent="0.25">
      <c r="A2891" s="76"/>
      <c r="B2891" s="77"/>
      <c r="C2891" s="79" t="s">
        <v>315</v>
      </c>
      <c r="D2891" s="108" t="s">
        <v>316</v>
      </c>
      <c r="E2891" s="72"/>
      <c r="F2891" s="72"/>
      <c r="G2891" s="72"/>
      <c r="H2891" s="66"/>
      <c r="I2891" s="109">
        <f t="shared" si="535"/>
        <v>0</v>
      </c>
      <c r="J2891" s="109">
        <f t="shared" si="535"/>
        <v>0</v>
      </c>
      <c r="K2891" s="109">
        <f t="shared" si="535"/>
        <v>0</v>
      </c>
      <c r="L2891" s="109">
        <f t="shared" si="535"/>
        <v>0</v>
      </c>
      <c r="M2891" s="109">
        <f t="shared" si="535"/>
        <v>0</v>
      </c>
      <c r="N2891" s="109">
        <f t="shared" si="535"/>
        <v>0</v>
      </c>
      <c r="O2891" s="109">
        <f t="shared" si="535"/>
        <v>0</v>
      </c>
      <c r="P2891" s="109">
        <f t="shared" si="535"/>
        <v>0</v>
      </c>
      <c r="Q2891" s="109">
        <f t="shared" si="535"/>
        <v>0</v>
      </c>
      <c r="R2891" s="109">
        <f t="shared" si="535"/>
        <v>0</v>
      </c>
      <c r="S2891" s="109">
        <f t="shared" si="535"/>
        <v>0</v>
      </c>
      <c r="T2891" s="109">
        <f t="shared" si="535"/>
        <v>0</v>
      </c>
      <c r="U2891" s="109">
        <f t="shared" si="535"/>
        <v>0</v>
      </c>
      <c r="V2891" s="109">
        <f t="shared" si="535"/>
        <v>0</v>
      </c>
      <c r="W2891" s="109">
        <f t="shared" si="535"/>
        <v>0</v>
      </c>
      <c r="X2891" s="109">
        <f t="shared" si="535"/>
        <v>0</v>
      </c>
      <c r="Y2891" s="109">
        <f t="shared" si="535"/>
        <v>0</v>
      </c>
      <c r="Z2891" s="109">
        <f t="shared" si="535"/>
        <v>0</v>
      </c>
      <c r="AA2891" s="109">
        <f t="shared" si="535"/>
        <v>0</v>
      </c>
      <c r="AB2891" s="109">
        <f t="shared" si="535"/>
        <v>0</v>
      </c>
      <c r="AC2891" s="109">
        <f t="shared" si="535"/>
        <v>0</v>
      </c>
      <c r="AD2891" s="109">
        <f t="shared" si="535"/>
        <v>0</v>
      </c>
      <c r="AE2891" s="66">
        <f>SUM(R2891:AD2891)</f>
        <v>0</v>
      </c>
      <c r="AF2891" s="66"/>
      <c r="AG2891" s="81"/>
      <c r="AI2891" s="72"/>
    </row>
    <row r="2892" spans="1:35" hidden="1" x14ac:dyDescent="0.25">
      <c r="A2892" s="76"/>
      <c r="B2892" s="77"/>
      <c r="C2892" s="79" t="s">
        <v>317</v>
      </c>
      <c r="D2892" s="108" t="s">
        <v>318</v>
      </c>
      <c r="E2892" s="72"/>
      <c r="F2892" s="72"/>
      <c r="G2892" s="72"/>
      <c r="H2892" s="66"/>
      <c r="I2892" s="109">
        <f t="shared" si="535"/>
        <v>0</v>
      </c>
      <c r="J2892" s="109">
        <f t="shared" si="535"/>
        <v>0</v>
      </c>
      <c r="K2892" s="109">
        <f t="shared" si="535"/>
        <v>0</v>
      </c>
      <c r="L2892" s="109">
        <f t="shared" si="535"/>
        <v>0</v>
      </c>
      <c r="M2892" s="109">
        <f t="shared" si="535"/>
        <v>0</v>
      </c>
      <c r="N2892" s="109">
        <f t="shared" si="535"/>
        <v>0</v>
      </c>
      <c r="O2892" s="109">
        <f t="shared" si="535"/>
        <v>0</v>
      </c>
      <c r="P2892" s="109">
        <f t="shared" si="535"/>
        <v>0</v>
      </c>
      <c r="Q2892" s="109">
        <f t="shared" si="535"/>
        <v>0</v>
      </c>
      <c r="R2892" s="109">
        <f t="shared" si="535"/>
        <v>0</v>
      </c>
      <c r="S2892" s="109">
        <f t="shared" si="535"/>
        <v>0</v>
      </c>
      <c r="T2892" s="109">
        <f t="shared" si="535"/>
        <v>0</v>
      </c>
      <c r="U2892" s="109">
        <f t="shared" si="535"/>
        <v>0</v>
      </c>
      <c r="V2892" s="109">
        <f t="shared" si="535"/>
        <v>0</v>
      </c>
      <c r="W2892" s="109">
        <f t="shared" si="535"/>
        <v>0</v>
      </c>
      <c r="X2892" s="109">
        <f t="shared" si="535"/>
        <v>0</v>
      </c>
      <c r="Y2892" s="109">
        <f t="shared" si="535"/>
        <v>0</v>
      </c>
      <c r="Z2892" s="109">
        <f t="shared" si="535"/>
        <v>0</v>
      </c>
      <c r="AA2892" s="109">
        <f t="shared" si="535"/>
        <v>0</v>
      </c>
      <c r="AB2892" s="109">
        <f t="shared" si="535"/>
        <v>0</v>
      </c>
      <c r="AC2892" s="109">
        <f t="shared" si="535"/>
        <v>0</v>
      </c>
      <c r="AD2892" s="109">
        <f t="shared" si="535"/>
        <v>0</v>
      </c>
      <c r="AE2892" s="66">
        <f>SUM(R2892:AD2892)</f>
        <v>0</v>
      </c>
      <c r="AF2892" s="66"/>
      <c r="AG2892" s="81"/>
      <c r="AI2892" s="72"/>
    </row>
    <row r="2893" spans="1:35" hidden="1" x14ac:dyDescent="0.25">
      <c r="A2893" s="55"/>
      <c r="B2893" s="77" t="s">
        <v>319</v>
      </c>
      <c r="C2893" s="77"/>
      <c r="D2893" s="108" t="s">
        <v>320</v>
      </c>
      <c r="E2893" s="105"/>
      <c r="F2893" s="105"/>
      <c r="G2893" s="105"/>
      <c r="H2893" s="106"/>
      <c r="I2893" s="109">
        <f t="shared" si="535"/>
        <v>0</v>
      </c>
      <c r="J2893" s="109">
        <f t="shared" si="535"/>
        <v>0</v>
      </c>
      <c r="K2893" s="109">
        <f t="shared" si="535"/>
        <v>0</v>
      </c>
      <c r="L2893" s="109">
        <f t="shared" si="535"/>
        <v>0</v>
      </c>
      <c r="M2893" s="109">
        <f t="shared" si="535"/>
        <v>0</v>
      </c>
      <c r="N2893" s="109">
        <f t="shared" si="535"/>
        <v>0</v>
      </c>
      <c r="O2893" s="109">
        <f t="shared" si="535"/>
        <v>0</v>
      </c>
      <c r="P2893" s="109">
        <f t="shared" si="535"/>
        <v>0</v>
      </c>
      <c r="Q2893" s="109">
        <f t="shared" si="535"/>
        <v>0</v>
      </c>
      <c r="R2893" s="109">
        <f t="shared" si="535"/>
        <v>0</v>
      </c>
      <c r="S2893" s="109">
        <f t="shared" si="535"/>
        <v>0</v>
      </c>
      <c r="T2893" s="109">
        <f t="shared" si="535"/>
        <v>0</v>
      </c>
      <c r="U2893" s="109">
        <f t="shared" si="535"/>
        <v>0</v>
      </c>
      <c r="V2893" s="109">
        <f t="shared" si="535"/>
        <v>0</v>
      </c>
      <c r="W2893" s="109">
        <f t="shared" si="535"/>
        <v>0</v>
      </c>
      <c r="X2893" s="109">
        <f t="shared" si="535"/>
        <v>0</v>
      </c>
      <c r="Y2893" s="109">
        <f t="shared" si="535"/>
        <v>0</v>
      </c>
      <c r="Z2893" s="109">
        <f t="shared" si="535"/>
        <v>0</v>
      </c>
      <c r="AA2893" s="109">
        <f t="shared" si="535"/>
        <v>0</v>
      </c>
      <c r="AB2893" s="109">
        <f t="shared" si="535"/>
        <v>0</v>
      </c>
      <c r="AC2893" s="109">
        <f t="shared" si="535"/>
        <v>0</v>
      </c>
      <c r="AD2893" s="109">
        <f t="shared" si="535"/>
        <v>0</v>
      </c>
      <c r="AE2893" s="66">
        <f>SUM(R2893:AD2893)</f>
        <v>0</v>
      </c>
      <c r="AF2893" s="106"/>
      <c r="AG2893" s="81"/>
      <c r="AI2893" s="105"/>
    </row>
    <row r="2894" spans="1:35" hidden="1" x14ac:dyDescent="0.25">
      <c r="A2894" s="110"/>
      <c r="B2894" s="77" t="s">
        <v>321</v>
      </c>
      <c r="C2894" s="77"/>
      <c r="D2894" s="108"/>
      <c r="E2894" s="93"/>
      <c r="F2894" s="93"/>
      <c r="G2894" s="93"/>
      <c r="H2894" s="94"/>
      <c r="I2894" s="94">
        <f t="shared" ref="I2894:AD2894" si="536">SUM(I2895:I2907)</f>
        <v>0</v>
      </c>
      <c r="J2894" s="94">
        <f t="shared" si="536"/>
        <v>0</v>
      </c>
      <c r="K2894" s="94">
        <f t="shared" si="536"/>
        <v>0</v>
      </c>
      <c r="L2894" s="94">
        <f t="shared" si="536"/>
        <v>0</v>
      </c>
      <c r="M2894" s="94">
        <f t="shared" si="536"/>
        <v>0</v>
      </c>
      <c r="N2894" s="94">
        <f t="shared" si="536"/>
        <v>0</v>
      </c>
      <c r="O2894" s="94">
        <f t="shared" si="536"/>
        <v>0</v>
      </c>
      <c r="P2894" s="94">
        <f t="shared" si="536"/>
        <v>0</v>
      </c>
      <c r="Q2894" s="94">
        <f t="shared" si="536"/>
        <v>0</v>
      </c>
      <c r="R2894" s="94">
        <f t="shared" si="536"/>
        <v>0</v>
      </c>
      <c r="S2894" s="94">
        <f t="shared" si="536"/>
        <v>0</v>
      </c>
      <c r="T2894" s="94">
        <f t="shared" si="536"/>
        <v>0</v>
      </c>
      <c r="U2894" s="94">
        <f t="shared" si="536"/>
        <v>0</v>
      </c>
      <c r="V2894" s="94">
        <f t="shared" si="536"/>
        <v>0</v>
      </c>
      <c r="W2894" s="94">
        <f t="shared" si="536"/>
        <v>0</v>
      </c>
      <c r="X2894" s="94">
        <f t="shared" si="536"/>
        <v>0</v>
      </c>
      <c r="Y2894" s="94">
        <f t="shared" si="536"/>
        <v>0</v>
      </c>
      <c r="Z2894" s="94">
        <f t="shared" si="536"/>
        <v>0</v>
      </c>
      <c r="AA2894" s="94">
        <f t="shared" si="536"/>
        <v>0</v>
      </c>
      <c r="AB2894" s="94">
        <f t="shared" si="536"/>
        <v>0</v>
      </c>
      <c r="AC2894" s="94">
        <f t="shared" si="536"/>
        <v>0</v>
      </c>
      <c r="AD2894" s="94">
        <f t="shared" si="536"/>
        <v>0</v>
      </c>
      <c r="AE2894" s="94">
        <f>SUM(AE2895:AE2907)</f>
        <v>0</v>
      </c>
      <c r="AF2894" s="94"/>
      <c r="AG2894" s="81"/>
      <c r="AI2894" s="93"/>
    </row>
    <row r="2895" spans="1:35" ht="15.75" hidden="1" x14ac:dyDescent="0.25">
      <c r="A2895" s="74"/>
      <c r="B2895" s="77"/>
      <c r="C2895" s="82" t="s">
        <v>322</v>
      </c>
      <c r="D2895" s="108" t="s">
        <v>323</v>
      </c>
      <c r="E2895" s="72"/>
      <c r="F2895" s="72"/>
      <c r="G2895" s="72"/>
      <c r="H2895" s="66"/>
      <c r="I2895" s="109">
        <f t="shared" ref="I2895:AD2906" si="537">I3082+I3830</f>
        <v>0</v>
      </c>
      <c r="J2895" s="109">
        <f t="shared" si="537"/>
        <v>0</v>
      </c>
      <c r="K2895" s="109">
        <f t="shared" si="537"/>
        <v>0</v>
      </c>
      <c r="L2895" s="109">
        <f t="shared" si="537"/>
        <v>0</v>
      </c>
      <c r="M2895" s="109">
        <f t="shared" si="537"/>
        <v>0</v>
      </c>
      <c r="N2895" s="109">
        <f t="shared" si="537"/>
        <v>0</v>
      </c>
      <c r="O2895" s="109">
        <f t="shared" si="537"/>
        <v>0</v>
      </c>
      <c r="P2895" s="109">
        <f t="shared" si="537"/>
        <v>0</v>
      </c>
      <c r="Q2895" s="109">
        <f t="shared" si="537"/>
        <v>0</v>
      </c>
      <c r="R2895" s="109">
        <f t="shared" si="537"/>
        <v>0</v>
      </c>
      <c r="S2895" s="109">
        <f t="shared" si="537"/>
        <v>0</v>
      </c>
      <c r="T2895" s="109">
        <f t="shared" si="537"/>
        <v>0</v>
      </c>
      <c r="U2895" s="109">
        <f t="shared" si="537"/>
        <v>0</v>
      </c>
      <c r="V2895" s="109">
        <f t="shared" si="537"/>
        <v>0</v>
      </c>
      <c r="W2895" s="109">
        <f t="shared" si="537"/>
        <v>0</v>
      </c>
      <c r="X2895" s="109">
        <f t="shared" si="537"/>
        <v>0</v>
      </c>
      <c r="Y2895" s="109">
        <f t="shared" si="537"/>
        <v>0</v>
      </c>
      <c r="Z2895" s="109">
        <f t="shared" si="537"/>
        <v>0</v>
      </c>
      <c r="AA2895" s="109">
        <f t="shared" si="537"/>
        <v>0</v>
      </c>
      <c r="AB2895" s="109">
        <f t="shared" si="537"/>
        <v>0</v>
      </c>
      <c r="AC2895" s="109">
        <f t="shared" si="537"/>
        <v>0</v>
      </c>
      <c r="AD2895" s="109">
        <f t="shared" si="537"/>
        <v>0</v>
      </c>
      <c r="AE2895" s="66">
        <f t="shared" ref="AE2895:AE2907" si="538">SUM(R2895:AD2895)</f>
        <v>0</v>
      </c>
      <c r="AF2895" s="66"/>
      <c r="AG2895" s="81"/>
      <c r="AI2895" s="72"/>
    </row>
    <row r="2896" spans="1:35" hidden="1" x14ac:dyDescent="0.25">
      <c r="A2896" s="76"/>
      <c r="B2896" s="77"/>
      <c r="C2896" s="82" t="s">
        <v>324</v>
      </c>
      <c r="D2896" s="108" t="s">
        <v>325</v>
      </c>
      <c r="E2896" s="72"/>
      <c r="F2896" s="72"/>
      <c r="G2896" s="72"/>
      <c r="H2896" s="66"/>
      <c r="I2896" s="109">
        <f t="shared" si="537"/>
        <v>0</v>
      </c>
      <c r="J2896" s="109">
        <f t="shared" si="537"/>
        <v>0</v>
      </c>
      <c r="K2896" s="109">
        <f t="shared" si="537"/>
        <v>0</v>
      </c>
      <c r="L2896" s="109">
        <f t="shared" si="537"/>
        <v>0</v>
      </c>
      <c r="M2896" s="109">
        <f t="shared" si="537"/>
        <v>0</v>
      </c>
      <c r="N2896" s="109">
        <f t="shared" si="537"/>
        <v>0</v>
      </c>
      <c r="O2896" s="109">
        <f t="shared" si="537"/>
        <v>0</v>
      </c>
      <c r="P2896" s="109">
        <f t="shared" si="537"/>
        <v>0</v>
      </c>
      <c r="Q2896" s="109">
        <f t="shared" si="537"/>
        <v>0</v>
      </c>
      <c r="R2896" s="109">
        <f t="shared" si="537"/>
        <v>0</v>
      </c>
      <c r="S2896" s="109">
        <f t="shared" si="537"/>
        <v>0</v>
      </c>
      <c r="T2896" s="109">
        <f t="shared" si="537"/>
        <v>0</v>
      </c>
      <c r="U2896" s="109">
        <f t="shared" si="537"/>
        <v>0</v>
      </c>
      <c r="V2896" s="109">
        <f t="shared" si="537"/>
        <v>0</v>
      </c>
      <c r="W2896" s="109">
        <f t="shared" si="537"/>
        <v>0</v>
      </c>
      <c r="X2896" s="109">
        <f t="shared" si="537"/>
        <v>0</v>
      </c>
      <c r="Y2896" s="109">
        <f t="shared" si="537"/>
        <v>0</v>
      </c>
      <c r="Z2896" s="109">
        <f t="shared" si="537"/>
        <v>0</v>
      </c>
      <c r="AA2896" s="109">
        <f t="shared" si="537"/>
        <v>0</v>
      </c>
      <c r="AB2896" s="109">
        <f t="shared" si="537"/>
        <v>0</v>
      </c>
      <c r="AC2896" s="109">
        <f t="shared" si="537"/>
        <v>0</v>
      </c>
      <c r="AD2896" s="109">
        <f t="shared" si="537"/>
        <v>0</v>
      </c>
      <c r="AE2896" s="66">
        <f t="shared" si="538"/>
        <v>0</v>
      </c>
      <c r="AF2896" s="66"/>
      <c r="AG2896" s="81"/>
      <c r="AI2896" s="72"/>
    </row>
    <row r="2897" spans="1:35" hidden="1" x14ac:dyDescent="0.25">
      <c r="A2897" s="124"/>
      <c r="B2897" s="77"/>
      <c r="C2897" s="82" t="s">
        <v>326</v>
      </c>
      <c r="D2897" s="108" t="s">
        <v>327</v>
      </c>
      <c r="E2897" s="72"/>
      <c r="F2897" s="72"/>
      <c r="G2897" s="72"/>
      <c r="H2897" s="66"/>
      <c r="I2897" s="109">
        <f t="shared" si="537"/>
        <v>0</v>
      </c>
      <c r="J2897" s="109">
        <f t="shared" si="537"/>
        <v>0</v>
      </c>
      <c r="K2897" s="109">
        <f t="shared" si="537"/>
        <v>0</v>
      </c>
      <c r="L2897" s="109">
        <f t="shared" si="537"/>
        <v>0</v>
      </c>
      <c r="M2897" s="109">
        <f t="shared" si="537"/>
        <v>0</v>
      </c>
      <c r="N2897" s="109">
        <f t="shared" si="537"/>
        <v>0</v>
      </c>
      <c r="O2897" s="109">
        <f t="shared" si="537"/>
        <v>0</v>
      </c>
      <c r="P2897" s="109">
        <f t="shared" si="537"/>
        <v>0</v>
      </c>
      <c r="Q2897" s="109">
        <f t="shared" si="537"/>
        <v>0</v>
      </c>
      <c r="R2897" s="109">
        <f t="shared" si="537"/>
        <v>0</v>
      </c>
      <c r="S2897" s="109">
        <f t="shared" si="537"/>
        <v>0</v>
      </c>
      <c r="T2897" s="109">
        <f t="shared" si="537"/>
        <v>0</v>
      </c>
      <c r="U2897" s="109">
        <f t="shared" si="537"/>
        <v>0</v>
      </c>
      <c r="V2897" s="109">
        <f t="shared" si="537"/>
        <v>0</v>
      </c>
      <c r="W2897" s="109">
        <f t="shared" si="537"/>
        <v>0</v>
      </c>
      <c r="X2897" s="109">
        <f t="shared" si="537"/>
        <v>0</v>
      </c>
      <c r="Y2897" s="109">
        <f t="shared" si="537"/>
        <v>0</v>
      </c>
      <c r="Z2897" s="109">
        <f t="shared" si="537"/>
        <v>0</v>
      </c>
      <c r="AA2897" s="109">
        <f t="shared" si="537"/>
        <v>0</v>
      </c>
      <c r="AB2897" s="109">
        <f t="shared" si="537"/>
        <v>0</v>
      </c>
      <c r="AC2897" s="109">
        <f t="shared" si="537"/>
        <v>0</v>
      </c>
      <c r="AD2897" s="109">
        <f t="shared" si="537"/>
        <v>0</v>
      </c>
      <c r="AE2897" s="66">
        <f t="shared" si="538"/>
        <v>0</v>
      </c>
      <c r="AF2897" s="66"/>
      <c r="AG2897" s="81"/>
      <c r="AI2897" s="72"/>
    </row>
    <row r="2898" spans="1:35" hidden="1" x14ac:dyDescent="0.25">
      <c r="A2898" s="76"/>
      <c r="B2898" s="77"/>
      <c r="C2898" s="82" t="s">
        <v>328</v>
      </c>
      <c r="D2898" s="108" t="s">
        <v>329</v>
      </c>
      <c r="E2898" s="72"/>
      <c r="F2898" s="72"/>
      <c r="G2898" s="72"/>
      <c r="H2898" s="66"/>
      <c r="I2898" s="109">
        <f t="shared" si="537"/>
        <v>0</v>
      </c>
      <c r="J2898" s="109">
        <f t="shared" si="537"/>
        <v>0</v>
      </c>
      <c r="K2898" s="109">
        <f t="shared" si="537"/>
        <v>0</v>
      </c>
      <c r="L2898" s="109">
        <f t="shared" si="537"/>
        <v>0</v>
      </c>
      <c r="M2898" s="109">
        <f t="shared" si="537"/>
        <v>0</v>
      </c>
      <c r="N2898" s="109">
        <f t="shared" si="537"/>
        <v>0</v>
      </c>
      <c r="O2898" s="109">
        <f t="shared" si="537"/>
        <v>0</v>
      </c>
      <c r="P2898" s="109">
        <f t="shared" si="537"/>
        <v>0</v>
      </c>
      <c r="Q2898" s="109">
        <f t="shared" si="537"/>
        <v>0</v>
      </c>
      <c r="R2898" s="109">
        <f t="shared" si="537"/>
        <v>0</v>
      </c>
      <c r="S2898" s="109">
        <f t="shared" si="537"/>
        <v>0</v>
      </c>
      <c r="T2898" s="109">
        <f t="shared" si="537"/>
        <v>0</v>
      </c>
      <c r="U2898" s="109">
        <f t="shared" si="537"/>
        <v>0</v>
      </c>
      <c r="V2898" s="109">
        <f t="shared" si="537"/>
        <v>0</v>
      </c>
      <c r="W2898" s="109">
        <f t="shared" si="537"/>
        <v>0</v>
      </c>
      <c r="X2898" s="109">
        <f t="shared" si="537"/>
        <v>0</v>
      </c>
      <c r="Y2898" s="109">
        <f t="shared" si="537"/>
        <v>0</v>
      </c>
      <c r="Z2898" s="109">
        <f t="shared" si="537"/>
        <v>0</v>
      </c>
      <c r="AA2898" s="109">
        <f t="shared" si="537"/>
        <v>0</v>
      </c>
      <c r="AB2898" s="109">
        <f t="shared" si="537"/>
        <v>0</v>
      </c>
      <c r="AC2898" s="109">
        <f t="shared" si="537"/>
        <v>0</v>
      </c>
      <c r="AD2898" s="109">
        <f t="shared" si="537"/>
        <v>0</v>
      </c>
      <c r="AE2898" s="66">
        <f t="shared" si="538"/>
        <v>0</v>
      </c>
      <c r="AF2898" s="66"/>
      <c r="AG2898" s="81"/>
      <c r="AI2898" s="72"/>
    </row>
    <row r="2899" spans="1:35" hidden="1" x14ac:dyDescent="0.25">
      <c r="A2899" s="76"/>
      <c r="B2899" s="77"/>
      <c r="C2899" s="82" t="s">
        <v>330</v>
      </c>
      <c r="D2899" s="108" t="s">
        <v>331</v>
      </c>
      <c r="E2899" s="72"/>
      <c r="F2899" s="72"/>
      <c r="G2899" s="72"/>
      <c r="H2899" s="66"/>
      <c r="I2899" s="109">
        <f t="shared" si="537"/>
        <v>0</v>
      </c>
      <c r="J2899" s="109">
        <f t="shared" si="537"/>
        <v>0</v>
      </c>
      <c r="K2899" s="109">
        <f t="shared" si="537"/>
        <v>0</v>
      </c>
      <c r="L2899" s="109">
        <f t="shared" si="537"/>
        <v>0</v>
      </c>
      <c r="M2899" s="109">
        <f t="shared" si="537"/>
        <v>0</v>
      </c>
      <c r="N2899" s="109">
        <f t="shared" si="537"/>
        <v>0</v>
      </c>
      <c r="O2899" s="109">
        <f t="shared" si="537"/>
        <v>0</v>
      </c>
      <c r="P2899" s="109">
        <f t="shared" si="537"/>
        <v>0</v>
      </c>
      <c r="Q2899" s="109">
        <f t="shared" si="537"/>
        <v>0</v>
      </c>
      <c r="R2899" s="109">
        <f t="shared" si="537"/>
        <v>0</v>
      </c>
      <c r="S2899" s="109">
        <f t="shared" si="537"/>
        <v>0</v>
      </c>
      <c r="T2899" s="109">
        <f t="shared" si="537"/>
        <v>0</v>
      </c>
      <c r="U2899" s="109">
        <f t="shared" si="537"/>
        <v>0</v>
      </c>
      <c r="V2899" s="109">
        <f t="shared" si="537"/>
        <v>0</v>
      </c>
      <c r="W2899" s="109">
        <f t="shared" si="537"/>
        <v>0</v>
      </c>
      <c r="X2899" s="109">
        <f t="shared" si="537"/>
        <v>0</v>
      </c>
      <c r="Y2899" s="109">
        <f t="shared" si="537"/>
        <v>0</v>
      </c>
      <c r="Z2899" s="109">
        <f t="shared" si="537"/>
        <v>0</v>
      </c>
      <c r="AA2899" s="109">
        <f t="shared" si="537"/>
        <v>0</v>
      </c>
      <c r="AB2899" s="109">
        <f t="shared" si="537"/>
        <v>0</v>
      </c>
      <c r="AC2899" s="109">
        <f t="shared" si="537"/>
        <v>0</v>
      </c>
      <c r="AD2899" s="109">
        <f t="shared" si="537"/>
        <v>0</v>
      </c>
      <c r="AE2899" s="66">
        <f t="shared" si="538"/>
        <v>0</v>
      </c>
      <c r="AF2899" s="66"/>
      <c r="AG2899" s="81"/>
      <c r="AI2899" s="72"/>
    </row>
    <row r="2900" spans="1:35" hidden="1" x14ac:dyDescent="0.25">
      <c r="A2900" s="76"/>
      <c r="B2900" s="77"/>
      <c r="C2900" s="82" t="s">
        <v>332</v>
      </c>
      <c r="D2900" s="108" t="s">
        <v>333</v>
      </c>
      <c r="E2900" s="72"/>
      <c r="F2900" s="72"/>
      <c r="G2900" s="72"/>
      <c r="H2900" s="66"/>
      <c r="I2900" s="109">
        <f t="shared" si="537"/>
        <v>0</v>
      </c>
      <c r="J2900" s="109">
        <f t="shared" si="537"/>
        <v>0</v>
      </c>
      <c r="K2900" s="109">
        <f t="shared" si="537"/>
        <v>0</v>
      </c>
      <c r="L2900" s="109">
        <f t="shared" si="537"/>
        <v>0</v>
      </c>
      <c r="M2900" s="109">
        <f t="shared" si="537"/>
        <v>0</v>
      </c>
      <c r="N2900" s="109">
        <f t="shared" si="537"/>
        <v>0</v>
      </c>
      <c r="O2900" s="109">
        <f t="shared" si="537"/>
        <v>0</v>
      </c>
      <c r="P2900" s="109">
        <f t="shared" si="537"/>
        <v>0</v>
      </c>
      <c r="Q2900" s="109">
        <f t="shared" si="537"/>
        <v>0</v>
      </c>
      <c r="R2900" s="109">
        <f t="shared" si="537"/>
        <v>0</v>
      </c>
      <c r="S2900" s="109">
        <f t="shared" si="537"/>
        <v>0</v>
      </c>
      <c r="T2900" s="109">
        <f t="shared" si="537"/>
        <v>0</v>
      </c>
      <c r="U2900" s="109">
        <f t="shared" si="537"/>
        <v>0</v>
      </c>
      <c r="V2900" s="109">
        <f t="shared" si="537"/>
        <v>0</v>
      </c>
      <c r="W2900" s="109">
        <f t="shared" si="537"/>
        <v>0</v>
      </c>
      <c r="X2900" s="109">
        <f t="shared" si="537"/>
        <v>0</v>
      </c>
      <c r="Y2900" s="109">
        <f t="shared" si="537"/>
        <v>0</v>
      </c>
      <c r="Z2900" s="109">
        <f t="shared" si="537"/>
        <v>0</v>
      </c>
      <c r="AA2900" s="109">
        <f t="shared" si="537"/>
        <v>0</v>
      </c>
      <c r="AB2900" s="109">
        <f t="shared" si="537"/>
        <v>0</v>
      </c>
      <c r="AC2900" s="109">
        <f t="shared" si="537"/>
        <v>0</v>
      </c>
      <c r="AD2900" s="109">
        <f t="shared" si="537"/>
        <v>0</v>
      </c>
      <c r="AE2900" s="66">
        <f t="shared" si="538"/>
        <v>0</v>
      </c>
      <c r="AF2900" s="66"/>
      <c r="AG2900" s="81"/>
      <c r="AI2900" s="72"/>
    </row>
    <row r="2901" spans="1:35" hidden="1" x14ac:dyDescent="0.25">
      <c r="A2901" s="76"/>
      <c r="B2901" s="77"/>
      <c r="C2901" s="82" t="s">
        <v>334</v>
      </c>
      <c r="D2901" s="108" t="s">
        <v>335</v>
      </c>
      <c r="E2901" s="72"/>
      <c r="F2901" s="72"/>
      <c r="G2901" s="72"/>
      <c r="H2901" s="66"/>
      <c r="I2901" s="109">
        <f t="shared" si="537"/>
        <v>0</v>
      </c>
      <c r="J2901" s="109">
        <f t="shared" si="537"/>
        <v>0</v>
      </c>
      <c r="K2901" s="109">
        <f t="shared" si="537"/>
        <v>0</v>
      </c>
      <c r="L2901" s="109">
        <f t="shared" si="537"/>
        <v>0</v>
      </c>
      <c r="M2901" s="109">
        <f t="shared" si="537"/>
        <v>0</v>
      </c>
      <c r="N2901" s="109">
        <f t="shared" si="537"/>
        <v>0</v>
      </c>
      <c r="O2901" s="109">
        <f t="shared" si="537"/>
        <v>0</v>
      </c>
      <c r="P2901" s="109">
        <f t="shared" si="537"/>
        <v>0</v>
      </c>
      <c r="Q2901" s="109">
        <f t="shared" si="537"/>
        <v>0</v>
      </c>
      <c r="R2901" s="109">
        <f t="shared" si="537"/>
        <v>0</v>
      </c>
      <c r="S2901" s="109">
        <f t="shared" si="537"/>
        <v>0</v>
      </c>
      <c r="T2901" s="109">
        <f t="shared" si="537"/>
        <v>0</v>
      </c>
      <c r="U2901" s="109">
        <f t="shared" si="537"/>
        <v>0</v>
      </c>
      <c r="V2901" s="109">
        <f t="shared" si="537"/>
        <v>0</v>
      </c>
      <c r="W2901" s="109">
        <f t="shared" si="537"/>
        <v>0</v>
      </c>
      <c r="X2901" s="109">
        <f t="shared" si="537"/>
        <v>0</v>
      </c>
      <c r="Y2901" s="109">
        <f t="shared" si="537"/>
        <v>0</v>
      </c>
      <c r="Z2901" s="109">
        <f t="shared" si="537"/>
        <v>0</v>
      </c>
      <c r="AA2901" s="109">
        <f t="shared" si="537"/>
        <v>0</v>
      </c>
      <c r="AB2901" s="109">
        <f t="shared" si="537"/>
        <v>0</v>
      </c>
      <c r="AC2901" s="109">
        <f t="shared" si="537"/>
        <v>0</v>
      </c>
      <c r="AD2901" s="109">
        <f t="shared" si="537"/>
        <v>0</v>
      </c>
      <c r="AE2901" s="66">
        <f t="shared" si="538"/>
        <v>0</v>
      </c>
      <c r="AF2901" s="66"/>
      <c r="AG2901" s="81"/>
      <c r="AI2901" s="72"/>
    </row>
    <row r="2902" spans="1:35" hidden="1" x14ac:dyDescent="0.25">
      <c r="A2902" s="76"/>
      <c r="B2902" s="77"/>
      <c r="C2902" s="82" t="s">
        <v>336</v>
      </c>
      <c r="D2902" s="108" t="s">
        <v>337</v>
      </c>
      <c r="E2902" s="72"/>
      <c r="F2902" s="72"/>
      <c r="G2902" s="72"/>
      <c r="H2902" s="66"/>
      <c r="I2902" s="109">
        <f t="shared" si="537"/>
        <v>0</v>
      </c>
      <c r="J2902" s="109">
        <f t="shared" si="537"/>
        <v>0</v>
      </c>
      <c r="K2902" s="109">
        <f t="shared" si="537"/>
        <v>0</v>
      </c>
      <c r="L2902" s="109">
        <f t="shared" si="537"/>
        <v>0</v>
      </c>
      <c r="M2902" s="109">
        <f t="shared" si="537"/>
        <v>0</v>
      </c>
      <c r="N2902" s="109">
        <f t="shared" si="537"/>
        <v>0</v>
      </c>
      <c r="O2902" s="109">
        <f t="shared" si="537"/>
        <v>0</v>
      </c>
      <c r="P2902" s="109">
        <f t="shared" si="537"/>
        <v>0</v>
      </c>
      <c r="Q2902" s="109">
        <f t="shared" si="537"/>
        <v>0</v>
      </c>
      <c r="R2902" s="109">
        <f t="shared" si="537"/>
        <v>0</v>
      </c>
      <c r="S2902" s="109">
        <f t="shared" si="537"/>
        <v>0</v>
      </c>
      <c r="T2902" s="109">
        <f t="shared" si="537"/>
        <v>0</v>
      </c>
      <c r="U2902" s="109">
        <f t="shared" si="537"/>
        <v>0</v>
      </c>
      <c r="V2902" s="109">
        <f t="shared" si="537"/>
        <v>0</v>
      </c>
      <c r="W2902" s="109">
        <f t="shared" si="537"/>
        <v>0</v>
      </c>
      <c r="X2902" s="109">
        <f t="shared" si="537"/>
        <v>0</v>
      </c>
      <c r="Y2902" s="109">
        <f t="shared" si="537"/>
        <v>0</v>
      </c>
      <c r="Z2902" s="109">
        <f t="shared" si="537"/>
        <v>0</v>
      </c>
      <c r="AA2902" s="109">
        <f t="shared" si="537"/>
        <v>0</v>
      </c>
      <c r="AB2902" s="109">
        <f t="shared" si="537"/>
        <v>0</v>
      </c>
      <c r="AC2902" s="109">
        <f t="shared" si="537"/>
        <v>0</v>
      </c>
      <c r="AD2902" s="109">
        <f t="shared" si="537"/>
        <v>0</v>
      </c>
      <c r="AE2902" s="66">
        <f t="shared" si="538"/>
        <v>0</v>
      </c>
      <c r="AF2902" s="66"/>
      <c r="AG2902" s="81"/>
      <c r="AI2902" s="72"/>
    </row>
    <row r="2903" spans="1:35" hidden="1" x14ac:dyDescent="0.25">
      <c r="A2903" s="76"/>
      <c r="B2903" s="77"/>
      <c r="C2903" s="82" t="s">
        <v>338</v>
      </c>
      <c r="D2903" s="108" t="s">
        <v>339</v>
      </c>
      <c r="E2903" s="72"/>
      <c r="F2903" s="72"/>
      <c r="G2903" s="72"/>
      <c r="H2903" s="66"/>
      <c r="I2903" s="109">
        <f t="shared" si="537"/>
        <v>0</v>
      </c>
      <c r="J2903" s="109">
        <f t="shared" si="537"/>
        <v>0</v>
      </c>
      <c r="K2903" s="109">
        <f t="shared" si="537"/>
        <v>0</v>
      </c>
      <c r="L2903" s="109">
        <f t="shared" si="537"/>
        <v>0</v>
      </c>
      <c r="M2903" s="109">
        <f t="shared" si="537"/>
        <v>0</v>
      </c>
      <c r="N2903" s="109">
        <f t="shared" si="537"/>
        <v>0</v>
      </c>
      <c r="O2903" s="109">
        <f t="shared" si="537"/>
        <v>0</v>
      </c>
      <c r="P2903" s="109">
        <f t="shared" si="537"/>
        <v>0</v>
      </c>
      <c r="Q2903" s="109">
        <f t="shared" si="537"/>
        <v>0</v>
      </c>
      <c r="R2903" s="109">
        <f t="shared" si="537"/>
        <v>0</v>
      </c>
      <c r="S2903" s="109">
        <f t="shared" si="537"/>
        <v>0</v>
      </c>
      <c r="T2903" s="109">
        <f t="shared" si="537"/>
        <v>0</v>
      </c>
      <c r="U2903" s="109">
        <f t="shared" si="537"/>
        <v>0</v>
      </c>
      <c r="V2903" s="109">
        <f t="shared" si="537"/>
        <v>0</v>
      </c>
      <c r="W2903" s="109">
        <f t="shared" si="537"/>
        <v>0</v>
      </c>
      <c r="X2903" s="109">
        <f t="shared" si="537"/>
        <v>0</v>
      </c>
      <c r="Y2903" s="109">
        <f t="shared" si="537"/>
        <v>0</v>
      </c>
      <c r="Z2903" s="109">
        <f t="shared" si="537"/>
        <v>0</v>
      </c>
      <c r="AA2903" s="109">
        <f t="shared" si="537"/>
        <v>0</v>
      </c>
      <c r="AB2903" s="109">
        <f t="shared" si="537"/>
        <v>0</v>
      </c>
      <c r="AC2903" s="109">
        <f t="shared" si="537"/>
        <v>0</v>
      </c>
      <c r="AD2903" s="109">
        <f t="shared" si="537"/>
        <v>0</v>
      </c>
      <c r="AE2903" s="66">
        <f t="shared" si="538"/>
        <v>0</v>
      </c>
      <c r="AF2903" s="66"/>
      <c r="AG2903" s="81"/>
      <c r="AI2903" s="72"/>
    </row>
    <row r="2904" spans="1:35" hidden="1" x14ac:dyDescent="0.25">
      <c r="A2904" s="76"/>
      <c r="B2904" s="77"/>
      <c r="C2904" s="82" t="s">
        <v>340</v>
      </c>
      <c r="D2904" s="108" t="s">
        <v>341</v>
      </c>
      <c r="E2904" s="72"/>
      <c r="F2904" s="72"/>
      <c r="G2904" s="72"/>
      <c r="H2904" s="66"/>
      <c r="I2904" s="109">
        <f t="shared" si="537"/>
        <v>0</v>
      </c>
      <c r="J2904" s="109">
        <f t="shared" si="537"/>
        <v>0</v>
      </c>
      <c r="K2904" s="109">
        <f t="shared" si="537"/>
        <v>0</v>
      </c>
      <c r="L2904" s="109">
        <f t="shared" si="537"/>
        <v>0</v>
      </c>
      <c r="M2904" s="109">
        <f t="shared" si="537"/>
        <v>0</v>
      </c>
      <c r="N2904" s="109">
        <f t="shared" si="537"/>
        <v>0</v>
      </c>
      <c r="O2904" s="109">
        <f t="shared" si="537"/>
        <v>0</v>
      </c>
      <c r="P2904" s="109">
        <f t="shared" si="537"/>
        <v>0</v>
      </c>
      <c r="Q2904" s="109">
        <f t="shared" si="537"/>
        <v>0</v>
      </c>
      <c r="R2904" s="109">
        <f t="shared" si="537"/>
        <v>0</v>
      </c>
      <c r="S2904" s="109">
        <f t="shared" si="537"/>
        <v>0</v>
      </c>
      <c r="T2904" s="109">
        <f t="shared" si="537"/>
        <v>0</v>
      </c>
      <c r="U2904" s="109">
        <f t="shared" si="537"/>
        <v>0</v>
      </c>
      <c r="V2904" s="109">
        <f t="shared" si="537"/>
        <v>0</v>
      </c>
      <c r="W2904" s="109">
        <f t="shared" si="537"/>
        <v>0</v>
      </c>
      <c r="X2904" s="109">
        <f t="shared" si="537"/>
        <v>0</v>
      </c>
      <c r="Y2904" s="109">
        <f t="shared" si="537"/>
        <v>0</v>
      </c>
      <c r="Z2904" s="109">
        <f t="shared" si="537"/>
        <v>0</v>
      </c>
      <c r="AA2904" s="109">
        <f t="shared" si="537"/>
        <v>0</v>
      </c>
      <c r="AB2904" s="109">
        <f t="shared" si="537"/>
        <v>0</v>
      </c>
      <c r="AC2904" s="109">
        <f t="shared" si="537"/>
        <v>0</v>
      </c>
      <c r="AD2904" s="109">
        <f t="shared" si="537"/>
        <v>0</v>
      </c>
      <c r="AE2904" s="66">
        <f t="shared" si="538"/>
        <v>0</v>
      </c>
      <c r="AF2904" s="66"/>
      <c r="AG2904" s="81"/>
      <c r="AI2904" s="72"/>
    </row>
    <row r="2905" spans="1:35" hidden="1" x14ac:dyDescent="0.25">
      <c r="A2905" s="76"/>
      <c r="B2905" s="77"/>
      <c r="C2905" s="82" t="s">
        <v>342</v>
      </c>
      <c r="D2905" s="108" t="s">
        <v>343</v>
      </c>
      <c r="E2905" s="72"/>
      <c r="F2905" s="72"/>
      <c r="G2905" s="72"/>
      <c r="H2905" s="66"/>
      <c r="I2905" s="109">
        <f t="shared" si="537"/>
        <v>0</v>
      </c>
      <c r="J2905" s="109">
        <f t="shared" si="537"/>
        <v>0</v>
      </c>
      <c r="K2905" s="109">
        <f t="shared" si="537"/>
        <v>0</v>
      </c>
      <c r="L2905" s="109">
        <f t="shared" si="537"/>
        <v>0</v>
      </c>
      <c r="M2905" s="109">
        <f t="shared" si="537"/>
        <v>0</v>
      </c>
      <c r="N2905" s="109">
        <f t="shared" si="537"/>
        <v>0</v>
      </c>
      <c r="O2905" s="109">
        <f t="shared" si="537"/>
        <v>0</v>
      </c>
      <c r="P2905" s="109">
        <f t="shared" si="537"/>
        <v>0</v>
      </c>
      <c r="Q2905" s="109">
        <f t="shared" si="537"/>
        <v>0</v>
      </c>
      <c r="R2905" s="109">
        <f t="shared" si="537"/>
        <v>0</v>
      </c>
      <c r="S2905" s="109">
        <f t="shared" si="537"/>
        <v>0</v>
      </c>
      <c r="T2905" s="109">
        <f t="shared" si="537"/>
        <v>0</v>
      </c>
      <c r="U2905" s="109">
        <f t="shared" si="537"/>
        <v>0</v>
      </c>
      <c r="V2905" s="109">
        <f t="shared" si="537"/>
        <v>0</v>
      </c>
      <c r="W2905" s="109">
        <f t="shared" si="537"/>
        <v>0</v>
      </c>
      <c r="X2905" s="109">
        <f t="shared" si="537"/>
        <v>0</v>
      </c>
      <c r="Y2905" s="109">
        <f t="shared" si="537"/>
        <v>0</v>
      </c>
      <c r="Z2905" s="109">
        <f t="shared" si="537"/>
        <v>0</v>
      </c>
      <c r="AA2905" s="109">
        <f t="shared" si="537"/>
        <v>0</v>
      </c>
      <c r="AB2905" s="109">
        <f t="shared" si="537"/>
        <v>0</v>
      </c>
      <c r="AC2905" s="109">
        <f t="shared" si="537"/>
        <v>0</v>
      </c>
      <c r="AD2905" s="109">
        <f t="shared" si="537"/>
        <v>0</v>
      </c>
      <c r="AE2905" s="66">
        <f t="shared" si="538"/>
        <v>0</v>
      </c>
      <c r="AF2905" s="66"/>
      <c r="AG2905" s="81"/>
      <c r="AI2905" s="72"/>
    </row>
    <row r="2906" spans="1:35" hidden="1" x14ac:dyDescent="0.25">
      <c r="A2906" s="76"/>
      <c r="B2906" s="77"/>
      <c r="C2906" s="82" t="s">
        <v>344</v>
      </c>
      <c r="D2906" s="108" t="s">
        <v>345</v>
      </c>
      <c r="E2906" s="72"/>
      <c r="F2906" s="72"/>
      <c r="G2906" s="72"/>
      <c r="H2906" s="66"/>
      <c r="I2906" s="109">
        <f t="shared" si="537"/>
        <v>0</v>
      </c>
      <c r="J2906" s="109">
        <f t="shared" si="537"/>
        <v>0</v>
      </c>
      <c r="K2906" s="109">
        <f t="shared" si="537"/>
        <v>0</v>
      </c>
      <c r="L2906" s="109">
        <f t="shared" si="537"/>
        <v>0</v>
      </c>
      <c r="M2906" s="109">
        <f t="shared" si="537"/>
        <v>0</v>
      </c>
      <c r="N2906" s="109">
        <f t="shared" si="537"/>
        <v>0</v>
      </c>
      <c r="O2906" s="109">
        <f t="shared" si="537"/>
        <v>0</v>
      </c>
      <c r="P2906" s="109">
        <f t="shared" si="537"/>
        <v>0</v>
      </c>
      <c r="Q2906" s="109">
        <f t="shared" si="537"/>
        <v>0</v>
      </c>
      <c r="R2906" s="109">
        <f t="shared" si="537"/>
        <v>0</v>
      </c>
      <c r="S2906" s="109">
        <f t="shared" si="537"/>
        <v>0</v>
      </c>
      <c r="T2906" s="109">
        <f t="shared" si="537"/>
        <v>0</v>
      </c>
      <c r="U2906" s="109">
        <f t="shared" si="537"/>
        <v>0</v>
      </c>
      <c r="V2906" s="109">
        <f t="shared" ref="J2906:AD2907" si="539">V3093+V3841</f>
        <v>0</v>
      </c>
      <c r="W2906" s="109">
        <f t="shared" si="539"/>
        <v>0</v>
      </c>
      <c r="X2906" s="109">
        <f t="shared" si="539"/>
        <v>0</v>
      </c>
      <c r="Y2906" s="109">
        <f t="shared" si="539"/>
        <v>0</v>
      </c>
      <c r="Z2906" s="109">
        <f t="shared" si="539"/>
        <v>0</v>
      </c>
      <c r="AA2906" s="109">
        <f t="shared" si="539"/>
        <v>0</v>
      </c>
      <c r="AB2906" s="109">
        <f t="shared" si="539"/>
        <v>0</v>
      </c>
      <c r="AC2906" s="109">
        <f t="shared" si="539"/>
        <v>0</v>
      </c>
      <c r="AD2906" s="109">
        <f t="shared" si="539"/>
        <v>0</v>
      </c>
      <c r="AE2906" s="66">
        <f t="shared" si="538"/>
        <v>0</v>
      </c>
      <c r="AF2906" s="66"/>
      <c r="AG2906" s="81"/>
      <c r="AI2906" s="72"/>
    </row>
    <row r="2907" spans="1:35" hidden="1" x14ac:dyDescent="0.25">
      <c r="A2907" s="76"/>
      <c r="B2907" s="77"/>
      <c r="C2907" s="82" t="s">
        <v>346</v>
      </c>
      <c r="D2907" s="108" t="s">
        <v>347</v>
      </c>
      <c r="E2907" s="72"/>
      <c r="F2907" s="72"/>
      <c r="G2907" s="72"/>
      <c r="H2907" s="66"/>
      <c r="I2907" s="109">
        <f t="shared" ref="I2907" si="540">I3094+I3842</f>
        <v>0</v>
      </c>
      <c r="J2907" s="109">
        <f t="shared" si="539"/>
        <v>0</v>
      </c>
      <c r="K2907" s="109">
        <f t="shared" si="539"/>
        <v>0</v>
      </c>
      <c r="L2907" s="109">
        <f t="shared" si="539"/>
        <v>0</v>
      </c>
      <c r="M2907" s="109">
        <f t="shared" si="539"/>
        <v>0</v>
      </c>
      <c r="N2907" s="109">
        <f t="shared" si="539"/>
        <v>0</v>
      </c>
      <c r="O2907" s="109">
        <f t="shared" si="539"/>
        <v>0</v>
      </c>
      <c r="P2907" s="109">
        <f t="shared" si="539"/>
        <v>0</v>
      </c>
      <c r="Q2907" s="109">
        <f t="shared" si="539"/>
        <v>0</v>
      </c>
      <c r="R2907" s="109">
        <f t="shared" si="539"/>
        <v>0</v>
      </c>
      <c r="S2907" s="109">
        <f t="shared" si="539"/>
        <v>0</v>
      </c>
      <c r="T2907" s="109">
        <f t="shared" si="539"/>
        <v>0</v>
      </c>
      <c r="U2907" s="109">
        <f t="shared" si="539"/>
        <v>0</v>
      </c>
      <c r="V2907" s="109">
        <f t="shared" si="539"/>
        <v>0</v>
      </c>
      <c r="W2907" s="109">
        <f t="shared" si="539"/>
        <v>0</v>
      </c>
      <c r="X2907" s="109">
        <f t="shared" si="539"/>
        <v>0</v>
      </c>
      <c r="Y2907" s="109">
        <f t="shared" si="539"/>
        <v>0</v>
      </c>
      <c r="Z2907" s="109">
        <f t="shared" si="539"/>
        <v>0</v>
      </c>
      <c r="AA2907" s="109">
        <f t="shared" si="539"/>
        <v>0</v>
      </c>
      <c r="AB2907" s="109">
        <f t="shared" si="539"/>
        <v>0</v>
      </c>
      <c r="AC2907" s="109">
        <f t="shared" si="539"/>
        <v>0</v>
      </c>
      <c r="AD2907" s="109">
        <f t="shared" si="539"/>
        <v>0</v>
      </c>
      <c r="AE2907" s="66">
        <f t="shared" si="538"/>
        <v>0</v>
      </c>
      <c r="AF2907" s="66"/>
      <c r="AG2907" s="81"/>
      <c r="AI2907" s="72"/>
    </row>
    <row r="2908" spans="1:35" hidden="1" x14ac:dyDescent="0.25">
      <c r="A2908" s="76"/>
      <c r="B2908" s="75"/>
      <c r="C2908" s="70"/>
      <c r="D2908" s="102"/>
      <c r="E2908" s="72"/>
      <c r="F2908" s="72"/>
      <c r="G2908" s="72"/>
      <c r="H2908" s="66"/>
      <c r="I2908" s="66"/>
      <c r="J2908" s="66"/>
      <c r="K2908" s="66"/>
      <c r="L2908" s="66"/>
      <c r="M2908" s="66"/>
      <c r="N2908" s="66"/>
      <c r="O2908" s="66"/>
      <c r="P2908" s="66"/>
      <c r="Q2908" s="66"/>
      <c r="R2908" s="66"/>
      <c r="S2908" s="66"/>
      <c r="T2908" s="66"/>
      <c r="U2908" s="66"/>
      <c r="V2908" s="66"/>
      <c r="W2908" s="66"/>
      <c r="X2908" s="66"/>
      <c r="Y2908" s="66"/>
      <c r="Z2908" s="66"/>
      <c r="AA2908" s="66"/>
      <c r="AB2908" s="66"/>
      <c r="AC2908" s="66"/>
      <c r="AD2908" s="66"/>
      <c r="AE2908" s="66"/>
      <c r="AF2908" s="66"/>
      <c r="AG2908" s="81"/>
      <c r="AI2908" s="72"/>
    </row>
    <row r="2909" spans="1:35" hidden="1" x14ac:dyDescent="0.25">
      <c r="A2909" s="90"/>
      <c r="B2909" s="91" t="s">
        <v>348</v>
      </c>
      <c r="C2909" s="91"/>
      <c r="D2909" s="125"/>
      <c r="E2909" s="126">
        <f>E3096+E3844</f>
        <v>0</v>
      </c>
      <c r="F2909" s="126"/>
      <c r="G2909" s="126"/>
      <c r="H2909" s="126">
        <f>H3096+H3844</f>
        <v>0</v>
      </c>
      <c r="I2909" s="94">
        <f t="shared" ref="I2909:AE2909" si="541">I2894+I2893+I2889+I2883+I2863+I2859+I2854+I2853+I2852+I2849+I2843+I2840+I2831+I2828+I2825</f>
        <v>0</v>
      </c>
      <c r="J2909" s="94">
        <f t="shared" si="541"/>
        <v>0</v>
      </c>
      <c r="K2909" s="94">
        <f t="shared" si="541"/>
        <v>0</v>
      </c>
      <c r="L2909" s="94">
        <f t="shared" si="541"/>
        <v>0</v>
      </c>
      <c r="M2909" s="94">
        <f t="shared" si="541"/>
        <v>0</v>
      </c>
      <c r="N2909" s="94">
        <f t="shared" si="541"/>
        <v>0</v>
      </c>
      <c r="O2909" s="94">
        <f t="shared" si="541"/>
        <v>0</v>
      </c>
      <c r="P2909" s="94">
        <f t="shared" si="541"/>
        <v>0</v>
      </c>
      <c r="Q2909" s="94">
        <f t="shared" si="541"/>
        <v>0</v>
      </c>
      <c r="R2909" s="94">
        <f t="shared" si="541"/>
        <v>0</v>
      </c>
      <c r="S2909" s="94">
        <f t="shared" si="541"/>
        <v>0</v>
      </c>
      <c r="T2909" s="94">
        <f t="shared" si="541"/>
        <v>0</v>
      </c>
      <c r="U2909" s="94">
        <f t="shared" si="541"/>
        <v>0</v>
      </c>
      <c r="V2909" s="94">
        <f t="shared" si="541"/>
        <v>0</v>
      </c>
      <c r="W2909" s="94">
        <f t="shared" si="541"/>
        <v>0</v>
      </c>
      <c r="X2909" s="94">
        <f t="shared" si="541"/>
        <v>0</v>
      </c>
      <c r="Y2909" s="94">
        <f t="shared" si="541"/>
        <v>0</v>
      </c>
      <c r="Z2909" s="94">
        <f t="shared" si="541"/>
        <v>0</v>
      </c>
      <c r="AA2909" s="94">
        <f t="shared" si="541"/>
        <v>0</v>
      </c>
      <c r="AB2909" s="94">
        <f t="shared" si="541"/>
        <v>0</v>
      </c>
      <c r="AC2909" s="94">
        <f t="shared" si="541"/>
        <v>0</v>
      </c>
      <c r="AD2909" s="94">
        <f t="shared" si="541"/>
        <v>0</v>
      </c>
      <c r="AE2909" s="94">
        <f t="shared" si="541"/>
        <v>0</v>
      </c>
      <c r="AF2909" s="94">
        <f>E2909-AE2909</f>
        <v>0</v>
      </c>
      <c r="AG2909" s="81"/>
      <c r="AI2909" s="126">
        <f>AI3096+AI3844</f>
        <v>0</v>
      </c>
    </row>
    <row r="2910" spans="1:35" s="83" customFormat="1" ht="15.75" hidden="1" x14ac:dyDescent="0.25">
      <c r="A2910" s="76"/>
      <c r="B2910" s="75"/>
      <c r="C2910" s="70"/>
      <c r="D2910" s="102"/>
      <c r="E2910" s="72"/>
      <c r="F2910" s="72"/>
      <c r="G2910" s="72"/>
      <c r="H2910" s="66"/>
      <c r="I2910" s="66"/>
      <c r="J2910" s="66"/>
      <c r="K2910" s="66"/>
      <c r="L2910" s="66"/>
      <c r="M2910" s="66"/>
      <c r="N2910" s="66"/>
      <c r="O2910" s="66"/>
      <c r="P2910" s="66"/>
      <c r="Q2910" s="66"/>
      <c r="R2910" s="66"/>
      <c r="S2910" s="66"/>
      <c r="T2910" s="66"/>
      <c r="U2910" s="66"/>
      <c r="V2910" s="66"/>
      <c r="W2910" s="66"/>
      <c r="X2910" s="66"/>
      <c r="Y2910" s="66"/>
      <c r="Z2910" s="66"/>
      <c r="AA2910" s="66"/>
      <c r="AB2910" s="66"/>
      <c r="AC2910" s="66"/>
      <c r="AD2910" s="66"/>
      <c r="AE2910" s="66"/>
      <c r="AF2910" s="66"/>
      <c r="AG2910" s="120"/>
      <c r="AI2910" s="72"/>
    </row>
    <row r="2911" spans="1:35" ht="15.75" hidden="1" x14ac:dyDescent="0.25">
      <c r="A2911" s="68" t="s">
        <v>349</v>
      </c>
      <c r="B2911" s="96"/>
      <c r="C2911" s="97"/>
      <c r="D2911" s="98"/>
      <c r="E2911" s="99"/>
      <c r="F2911" s="99"/>
      <c r="G2911" s="99"/>
      <c r="H2911" s="100"/>
      <c r="I2911" s="100"/>
      <c r="J2911" s="100"/>
      <c r="K2911" s="100"/>
      <c r="L2911" s="100"/>
      <c r="M2911" s="100"/>
      <c r="N2911" s="100"/>
      <c r="O2911" s="100"/>
      <c r="P2911" s="100"/>
      <c r="Q2911" s="100"/>
      <c r="R2911" s="100"/>
      <c r="S2911" s="100"/>
      <c r="T2911" s="100"/>
      <c r="U2911" s="100"/>
      <c r="V2911" s="100"/>
      <c r="W2911" s="100"/>
      <c r="X2911" s="100"/>
      <c r="Y2911" s="100"/>
      <c r="Z2911" s="100"/>
      <c r="AA2911" s="100"/>
      <c r="AB2911" s="100"/>
      <c r="AC2911" s="100"/>
      <c r="AD2911" s="100"/>
      <c r="AE2911" s="100"/>
      <c r="AF2911" s="100"/>
      <c r="AG2911" s="81"/>
      <c r="AI2911" s="99"/>
    </row>
    <row r="2912" spans="1:35" s="83" customFormat="1" ht="15.75" hidden="1" x14ac:dyDescent="0.25">
      <c r="A2912" s="76"/>
      <c r="B2912" s="75"/>
      <c r="C2912" s="70"/>
      <c r="D2912" s="102"/>
      <c r="E2912" s="72"/>
      <c r="F2912" s="72"/>
      <c r="G2912" s="72"/>
      <c r="H2912" s="66"/>
      <c r="I2912" s="66"/>
      <c r="J2912" s="66"/>
      <c r="K2912" s="66"/>
      <c r="L2912" s="66"/>
      <c r="M2912" s="66"/>
      <c r="N2912" s="66"/>
      <c r="O2912" s="66"/>
      <c r="P2912" s="66"/>
      <c r="Q2912" s="66"/>
      <c r="R2912" s="66"/>
      <c r="S2912" s="66"/>
      <c r="T2912" s="66"/>
      <c r="U2912" s="66"/>
      <c r="V2912" s="66"/>
      <c r="W2912" s="66"/>
      <c r="X2912" s="66"/>
      <c r="Y2912" s="66"/>
      <c r="Z2912" s="66"/>
      <c r="AA2912" s="66"/>
      <c r="AB2912" s="66"/>
      <c r="AC2912" s="66"/>
      <c r="AD2912" s="66"/>
      <c r="AE2912" s="66"/>
      <c r="AF2912" s="66"/>
      <c r="AG2912" s="120"/>
      <c r="AI2912" s="72"/>
    </row>
    <row r="2913" spans="1:35" hidden="1" x14ac:dyDescent="0.25">
      <c r="A2913" s="76"/>
      <c r="B2913" s="128" t="s">
        <v>350</v>
      </c>
      <c r="C2913" s="129"/>
      <c r="D2913" s="108" t="s">
        <v>351</v>
      </c>
      <c r="E2913" s="72"/>
      <c r="F2913" s="72"/>
      <c r="G2913" s="72"/>
      <c r="H2913" s="66"/>
      <c r="I2913" s="66"/>
      <c r="J2913" s="66"/>
      <c r="K2913" s="66"/>
      <c r="L2913" s="66"/>
      <c r="M2913" s="66"/>
      <c r="N2913" s="66"/>
      <c r="O2913" s="66"/>
      <c r="P2913" s="66"/>
      <c r="Q2913" s="66"/>
      <c r="R2913" s="66"/>
      <c r="S2913" s="66"/>
      <c r="T2913" s="66"/>
      <c r="U2913" s="66"/>
      <c r="V2913" s="66"/>
      <c r="W2913" s="66"/>
      <c r="X2913" s="66"/>
      <c r="Y2913" s="66"/>
      <c r="Z2913" s="66"/>
      <c r="AA2913" s="66"/>
      <c r="AB2913" s="66"/>
      <c r="AC2913" s="66"/>
      <c r="AD2913" s="66"/>
      <c r="AE2913" s="66">
        <f>SUM(R2913:AD2913)</f>
        <v>0</v>
      </c>
      <c r="AF2913" s="66"/>
      <c r="AG2913" s="81"/>
      <c r="AI2913" s="72"/>
    </row>
    <row r="2914" spans="1:35" hidden="1" x14ac:dyDescent="0.25">
      <c r="A2914" s="76"/>
      <c r="B2914" s="75"/>
      <c r="C2914" s="70"/>
      <c r="D2914" s="102"/>
      <c r="E2914" s="72"/>
      <c r="F2914" s="72"/>
      <c r="G2914" s="72"/>
      <c r="H2914" s="66"/>
      <c r="I2914" s="66"/>
      <c r="J2914" s="66"/>
      <c r="K2914" s="66"/>
      <c r="L2914" s="66"/>
      <c r="M2914" s="66"/>
      <c r="N2914" s="66"/>
      <c r="O2914" s="66"/>
      <c r="P2914" s="66"/>
      <c r="Q2914" s="66"/>
      <c r="R2914" s="66"/>
      <c r="S2914" s="66"/>
      <c r="T2914" s="66"/>
      <c r="U2914" s="66"/>
      <c r="V2914" s="66"/>
      <c r="W2914" s="66"/>
      <c r="X2914" s="66"/>
      <c r="Y2914" s="66"/>
      <c r="Z2914" s="66"/>
      <c r="AA2914" s="66"/>
      <c r="AB2914" s="66"/>
      <c r="AC2914" s="66"/>
      <c r="AD2914" s="66"/>
      <c r="AE2914" s="66"/>
      <c r="AF2914" s="66"/>
      <c r="AG2914" s="81"/>
      <c r="AI2914" s="72"/>
    </row>
    <row r="2915" spans="1:35" hidden="1" x14ac:dyDescent="0.25">
      <c r="A2915" s="90"/>
      <c r="B2915" s="91" t="s">
        <v>352</v>
      </c>
      <c r="C2915" s="91"/>
      <c r="D2915" s="125"/>
      <c r="E2915" s="93"/>
      <c r="F2915" s="93"/>
      <c r="G2915" s="93"/>
      <c r="H2915" s="93"/>
      <c r="I2915" s="94">
        <f t="shared" ref="I2915:AE2915" si="542">I2913</f>
        <v>0</v>
      </c>
      <c r="J2915" s="94">
        <f t="shared" si="542"/>
        <v>0</v>
      </c>
      <c r="K2915" s="94">
        <f t="shared" si="542"/>
        <v>0</v>
      </c>
      <c r="L2915" s="94">
        <f t="shared" si="542"/>
        <v>0</v>
      </c>
      <c r="M2915" s="94">
        <f t="shared" si="542"/>
        <v>0</v>
      </c>
      <c r="N2915" s="94">
        <f t="shared" si="542"/>
        <v>0</v>
      </c>
      <c r="O2915" s="94">
        <f t="shared" si="542"/>
        <v>0</v>
      </c>
      <c r="P2915" s="94">
        <f t="shared" si="542"/>
        <v>0</v>
      </c>
      <c r="Q2915" s="94">
        <f t="shared" si="542"/>
        <v>0</v>
      </c>
      <c r="R2915" s="94">
        <f t="shared" si="542"/>
        <v>0</v>
      </c>
      <c r="S2915" s="94">
        <f t="shared" si="542"/>
        <v>0</v>
      </c>
      <c r="T2915" s="94">
        <f t="shared" si="542"/>
        <v>0</v>
      </c>
      <c r="U2915" s="94">
        <f t="shared" si="542"/>
        <v>0</v>
      </c>
      <c r="V2915" s="94">
        <f t="shared" si="542"/>
        <v>0</v>
      </c>
      <c r="W2915" s="94">
        <f t="shared" si="542"/>
        <v>0</v>
      </c>
      <c r="X2915" s="94">
        <f t="shared" si="542"/>
        <v>0</v>
      </c>
      <c r="Y2915" s="94">
        <f t="shared" si="542"/>
        <v>0</v>
      </c>
      <c r="Z2915" s="94">
        <f t="shared" si="542"/>
        <v>0</v>
      </c>
      <c r="AA2915" s="94">
        <f t="shared" si="542"/>
        <v>0</v>
      </c>
      <c r="AB2915" s="94">
        <f t="shared" si="542"/>
        <v>0</v>
      </c>
      <c r="AC2915" s="94">
        <f t="shared" si="542"/>
        <v>0</v>
      </c>
      <c r="AD2915" s="94">
        <f t="shared" si="542"/>
        <v>0</v>
      </c>
      <c r="AE2915" s="94">
        <f t="shared" si="542"/>
        <v>0</v>
      </c>
      <c r="AF2915" s="94">
        <f>E2915-AE2915</f>
        <v>0</v>
      </c>
      <c r="AG2915" s="81"/>
      <c r="AI2915" s="93"/>
    </row>
    <row r="2916" spans="1:35" hidden="1" x14ac:dyDescent="0.25">
      <c r="A2916" s="76"/>
      <c r="B2916" s="75"/>
      <c r="C2916" s="70"/>
      <c r="D2916" s="102"/>
      <c r="E2916" s="72"/>
      <c r="F2916" s="72"/>
      <c r="G2916" s="72"/>
      <c r="H2916" s="66"/>
      <c r="I2916" s="66"/>
      <c r="J2916" s="66"/>
      <c r="K2916" s="66"/>
      <c r="L2916" s="66"/>
      <c r="M2916" s="66"/>
      <c r="N2916" s="66"/>
      <c r="O2916" s="66"/>
      <c r="P2916" s="66"/>
      <c r="Q2916" s="66"/>
      <c r="R2916" s="66"/>
      <c r="S2916" s="66"/>
      <c r="T2916" s="66"/>
      <c r="U2916" s="66"/>
      <c r="V2916" s="66"/>
      <c r="W2916" s="66"/>
      <c r="X2916" s="66"/>
      <c r="Y2916" s="66"/>
      <c r="Z2916" s="66"/>
      <c r="AA2916" s="66"/>
      <c r="AB2916" s="66"/>
      <c r="AC2916" s="66"/>
      <c r="AD2916" s="66"/>
      <c r="AE2916" s="66"/>
      <c r="AF2916" s="66"/>
      <c r="AG2916" s="81"/>
      <c r="AI2916" s="72"/>
    </row>
    <row r="2917" spans="1:35" ht="15.75" hidden="1" x14ac:dyDescent="0.25">
      <c r="A2917" s="74" t="s">
        <v>353</v>
      </c>
      <c r="B2917" s="75"/>
      <c r="C2917" s="70"/>
      <c r="D2917" s="102"/>
      <c r="E2917" s="72"/>
      <c r="F2917" s="72"/>
      <c r="G2917" s="72"/>
      <c r="H2917" s="66"/>
      <c r="I2917" s="66"/>
      <c r="J2917" s="66"/>
      <c r="K2917" s="66"/>
      <c r="L2917" s="66"/>
      <c r="M2917" s="66"/>
      <c r="N2917" s="66"/>
      <c r="O2917" s="66"/>
      <c r="P2917" s="66"/>
      <c r="Q2917" s="66"/>
      <c r="R2917" s="66"/>
      <c r="S2917" s="66"/>
      <c r="T2917" s="66"/>
      <c r="U2917" s="66"/>
      <c r="V2917" s="66"/>
      <c r="W2917" s="66"/>
      <c r="X2917" s="66"/>
      <c r="Y2917" s="66"/>
      <c r="Z2917" s="66"/>
      <c r="AA2917" s="66"/>
      <c r="AB2917" s="66"/>
      <c r="AC2917" s="66"/>
      <c r="AD2917" s="66"/>
      <c r="AE2917" s="66"/>
      <c r="AF2917" s="66"/>
      <c r="AG2917" s="81"/>
      <c r="AI2917" s="72"/>
    </row>
    <row r="2918" spans="1:35" s="133" customFormat="1" ht="15.75" hidden="1" x14ac:dyDescent="0.25">
      <c r="A2918" s="76"/>
      <c r="B2918" s="77"/>
      <c r="C2918" s="130"/>
      <c r="D2918" s="131"/>
      <c r="E2918" s="72"/>
      <c r="F2918" s="72"/>
      <c r="G2918" s="72"/>
      <c r="H2918" s="66"/>
      <c r="I2918" s="66"/>
      <c r="J2918" s="66"/>
      <c r="K2918" s="66"/>
      <c r="L2918" s="66"/>
      <c r="M2918" s="66"/>
      <c r="N2918" s="66"/>
      <c r="O2918" s="66"/>
      <c r="P2918" s="66"/>
      <c r="Q2918" s="66"/>
      <c r="R2918" s="66"/>
      <c r="S2918" s="66"/>
      <c r="T2918" s="66"/>
      <c r="U2918" s="66"/>
      <c r="V2918" s="66"/>
      <c r="W2918" s="66"/>
      <c r="X2918" s="66"/>
      <c r="Y2918" s="66"/>
      <c r="Z2918" s="66"/>
      <c r="AA2918" s="66"/>
      <c r="AB2918" s="66"/>
      <c r="AC2918" s="66"/>
      <c r="AD2918" s="66"/>
      <c r="AE2918" s="66"/>
      <c r="AF2918" s="66"/>
      <c r="AG2918" s="132"/>
      <c r="AI2918" s="72"/>
    </row>
    <row r="2919" spans="1:35" s="133" customFormat="1" ht="15.75" hidden="1" x14ac:dyDescent="0.25">
      <c r="A2919" s="76"/>
      <c r="B2919" s="77" t="s">
        <v>354</v>
      </c>
      <c r="C2919" s="79"/>
      <c r="D2919" s="108" t="s">
        <v>355</v>
      </c>
      <c r="E2919" s="134"/>
      <c r="F2919" s="72"/>
      <c r="G2919" s="72"/>
      <c r="H2919" s="66"/>
      <c r="I2919" s="109">
        <f t="shared" ref="I2919:AD2920" si="543">I3106+I3854</f>
        <v>0</v>
      </c>
      <c r="J2919" s="109">
        <f t="shared" si="543"/>
        <v>0</v>
      </c>
      <c r="K2919" s="109">
        <f t="shared" si="543"/>
        <v>0</v>
      </c>
      <c r="L2919" s="109">
        <f t="shared" si="543"/>
        <v>0</v>
      </c>
      <c r="M2919" s="109">
        <f t="shared" si="543"/>
        <v>0</v>
      </c>
      <c r="N2919" s="109">
        <f t="shared" si="543"/>
        <v>0</v>
      </c>
      <c r="O2919" s="109">
        <f t="shared" si="543"/>
        <v>0</v>
      </c>
      <c r="P2919" s="109">
        <f t="shared" si="543"/>
        <v>0</v>
      </c>
      <c r="Q2919" s="109">
        <f t="shared" si="543"/>
        <v>0</v>
      </c>
      <c r="R2919" s="109">
        <f t="shared" si="543"/>
        <v>0</v>
      </c>
      <c r="S2919" s="109">
        <f t="shared" si="543"/>
        <v>0</v>
      </c>
      <c r="T2919" s="109">
        <f t="shared" si="543"/>
        <v>0</v>
      </c>
      <c r="U2919" s="109">
        <f t="shared" si="543"/>
        <v>0</v>
      </c>
      <c r="V2919" s="109">
        <f t="shared" si="543"/>
        <v>0</v>
      </c>
      <c r="W2919" s="109">
        <f t="shared" si="543"/>
        <v>0</v>
      </c>
      <c r="X2919" s="109">
        <f t="shared" si="543"/>
        <v>0</v>
      </c>
      <c r="Y2919" s="109">
        <f t="shared" si="543"/>
        <v>0</v>
      </c>
      <c r="Z2919" s="109">
        <f t="shared" si="543"/>
        <v>0</v>
      </c>
      <c r="AA2919" s="109">
        <f t="shared" si="543"/>
        <v>0</v>
      </c>
      <c r="AB2919" s="109">
        <f t="shared" si="543"/>
        <v>0</v>
      </c>
      <c r="AC2919" s="109">
        <f t="shared" si="543"/>
        <v>0</v>
      </c>
      <c r="AD2919" s="109">
        <f t="shared" si="543"/>
        <v>0</v>
      </c>
      <c r="AE2919" s="66">
        <f>SUM(R2919:AD2919)</f>
        <v>0</v>
      </c>
      <c r="AF2919" s="66"/>
      <c r="AG2919" s="132"/>
      <c r="AI2919" s="134"/>
    </row>
    <row r="2920" spans="1:35" s="133" customFormat="1" ht="15.75" hidden="1" x14ac:dyDescent="0.25">
      <c r="A2920" s="76"/>
      <c r="B2920" s="77" t="s">
        <v>356</v>
      </c>
      <c r="C2920" s="79"/>
      <c r="D2920" s="108" t="s">
        <v>357</v>
      </c>
      <c r="E2920" s="136"/>
      <c r="F2920" s="136"/>
      <c r="G2920" s="136"/>
      <c r="H2920" s="118"/>
      <c r="I2920" s="93">
        <f t="shared" si="543"/>
        <v>0</v>
      </c>
      <c r="J2920" s="93">
        <f t="shared" si="543"/>
        <v>0</v>
      </c>
      <c r="K2920" s="93">
        <f t="shared" si="543"/>
        <v>0</v>
      </c>
      <c r="L2920" s="93">
        <f t="shared" si="543"/>
        <v>0</v>
      </c>
      <c r="M2920" s="93">
        <f t="shared" si="543"/>
        <v>0</v>
      </c>
      <c r="N2920" s="93">
        <f t="shared" si="543"/>
        <v>0</v>
      </c>
      <c r="O2920" s="93">
        <f t="shared" si="543"/>
        <v>0</v>
      </c>
      <c r="P2920" s="93">
        <f t="shared" si="543"/>
        <v>0</v>
      </c>
      <c r="Q2920" s="93">
        <f t="shared" si="543"/>
        <v>0</v>
      </c>
      <c r="R2920" s="93">
        <f t="shared" si="543"/>
        <v>0</v>
      </c>
      <c r="S2920" s="93">
        <f t="shared" si="543"/>
        <v>0</v>
      </c>
      <c r="T2920" s="93">
        <f t="shared" si="543"/>
        <v>0</v>
      </c>
      <c r="U2920" s="93">
        <f t="shared" si="543"/>
        <v>0</v>
      </c>
      <c r="V2920" s="93">
        <f t="shared" si="543"/>
        <v>0</v>
      </c>
      <c r="W2920" s="93">
        <f t="shared" si="543"/>
        <v>0</v>
      </c>
      <c r="X2920" s="93">
        <f t="shared" si="543"/>
        <v>0</v>
      </c>
      <c r="Y2920" s="93">
        <f t="shared" si="543"/>
        <v>0</v>
      </c>
      <c r="Z2920" s="93">
        <f t="shared" si="543"/>
        <v>0</v>
      </c>
      <c r="AA2920" s="93">
        <f t="shared" si="543"/>
        <v>0</v>
      </c>
      <c r="AB2920" s="93">
        <f t="shared" si="543"/>
        <v>0</v>
      </c>
      <c r="AC2920" s="93">
        <f t="shared" si="543"/>
        <v>0</v>
      </c>
      <c r="AD2920" s="93">
        <f t="shared" si="543"/>
        <v>0</v>
      </c>
      <c r="AE2920" s="118">
        <f>SUM(R2920:AD2920)</f>
        <v>0</v>
      </c>
      <c r="AF2920" s="118"/>
      <c r="AG2920" s="132"/>
      <c r="AI2920" s="136"/>
    </row>
    <row r="2921" spans="1:35" s="139" customFormat="1" ht="15.75" hidden="1" x14ac:dyDescent="0.25">
      <c r="A2921" s="76"/>
      <c r="B2921" s="77" t="s">
        <v>358</v>
      </c>
      <c r="C2921" s="79"/>
      <c r="D2921" s="108"/>
      <c r="E2921" s="136"/>
      <c r="F2921" s="136"/>
      <c r="G2921" s="136"/>
      <c r="H2921" s="118"/>
      <c r="I2921" s="118">
        <f t="shared" ref="I2921:AE2921" si="544">I2922+I2923</f>
        <v>0</v>
      </c>
      <c r="J2921" s="118">
        <f t="shared" si="544"/>
        <v>0</v>
      </c>
      <c r="K2921" s="118">
        <f t="shared" si="544"/>
        <v>0</v>
      </c>
      <c r="L2921" s="118">
        <f t="shared" si="544"/>
        <v>0</v>
      </c>
      <c r="M2921" s="118">
        <f t="shared" si="544"/>
        <v>0</v>
      </c>
      <c r="N2921" s="118">
        <f t="shared" si="544"/>
        <v>0</v>
      </c>
      <c r="O2921" s="118">
        <f t="shared" si="544"/>
        <v>0</v>
      </c>
      <c r="P2921" s="118">
        <f t="shared" si="544"/>
        <v>0</v>
      </c>
      <c r="Q2921" s="118">
        <f t="shared" si="544"/>
        <v>0</v>
      </c>
      <c r="R2921" s="118">
        <f t="shared" si="544"/>
        <v>0</v>
      </c>
      <c r="S2921" s="118">
        <f t="shared" si="544"/>
        <v>0</v>
      </c>
      <c r="T2921" s="118">
        <f t="shared" si="544"/>
        <v>0</v>
      </c>
      <c r="U2921" s="118">
        <f t="shared" si="544"/>
        <v>0</v>
      </c>
      <c r="V2921" s="118">
        <f t="shared" si="544"/>
        <v>0</v>
      </c>
      <c r="W2921" s="118">
        <f t="shared" si="544"/>
        <v>0</v>
      </c>
      <c r="X2921" s="118">
        <f t="shared" si="544"/>
        <v>0</v>
      </c>
      <c r="Y2921" s="118">
        <f t="shared" si="544"/>
        <v>0</v>
      </c>
      <c r="Z2921" s="118">
        <f t="shared" si="544"/>
        <v>0</v>
      </c>
      <c r="AA2921" s="118">
        <f t="shared" si="544"/>
        <v>0</v>
      </c>
      <c r="AB2921" s="118">
        <f t="shared" si="544"/>
        <v>0</v>
      </c>
      <c r="AC2921" s="118">
        <f t="shared" si="544"/>
        <v>0</v>
      </c>
      <c r="AD2921" s="118">
        <f t="shared" si="544"/>
        <v>0</v>
      </c>
      <c r="AE2921" s="118">
        <f t="shared" si="544"/>
        <v>0</v>
      </c>
      <c r="AF2921" s="118"/>
      <c r="AG2921" s="138"/>
      <c r="AI2921" s="136"/>
    </row>
    <row r="2922" spans="1:35" s="96" customFormat="1" ht="15.75" hidden="1" x14ac:dyDescent="0.25">
      <c r="A2922" s="76"/>
      <c r="B2922" s="77"/>
      <c r="C2922" s="79" t="s">
        <v>359</v>
      </c>
      <c r="D2922" s="108" t="s">
        <v>360</v>
      </c>
      <c r="E2922" s="72"/>
      <c r="F2922" s="72"/>
      <c r="G2922" s="72"/>
      <c r="H2922" s="66"/>
      <c r="I2922" s="109">
        <f t="shared" ref="I2922:AD2923" si="545">I3109+I3857</f>
        <v>0</v>
      </c>
      <c r="J2922" s="109">
        <f t="shared" si="545"/>
        <v>0</v>
      </c>
      <c r="K2922" s="109">
        <f t="shared" si="545"/>
        <v>0</v>
      </c>
      <c r="L2922" s="109">
        <f t="shared" si="545"/>
        <v>0</v>
      </c>
      <c r="M2922" s="109">
        <f t="shared" si="545"/>
        <v>0</v>
      </c>
      <c r="N2922" s="109">
        <f t="shared" si="545"/>
        <v>0</v>
      </c>
      <c r="O2922" s="109">
        <f t="shared" si="545"/>
        <v>0</v>
      </c>
      <c r="P2922" s="109">
        <f t="shared" si="545"/>
        <v>0</v>
      </c>
      <c r="Q2922" s="109">
        <f t="shared" si="545"/>
        <v>0</v>
      </c>
      <c r="R2922" s="109">
        <f t="shared" si="545"/>
        <v>0</v>
      </c>
      <c r="S2922" s="109">
        <f t="shared" si="545"/>
        <v>0</v>
      </c>
      <c r="T2922" s="109">
        <f t="shared" si="545"/>
        <v>0</v>
      </c>
      <c r="U2922" s="109">
        <f t="shared" si="545"/>
        <v>0</v>
      </c>
      <c r="V2922" s="109">
        <f t="shared" si="545"/>
        <v>0</v>
      </c>
      <c r="W2922" s="109">
        <f t="shared" si="545"/>
        <v>0</v>
      </c>
      <c r="X2922" s="109">
        <f t="shared" si="545"/>
        <v>0</v>
      </c>
      <c r="Y2922" s="109">
        <f t="shared" si="545"/>
        <v>0</v>
      </c>
      <c r="Z2922" s="109">
        <f t="shared" si="545"/>
        <v>0</v>
      </c>
      <c r="AA2922" s="109">
        <f t="shared" si="545"/>
        <v>0</v>
      </c>
      <c r="AB2922" s="109">
        <f t="shared" si="545"/>
        <v>0</v>
      </c>
      <c r="AC2922" s="109">
        <f t="shared" si="545"/>
        <v>0</v>
      </c>
      <c r="AD2922" s="109">
        <f t="shared" si="545"/>
        <v>0</v>
      </c>
      <c r="AE2922" s="66">
        <f>SUM(R2922:AD2922)</f>
        <v>0</v>
      </c>
      <c r="AF2922" s="66"/>
      <c r="AG2922" s="132"/>
      <c r="AI2922" s="72"/>
    </row>
    <row r="2923" spans="1:35" s="139" customFormat="1" ht="15.75" hidden="1" x14ac:dyDescent="0.25">
      <c r="A2923" s="74"/>
      <c r="B2923" s="77"/>
      <c r="C2923" s="79" t="s">
        <v>361</v>
      </c>
      <c r="D2923" s="108" t="s">
        <v>362</v>
      </c>
      <c r="E2923" s="72"/>
      <c r="F2923" s="72"/>
      <c r="G2923" s="72"/>
      <c r="H2923" s="66"/>
      <c r="I2923" s="109">
        <f t="shared" si="545"/>
        <v>0</v>
      </c>
      <c r="J2923" s="109">
        <f t="shared" si="545"/>
        <v>0</v>
      </c>
      <c r="K2923" s="109">
        <f t="shared" si="545"/>
        <v>0</v>
      </c>
      <c r="L2923" s="109">
        <f t="shared" si="545"/>
        <v>0</v>
      </c>
      <c r="M2923" s="109">
        <f t="shared" si="545"/>
        <v>0</v>
      </c>
      <c r="N2923" s="109">
        <f t="shared" si="545"/>
        <v>0</v>
      </c>
      <c r="O2923" s="109">
        <f t="shared" si="545"/>
        <v>0</v>
      </c>
      <c r="P2923" s="109">
        <f t="shared" si="545"/>
        <v>0</v>
      </c>
      <c r="Q2923" s="109">
        <f t="shared" si="545"/>
        <v>0</v>
      </c>
      <c r="R2923" s="109">
        <f t="shared" si="545"/>
        <v>0</v>
      </c>
      <c r="S2923" s="109">
        <f t="shared" si="545"/>
        <v>0</v>
      </c>
      <c r="T2923" s="109">
        <f t="shared" si="545"/>
        <v>0</v>
      </c>
      <c r="U2923" s="109">
        <f t="shared" si="545"/>
        <v>0</v>
      </c>
      <c r="V2923" s="109">
        <f t="shared" si="545"/>
        <v>0</v>
      </c>
      <c r="W2923" s="109">
        <f t="shared" si="545"/>
        <v>0</v>
      </c>
      <c r="X2923" s="109">
        <f t="shared" si="545"/>
        <v>0</v>
      </c>
      <c r="Y2923" s="109">
        <f t="shared" si="545"/>
        <v>0</v>
      </c>
      <c r="Z2923" s="109">
        <f t="shared" si="545"/>
        <v>0</v>
      </c>
      <c r="AA2923" s="109">
        <f t="shared" si="545"/>
        <v>0</v>
      </c>
      <c r="AB2923" s="109">
        <f t="shared" si="545"/>
        <v>0</v>
      </c>
      <c r="AC2923" s="109">
        <f t="shared" si="545"/>
        <v>0</v>
      </c>
      <c r="AD2923" s="109">
        <f t="shared" si="545"/>
        <v>0</v>
      </c>
      <c r="AE2923" s="66">
        <f>SUM(R2923:AD2923)</f>
        <v>0</v>
      </c>
      <c r="AF2923" s="66"/>
      <c r="AG2923" s="138"/>
      <c r="AI2923" s="72"/>
    </row>
    <row r="2924" spans="1:35" s="139" customFormat="1" ht="15.75" hidden="1" x14ac:dyDescent="0.25">
      <c r="A2924" s="76"/>
      <c r="B2924" s="113" t="s">
        <v>363</v>
      </c>
      <c r="C2924" s="113"/>
      <c r="D2924" s="108"/>
      <c r="E2924" s="134"/>
      <c r="F2924" s="134"/>
      <c r="G2924" s="134"/>
      <c r="H2924" s="140"/>
      <c r="I2924" s="140">
        <f t="shared" ref="I2924:AD2924" si="546">SUM(I2925:I2932)</f>
        <v>0</v>
      </c>
      <c r="J2924" s="140">
        <f t="shared" si="546"/>
        <v>0</v>
      </c>
      <c r="K2924" s="140">
        <f t="shared" si="546"/>
        <v>0</v>
      </c>
      <c r="L2924" s="140">
        <f t="shared" si="546"/>
        <v>0</v>
      </c>
      <c r="M2924" s="140">
        <f t="shared" si="546"/>
        <v>0</v>
      </c>
      <c r="N2924" s="140">
        <f t="shared" si="546"/>
        <v>0</v>
      </c>
      <c r="O2924" s="140">
        <f t="shared" si="546"/>
        <v>0</v>
      </c>
      <c r="P2924" s="140">
        <f t="shared" si="546"/>
        <v>0</v>
      </c>
      <c r="Q2924" s="140">
        <f t="shared" si="546"/>
        <v>0</v>
      </c>
      <c r="R2924" s="140">
        <f t="shared" si="546"/>
        <v>0</v>
      </c>
      <c r="S2924" s="140">
        <f t="shared" si="546"/>
        <v>0</v>
      </c>
      <c r="T2924" s="140">
        <f t="shared" si="546"/>
        <v>0</v>
      </c>
      <c r="U2924" s="140">
        <f t="shared" si="546"/>
        <v>0</v>
      </c>
      <c r="V2924" s="140">
        <f t="shared" si="546"/>
        <v>0</v>
      </c>
      <c r="W2924" s="140">
        <f t="shared" si="546"/>
        <v>0</v>
      </c>
      <c r="X2924" s="140">
        <f t="shared" si="546"/>
        <v>0</v>
      </c>
      <c r="Y2924" s="140">
        <f t="shared" si="546"/>
        <v>0</v>
      </c>
      <c r="Z2924" s="140">
        <f t="shared" si="546"/>
        <v>0</v>
      </c>
      <c r="AA2924" s="140">
        <f t="shared" si="546"/>
        <v>0</v>
      </c>
      <c r="AB2924" s="140">
        <f t="shared" si="546"/>
        <v>0</v>
      </c>
      <c r="AC2924" s="140">
        <f t="shared" si="546"/>
        <v>0</v>
      </c>
      <c r="AD2924" s="140">
        <f t="shared" si="546"/>
        <v>0</v>
      </c>
      <c r="AE2924" s="140">
        <f>SUM(AE2925:AE2932)</f>
        <v>0</v>
      </c>
      <c r="AF2924" s="140"/>
      <c r="AG2924" s="138"/>
      <c r="AI2924" s="134"/>
    </row>
    <row r="2925" spans="1:35" s="133" customFormat="1" ht="15.75" hidden="1" x14ac:dyDescent="0.25">
      <c r="A2925" s="68"/>
      <c r="B2925" s="77"/>
      <c r="C2925" s="79" t="s">
        <v>364</v>
      </c>
      <c r="D2925" s="108" t="s">
        <v>365</v>
      </c>
      <c r="E2925" s="72"/>
      <c r="F2925" s="72"/>
      <c r="G2925" s="72"/>
      <c r="H2925" s="66"/>
      <c r="I2925" s="109">
        <f t="shared" ref="I2925:AD2932" si="547">I3112+I3860</f>
        <v>0</v>
      </c>
      <c r="J2925" s="109">
        <f t="shared" si="547"/>
        <v>0</v>
      </c>
      <c r="K2925" s="109">
        <f t="shared" si="547"/>
        <v>0</v>
      </c>
      <c r="L2925" s="109">
        <f t="shared" si="547"/>
        <v>0</v>
      </c>
      <c r="M2925" s="109">
        <f t="shared" si="547"/>
        <v>0</v>
      </c>
      <c r="N2925" s="109">
        <f t="shared" si="547"/>
        <v>0</v>
      </c>
      <c r="O2925" s="109">
        <f t="shared" si="547"/>
        <v>0</v>
      </c>
      <c r="P2925" s="109">
        <f t="shared" si="547"/>
        <v>0</v>
      </c>
      <c r="Q2925" s="109">
        <f t="shared" si="547"/>
        <v>0</v>
      </c>
      <c r="R2925" s="109">
        <f t="shared" si="547"/>
        <v>0</v>
      </c>
      <c r="S2925" s="109">
        <f t="shared" si="547"/>
        <v>0</v>
      </c>
      <c r="T2925" s="109">
        <f t="shared" si="547"/>
        <v>0</v>
      </c>
      <c r="U2925" s="109">
        <f t="shared" si="547"/>
        <v>0</v>
      </c>
      <c r="V2925" s="109">
        <f t="shared" si="547"/>
        <v>0</v>
      </c>
      <c r="W2925" s="109">
        <f t="shared" si="547"/>
        <v>0</v>
      </c>
      <c r="X2925" s="109">
        <f t="shared" si="547"/>
        <v>0</v>
      </c>
      <c r="Y2925" s="109">
        <f t="shared" si="547"/>
        <v>0</v>
      </c>
      <c r="Z2925" s="109">
        <f t="shared" si="547"/>
        <v>0</v>
      </c>
      <c r="AA2925" s="109">
        <f t="shared" si="547"/>
        <v>0</v>
      </c>
      <c r="AB2925" s="109">
        <f t="shared" si="547"/>
        <v>0</v>
      </c>
      <c r="AC2925" s="109">
        <f t="shared" si="547"/>
        <v>0</v>
      </c>
      <c r="AD2925" s="109">
        <f t="shared" si="547"/>
        <v>0</v>
      </c>
      <c r="AE2925" s="66">
        <f t="shared" ref="AE2925:AE2932" si="548">SUM(R2925:AD2925)</f>
        <v>0</v>
      </c>
      <c r="AF2925" s="66"/>
      <c r="AG2925" s="132"/>
      <c r="AI2925" s="72"/>
    </row>
    <row r="2926" spans="1:35" hidden="1" x14ac:dyDescent="0.25">
      <c r="A2926" s="76"/>
      <c r="B2926" s="77"/>
      <c r="C2926" s="82" t="s">
        <v>366</v>
      </c>
      <c r="D2926" s="108" t="s">
        <v>367</v>
      </c>
      <c r="E2926" s="72"/>
      <c r="F2926" s="72"/>
      <c r="G2926" s="72"/>
      <c r="H2926" s="66"/>
      <c r="I2926" s="109">
        <f t="shared" si="547"/>
        <v>0</v>
      </c>
      <c r="J2926" s="109">
        <f t="shared" si="547"/>
        <v>0</v>
      </c>
      <c r="K2926" s="109">
        <f t="shared" si="547"/>
        <v>0</v>
      </c>
      <c r="L2926" s="109">
        <f t="shared" si="547"/>
        <v>0</v>
      </c>
      <c r="M2926" s="109">
        <f t="shared" si="547"/>
        <v>0</v>
      </c>
      <c r="N2926" s="109">
        <f t="shared" si="547"/>
        <v>0</v>
      </c>
      <c r="O2926" s="109">
        <f t="shared" si="547"/>
        <v>0</v>
      </c>
      <c r="P2926" s="109">
        <f t="shared" si="547"/>
        <v>0</v>
      </c>
      <c r="Q2926" s="109">
        <f t="shared" si="547"/>
        <v>0</v>
      </c>
      <c r="R2926" s="109">
        <f t="shared" si="547"/>
        <v>0</v>
      </c>
      <c r="S2926" s="109">
        <f t="shared" si="547"/>
        <v>0</v>
      </c>
      <c r="T2926" s="109">
        <f t="shared" si="547"/>
        <v>0</v>
      </c>
      <c r="U2926" s="109">
        <f t="shared" si="547"/>
        <v>0</v>
      </c>
      <c r="V2926" s="109">
        <f t="shared" si="547"/>
        <v>0</v>
      </c>
      <c r="W2926" s="109">
        <f t="shared" si="547"/>
        <v>0</v>
      </c>
      <c r="X2926" s="109">
        <f t="shared" si="547"/>
        <v>0</v>
      </c>
      <c r="Y2926" s="109">
        <f t="shared" si="547"/>
        <v>0</v>
      </c>
      <c r="Z2926" s="109">
        <f t="shared" si="547"/>
        <v>0</v>
      </c>
      <c r="AA2926" s="109">
        <f t="shared" si="547"/>
        <v>0</v>
      </c>
      <c r="AB2926" s="109">
        <f t="shared" si="547"/>
        <v>0</v>
      </c>
      <c r="AC2926" s="109">
        <f t="shared" si="547"/>
        <v>0</v>
      </c>
      <c r="AD2926" s="109">
        <f t="shared" si="547"/>
        <v>0</v>
      </c>
      <c r="AE2926" s="66">
        <f t="shared" si="548"/>
        <v>0</v>
      </c>
      <c r="AF2926" s="66"/>
      <c r="AG2926" s="81"/>
      <c r="AI2926" s="72"/>
    </row>
    <row r="2927" spans="1:35" hidden="1" x14ac:dyDescent="0.25">
      <c r="A2927" s="76"/>
      <c r="B2927" s="77"/>
      <c r="C2927" s="79" t="s">
        <v>368</v>
      </c>
      <c r="D2927" s="108" t="s">
        <v>369</v>
      </c>
      <c r="E2927" s="72"/>
      <c r="F2927" s="72"/>
      <c r="G2927" s="72"/>
      <c r="H2927" s="66"/>
      <c r="I2927" s="109">
        <f t="shared" si="547"/>
        <v>0</v>
      </c>
      <c r="J2927" s="109">
        <f t="shared" si="547"/>
        <v>0</v>
      </c>
      <c r="K2927" s="109">
        <f t="shared" si="547"/>
        <v>0</v>
      </c>
      <c r="L2927" s="109">
        <f t="shared" si="547"/>
        <v>0</v>
      </c>
      <c r="M2927" s="109">
        <f t="shared" si="547"/>
        <v>0</v>
      </c>
      <c r="N2927" s="109">
        <f t="shared" si="547"/>
        <v>0</v>
      </c>
      <c r="O2927" s="109">
        <f t="shared" si="547"/>
        <v>0</v>
      </c>
      <c r="P2927" s="109">
        <f t="shared" si="547"/>
        <v>0</v>
      </c>
      <c r="Q2927" s="109">
        <f t="shared" si="547"/>
        <v>0</v>
      </c>
      <c r="R2927" s="109">
        <f t="shared" si="547"/>
        <v>0</v>
      </c>
      <c r="S2927" s="109">
        <f t="shared" si="547"/>
        <v>0</v>
      </c>
      <c r="T2927" s="109">
        <f t="shared" si="547"/>
        <v>0</v>
      </c>
      <c r="U2927" s="109">
        <f t="shared" si="547"/>
        <v>0</v>
      </c>
      <c r="V2927" s="109">
        <f t="shared" si="547"/>
        <v>0</v>
      </c>
      <c r="W2927" s="109">
        <f t="shared" si="547"/>
        <v>0</v>
      </c>
      <c r="X2927" s="109">
        <f t="shared" si="547"/>
        <v>0</v>
      </c>
      <c r="Y2927" s="109">
        <f t="shared" si="547"/>
        <v>0</v>
      </c>
      <c r="Z2927" s="109">
        <f t="shared" si="547"/>
        <v>0</v>
      </c>
      <c r="AA2927" s="109">
        <f t="shared" si="547"/>
        <v>0</v>
      </c>
      <c r="AB2927" s="109">
        <f t="shared" si="547"/>
        <v>0</v>
      </c>
      <c r="AC2927" s="109">
        <f t="shared" si="547"/>
        <v>0</v>
      </c>
      <c r="AD2927" s="109">
        <f t="shared" si="547"/>
        <v>0</v>
      </c>
      <c r="AE2927" s="66">
        <f t="shared" si="548"/>
        <v>0</v>
      </c>
      <c r="AF2927" s="66"/>
      <c r="AG2927" s="81"/>
      <c r="AI2927" s="72"/>
    </row>
    <row r="2928" spans="1:35" hidden="1" x14ac:dyDescent="0.25">
      <c r="A2928" s="76"/>
      <c r="B2928" s="77"/>
      <c r="C2928" s="79" t="s">
        <v>370</v>
      </c>
      <c r="D2928" s="108" t="s">
        <v>371</v>
      </c>
      <c r="E2928" s="72"/>
      <c r="F2928" s="72"/>
      <c r="G2928" s="72"/>
      <c r="H2928" s="66"/>
      <c r="I2928" s="109">
        <f t="shared" si="547"/>
        <v>0</v>
      </c>
      <c r="J2928" s="109">
        <f t="shared" si="547"/>
        <v>0</v>
      </c>
      <c r="K2928" s="109">
        <f t="shared" si="547"/>
        <v>0</v>
      </c>
      <c r="L2928" s="109">
        <f t="shared" si="547"/>
        <v>0</v>
      </c>
      <c r="M2928" s="109">
        <f t="shared" si="547"/>
        <v>0</v>
      </c>
      <c r="N2928" s="109">
        <f t="shared" si="547"/>
        <v>0</v>
      </c>
      <c r="O2928" s="109">
        <f t="shared" si="547"/>
        <v>0</v>
      </c>
      <c r="P2928" s="109">
        <f t="shared" si="547"/>
        <v>0</v>
      </c>
      <c r="Q2928" s="109">
        <f t="shared" si="547"/>
        <v>0</v>
      </c>
      <c r="R2928" s="109">
        <f t="shared" si="547"/>
        <v>0</v>
      </c>
      <c r="S2928" s="109">
        <f t="shared" si="547"/>
        <v>0</v>
      </c>
      <c r="T2928" s="109">
        <f t="shared" si="547"/>
        <v>0</v>
      </c>
      <c r="U2928" s="109">
        <f t="shared" si="547"/>
        <v>0</v>
      </c>
      <c r="V2928" s="109">
        <f t="shared" si="547"/>
        <v>0</v>
      </c>
      <c r="W2928" s="109">
        <f t="shared" si="547"/>
        <v>0</v>
      </c>
      <c r="X2928" s="109">
        <f t="shared" si="547"/>
        <v>0</v>
      </c>
      <c r="Y2928" s="109">
        <f t="shared" si="547"/>
        <v>0</v>
      </c>
      <c r="Z2928" s="109">
        <f t="shared" si="547"/>
        <v>0</v>
      </c>
      <c r="AA2928" s="109">
        <f t="shared" si="547"/>
        <v>0</v>
      </c>
      <c r="AB2928" s="109">
        <f t="shared" si="547"/>
        <v>0</v>
      </c>
      <c r="AC2928" s="109">
        <f t="shared" si="547"/>
        <v>0</v>
      </c>
      <c r="AD2928" s="109">
        <f t="shared" si="547"/>
        <v>0</v>
      </c>
      <c r="AE2928" s="66">
        <f t="shared" si="548"/>
        <v>0</v>
      </c>
      <c r="AF2928" s="66"/>
      <c r="AG2928" s="81"/>
      <c r="AI2928" s="72"/>
    </row>
    <row r="2929" spans="1:35" hidden="1" x14ac:dyDescent="0.25">
      <c r="A2929" s="76"/>
      <c r="B2929" s="77"/>
      <c r="C2929" s="79" t="s">
        <v>372</v>
      </c>
      <c r="D2929" s="108" t="s">
        <v>373</v>
      </c>
      <c r="E2929" s="72"/>
      <c r="F2929" s="72"/>
      <c r="G2929" s="72"/>
      <c r="H2929" s="66"/>
      <c r="I2929" s="109">
        <f t="shared" si="547"/>
        <v>0</v>
      </c>
      <c r="J2929" s="109">
        <f t="shared" si="547"/>
        <v>0</v>
      </c>
      <c r="K2929" s="109">
        <f t="shared" si="547"/>
        <v>0</v>
      </c>
      <c r="L2929" s="109">
        <f t="shared" si="547"/>
        <v>0</v>
      </c>
      <c r="M2929" s="109">
        <f t="shared" si="547"/>
        <v>0</v>
      </c>
      <c r="N2929" s="109">
        <f t="shared" si="547"/>
        <v>0</v>
      </c>
      <c r="O2929" s="109">
        <f t="shared" si="547"/>
        <v>0</v>
      </c>
      <c r="P2929" s="109">
        <f t="shared" si="547"/>
        <v>0</v>
      </c>
      <c r="Q2929" s="109">
        <f t="shared" si="547"/>
        <v>0</v>
      </c>
      <c r="R2929" s="109">
        <f t="shared" si="547"/>
        <v>0</v>
      </c>
      <c r="S2929" s="109">
        <f t="shared" si="547"/>
        <v>0</v>
      </c>
      <c r="T2929" s="109">
        <f t="shared" si="547"/>
        <v>0</v>
      </c>
      <c r="U2929" s="109">
        <f t="shared" si="547"/>
        <v>0</v>
      </c>
      <c r="V2929" s="109">
        <f t="shared" si="547"/>
        <v>0</v>
      </c>
      <c r="W2929" s="109">
        <f t="shared" si="547"/>
        <v>0</v>
      </c>
      <c r="X2929" s="109">
        <f t="shared" si="547"/>
        <v>0</v>
      </c>
      <c r="Y2929" s="109">
        <f t="shared" si="547"/>
        <v>0</v>
      </c>
      <c r="Z2929" s="109">
        <f t="shared" si="547"/>
        <v>0</v>
      </c>
      <c r="AA2929" s="109">
        <f t="shared" si="547"/>
        <v>0</v>
      </c>
      <c r="AB2929" s="109">
        <f t="shared" si="547"/>
        <v>0</v>
      </c>
      <c r="AC2929" s="109">
        <f t="shared" si="547"/>
        <v>0</v>
      </c>
      <c r="AD2929" s="109">
        <f t="shared" si="547"/>
        <v>0</v>
      </c>
      <c r="AE2929" s="66">
        <f t="shared" si="548"/>
        <v>0</v>
      </c>
      <c r="AF2929" s="66"/>
      <c r="AG2929" s="81"/>
      <c r="AI2929" s="72"/>
    </row>
    <row r="2930" spans="1:35" hidden="1" x14ac:dyDescent="0.25">
      <c r="A2930" s="76"/>
      <c r="B2930" s="77"/>
      <c r="C2930" s="79" t="s">
        <v>374</v>
      </c>
      <c r="D2930" s="108" t="s">
        <v>375</v>
      </c>
      <c r="E2930" s="72"/>
      <c r="F2930" s="72"/>
      <c r="G2930" s="72"/>
      <c r="H2930" s="66"/>
      <c r="I2930" s="109">
        <f t="shared" si="547"/>
        <v>0</v>
      </c>
      <c r="J2930" s="109">
        <f t="shared" si="547"/>
        <v>0</v>
      </c>
      <c r="K2930" s="109">
        <f t="shared" si="547"/>
        <v>0</v>
      </c>
      <c r="L2930" s="109">
        <f t="shared" si="547"/>
        <v>0</v>
      </c>
      <c r="M2930" s="109">
        <f t="shared" si="547"/>
        <v>0</v>
      </c>
      <c r="N2930" s="109">
        <f t="shared" si="547"/>
        <v>0</v>
      </c>
      <c r="O2930" s="109">
        <f t="shared" si="547"/>
        <v>0</v>
      </c>
      <c r="P2930" s="109">
        <f t="shared" si="547"/>
        <v>0</v>
      </c>
      <c r="Q2930" s="109">
        <f t="shared" si="547"/>
        <v>0</v>
      </c>
      <c r="R2930" s="109">
        <f t="shared" si="547"/>
        <v>0</v>
      </c>
      <c r="S2930" s="109">
        <f t="shared" si="547"/>
        <v>0</v>
      </c>
      <c r="T2930" s="109">
        <f t="shared" si="547"/>
        <v>0</v>
      </c>
      <c r="U2930" s="109">
        <f t="shared" si="547"/>
        <v>0</v>
      </c>
      <c r="V2930" s="109">
        <f t="shared" si="547"/>
        <v>0</v>
      </c>
      <c r="W2930" s="109">
        <f t="shared" si="547"/>
        <v>0</v>
      </c>
      <c r="X2930" s="109">
        <f t="shared" si="547"/>
        <v>0</v>
      </c>
      <c r="Y2930" s="109">
        <f t="shared" si="547"/>
        <v>0</v>
      </c>
      <c r="Z2930" s="109">
        <f t="shared" si="547"/>
        <v>0</v>
      </c>
      <c r="AA2930" s="109">
        <f t="shared" si="547"/>
        <v>0</v>
      </c>
      <c r="AB2930" s="109">
        <f t="shared" si="547"/>
        <v>0</v>
      </c>
      <c r="AC2930" s="109">
        <f t="shared" si="547"/>
        <v>0</v>
      </c>
      <c r="AD2930" s="109">
        <f t="shared" si="547"/>
        <v>0</v>
      </c>
      <c r="AE2930" s="66">
        <f t="shared" si="548"/>
        <v>0</v>
      </c>
      <c r="AF2930" s="66"/>
      <c r="AG2930" s="81"/>
      <c r="AI2930" s="72"/>
    </row>
    <row r="2931" spans="1:35" ht="15.75" hidden="1" x14ac:dyDescent="0.25">
      <c r="A2931" s="28"/>
      <c r="B2931" s="77"/>
      <c r="C2931" s="79" t="s">
        <v>376</v>
      </c>
      <c r="D2931" s="108" t="s">
        <v>377</v>
      </c>
      <c r="E2931" s="72"/>
      <c r="F2931" s="72"/>
      <c r="G2931" s="72"/>
      <c r="H2931" s="66"/>
      <c r="I2931" s="109">
        <f t="shared" si="547"/>
        <v>0</v>
      </c>
      <c r="J2931" s="109">
        <f t="shared" si="547"/>
        <v>0</v>
      </c>
      <c r="K2931" s="109">
        <f t="shared" si="547"/>
        <v>0</v>
      </c>
      <c r="L2931" s="109">
        <f t="shared" si="547"/>
        <v>0</v>
      </c>
      <c r="M2931" s="109">
        <f t="shared" si="547"/>
        <v>0</v>
      </c>
      <c r="N2931" s="109">
        <f t="shared" si="547"/>
        <v>0</v>
      </c>
      <c r="O2931" s="109">
        <f t="shared" si="547"/>
        <v>0</v>
      </c>
      <c r="P2931" s="109">
        <f t="shared" si="547"/>
        <v>0</v>
      </c>
      <c r="Q2931" s="109">
        <f t="shared" si="547"/>
        <v>0</v>
      </c>
      <c r="R2931" s="109">
        <f t="shared" si="547"/>
        <v>0</v>
      </c>
      <c r="S2931" s="109">
        <f t="shared" si="547"/>
        <v>0</v>
      </c>
      <c r="T2931" s="109">
        <f t="shared" si="547"/>
        <v>0</v>
      </c>
      <c r="U2931" s="109">
        <f t="shared" si="547"/>
        <v>0</v>
      </c>
      <c r="V2931" s="109">
        <f t="shared" si="547"/>
        <v>0</v>
      </c>
      <c r="W2931" s="109">
        <f t="shared" si="547"/>
        <v>0</v>
      </c>
      <c r="X2931" s="109">
        <f t="shared" si="547"/>
        <v>0</v>
      </c>
      <c r="Y2931" s="109">
        <f t="shared" si="547"/>
        <v>0</v>
      </c>
      <c r="Z2931" s="109">
        <f t="shared" si="547"/>
        <v>0</v>
      </c>
      <c r="AA2931" s="109">
        <f t="shared" si="547"/>
        <v>0</v>
      </c>
      <c r="AB2931" s="109">
        <f t="shared" si="547"/>
        <v>0</v>
      </c>
      <c r="AC2931" s="109">
        <f t="shared" si="547"/>
        <v>0</v>
      </c>
      <c r="AD2931" s="109">
        <f t="shared" si="547"/>
        <v>0</v>
      </c>
      <c r="AE2931" s="66">
        <f t="shared" si="548"/>
        <v>0</v>
      </c>
      <c r="AF2931" s="66"/>
      <c r="AG2931" s="81"/>
      <c r="AI2931" s="72"/>
    </row>
    <row r="2932" spans="1:35" ht="15.75" hidden="1" x14ac:dyDescent="0.25">
      <c r="A2932" s="28"/>
      <c r="B2932" s="77"/>
      <c r="C2932" s="79" t="s">
        <v>378</v>
      </c>
      <c r="D2932" s="108" t="s">
        <v>379</v>
      </c>
      <c r="E2932" s="72"/>
      <c r="F2932" s="72"/>
      <c r="G2932" s="72"/>
      <c r="H2932" s="66"/>
      <c r="I2932" s="109">
        <f t="shared" si="547"/>
        <v>0</v>
      </c>
      <c r="J2932" s="109">
        <f t="shared" si="547"/>
        <v>0</v>
      </c>
      <c r="K2932" s="109">
        <f t="shared" si="547"/>
        <v>0</v>
      </c>
      <c r="L2932" s="109">
        <f t="shared" si="547"/>
        <v>0</v>
      </c>
      <c r="M2932" s="109">
        <f t="shared" si="547"/>
        <v>0</v>
      </c>
      <c r="N2932" s="109">
        <f t="shared" si="547"/>
        <v>0</v>
      </c>
      <c r="O2932" s="109">
        <f t="shared" si="547"/>
        <v>0</v>
      </c>
      <c r="P2932" s="109">
        <f t="shared" si="547"/>
        <v>0</v>
      </c>
      <c r="Q2932" s="109">
        <f t="shared" si="547"/>
        <v>0</v>
      </c>
      <c r="R2932" s="109">
        <f t="shared" si="547"/>
        <v>0</v>
      </c>
      <c r="S2932" s="109">
        <f t="shared" si="547"/>
        <v>0</v>
      </c>
      <c r="T2932" s="109">
        <f t="shared" si="547"/>
        <v>0</v>
      </c>
      <c r="U2932" s="109">
        <f t="shared" si="547"/>
        <v>0</v>
      </c>
      <c r="V2932" s="109">
        <f t="shared" si="547"/>
        <v>0</v>
      </c>
      <c r="W2932" s="109">
        <f t="shared" si="547"/>
        <v>0</v>
      </c>
      <c r="X2932" s="109">
        <f t="shared" si="547"/>
        <v>0</v>
      </c>
      <c r="Y2932" s="109">
        <f t="shared" si="547"/>
        <v>0</v>
      </c>
      <c r="Z2932" s="109">
        <f t="shared" si="547"/>
        <v>0</v>
      </c>
      <c r="AA2932" s="109">
        <f t="shared" si="547"/>
        <v>0</v>
      </c>
      <c r="AB2932" s="109">
        <f t="shared" si="547"/>
        <v>0</v>
      </c>
      <c r="AC2932" s="109">
        <f t="shared" si="547"/>
        <v>0</v>
      </c>
      <c r="AD2932" s="109">
        <f t="shared" si="547"/>
        <v>0</v>
      </c>
      <c r="AE2932" s="66">
        <f t="shared" si="548"/>
        <v>0</v>
      </c>
      <c r="AF2932" s="66"/>
      <c r="AG2932" s="81"/>
      <c r="AI2932" s="72"/>
    </row>
    <row r="2933" spans="1:35" ht="15.75" hidden="1" x14ac:dyDescent="0.25">
      <c r="A2933" s="28"/>
      <c r="B2933" s="113" t="s">
        <v>380</v>
      </c>
      <c r="C2933" s="79"/>
      <c r="D2933" s="108"/>
      <c r="E2933" s="134"/>
      <c r="F2933" s="134"/>
      <c r="G2933" s="134"/>
      <c r="H2933" s="140"/>
      <c r="I2933" s="140">
        <f t="shared" ref="I2933:AD2933" si="549">SUM(I2934:I2935)</f>
        <v>0</v>
      </c>
      <c r="J2933" s="140">
        <f t="shared" si="549"/>
        <v>0</v>
      </c>
      <c r="K2933" s="140">
        <f t="shared" si="549"/>
        <v>0</v>
      </c>
      <c r="L2933" s="140">
        <f t="shared" si="549"/>
        <v>0</v>
      </c>
      <c r="M2933" s="140">
        <f t="shared" si="549"/>
        <v>0</v>
      </c>
      <c r="N2933" s="140">
        <f t="shared" si="549"/>
        <v>0</v>
      </c>
      <c r="O2933" s="140">
        <f t="shared" si="549"/>
        <v>0</v>
      </c>
      <c r="P2933" s="140">
        <f t="shared" si="549"/>
        <v>0</v>
      </c>
      <c r="Q2933" s="140">
        <f t="shared" si="549"/>
        <v>0</v>
      </c>
      <c r="R2933" s="140">
        <f t="shared" si="549"/>
        <v>0</v>
      </c>
      <c r="S2933" s="140">
        <f t="shared" si="549"/>
        <v>0</v>
      </c>
      <c r="T2933" s="140">
        <f t="shared" si="549"/>
        <v>0</v>
      </c>
      <c r="U2933" s="140">
        <f t="shared" si="549"/>
        <v>0</v>
      </c>
      <c r="V2933" s="140">
        <f t="shared" si="549"/>
        <v>0</v>
      </c>
      <c r="W2933" s="140">
        <f t="shared" si="549"/>
        <v>0</v>
      </c>
      <c r="X2933" s="140">
        <f t="shared" si="549"/>
        <v>0</v>
      </c>
      <c r="Y2933" s="140">
        <f t="shared" si="549"/>
        <v>0</v>
      </c>
      <c r="Z2933" s="140">
        <f t="shared" si="549"/>
        <v>0</v>
      </c>
      <c r="AA2933" s="140">
        <f t="shared" si="549"/>
        <v>0</v>
      </c>
      <c r="AB2933" s="140">
        <f t="shared" si="549"/>
        <v>0</v>
      </c>
      <c r="AC2933" s="140">
        <f t="shared" si="549"/>
        <v>0</v>
      </c>
      <c r="AD2933" s="140">
        <f t="shared" si="549"/>
        <v>0</v>
      </c>
      <c r="AE2933" s="140">
        <f>SUM(AE2934:AE2935)</f>
        <v>0</v>
      </c>
      <c r="AF2933" s="140"/>
      <c r="AG2933" s="81"/>
      <c r="AI2933" s="134"/>
    </row>
    <row r="2934" spans="1:35" ht="15.75" hidden="1" x14ac:dyDescent="0.25">
      <c r="A2934" s="28"/>
      <c r="B2934" s="77"/>
      <c r="C2934" s="79" t="s">
        <v>381</v>
      </c>
      <c r="D2934" s="108" t="s">
        <v>382</v>
      </c>
      <c r="E2934" s="72"/>
      <c r="F2934" s="72"/>
      <c r="G2934" s="72"/>
      <c r="H2934" s="66"/>
      <c r="I2934" s="109">
        <f t="shared" ref="I2934:AD2935" si="550">I3121+I3869</f>
        <v>0</v>
      </c>
      <c r="J2934" s="109">
        <f t="shared" si="550"/>
        <v>0</v>
      </c>
      <c r="K2934" s="109">
        <f t="shared" si="550"/>
        <v>0</v>
      </c>
      <c r="L2934" s="109">
        <f t="shared" si="550"/>
        <v>0</v>
      </c>
      <c r="M2934" s="109">
        <f t="shared" si="550"/>
        <v>0</v>
      </c>
      <c r="N2934" s="109">
        <f t="shared" si="550"/>
        <v>0</v>
      </c>
      <c r="O2934" s="109">
        <f t="shared" si="550"/>
        <v>0</v>
      </c>
      <c r="P2934" s="109">
        <f t="shared" si="550"/>
        <v>0</v>
      </c>
      <c r="Q2934" s="109">
        <f t="shared" si="550"/>
        <v>0</v>
      </c>
      <c r="R2934" s="109">
        <f t="shared" si="550"/>
        <v>0</v>
      </c>
      <c r="S2934" s="109">
        <f t="shared" si="550"/>
        <v>0</v>
      </c>
      <c r="T2934" s="109">
        <f t="shared" si="550"/>
        <v>0</v>
      </c>
      <c r="U2934" s="109">
        <f t="shared" si="550"/>
        <v>0</v>
      </c>
      <c r="V2934" s="109">
        <f t="shared" si="550"/>
        <v>0</v>
      </c>
      <c r="W2934" s="109">
        <f t="shared" si="550"/>
        <v>0</v>
      </c>
      <c r="X2934" s="109">
        <f t="shared" si="550"/>
        <v>0</v>
      </c>
      <c r="Y2934" s="109">
        <f t="shared" si="550"/>
        <v>0</v>
      </c>
      <c r="Z2934" s="109">
        <f t="shared" si="550"/>
        <v>0</v>
      </c>
      <c r="AA2934" s="109">
        <f t="shared" si="550"/>
        <v>0</v>
      </c>
      <c r="AB2934" s="109">
        <f t="shared" si="550"/>
        <v>0</v>
      </c>
      <c r="AC2934" s="109">
        <f t="shared" si="550"/>
        <v>0</v>
      </c>
      <c r="AD2934" s="109">
        <f t="shared" si="550"/>
        <v>0</v>
      </c>
      <c r="AE2934" s="66">
        <f>SUM(R2934:AD2934)</f>
        <v>0</v>
      </c>
      <c r="AF2934" s="66"/>
      <c r="AG2934" s="81"/>
      <c r="AI2934" s="72"/>
    </row>
    <row r="2935" spans="1:35" ht="15.75" hidden="1" x14ac:dyDescent="0.25">
      <c r="A2935" s="28"/>
      <c r="B2935" s="77"/>
      <c r="C2935" s="79" t="s">
        <v>383</v>
      </c>
      <c r="D2935" s="108" t="s">
        <v>384</v>
      </c>
      <c r="E2935" s="72"/>
      <c r="F2935" s="72"/>
      <c r="G2935" s="72"/>
      <c r="H2935" s="66"/>
      <c r="I2935" s="109">
        <f t="shared" si="550"/>
        <v>0</v>
      </c>
      <c r="J2935" s="109">
        <f t="shared" si="550"/>
        <v>0</v>
      </c>
      <c r="K2935" s="109">
        <f t="shared" si="550"/>
        <v>0</v>
      </c>
      <c r="L2935" s="109">
        <f t="shared" si="550"/>
        <v>0</v>
      </c>
      <c r="M2935" s="109">
        <f t="shared" si="550"/>
        <v>0</v>
      </c>
      <c r="N2935" s="109">
        <f t="shared" si="550"/>
        <v>0</v>
      </c>
      <c r="O2935" s="109">
        <f t="shared" si="550"/>
        <v>0</v>
      </c>
      <c r="P2935" s="109">
        <f t="shared" si="550"/>
        <v>0</v>
      </c>
      <c r="Q2935" s="109">
        <f t="shared" si="550"/>
        <v>0</v>
      </c>
      <c r="R2935" s="109">
        <f t="shared" si="550"/>
        <v>0</v>
      </c>
      <c r="S2935" s="109">
        <f t="shared" si="550"/>
        <v>0</v>
      </c>
      <c r="T2935" s="109">
        <f t="shared" si="550"/>
        <v>0</v>
      </c>
      <c r="U2935" s="109">
        <f t="shared" si="550"/>
        <v>0</v>
      </c>
      <c r="V2935" s="109">
        <f t="shared" si="550"/>
        <v>0</v>
      </c>
      <c r="W2935" s="109">
        <f t="shared" si="550"/>
        <v>0</v>
      </c>
      <c r="X2935" s="109">
        <f t="shared" si="550"/>
        <v>0</v>
      </c>
      <c r="Y2935" s="109">
        <f t="shared" si="550"/>
        <v>0</v>
      </c>
      <c r="Z2935" s="109">
        <f t="shared" si="550"/>
        <v>0</v>
      </c>
      <c r="AA2935" s="109">
        <f t="shared" si="550"/>
        <v>0</v>
      </c>
      <c r="AB2935" s="109">
        <f t="shared" si="550"/>
        <v>0</v>
      </c>
      <c r="AC2935" s="109">
        <f t="shared" si="550"/>
        <v>0</v>
      </c>
      <c r="AD2935" s="109">
        <f t="shared" si="550"/>
        <v>0</v>
      </c>
      <c r="AE2935" s="66">
        <f>SUM(R2935:AD2935)</f>
        <v>0</v>
      </c>
      <c r="AF2935" s="66"/>
      <c r="AG2935" s="81"/>
      <c r="AI2935" s="72"/>
    </row>
    <row r="2936" spans="1:35" ht="15.75" hidden="1" x14ac:dyDescent="0.25">
      <c r="A2936" s="28"/>
      <c r="B2936" s="113" t="s">
        <v>385</v>
      </c>
      <c r="C2936" s="79"/>
      <c r="D2936" s="108"/>
      <c r="E2936" s="134"/>
      <c r="F2936" s="134"/>
      <c r="G2936" s="134"/>
      <c r="H2936" s="140"/>
      <c r="I2936" s="140">
        <f t="shared" ref="I2936:AE2936" si="551">I2937+I2938</f>
        <v>0</v>
      </c>
      <c r="J2936" s="140">
        <f t="shared" si="551"/>
        <v>0</v>
      </c>
      <c r="K2936" s="140">
        <f t="shared" si="551"/>
        <v>0</v>
      </c>
      <c r="L2936" s="140">
        <f t="shared" si="551"/>
        <v>0</v>
      </c>
      <c r="M2936" s="140">
        <f t="shared" si="551"/>
        <v>0</v>
      </c>
      <c r="N2936" s="140">
        <f t="shared" si="551"/>
        <v>0</v>
      </c>
      <c r="O2936" s="140">
        <f t="shared" si="551"/>
        <v>0</v>
      </c>
      <c r="P2936" s="140">
        <f t="shared" si="551"/>
        <v>0</v>
      </c>
      <c r="Q2936" s="140">
        <f t="shared" si="551"/>
        <v>0</v>
      </c>
      <c r="R2936" s="140">
        <f t="shared" si="551"/>
        <v>0</v>
      </c>
      <c r="S2936" s="140">
        <f t="shared" si="551"/>
        <v>0</v>
      </c>
      <c r="T2936" s="140">
        <f t="shared" si="551"/>
        <v>0</v>
      </c>
      <c r="U2936" s="140">
        <f t="shared" si="551"/>
        <v>0</v>
      </c>
      <c r="V2936" s="140">
        <f t="shared" si="551"/>
        <v>0</v>
      </c>
      <c r="W2936" s="140">
        <f t="shared" si="551"/>
        <v>0</v>
      </c>
      <c r="X2936" s="140">
        <f t="shared" si="551"/>
        <v>0</v>
      </c>
      <c r="Y2936" s="140">
        <f t="shared" si="551"/>
        <v>0</v>
      </c>
      <c r="Z2936" s="140">
        <f t="shared" si="551"/>
        <v>0</v>
      </c>
      <c r="AA2936" s="140">
        <f t="shared" si="551"/>
        <v>0</v>
      </c>
      <c r="AB2936" s="140">
        <f t="shared" si="551"/>
        <v>0</v>
      </c>
      <c r="AC2936" s="140">
        <f t="shared" si="551"/>
        <v>0</v>
      </c>
      <c r="AD2936" s="140">
        <f t="shared" si="551"/>
        <v>0</v>
      </c>
      <c r="AE2936" s="140">
        <f t="shared" si="551"/>
        <v>0</v>
      </c>
      <c r="AF2936" s="140"/>
      <c r="AG2936" s="81"/>
      <c r="AI2936" s="134"/>
    </row>
    <row r="2937" spans="1:35" hidden="1" x14ac:dyDescent="0.25">
      <c r="A2937" s="63"/>
      <c r="B2937" s="77"/>
      <c r="C2937" s="82" t="s">
        <v>386</v>
      </c>
      <c r="D2937" s="108" t="s">
        <v>387</v>
      </c>
      <c r="E2937" s="72"/>
      <c r="F2937" s="72"/>
      <c r="G2937" s="72"/>
      <c r="H2937" s="66"/>
      <c r="I2937" s="109">
        <f t="shared" ref="I2937:AD2939" si="552">I3124+I3872</f>
        <v>0</v>
      </c>
      <c r="J2937" s="109">
        <f t="shared" si="552"/>
        <v>0</v>
      </c>
      <c r="K2937" s="109">
        <f t="shared" si="552"/>
        <v>0</v>
      </c>
      <c r="L2937" s="109">
        <f t="shared" si="552"/>
        <v>0</v>
      </c>
      <c r="M2937" s="109">
        <f t="shared" si="552"/>
        <v>0</v>
      </c>
      <c r="N2937" s="109">
        <f t="shared" si="552"/>
        <v>0</v>
      </c>
      <c r="O2937" s="109">
        <f t="shared" si="552"/>
        <v>0</v>
      </c>
      <c r="P2937" s="109">
        <f t="shared" si="552"/>
        <v>0</v>
      </c>
      <c r="Q2937" s="109">
        <f t="shared" si="552"/>
        <v>0</v>
      </c>
      <c r="R2937" s="109">
        <f t="shared" si="552"/>
        <v>0</v>
      </c>
      <c r="S2937" s="109">
        <f t="shared" si="552"/>
        <v>0</v>
      </c>
      <c r="T2937" s="109">
        <f t="shared" si="552"/>
        <v>0</v>
      </c>
      <c r="U2937" s="109">
        <f t="shared" si="552"/>
        <v>0</v>
      </c>
      <c r="V2937" s="109">
        <f t="shared" si="552"/>
        <v>0</v>
      </c>
      <c r="W2937" s="109">
        <f t="shared" si="552"/>
        <v>0</v>
      </c>
      <c r="X2937" s="109">
        <f t="shared" si="552"/>
        <v>0</v>
      </c>
      <c r="Y2937" s="109">
        <f t="shared" si="552"/>
        <v>0</v>
      </c>
      <c r="Z2937" s="109">
        <f t="shared" si="552"/>
        <v>0</v>
      </c>
      <c r="AA2937" s="109">
        <f t="shared" si="552"/>
        <v>0</v>
      </c>
      <c r="AB2937" s="109">
        <f t="shared" si="552"/>
        <v>0</v>
      </c>
      <c r="AC2937" s="109">
        <f t="shared" si="552"/>
        <v>0</v>
      </c>
      <c r="AD2937" s="109">
        <f t="shared" si="552"/>
        <v>0</v>
      </c>
      <c r="AE2937" s="66">
        <f>SUM(R2937:AD2937)</f>
        <v>0</v>
      </c>
      <c r="AF2937" s="66"/>
      <c r="AG2937" s="81"/>
      <c r="AI2937" s="72"/>
    </row>
    <row r="2938" spans="1:35" ht="15.75" hidden="1" x14ac:dyDescent="0.25">
      <c r="A2938" s="74"/>
      <c r="B2938" s="77"/>
      <c r="C2938" s="82" t="s">
        <v>388</v>
      </c>
      <c r="D2938" s="108" t="s">
        <v>389</v>
      </c>
      <c r="E2938" s="72"/>
      <c r="F2938" s="72"/>
      <c r="G2938" s="72"/>
      <c r="H2938" s="66"/>
      <c r="I2938" s="109">
        <f t="shared" si="552"/>
        <v>0</v>
      </c>
      <c r="J2938" s="109">
        <f t="shared" si="552"/>
        <v>0</v>
      </c>
      <c r="K2938" s="109">
        <f t="shared" si="552"/>
        <v>0</v>
      </c>
      <c r="L2938" s="109">
        <f t="shared" si="552"/>
        <v>0</v>
      </c>
      <c r="M2938" s="109">
        <f t="shared" si="552"/>
        <v>0</v>
      </c>
      <c r="N2938" s="109">
        <f t="shared" si="552"/>
        <v>0</v>
      </c>
      <c r="O2938" s="109">
        <f t="shared" si="552"/>
        <v>0</v>
      </c>
      <c r="P2938" s="109">
        <f t="shared" si="552"/>
        <v>0</v>
      </c>
      <c r="Q2938" s="109">
        <f t="shared" si="552"/>
        <v>0</v>
      </c>
      <c r="R2938" s="109">
        <f t="shared" si="552"/>
        <v>0</v>
      </c>
      <c r="S2938" s="109">
        <f t="shared" si="552"/>
        <v>0</v>
      </c>
      <c r="T2938" s="109">
        <f t="shared" si="552"/>
        <v>0</v>
      </c>
      <c r="U2938" s="109">
        <f t="shared" si="552"/>
        <v>0</v>
      </c>
      <c r="V2938" s="109">
        <f t="shared" si="552"/>
        <v>0</v>
      </c>
      <c r="W2938" s="109">
        <f t="shared" si="552"/>
        <v>0</v>
      </c>
      <c r="X2938" s="109">
        <f t="shared" si="552"/>
        <v>0</v>
      </c>
      <c r="Y2938" s="109">
        <f t="shared" si="552"/>
        <v>0</v>
      </c>
      <c r="Z2938" s="109">
        <f t="shared" si="552"/>
        <v>0</v>
      </c>
      <c r="AA2938" s="109">
        <f t="shared" si="552"/>
        <v>0</v>
      </c>
      <c r="AB2938" s="109">
        <f t="shared" si="552"/>
        <v>0</v>
      </c>
      <c r="AC2938" s="109">
        <f t="shared" si="552"/>
        <v>0</v>
      </c>
      <c r="AD2938" s="109">
        <f t="shared" si="552"/>
        <v>0</v>
      </c>
      <c r="AE2938" s="66">
        <f>SUM(R2938:AD2938)</f>
        <v>0</v>
      </c>
      <c r="AF2938" s="66"/>
      <c r="AG2938" s="81"/>
      <c r="AI2938" s="72"/>
    </row>
    <row r="2939" spans="1:35" ht="15.75" hidden="1" x14ac:dyDescent="0.25">
      <c r="A2939" s="74"/>
      <c r="B2939" s="77" t="s">
        <v>390</v>
      </c>
      <c r="C2939" s="77"/>
      <c r="D2939" s="108" t="s">
        <v>391</v>
      </c>
      <c r="E2939" s="134"/>
      <c r="F2939" s="134"/>
      <c r="G2939" s="134"/>
      <c r="H2939" s="140"/>
      <c r="I2939" s="109">
        <f>I3126+I3874</f>
        <v>0</v>
      </c>
      <c r="J2939" s="109">
        <f t="shared" si="552"/>
        <v>0</v>
      </c>
      <c r="K2939" s="109">
        <f t="shared" si="552"/>
        <v>0</v>
      </c>
      <c r="L2939" s="109">
        <f t="shared" si="552"/>
        <v>0</v>
      </c>
      <c r="M2939" s="109">
        <f t="shared" si="552"/>
        <v>0</v>
      </c>
      <c r="N2939" s="109">
        <f t="shared" si="552"/>
        <v>0</v>
      </c>
      <c r="O2939" s="109">
        <f t="shared" si="552"/>
        <v>0</v>
      </c>
      <c r="P2939" s="109">
        <f t="shared" si="552"/>
        <v>0</v>
      </c>
      <c r="Q2939" s="109">
        <f t="shared" si="552"/>
        <v>0</v>
      </c>
      <c r="R2939" s="109">
        <f t="shared" si="552"/>
        <v>0</v>
      </c>
      <c r="S2939" s="109">
        <f t="shared" si="552"/>
        <v>0</v>
      </c>
      <c r="T2939" s="109">
        <f t="shared" si="552"/>
        <v>0</v>
      </c>
      <c r="U2939" s="109">
        <f t="shared" si="552"/>
        <v>0</v>
      </c>
      <c r="V2939" s="109">
        <f t="shared" si="552"/>
        <v>0</v>
      </c>
      <c r="W2939" s="109">
        <f t="shared" si="552"/>
        <v>0</v>
      </c>
      <c r="X2939" s="109">
        <f t="shared" si="552"/>
        <v>0</v>
      </c>
      <c r="Y2939" s="109">
        <f t="shared" si="552"/>
        <v>0</v>
      </c>
      <c r="Z2939" s="109">
        <f t="shared" si="552"/>
        <v>0</v>
      </c>
      <c r="AA2939" s="109">
        <f t="shared" si="552"/>
        <v>0</v>
      </c>
      <c r="AB2939" s="109">
        <f t="shared" si="552"/>
        <v>0</v>
      </c>
      <c r="AC2939" s="109">
        <f t="shared" si="552"/>
        <v>0</v>
      </c>
      <c r="AD2939" s="109">
        <f t="shared" si="552"/>
        <v>0</v>
      </c>
      <c r="AE2939" s="66">
        <f>SUM(R2939:AD2939)</f>
        <v>0</v>
      </c>
      <c r="AF2939" s="66"/>
      <c r="AG2939" s="81"/>
      <c r="AI2939" s="134"/>
    </row>
    <row r="2940" spans="1:35" hidden="1" x14ac:dyDescent="0.25">
      <c r="A2940" s="76"/>
      <c r="B2940" s="77" t="s">
        <v>392</v>
      </c>
      <c r="C2940" s="82"/>
      <c r="D2940" s="108"/>
      <c r="E2940" s="134"/>
      <c r="F2940" s="134"/>
      <c r="G2940" s="134"/>
      <c r="H2940" s="140"/>
      <c r="I2940" s="118">
        <f t="shared" ref="I2940:AE2940" si="553">I2941+I2942</f>
        <v>0</v>
      </c>
      <c r="J2940" s="118">
        <f t="shared" si="553"/>
        <v>0</v>
      </c>
      <c r="K2940" s="118">
        <f t="shared" si="553"/>
        <v>0</v>
      </c>
      <c r="L2940" s="118">
        <f t="shared" si="553"/>
        <v>0</v>
      </c>
      <c r="M2940" s="118">
        <f t="shared" si="553"/>
        <v>0</v>
      </c>
      <c r="N2940" s="118">
        <f t="shared" si="553"/>
        <v>0</v>
      </c>
      <c r="O2940" s="118">
        <f t="shared" si="553"/>
        <v>0</v>
      </c>
      <c r="P2940" s="118">
        <f t="shared" si="553"/>
        <v>0</v>
      </c>
      <c r="Q2940" s="118">
        <f t="shared" si="553"/>
        <v>0</v>
      </c>
      <c r="R2940" s="118">
        <f t="shared" si="553"/>
        <v>0</v>
      </c>
      <c r="S2940" s="118">
        <f t="shared" si="553"/>
        <v>0</v>
      </c>
      <c r="T2940" s="118">
        <f t="shared" si="553"/>
        <v>0</v>
      </c>
      <c r="U2940" s="118">
        <f t="shared" si="553"/>
        <v>0</v>
      </c>
      <c r="V2940" s="118">
        <f t="shared" si="553"/>
        <v>0</v>
      </c>
      <c r="W2940" s="118">
        <f t="shared" si="553"/>
        <v>0</v>
      </c>
      <c r="X2940" s="118">
        <f t="shared" si="553"/>
        <v>0</v>
      </c>
      <c r="Y2940" s="118">
        <f t="shared" si="553"/>
        <v>0</v>
      </c>
      <c r="Z2940" s="118">
        <f t="shared" si="553"/>
        <v>0</v>
      </c>
      <c r="AA2940" s="118">
        <f t="shared" si="553"/>
        <v>0</v>
      </c>
      <c r="AB2940" s="118">
        <f t="shared" si="553"/>
        <v>0</v>
      </c>
      <c r="AC2940" s="118">
        <f t="shared" si="553"/>
        <v>0</v>
      </c>
      <c r="AD2940" s="118">
        <f t="shared" si="553"/>
        <v>0</v>
      </c>
      <c r="AE2940" s="118">
        <f t="shared" si="553"/>
        <v>0</v>
      </c>
      <c r="AF2940" s="118"/>
      <c r="AG2940" s="81"/>
      <c r="AI2940" s="134"/>
    </row>
    <row r="2941" spans="1:35" hidden="1" x14ac:dyDescent="0.25">
      <c r="A2941" s="76"/>
      <c r="B2941" s="77"/>
      <c r="C2941" s="79" t="s">
        <v>393</v>
      </c>
      <c r="D2941" s="108" t="s">
        <v>394</v>
      </c>
      <c r="E2941" s="72"/>
      <c r="F2941" s="72"/>
      <c r="G2941" s="72"/>
      <c r="H2941" s="66"/>
      <c r="I2941" s="109">
        <f t="shared" ref="I2941:AD2942" si="554">I3128+I3876</f>
        <v>0</v>
      </c>
      <c r="J2941" s="109">
        <f t="shared" si="554"/>
        <v>0</v>
      </c>
      <c r="K2941" s="109">
        <f t="shared" si="554"/>
        <v>0</v>
      </c>
      <c r="L2941" s="109">
        <f t="shared" si="554"/>
        <v>0</v>
      </c>
      <c r="M2941" s="109">
        <f t="shared" si="554"/>
        <v>0</v>
      </c>
      <c r="N2941" s="109">
        <f t="shared" si="554"/>
        <v>0</v>
      </c>
      <c r="O2941" s="109">
        <f t="shared" si="554"/>
        <v>0</v>
      </c>
      <c r="P2941" s="109">
        <f t="shared" si="554"/>
        <v>0</v>
      </c>
      <c r="Q2941" s="109">
        <f t="shared" si="554"/>
        <v>0</v>
      </c>
      <c r="R2941" s="109">
        <f t="shared" si="554"/>
        <v>0</v>
      </c>
      <c r="S2941" s="109">
        <f t="shared" si="554"/>
        <v>0</v>
      </c>
      <c r="T2941" s="109">
        <f t="shared" si="554"/>
        <v>0</v>
      </c>
      <c r="U2941" s="109">
        <f t="shared" si="554"/>
        <v>0</v>
      </c>
      <c r="V2941" s="109">
        <f t="shared" si="554"/>
        <v>0</v>
      </c>
      <c r="W2941" s="109">
        <f t="shared" si="554"/>
        <v>0</v>
      </c>
      <c r="X2941" s="109">
        <f t="shared" si="554"/>
        <v>0</v>
      </c>
      <c r="Y2941" s="109">
        <f t="shared" si="554"/>
        <v>0</v>
      </c>
      <c r="Z2941" s="109">
        <f t="shared" si="554"/>
        <v>0</v>
      </c>
      <c r="AA2941" s="109">
        <f t="shared" si="554"/>
        <v>0</v>
      </c>
      <c r="AB2941" s="109">
        <f t="shared" si="554"/>
        <v>0</v>
      </c>
      <c r="AC2941" s="109">
        <f t="shared" si="554"/>
        <v>0</v>
      </c>
      <c r="AD2941" s="109">
        <f t="shared" si="554"/>
        <v>0</v>
      </c>
      <c r="AE2941" s="66">
        <f>SUM(R2941:AD2941)</f>
        <v>0</v>
      </c>
      <c r="AF2941" s="66"/>
      <c r="AG2941" s="81"/>
      <c r="AI2941" s="72"/>
    </row>
    <row r="2942" spans="1:35" hidden="1" x14ac:dyDescent="0.25">
      <c r="A2942" s="76"/>
      <c r="B2942" s="77"/>
      <c r="C2942" s="79" t="s">
        <v>395</v>
      </c>
      <c r="D2942" s="108" t="s">
        <v>396</v>
      </c>
      <c r="E2942" s="72"/>
      <c r="F2942" s="72"/>
      <c r="G2942" s="72"/>
      <c r="H2942" s="66"/>
      <c r="I2942" s="109">
        <f t="shared" si="554"/>
        <v>0</v>
      </c>
      <c r="J2942" s="109">
        <f t="shared" si="554"/>
        <v>0</v>
      </c>
      <c r="K2942" s="109">
        <f t="shared" si="554"/>
        <v>0</v>
      </c>
      <c r="L2942" s="109">
        <f t="shared" si="554"/>
        <v>0</v>
      </c>
      <c r="M2942" s="109">
        <f t="shared" si="554"/>
        <v>0</v>
      </c>
      <c r="N2942" s="109">
        <f t="shared" si="554"/>
        <v>0</v>
      </c>
      <c r="O2942" s="109">
        <f t="shared" si="554"/>
        <v>0</v>
      </c>
      <c r="P2942" s="109">
        <f t="shared" si="554"/>
        <v>0</v>
      </c>
      <c r="Q2942" s="109">
        <f t="shared" si="554"/>
        <v>0</v>
      </c>
      <c r="R2942" s="109">
        <f t="shared" si="554"/>
        <v>0</v>
      </c>
      <c r="S2942" s="109">
        <f t="shared" si="554"/>
        <v>0</v>
      </c>
      <c r="T2942" s="109">
        <f t="shared" si="554"/>
        <v>0</v>
      </c>
      <c r="U2942" s="109">
        <f t="shared" si="554"/>
        <v>0</v>
      </c>
      <c r="V2942" s="109">
        <f t="shared" si="554"/>
        <v>0</v>
      </c>
      <c r="W2942" s="109">
        <f t="shared" si="554"/>
        <v>0</v>
      </c>
      <c r="X2942" s="109">
        <f t="shared" si="554"/>
        <v>0</v>
      </c>
      <c r="Y2942" s="109">
        <f t="shared" si="554"/>
        <v>0</v>
      </c>
      <c r="Z2942" s="109">
        <f t="shared" si="554"/>
        <v>0</v>
      </c>
      <c r="AA2942" s="109">
        <f t="shared" si="554"/>
        <v>0</v>
      </c>
      <c r="AB2942" s="109">
        <f t="shared" si="554"/>
        <v>0</v>
      </c>
      <c r="AC2942" s="109">
        <f t="shared" si="554"/>
        <v>0</v>
      </c>
      <c r="AD2942" s="109">
        <f t="shared" si="554"/>
        <v>0</v>
      </c>
      <c r="AE2942" s="66">
        <f>SUM(R2942:AD2942)</f>
        <v>0</v>
      </c>
      <c r="AF2942" s="66"/>
      <c r="AG2942" s="81"/>
      <c r="AI2942" s="72"/>
    </row>
    <row r="2943" spans="1:35" hidden="1" x14ac:dyDescent="0.25">
      <c r="A2943" s="76"/>
      <c r="B2943" s="77"/>
      <c r="C2943" s="141"/>
      <c r="D2943" s="142"/>
      <c r="E2943" s="72"/>
      <c r="F2943" s="72"/>
      <c r="G2943" s="72"/>
      <c r="H2943" s="66"/>
      <c r="I2943" s="66"/>
      <c r="J2943" s="66"/>
      <c r="K2943" s="66"/>
      <c r="L2943" s="66"/>
      <c r="M2943" s="66"/>
      <c r="N2943" s="66"/>
      <c r="O2943" s="66"/>
      <c r="P2943" s="66"/>
      <c r="Q2943" s="66"/>
      <c r="R2943" s="66"/>
      <c r="S2943" s="66"/>
      <c r="T2943" s="66"/>
      <c r="U2943" s="66"/>
      <c r="V2943" s="66"/>
      <c r="W2943" s="66"/>
      <c r="X2943" s="66"/>
      <c r="Y2943" s="66"/>
      <c r="Z2943" s="66"/>
      <c r="AA2943" s="66"/>
      <c r="AB2943" s="66"/>
      <c r="AC2943" s="66"/>
      <c r="AD2943" s="66"/>
      <c r="AE2943" s="66"/>
      <c r="AF2943" s="66"/>
      <c r="AG2943" s="81"/>
      <c r="AI2943" s="72"/>
    </row>
    <row r="2944" spans="1:35" hidden="1" x14ac:dyDescent="0.25">
      <c r="A2944" s="90"/>
      <c r="B2944" s="91" t="s">
        <v>397</v>
      </c>
      <c r="C2944" s="91"/>
      <c r="D2944" s="125"/>
      <c r="E2944" s="126">
        <f>E3131+E3879</f>
        <v>0</v>
      </c>
      <c r="F2944" s="126"/>
      <c r="G2944" s="126"/>
      <c r="H2944" s="126">
        <f>H3131+H3879</f>
        <v>0</v>
      </c>
      <c r="I2944" s="94">
        <f t="shared" ref="I2944:AE2944" si="555">I2940+I2939+I2936+I2933+I2924+I2921+I2920+I2919</f>
        <v>0</v>
      </c>
      <c r="J2944" s="94">
        <f t="shared" si="555"/>
        <v>0</v>
      </c>
      <c r="K2944" s="94">
        <f t="shared" si="555"/>
        <v>0</v>
      </c>
      <c r="L2944" s="94">
        <f t="shared" si="555"/>
        <v>0</v>
      </c>
      <c r="M2944" s="94">
        <f t="shared" si="555"/>
        <v>0</v>
      </c>
      <c r="N2944" s="94">
        <f t="shared" si="555"/>
        <v>0</v>
      </c>
      <c r="O2944" s="94">
        <f t="shared" si="555"/>
        <v>0</v>
      </c>
      <c r="P2944" s="94">
        <f t="shared" si="555"/>
        <v>0</v>
      </c>
      <c r="Q2944" s="94">
        <f t="shared" si="555"/>
        <v>0</v>
      </c>
      <c r="R2944" s="94">
        <f t="shared" si="555"/>
        <v>0</v>
      </c>
      <c r="S2944" s="94">
        <f t="shared" si="555"/>
        <v>0</v>
      </c>
      <c r="T2944" s="94">
        <f t="shared" si="555"/>
        <v>0</v>
      </c>
      <c r="U2944" s="94">
        <f t="shared" si="555"/>
        <v>0</v>
      </c>
      <c r="V2944" s="94">
        <f t="shared" si="555"/>
        <v>0</v>
      </c>
      <c r="W2944" s="94">
        <f t="shared" si="555"/>
        <v>0</v>
      </c>
      <c r="X2944" s="94">
        <f t="shared" si="555"/>
        <v>0</v>
      </c>
      <c r="Y2944" s="94">
        <f t="shared" si="555"/>
        <v>0</v>
      </c>
      <c r="Z2944" s="94">
        <f t="shared" si="555"/>
        <v>0</v>
      </c>
      <c r="AA2944" s="94">
        <f t="shared" si="555"/>
        <v>0</v>
      </c>
      <c r="AB2944" s="94">
        <f t="shared" si="555"/>
        <v>0</v>
      </c>
      <c r="AC2944" s="94">
        <f t="shared" si="555"/>
        <v>0</v>
      </c>
      <c r="AD2944" s="94">
        <f t="shared" si="555"/>
        <v>0</v>
      </c>
      <c r="AE2944" s="94">
        <f t="shared" si="555"/>
        <v>0</v>
      </c>
      <c r="AF2944" s="94">
        <f>E2944-AE2944</f>
        <v>0</v>
      </c>
      <c r="AG2944" s="81"/>
      <c r="AI2944" s="126">
        <f>AI3131+AI3879</f>
        <v>0</v>
      </c>
    </row>
    <row r="2945" spans="1:35" hidden="1" x14ac:dyDescent="0.25">
      <c r="A2945" s="76"/>
      <c r="B2945" s="143"/>
      <c r="C2945" s="143"/>
      <c r="D2945" s="144"/>
      <c r="E2945" s="72"/>
      <c r="F2945" s="72"/>
      <c r="G2945" s="72"/>
      <c r="H2945" s="66"/>
      <c r="I2945" s="66"/>
      <c r="J2945" s="66"/>
      <c r="K2945" s="66"/>
      <c r="L2945" s="66"/>
      <c r="M2945" s="66"/>
      <c r="N2945" s="66"/>
      <c r="O2945" s="66"/>
      <c r="P2945" s="66"/>
      <c r="Q2945" s="66"/>
      <c r="R2945" s="66"/>
      <c r="S2945" s="66"/>
      <c r="T2945" s="66"/>
      <c r="U2945" s="66"/>
      <c r="V2945" s="66"/>
      <c r="W2945" s="66"/>
      <c r="X2945" s="66"/>
      <c r="Y2945" s="66"/>
      <c r="Z2945" s="66"/>
      <c r="AA2945" s="66"/>
      <c r="AB2945" s="66"/>
      <c r="AC2945" s="66"/>
      <c r="AD2945" s="66"/>
      <c r="AE2945" s="66"/>
      <c r="AF2945" s="66"/>
      <c r="AG2945" s="81"/>
      <c r="AI2945" s="72"/>
    </row>
    <row r="2946" spans="1:35" hidden="1" x14ac:dyDescent="0.25">
      <c r="A2946" s="145" t="s">
        <v>398</v>
      </c>
      <c r="B2946" s="146"/>
      <c r="C2946" s="146"/>
      <c r="D2946" s="147"/>
      <c r="E2946" s="105">
        <f t="shared" ref="E2946:AF2946" si="556">E2944+E2915+E2909+E2821</f>
        <v>0</v>
      </c>
      <c r="F2946" s="105"/>
      <c r="G2946" s="105"/>
      <c r="H2946" s="105">
        <f t="shared" si="556"/>
        <v>0</v>
      </c>
      <c r="I2946" s="105">
        <f t="shared" si="556"/>
        <v>0</v>
      </c>
      <c r="J2946" s="105">
        <f t="shared" si="556"/>
        <v>0</v>
      </c>
      <c r="K2946" s="105">
        <f t="shared" si="556"/>
        <v>0</v>
      </c>
      <c r="L2946" s="105">
        <f t="shared" si="556"/>
        <v>0</v>
      </c>
      <c r="M2946" s="105">
        <f t="shared" si="556"/>
        <v>0</v>
      </c>
      <c r="N2946" s="105">
        <f t="shared" si="556"/>
        <v>0</v>
      </c>
      <c r="O2946" s="105">
        <f t="shared" si="556"/>
        <v>0</v>
      </c>
      <c r="P2946" s="105">
        <f t="shared" si="556"/>
        <v>0</v>
      </c>
      <c r="Q2946" s="105">
        <f t="shared" si="556"/>
        <v>0</v>
      </c>
      <c r="R2946" s="105">
        <f t="shared" si="556"/>
        <v>0</v>
      </c>
      <c r="S2946" s="105">
        <f t="shared" si="556"/>
        <v>0</v>
      </c>
      <c r="T2946" s="105">
        <f t="shared" si="556"/>
        <v>0</v>
      </c>
      <c r="U2946" s="105">
        <f t="shared" si="556"/>
        <v>0</v>
      </c>
      <c r="V2946" s="105">
        <f t="shared" si="556"/>
        <v>0</v>
      </c>
      <c r="W2946" s="105">
        <f t="shared" si="556"/>
        <v>0</v>
      </c>
      <c r="X2946" s="105">
        <f t="shared" si="556"/>
        <v>0</v>
      </c>
      <c r="Y2946" s="105">
        <f t="shared" si="556"/>
        <v>0</v>
      </c>
      <c r="Z2946" s="105">
        <f t="shared" si="556"/>
        <v>0</v>
      </c>
      <c r="AA2946" s="105">
        <f t="shared" si="556"/>
        <v>0</v>
      </c>
      <c r="AB2946" s="105">
        <f t="shared" si="556"/>
        <v>0</v>
      </c>
      <c r="AC2946" s="105">
        <f t="shared" si="556"/>
        <v>0</v>
      </c>
      <c r="AD2946" s="105">
        <f t="shared" si="556"/>
        <v>0</v>
      </c>
      <c r="AE2946" s="105">
        <f t="shared" si="556"/>
        <v>0</v>
      </c>
      <c r="AF2946" s="105">
        <f t="shared" si="556"/>
        <v>0</v>
      </c>
      <c r="AG2946" s="81"/>
      <c r="AI2946" s="105">
        <f t="shared" ref="AI2946" si="557">AI2944+AI2915+AI2909+AI2821</f>
        <v>0</v>
      </c>
    </row>
    <row r="2947" spans="1:35" hidden="1" x14ac:dyDescent="0.25">
      <c r="A2947" s="76"/>
      <c r="B2947" s="143"/>
      <c r="C2947" s="143"/>
      <c r="D2947" s="144"/>
      <c r="E2947" s="72"/>
      <c r="F2947" s="72"/>
      <c r="G2947" s="72"/>
      <c r="H2947" s="66"/>
      <c r="I2947" s="66"/>
      <c r="J2947" s="66"/>
      <c r="K2947" s="66"/>
      <c r="L2947" s="66"/>
      <c r="M2947" s="66"/>
      <c r="N2947" s="66"/>
      <c r="O2947" s="66"/>
      <c r="P2947" s="66"/>
      <c r="Q2947" s="66"/>
      <c r="R2947" s="66"/>
      <c r="S2947" s="66"/>
      <c r="T2947" s="66"/>
      <c r="U2947" s="66"/>
      <c r="V2947" s="66"/>
      <c r="W2947" s="66"/>
      <c r="X2947" s="66"/>
      <c r="Y2947" s="66"/>
      <c r="Z2947" s="66"/>
      <c r="AA2947" s="66"/>
      <c r="AB2947" s="66"/>
      <c r="AC2947" s="66"/>
      <c r="AD2947" s="66"/>
      <c r="AE2947" s="66"/>
      <c r="AF2947" s="66"/>
      <c r="AG2947" s="81"/>
      <c r="AI2947" s="72"/>
    </row>
    <row r="2948" spans="1:35" s="83" customFormat="1" ht="15.75" hidden="1" x14ac:dyDescent="0.25">
      <c r="A2948" s="24" t="s">
        <v>399</v>
      </c>
      <c r="B2948" s="75"/>
      <c r="C2948" s="148" t="s">
        <v>400</v>
      </c>
      <c r="D2948" s="149" t="s">
        <v>136</v>
      </c>
      <c r="E2948" s="109"/>
      <c r="F2948" s="109"/>
      <c r="G2948" s="109"/>
      <c r="H2948" s="109"/>
      <c r="I2948" s="117"/>
      <c r="J2948" s="117"/>
      <c r="K2948" s="117"/>
      <c r="L2948" s="117"/>
      <c r="M2948" s="117"/>
      <c r="N2948" s="117"/>
      <c r="O2948" s="117"/>
      <c r="P2948" s="117"/>
      <c r="Q2948" s="117"/>
      <c r="R2948" s="117"/>
      <c r="S2948" s="117"/>
      <c r="T2948" s="117"/>
      <c r="U2948" s="117"/>
      <c r="V2948" s="117"/>
      <c r="W2948" s="117"/>
      <c r="X2948" s="117"/>
      <c r="Y2948" s="117"/>
      <c r="Z2948" s="117"/>
      <c r="AA2948" s="117"/>
      <c r="AB2948" s="117"/>
      <c r="AC2948" s="117"/>
      <c r="AD2948" s="117"/>
      <c r="AE2948" s="66">
        <f>SUM(R2948:AD2948)</f>
        <v>0</v>
      </c>
      <c r="AF2948" s="117">
        <f>E2948-AE2948</f>
        <v>0</v>
      </c>
      <c r="AG2948" s="120"/>
      <c r="AI2948" s="109"/>
    </row>
    <row r="2949" spans="1:35" hidden="1" x14ac:dyDescent="0.25">
      <c r="A2949" s="76"/>
      <c r="B2949" s="143"/>
      <c r="C2949" s="143"/>
      <c r="D2949" s="87"/>
      <c r="E2949" s="72"/>
      <c r="F2949" s="72"/>
      <c r="G2949" s="72"/>
      <c r="H2949" s="66"/>
      <c r="I2949" s="66"/>
      <c r="J2949" s="66"/>
      <c r="K2949" s="66"/>
      <c r="L2949" s="66"/>
      <c r="M2949" s="66"/>
      <c r="N2949" s="66"/>
      <c r="O2949" s="66"/>
      <c r="P2949" s="66"/>
      <c r="Q2949" s="66"/>
      <c r="R2949" s="66"/>
      <c r="S2949" s="66"/>
      <c r="T2949" s="66"/>
      <c r="U2949" s="66"/>
      <c r="V2949" s="66"/>
      <c r="W2949" s="66"/>
      <c r="X2949" s="66"/>
      <c r="Y2949" s="66"/>
      <c r="Z2949" s="66"/>
      <c r="AA2949" s="66"/>
      <c r="AB2949" s="66"/>
      <c r="AC2949" s="66"/>
      <c r="AD2949" s="66"/>
      <c r="AE2949" s="66"/>
      <c r="AF2949" s="66"/>
      <c r="AG2949" s="81"/>
      <c r="AI2949" s="72"/>
    </row>
    <row r="2950" spans="1:35" ht="15.75" hidden="1" thickBot="1" x14ac:dyDescent="0.3">
      <c r="A2950" s="151" t="s">
        <v>411</v>
      </c>
      <c r="B2950" s="152"/>
      <c r="C2950" s="152"/>
      <c r="D2950" s="153"/>
      <c r="E2950" s="154">
        <f t="shared" ref="E2950:AF2950" si="558">E2948+E2946</f>
        <v>0</v>
      </c>
      <c r="F2950" s="154"/>
      <c r="G2950" s="154"/>
      <c r="H2950" s="154">
        <f t="shared" si="558"/>
        <v>0</v>
      </c>
      <c r="I2950" s="154">
        <f t="shared" si="558"/>
        <v>0</v>
      </c>
      <c r="J2950" s="154">
        <f t="shared" si="558"/>
        <v>0</v>
      </c>
      <c r="K2950" s="154">
        <f t="shared" si="558"/>
        <v>0</v>
      </c>
      <c r="L2950" s="154">
        <f t="shared" si="558"/>
        <v>0</v>
      </c>
      <c r="M2950" s="154">
        <f t="shared" si="558"/>
        <v>0</v>
      </c>
      <c r="N2950" s="154">
        <f t="shared" si="558"/>
        <v>0</v>
      </c>
      <c r="O2950" s="154">
        <f t="shared" si="558"/>
        <v>0</v>
      </c>
      <c r="P2950" s="154">
        <f t="shared" si="558"/>
        <v>0</v>
      </c>
      <c r="Q2950" s="154">
        <f t="shared" si="558"/>
        <v>0</v>
      </c>
      <c r="R2950" s="154">
        <f t="shared" si="558"/>
        <v>0</v>
      </c>
      <c r="S2950" s="154">
        <f t="shared" si="558"/>
        <v>0</v>
      </c>
      <c r="T2950" s="154">
        <f t="shared" si="558"/>
        <v>0</v>
      </c>
      <c r="U2950" s="154">
        <f t="shared" si="558"/>
        <v>0</v>
      </c>
      <c r="V2950" s="154">
        <f t="shared" si="558"/>
        <v>0</v>
      </c>
      <c r="W2950" s="154">
        <f t="shared" si="558"/>
        <v>0</v>
      </c>
      <c r="X2950" s="154">
        <f t="shared" si="558"/>
        <v>0</v>
      </c>
      <c r="Y2950" s="154">
        <f t="shared" si="558"/>
        <v>0</v>
      </c>
      <c r="Z2950" s="154">
        <f t="shared" si="558"/>
        <v>0</v>
      </c>
      <c r="AA2950" s="154">
        <f t="shared" si="558"/>
        <v>0</v>
      </c>
      <c r="AB2950" s="154">
        <f t="shared" si="558"/>
        <v>0</v>
      </c>
      <c r="AC2950" s="154">
        <f t="shared" si="558"/>
        <v>0</v>
      </c>
      <c r="AD2950" s="154">
        <f t="shared" si="558"/>
        <v>0</v>
      </c>
      <c r="AE2950" s="154">
        <f t="shared" si="558"/>
        <v>0</v>
      </c>
      <c r="AF2950" s="154">
        <f t="shared" si="558"/>
        <v>0</v>
      </c>
      <c r="AG2950" s="81"/>
      <c r="AI2950" s="154">
        <f t="shared" ref="AI2950" si="559">AI2948+AI2946</f>
        <v>0</v>
      </c>
    </row>
    <row r="2951" spans="1:35" ht="21" hidden="1" customHeight="1" x14ac:dyDescent="0.25">
      <c r="A2951" s="76"/>
      <c r="B2951" s="143"/>
      <c r="C2951" s="156"/>
      <c r="D2951" s="143"/>
      <c r="E2951" s="72"/>
      <c r="F2951" s="72"/>
      <c r="G2951" s="72"/>
      <c r="H2951" s="66"/>
      <c r="I2951" s="72"/>
      <c r="J2951" s="72"/>
      <c r="K2951" s="72"/>
      <c r="L2951" s="72"/>
      <c r="M2951" s="72"/>
      <c r="N2951" s="72"/>
      <c r="O2951" s="72"/>
      <c r="P2951" s="72"/>
      <c r="Q2951" s="72"/>
      <c r="R2951" s="72"/>
      <c r="S2951" s="72"/>
      <c r="T2951" s="72"/>
      <c r="U2951" s="72"/>
      <c r="V2951" s="72"/>
      <c r="W2951" s="72"/>
      <c r="X2951" s="72"/>
      <c r="Y2951" s="72"/>
      <c r="Z2951" s="72"/>
      <c r="AA2951" s="72"/>
      <c r="AB2951" s="72"/>
      <c r="AC2951" s="72"/>
      <c r="AD2951" s="72"/>
      <c r="AE2951" s="66"/>
      <c r="AF2951" s="66"/>
      <c r="AG2951" s="81"/>
      <c r="AI2951" s="72"/>
    </row>
    <row r="2952" spans="1:35" ht="22.9" hidden="1" customHeight="1" x14ac:dyDescent="0.25">
      <c r="A2952" s="76"/>
      <c r="B2952" s="143"/>
      <c r="C2952" s="156"/>
      <c r="D2952" s="143"/>
      <c r="E2952" s="72"/>
      <c r="F2952" s="72"/>
      <c r="G2952" s="72"/>
      <c r="H2952" s="66"/>
      <c r="I2952" s="48"/>
      <c r="J2952" s="48"/>
      <c r="K2952" s="48"/>
      <c r="L2952" s="48"/>
      <c r="M2952" s="48"/>
      <c r="N2952" s="48"/>
      <c r="O2952" s="48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66"/>
      <c r="AF2952" s="66"/>
      <c r="AG2952" s="81"/>
      <c r="AI2952" s="72"/>
    </row>
    <row r="2953" spans="1:35" ht="15.75" hidden="1" x14ac:dyDescent="0.25">
      <c r="A2953" s="14" t="s">
        <v>35</v>
      </c>
      <c r="B2953" s="57"/>
      <c r="C2953" s="58"/>
      <c r="D2953" s="157"/>
      <c r="E2953" s="60"/>
      <c r="F2953" s="60"/>
      <c r="G2953" s="60"/>
      <c r="H2953" s="61"/>
      <c r="I2953" s="60"/>
      <c r="J2953" s="60"/>
      <c r="K2953" s="60"/>
      <c r="L2953" s="60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0"/>
      <c r="AC2953" s="60"/>
      <c r="AD2953" s="60"/>
      <c r="AE2953" s="61"/>
      <c r="AF2953" s="61"/>
      <c r="AG2953" s="81"/>
      <c r="AI2953" s="60"/>
    </row>
    <row r="2954" spans="1:35" ht="24.6" hidden="1" customHeight="1" x14ac:dyDescent="0.25">
      <c r="A2954" s="63"/>
      <c r="B2954" s="64"/>
      <c r="C2954" s="64"/>
      <c r="D2954" s="158"/>
      <c r="E2954" s="65"/>
      <c r="F2954" s="65"/>
      <c r="G2954" s="65"/>
      <c r="H2954" s="66"/>
      <c r="I2954" s="66"/>
      <c r="J2954" s="66"/>
      <c r="K2954" s="66"/>
      <c r="L2954" s="66"/>
      <c r="M2954" s="66"/>
      <c r="N2954" s="66"/>
      <c r="O2954" s="66"/>
      <c r="P2954" s="66"/>
      <c r="Q2954" s="66"/>
      <c r="R2954" s="66"/>
      <c r="S2954" s="66"/>
      <c r="T2954" s="66"/>
      <c r="U2954" s="66"/>
      <c r="V2954" s="66"/>
      <c r="W2954" s="66"/>
      <c r="X2954" s="66"/>
      <c r="Y2954" s="66"/>
      <c r="Z2954" s="66"/>
      <c r="AA2954" s="66"/>
      <c r="AB2954" s="66"/>
      <c r="AC2954" s="66"/>
      <c r="AD2954" s="66"/>
      <c r="AE2954" s="61"/>
      <c r="AF2954" s="61"/>
      <c r="AG2954" s="81"/>
      <c r="AI2954" s="65"/>
    </row>
    <row r="2955" spans="1:35" ht="15.75" hidden="1" x14ac:dyDescent="0.25">
      <c r="A2955" s="68" t="s">
        <v>76</v>
      </c>
      <c r="B2955" s="69"/>
      <c r="C2955" s="70"/>
      <c r="D2955" s="102"/>
      <c r="E2955" s="72"/>
      <c r="F2955" s="72"/>
      <c r="G2955" s="72"/>
      <c r="H2955" s="66"/>
      <c r="I2955" s="66"/>
      <c r="J2955" s="66"/>
      <c r="K2955" s="66"/>
      <c r="L2955" s="66"/>
      <c r="M2955" s="66"/>
      <c r="N2955" s="66"/>
      <c r="O2955" s="66"/>
      <c r="P2955" s="66"/>
      <c r="Q2955" s="66"/>
      <c r="R2955" s="66"/>
      <c r="S2955" s="66"/>
      <c r="T2955" s="66"/>
      <c r="U2955" s="66"/>
      <c r="V2955" s="66"/>
      <c r="W2955" s="66"/>
      <c r="X2955" s="66"/>
      <c r="Y2955" s="66"/>
      <c r="Z2955" s="66"/>
      <c r="AA2955" s="66"/>
      <c r="AB2955" s="66"/>
      <c r="AC2955" s="66"/>
      <c r="AD2955" s="66"/>
      <c r="AE2955" s="61"/>
      <c r="AF2955" s="61"/>
      <c r="AG2955" s="81"/>
      <c r="AI2955" s="72"/>
    </row>
    <row r="2956" spans="1:35" ht="15.75" hidden="1" x14ac:dyDescent="0.25">
      <c r="A2956" s="74"/>
      <c r="B2956" s="75"/>
      <c r="C2956" s="70"/>
      <c r="D2956" s="102"/>
      <c r="E2956" s="72"/>
      <c r="F2956" s="72"/>
      <c r="G2956" s="72"/>
      <c r="H2956" s="66"/>
      <c r="I2956" s="66"/>
      <c r="J2956" s="66"/>
      <c r="K2956" s="66"/>
      <c r="L2956" s="66"/>
      <c r="M2956" s="66"/>
      <c r="N2956" s="66"/>
      <c r="O2956" s="66"/>
      <c r="P2956" s="66"/>
      <c r="Q2956" s="66"/>
      <c r="R2956" s="66"/>
      <c r="S2956" s="66"/>
      <c r="T2956" s="66"/>
      <c r="U2956" s="66"/>
      <c r="V2956" s="66"/>
      <c r="W2956" s="66"/>
      <c r="X2956" s="66"/>
      <c r="Y2956" s="66"/>
      <c r="Z2956" s="66"/>
      <c r="AA2956" s="66"/>
      <c r="AB2956" s="66"/>
      <c r="AC2956" s="66"/>
      <c r="AD2956" s="66"/>
      <c r="AE2956" s="61"/>
      <c r="AF2956" s="61"/>
      <c r="AG2956" s="81"/>
      <c r="AI2956" s="72"/>
    </row>
    <row r="2957" spans="1:35" hidden="1" x14ac:dyDescent="0.25">
      <c r="A2957" s="76"/>
      <c r="B2957" s="77" t="s">
        <v>77</v>
      </c>
      <c r="C2957" s="70"/>
      <c r="D2957" s="102"/>
      <c r="E2957" s="72"/>
      <c r="F2957" s="72"/>
      <c r="G2957" s="72"/>
      <c r="H2957" s="66"/>
      <c r="I2957" s="66"/>
      <c r="J2957" s="66"/>
      <c r="K2957" s="66"/>
      <c r="L2957" s="66"/>
      <c r="M2957" s="66"/>
      <c r="N2957" s="66"/>
      <c r="O2957" s="66"/>
      <c r="P2957" s="66"/>
      <c r="Q2957" s="66"/>
      <c r="R2957" s="66"/>
      <c r="S2957" s="66"/>
      <c r="T2957" s="66"/>
      <c r="U2957" s="66"/>
      <c r="V2957" s="66"/>
      <c r="W2957" s="66"/>
      <c r="X2957" s="66"/>
      <c r="Y2957" s="66"/>
      <c r="Z2957" s="66"/>
      <c r="AA2957" s="66"/>
      <c r="AB2957" s="66"/>
      <c r="AC2957" s="66"/>
      <c r="AD2957" s="66"/>
      <c r="AE2957" s="66"/>
      <c r="AF2957" s="66"/>
      <c r="AG2957" s="81"/>
      <c r="AI2957" s="72"/>
    </row>
    <row r="2958" spans="1:35" hidden="1" x14ac:dyDescent="0.25">
      <c r="A2958" s="76"/>
      <c r="B2958" s="78"/>
      <c r="C2958" s="79" t="s">
        <v>78</v>
      </c>
      <c r="D2958" s="108" t="s">
        <v>79</v>
      </c>
      <c r="E2958" s="72"/>
      <c r="F2958" s="72"/>
      <c r="G2958" s="72"/>
      <c r="H2958" s="66"/>
      <c r="I2958" s="66"/>
      <c r="J2958" s="66"/>
      <c r="K2958" s="66"/>
      <c r="L2958" s="66"/>
      <c r="M2958" s="66"/>
      <c r="N2958" s="66"/>
      <c r="O2958" s="66"/>
      <c r="P2958" s="66"/>
      <c r="Q2958" s="66"/>
      <c r="R2958" s="66"/>
      <c r="S2958" s="66"/>
      <c r="T2958" s="66"/>
      <c r="U2958" s="66"/>
      <c r="V2958" s="66"/>
      <c r="W2958" s="66"/>
      <c r="X2958" s="66"/>
      <c r="Y2958" s="66"/>
      <c r="Z2958" s="66"/>
      <c r="AA2958" s="66"/>
      <c r="AB2958" s="66"/>
      <c r="AC2958" s="66"/>
      <c r="AD2958" s="66"/>
      <c r="AE2958" s="66"/>
      <c r="AF2958" s="66"/>
      <c r="AG2958" s="81"/>
      <c r="AI2958" s="72"/>
    </row>
    <row r="2959" spans="1:35" hidden="1" x14ac:dyDescent="0.25">
      <c r="A2959" s="76"/>
      <c r="B2959" s="78"/>
      <c r="C2959" s="79" t="s">
        <v>80</v>
      </c>
      <c r="D2959" s="108" t="s">
        <v>81</v>
      </c>
      <c r="E2959" s="72"/>
      <c r="F2959" s="72"/>
      <c r="G2959" s="72"/>
      <c r="H2959" s="66"/>
      <c r="I2959" s="66"/>
      <c r="J2959" s="66"/>
      <c r="K2959" s="66"/>
      <c r="L2959" s="66"/>
      <c r="M2959" s="66"/>
      <c r="N2959" s="66"/>
      <c r="O2959" s="66"/>
      <c r="P2959" s="66"/>
      <c r="Q2959" s="66"/>
      <c r="R2959" s="66"/>
      <c r="S2959" s="66"/>
      <c r="T2959" s="66"/>
      <c r="U2959" s="66"/>
      <c r="V2959" s="66"/>
      <c r="W2959" s="66"/>
      <c r="X2959" s="66"/>
      <c r="Y2959" s="66"/>
      <c r="Z2959" s="66"/>
      <c r="AA2959" s="66"/>
      <c r="AB2959" s="66"/>
      <c r="AC2959" s="66"/>
      <c r="AD2959" s="66"/>
      <c r="AE2959" s="66"/>
      <c r="AF2959" s="66"/>
      <c r="AG2959" s="81"/>
      <c r="AI2959" s="72"/>
    </row>
    <row r="2960" spans="1:35" hidden="1" x14ac:dyDescent="0.25">
      <c r="A2960" s="76"/>
      <c r="B2960" s="77" t="s">
        <v>82</v>
      </c>
      <c r="C2960" s="79"/>
      <c r="D2960" s="108"/>
      <c r="E2960" s="72"/>
      <c r="F2960" s="72"/>
      <c r="G2960" s="72"/>
      <c r="H2960" s="66"/>
      <c r="I2960" s="66"/>
      <c r="J2960" s="66"/>
      <c r="K2960" s="66"/>
      <c r="L2960" s="66"/>
      <c r="M2960" s="66"/>
      <c r="N2960" s="66"/>
      <c r="O2960" s="66"/>
      <c r="P2960" s="66"/>
      <c r="Q2960" s="66"/>
      <c r="R2960" s="66"/>
      <c r="S2960" s="66"/>
      <c r="T2960" s="66"/>
      <c r="U2960" s="66"/>
      <c r="V2960" s="66"/>
      <c r="W2960" s="66"/>
      <c r="X2960" s="66"/>
      <c r="Y2960" s="66"/>
      <c r="Z2960" s="66"/>
      <c r="AA2960" s="66"/>
      <c r="AB2960" s="66"/>
      <c r="AC2960" s="66"/>
      <c r="AD2960" s="66"/>
      <c r="AE2960" s="66"/>
      <c r="AF2960" s="66"/>
      <c r="AG2960" s="81"/>
      <c r="AI2960" s="72"/>
    </row>
    <row r="2961" spans="1:35" hidden="1" x14ac:dyDescent="0.25">
      <c r="A2961" s="76"/>
      <c r="B2961" s="78"/>
      <c r="C2961" s="79" t="s">
        <v>83</v>
      </c>
      <c r="D2961" s="108" t="s">
        <v>84</v>
      </c>
      <c r="E2961" s="72"/>
      <c r="F2961" s="72"/>
      <c r="G2961" s="72"/>
      <c r="H2961" s="66"/>
      <c r="I2961" s="66"/>
      <c r="J2961" s="66"/>
      <c r="K2961" s="66"/>
      <c r="L2961" s="66"/>
      <c r="M2961" s="66"/>
      <c r="N2961" s="66"/>
      <c r="O2961" s="66"/>
      <c r="P2961" s="66"/>
      <c r="Q2961" s="66"/>
      <c r="R2961" s="66"/>
      <c r="S2961" s="66"/>
      <c r="T2961" s="66"/>
      <c r="U2961" s="66"/>
      <c r="V2961" s="66"/>
      <c r="W2961" s="66"/>
      <c r="X2961" s="66"/>
      <c r="Y2961" s="66"/>
      <c r="Z2961" s="66"/>
      <c r="AA2961" s="66"/>
      <c r="AB2961" s="66"/>
      <c r="AC2961" s="66"/>
      <c r="AD2961" s="66"/>
      <c r="AE2961" s="66"/>
      <c r="AF2961" s="66"/>
      <c r="AG2961" s="81"/>
      <c r="AI2961" s="72"/>
    </row>
    <row r="2962" spans="1:35" hidden="1" x14ac:dyDescent="0.25">
      <c r="A2962" s="76"/>
      <c r="B2962" s="78"/>
      <c r="C2962" s="79" t="s">
        <v>85</v>
      </c>
      <c r="D2962" s="108" t="s">
        <v>86</v>
      </c>
      <c r="E2962" s="72"/>
      <c r="F2962" s="72"/>
      <c r="G2962" s="72"/>
      <c r="H2962" s="66"/>
      <c r="I2962" s="66"/>
      <c r="J2962" s="66"/>
      <c r="K2962" s="66"/>
      <c r="L2962" s="66"/>
      <c r="M2962" s="66"/>
      <c r="N2962" s="66"/>
      <c r="O2962" s="66"/>
      <c r="P2962" s="66"/>
      <c r="Q2962" s="66"/>
      <c r="R2962" s="66"/>
      <c r="S2962" s="66"/>
      <c r="T2962" s="66"/>
      <c r="U2962" s="66"/>
      <c r="V2962" s="66"/>
      <c r="W2962" s="66"/>
      <c r="X2962" s="66"/>
      <c r="Y2962" s="66"/>
      <c r="Z2962" s="66"/>
      <c r="AA2962" s="66"/>
      <c r="AB2962" s="66"/>
      <c r="AC2962" s="66"/>
      <c r="AD2962" s="66"/>
      <c r="AE2962" s="66"/>
      <c r="AF2962" s="66"/>
      <c r="AG2962" s="81"/>
      <c r="AI2962" s="72"/>
    </row>
    <row r="2963" spans="1:35" hidden="1" x14ac:dyDescent="0.25">
      <c r="A2963" s="76"/>
      <c r="B2963" s="78"/>
      <c r="C2963" s="79" t="s">
        <v>87</v>
      </c>
      <c r="D2963" s="108" t="s">
        <v>88</v>
      </c>
      <c r="E2963" s="72"/>
      <c r="F2963" s="72"/>
      <c r="G2963" s="72"/>
      <c r="H2963" s="66"/>
      <c r="I2963" s="66"/>
      <c r="J2963" s="66"/>
      <c r="K2963" s="66"/>
      <c r="L2963" s="66"/>
      <c r="M2963" s="66"/>
      <c r="N2963" s="66"/>
      <c r="O2963" s="66"/>
      <c r="P2963" s="66"/>
      <c r="Q2963" s="66"/>
      <c r="R2963" s="66"/>
      <c r="S2963" s="66"/>
      <c r="T2963" s="66"/>
      <c r="U2963" s="66"/>
      <c r="V2963" s="66"/>
      <c r="W2963" s="66"/>
      <c r="X2963" s="66"/>
      <c r="Y2963" s="66"/>
      <c r="Z2963" s="66"/>
      <c r="AA2963" s="66"/>
      <c r="AB2963" s="66"/>
      <c r="AC2963" s="66"/>
      <c r="AD2963" s="66"/>
      <c r="AE2963" s="66"/>
      <c r="AF2963" s="66"/>
      <c r="AG2963" s="81"/>
      <c r="AI2963" s="72"/>
    </row>
    <row r="2964" spans="1:35" hidden="1" x14ac:dyDescent="0.25">
      <c r="A2964" s="76"/>
      <c r="B2964" s="77" t="s">
        <v>89</v>
      </c>
      <c r="C2964" s="79"/>
      <c r="D2964" s="108" t="s">
        <v>90</v>
      </c>
      <c r="E2964" s="72"/>
      <c r="F2964" s="72"/>
      <c r="G2964" s="72"/>
      <c r="H2964" s="66"/>
      <c r="I2964" s="66"/>
      <c r="J2964" s="66"/>
      <c r="K2964" s="66"/>
      <c r="L2964" s="66"/>
      <c r="M2964" s="66"/>
      <c r="N2964" s="66"/>
      <c r="O2964" s="66"/>
      <c r="P2964" s="66"/>
      <c r="Q2964" s="66"/>
      <c r="R2964" s="66"/>
      <c r="S2964" s="66"/>
      <c r="T2964" s="66"/>
      <c r="U2964" s="66"/>
      <c r="V2964" s="66"/>
      <c r="W2964" s="66"/>
      <c r="X2964" s="66"/>
      <c r="Y2964" s="66"/>
      <c r="Z2964" s="66"/>
      <c r="AA2964" s="66"/>
      <c r="AB2964" s="66"/>
      <c r="AC2964" s="66"/>
      <c r="AD2964" s="66"/>
      <c r="AE2964" s="66"/>
      <c r="AF2964" s="66"/>
      <c r="AG2964" s="81"/>
      <c r="AI2964" s="72"/>
    </row>
    <row r="2965" spans="1:35" hidden="1" x14ac:dyDescent="0.25">
      <c r="A2965" s="76"/>
      <c r="B2965" s="77" t="s">
        <v>91</v>
      </c>
      <c r="C2965" s="79"/>
      <c r="D2965" s="108"/>
      <c r="E2965" s="72"/>
      <c r="F2965" s="72"/>
      <c r="G2965" s="72"/>
      <c r="H2965" s="66"/>
      <c r="I2965" s="66"/>
      <c r="J2965" s="66"/>
      <c r="K2965" s="66"/>
      <c r="L2965" s="66"/>
      <c r="M2965" s="66"/>
      <c r="N2965" s="66"/>
      <c r="O2965" s="66"/>
      <c r="P2965" s="66"/>
      <c r="Q2965" s="66"/>
      <c r="R2965" s="66"/>
      <c r="S2965" s="66"/>
      <c r="T2965" s="66"/>
      <c r="U2965" s="66"/>
      <c r="V2965" s="66"/>
      <c r="W2965" s="66"/>
      <c r="X2965" s="66"/>
      <c r="Y2965" s="66"/>
      <c r="Z2965" s="66"/>
      <c r="AA2965" s="66"/>
      <c r="AB2965" s="66"/>
      <c r="AC2965" s="66"/>
      <c r="AD2965" s="66"/>
      <c r="AE2965" s="66"/>
      <c r="AF2965" s="66"/>
      <c r="AG2965" s="81"/>
      <c r="AI2965" s="72"/>
    </row>
    <row r="2966" spans="1:35" hidden="1" x14ac:dyDescent="0.25">
      <c r="A2966" s="76"/>
      <c r="B2966" s="77"/>
      <c r="C2966" s="82" t="s">
        <v>92</v>
      </c>
      <c r="D2966" s="108" t="s">
        <v>93</v>
      </c>
      <c r="E2966" s="72"/>
      <c r="F2966" s="72"/>
      <c r="G2966" s="72"/>
      <c r="H2966" s="66"/>
      <c r="I2966" s="66"/>
      <c r="J2966" s="66"/>
      <c r="K2966" s="66"/>
      <c r="L2966" s="66"/>
      <c r="M2966" s="66"/>
      <c r="N2966" s="66"/>
      <c r="O2966" s="66"/>
      <c r="P2966" s="66"/>
      <c r="Q2966" s="66"/>
      <c r="R2966" s="66"/>
      <c r="S2966" s="66"/>
      <c r="T2966" s="66"/>
      <c r="U2966" s="66"/>
      <c r="V2966" s="66"/>
      <c r="W2966" s="66"/>
      <c r="X2966" s="66"/>
      <c r="Y2966" s="66"/>
      <c r="Z2966" s="66"/>
      <c r="AA2966" s="66"/>
      <c r="AB2966" s="66"/>
      <c r="AC2966" s="66"/>
      <c r="AD2966" s="66"/>
      <c r="AE2966" s="66"/>
      <c r="AF2966" s="66"/>
      <c r="AG2966" s="81"/>
      <c r="AI2966" s="72"/>
    </row>
    <row r="2967" spans="1:35" hidden="1" x14ac:dyDescent="0.25">
      <c r="A2967" s="76"/>
      <c r="B2967" s="77"/>
      <c r="C2967" s="82" t="s">
        <v>94</v>
      </c>
      <c r="D2967" s="108" t="s">
        <v>95</v>
      </c>
      <c r="E2967" s="72"/>
      <c r="F2967" s="72"/>
      <c r="G2967" s="72"/>
      <c r="H2967" s="66"/>
      <c r="I2967" s="66"/>
      <c r="J2967" s="66"/>
      <c r="K2967" s="66"/>
      <c r="L2967" s="66"/>
      <c r="M2967" s="66"/>
      <c r="N2967" s="66"/>
      <c r="O2967" s="66"/>
      <c r="P2967" s="66"/>
      <c r="Q2967" s="66"/>
      <c r="R2967" s="66"/>
      <c r="S2967" s="66"/>
      <c r="T2967" s="66"/>
      <c r="U2967" s="66"/>
      <c r="V2967" s="66"/>
      <c r="W2967" s="66"/>
      <c r="X2967" s="66"/>
      <c r="Y2967" s="66"/>
      <c r="Z2967" s="66"/>
      <c r="AA2967" s="66"/>
      <c r="AB2967" s="66"/>
      <c r="AC2967" s="66"/>
      <c r="AD2967" s="66"/>
      <c r="AE2967" s="66"/>
      <c r="AF2967" s="66"/>
      <c r="AG2967" s="81"/>
      <c r="AI2967" s="72"/>
    </row>
    <row r="2968" spans="1:35" hidden="1" x14ac:dyDescent="0.25">
      <c r="A2968" s="76"/>
      <c r="B2968" s="77" t="s">
        <v>96</v>
      </c>
      <c r="C2968" s="79"/>
      <c r="D2968" s="108"/>
      <c r="E2968" s="72"/>
      <c r="F2968" s="72"/>
      <c r="G2968" s="72"/>
      <c r="H2968" s="66"/>
      <c r="I2968" s="66"/>
      <c r="J2968" s="66"/>
      <c r="K2968" s="66"/>
      <c r="L2968" s="66"/>
      <c r="M2968" s="66"/>
      <c r="N2968" s="66"/>
      <c r="O2968" s="66"/>
      <c r="P2968" s="66"/>
      <c r="Q2968" s="66"/>
      <c r="R2968" s="66"/>
      <c r="S2968" s="66"/>
      <c r="T2968" s="66"/>
      <c r="U2968" s="66"/>
      <c r="V2968" s="66"/>
      <c r="W2968" s="66"/>
      <c r="X2968" s="66"/>
      <c r="Y2968" s="66"/>
      <c r="Z2968" s="66"/>
      <c r="AA2968" s="66"/>
      <c r="AB2968" s="66"/>
      <c r="AC2968" s="66"/>
      <c r="AD2968" s="66"/>
      <c r="AE2968" s="66"/>
      <c r="AF2968" s="66"/>
      <c r="AG2968" s="81"/>
      <c r="AI2968" s="72"/>
    </row>
    <row r="2969" spans="1:35" hidden="1" x14ac:dyDescent="0.25">
      <c r="A2969" s="76"/>
      <c r="B2969" s="77"/>
      <c r="C2969" s="79" t="s">
        <v>97</v>
      </c>
      <c r="D2969" s="108" t="s">
        <v>98</v>
      </c>
      <c r="E2969" s="72"/>
      <c r="F2969" s="72"/>
      <c r="G2969" s="72"/>
      <c r="H2969" s="66"/>
      <c r="I2969" s="66"/>
      <c r="J2969" s="66"/>
      <c r="K2969" s="66"/>
      <c r="L2969" s="66"/>
      <c r="M2969" s="66"/>
      <c r="N2969" s="66"/>
      <c r="O2969" s="66"/>
      <c r="P2969" s="66"/>
      <c r="Q2969" s="66"/>
      <c r="R2969" s="66"/>
      <c r="S2969" s="66"/>
      <c r="T2969" s="66"/>
      <c r="U2969" s="66"/>
      <c r="V2969" s="66"/>
      <c r="W2969" s="66"/>
      <c r="X2969" s="66"/>
      <c r="Y2969" s="66"/>
      <c r="Z2969" s="66"/>
      <c r="AA2969" s="66"/>
      <c r="AB2969" s="66"/>
      <c r="AC2969" s="66"/>
      <c r="AD2969" s="66"/>
      <c r="AE2969" s="66"/>
      <c r="AF2969" s="66"/>
      <c r="AG2969" s="81"/>
      <c r="AI2969" s="72"/>
    </row>
    <row r="2970" spans="1:35" hidden="1" x14ac:dyDescent="0.25">
      <c r="A2970" s="76"/>
      <c r="B2970" s="77"/>
      <c r="C2970" s="82" t="s">
        <v>92</v>
      </c>
      <c r="D2970" s="108" t="s">
        <v>99</v>
      </c>
      <c r="E2970" s="72"/>
      <c r="F2970" s="72"/>
      <c r="G2970" s="72"/>
      <c r="H2970" s="66"/>
      <c r="I2970" s="66"/>
      <c r="J2970" s="66"/>
      <c r="K2970" s="66"/>
      <c r="L2970" s="66"/>
      <c r="M2970" s="66"/>
      <c r="N2970" s="66"/>
      <c r="O2970" s="66"/>
      <c r="P2970" s="66"/>
      <c r="Q2970" s="66"/>
      <c r="R2970" s="66"/>
      <c r="S2970" s="66"/>
      <c r="T2970" s="66"/>
      <c r="U2970" s="66"/>
      <c r="V2970" s="66"/>
      <c r="W2970" s="66"/>
      <c r="X2970" s="66"/>
      <c r="Y2970" s="66"/>
      <c r="Z2970" s="66"/>
      <c r="AA2970" s="66"/>
      <c r="AB2970" s="66"/>
      <c r="AC2970" s="66"/>
      <c r="AD2970" s="66"/>
      <c r="AE2970" s="66"/>
      <c r="AF2970" s="66"/>
      <c r="AG2970" s="81"/>
      <c r="AI2970" s="72"/>
    </row>
    <row r="2971" spans="1:35" hidden="1" x14ac:dyDescent="0.25">
      <c r="A2971" s="76"/>
      <c r="B2971" s="77"/>
      <c r="C2971" s="82" t="s">
        <v>94</v>
      </c>
      <c r="D2971" s="108" t="s">
        <v>100</v>
      </c>
      <c r="E2971" s="72"/>
      <c r="F2971" s="72"/>
      <c r="G2971" s="72"/>
      <c r="H2971" s="66"/>
      <c r="I2971" s="66"/>
      <c r="J2971" s="66"/>
      <c r="K2971" s="66"/>
      <c r="L2971" s="66"/>
      <c r="M2971" s="66"/>
      <c r="N2971" s="66"/>
      <c r="O2971" s="66"/>
      <c r="P2971" s="66"/>
      <c r="Q2971" s="66"/>
      <c r="R2971" s="66"/>
      <c r="S2971" s="66"/>
      <c r="T2971" s="66"/>
      <c r="U2971" s="66"/>
      <c r="V2971" s="66"/>
      <c r="W2971" s="66"/>
      <c r="X2971" s="66"/>
      <c r="Y2971" s="66"/>
      <c r="Z2971" s="66"/>
      <c r="AA2971" s="66"/>
      <c r="AB2971" s="66"/>
      <c r="AC2971" s="66"/>
      <c r="AD2971" s="66"/>
      <c r="AE2971" s="66"/>
      <c r="AF2971" s="66"/>
      <c r="AG2971" s="81"/>
      <c r="AI2971" s="72"/>
    </row>
    <row r="2972" spans="1:35" hidden="1" x14ac:dyDescent="0.25">
      <c r="A2972" s="76"/>
      <c r="B2972" s="77" t="s">
        <v>101</v>
      </c>
      <c r="C2972" s="79"/>
      <c r="D2972" s="108"/>
      <c r="E2972" s="72"/>
      <c r="F2972" s="72"/>
      <c r="G2972" s="72"/>
      <c r="H2972" s="66"/>
      <c r="I2972" s="66"/>
      <c r="J2972" s="66"/>
      <c r="K2972" s="66"/>
      <c r="L2972" s="66"/>
      <c r="M2972" s="66"/>
      <c r="N2972" s="66"/>
      <c r="O2972" s="66"/>
      <c r="P2972" s="66"/>
      <c r="Q2972" s="66"/>
      <c r="R2972" s="66"/>
      <c r="S2972" s="66"/>
      <c r="T2972" s="66"/>
      <c r="U2972" s="66"/>
      <c r="V2972" s="66"/>
      <c r="W2972" s="66"/>
      <c r="X2972" s="66"/>
      <c r="Y2972" s="66"/>
      <c r="Z2972" s="66"/>
      <c r="AA2972" s="66"/>
      <c r="AB2972" s="66"/>
      <c r="AC2972" s="66"/>
      <c r="AD2972" s="66"/>
      <c r="AE2972" s="66"/>
      <c r="AF2972" s="66"/>
      <c r="AG2972" s="81"/>
      <c r="AI2972" s="72"/>
    </row>
    <row r="2973" spans="1:35" hidden="1" x14ac:dyDescent="0.25">
      <c r="A2973" s="76"/>
      <c r="B2973" s="77"/>
      <c r="C2973" s="79" t="s">
        <v>97</v>
      </c>
      <c r="D2973" s="108" t="s">
        <v>102</v>
      </c>
      <c r="E2973" s="72"/>
      <c r="F2973" s="72"/>
      <c r="G2973" s="72"/>
      <c r="H2973" s="66"/>
      <c r="I2973" s="66"/>
      <c r="J2973" s="66"/>
      <c r="K2973" s="66"/>
      <c r="L2973" s="66"/>
      <c r="M2973" s="66"/>
      <c r="N2973" s="66"/>
      <c r="O2973" s="66"/>
      <c r="P2973" s="66"/>
      <c r="Q2973" s="66"/>
      <c r="R2973" s="66"/>
      <c r="S2973" s="66"/>
      <c r="T2973" s="66"/>
      <c r="U2973" s="66"/>
      <c r="V2973" s="66"/>
      <c r="W2973" s="66"/>
      <c r="X2973" s="66"/>
      <c r="Y2973" s="66"/>
      <c r="Z2973" s="66"/>
      <c r="AA2973" s="66"/>
      <c r="AB2973" s="66"/>
      <c r="AC2973" s="66"/>
      <c r="AD2973" s="66"/>
      <c r="AE2973" s="66"/>
      <c r="AF2973" s="66"/>
      <c r="AG2973" s="81"/>
      <c r="AI2973" s="72"/>
    </row>
    <row r="2974" spans="1:35" hidden="1" x14ac:dyDescent="0.25">
      <c r="A2974" s="76"/>
      <c r="B2974" s="77"/>
      <c r="C2974" s="82" t="s">
        <v>92</v>
      </c>
      <c r="D2974" s="108" t="s">
        <v>103</v>
      </c>
      <c r="E2974" s="72"/>
      <c r="F2974" s="72"/>
      <c r="G2974" s="72"/>
      <c r="H2974" s="66"/>
      <c r="I2974" s="66"/>
      <c r="J2974" s="66"/>
      <c r="K2974" s="66"/>
      <c r="L2974" s="66"/>
      <c r="M2974" s="66"/>
      <c r="N2974" s="66"/>
      <c r="O2974" s="66"/>
      <c r="P2974" s="66"/>
      <c r="Q2974" s="66"/>
      <c r="R2974" s="66"/>
      <c r="S2974" s="66"/>
      <c r="T2974" s="66"/>
      <c r="U2974" s="66"/>
      <c r="V2974" s="66"/>
      <c r="W2974" s="66"/>
      <c r="X2974" s="66"/>
      <c r="Y2974" s="66"/>
      <c r="Z2974" s="66"/>
      <c r="AA2974" s="66"/>
      <c r="AB2974" s="66"/>
      <c r="AC2974" s="66"/>
      <c r="AD2974" s="66"/>
      <c r="AE2974" s="66"/>
      <c r="AF2974" s="66"/>
      <c r="AG2974" s="81"/>
      <c r="AI2974" s="72"/>
    </row>
    <row r="2975" spans="1:35" hidden="1" x14ac:dyDescent="0.25">
      <c r="A2975" s="76"/>
      <c r="B2975" s="77"/>
      <c r="C2975" s="82" t="s">
        <v>94</v>
      </c>
      <c r="D2975" s="108" t="s">
        <v>104</v>
      </c>
      <c r="E2975" s="72"/>
      <c r="F2975" s="72"/>
      <c r="G2975" s="72"/>
      <c r="H2975" s="66"/>
      <c r="I2975" s="66"/>
      <c r="J2975" s="66"/>
      <c r="K2975" s="66"/>
      <c r="L2975" s="66"/>
      <c r="M2975" s="66"/>
      <c r="N2975" s="66"/>
      <c r="O2975" s="66"/>
      <c r="P2975" s="66"/>
      <c r="Q2975" s="66"/>
      <c r="R2975" s="66"/>
      <c r="S2975" s="66"/>
      <c r="T2975" s="66"/>
      <c r="U2975" s="66"/>
      <c r="V2975" s="66"/>
      <c r="W2975" s="66"/>
      <c r="X2975" s="66"/>
      <c r="Y2975" s="66"/>
      <c r="Z2975" s="66"/>
      <c r="AA2975" s="66"/>
      <c r="AB2975" s="66"/>
      <c r="AC2975" s="66"/>
      <c r="AD2975" s="66"/>
      <c r="AE2975" s="66"/>
      <c r="AF2975" s="66"/>
      <c r="AG2975" s="81"/>
      <c r="AI2975" s="72"/>
    </row>
    <row r="2976" spans="1:35" hidden="1" x14ac:dyDescent="0.25">
      <c r="A2976" s="76"/>
      <c r="B2976" s="77" t="s">
        <v>105</v>
      </c>
      <c r="C2976" s="79"/>
      <c r="D2976" s="108" t="s">
        <v>106</v>
      </c>
      <c r="E2976" s="72"/>
      <c r="F2976" s="72"/>
      <c r="G2976" s="72"/>
      <c r="H2976" s="66"/>
      <c r="I2976" s="66"/>
      <c r="J2976" s="66"/>
      <c r="K2976" s="66"/>
      <c r="L2976" s="66"/>
      <c r="M2976" s="66"/>
      <c r="N2976" s="66"/>
      <c r="O2976" s="66"/>
      <c r="P2976" s="66"/>
      <c r="Q2976" s="66"/>
      <c r="R2976" s="66"/>
      <c r="S2976" s="66"/>
      <c r="T2976" s="66"/>
      <c r="U2976" s="66"/>
      <c r="V2976" s="66"/>
      <c r="W2976" s="66"/>
      <c r="X2976" s="66"/>
      <c r="Y2976" s="66"/>
      <c r="Z2976" s="66"/>
      <c r="AA2976" s="66"/>
      <c r="AB2976" s="66"/>
      <c r="AC2976" s="66"/>
      <c r="AD2976" s="66"/>
      <c r="AE2976" s="66"/>
      <c r="AF2976" s="66"/>
      <c r="AG2976" s="81"/>
      <c r="AI2976" s="72"/>
    </row>
    <row r="2977" spans="1:35" hidden="1" x14ac:dyDescent="0.25">
      <c r="A2977" s="76"/>
      <c r="B2977" s="77" t="s">
        <v>107</v>
      </c>
      <c r="C2977" s="79"/>
      <c r="D2977" s="108" t="s">
        <v>108</v>
      </c>
      <c r="E2977" s="72"/>
      <c r="F2977" s="72"/>
      <c r="G2977" s="72"/>
      <c r="H2977" s="66"/>
      <c r="I2977" s="66"/>
      <c r="J2977" s="66"/>
      <c r="K2977" s="66"/>
      <c r="L2977" s="66"/>
      <c r="M2977" s="66"/>
      <c r="N2977" s="66"/>
      <c r="O2977" s="66"/>
      <c r="P2977" s="66"/>
      <c r="Q2977" s="66"/>
      <c r="R2977" s="66"/>
      <c r="S2977" s="66"/>
      <c r="T2977" s="66"/>
      <c r="U2977" s="66"/>
      <c r="V2977" s="66"/>
      <c r="W2977" s="66"/>
      <c r="X2977" s="66"/>
      <c r="Y2977" s="66"/>
      <c r="Z2977" s="66"/>
      <c r="AA2977" s="66"/>
      <c r="AB2977" s="66"/>
      <c r="AC2977" s="66"/>
      <c r="AD2977" s="66"/>
      <c r="AE2977" s="66"/>
      <c r="AF2977" s="66"/>
      <c r="AG2977" s="81"/>
      <c r="AI2977" s="72"/>
    </row>
    <row r="2978" spans="1:35" hidden="1" x14ac:dyDescent="0.25">
      <c r="A2978" s="76"/>
      <c r="B2978" s="77" t="s">
        <v>109</v>
      </c>
      <c r="C2978" s="79"/>
      <c r="D2978" s="108"/>
      <c r="E2978" s="72"/>
      <c r="F2978" s="72"/>
      <c r="G2978" s="72"/>
      <c r="H2978" s="66"/>
      <c r="I2978" s="66"/>
      <c r="J2978" s="66"/>
      <c r="K2978" s="66"/>
      <c r="L2978" s="66"/>
      <c r="M2978" s="66"/>
      <c r="N2978" s="66"/>
      <c r="O2978" s="66"/>
      <c r="P2978" s="66"/>
      <c r="Q2978" s="66"/>
      <c r="R2978" s="66"/>
      <c r="S2978" s="66"/>
      <c r="T2978" s="66"/>
      <c r="U2978" s="66"/>
      <c r="V2978" s="66"/>
      <c r="W2978" s="66"/>
      <c r="X2978" s="66"/>
      <c r="Y2978" s="66"/>
      <c r="Z2978" s="66"/>
      <c r="AA2978" s="66"/>
      <c r="AB2978" s="66"/>
      <c r="AC2978" s="66"/>
      <c r="AD2978" s="66"/>
      <c r="AE2978" s="66"/>
      <c r="AF2978" s="66"/>
      <c r="AG2978" s="81"/>
      <c r="AI2978" s="72"/>
    </row>
    <row r="2979" spans="1:35" hidden="1" x14ac:dyDescent="0.25">
      <c r="A2979" s="76"/>
      <c r="B2979" s="77"/>
      <c r="C2979" s="79" t="s">
        <v>97</v>
      </c>
      <c r="D2979" s="108" t="s">
        <v>110</v>
      </c>
      <c r="E2979" s="72"/>
      <c r="F2979" s="72"/>
      <c r="G2979" s="72"/>
      <c r="H2979" s="66"/>
      <c r="I2979" s="66"/>
      <c r="J2979" s="66"/>
      <c r="K2979" s="66"/>
      <c r="L2979" s="66"/>
      <c r="M2979" s="66"/>
      <c r="N2979" s="66"/>
      <c r="O2979" s="66"/>
      <c r="P2979" s="66"/>
      <c r="Q2979" s="66"/>
      <c r="R2979" s="66"/>
      <c r="S2979" s="66"/>
      <c r="T2979" s="66"/>
      <c r="U2979" s="66"/>
      <c r="V2979" s="66"/>
      <c r="W2979" s="66"/>
      <c r="X2979" s="66"/>
      <c r="Y2979" s="66"/>
      <c r="Z2979" s="66"/>
      <c r="AA2979" s="66"/>
      <c r="AB2979" s="66"/>
      <c r="AC2979" s="66"/>
      <c r="AD2979" s="66"/>
      <c r="AE2979" s="66"/>
      <c r="AF2979" s="66"/>
      <c r="AG2979" s="81"/>
      <c r="AI2979" s="72"/>
    </row>
    <row r="2980" spans="1:35" hidden="1" x14ac:dyDescent="0.25">
      <c r="A2980" s="76"/>
      <c r="B2980" s="77"/>
      <c r="C2980" s="82" t="s">
        <v>94</v>
      </c>
      <c r="D2980" s="108" t="s">
        <v>111</v>
      </c>
      <c r="E2980" s="72"/>
      <c r="F2980" s="72"/>
      <c r="G2980" s="72"/>
      <c r="H2980" s="66"/>
      <c r="I2980" s="66"/>
      <c r="J2980" s="66"/>
      <c r="K2980" s="66"/>
      <c r="L2980" s="66"/>
      <c r="M2980" s="66"/>
      <c r="N2980" s="66"/>
      <c r="O2980" s="66"/>
      <c r="P2980" s="66"/>
      <c r="Q2980" s="66"/>
      <c r="R2980" s="66"/>
      <c r="S2980" s="66"/>
      <c r="T2980" s="66"/>
      <c r="U2980" s="66"/>
      <c r="V2980" s="66"/>
      <c r="W2980" s="66"/>
      <c r="X2980" s="66"/>
      <c r="Y2980" s="66"/>
      <c r="Z2980" s="66"/>
      <c r="AA2980" s="66"/>
      <c r="AB2980" s="66"/>
      <c r="AC2980" s="66"/>
      <c r="AD2980" s="66"/>
      <c r="AE2980" s="66"/>
      <c r="AF2980" s="66"/>
      <c r="AG2980" s="81"/>
      <c r="AI2980" s="72"/>
    </row>
    <row r="2981" spans="1:35" hidden="1" x14ac:dyDescent="0.25">
      <c r="A2981" s="76"/>
      <c r="B2981" s="77" t="s">
        <v>112</v>
      </c>
      <c r="C2981" s="79"/>
      <c r="D2981" s="108"/>
      <c r="E2981" s="72"/>
      <c r="F2981" s="72"/>
      <c r="G2981" s="72"/>
      <c r="H2981" s="66"/>
      <c r="I2981" s="66"/>
      <c r="J2981" s="66"/>
      <c r="K2981" s="66"/>
      <c r="L2981" s="66"/>
      <c r="M2981" s="66"/>
      <c r="N2981" s="66"/>
      <c r="O2981" s="66"/>
      <c r="P2981" s="66"/>
      <c r="Q2981" s="66"/>
      <c r="R2981" s="66"/>
      <c r="S2981" s="66"/>
      <c r="T2981" s="66"/>
      <c r="U2981" s="66"/>
      <c r="V2981" s="66"/>
      <c r="W2981" s="66"/>
      <c r="X2981" s="66"/>
      <c r="Y2981" s="66"/>
      <c r="Z2981" s="66"/>
      <c r="AA2981" s="66"/>
      <c r="AB2981" s="66"/>
      <c r="AC2981" s="66"/>
      <c r="AD2981" s="66"/>
      <c r="AE2981" s="66"/>
      <c r="AF2981" s="66"/>
      <c r="AG2981" s="81"/>
      <c r="AI2981" s="72"/>
    </row>
    <row r="2982" spans="1:35" hidden="1" x14ac:dyDescent="0.25">
      <c r="A2982" s="76"/>
      <c r="B2982" s="77"/>
      <c r="C2982" s="79" t="s">
        <v>112</v>
      </c>
      <c r="D2982" s="108" t="s">
        <v>113</v>
      </c>
      <c r="E2982" s="72"/>
      <c r="F2982" s="72"/>
      <c r="G2982" s="72"/>
      <c r="H2982" s="66"/>
      <c r="I2982" s="66"/>
      <c r="J2982" s="66"/>
      <c r="K2982" s="66"/>
      <c r="L2982" s="66"/>
      <c r="M2982" s="66"/>
      <c r="N2982" s="66"/>
      <c r="O2982" s="66"/>
      <c r="P2982" s="66"/>
      <c r="Q2982" s="66"/>
      <c r="R2982" s="66"/>
      <c r="S2982" s="66"/>
      <c r="T2982" s="66"/>
      <c r="U2982" s="66"/>
      <c r="V2982" s="66"/>
      <c r="W2982" s="66"/>
      <c r="X2982" s="66"/>
      <c r="Y2982" s="66"/>
      <c r="Z2982" s="66"/>
      <c r="AA2982" s="66"/>
      <c r="AB2982" s="66"/>
      <c r="AC2982" s="66"/>
      <c r="AD2982" s="66"/>
      <c r="AE2982" s="66"/>
      <c r="AF2982" s="66"/>
      <c r="AG2982" s="81"/>
      <c r="AI2982" s="72"/>
    </row>
    <row r="2983" spans="1:35" hidden="1" x14ac:dyDescent="0.25">
      <c r="A2983" s="76"/>
      <c r="B2983" s="77"/>
      <c r="C2983" s="82" t="s">
        <v>94</v>
      </c>
      <c r="D2983" s="108" t="s">
        <v>114</v>
      </c>
      <c r="E2983" s="72"/>
      <c r="F2983" s="72"/>
      <c r="G2983" s="72"/>
      <c r="H2983" s="66"/>
      <c r="I2983" s="66"/>
      <c r="J2983" s="66"/>
      <c r="K2983" s="66"/>
      <c r="L2983" s="66"/>
      <c r="M2983" s="66"/>
      <c r="N2983" s="66"/>
      <c r="O2983" s="66"/>
      <c r="P2983" s="66"/>
      <c r="Q2983" s="66"/>
      <c r="R2983" s="66"/>
      <c r="S2983" s="66"/>
      <c r="T2983" s="66"/>
      <c r="U2983" s="66"/>
      <c r="V2983" s="66"/>
      <c r="W2983" s="66"/>
      <c r="X2983" s="66"/>
      <c r="Y2983" s="66"/>
      <c r="Z2983" s="66"/>
      <c r="AA2983" s="66"/>
      <c r="AB2983" s="66"/>
      <c r="AC2983" s="66"/>
      <c r="AD2983" s="66"/>
      <c r="AE2983" s="66"/>
      <c r="AF2983" s="66"/>
      <c r="AG2983" s="81"/>
      <c r="AI2983" s="72"/>
    </row>
    <row r="2984" spans="1:35" hidden="1" x14ac:dyDescent="0.25">
      <c r="A2984" s="76"/>
      <c r="B2984" s="77" t="s">
        <v>115</v>
      </c>
      <c r="C2984" s="79"/>
      <c r="D2984" s="108"/>
      <c r="E2984" s="72"/>
      <c r="F2984" s="72"/>
      <c r="G2984" s="72"/>
      <c r="H2984" s="66"/>
      <c r="I2984" s="66"/>
      <c r="J2984" s="66"/>
      <c r="K2984" s="66"/>
      <c r="L2984" s="66"/>
      <c r="M2984" s="66"/>
      <c r="N2984" s="66"/>
      <c r="O2984" s="66"/>
      <c r="P2984" s="66"/>
      <c r="Q2984" s="66"/>
      <c r="R2984" s="66"/>
      <c r="S2984" s="66"/>
      <c r="T2984" s="66"/>
      <c r="U2984" s="66"/>
      <c r="V2984" s="66"/>
      <c r="W2984" s="66"/>
      <c r="X2984" s="66"/>
      <c r="Y2984" s="66"/>
      <c r="Z2984" s="66"/>
      <c r="AA2984" s="66"/>
      <c r="AB2984" s="66"/>
      <c r="AC2984" s="66"/>
      <c r="AD2984" s="66"/>
      <c r="AE2984" s="66"/>
      <c r="AF2984" s="66"/>
      <c r="AG2984" s="81"/>
      <c r="AI2984" s="72"/>
    </row>
    <row r="2985" spans="1:35" hidden="1" x14ac:dyDescent="0.25">
      <c r="A2985" s="76"/>
      <c r="B2985" s="77"/>
      <c r="C2985" s="79" t="s">
        <v>97</v>
      </c>
      <c r="D2985" s="108" t="s">
        <v>116</v>
      </c>
      <c r="E2985" s="72"/>
      <c r="F2985" s="72"/>
      <c r="G2985" s="72"/>
      <c r="H2985" s="66"/>
      <c r="I2985" s="66"/>
      <c r="J2985" s="66"/>
      <c r="K2985" s="66"/>
      <c r="L2985" s="66"/>
      <c r="M2985" s="66"/>
      <c r="N2985" s="66"/>
      <c r="O2985" s="66"/>
      <c r="P2985" s="66"/>
      <c r="Q2985" s="66"/>
      <c r="R2985" s="66"/>
      <c r="S2985" s="66"/>
      <c r="T2985" s="66"/>
      <c r="U2985" s="66"/>
      <c r="V2985" s="66"/>
      <c r="W2985" s="66"/>
      <c r="X2985" s="66"/>
      <c r="Y2985" s="66"/>
      <c r="Z2985" s="66"/>
      <c r="AA2985" s="66"/>
      <c r="AB2985" s="66"/>
      <c r="AC2985" s="66"/>
      <c r="AD2985" s="66"/>
      <c r="AE2985" s="66"/>
      <c r="AF2985" s="66"/>
      <c r="AG2985" s="81"/>
      <c r="AI2985" s="72"/>
    </row>
    <row r="2986" spans="1:35" hidden="1" x14ac:dyDescent="0.25">
      <c r="A2986" s="76"/>
      <c r="B2986" s="77"/>
      <c r="C2986" s="82" t="s">
        <v>94</v>
      </c>
      <c r="D2986" s="108" t="s">
        <v>117</v>
      </c>
      <c r="E2986" s="72"/>
      <c r="F2986" s="72"/>
      <c r="G2986" s="72"/>
      <c r="H2986" s="66"/>
      <c r="I2986" s="66"/>
      <c r="J2986" s="66"/>
      <c r="K2986" s="66"/>
      <c r="L2986" s="66"/>
      <c r="M2986" s="66"/>
      <c r="N2986" s="66"/>
      <c r="O2986" s="66"/>
      <c r="P2986" s="66"/>
      <c r="Q2986" s="66"/>
      <c r="R2986" s="66"/>
      <c r="S2986" s="66"/>
      <c r="T2986" s="66"/>
      <c r="U2986" s="66"/>
      <c r="V2986" s="66"/>
      <c r="W2986" s="66"/>
      <c r="X2986" s="66"/>
      <c r="Y2986" s="66"/>
      <c r="Z2986" s="66"/>
      <c r="AA2986" s="66"/>
      <c r="AB2986" s="66"/>
      <c r="AC2986" s="66"/>
      <c r="AD2986" s="66"/>
      <c r="AE2986" s="66"/>
      <c r="AF2986" s="66"/>
      <c r="AG2986" s="81"/>
      <c r="AI2986" s="72"/>
    </row>
    <row r="2987" spans="1:35" hidden="1" x14ac:dyDescent="0.25">
      <c r="A2987" s="76"/>
      <c r="B2987" s="77" t="s">
        <v>118</v>
      </c>
      <c r="C2987" s="79"/>
      <c r="D2987" s="108"/>
      <c r="E2987" s="72"/>
      <c r="F2987" s="72"/>
      <c r="G2987" s="72"/>
      <c r="H2987" s="66"/>
      <c r="I2987" s="66"/>
      <c r="J2987" s="66"/>
      <c r="K2987" s="66"/>
      <c r="L2987" s="66"/>
      <c r="M2987" s="66"/>
      <c r="N2987" s="66"/>
      <c r="O2987" s="66"/>
      <c r="P2987" s="66"/>
      <c r="Q2987" s="66"/>
      <c r="R2987" s="66"/>
      <c r="S2987" s="66"/>
      <c r="T2987" s="66"/>
      <c r="U2987" s="66"/>
      <c r="V2987" s="66"/>
      <c r="W2987" s="66"/>
      <c r="X2987" s="66"/>
      <c r="Y2987" s="66"/>
      <c r="Z2987" s="66"/>
      <c r="AA2987" s="66"/>
      <c r="AB2987" s="66"/>
      <c r="AC2987" s="66"/>
      <c r="AD2987" s="66"/>
      <c r="AE2987" s="66"/>
      <c r="AF2987" s="66"/>
      <c r="AG2987" s="81"/>
      <c r="AI2987" s="72"/>
    </row>
    <row r="2988" spans="1:35" hidden="1" x14ac:dyDescent="0.25">
      <c r="A2988" s="76"/>
      <c r="B2988" s="77"/>
      <c r="C2988" s="82" t="s">
        <v>119</v>
      </c>
      <c r="D2988" s="108" t="s">
        <v>120</v>
      </c>
      <c r="E2988" s="72"/>
      <c r="F2988" s="72"/>
      <c r="G2988" s="72"/>
      <c r="H2988" s="66"/>
      <c r="I2988" s="66"/>
      <c r="J2988" s="66"/>
      <c r="K2988" s="66"/>
      <c r="L2988" s="66"/>
      <c r="M2988" s="66"/>
      <c r="N2988" s="66"/>
      <c r="O2988" s="66"/>
      <c r="P2988" s="66"/>
      <c r="Q2988" s="66"/>
      <c r="R2988" s="66"/>
      <c r="S2988" s="66"/>
      <c r="T2988" s="66"/>
      <c r="U2988" s="66"/>
      <c r="V2988" s="66"/>
      <c r="W2988" s="66"/>
      <c r="X2988" s="66"/>
      <c r="Y2988" s="66"/>
      <c r="Z2988" s="66"/>
      <c r="AA2988" s="66"/>
      <c r="AB2988" s="66"/>
      <c r="AC2988" s="66"/>
      <c r="AD2988" s="66"/>
      <c r="AE2988" s="66"/>
      <c r="AF2988" s="66"/>
      <c r="AG2988" s="81"/>
      <c r="AI2988" s="72"/>
    </row>
    <row r="2989" spans="1:35" hidden="1" x14ac:dyDescent="0.25">
      <c r="A2989" s="76"/>
      <c r="B2989" s="77"/>
      <c r="C2989" s="82" t="s">
        <v>121</v>
      </c>
      <c r="D2989" s="108" t="s">
        <v>122</v>
      </c>
      <c r="E2989" s="72"/>
      <c r="F2989" s="72"/>
      <c r="G2989" s="72"/>
      <c r="H2989" s="66"/>
      <c r="I2989" s="66"/>
      <c r="J2989" s="66"/>
      <c r="K2989" s="66"/>
      <c r="L2989" s="66"/>
      <c r="M2989" s="66"/>
      <c r="N2989" s="66"/>
      <c r="O2989" s="66"/>
      <c r="P2989" s="66"/>
      <c r="Q2989" s="66"/>
      <c r="R2989" s="66"/>
      <c r="S2989" s="66"/>
      <c r="T2989" s="66"/>
      <c r="U2989" s="66"/>
      <c r="V2989" s="66"/>
      <c r="W2989" s="66"/>
      <c r="X2989" s="66"/>
      <c r="Y2989" s="66"/>
      <c r="Z2989" s="66"/>
      <c r="AA2989" s="66"/>
      <c r="AB2989" s="66"/>
      <c r="AC2989" s="66"/>
      <c r="AD2989" s="66"/>
      <c r="AE2989" s="66"/>
      <c r="AF2989" s="66"/>
      <c r="AG2989" s="81"/>
      <c r="AI2989" s="72"/>
    </row>
    <row r="2990" spans="1:35" hidden="1" x14ac:dyDescent="0.25">
      <c r="A2990" s="76"/>
      <c r="B2990" s="77" t="s">
        <v>123</v>
      </c>
      <c r="C2990" s="82"/>
      <c r="D2990" s="108" t="s">
        <v>124</v>
      </c>
      <c r="E2990" s="72"/>
      <c r="F2990" s="72"/>
      <c r="G2990" s="72"/>
      <c r="H2990" s="66"/>
      <c r="I2990" s="66"/>
      <c r="J2990" s="66"/>
      <c r="K2990" s="66"/>
      <c r="L2990" s="66"/>
      <c r="M2990" s="66"/>
      <c r="N2990" s="66"/>
      <c r="O2990" s="66"/>
      <c r="P2990" s="66"/>
      <c r="Q2990" s="66"/>
      <c r="R2990" s="66"/>
      <c r="S2990" s="66"/>
      <c r="T2990" s="66"/>
      <c r="U2990" s="66"/>
      <c r="V2990" s="66"/>
      <c r="W2990" s="66"/>
      <c r="X2990" s="66"/>
      <c r="Y2990" s="66"/>
      <c r="Z2990" s="66"/>
      <c r="AA2990" s="66"/>
      <c r="AB2990" s="66"/>
      <c r="AC2990" s="66"/>
      <c r="AD2990" s="66"/>
      <c r="AE2990" s="66"/>
      <c r="AF2990" s="66"/>
      <c r="AG2990" s="81"/>
      <c r="AI2990" s="72"/>
    </row>
    <row r="2991" spans="1:35" hidden="1" x14ac:dyDescent="0.25">
      <c r="A2991" s="84"/>
      <c r="B2991" s="77" t="s">
        <v>125</v>
      </c>
      <c r="C2991" s="82"/>
      <c r="D2991" s="108" t="s">
        <v>126</v>
      </c>
      <c r="E2991" s="72"/>
      <c r="F2991" s="72"/>
      <c r="G2991" s="72"/>
      <c r="H2991" s="66"/>
      <c r="I2991" s="66"/>
      <c r="J2991" s="66"/>
      <c r="K2991" s="66"/>
      <c r="L2991" s="66"/>
      <c r="M2991" s="66"/>
      <c r="N2991" s="66"/>
      <c r="O2991" s="66"/>
      <c r="P2991" s="66"/>
      <c r="Q2991" s="66"/>
      <c r="R2991" s="66"/>
      <c r="S2991" s="66"/>
      <c r="T2991" s="66"/>
      <c r="U2991" s="66"/>
      <c r="V2991" s="66"/>
      <c r="W2991" s="66"/>
      <c r="X2991" s="66"/>
      <c r="Y2991" s="66"/>
      <c r="Z2991" s="66"/>
      <c r="AA2991" s="66"/>
      <c r="AB2991" s="66"/>
      <c r="AC2991" s="66"/>
      <c r="AD2991" s="66"/>
      <c r="AE2991" s="66"/>
      <c r="AF2991" s="66"/>
      <c r="AG2991" s="81"/>
      <c r="AI2991" s="72"/>
    </row>
    <row r="2992" spans="1:35" hidden="1" x14ac:dyDescent="0.25">
      <c r="A2992" s="76"/>
      <c r="B2992" s="77" t="s">
        <v>127</v>
      </c>
      <c r="C2992" s="82"/>
      <c r="D2992" s="108"/>
      <c r="E2992" s="72"/>
      <c r="F2992" s="72"/>
      <c r="G2992" s="72"/>
      <c r="H2992" s="66"/>
      <c r="I2992" s="66"/>
      <c r="J2992" s="66"/>
      <c r="K2992" s="66"/>
      <c r="L2992" s="66"/>
      <c r="M2992" s="66"/>
      <c r="N2992" s="66"/>
      <c r="O2992" s="66"/>
      <c r="P2992" s="66"/>
      <c r="Q2992" s="66"/>
      <c r="R2992" s="66"/>
      <c r="S2992" s="66"/>
      <c r="T2992" s="66"/>
      <c r="U2992" s="66"/>
      <c r="V2992" s="66"/>
      <c r="W2992" s="66"/>
      <c r="X2992" s="66"/>
      <c r="Y2992" s="66"/>
      <c r="Z2992" s="66"/>
      <c r="AA2992" s="66"/>
      <c r="AB2992" s="66"/>
      <c r="AC2992" s="66"/>
      <c r="AD2992" s="66"/>
      <c r="AE2992" s="66"/>
      <c r="AF2992" s="66"/>
      <c r="AG2992" s="81"/>
      <c r="AI2992" s="72"/>
    </row>
    <row r="2993" spans="1:35" hidden="1" x14ac:dyDescent="0.25">
      <c r="A2993" s="84"/>
      <c r="B2993" s="77"/>
      <c r="C2993" s="82" t="s">
        <v>128</v>
      </c>
      <c r="D2993" s="108" t="s">
        <v>129</v>
      </c>
      <c r="E2993" s="72"/>
      <c r="F2993" s="72"/>
      <c r="G2993" s="72"/>
      <c r="H2993" s="66"/>
      <c r="I2993" s="66"/>
      <c r="J2993" s="66"/>
      <c r="K2993" s="66"/>
      <c r="L2993" s="66"/>
      <c r="M2993" s="66"/>
      <c r="N2993" s="66"/>
      <c r="O2993" s="66"/>
      <c r="P2993" s="66"/>
      <c r="Q2993" s="66"/>
      <c r="R2993" s="66"/>
      <c r="S2993" s="66"/>
      <c r="T2993" s="66"/>
      <c r="U2993" s="66"/>
      <c r="V2993" s="66"/>
      <c r="W2993" s="66"/>
      <c r="X2993" s="66"/>
      <c r="Y2993" s="66"/>
      <c r="Z2993" s="66"/>
      <c r="AA2993" s="66"/>
      <c r="AB2993" s="66"/>
      <c r="AC2993" s="66"/>
      <c r="AD2993" s="66"/>
      <c r="AE2993" s="66"/>
      <c r="AF2993" s="66"/>
      <c r="AG2993" s="81"/>
      <c r="AI2993" s="72"/>
    </row>
    <row r="2994" spans="1:35" hidden="1" x14ac:dyDescent="0.25">
      <c r="A2994" s="80"/>
      <c r="B2994" s="77"/>
      <c r="C2994" s="82" t="s">
        <v>130</v>
      </c>
      <c r="D2994" s="108" t="s">
        <v>131</v>
      </c>
      <c r="E2994" s="72"/>
      <c r="F2994" s="72"/>
      <c r="G2994" s="72"/>
      <c r="H2994" s="66"/>
      <c r="I2994" s="66"/>
      <c r="J2994" s="66"/>
      <c r="K2994" s="66"/>
      <c r="L2994" s="66"/>
      <c r="M2994" s="66"/>
      <c r="N2994" s="66"/>
      <c r="O2994" s="66"/>
      <c r="P2994" s="66"/>
      <c r="Q2994" s="66"/>
      <c r="R2994" s="66"/>
      <c r="S2994" s="66"/>
      <c r="T2994" s="66"/>
      <c r="U2994" s="66"/>
      <c r="V2994" s="66"/>
      <c r="W2994" s="66"/>
      <c r="X2994" s="66"/>
      <c r="Y2994" s="66"/>
      <c r="Z2994" s="66"/>
      <c r="AA2994" s="66"/>
      <c r="AB2994" s="66"/>
      <c r="AC2994" s="66"/>
      <c r="AD2994" s="66"/>
      <c r="AE2994" s="66"/>
      <c r="AF2994" s="66"/>
      <c r="AG2994" s="81"/>
      <c r="AI2994" s="72"/>
    </row>
    <row r="2995" spans="1:35" ht="15.75" hidden="1" x14ac:dyDescent="0.25">
      <c r="A2995" s="74"/>
      <c r="B2995" s="77"/>
      <c r="C2995" s="82" t="s">
        <v>132</v>
      </c>
      <c r="D2995" s="108" t="s">
        <v>133</v>
      </c>
      <c r="E2995" s="72"/>
      <c r="F2995" s="72"/>
      <c r="G2995" s="72"/>
      <c r="H2995" s="66"/>
      <c r="I2995" s="66"/>
      <c r="J2995" s="66"/>
      <c r="K2995" s="66"/>
      <c r="L2995" s="66"/>
      <c r="M2995" s="66"/>
      <c r="N2995" s="66"/>
      <c r="O2995" s="66"/>
      <c r="P2995" s="66"/>
      <c r="Q2995" s="66"/>
      <c r="R2995" s="66"/>
      <c r="S2995" s="66"/>
      <c r="T2995" s="66"/>
      <c r="U2995" s="66"/>
      <c r="V2995" s="66"/>
      <c r="W2995" s="66"/>
      <c r="X2995" s="66"/>
      <c r="Y2995" s="66"/>
      <c r="Z2995" s="66"/>
      <c r="AA2995" s="66"/>
      <c r="AB2995" s="66"/>
      <c r="AC2995" s="66"/>
      <c r="AD2995" s="66"/>
      <c r="AE2995" s="66"/>
      <c r="AF2995" s="66"/>
      <c r="AG2995" s="81"/>
      <c r="AI2995" s="72"/>
    </row>
    <row r="2996" spans="1:35" hidden="1" x14ac:dyDescent="0.25">
      <c r="A2996" s="63"/>
      <c r="B2996" s="77" t="s">
        <v>134</v>
      </c>
      <c r="C2996" s="79"/>
      <c r="D2996" s="108"/>
      <c r="E2996" s="72"/>
      <c r="F2996" s="72"/>
      <c r="G2996" s="72"/>
      <c r="H2996" s="66"/>
      <c r="I2996" s="66"/>
      <c r="J2996" s="66"/>
      <c r="K2996" s="66"/>
      <c r="L2996" s="66"/>
      <c r="M2996" s="66"/>
      <c r="N2996" s="66"/>
      <c r="O2996" s="66"/>
      <c r="P2996" s="66"/>
      <c r="Q2996" s="66"/>
      <c r="R2996" s="66"/>
      <c r="S2996" s="66"/>
      <c r="T2996" s="66"/>
      <c r="U2996" s="66"/>
      <c r="V2996" s="66"/>
      <c r="W2996" s="66"/>
      <c r="X2996" s="66"/>
      <c r="Y2996" s="66"/>
      <c r="Z2996" s="66"/>
      <c r="AA2996" s="66"/>
      <c r="AB2996" s="66"/>
      <c r="AC2996" s="66"/>
      <c r="AD2996" s="66"/>
      <c r="AE2996" s="66"/>
      <c r="AF2996" s="66"/>
      <c r="AG2996" s="81"/>
      <c r="AI2996" s="72"/>
    </row>
    <row r="2997" spans="1:35" ht="15.75" hidden="1" x14ac:dyDescent="0.25">
      <c r="A2997" s="28"/>
      <c r="B2997" s="85"/>
      <c r="C2997" s="82" t="s">
        <v>135</v>
      </c>
      <c r="D2997" s="149" t="s">
        <v>136</v>
      </c>
      <c r="E2997" s="72"/>
      <c r="F2997" s="72"/>
      <c r="G2997" s="72"/>
      <c r="H2997" s="66"/>
      <c r="I2997" s="66"/>
      <c r="J2997" s="66"/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81"/>
      <c r="AI2997" s="72"/>
    </row>
    <row r="2998" spans="1:35" hidden="1" x14ac:dyDescent="0.25">
      <c r="A2998" s="87"/>
      <c r="B2998" s="88"/>
      <c r="C2998" s="79" t="s">
        <v>137</v>
      </c>
      <c r="D2998" s="108" t="s">
        <v>138</v>
      </c>
      <c r="E2998" s="72"/>
      <c r="F2998" s="72"/>
      <c r="G2998" s="72"/>
      <c r="H2998" s="66"/>
      <c r="I2998" s="66"/>
      <c r="J2998" s="66"/>
      <c r="K2998" s="66"/>
      <c r="L2998" s="66"/>
      <c r="M2998" s="66"/>
      <c r="N2998" s="66"/>
      <c r="O2998" s="66"/>
      <c r="P2998" s="66"/>
      <c r="Q2998" s="66"/>
      <c r="R2998" s="66"/>
      <c r="S2998" s="66"/>
      <c r="T2998" s="66"/>
      <c r="U2998" s="66"/>
      <c r="V2998" s="66"/>
      <c r="W2998" s="66"/>
      <c r="X2998" s="66"/>
      <c r="Y2998" s="66"/>
      <c r="Z2998" s="66"/>
      <c r="AA2998" s="66"/>
      <c r="AB2998" s="66"/>
      <c r="AC2998" s="66"/>
      <c r="AD2998" s="66"/>
      <c r="AE2998" s="66"/>
      <c r="AF2998" s="66"/>
      <c r="AG2998" s="81"/>
      <c r="AI2998" s="72"/>
    </row>
    <row r="2999" spans="1:35" hidden="1" x14ac:dyDescent="0.25">
      <c r="A2999" s="87"/>
      <c r="B2999" s="77"/>
      <c r="C2999" s="79" t="s">
        <v>139</v>
      </c>
      <c r="D2999" s="108" t="s">
        <v>140</v>
      </c>
      <c r="E2999" s="72"/>
      <c r="F2999" s="72"/>
      <c r="G2999" s="72"/>
      <c r="H2999" s="66"/>
      <c r="I2999" s="66"/>
      <c r="J2999" s="66"/>
      <c r="K2999" s="66"/>
      <c r="L2999" s="66"/>
      <c r="M2999" s="66"/>
      <c r="N2999" s="66"/>
      <c r="O2999" s="66"/>
      <c r="P2999" s="66"/>
      <c r="Q2999" s="66"/>
      <c r="R2999" s="66"/>
      <c r="S2999" s="66"/>
      <c r="T2999" s="66"/>
      <c r="U2999" s="66"/>
      <c r="V2999" s="66"/>
      <c r="W2999" s="66"/>
      <c r="X2999" s="66"/>
      <c r="Y2999" s="66"/>
      <c r="Z2999" s="66"/>
      <c r="AA2999" s="66"/>
      <c r="AB2999" s="66"/>
      <c r="AC2999" s="66"/>
      <c r="AD2999" s="66"/>
      <c r="AE2999" s="66"/>
      <c r="AF2999" s="66"/>
      <c r="AG2999" s="81"/>
      <c r="AI2999" s="72"/>
    </row>
    <row r="3000" spans="1:35" hidden="1" x14ac:dyDescent="0.25">
      <c r="A3000" s="76"/>
      <c r="B3000" s="77"/>
      <c r="C3000" s="79" t="s">
        <v>141</v>
      </c>
      <c r="D3000" s="108" t="s">
        <v>142</v>
      </c>
      <c r="E3000" s="72"/>
      <c r="F3000" s="72"/>
      <c r="G3000" s="72"/>
      <c r="H3000" s="66"/>
      <c r="I3000" s="66"/>
      <c r="J3000" s="66"/>
      <c r="K3000" s="66"/>
      <c r="L3000" s="66"/>
      <c r="M3000" s="66"/>
      <c r="N3000" s="66"/>
      <c r="O3000" s="66"/>
      <c r="P3000" s="66"/>
      <c r="Q3000" s="66"/>
      <c r="R3000" s="66"/>
      <c r="S3000" s="66"/>
      <c r="T3000" s="66"/>
      <c r="U3000" s="66"/>
      <c r="V3000" s="66"/>
      <c r="W3000" s="66"/>
      <c r="X3000" s="66"/>
      <c r="Y3000" s="66"/>
      <c r="Z3000" s="66"/>
      <c r="AA3000" s="66"/>
      <c r="AB3000" s="66"/>
      <c r="AC3000" s="66"/>
      <c r="AD3000" s="66"/>
      <c r="AE3000" s="66"/>
      <c r="AF3000" s="66"/>
      <c r="AG3000" s="81"/>
      <c r="AI3000" s="72"/>
    </row>
    <row r="3001" spans="1:35" hidden="1" x14ac:dyDescent="0.25">
      <c r="A3001" s="76"/>
      <c r="B3001" s="69" t="s">
        <v>143</v>
      </c>
      <c r="C3001" s="89"/>
      <c r="D3001" s="108"/>
      <c r="E3001" s="72"/>
      <c r="F3001" s="72"/>
      <c r="G3001" s="72"/>
      <c r="H3001" s="66"/>
      <c r="I3001" s="66"/>
      <c r="J3001" s="66"/>
      <c r="K3001" s="66"/>
      <c r="L3001" s="66"/>
      <c r="M3001" s="66"/>
      <c r="N3001" s="66"/>
      <c r="O3001" s="66"/>
      <c r="P3001" s="66"/>
      <c r="Q3001" s="66"/>
      <c r="R3001" s="66"/>
      <c r="S3001" s="66"/>
      <c r="T3001" s="66"/>
      <c r="U3001" s="66"/>
      <c r="V3001" s="66"/>
      <c r="W3001" s="66"/>
      <c r="X3001" s="66"/>
      <c r="Y3001" s="66"/>
      <c r="Z3001" s="66"/>
      <c r="AA3001" s="66"/>
      <c r="AB3001" s="66"/>
      <c r="AC3001" s="66"/>
      <c r="AD3001" s="66"/>
      <c r="AE3001" s="66"/>
      <c r="AF3001" s="66"/>
      <c r="AG3001" s="81"/>
      <c r="AI3001" s="72"/>
    </row>
    <row r="3002" spans="1:35" hidden="1" x14ac:dyDescent="0.25">
      <c r="A3002" s="80"/>
      <c r="B3002" s="88"/>
      <c r="C3002" s="79" t="s">
        <v>144</v>
      </c>
      <c r="D3002" s="108" t="s">
        <v>145</v>
      </c>
      <c r="E3002" s="72"/>
      <c r="F3002" s="72"/>
      <c r="G3002" s="72"/>
      <c r="H3002" s="66"/>
      <c r="I3002" s="66"/>
      <c r="J3002" s="66"/>
      <c r="K3002" s="66"/>
      <c r="L3002" s="66"/>
      <c r="M3002" s="66"/>
      <c r="N3002" s="66"/>
      <c r="O3002" s="66"/>
      <c r="P3002" s="66"/>
      <c r="Q3002" s="66"/>
      <c r="R3002" s="66"/>
      <c r="S3002" s="66"/>
      <c r="T3002" s="66"/>
      <c r="U3002" s="66"/>
      <c r="V3002" s="66"/>
      <c r="W3002" s="66"/>
      <c r="X3002" s="66"/>
      <c r="Y3002" s="66"/>
      <c r="Z3002" s="66"/>
      <c r="AA3002" s="66"/>
      <c r="AB3002" s="66"/>
      <c r="AC3002" s="66"/>
      <c r="AD3002" s="66"/>
      <c r="AE3002" s="66"/>
      <c r="AF3002" s="66"/>
      <c r="AG3002" s="81"/>
      <c r="AI3002" s="72"/>
    </row>
    <row r="3003" spans="1:35" hidden="1" x14ac:dyDescent="0.25">
      <c r="A3003" s="76"/>
      <c r="B3003" s="88"/>
      <c r="C3003" s="82" t="s">
        <v>146</v>
      </c>
      <c r="D3003" s="108" t="s">
        <v>147</v>
      </c>
      <c r="E3003" s="72"/>
      <c r="F3003" s="72"/>
      <c r="G3003" s="72"/>
      <c r="H3003" s="66"/>
      <c r="I3003" s="66"/>
      <c r="J3003" s="66"/>
      <c r="K3003" s="66"/>
      <c r="L3003" s="66"/>
      <c r="M3003" s="66"/>
      <c r="N3003" s="66"/>
      <c r="O3003" s="66"/>
      <c r="P3003" s="66"/>
      <c r="Q3003" s="66"/>
      <c r="R3003" s="66"/>
      <c r="S3003" s="66"/>
      <c r="T3003" s="66"/>
      <c r="U3003" s="66"/>
      <c r="V3003" s="66"/>
      <c r="W3003" s="66"/>
      <c r="X3003" s="66"/>
      <c r="Y3003" s="66"/>
      <c r="Z3003" s="66"/>
      <c r="AA3003" s="66"/>
      <c r="AB3003" s="66"/>
      <c r="AC3003" s="66"/>
      <c r="AD3003" s="66"/>
      <c r="AE3003" s="66"/>
      <c r="AF3003" s="66"/>
      <c r="AG3003" s="81"/>
      <c r="AI3003" s="72"/>
    </row>
    <row r="3004" spans="1:35" hidden="1" x14ac:dyDescent="0.25">
      <c r="A3004" s="76"/>
      <c r="B3004" s="88"/>
      <c r="C3004" s="79" t="s">
        <v>148</v>
      </c>
      <c r="D3004" s="108" t="s">
        <v>149</v>
      </c>
      <c r="E3004" s="72"/>
      <c r="F3004" s="72"/>
      <c r="G3004" s="72"/>
      <c r="H3004" s="66"/>
      <c r="I3004" s="66"/>
      <c r="J3004" s="66"/>
      <c r="K3004" s="66"/>
      <c r="L3004" s="66"/>
      <c r="M3004" s="66"/>
      <c r="N3004" s="66"/>
      <c r="O3004" s="66"/>
      <c r="P3004" s="66"/>
      <c r="Q3004" s="66"/>
      <c r="R3004" s="66"/>
      <c r="S3004" s="66"/>
      <c r="T3004" s="66"/>
      <c r="U3004" s="66"/>
      <c r="V3004" s="66"/>
      <c r="W3004" s="66"/>
      <c r="X3004" s="66"/>
      <c r="Y3004" s="66"/>
      <c r="Z3004" s="66"/>
      <c r="AA3004" s="66"/>
      <c r="AB3004" s="66"/>
      <c r="AC3004" s="66"/>
      <c r="AD3004" s="66"/>
      <c r="AE3004" s="66"/>
      <c r="AF3004" s="66"/>
      <c r="AG3004" s="81"/>
      <c r="AI3004" s="72"/>
    </row>
    <row r="3005" spans="1:35" hidden="1" x14ac:dyDescent="0.25">
      <c r="A3005" s="84"/>
      <c r="B3005" s="88"/>
      <c r="C3005" s="82" t="s">
        <v>150</v>
      </c>
      <c r="D3005" s="108" t="s">
        <v>151</v>
      </c>
      <c r="E3005" s="72"/>
      <c r="F3005" s="72"/>
      <c r="G3005" s="72"/>
      <c r="H3005" s="66"/>
      <c r="I3005" s="66"/>
      <c r="J3005" s="66"/>
      <c r="K3005" s="66"/>
      <c r="L3005" s="66"/>
      <c r="M3005" s="66"/>
      <c r="N3005" s="66"/>
      <c r="O3005" s="66"/>
      <c r="P3005" s="66"/>
      <c r="Q3005" s="66"/>
      <c r="R3005" s="66"/>
      <c r="S3005" s="66"/>
      <c r="T3005" s="66"/>
      <c r="U3005" s="66"/>
      <c r="V3005" s="66"/>
      <c r="W3005" s="66"/>
      <c r="X3005" s="66"/>
      <c r="Y3005" s="66"/>
      <c r="Z3005" s="66"/>
      <c r="AA3005" s="66"/>
      <c r="AB3005" s="66"/>
      <c r="AC3005" s="66"/>
      <c r="AD3005" s="66"/>
      <c r="AE3005" s="66"/>
      <c r="AF3005" s="66"/>
      <c r="AG3005" s="81"/>
      <c r="AI3005" s="72"/>
    </row>
    <row r="3006" spans="1:35" hidden="1" x14ac:dyDescent="0.25">
      <c r="A3006" s="76"/>
      <c r="B3006" s="88"/>
      <c r="C3006" s="79" t="s">
        <v>152</v>
      </c>
      <c r="D3006" s="108" t="s">
        <v>153</v>
      </c>
      <c r="E3006" s="72"/>
      <c r="F3006" s="72"/>
      <c r="G3006" s="72"/>
      <c r="H3006" s="66"/>
      <c r="I3006" s="66"/>
      <c r="J3006" s="66"/>
      <c r="K3006" s="66"/>
      <c r="L3006" s="66"/>
      <c r="M3006" s="66"/>
      <c r="N3006" s="66"/>
      <c r="O3006" s="66"/>
      <c r="P3006" s="66"/>
      <c r="Q3006" s="66"/>
      <c r="R3006" s="66"/>
      <c r="S3006" s="66"/>
      <c r="T3006" s="66"/>
      <c r="U3006" s="66"/>
      <c r="V3006" s="66"/>
      <c r="W3006" s="66"/>
      <c r="X3006" s="66"/>
      <c r="Y3006" s="66"/>
      <c r="Z3006" s="66"/>
      <c r="AA3006" s="66"/>
      <c r="AB3006" s="66"/>
      <c r="AC3006" s="66"/>
      <c r="AD3006" s="66"/>
      <c r="AE3006" s="66"/>
      <c r="AF3006" s="66"/>
      <c r="AG3006" s="81"/>
      <c r="AI3006" s="72"/>
    </row>
    <row r="3007" spans="1:35" hidden="1" x14ac:dyDescent="0.25">
      <c r="A3007" s="76"/>
      <c r="B3007" s="75"/>
      <c r="C3007" s="70"/>
      <c r="D3007" s="102"/>
      <c r="E3007" s="72"/>
      <c r="F3007" s="72"/>
      <c r="G3007" s="72"/>
      <c r="H3007" s="66"/>
      <c r="I3007" s="66"/>
      <c r="J3007" s="66"/>
      <c r="K3007" s="66"/>
      <c r="L3007" s="66"/>
      <c r="M3007" s="66"/>
      <c r="N3007" s="66"/>
      <c r="O3007" s="66"/>
      <c r="P3007" s="66"/>
      <c r="Q3007" s="66"/>
      <c r="R3007" s="66"/>
      <c r="S3007" s="66"/>
      <c r="T3007" s="66"/>
      <c r="U3007" s="66"/>
      <c r="V3007" s="66"/>
      <c r="W3007" s="66"/>
      <c r="X3007" s="66"/>
      <c r="Y3007" s="66"/>
      <c r="Z3007" s="66"/>
      <c r="AA3007" s="66"/>
      <c r="AB3007" s="66"/>
      <c r="AC3007" s="66"/>
      <c r="AD3007" s="66"/>
      <c r="AE3007" s="66"/>
      <c r="AF3007" s="66"/>
      <c r="AG3007" s="81"/>
      <c r="AI3007" s="72"/>
    </row>
    <row r="3008" spans="1:35" hidden="1" x14ac:dyDescent="0.25">
      <c r="A3008" s="90"/>
      <c r="B3008" s="91" t="s">
        <v>154</v>
      </c>
      <c r="C3008" s="91"/>
      <c r="D3008" s="125"/>
      <c r="E3008" s="93"/>
      <c r="F3008" s="93"/>
      <c r="G3008" s="93"/>
      <c r="H3008" s="93"/>
      <c r="I3008" s="94">
        <f t="shared" ref="I3008:AD3008" si="560">SUM(I2957:I3007)</f>
        <v>0</v>
      </c>
      <c r="J3008" s="94">
        <f t="shared" si="560"/>
        <v>0</v>
      </c>
      <c r="K3008" s="94">
        <f t="shared" si="560"/>
        <v>0</v>
      </c>
      <c r="L3008" s="94">
        <f t="shared" si="560"/>
        <v>0</v>
      </c>
      <c r="M3008" s="94">
        <f t="shared" si="560"/>
        <v>0</v>
      </c>
      <c r="N3008" s="94">
        <f t="shared" si="560"/>
        <v>0</v>
      </c>
      <c r="O3008" s="94">
        <f t="shared" si="560"/>
        <v>0</v>
      </c>
      <c r="P3008" s="94">
        <f t="shared" si="560"/>
        <v>0</v>
      </c>
      <c r="Q3008" s="94">
        <f t="shared" si="560"/>
        <v>0</v>
      </c>
      <c r="R3008" s="94">
        <f t="shared" si="560"/>
        <v>0</v>
      </c>
      <c r="S3008" s="94">
        <f t="shared" si="560"/>
        <v>0</v>
      </c>
      <c r="T3008" s="94">
        <f t="shared" si="560"/>
        <v>0</v>
      </c>
      <c r="U3008" s="94">
        <f t="shared" si="560"/>
        <v>0</v>
      </c>
      <c r="V3008" s="94">
        <f t="shared" si="560"/>
        <v>0</v>
      </c>
      <c r="W3008" s="94">
        <f t="shared" si="560"/>
        <v>0</v>
      </c>
      <c r="X3008" s="94">
        <f t="shared" si="560"/>
        <v>0</v>
      </c>
      <c r="Y3008" s="94">
        <f t="shared" si="560"/>
        <v>0</v>
      </c>
      <c r="Z3008" s="94">
        <f t="shared" si="560"/>
        <v>0</v>
      </c>
      <c r="AA3008" s="94">
        <f t="shared" si="560"/>
        <v>0</v>
      </c>
      <c r="AB3008" s="94">
        <f t="shared" si="560"/>
        <v>0</v>
      </c>
      <c r="AC3008" s="94">
        <f t="shared" si="560"/>
        <v>0</v>
      </c>
      <c r="AD3008" s="94">
        <f t="shared" si="560"/>
        <v>0</v>
      </c>
      <c r="AE3008" s="94">
        <f>SUM($AE$234:$AE$284)</f>
        <v>0</v>
      </c>
      <c r="AF3008" s="94">
        <f>$E$285-$AE$285</f>
        <v>0</v>
      </c>
      <c r="AG3008" s="81"/>
      <c r="AI3008" s="93"/>
    </row>
    <row r="3009" spans="1:35" hidden="1" x14ac:dyDescent="0.25">
      <c r="A3009" s="84"/>
      <c r="B3009" s="75"/>
      <c r="C3009" s="70"/>
      <c r="D3009" s="102"/>
      <c r="E3009" s="72"/>
      <c r="F3009" s="72"/>
      <c r="G3009" s="72"/>
      <c r="H3009" s="66"/>
      <c r="I3009" s="66"/>
      <c r="J3009" s="66"/>
      <c r="K3009" s="66"/>
      <c r="L3009" s="66"/>
      <c r="M3009" s="66"/>
      <c r="N3009" s="66"/>
      <c r="O3009" s="66"/>
      <c r="P3009" s="66"/>
      <c r="Q3009" s="66"/>
      <c r="R3009" s="66"/>
      <c r="S3009" s="66"/>
      <c r="T3009" s="66"/>
      <c r="U3009" s="66"/>
      <c r="V3009" s="66"/>
      <c r="W3009" s="66"/>
      <c r="X3009" s="66"/>
      <c r="Y3009" s="66"/>
      <c r="Z3009" s="66"/>
      <c r="AA3009" s="66"/>
      <c r="AB3009" s="66"/>
      <c r="AC3009" s="66"/>
      <c r="AD3009" s="66"/>
      <c r="AE3009" s="66"/>
      <c r="AF3009" s="66"/>
      <c r="AG3009" s="81"/>
      <c r="AI3009" s="72"/>
    </row>
    <row r="3010" spans="1:35" ht="15.75" hidden="1" x14ac:dyDescent="0.25">
      <c r="A3010" s="68" t="s">
        <v>155</v>
      </c>
      <c r="B3010" s="96"/>
      <c r="C3010" s="97"/>
      <c r="D3010" s="98"/>
      <c r="E3010" s="99"/>
      <c r="F3010" s="99"/>
      <c r="G3010" s="99"/>
      <c r="H3010" s="100"/>
      <c r="I3010" s="100"/>
      <c r="J3010" s="100"/>
      <c r="K3010" s="100"/>
      <c r="L3010" s="100"/>
      <c r="M3010" s="100"/>
      <c r="N3010" s="100"/>
      <c r="O3010" s="100"/>
      <c r="P3010" s="100"/>
      <c r="Q3010" s="100"/>
      <c r="R3010" s="100"/>
      <c r="S3010" s="100"/>
      <c r="T3010" s="100"/>
      <c r="U3010" s="100"/>
      <c r="V3010" s="100"/>
      <c r="W3010" s="100"/>
      <c r="X3010" s="100"/>
      <c r="Y3010" s="100"/>
      <c r="Z3010" s="100"/>
      <c r="AA3010" s="100"/>
      <c r="AB3010" s="100"/>
      <c r="AC3010" s="100"/>
      <c r="AD3010" s="100"/>
      <c r="AE3010" s="100"/>
      <c r="AF3010" s="100"/>
      <c r="AG3010" s="81"/>
      <c r="AI3010" s="99"/>
    </row>
    <row r="3011" spans="1:35" hidden="1" x14ac:dyDescent="0.25">
      <c r="A3011" s="84"/>
      <c r="B3011" s="75"/>
      <c r="C3011" s="70"/>
      <c r="D3011" s="102"/>
      <c r="E3011" s="72"/>
      <c r="F3011" s="72"/>
      <c r="G3011" s="72"/>
      <c r="H3011" s="66"/>
      <c r="I3011" s="66"/>
      <c r="J3011" s="66"/>
      <c r="K3011" s="66"/>
      <c r="L3011" s="66"/>
      <c r="M3011" s="66"/>
      <c r="N3011" s="66"/>
      <c r="O3011" s="66"/>
      <c r="P3011" s="66"/>
      <c r="Q3011" s="66"/>
      <c r="R3011" s="66"/>
      <c r="S3011" s="66"/>
      <c r="T3011" s="66"/>
      <c r="U3011" s="66"/>
      <c r="V3011" s="66"/>
      <c r="W3011" s="66"/>
      <c r="X3011" s="66"/>
      <c r="Y3011" s="66"/>
      <c r="Z3011" s="66"/>
      <c r="AA3011" s="66"/>
      <c r="AB3011" s="66"/>
      <c r="AC3011" s="66"/>
      <c r="AD3011" s="66"/>
      <c r="AE3011" s="66"/>
      <c r="AF3011" s="66"/>
      <c r="AG3011" s="81"/>
      <c r="AI3011" s="72"/>
    </row>
    <row r="3012" spans="1:35" hidden="1" x14ac:dyDescent="0.25">
      <c r="A3012" s="103"/>
      <c r="B3012" s="77" t="s">
        <v>156</v>
      </c>
      <c r="C3012" s="75"/>
      <c r="D3012" s="104"/>
      <c r="E3012" s="105"/>
      <c r="F3012" s="105"/>
      <c r="G3012" s="105"/>
      <c r="H3012" s="106"/>
      <c r="I3012" s="106">
        <f t="shared" ref="I3012:AE3012" si="561">I3013+I3014</f>
        <v>0</v>
      </c>
      <c r="J3012" s="106">
        <f t="shared" si="561"/>
        <v>0</v>
      </c>
      <c r="K3012" s="106">
        <f t="shared" si="561"/>
        <v>0</v>
      </c>
      <c r="L3012" s="106">
        <f t="shared" si="561"/>
        <v>0</v>
      </c>
      <c r="M3012" s="106">
        <f t="shared" si="561"/>
        <v>0</v>
      </c>
      <c r="N3012" s="106">
        <f t="shared" si="561"/>
        <v>0</v>
      </c>
      <c r="O3012" s="106">
        <f t="shared" si="561"/>
        <v>0</v>
      </c>
      <c r="P3012" s="106">
        <f t="shared" si="561"/>
        <v>0</v>
      </c>
      <c r="Q3012" s="106">
        <f t="shared" si="561"/>
        <v>0</v>
      </c>
      <c r="R3012" s="106">
        <f t="shared" si="561"/>
        <v>0</v>
      </c>
      <c r="S3012" s="106">
        <f t="shared" si="561"/>
        <v>0</v>
      </c>
      <c r="T3012" s="106">
        <f t="shared" si="561"/>
        <v>0</v>
      </c>
      <c r="U3012" s="106">
        <f t="shared" si="561"/>
        <v>0</v>
      </c>
      <c r="V3012" s="106">
        <f t="shared" si="561"/>
        <v>0</v>
      </c>
      <c r="W3012" s="106">
        <f t="shared" si="561"/>
        <v>0</v>
      </c>
      <c r="X3012" s="106">
        <f t="shared" si="561"/>
        <v>0</v>
      </c>
      <c r="Y3012" s="106">
        <f t="shared" si="561"/>
        <v>0</v>
      </c>
      <c r="Z3012" s="106">
        <f t="shared" si="561"/>
        <v>0</v>
      </c>
      <c r="AA3012" s="106">
        <f t="shared" si="561"/>
        <v>0</v>
      </c>
      <c r="AB3012" s="106">
        <f t="shared" si="561"/>
        <v>0</v>
      </c>
      <c r="AC3012" s="106">
        <f t="shared" si="561"/>
        <v>0</v>
      </c>
      <c r="AD3012" s="106">
        <f t="shared" si="561"/>
        <v>0</v>
      </c>
      <c r="AE3012" s="106">
        <f t="shared" si="561"/>
        <v>0</v>
      </c>
      <c r="AF3012" s="106"/>
      <c r="AG3012" s="81"/>
      <c r="AI3012" s="105"/>
    </row>
    <row r="3013" spans="1:35" hidden="1" x14ac:dyDescent="0.25">
      <c r="A3013" s="84"/>
      <c r="B3013" s="78" t="s">
        <v>157</v>
      </c>
      <c r="C3013" s="79" t="s">
        <v>157</v>
      </c>
      <c r="D3013" s="108" t="s">
        <v>158</v>
      </c>
      <c r="E3013" s="72"/>
      <c r="F3013" s="72"/>
      <c r="G3013" s="72"/>
      <c r="H3013" s="66"/>
      <c r="I3013" s="66">
        <f>I3200+I3387+I3574</f>
        <v>0</v>
      </c>
      <c r="J3013" s="66">
        <f t="shared" ref="J3013:AD3014" si="562">J3200+J3387+J3574</f>
        <v>0</v>
      </c>
      <c r="K3013" s="66">
        <f t="shared" si="562"/>
        <v>0</v>
      </c>
      <c r="L3013" s="66">
        <f t="shared" si="562"/>
        <v>0</v>
      </c>
      <c r="M3013" s="66">
        <f t="shared" si="562"/>
        <v>0</v>
      </c>
      <c r="N3013" s="66">
        <f t="shared" si="562"/>
        <v>0</v>
      </c>
      <c r="O3013" s="66">
        <f t="shared" si="562"/>
        <v>0</v>
      </c>
      <c r="P3013" s="66">
        <f t="shared" si="562"/>
        <v>0</v>
      </c>
      <c r="Q3013" s="66">
        <f t="shared" si="562"/>
        <v>0</v>
      </c>
      <c r="R3013" s="66">
        <f t="shared" si="562"/>
        <v>0</v>
      </c>
      <c r="S3013" s="66">
        <f t="shared" si="562"/>
        <v>0</v>
      </c>
      <c r="T3013" s="66">
        <f t="shared" si="562"/>
        <v>0</v>
      </c>
      <c r="U3013" s="66">
        <f t="shared" si="562"/>
        <v>0</v>
      </c>
      <c r="V3013" s="66">
        <f t="shared" si="562"/>
        <v>0</v>
      </c>
      <c r="W3013" s="66">
        <f t="shared" si="562"/>
        <v>0</v>
      </c>
      <c r="X3013" s="66">
        <f t="shared" si="562"/>
        <v>0</v>
      </c>
      <c r="Y3013" s="66">
        <f t="shared" si="562"/>
        <v>0</v>
      </c>
      <c r="Z3013" s="66">
        <f t="shared" si="562"/>
        <v>0</v>
      </c>
      <c r="AA3013" s="66">
        <f t="shared" si="562"/>
        <v>0</v>
      </c>
      <c r="AB3013" s="66">
        <f t="shared" si="562"/>
        <v>0</v>
      </c>
      <c r="AC3013" s="66">
        <f t="shared" si="562"/>
        <v>0</v>
      </c>
      <c r="AD3013" s="66">
        <f t="shared" si="562"/>
        <v>0</v>
      </c>
      <c r="AE3013" s="66">
        <f>SUM(R3013:AD3013)</f>
        <v>0</v>
      </c>
      <c r="AF3013" s="66"/>
      <c r="AG3013" s="81"/>
      <c r="AI3013" s="72"/>
    </row>
    <row r="3014" spans="1:35" hidden="1" x14ac:dyDescent="0.25">
      <c r="A3014" s="84"/>
      <c r="B3014" s="78" t="s">
        <v>159</v>
      </c>
      <c r="C3014" s="79" t="s">
        <v>159</v>
      </c>
      <c r="D3014" s="108" t="s">
        <v>160</v>
      </c>
      <c r="E3014" s="72"/>
      <c r="F3014" s="72"/>
      <c r="G3014" s="72"/>
      <c r="H3014" s="66"/>
      <c r="I3014" s="66">
        <f>I3201+I3388+I3575</f>
        <v>0</v>
      </c>
      <c r="J3014" s="66">
        <f t="shared" si="562"/>
        <v>0</v>
      </c>
      <c r="K3014" s="66">
        <f t="shared" si="562"/>
        <v>0</v>
      </c>
      <c r="L3014" s="66">
        <f t="shared" si="562"/>
        <v>0</v>
      </c>
      <c r="M3014" s="66">
        <f t="shared" si="562"/>
        <v>0</v>
      </c>
      <c r="N3014" s="66">
        <f t="shared" si="562"/>
        <v>0</v>
      </c>
      <c r="O3014" s="66">
        <f t="shared" si="562"/>
        <v>0</v>
      </c>
      <c r="P3014" s="66">
        <f t="shared" si="562"/>
        <v>0</v>
      </c>
      <c r="Q3014" s="66">
        <f t="shared" si="562"/>
        <v>0</v>
      </c>
      <c r="R3014" s="66">
        <f t="shared" si="562"/>
        <v>0</v>
      </c>
      <c r="S3014" s="66">
        <f t="shared" si="562"/>
        <v>0</v>
      </c>
      <c r="T3014" s="66">
        <f t="shared" si="562"/>
        <v>0</v>
      </c>
      <c r="U3014" s="66">
        <f t="shared" si="562"/>
        <v>0</v>
      </c>
      <c r="V3014" s="66">
        <f t="shared" si="562"/>
        <v>0</v>
      </c>
      <c r="W3014" s="66">
        <f t="shared" si="562"/>
        <v>0</v>
      </c>
      <c r="X3014" s="66">
        <f t="shared" si="562"/>
        <v>0</v>
      </c>
      <c r="Y3014" s="66">
        <f t="shared" si="562"/>
        <v>0</v>
      </c>
      <c r="Z3014" s="66">
        <f t="shared" si="562"/>
        <v>0</v>
      </c>
      <c r="AA3014" s="66">
        <f t="shared" si="562"/>
        <v>0</v>
      </c>
      <c r="AB3014" s="66">
        <f t="shared" si="562"/>
        <v>0</v>
      </c>
      <c r="AC3014" s="66">
        <f t="shared" si="562"/>
        <v>0</v>
      </c>
      <c r="AD3014" s="66">
        <f t="shared" si="562"/>
        <v>0</v>
      </c>
      <c r="AE3014" s="66">
        <f>SUM(R3014:AD3014)</f>
        <v>0</v>
      </c>
      <c r="AF3014" s="66"/>
      <c r="AG3014" s="81"/>
      <c r="AI3014" s="72"/>
    </row>
    <row r="3015" spans="1:35" hidden="1" x14ac:dyDescent="0.25">
      <c r="A3015" s="110"/>
      <c r="B3015" s="77" t="s">
        <v>161</v>
      </c>
      <c r="C3015" s="77"/>
      <c r="D3015" s="111"/>
      <c r="E3015" s="105"/>
      <c r="F3015" s="105"/>
      <c r="G3015" s="105"/>
      <c r="H3015" s="106"/>
      <c r="I3015" s="106">
        <f t="shared" ref="I3015:AE3015" si="563">I3016+I3017</f>
        <v>0</v>
      </c>
      <c r="J3015" s="106">
        <f t="shared" si="563"/>
        <v>0</v>
      </c>
      <c r="K3015" s="106">
        <f t="shared" si="563"/>
        <v>0</v>
      </c>
      <c r="L3015" s="106">
        <f t="shared" si="563"/>
        <v>0</v>
      </c>
      <c r="M3015" s="106">
        <f t="shared" si="563"/>
        <v>0</v>
      </c>
      <c r="N3015" s="106">
        <f t="shared" si="563"/>
        <v>0</v>
      </c>
      <c r="O3015" s="106">
        <f t="shared" si="563"/>
        <v>0</v>
      </c>
      <c r="P3015" s="106">
        <f t="shared" si="563"/>
        <v>0</v>
      </c>
      <c r="Q3015" s="106">
        <f t="shared" si="563"/>
        <v>0</v>
      </c>
      <c r="R3015" s="106">
        <f t="shared" si="563"/>
        <v>0</v>
      </c>
      <c r="S3015" s="106">
        <f t="shared" si="563"/>
        <v>0</v>
      </c>
      <c r="T3015" s="106">
        <f t="shared" si="563"/>
        <v>0</v>
      </c>
      <c r="U3015" s="106">
        <f t="shared" si="563"/>
        <v>0</v>
      </c>
      <c r="V3015" s="106">
        <f t="shared" si="563"/>
        <v>0</v>
      </c>
      <c r="W3015" s="106">
        <f t="shared" si="563"/>
        <v>0</v>
      </c>
      <c r="X3015" s="106">
        <f t="shared" si="563"/>
        <v>0</v>
      </c>
      <c r="Y3015" s="106">
        <f t="shared" si="563"/>
        <v>0</v>
      </c>
      <c r="Z3015" s="106">
        <f t="shared" si="563"/>
        <v>0</v>
      </c>
      <c r="AA3015" s="106">
        <f t="shared" si="563"/>
        <v>0</v>
      </c>
      <c r="AB3015" s="106">
        <f t="shared" si="563"/>
        <v>0</v>
      </c>
      <c r="AC3015" s="106">
        <f t="shared" si="563"/>
        <v>0</v>
      </c>
      <c r="AD3015" s="106">
        <f t="shared" si="563"/>
        <v>0</v>
      </c>
      <c r="AE3015" s="106">
        <f t="shared" si="563"/>
        <v>0</v>
      </c>
      <c r="AF3015" s="106"/>
      <c r="AG3015" s="81"/>
      <c r="AI3015" s="105"/>
    </row>
    <row r="3016" spans="1:35" hidden="1" x14ac:dyDescent="0.25">
      <c r="A3016" s="76"/>
      <c r="B3016" s="77"/>
      <c r="C3016" s="79" t="s">
        <v>162</v>
      </c>
      <c r="D3016" s="108" t="s">
        <v>163</v>
      </c>
      <c r="E3016" s="72"/>
      <c r="F3016" s="72"/>
      <c r="G3016" s="72"/>
      <c r="H3016" s="66"/>
      <c r="I3016" s="66">
        <f t="shared" ref="I3016:AD3017" si="564">I3203+I3390+I3577</f>
        <v>0</v>
      </c>
      <c r="J3016" s="66">
        <f t="shared" si="564"/>
        <v>0</v>
      </c>
      <c r="K3016" s="66">
        <f t="shared" si="564"/>
        <v>0</v>
      </c>
      <c r="L3016" s="66">
        <f t="shared" si="564"/>
        <v>0</v>
      </c>
      <c r="M3016" s="66">
        <f t="shared" si="564"/>
        <v>0</v>
      </c>
      <c r="N3016" s="66">
        <f t="shared" si="564"/>
        <v>0</v>
      </c>
      <c r="O3016" s="66">
        <f t="shared" si="564"/>
        <v>0</v>
      </c>
      <c r="P3016" s="66">
        <f t="shared" si="564"/>
        <v>0</v>
      </c>
      <c r="Q3016" s="66">
        <f t="shared" si="564"/>
        <v>0</v>
      </c>
      <c r="R3016" s="66">
        <f t="shared" si="564"/>
        <v>0</v>
      </c>
      <c r="S3016" s="66">
        <f t="shared" si="564"/>
        <v>0</v>
      </c>
      <c r="T3016" s="66">
        <f t="shared" si="564"/>
        <v>0</v>
      </c>
      <c r="U3016" s="66">
        <f t="shared" si="564"/>
        <v>0</v>
      </c>
      <c r="V3016" s="66">
        <f t="shared" si="564"/>
        <v>0</v>
      </c>
      <c r="W3016" s="66">
        <f t="shared" si="564"/>
        <v>0</v>
      </c>
      <c r="X3016" s="66">
        <f t="shared" si="564"/>
        <v>0</v>
      </c>
      <c r="Y3016" s="66">
        <f t="shared" si="564"/>
        <v>0</v>
      </c>
      <c r="Z3016" s="66">
        <f t="shared" si="564"/>
        <v>0</v>
      </c>
      <c r="AA3016" s="66">
        <f t="shared" si="564"/>
        <v>0</v>
      </c>
      <c r="AB3016" s="66">
        <f t="shared" si="564"/>
        <v>0</v>
      </c>
      <c r="AC3016" s="66">
        <f t="shared" si="564"/>
        <v>0</v>
      </c>
      <c r="AD3016" s="66">
        <f t="shared" si="564"/>
        <v>0</v>
      </c>
      <c r="AE3016" s="66">
        <f>SUM(R3016:AD3016)</f>
        <v>0</v>
      </c>
      <c r="AF3016" s="66"/>
      <c r="AG3016" s="81"/>
      <c r="AI3016" s="72"/>
    </row>
    <row r="3017" spans="1:35" hidden="1" x14ac:dyDescent="0.25">
      <c r="A3017" s="76"/>
      <c r="B3017" s="77"/>
      <c r="C3017" s="79" t="s">
        <v>164</v>
      </c>
      <c r="D3017" s="108" t="s">
        <v>165</v>
      </c>
      <c r="E3017" s="72"/>
      <c r="F3017" s="72"/>
      <c r="G3017" s="72"/>
      <c r="H3017" s="66"/>
      <c r="I3017" s="66">
        <f t="shared" si="564"/>
        <v>0</v>
      </c>
      <c r="J3017" s="66">
        <f t="shared" si="564"/>
        <v>0</v>
      </c>
      <c r="K3017" s="66">
        <f t="shared" si="564"/>
        <v>0</v>
      </c>
      <c r="L3017" s="66">
        <f t="shared" si="564"/>
        <v>0</v>
      </c>
      <c r="M3017" s="66">
        <f t="shared" si="564"/>
        <v>0</v>
      </c>
      <c r="N3017" s="66">
        <f t="shared" si="564"/>
        <v>0</v>
      </c>
      <c r="O3017" s="66">
        <f t="shared" si="564"/>
        <v>0</v>
      </c>
      <c r="P3017" s="66">
        <f t="shared" si="564"/>
        <v>0</v>
      </c>
      <c r="Q3017" s="66">
        <f t="shared" si="564"/>
        <v>0</v>
      </c>
      <c r="R3017" s="66">
        <f t="shared" si="564"/>
        <v>0</v>
      </c>
      <c r="S3017" s="66">
        <f t="shared" si="564"/>
        <v>0</v>
      </c>
      <c r="T3017" s="66">
        <f t="shared" si="564"/>
        <v>0</v>
      </c>
      <c r="U3017" s="66">
        <f t="shared" si="564"/>
        <v>0</v>
      </c>
      <c r="V3017" s="66">
        <f t="shared" si="564"/>
        <v>0</v>
      </c>
      <c r="W3017" s="66">
        <f t="shared" si="564"/>
        <v>0</v>
      </c>
      <c r="X3017" s="66">
        <f t="shared" si="564"/>
        <v>0</v>
      </c>
      <c r="Y3017" s="66">
        <f t="shared" si="564"/>
        <v>0</v>
      </c>
      <c r="Z3017" s="66">
        <f t="shared" si="564"/>
        <v>0</v>
      </c>
      <c r="AA3017" s="66">
        <f t="shared" si="564"/>
        <v>0</v>
      </c>
      <c r="AB3017" s="66">
        <f t="shared" si="564"/>
        <v>0</v>
      </c>
      <c r="AC3017" s="66">
        <f t="shared" si="564"/>
        <v>0</v>
      </c>
      <c r="AD3017" s="66">
        <f t="shared" si="564"/>
        <v>0</v>
      </c>
      <c r="AE3017" s="66">
        <f>SUM(R3017:AD3017)</f>
        <v>0</v>
      </c>
      <c r="AF3017" s="66"/>
      <c r="AG3017" s="81"/>
      <c r="AI3017" s="72"/>
    </row>
    <row r="3018" spans="1:35" ht="14.25" hidden="1" x14ac:dyDescent="0.2">
      <c r="A3018" s="112"/>
      <c r="B3018" s="113" t="s">
        <v>166</v>
      </c>
      <c r="C3018" s="113"/>
      <c r="D3018" s="111"/>
      <c r="E3018" s="114"/>
      <c r="F3018" s="114"/>
      <c r="G3018" s="114"/>
      <c r="H3018" s="115"/>
      <c r="I3018" s="115">
        <f t="shared" ref="I3018:AE3018" si="565">SUM(I3019:I3026)</f>
        <v>0</v>
      </c>
      <c r="J3018" s="115">
        <f t="shared" si="565"/>
        <v>0</v>
      </c>
      <c r="K3018" s="115">
        <f t="shared" si="565"/>
        <v>0</v>
      </c>
      <c r="L3018" s="115">
        <f t="shared" si="565"/>
        <v>0</v>
      </c>
      <c r="M3018" s="115">
        <f t="shared" si="565"/>
        <v>0</v>
      </c>
      <c r="N3018" s="115">
        <f t="shared" si="565"/>
        <v>0</v>
      </c>
      <c r="O3018" s="115">
        <f t="shared" si="565"/>
        <v>0</v>
      </c>
      <c r="P3018" s="115">
        <f t="shared" si="565"/>
        <v>0</v>
      </c>
      <c r="Q3018" s="115">
        <f t="shared" si="565"/>
        <v>0</v>
      </c>
      <c r="R3018" s="115">
        <f t="shared" si="565"/>
        <v>0</v>
      </c>
      <c r="S3018" s="115">
        <f t="shared" si="565"/>
        <v>0</v>
      </c>
      <c r="T3018" s="115">
        <f t="shared" si="565"/>
        <v>0</v>
      </c>
      <c r="U3018" s="115">
        <f t="shared" si="565"/>
        <v>0</v>
      </c>
      <c r="V3018" s="115">
        <f t="shared" si="565"/>
        <v>0</v>
      </c>
      <c r="W3018" s="115">
        <f t="shared" si="565"/>
        <v>0</v>
      </c>
      <c r="X3018" s="115">
        <f t="shared" si="565"/>
        <v>0</v>
      </c>
      <c r="Y3018" s="115">
        <f t="shared" si="565"/>
        <v>0</v>
      </c>
      <c r="Z3018" s="115">
        <f t="shared" si="565"/>
        <v>0</v>
      </c>
      <c r="AA3018" s="115">
        <f t="shared" si="565"/>
        <v>0</v>
      </c>
      <c r="AB3018" s="115">
        <f t="shared" si="565"/>
        <v>0</v>
      </c>
      <c r="AC3018" s="115">
        <f t="shared" si="565"/>
        <v>0</v>
      </c>
      <c r="AD3018" s="115">
        <f t="shared" si="565"/>
        <v>0</v>
      </c>
      <c r="AE3018" s="115">
        <f t="shared" si="565"/>
        <v>0</v>
      </c>
      <c r="AF3018" s="115"/>
      <c r="AG3018" s="81"/>
      <c r="AI3018" s="114"/>
    </row>
    <row r="3019" spans="1:35" hidden="1" x14ac:dyDescent="0.25">
      <c r="A3019" s="76"/>
      <c r="B3019" s="77"/>
      <c r="C3019" s="79" t="s">
        <v>167</v>
      </c>
      <c r="D3019" s="108" t="s">
        <v>168</v>
      </c>
      <c r="E3019" s="72"/>
      <c r="F3019" s="72"/>
      <c r="G3019" s="72"/>
      <c r="H3019" s="66"/>
      <c r="I3019" s="66">
        <f t="shared" ref="I3019:AD3026" si="566">I3206+I3393+I3580</f>
        <v>0</v>
      </c>
      <c r="J3019" s="66">
        <f t="shared" si="566"/>
        <v>0</v>
      </c>
      <c r="K3019" s="66">
        <f t="shared" si="566"/>
        <v>0</v>
      </c>
      <c r="L3019" s="66">
        <f t="shared" si="566"/>
        <v>0</v>
      </c>
      <c r="M3019" s="66">
        <f t="shared" si="566"/>
        <v>0</v>
      </c>
      <c r="N3019" s="66">
        <f t="shared" si="566"/>
        <v>0</v>
      </c>
      <c r="O3019" s="66">
        <f t="shared" si="566"/>
        <v>0</v>
      </c>
      <c r="P3019" s="66">
        <f t="shared" si="566"/>
        <v>0</v>
      </c>
      <c r="Q3019" s="66">
        <f t="shared" si="566"/>
        <v>0</v>
      </c>
      <c r="R3019" s="66">
        <f t="shared" si="566"/>
        <v>0</v>
      </c>
      <c r="S3019" s="66">
        <f t="shared" si="566"/>
        <v>0</v>
      </c>
      <c r="T3019" s="66">
        <f t="shared" si="566"/>
        <v>0</v>
      </c>
      <c r="U3019" s="66">
        <f t="shared" si="566"/>
        <v>0</v>
      </c>
      <c r="V3019" s="66">
        <f t="shared" si="566"/>
        <v>0</v>
      </c>
      <c r="W3019" s="66">
        <f t="shared" si="566"/>
        <v>0</v>
      </c>
      <c r="X3019" s="66">
        <f t="shared" si="566"/>
        <v>0</v>
      </c>
      <c r="Y3019" s="66">
        <f t="shared" si="566"/>
        <v>0</v>
      </c>
      <c r="Z3019" s="66">
        <f t="shared" si="566"/>
        <v>0</v>
      </c>
      <c r="AA3019" s="66">
        <f t="shared" si="566"/>
        <v>0</v>
      </c>
      <c r="AB3019" s="66">
        <f t="shared" si="566"/>
        <v>0</v>
      </c>
      <c r="AC3019" s="66">
        <f t="shared" si="566"/>
        <v>0</v>
      </c>
      <c r="AD3019" s="66">
        <f t="shared" si="566"/>
        <v>0</v>
      </c>
      <c r="AE3019" s="66">
        <f t="shared" ref="AE3019:AE3026" si="567">SUM(R3019:AD3019)</f>
        <v>0</v>
      </c>
      <c r="AF3019" s="66"/>
      <c r="AG3019" s="81"/>
      <c r="AI3019" s="72"/>
    </row>
    <row r="3020" spans="1:35" hidden="1" x14ac:dyDescent="0.25">
      <c r="A3020" s="76"/>
      <c r="B3020" s="77"/>
      <c r="C3020" s="79" t="s">
        <v>169</v>
      </c>
      <c r="D3020" s="108" t="s">
        <v>170</v>
      </c>
      <c r="E3020" s="72"/>
      <c r="F3020" s="72"/>
      <c r="G3020" s="72"/>
      <c r="H3020" s="66"/>
      <c r="I3020" s="66">
        <f t="shared" si="566"/>
        <v>0</v>
      </c>
      <c r="J3020" s="66">
        <f t="shared" si="566"/>
        <v>0</v>
      </c>
      <c r="K3020" s="66">
        <f t="shared" si="566"/>
        <v>0</v>
      </c>
      <c r="L3020" s="66">
        <f t="shared" si="566"/>
        <v>0</v>
      </c>
      <c r="M3020" s="66">
        <f t="shared" si="566"/>
        <v>0</v>
      </c>
      <c r="N3020" s="66">
        <f t="shared" si="566"/>
        <v>0</v>
      </c>
      <c r="O3020" s="66">
        <f t="shared" si="566"/>
        <v>0</v>
      </c>
      <c r="P3020" s="66">
        <f t="shared" si="566"/>
        <v>0</v>
      </c>
      <c r="Q3020" s="66">
        <f t="shared" si="566"/>
        <v>0</v>
      </c>
      <c r="R3020" s="66">
        <f t="shared" si="566"/>
        <v>0</v>
      </c>
      <c r="S3020" s="66">
        <f t="shared" si="566"/>
        <v>0</v>
      </c>
      <c r="T3020" s="66">
        <f t="shared" si="566"/>
        <v>0</v>
      </c>
      <c r="U3020" s="66">
        <f t="shared" si="566"/>
        <v>0</v>
      </c>
      <c r="V3020" s="66">
        <f t="shared" si="566"/>
        <v>0</v>
      </c>
      <c r="W3020" s="66">
        <f t="shared" si="566"/>
        <v>0</v>
      </c>
      <c r="X3020" s="66">
        <f t="shared" si="566"/>
        <v>0</v>
      </c>
      <c r="Y3020" s="66">
        <f t="shared" si="566"/>
        <v>0</v>
      </c>
      <c r="Z3020" s="66">
        <f t="shared" si="566"/>
        <v>0</v>
      </c>
      <c r="AA3020" s="66">
        <f t="shared" si="566"/>
        <v>0</v>
      </c>
      <c r="AB3020" s="66">
        <f t="shared" si="566"/>
        <v>0</v>
      </c>
      <c r="AC3020" s="66">
        <f t="shared" si="566"/>
        <v>0</v>
      </c>
      <c r="AD3020" s="66">
        <f t="shared" si="566"/>
        <v>0</v>
      </c>
      <c r="AE3020" s="66">
        <f t="shared" si="567"/>
        <v>0</v>
      </c>
      <c r="AF3020" s="66"/>
      <c r="AG3020" s="81"/>
      <c r="AI3020" s="72"/>
    </row>
    <row r="3021" spans="1:35" hidden="1" x14ac:dyDescent="0.25">
      <c r="A3021" s="76"/>
      <c r="B3021" s="77"/>
      <c r="C3021" s="79" t="s">
        <v>171</v>
      </c>
      <c r="D3021" s="108" t="s">
        <v>172</v>
      </c>
      <c r="E3021" s="72"/>
      <c r="F3021" s="72"/>
      <c r="G3021" s="72"/>
      <c r="H3021" s="66"/>
      <c r="I3021" s="66">
        <f t="shared" si="566"/>
        <v>0</v>
      </c>
      <c r="J3021" s="66">
        <f t="shared" si="566"/>
        <v>0</v>
      </c>
      <c r="K3021" s="66">
        <f t="shared" si="566"/>
        <v>0</v>
      </c>
      <c r="L3021" s="66">
        <f t="shared" si="566"/>
        <v>0</v>
      </c>
      <c r="M3021" s="66">
        <f t="shared" si="566"/>
        <v>0</v>
      </c>
      <c r="N3021" s="66">
        <f t="shared" si="566"/>
        <v>0</v>
      </c>
      <c r="O3021" s="66">
        <f t="shared" si="566"/>
        <v>0</v>
      </c>
      <c r="P3021" s="66">
        <f t="shared" si="566"/>
        <v>0</v>
      </c>
      <c r="Q3021" s="66">
        <f t="shared" si="566"/>
        <v>0</v>
      </c>
      <c r="R3021" s="66">
        <f t="shared" si="566"/>
        <v>0</v>
      </c>
      <c r="S3021" s="66">
        <f t="shared" si="566"/>
        <v>0</v>
      </c>
      <c r="T3021" s="66">
        <f t="shared" si="566"/>
        <v>0</v>
      </c>
      <c r="U3021" s="66">
        <f t="shared" si="566"/>
        <v>0</v>
      </c>
      <c r="V3021" s="66">
        <f t="shared" si="566"/>
        <v>0</v>
      </c>
      <c r="W3021" s="66">
        <f t="shared" si="566"/>
        <v>0</v>
      </c>
      <c r="X3021" s="66">
        <f t="shared" si="566"/>
        <v>0</v>
      </c>
      <c r="Y3021" s="66">
        <f t="shared" si="566"/>
        <v>0</v>
      </c>
      <c r="Z3021" s="66">
        <f t="shared" si="566"/>
        <v>0</v>
      </c>
      <c r="AA3021" s="66">
        <f t="shared" si="566"/>
        <v>0</v>
      </c>
      <c r="AB3021" s="66">
        <f t="shared" si="566"/>
        <v>0</v>
      </c>
      <c r="AC3021" s="66">
        <f t="shared" si="566"/>
        <v>0</v>
      </c>
      <c r="AD3021" s="66">
        <f t="shared" si="566"/>
        <v>0</v>
      </c>
      <c r="AE3021" s="66">
        <f t="shared" si="567"/>
        <v>0</v>
      </c>
      <c r="AF3021" s="66"/>
      <c r="AG3021" s="81"/>
      <c r="AI3021" s="72"/>
    </row>
    <row r="3022" spans="1:35" hidden="1" x14ac:dyDescent="0.25">
      <c r="A3022" s="76"/>
      <c r="B3022" s="77"/>
      <c r="C3022" s="82" t="s">
        <v>173</v>
      </c>
      <c r="D3022" s="80" t="s">
        <v>174</v>
      </c>
      <c r="E3022" s="72"/>
      <c r="F3022" s="72"/>
      <c r="G3022" s="72"/>
      <c r="H3022" s="66"/>
      <c r="I3022" s="66">
        <f t="shared" si="566"/>
        <v>0</v>
      </c>
      <c r="J3022" s="66">
        <f t="shared" si="566"/>
        <v>0</v>
      </c>
      <c r="K3022" s="66">
        <f t="shared" si="566"/>
        <v>0</v>
      </c>
      <c r="L3022" s="66">
        <f t="shared" si="566"/>
        <v>0</v>
      </c>
      <c r="M3022" s="66">
        <f t="shared" si="566"/>
        <v>0</v>
      </c>
      <c r="N3022" s="66">
        <f t="shared" si="566"/>
        <v>0</v>
      </c>
      <c r="O3022" s="66">
        <f t="shared" si="566"/>
        <v>0</v>
      </c>
      <c r="P3022" s="66">
        <f t="shared" si="566"/>
        <v>0</v>
      </c>
      <c r="Q3022" s="66">
        <f t="shared" si="566"/>
        <v>0</v>
      </c>
      <c r="R3022" s="66">
        <f t="shared" si="566"/>
        <v>0</v>
      </c>
      <c r="S3022" s="66">
        <f t="shared" si="566"/>
        <v>0</v>
      </c>
      <c r="T3022" s="66">
        <f t="shared" si="566"/>
        <v>0</v>
      </c>
      <c r="U3022" s="66">
        <f t="shared" si="566"/>
        <v>0</v>
      </c>
      <c r="V3022" s="66">
        <f t="shared" si="566"/>
        <v>0</v>
      </c>
      <c r="W3022" s="66">
        <f t="shared" si="566"/>
        <v>0</v>
      </c>
      <c r="X3022" s="66">
        <f t="shared" si="566"/>
        <v>0</v>
      </c>
      <c r="Y3022" s="66">
        <f t="shared" si="566"/>
        <v>0</v>
      </c>
      <c r="Z3022" s="66">
        <f t="shared" si="566"/>
        <v>0</v>
      </c>
      <c r="AA3022" s="66">
        <f t="shared" si="566"/>
        <v>0</v>
      </c>
      <c r="AB3022" s="66">
        <f t="shared" si="566"/>
        <v>0</v>
      </c>
      <c r="AC3022" s="66">
        <f t="shared" si="566"/>
        <v>0</v>
      </c>
      <c r="AD3022" s="66">
        <f t="shared" si="566"/>
        <v>0</v>
      </c>
      <c r="AE3022" s="66">
        <f t="shared" si="567"/>
        <v>0</v>
      </c>
      <c r="AF3022" s="66"/>
      <c r="AG3022" s="81"/>
      <c r="AI3022" s="72"/>
    </row>
    <row r="3023" spans="1:35" hidden="1" x14ac:dyDescent="0.25">
      <c r="A3023" s="76"/>
      <c r="B3023" s="77"/>
      <c r="C3023" s="79" t="s">
        <v>175</v>
      </c>
      <c r="D3023" s="108" t="s">
        <v>176</v>
      </c>
      <c r="E3023" s="72"/>
      <c r="F3023" s="72"/>
      <c r="G3023" s="72"/>
      <c r="H3023" s="66"/>
      <c r="I3023" s="66">
        <f t="shared" si="566"/>
        <v>0</v>
      </c>
      <c r="J3023" s="66">
        <f t="shared" si="566"/>
        <v>0</v>
      </c>
      <c r="K3023" s="66">
        <f t="shared" si="566"/>
        <v>0</v>
      </c>
      <c r="L3023" s="66">
        <f t="shared" si="566"/>
        <v>0</v>
      </c>
      <c r="M3023" s="66">
        <f t="shared" si="566"/>
        <v>0</v>
      </c>
      <c r="N3023" s="66">
        <f t="shared" si="566"/>
        <v>0</v>
      </c>
      <c r="O3023" s="66">
        <f t="shared" si="566"/>
        <v>0</v>
      </c>
      <c r="P3023" s="66">
        <f t="shared" si="566"/>
        <v>0</v>
      </c>
      <c r="Q3023" s="66">
        <f t="shared" si="566"/>
        <v>0</v>
      </c>
      <c r="R3023" s="66">
        <f t="shared" si="566"/>
        <v>0</v>
      </c>
      <c r="S3023" s="66">
        <f t="shared" si="566"/>
        <v>0</v>
      </c>
      <c r="T3023" s="66">
        <f t="shared" si="566"/>
        <v>0</v>
      </c>
      <c r="U3023" s="66">
        <f t="shared" si="566"/>
        <v>0</v>
      </c>
      <c r="V3023" s="66">
        <f t="shared" si="566"/>
        <v>0</v>
      </c>
      <c r="W3023" s="66">
        <f t="shared" si="566"/>
        <v>0</v>
      </c>
      <c r="X3023" s="66">
        <f t="shared" si="566"/>
        <v>0</v>
      </c>
      <c r="Y3023" s="66">
        <f t="shared" si="566"/>
        <v>0</v>
      </c>
      <c r="Z3023" s="66">
        <f t="shared" si="566"/>
        <v>0</v>
      </c>
      <c r="AA3023" s="66">
        <f t="shared" si="566"/>
        <v>0</v>
      </c>
      <c r="AB3023" s="66">
        <f t="shared" si="566"/>
        <v>0</v>
      </c>
      <c r="AC3023" s="66">
        <f t="shared" si="566"/>
        <v>0</v>
      </c>
      <c r="AD3023" s="66">
        <f t="shared" si="566"/>
        <v>0</v>
      </c>
      <c r="AE3023" s="66">
        <f t="shared" si="567"/>
        <v>0</v>
      </c>
      <c r="AF3023" s="66"/>
      <c r="AG3023" s="81"/>
      <c r="AI3023" s="72"/>
    </row>
    <row r="3024" spans="1:35" s="83" customFormat="1" ht="15.75" hidden="1" x14ac:dyDescent="0.25">
      <c r="A3024" s="76"/>
      <c r="B3024" s="77"/>
      <c r="C3024" s="79" t="s">
        <v>177</v>
      </c>
      <c r="D3024" s="108" t="s">
        <v>178</v>
      </c>
      <c r="E3024" s="72"/>
      <c r="F3024" s="72"/>
      <c r="G3024" s="72"/>
      <c r="H3024" s="66"/>
      <c r="I3024" s="66">
        <f t="shared" si="566"/>
        <v>0</v>
      </c>
      <c r="J3024" s="66">
        <f t="shared" si="566"/>
        <v>0</v>
      </c>
      <c r="K3024" s="66">
        <f t="shared" si="566"/>
        <v>0</v>
      </c>
      <c r="L3024" s="66">
        <f t="shared" si="566"/>
        <v>0</v>
      </c>
      <c r="M3024" s="66">
        <f t="shared" si="566"/>
        <v>0</v>
      </c>
      <c r="N3024" s="66">
        <f t="shared" si="566"/>
        <v>0</v>
      </c>
      <c r="O3024" s="66">
        <f t="shared" si="566"/>
        <v>0</v>
      </c>
      <c r="P3024" s="66">
        <f t="shared" si="566"/>
        <v>0</v>
      </c>
      <c r="Q3024" s="66">
        <f t="shared" si="566"/>
        <v>0</v>
      </c>
      <c r="R3024" s="66">
        <f t="shared" si="566"/>
        <v>0</v>
      </c>
      <c r="S3024" s="66">
        <f t="shared" si="566"/>
        <v>0</v>
      </c>
      <c r="T3024" s="66">
        <f t="shared" si="566"/>
        <v>0</v>
      </c>
      <c r="U3024" s="66">
        <f t="shared" si="566"/>
        <v>0</v>
      </c>
      <c r="V3024" s="66">
        <f t="shared" si="566"/>
        <v>0</v>
      </c>
      <c r="W3024" s="66">
        <f t="shared" si="566"/>
        <v>0</v>
      </c>
      <c r="X3024" s="66">
        <f t="shared" si="566"/>
        <v>0</v>
      </c>
      <c r="Y3024" s="66">
        <f t="shared" si="566"/>
        <v>0</v>
      </c>
      <c r="Z3024" s="66">
        <f t="shared" si="566"/>
        <v>0</v>
      </c>
      <c r="AA3024" s="66">
        <f t="shared" si="566"/>
        <v>0</v>
      </c>
      <c r="AB3024" s="66">
        <f t="shared" si="566"/>
        <v>0</v>
      </c>
      <c r="AC3024" s="66">
        <f t="shared" si="566"/>
        <v>0</v>
      </c>
      <c r="AD3024" s="66">
        <f t="shared" si="566"/>
        <v>0</v>
      </c>
      <c r="AE3024" s="66">
        <f t="shared" si="567"/>
        <v>0</v>
      </c>
      <c r="AF3024" s="66"/>
      <c r="AG3024" s="120"/>
      <c r="AI3024" s="72"/>
    </row>
    <row r="3025" spans="1:35" hidden="1" x14ac:dyDescent="0.25">
      <c r="A3025" s="76"/>
      <c r="B3025" s="77"/>
      <c r="C3025" s="79" t="s">
        <v>179</v>
      </c>
      <c r="D3025" s="108" t="s">
        <v>180</v>
      </c>
      <c r="E3025" s="72"/>
      <c r="F3025" s="72"/>
      <c r="G3025" s="72"/>
      <c r="H3025" s="66"/>
      <c r="I3025" s="66">
        <f t="shared" si="566"/>
        <v>0</v>
      </c>
      <c r="J3025" s="66">
        <f t="shared" si="566"/>
        <v>0</v>
      </c>
      <c r="K3025" s="66">
        <f t="shared" si="566"/>
        <v>0</v>
      </c>
      <c r="L3025" s="66">
        <f t="shared" si="566"/>
        <v>0</v>
      </c>
      <c r="M3025" s="66">
        <f t="shared" si="566"/>
        <v>0</v>
      </c>
      <c r="N3025" s="66">
        <f t="shared" si="566"/>
        <v>0</v>
      </c>
      <c r="O3025" s="66">
        <f t="shared" si="566"/>
        <v>0</v>
      </c>
      <c r="P3025" s="66">
        <f t="shared" si="566"/>
        <v>0</v>
      </c>
      <c r="Q3025" s="66">
        <f t="shared" si="566"/>
        <v>0</v>
      </c>
      <c r="R3025" s="66">
        <f t="shared" si="566"/>
        <v>0</v>
      </c>
      <c r="S3025" s="66">
        <f t="shared" si="566"/>
        <v>0</v>
      </c>
      <c r="T3025" s="66">
        <f t="shared" si="566"/>
        <v>0</v>
      </c>
      <c r="U3025" s="66">
        <f t="shared" si="566"/>
        <v>0</v>
      </c>
      <c r="V3025" s="66">
        <f t="shared" si="566"/>
        <v>0</v>
      </c>
      <c r="W3025" s="66">
        <f t="shared" si="566"/>
        <v>0</v>
      </c>
      <c r="X3025" s="66">
        <f t="shared" si="566"/>
        <v>0</v>
      </c>
      <c r="Y3025" s="66">
        <f t="shared" si="566"/>
        <v>0</v>
      </c>
      <c r="Z3025" s="66">
        <f t="shared" si="566"/>
        <v>0</v>
      </c>
      <c r="AA3025" s="66">
        <f t="shared" si="566"/>
        <v>0</v>
      </c>
      <c r="AB3025" s="66">
        <f t="shared" si="566"/>
        <v>0</v>
      </c>
      <c r="AC3025" s="66">
        <f t="shared" si="566"/>
        <v>0</v>
      </c>
      <c r="AD3025" s="66">
        <f t="shared" si="566"/>
        <v>0</v>
      </c>
      <c r="AE3025" s="66">
        <f t="shared" si="567"/>
        <v>0</v>
      </c>
      <c r="AF3025" s="66"/>
      <c r="AG3025" s="81"/>
      <c r="AI3025" s="72"/>
    </row>
    <row r="3026" spans="1:35" hidden="1" x14ac:dyDescent="0.25">
      <c r="A3026" s="76"/>
      <c r="B3026" s="77"/>
      <c r="C3026" s="79" t="s">
        <v>205</v>
      </c>
      <c r="D3026" s="108" t="s">
        <v>206</v>
      </c>
      <c r="E3026" s="72"/>
      <c r="F3026" s="72"/>
      <c r="G3026" s="72"/>
      <c r="H3026" s="66"/>
      <c r="I3026" s="66">
        <f t="shared" si="566"/>
        <v>0</v>
      </c>
      <c r="J3026" s="66">
        <f t="shared" si="566"/>
        <v>0</v>
      </c>
      <c r="K3026" s="66">
        <f t="shared" si="566"/>
        <v>0</v>
      </c>
      <c r="L3026" s="66">
        <f t="shared" si="566"/>
        <v>0</v>
      </c>
      <c r="M3026" s="66">
        <f t="shared" si="566"/>
        <v>0</v>
      </c>
      <c r="N3026" s="66">
        <f t="shared" si="566"/>
        <v>0</v>
      </c>
      <c r="O3026" s="66">
        <f t="shared" si="566"/>
        <v>0</v>
      </c>
      <c r="P3026" s="66">
        <f t="shared" si="566"/>
        <v>0</v>
      </c>
      <c r="Q3026" s="66">
        <f t="shared" si="566"/>
        <v>0</v>
      </c>
      <c r="R3026" s="66">
        <f t="shared" si="566"/>
        <v>0</v>
      </c>
      <c r="S3026" s="66">
        <f t="shared" si="566"/>
        <v>0</v>
      </c>
      <c r="T3026" s="66">
        <f t="shared" si="566"/>
        <v>0</v>
      </c>
      <c r="U3026" s="66">
        <f t="shared" si="566"/>
        <v>0</v>
      </c>
      <c r="V3026" s="66">
        <f t="shared" si="566"/>
        <v>0</v>
      </c>
      <c r="W3026" s="66">
        <f t="shared" si="566"/>
        <v>0</v>
      </c>
      <c r="X3026" s="66">
        <f t="shared" si="566"/>
        <v>0</v>
      </c>
      <c r="Y3026" s="66">
        <f t="shared" si="566"/>
        <v>0</v>
      </c>
      <c r="Z3026" s="66">
        <f t="shared" si="566"/>
        <v>0</v>
      </c>
      <c r="AA3026" s="66">
        <f t="shared" si="566"/>
        <v>0</v>
      </c>
      <c r="AB3026" s="66">
        <f t="shared" si="566"/>
        <v>0</v>
      </c>
      <c r="AC3026" s="66">
        <f t="shared" si="566"/>
        <v>0</v>
      </c>
      <c r="AD3026" s="66">
        <f t="shared" si="566"/>
        <v>0</v>
      </c>
      <c r="AE3026" s="66">
        <f t="shared" si="567"/>
        <v>0</v>
      </c>
      <c r="AF3026" s="66"/>
      <c r="AG3026" s="81"/>
      <c r="AI3026" s="72"/>
    </row>
    <row r="3027" spans="1:35" hidden="1" x14ac:dyDescent="0.25">
      <c r="A3027" s="110"/>
      <c r="B3027" s="77" t="s">
        <v>207</v>
      </c>
      <c r="C3027" s="77"/>
      <c r="D3027" s="111"/>
      <c r="E3027" s="105"/>
      <c r="F3027" s="105"/>
      <c r="G3027" s="105"/>
      <c r="H3027" s="106"/>
      <c r="I3027" s="106">
        <f t="shared" ref="I3027:AE3027" si="568">I3028+I3029</f>
        <v>0</v>
      </c>
      <c r="J3027" s="106">
        <f t="shared" si="568"/>
        <v>0</v>
      </c>
      <c r="K3027" s="106">
        <f t="shared" si="568"/>
        <v>0</v>
      </c>
      <c r="L3027" s="106">
        <f t="shared" si="568"/>
        <v>0</v>
      </c>
      <c r="M3027" s="106">
        <f t="shared" si="568"/>
        <v>0</v>
      </c>
      <c r="N3027" s="106">
        <f t="shared" si="568"/>
        <v>0</v>
      </c>
      <c r="O3027" s="106">
        <f t="shared" si="568"/>
        <v>0</v>
      </c>
      <c r="P3027" s="106">
        <f t="shared" si="568"/>
        <v>0</v>
      </c>
      <c r="Q3027" s="106">
        <f t="shared" si="568"/>
        <v>0</v>
      </c>
      <c r="R3027" s="106">
        <f t="shared" si="568"/>
        <v>0</v>
      </c>
      <c r="S3027" s="106">
        <f t="shared" si="568"/>
        <v>0</v>
      </c>
      <c r="T3027" s="106">
        <f t="shared" si="568"/>
        <v>0</v>
      </c>
      <c r="U3027" s="106">
        <f t="shared" si="568"/>
        <v>0</v>
      </c>
      <c r="V3027" s="106">
        <f t="shared" si="568"/>
        <v>0</v>
      </c>
      <c r="W3027" s="106">
        <f t="shared" si="568"/>
        <v>0</v>
      </c>
      <c r="X3027" s="106">
        <f t="shared" si="568"/>
        <v>0</v>
      </c>
      <c r="Y3027" s="106">
        <f t="shared" si="568"/>
        <v>0</v>
      </c>
      <c r="Z3027" s="106">
        <f t="shared" si="568"/>
        <v>0</v>
      </c>
      <c r="AA3027" s="106">
        <f t="shared" si="568"/>
        <v>0</v>
      </c>
      <c r="AB3027" s="106">
        <f t="shared" si="568"/>
        <v>0</v>
      </c>
      <c r="AC3027" s="106">
        <f t="shared" si="568"/>
        <v>0</v>
      </c>
      <c r="AD3027" s="106">
        <f t="shared" si="568"/>
        <v>0</v>
      </c>
      <c r="AE3027" s="106">
        <f t="shared" si="568"/>
        <v>0</v>
      </c>
      <c r="AF3027" s="106"/>
      <c r="AG3027" s="81"/>
      <c r="AI3027" s="105"/>
    </row>
    <row r="3028" spans="1:35" hidden="1" x14ac:dyDescent="0.25">
      <c r="A3028" s="76"/>
      <c r="B3028" s="77"/>
      <c r="C3028" s="79" t="s">
        <v>208</v>
      </c>
      <c r="D3028" s="108" t="s">
        <v>209</v>
      </c>
      <c r="E3028" s="72"/>
      <c r="F3028" s="72"/>
      <c r="G3028" s="72"/>
      <c r="H3028" s="66"/>
      <c r="I3028" s="66">
        <f t="shared" ref="I3028:AD3029" si="569">I3215+I3402+I3589</f>
        <v>0</v>
      </c>
      <c r="J3028" s="66">
        <f t="shared" si="569"/>
        <v>0</v>
      </c>
      <c r="K3028" s="66">
        <f t="shared" si="569"/>
        <v>0</v>
      </c>
      <c r="L3028" s="66">
        <f t="shared" si="569"/>
        <v>0</v>
      </c>
      <c r="M3028" s="66">
        <f t="shared" si="569"/>
        <v>0</v>
      </c>
      <c r="N3028" s="66">
        <f t="shared" si="569"/>
        <v>0</v>
      </c>
      <c r="O3028" s="66">
        <f t="shared" si="569"/>
        <v>0</v>
      </c>
      <c r="P3028" s="66">
        <f t="shared" si="569"/>
        <v>0</v>
      </c>
      <c r="Q3028" s="66">
        <f t="shared" si="569"/>
        <v>0</v>
      </c>
      <c r="R3028" s="66">
        <f t="shared" si="569"/>
        <v>0</v>
      </c>
      <c r="S3028" s="66">
        <f t="shared" si="569"/>
        <v>0</v>
      </c>
      <c r="T3028" s="66">
        <f t="shared" si="569"/>
        <v>0</v>
      </c>
      <c r="U3028" s="66">
        <f t="shared" si="569"/>
        <v>0</v>
      </c>
      <c r="V3028" s="66">
        <f t="shared" si="569"/>
        <v>0</v>
      </c>
      <c r="W3028" s="66">
        <f t="shared" si="569"/>
        <v>0</v>
      </c>
      <c r="X3028" s="66">
        <f t="shared" si="569"/>
        <v>0</v>
      </c>
      <c r="Y3028" s="66">
        <f t="shared" si="569"/>
        <v>0</v>
      </c>
      <c r="Z3028" s="66">
        <f t="shared" si="569"/>
        <v>0</v>
      </c>
      <c r="AA3028" s="66">
        <f t="shared" si="569"/>
        <v>0</v>
      </c>
      <c r="AB3028" s="66">
        <f t="shared" si="569"/>
        <v>0</v>
      </c>
      <c r="AC3028" s="66">
        <f t="shared" si="569"/>
        <v>0</v>
      </c>
      <c r="AD3028" s="66">
        <f t="shared" si="569"/>
        <v>0</v>
      </c>
      <c r="AE3028" s="66">
        <f>SUM(R3028:AD3028)</f>
        <v>0</v>
      </c>
      <c r="AF3028" s="66"/>
      <c r="AG3028" s="81"/>
      <c r="AI3028" s="72"/>
    </row>
    <row r="3029" spans="1:35" hidden="1" x14ac:dyDescent="0.25">
      <c r="A3029" s="76"/>
      <c r="B3029" s="77"/>
      <c r="C3029" s="79" t="s">
        <v>210</v>
      </c>
      <c r="D3029" s="108" t="s">
        <v>211</v>
      </c>
      <c r="E3029" s="72"/>
      <c r="F3029" s="72"/>
      <c r="G3029" s="72"/>
      <c r="H3029" s="66"/>
      <c r="I3029" s="66">
        <f t="shared" si="569"/>
        <v>0</v>
      </c>
      <c r="J3029" s="66">
        <f t="shared" si="569"/>
        <v>0</v>
      </c>
      <c r="K3029" s="66">
        <f t="shared" si="569"/>
        <v>0</v>
      </c>
      <c r="L3029" s="66">
        <f t="shared" si="569"/>
        <v>0</v>
      </c>
      <c r="M3029" s="66">
        <f t="shared" si="569"/>
        <v>0</v>
      </c>
      <c r="N3029" s="66">
        <f t="shared" si="569"/>
        <v>0</v>
      </c>
      <c r="O3029" s="66">
        <f t="shared" si="569"/>
        <v>0</v>
      </c>
      <c r="P3029" s="66">
        <f t="shared" si="569"/>
        <v>0</v>
      </c>
      <c r="Q3029" s="66">
        <f t="shared" si="569"/>
        <v>0</v>
      </c>
      <c r="R3029" s="66">
        <f t="shared" si="569"/>
        <v>0</v>
      </c>
      <c r="S3029" s="66">
        <f t="shared" si="569"/>
        <v>0</v>
      </c>
      <c r="T3029" s="66">
        <f t="shared" si="569"/>
        <v>0</v>
      </c>
      <c r="U3029" s="66">
        <f t="shared" si="569"/>
        <v>0</v>
      </c>
      <c r="V3029" s="66">
        <f t="shared" si="569"/>
        <v>0</v>
      </c>
      <c r="W3029" s="66">
        <f t="shared" si="569"/>
        <v>0</v>
      </c>
      <c r="X3029" s="66">
        <f t="shared" si="569"/>
        <v>0</v>
      </c>
      <c r="Y3029" s="66">
        <f t="shared" si="569"/>
        <v>0</v>
      </c>
      <c r="Z3029" s="66">
        <f t="shared" si="569"/>
        <v>0</v>
      </c>
      <c r="AA3029" s="66">
        <f t="shared" si="569"/>
        <v>0</v>
      </c>
      <c r="AB3029" s="66">
        <f t="shared" si="569"/>
        <v>0</v>
      </c>
      <c r="AC3029" s="66">
        <f t="shared" si="569"/>
        <v>0</v>
      </c>
      <c r="AD3029" s="66">
        <f t="shared" si="569"/>
        <v>0</v>
      </c>
      <c r="AE3029" s="66">
        <f>SUM(R3029:AD3029)</f>
        <v>0</v>
      </c>
      <c r="AF3029" s="66"/>
      <c r="AG3029" s="81"/>
      <c r="AI3029" s="72"/>
    </row>
    <row r="3030" spans="1:35" hidden="1" x14ac:dyDescent="0.25">
      <c r="A3030" s="110"/>
      <c r="B3030" s="77" t="s">
        <v>212</v>
      </c>
      <c r="C3030" s="77"/>
      <c r="D3030" s="111"/>
      <c r="E3030" s="105"/>
      <c r="F3030" s="105"/>
      <c r="G3030" s="105"/>
      <c r="H3030" s="106"/>
      <c r="I3030" s="106">
        <f t="shared" ref="I3030:AE3030" si="570">SUM(I3031:I3035)</f>
        <v>0</v>
      </c>
      <c r="J3030" s="106">
        <f t="shared" si="570"/>
        <v>0</v>
      </c>
      <c r="K3030" s="106">
        <f t="shared" si="570"/>
        <v>0</v>
      </c>
      <c r="L3030" s="106">
        <f t="shared" si="570"/>
        <v>0</v>
      </c>
      <c r="M3030" s="106">
        <f t="shared" si="570"/>
        <v>0</v>
      </c>
      <c r="N3030" s="106">
        <f t="shared" si="570"/>
        <v>0</v>
      </c>
      <c r="O3030" s="106">
        <f t="shared" si="570"/>
        <v>0</v>
      </c>
      <c r="P3030" s="106">
        <f t="shared" si="570"/>
        <v>0</v>
      </c>
      <c r="Q3030" s="106">
        <f t="shared" si="570"/>
        <v>0</v>
      </c>
      <c r="R3030" s="106">
        <f t="shared" si="570"/>
        <v>0</v>
      </c>
      <c r="S3030" s="106">
        <f t="shared" si="570"/>
        <v>0</v>
      </c>
      <c r="T3030" s="106">
        <f t="shared" si="570"/>
        <v>0</v>
      </c>
      <c r="U3030" s="106">
        <f t="shared" si="570"/>
        <v>0</v>
      </c>
      <c r="V3030" s="106">
        <f t="shared" si="570"/>
        <v>0</v>
      </c>
      <c r="W3030" s="106">
        <f t="shared" si="570"/>
        <v>0</v>
      </c>
      <c r="X3030" s="106">
        <f t="shared" si="570"/>
        <v>0</v>
      </c>
      <c r="Y3030" s="106">
        <f t="shared" si="570"/>
        <v>0</v>
      </c>
      <c r="Z3030" s="106">
        <f t="shared" si="570"/>
        <v>0</v>
      </c>
      <c r="AA3030" s="106">
        <f t="shared" si="570"/>
        <v>0</v>
      </c>
      <c r="AB3030" s="106">
        <f t="shared" si="570"/>
        <v>0</v>
      </c>
      <c r="AC3030" s="106">
        <f t="shared" si="570"/>
        <v>0</v>
      </c>
      <c r="AD3030" s="106">
        <f t="shared" si="570"/>
        <v>0</v>
      </c>
      <c r="AE3030" s="106">
        <f t="shared" si="570"/>
        <v>0</v>
      </c>
      <c r="AF3030" s="106"/>
      <c r="AG3030" s="81"/>
      <c r="AI3030" s="105"/>
    </row>
    <row r="3031" spans="1:35" hidden="1" x14ac:dyDescent="0.25">
      <c r="A3031" s="76"/>
      <c r="B3031" s="77"/>
      <c r="C3031" s="89" t="s">
        <v>213</v>
      </c>
      <c r="D3031" s="108" t="s">
        <v>214</v>
      </c>
      <c r="E3031" s="72"/>
      <c r="F3031" s="72"/>
      <c r="G3031" s="72"/>
      <c r="H3031" s="66"/>
      <c r="I3031" s="66">
        <f t="shared" ref="I3031:AD3035" si="571">I3218+I3405+I3592</f>
        <v>0</v>
      </c>
      <c r="J3031" s="66">
        <f t="shared" si="571"/>
        <v>0</v>
      </c>
      <c r="K3031" s="66">
        <f t="shared" si="571"/>
        <v>0</v>
      </c>
      <c r="L3031" s="66">
        <f t="shared" si="571"/>
        <v>0</v>
      </c>
      <c r="M3031" s="66">
        <f t="shared" si="571"/>
        <v>0</v>
      </c>
      <c r="N3031" s="66">
        <f t="shared" si="571"/>
        <v>0</v>
      </c>
      <c r="O3031" s="66">
        <f t="shared" si="571"/>
        <v>0</v>
      </c>
      <c r="P3031" s="66">
        <f t="shared" si="571"/>
        <v>0</v>
      </c>
      <c r="Q3031" s="66">
        <f t="shared" si="571"/>
        <v>0</v>
      </c>
      <c r="R3031" s="66">
        <f t="shared" si="571"/>
        <v>0</v>
      </c>
      <c r="S3031" s="66">
        <f t="shared" si="571"/>
        <v>0</v>
      </c>
      <c r="T3031" s="66">
        <f t="shared" si="571"/>
        <v>0</v>
      </c>
      <c r="U3031" s="66">
        <f t="shared" si="571"/>
        <v>0</v>
      </c>
      <c r="V3031" s="66">
        <f t="shared" si="571"/>
        <v>0</v>
      </c>
      <c r="W3031" s="66">
        <f t="shared" si="571"/>
        <v>0</v>
      </c>
      <c r="X3031" s="66">
        <f t="shared" si="571"/>
        <v>0</v>
      </c>
      <c r="Y3031" s="66">
        <f t="shared" si="571"/>
        <v>0</v>
      </c>
      <c r="Z3031" s="66">
        <f t="shared" si="571"/>
        <v>0</v>
      </c>
      <c r="AA3031" s="66">
        <f t="shared" si="571"/>
        <v>0</v>
      </c>
      <c r="AB3031" s="66">
        <f t="shared" si="571"/>
        <v>0</v>
      </c>
      <c r="AC3031" s="66">
        <f t="shared" si="571"/>
        <v>0</v>
      </c>
      <c r="AD3031" s="66">
        <f t="shared" si="571"/>
        <v>0</v>
      </c>
      <c r="AE3031" s="66">
        <f>SUM(R3031:AD3031)</f>
        <v>0</v>
      </c>
      <c r="AF3031" s="66"/>
      <c r="AG3031" s="81"/>
      <c r="AI3031" s="72"/>
    </row>
    <row r="3032" spans="1:35" hidden="1" x14ac:dyDescent="0.25">
      <c r="A3032" s="76"/>
      <c r="B3032" s="77"/>
      <c r="C3032" s="89" t="s">
        <v>215</v>
      </c>
      <c r="D3032" s="108" t="s">
        <v>216</v>
      </c>
      <c r="E3032" s="72"/>
      <c r="F3032" s="72"/>
      <c r="G3032" s="72"/>
      <c r="H3032" s="66"/>
      <c r="I3032" s="66">
        <f t="shared" si="571"/>
        <v>0</v>
      </c>
      <c r="J3032" s="66">
        <f t="shared" si="571"/>
        <v>0</v>
      </c>
      <c r="K3032" s="66">
        <f t="shared" si="571"/>
        <v>0</v>
      </c>
      <c r="L3032" s="66">
        <f t="shared" si="571"/>
        <v>0</v>
      </c>
      <c r="M3032" s="66">
        <f t="shared" si="571"/>
        <v>0</v>
      </c>
      <c r="N3032" s="66">
        <f t="shared" si="571"/>
        <v>0</v>
      </c>
      <c r="O3032" s="66">
        <f t="shared" si="571"/>
        <v>0</v>
      </c>
      <c r="P3032" s="66">
        <f t="shared" si="571"/>
        <v>0</v>
      </c>
      <c r="Q3032" s="66">
        <f t="shared" si="571"/>
        <v>0</v>
      </c>
      <c r="R3032" s="66">
        <f t="shared" si="571"/>
        <v>0</v>
      </c>
      <c r="S3032" s="66">
        <f t="shared" si="571"/>
        <v>0</v>
      </c>
      <c r="T3032" s="66">
        <f t="shared" si="571"/>
        <v>0</v>
      </c>
      <c r="U3032" s="66">
        <f t="shared" si="571"/>
        <v>0</v>
      </c>
      <c r="V3032" s="66">
        <f t="shared" si="571"/>
        <v>0</v>
      </c>
      <c r="W3032" s="66">
        <f t="shared" si="571"/>
        <v>0</v>
      </c>
      <c r="X3032" s="66">
        <f t="shared" si="571"/>
        <v>0</v>
      </c>
      <c r="Y3032" s="66">
        <f t="shared" si="571"/>
        <v>0</v>
      </c>
      <c r="Z3032" s="66">
        <f t="shared" si="571"/>
        <v>0</v>
      </c>
      <c r="AA3032" s="66">
        <f t="shared" si="571"/>
        <v>0</v>
      </c>
      <c r="AB3032" s="66">
        <f t="shared" si="571"/>
        <v>0</v>
      </c>
      <c r="AC3032" s="66">
        <f t="shared" si="571"/>
        <v>0</v>
      </c>
      <c r="AD3032" s="66">
        <f t="shared" si="571"/>
        <v>0</v>
      </c>
      <c r="AE3032" s="66">
        <f>SUM(R3032:AD3032)</f>
        <v>0</v>
      </c>
      <c r="AF3032" s="66"/>
      <c r="AG3032" s="81"/>
      <c r="AI3032" s="72"/>
    </row>
    <row r="3033" spans="1:35" hidden="1" x14ac:dyDescent="0.25">
      <c r="A3033" s="76"/>
      <c r="B3033" s="77"/>
      <c r="C3033" s="89" t="s">
        <v>217</v>
      </c>
      <c r="D3033" s="108" t="s">
        <v>218</v>
      </c>
      <c r="E3033" s="72"/>
      <c r="F3033" s="72"/>
      <c r="G3033" s="72"/>
      <c r="H3033" s="66"/>
      <c r="I3033" s="66">
        <f t="shared" si="571"/>
        <v>0</v>
      </c>
      <c r="J3033" s="66">
        <f t="shared" si="571"/>
        <v>0</v>
      </c>
      <c r="K3033" s="66">
        <f t="shared" si="571"/>
        <v>0</v>
      </c>
      <c r="L3033" s="66">
        <f t="shared" si="571"/>
        <v>0</v>
      </c>
      <c r="M3033" s="66">
        <f t="shared" si="571"/>
        <v>0</v>
      </c>
      <c r="N3033" s="66">
        <f t="shared" si="571"/>
        <v>0</v>
      </c>
      <c r="O3033" s="66">
        <f t="shared" si="571"/>
        <v>0</v>
      </c>
      <c r="P3033" s="66">
        <f t="shared" si="571"/>
        <v>0</v>
      </c>
      <c r="Q3033" s="66">
        <f t="shared" si="571"/>
        <v>0</v>
      </c>
      <c r="R3033" s="66">
        <f t="shared" si="571"/>
        <v>0</v>
      </c>
      <c r="S3033" s="66">
        <f t="shared" si="571"/>
        <v>0</v>
      </c>
      <c r="T3033" s="66">
        <f t="shared" si="571"/>
        <v>0</v>
      </c>
      <c r="U3033" s="66">
        <f t="shared" si="571"/>
        <v>0</v>
      </c>
      <c r="V3033" s="66">
        <f t="shared" si="571"/>
        <v>0</v>
      </c>
      <c r="W3033" s="66">
        <f t="shared" si="571"/>
        <v>0</v>
      </c>
      <c r="X3033" s="66">
        <f t="shared" si="571"/>
        <v>0</v>
      </c>
      <c r="Y3033" s="66">
        <f t="shared" si="571"/>
        <v>0</v>
      </c>
      <c r="Z3033" s="66">
        <f t="shared" si="571"/>
        <v>0</v>
      </c>
      <c r="AA3033" s="66">
        <f t="shared" si="571"/>
        <v>0</v>
      </c>
      <c r="AB3033" s="66">
        <f t="shared" si="571"/>
        <v>0</v>
      </c>
      <c r="AC3033" s="66">
        <f t="shared" si="571"/>
        <v>0</v>
      </c>
      <c r="AD3033" s="66">
        <f t="shared" si="571"/>
        <v>0</v>
      </c>
      <c r="AE3033" s="66">
        <f>SUM(R3033:AD3033)</f>
        <v>0</v>
      </c>
      <c r="AF3033" s="66"/>
      <c r="AG3033" s="81"/>
      <c r="AI3033" s="72"/>
    </row>
    <row r="3034" spans="1:35" hidden="1" x14ac:dyDescent="0.25">
      <c r="A3034" s="76"/>
      <c r="B3034" s="77"/>
      <c r="C3034" s="89" t="s">
        <v>219</v>
      </c>
      <c r="D3034" s="108" t="s">
        <v>220</v>
      </c>
      <c r="E3034" s="72"/>
      <c r="F3034" s="72"/>
      <c r="G3034" s="72"/>
      <c r="H3034" s="66"/>
      <c r="I3034" s="66">
        <f t="shared" si="571"/>
        <v>0</v>
      </c>
      <c r="J3034" s="66">
        <f t="shared" si="571"/>
        <v>0</v>
      </c>
      <c r="K3034" s="66">
        <f t="shared" si="571"/>
        <v>0</v>
      </c>
      <c r="L3034" s="66">
        <f t="shared" si="571"/>
        <v>0</v>
      </c>
      <c r="M3034" s="66">
        <f t="shared" si="571"/>
        <v>0</v>
      </c>
      <c r="N3034" s="66">
        <f t="shared" si="571"/>
        <v>0</v>
      </c>
      <c r="O3034" s="66">
        <f t="shared" si="571"/>
        <v>0</v>
      </c>
      <c r="P3034" s="66">
        <f t="shared" si="571"/>
        <v>0</v>
      </c>
      <c r="Q3034" s="66">
        <f t="shared" si="571"/>
        <v>0</v>
      </c>
      <c r="R3034" s="66">
        <f t="shared" si="571"/>
        <v>0</v>
      </c>
      <c r="S3034" s="66">
        <f t="shared" si="571"/>
        <v>0</v>
      </c>
      <c r="T3034" s="66">
        <f t="shared" si="571"/>
        <v>0</v>
      </c>
      <c r="U3034" s="66">
        <f t="shared" si="571"/>
        <v>0</v>
      </c>
      <c r="V3034" s="66">
        <f t="shared" si="571"/>
        <v>0</v>
      </c>
      <c r="W3034" s="66">
        <f t="shared" si="571"/>
        <v>0</v>
      </c>
      <c r="X3034" s="66">
        <f t="shared" si="571"/>
        <v>0</v>
      </c>
      <c r="Y3034" s="66">
        <f t="shared" si="571"/>
        <v>0</v>
      </c>
      <c r="Z3034" s="66">
        <f t="shared" si="571"/>
        <v>0</v>
      </c>
      <c r="AA3034" s="66">
        <f t="shared" si="571"/>
        <v>0</v>
      </c>
      <c r="AB3034" s="66">
        <f t="shared" si="571"/>
        <v>0</v>
      </c>
      <c r="AC3034" s="66">
        <f t="shared" si="571"/>
        <v>0</v>
      </c>
      <c r="AD3034" s="66">
        <f t="shared" si="571"/>
        <v>0</v>
      </c>
      <c r="AE3034" s="66">
        <f>SUM(R3034:AD3034)</f>
        <v>0</v>
      </c>
      <c r="AF3034" s="66"/>
      <c r="AG3034" s="81"/>
      <c r="AI3034" s="72"/>
    </row>
    <row r="3035" spans="1:35" hidden="1" x14ac:dyDescent="0.25">
      <c r="A3035" s="76"/>
      <c r="B3035" s="77"/>
      <c r="C3035" s="89" t="s">
        <v>221</v>
      </c>
      <c r="D3035" s="108" t="s">
        <v>222</v>
      </c>
      <c r="E3035" s="72"/>
      <c r="F3035" s="72"/>
      <c r="G3035" s="72"/>
      <c r="H3035" s="66"/>
      <c r="I3035" s="66">
        <f t="shared" si="571"/>
        <v>0</v>
      </c>
      <c r="J3035" s="66">
        <f t="shared" si="571"/>
        <v>0</v>
      </c>
      <c r="K3035" s="66">
        <f t="shared" si="571"/>
        <v>0</v>
      </c>
      <c r="L3035" s="66">
        <f t="shared" si="571"/>
        <v>0</v>
      </c>
      <c r="M3035" s="66">
        <f t="shared" si="571"/>
        <v>0</v>
      </c>
      <c r="N3035" s="66">
        <f t="shared" si="571"/>
        <v>0</v>
      </c>
      <c r="O3035" s="66">
        <f t="shared" si="571"/>
        <v>0</v>
      </c>
      <c r="P3035" s="66">
        <f t="shared" si="571"/>
        <v>0</v>
      </c>
      <c r="Q3035" s="66">
        <f t="shared" si="571"/>
        <v>0</v>
      </c>
      <c r="R3035" s="66">
        <f t="shared" si="571"/>
        <v>0</v>
      </c>
      <c r="S3035" s="66">
        <f t="shared" si="571"/>
        <v>0</v>
      </c>
      <c r="T3035" s="66">
        <f t="shared" si="571"/>
        <v>0</v>
      </c>
      <c r="U3035" s="66">
        <f t="shared" si="571"/>
        <v>0</v>
      </c>
      <c r="V3035" s="66">
        <f t="shared" si="571"/>
        <v>0</v>
      </c>
      <c r="W3035" s="66">
        <f t="shared" si="571"/>
        <v>0</v>
      </c>
      <c r="X3035" s="66">
        <f t="shared" si="571"/>
        <v>0</v>
      </c>
      <c r="Y3035" s="66">
        <f t="shared" si="571"/>
        <v>0</v>
      </c>
      <c r="Z3035" s="66">
        <f t="shared" si="571"/>
        <v>0</v>
      </c>
      <c r="AA3035" s="66">
        <f t="shared" si="571"/>
        <v>0</v>
      </c>
      <c r="AB3035" s="66">
        <f t="shared" si="571"/>
        <v>0</v>
      </c>
      <c r="AC3035" s="66">
        <f t="shared" si="571"/>
        <v>0</v>
      </c>
      <c r="AD3035" s="66">
        <f t="shared" si="571"/>
        <v>0</v>
      </c>
      <c r="AE3035" s="66">
        <f>SUM(R3035:AD3035)</f>
        <v>0</v>
      </c>
      <c r="AF3035" s="66"/>
      <c r="AG3035" s="81"/>
      <c r="AI3035" s="72"/>
    </row>
    <row r="3036" spans="1:35" hidden="1" x14ac:dyDescent="0.25">
      <c r="A3036" s="110"/>
      <c r="B3036" s="77" t="s">
        <v>223</v>
      </c>
      <c r="C3036" s="69"/>
      <c r="D3036" s="108"/>
      <c r="E3036" s="105"/>
      <c r="F3036" s="105"/>
      <c r="G3036" s="105"/>
      <c r="H3036" s="106"/>
      <c r="I3036" s="106">
        <f t="shared" ref="I3036:AE3036" si="572">I3037+I3038</f>
        <v>0</v>
      </c>
      <c r="J3036" s="106">
        <f t="shared" si="572"/>
        <v>0</v>
      </c>
      <c r="K3036" s="106">
        <f t="shared" si="572"/>
        <v>0</v>
      </c>
      <c r="L3036" s="106">
        <f t="shared" si="572"/>
        <v>0</v>
      </c>
      <c r="M3036" s="106">
        <f t="shared" si="572"/>
        <v>0</v>
      </c>
      <c r="N3036" s="106">
        <f t="shared" si="572"/>
        <v>0</v>
      </c>
      <c r="O3036" s="106">
        <f t="shared" si="572"/>
        <v>0</v>
      </c>
      <c r="P3036" s="106">
        <f t="shared" si="572"/>
        <v>0</v>
      </c>
      <c r="Q3036" s="106">
        <f t="shared" si="572"/>
        <v>0</v>
      </c>
      <c r="R3036" s="106">
        <f t="shared" si="572"/>
        <v>0</v>
      </c>
      <c r="S3036" s="106">
        <f t="shared" si="572"/>
        <v>0</v>
      </c>
      <c r="T3036" s="106">
        <f t="shared" si="572"/>
        <v>0</v>
      </c>
      <c r="U3036" s="106">
        <f t="shared" si="572"/>
        <v>0</v>
      </c>
      <c r="V3036" s="106">
        <f t="shared" si="572"/>
        <v>0</v>
      </c>
      <c r="W3036" s="106">
        <f t="shared" si="572"/>
        <v>0</v>
      </c>
      <c r="X3036" s="106">
        <f t="shared" si="572"/>
        <v>0</v>
      </c>
      <c r="Y3036" s="106">
        <f t="shared" si="572"/>
        <v>0</v>
      </c>
      <c r="Z3036" s="106">
        <f t="shared" si="572"/>
        <v>0</v>
      </c>
      <c r="AA3036" s="106">
        <f t="shared" si="572"/>
        <v>0</v>
      </c>
      <c r="AB3036" s="106">
        <f t="shared" si="572"/>
        <v>0</v>
      </c>
      <c r="AC3036" s="106">
        <f t="shared" si="572"/>
        <v>0</v>
      </c>
      <c r="AD3036" s="106">
        <f t="shared" si="572"/>
        <v>0</v>
      </c>
      <c r="AE3036" s="106">
        <f t="shared" si="572"/>
        <v>0</v>
      </c>
      <c r="AF3036" s="106"/>
      <c r="AG3036" s="81"/>
      <c r="AI3036" s="105"/>
    </row>
    <row r="3037" spans="1:35" hidden="1" x14ac:dyDescent="0.25">
      <c r="A3037" s="76"/>
      <c r="B3037" s="77"/>
      <c r="C3037" s="89" t="s">
        <v>224</v>
      </c>
      <c r="D3037" s="108" t="s">
        <v>225</v>
      </c>
      <c r="E3037" s="72"/>
      <c r="F3037" s="72"/>
      <c r="G3037" s="72"/>
      <c r="H3037" s="66"/>
      <c r="I3037" s="66">
        <f t="shared" ref="I3037:AD3040" si="573">I3224+I3411+I3598</f>
        <v>0</v>
      </c>
      <c r="J3037" s="66">
        <f t="shared" si="573"/>
        <v>0</v>
      </c>
      <c r="K3037" s="66">
        <f t="shared" si="573"/>
        <v>0</v>
      </c>
      <c r="L3037" s="66">
        <f t="shared" si="573"/>
        <v>0</v>
      </c>
      <c r="M3037" s="66">
        <f t="shared" si="573"/>
        <v>0</v>
      </c>
      <c r="N3037" s="66">
        <f t="shared" si="573"/>
        <v>0</v>
      </c>
      <c r="O3037" s="66">
        <f t="shared" si="573"/>
        <v>0</v>
      </c>
      <c r="P3037" s="66">
        <f t="shared" si="573"/>
        <v>0</v>
      </c>
      <c r="Q3037" s="66">
        <f t="shared" si="573"/>
        <v>0</v>
      </c>
      <c r="R3037" s="66">
        <f t="shared" si="573"/>
        <v>0</v>
      </c>
      <c r="S3037" s="66">
        <f t="shared" si="573"/>
        <v>0</v>
      </c>
      <c r="T3037" s="66">
        <f t="shared" si="573"/>
        <v>0</v>
      </c>
      <c r="U3037" s="66">
        <f t="shared" si="573"/>
        <v>0</v>
      </c>
      <c r="V3037" s="66">
        <f t="shared" si="573"/>
        <v>0</v>
      </c>
      <c r="W3037" s="66">
        <f t="shared" si="573"/>
        <v>0</v>
      </c>
      <c r="X3037" s="66">
        <f t="shared" si="573"/>
        <v>0</v>
      </c>
      <c r="Y3037" s="66">
        <f t="shared" si="573"/>
        <v>0</v>
      </c>
      <c r="Z3037" s="66">
        <f t="shared" si="573"/>
        <v>0</v>
      </c>
      <c r="AA3037" s="66">
        <f t="shared" si="573"/>
        <v>0</v>
      </c>
      <c r="AB3037" s="66">
        <f t="shared" si="573"/>
        <v>0</v>
      </c>
      <c r="AC3037" s="66">
        <f t="shared" si="573"/>
        <v>0</v>
      </c>
      <c r="AD3037" s="66">
        <f t="shared" si="573"/>
        <v>0</v>
      </c>
      <c r="AE3037" s="66">
        <f>SUM(R3037:AD3037)</f>
        <v>0</v>
      </c>
      <c r="AF3037" s="66"/>
      <c r="AG3037" s="81"/>
      <c r="AI3037" s="72"/>
    </row>
    <row r="3038" spans="1:35" hidden="1" x14ac:dyDescent="0.25">
      <c r="A3038" s="76"/>
      <c r="B3038" s="77"/>
      <c r="C3038" s="89" t="s">
        <v>226</v>
      </c>
      <c r="D3038" s="108" t="s">
        <v>227</v>
      </c>
      <c r="E3038" s="72"/>
      <c r="F3038" s="72"/>
      <c r="G3038" s="72"/>
      <c r="H3038" s="66"/>
      <c r="I3038" s="66">
        <f t="shared" si="573"/>
        <v>0</v>
      </c>
      <c r="J3038" s="66">
        <f t="shared" si="573"/>
        <v>0</v>
      </c>
      <c r="K3038" s="66">
        <f t="shared" si="573"/>
        <v>0</v>
      </c>
      <c r="L3038" s="66">
        <f t="shared" si="573"/>
        <v>0</v>
      </c>
      <c r="M3038" s="66">
        <f t="shared" si="573"/>
        <v>0</v>
      </c>
      <c r="N3038" s="66">
        <f t="shared" si="573"/>
        <v>0</v>
      </c>
      <c r="O3038" s="66">
        <f t="shared" si="573"/>
        <v>0</v>
      </c>
      <c r="P3038" s="66">
        <f t="shared" si="573"/>
        <v>0</v>
      </c>
      <c r="Q3038" s="66">
        <f t="shared" si="573"/>
        <v>0</v>
      </c>
      <c r="R3038" s="66">
        <f t="shared" si="573"/>
        <v>0</v>
      </c>
      <c r="S3038" s="66">
        <f t="shared" si="573"/>
        <v>0</v>
      </c>
      <c r="T3038" s="66">
        <f t="shared" si="573"/>
        <v>0</v>
      </c>
      <c r="U3038" s="66">
        <f t="shared" si="573"/>
        <v>0</v>
      </c>
      <c r="V3038" s="66">
        <f t="shared" si="573"/>
        <v>0</v>
      </c>
      <c r="W3038" s="66">
        <f t="shared" si="573"/>
        <v>0</v>
      </c>
      <c r="X3038" s="66">
        <f t="shared" si="573"/>
        <v>0</v>
      </c>
      <c r="Y3038" s="66">
        <f t="shared" si="573"/>
        <v>0</v>
      </c>
      <c r="Z3038" s="66">
        <f t="shared" si="573"/>
        <v>0</v>
      </c>
      <c r="AA3038" s="66">
        <f t="shared" si="573"/>
        <v>0</v>
      </c>
      <c r="AB3038" s="66">
        <f t="shared" si="573"/>
        <v>0</v>
      </c>
      <c r="AC3038" s="66">
        <f t="shared" si="573"/>
        <v>0</v>
      </c>
      <c r="AD3038" s="66">
        <f t="shared" si="573"/>
        <v>0</v>
      </c>
      <c r="AE3038" s="66">
        <f>SUM(R3038:AD3038)</f>
        <v>0</v>
      </c>
      <c r="AF3038" s="66"/>
      <c r="AG3038" s="81"/>
      <c r="AI3038" s="72"/>
    </row>
    <row r="3039" spans="1:35" hidden="1" x14ac:dyDescent="0.25">
      <c r="A3039" s="110"/>
      <c r="B3039" s="77" t="s">
        <v>228</v>
      </c>
      <c r="C3039" s="69"/>
      <c r="D3039" s="108" t="s">
        <v>229</v>
      </c>
      <c r="E3039" s="109"/>
      <c r="F3039" s="109"/>
      <c r="G3039" s="109"/>
      <c r="H3039" s="117"/>
      <c r="I3039" s="66">
        <f t="shared" si="573"/>
        <v>0</v>
      </c>
      <c r="J3039" s="66">
        <f t="shared" si="573"/>
        <v>0</v>
      </c>
      <c r="K3039" s="66">
        <f t="shared" si="573"/>
        <v>0</v>
      </c>
      <c r="L3039" s="66">
        <f t="shared" si="573"/>
        <v>0</v>
      </c>
      <c r="M3039" s="66">
        <f t="shared" si="573"/>
        <v>0</v>
      </c>
      <c r="N3039" s="66">
        <f t="shared" si="573"/>
        <v>0</v>
      </c>
      <c r="O3039" s="66">
        <f t="shared" si="573"/>
        <v>0</v>
      </c>
      <c r="P3039" s="66">
        <f t="shared" si="573"/>
        <v>0</v>
      </c>
      <c r="Q3039" s="66">
        <f t="shared" si="573"/>
        <v>0</v>
      </c>
      <c r="R3039" s="66">
        <f t="shared" si="573"/>
        <v>0</v>
      </c>
      <c r="S3039" s="66">
        <f t="shared" si="573"/>
        <v>0</v>
      </c>
      <c r="T3039" s="66">
        <f t="shared" si="573"/>
        <v>0</v>
      </c>
      <c r="U3039" s="66">
        <f t="shared" si="573"/>
        <v>0</v>
      </c>
      <c r="V3039" s="66">
        <f t="shared" si="573"/>
        <v>0</v>
      </c>
      <c r="W3039" s="66">
        <f t="shared" si="573"/>
        <v>0</v>
      </c>
      <c r="X3039" s="66">
        <f t="shared" si="573"/>
        <v>0</v>
      </c>
      <c r="Y3039" s="66">
        <f t="shared" si="573"/>
        <v>0</v>
      </c>
      <c r="Z3039" s="66">
        <f t="shared" si="573"/>
        <v>0</v>
      </c>
      <c r="AA3039" s="66">
        <f t="shared" si="573"/>
        <v>0</v>
      </c>
      <c r="AB3039" s="66">
        <f t="shared" si="573"/>
        <v>0</v>
      </c>
      <c r="AC3039" s="66">
        <f t="shared" si="573"/>
        <v>0</v>
      </c>
      <c r="AD3039" s="66">
        <f t="shared" si="573"/>
        <v>0</v>
      </c>
      <c r="AE3039" s="66">
        <f>SUM(R3039:AD3039)</f>
        <v>0</v>
      </c>
      <c r="AF3039" s="117"/>
      <c r="AG3039" s="81"/>
      <c r="AI3039" s="109"/>
    </row>
    <row r="3040" spans="1:35" hidden="1" x14ac:dyDescent="0.25">
      <c r="A3040" s="110"/>
      <c r="B3040" s="77" t="s">
        <v>230</v>
      </c>
      <c r="C3040" s="69"/>
      <c r="D3040" s="108" t="s">
        <v>231</v>
      </c>
      <c r="E3040" s="93"/>
      <c r="F3040" s="93"/>
      <c r="G3040" s="93"/>
      <c r="H3040" s="94"/>
      <c r="I3040" s="118">
        <f>I3227+I3414+I3601</f>
        <v>0</v>
      </c>
      <c r="J3040" s="118">
        <f t="shared" si="573"/>
        <v>0</v>
      </c>
      <c r="K3040" s="118">
        <f t="shared" si="573"/>
        <v>0</v>
      </c>
      <c r="L3040" s="118">
        <f t="shared" si="573"/>
        <v>0</v>
      </c>
      <c r="M3040" s="118">
        <f t="shared" si="573"/>
        <v>0</v>
      </c>
      <c r="N3040" s="118">
        <f t="shared" si="573"/>
        <v>0</v>
      </c>
      <c r="O3040" s="118">
        <f t="shared" si="573"/>
        <v>0</v>
      </c>
      <c r="P3040" s="118">
        <f t="shared" si="573"/>
        <v>0</v>
      </c>
      <c r="Q3040" s="118">
        <f t="shared" si="573"/>
        <v>0</v>
      </c>
      <c r="R3040" s="118">
        <f t="shared" si="573"/>
        <v>0</v>
      </c>
      <c r="S3040" s="118">
        <f t="shared" si="573"/>
        <v>0</v>
      </c>
      <c r="T3040" s="118">
        <f t="shared" si="573"/>
        <v>0</v>
      </c>
      <c r="U3040" s="118">
        <f t="shared" si="573"/>
        <v>0</v>
      </c>
      <c r="V3040" s="118">
        <f t="shared" si="573"/>
        <v>0</v>
      </c>
      <c r="W3040" s="118">
        <f t="shared" si="573"/>
        <v>0</v>
      </c>
      <c r="X3040" s="118">
        <f t="shared" si="573"/>
        <v>0</v>
      </c>
      <c r="Y3040" s="118">
        <f t="shared" si="573"/>
        <v>0</v>
      </c>
      <c r="Z3040" s="118">
        <f t="shared" si="573"/>
        <v>0</v>
      </c>
      <c r="AA3040" s="118">
        <f t="shared" si="573"/>
        <v>0</v>
      </c>
      <c r="AB3040" s="118">
        <f t="shared" si="573"/>
        <v>0</v>
      </c>
      <c r="AC3040" s="118">
        <f t="shared" si="573"/>
        <v>0</v>
      </c>
      <c r="AD3040" s="118">
        <f t="shared" si="573"/>
        <v>0</v>
      </c>
      <c r="AE3040" s="118">
        <f>SUM(R3040:AD3040)</f>
        <v>0</v>
      </c>
      <c r="AF3040" s="94"/>
      <c r="AG3040" s="81"/>
      <c r="AI3040" s="93"/>
    </row>
    <row r="3041" spans="1:35" hidden="1" x14ac:dyDescent="0.25">
      <c r="A3041" s="110"/>
      <c r="B3041" s="77" t="s">
        <v>232</v>
      </c>
      <c r="C3041" s="77"/>
      <c r="D3041" s="108"/>
      <c r="E3041" s="105"/>
      <c r="F3041" s="105"/>
      <c r="G3041" s="105"/>
      <c r="H3041" s="106"/>
      <c r="I3041" s="106">
        <f t="shared" ref="I3041:AE3041" si="574">SUM(I3042:I3045)</f>
        <v>0</v>
      </c>
      <c r="J3041" s="106">
        <f t="shared" si="574"/>
        <v>0</v>
      </c>
      <c r="K3041" s="106">
        <f t="shared" si="574"/>
        <v>0</v>
      </c>
      <c r="L3041" s="106">
        <f t="shared" si="574"/>
        <v>0</v>
      </c>
      <c r="M3041" s="106">
        <f t="shared" si="574"/>
        <v>0</v>
      </c>
      <c r="N3041" s="106">
        <f t="shared" si="574"/>
        <v>0</v>
      </c>
      <c r="O3041" s="106">
        <f t="shared" si="574"/>
        <v>0</v>
      </c>
      <c r="P3041" s="106">
        <f t="shared" si="574"/>
        <v>0</v>
      </c>
      <c r="Q3041" s="106">
        <f t="shared" si="574"/>
        <v>0</v>
      </c>
      <c r="R3041" s="106">
        <f t="shared" si="574"/>
        <v>0</v>
      </c>
      <c r="S3041" s="106">
        <f t="shared" si="574"/>
        <v>0</v>
      </c>
      <c r="T3041" s="106">
        <f t="shared" si="574"/>
        <v>0</v>
      </c>
      <c r="U3041" s="106">
        <f t="shared" si="574"/>
        <v>0</v>
      </c>
      <c r="V3041" s="106">
        <f t="shared" si="574"/>
        <v>0</v>
      </c>
      <c r="W3041" s="106">
        <f t="shared" si="574"/>
        <v>0</v>
      </c>
      <c r="X3041" s="106">
        <f t="shared" si="574"/>
        <v>0</v>
      </c>
      <c r="Y3041" s="106">
        <f t="shared" si="574"/>
        <v>0</v>
      </c>
      <c r="Z3041" s="106">
        <f t="shared" si="574"/>
        <v>0</v>
      </c>
      <c r="AA3041" s="106">
        <f t="shared" si="574"/>
        <v>0</v>
      </c>
      <c r="AB3041" s="106">
        <f t="shared" si="574"/>
        <v>0</v>
      </c>
      <c r="AC3041" s="106">
        <f t="shared" si="574"/>
        <v>0</v>
      </c>
      <c r="AD3041" s="106">
        <f t="shared" si="574"/>
        <v>0</v>
      </c>
      <c r="AE3041" s="106">
        <f t="shared" si="574"/>
        <v>0</v>
      </c>
      <c r="AF3041" s="106"/>
      <c r="AG3041" s="81"/>
      <c r="AI3041" s="105"/>
    </row>
    <row r="3042" spans="1:35" hidden="1" x14ac:dyDescent="0.25">
      <c r="A3042" s="76"/>
      <c r="B3042" s="77"/>
      <c r="C3042" s="79" t="s">
        <v>233</v>
      </c>
      <c r="D3042" s="108" t="s">
        <v>234</v>
      </c>
      <c r="E3042" s="72"/>
      <c r="F3042" s="72"/>
      <c r="G3042" s="72"/>
      <c r="H3042" s="66"/>
      <c r="I3042" s="66">
        <f t="shared" ref="I3042:AD3045" si="575">I3229+I3416+I3603</f>
        <v>0</v>
      </c>
      <c r="J3042" s="66">
        <f t="shared" si="575"/>
        <v>0</v>
      </c>
      <c r="K3042" s="66">
        <f t="shared" si="575"/>
        <v>0</v>
      </c>
      <c r="L3042" s="66">
        <f t="shared" si="575"/>
        <v>0</v>
      </c>
      <c r="M3042" s="66">
        <f t="shared" si="575"/>
        <v>0</v>
      </c>
      <c r="N3042" s="66">
        <f t="shared" si="575"/>
        <v>0</v>
      </c>
      <c r="O3042" s="66">
        <f t="shared" si="575"/>
        <v>0</v>
      </c>
      <c r="P3042" s="66">
        <f t="shared" si="575"/>
        <v>0</v>
      </c>
      <c r="Q3042" s="66">
        <f t="shared" si="575"/>
        <v>0</v>
      </c>
      <c r="R3042" s="66">
        <f t="shared" si="575"/>
        <v>0</v>
      </c>
      <c r="S3042" s="66">
        <f t="shared" si="575"/>
        <v>0</v>
      </c>
      <c r="T3042" s="66">
        <f t="shared" si="575"/>
        <v>0</v>
      </c>
      <c r="U3042" s="66">
        <f t="shared" si="575"/>
        <v>0</v>
      </c>
      <c r="V3042" s="66">
        <f t="shared" si="575"/>
        <v>0</v>
      </c>
      <c r="W3042" s="66">
        <f t="shared" si="575"/>
        <v>0</v>
      </c>
      <c r="X3042" s="66">
        <f t="shared" si="575"/>
        <v>0</v>
      </c>
      <c r="Y3042" s="66">
        <f t="shared" si="575"/>
        <v>0</v>
      </c>
      <c r="Z3042" s="66">
        <f t="shared" si="575"/>
        <v>0</v>
      </c>
      <c r="AA3042" s="66">
        <f t="shared" si="575"/>
        <v>0</v>
      </c>
      <c r="AB3042" s="66">
        <f t="shared" si="575"/>
        <v>0</v>
      </c>
      <c r="AC3042" s="66">
        <f t="shared" si="575"/>
        <v>0</v>
      </c>
      <c r="AD3042" s="66">
        <f t="shared" si="575"/>
        <v>0</v>
      </c>
      <c r="AE3042" s="66">
        <f>SUM(R3042:AD3042)</f>
        <v>0</v>
      </c>
      <c r="AF3042" s="66"/>
      <c r="AG3042" s="81"/>
      <c r="AI3042" s="72"/>
    </row>
    <row r="3043" spans="1:35" hidden="1" x14ac:dyDescent="0.25">
      <c r="A3043" s="76"/>
      <c r="B3043" s="77"/>
      <c r="C3043" s="79" t="s">
        <v>235</v>
      </c>
      <c r="D3043" s="108" t="s">
        <v>236</v>
      </c>
      <c r="E3043" s="72"/>
      <c r="F3043" s="72"/>
      <c r="G3043" s="72"/>
      <c r="H3043" s="66"/>
      <c r="I3043" s="66">
        <f t="shared" si="575"/>
        <v>0</v>
      </c>
      <c r="J3043" s="66">
        <f t="shared" si="575"/>
        <v>0</v>
      </c>
      <c r="K3043" s="66">
        <f t="shared" si="575"/>
        <v>0</v>
      </c>
      <c r="L3043" s="66">
        <f t="shared" si="575"/>
        <v>0</v>
      </c>
      <c r="M3043" s="66">
        <f t="shared" si="575"/>
        <v>0</v>
      </c>
      <c r="N3043" s="66">
        <f t="shared" si="575"/>
        <v>0</v>
      </c>
      <c r="O3043" s="66">
        <f t="shared" si="575"/>
        <v>0</v>
      </c>
      <c r="P3043" s="66">
        <f t="shared" si="575"/>
        <v>0</v>
      </c>
      <c r="Q3043" s="66">
        <f t="shared" si="575"/>
        <v>0</v>
      </c>
      <c r="R3043" s="66">
        <f t="shared" si="575"/>
        <v>0</v>
      </c>
      <c r="S3043" s="66">
        <f t="shared" si="575"/>
        <v>0</v>
      </c>
      <c r="T3043" s="66">
        <f t="shared" si="575"/>
        <v>0</v>
      </c>
      <c r="U3043" s="66">
        <f t="shared" si="575"/>
        <v>0</v>
      </c>
      <c r="V3043" s="66">
        <f t="shared" si="575"/>
        <v>0</v>
      </c>
      <c r="W3043" s="66">
        <f t="shared" si="575"/>
        <v>0</v>
      </c>
      <c r="X3043" s="66">
        <f t="shared" si="575"/>
        <v>0</v>
      </c>
      <c r="Y3043" s="66">
        <f t="shared" si="575"/>
        <v>0</v>
      </c>
      <c r="Z3043" s="66">
        <f t="shared" si="575"/>
        <v>0</v>
      </c>
      <c r="AA3043" s="66">
        <f t="shared" si="575"/>
        <v>0</v>
      </c>
      <c r="AB3043" s="66">
        <f t="shared" si="575"/>
        <v>0</v>
      </c>
      <c r="AC3043" s="66">
        <f t="shared" si="575"/>
        <v>0</v>
      </c>
      <c r="AD3043" s="66">
        <f t="shared" si="575"/>
        <v>0</v>
      </c>
      <c r="AE3043" s="66">
        <f>SUM(R3043:AD3043)</f>
        <v>0</v>
      </c>
      <c r="AF3043" s="66"/>
      <c r="AG3043" s="81"/>
      <c r="AI3043" s="72"/>
    </row>
    <row r="3044" spans="1:35" hidden="1" x14ac:dyDescent="0.25">
      <c r="A3044" s="76"/>
      <c r="B3044" s="77"/>
      <c r="C3044" s="79" t="s">
        <v>237</v>
      </c>
      <c r="D3044" s="108" t="s">
        <v>238</v>
      </c>
      <c r="E3044" s="72"/>
      <c r="F3044" s="72"/>
      <c r="G3044" s="72"/>
      <c r="H3044" s="66"/>
      <c r="I3044" s="66">
        <f t="shared" si="575"/>
        <v>0</v>
      </c>
      <c r="J3044" s="66">
        <f t="shared" si="575"/>
        <v>0</v>
      </c>
      <c r="K3044" s="66">
        <f t="shared" si="575"/>
        <v>0</v>
      </c>
      <c r="L3044" s="66">
        <f t="shared" si="575"/>
        <v>0</v>
      </c>
      <c r="M3044" s="66">
        <f t="shared" si="575"/>
        <v>0</v>
      </c>
      <c r="N3044" s="66">
        <f t="shared" si="575"/>
        <v>0</v>
      </c>
      <c r="O3044" s="66">
        <f t="shared" si="575"/>
        <v>0</v>
      </c>
      <c r="P3044" s="66">
        <f t="shared" si="575"/>
        <v>0</v>
      </c>
      <c r="Q3044" s="66">
        <f t="shared" si="575"/>
        <v>0</v>
      </c>
      <c r="R3044" s="66">
        <f t="shared" si="575"/>
        <v>0</v>
      </c>
      <c r="S3044" s="66">
        <f t="shared" si="575"/>
        <v>0</v>
      </c>
      <c r="T3044" s="66">
        <f t="shared" si="575"/>
        <v>0</v>
      </c>
      <c r="U3044" s="66">
        <f t="shared" si="575"/>
        <v>0</v>
      </c>
      <c r="V3044" s="66">
        <f t="shared" si="575"/>
        <v>0</v>
      </c>
      <c r="W3044" s="66">
        <f t="shared" si="575"/>
        <v>0</v>
      </c>
      <c r="X3044" s="66">
        <f t="shared" si="575"/>
        <v>0</v>
      </c>
      <c r="Y3044" s="66">
        <f t="shared" si="575"/>
        <v>0</v>
      </c>
      <c r="Z3044" s="66">
        <f t="shared" si="575"/>
        <v>0</v>
      </c>
      <c r="AA3044" s="66">
        <f t="shared" si="575"/>
        <v>0</v>
      </c>
      <c r="AB3044" s="66">
        <f t="shared" si="575"/>
        <v>0</v>
      </c>
      <c r="AC3044" s="66">
        <f t="shared" si="575"/>
        <v>0</v>
      </c>
      <c r="AD3044" s="66">
        <f t="shared" si="575"/>
        <v>0</v>
      </c>
      <c r="AE3044" s="66">
        <f>SUM(R3044:AD3044)</f>
        <v>0</v>
      </c>
      <c r="AF3044" s="66"/>
      <c r="AG3044" s="81"/>
      <c r="AI3044" s="72"/>
    </row>
    <row r="3045" spans="1:35" hidden="1" x14ac:dyDescent="0.25">
      <c r="A3045" s="76"/>
      <c r="B3045" s="77"/>
      <c r="C3045" s="79" t="s">
        <v>239</v>
      </c>
      <c r="D3045" s="108" t="s">
        <v>240</v>
      </c>
      <c r="E3045" s="72"/>
      <c r="F3045" s="72"/>
      <c r="G3045" s="72"/>
      <c r="H3045" s="66"/>
      <c r="I3045" s="66">
        <f t="shared" si="575"/>
        <v>0</v>
      </c>
      <c r="J3045" s="66">
        <f t="shared" si="575"/>
        <v>0</v>
      </c>
      <c r="K3045" s="66">
        <f t="shared" si="575"/>
        <v>0</v>
      </c>
      <c r="L3045" s="66">
        <f t="shared" si="575"/>
        <v>0</v>
      </c>
      <c r="M3045" s="66">
        <f t="shared" si="575"/>
        <v>0</v>
      </c>
      <c r="N3045" s="66">
        <f t="shared" si="575"/>
        <v>0</v>
      </c>
      <c r="O3045" s="66">
        <f t="shared" si="575"/>
        <v>0</v>
      </c>
      <c r="P3045" s="66">
        <f t="shared" si="575"/>
        <v>0</v>
      </c>
      <c r="Q3045" s="66">
        <f t="shared" si="575"/>
        <v>0</v>
      </c>
      <c r="R3045" s="66">
        <f t="shared" si="575"/>
        <v>0</v>
      </c>
      <c r="S3045" s="66">
        <f t="shared" si="575"/>
        <v>0</v>
      </c>
      <c r="T3045" s="66">
        <f t="shared" si="575"/>
        <v>0</v>
      </c>
      <c r="U3045" s="66">
        <f t="shared" si="575"/>
        <v>0</v>
      </c>
      <c r="V3045" s="66">
        <f t="shared" si="575"/>
        <v>0</v>
      </c>
      <c r="W3045" s="66">
        <f t="shared" si="575"/>
        <v>0</v>
      </c>
      <c r="X3045" s="66">
        <f t="shared" si="575"/>
        <v>0</v>
      </c>
      <c r="Y3045" s="66">
        <f t="shared" si="575"/>
        <v>0</v>
      </c>
      <c r="Z3045" s="66">
        <f t="shared" si="575"/>
        <v>0</v>
      </c>
      <c r="AA3045" s="66">
        <f t="shared" si="575"/>
        <v>0</v>
      </c>
      <c r="AB3045" s="66">
        <f t="shared" si="575"/>
        <v>0</v>
      </c>
      <c r="AC3045" s="66">
        <f t="shared" si="575"/>
        <v>0</v>
      </c>
      <c r="AD3045" s="66">
        <f t="shared" si="575"/>
        <v>0</v>
      </c>
      <c r="AE3045" s="66">
        <f>SUM(R3045:AD3045)</f>
        <v>0</v>
      </c>
      <c r="AF3045" s="66"/>
      <c r="AG3045" s="81"/>
      <c r="AI3045" s="72"/>
    </row>
    <row r="3046" spans="1:35" hidden="1" x14ac:dyDescent="0.25">
      <c r="A3046" s="110"/>
      <c r="B3046" s="77" t="s">
        <v>241</v>
      </c>
      <c r="C3046" s="77"/>
      <c r="D3046" s="111"/>
      <c r="E3046" s="105"/>
      <c r="F3046" s="105"/>
      <c r="G3046" s="105"/>
      <c r="H3046" s="106"/>
      <c r="I3046" s="106">
        <f t="shared" ref="I3046:AE3046" si="576">SUM(I3047:I3049)</f>
        <v>0</v>
      </c>
      <c r="J3046" s="106">
        <f t="shared" si="576"/>
        <v>0</v>
      </c>
      <c r="K3046" s="106">
        <f t="shared" si="576"/>
        <v>0</v>
      </c>
      <c r="L3046" s="106">
        <f t="shared" si="576"/>
        <v>0</v>
      </c>
      <c r="M3046" s="106">
        <f t="shared" si="576"/>
        <v>0</v>
      </c>
      <c r="N3046" s="106">
        <f t="shared" si="576"/>
        <v>0</v>
      </c>
      <c r="O3046" s="106">
        <f t="shared" si="576"/>
        <v>0</v>
      </c>
      <c r="P3046" s="106">
        <f t="shared" si="576"/>
        <v>0</v>
      </c>
      <c r="Q3046" s="106">
        <f t="shared" si="576"/>
        <v>0</v>
      </c>
      <c r="R3046" s="106">
        <f t="shared" si="576"/>
        <v>0</v>
      </c>
      <c r="S3046" s="106">
        <f t="shared" si="576"/>
        <v>0</v>
      </c>
      <c r="T3046" s="106">
        <f t="shared" si="576"/>
        <v>0</v>
      </c>
      <c r="U3046" s="106">
        <f t="shared" si="576"/>
        <v>0</v>
      </c>
      <c r="V3046" s="106">
        <f t="shared" si="576"/>
        <v>0</v>
      </c>
      <c r="W3046" s="106">
        <f t="shared" si="576"/>
        <v>0</v>
      </c>
      <c r="X3046" s="106">
        <f t="shared" si="576"/>
        <v>0</v>
      </c>
      <c r="Y3046" s="106">
        <f t="shared" si="576"/>
        <v>0</v>
      </c>
      <c r="Z3046" s="106">
        <f t="shared" si="576"/>
        <v>0</v>
      </c>
      <c r="AA3046" s="106">
        <f t="shared" si="576"/>
        <v>0</v>
      </c>
      <c r="AB3046" s="106">
        <f t="shared" si="576"/>
        <v>0</v>
      </c>
      <c r="AC3046" s="106">
        <f t="shared" si="576"/>
        <v>0</v>
      </c>
      <c r="AD3046" s="106">
        <f t="shared" si="576"/>
        <v>0</v>
      </c>
      <c r="AE3046" s="106">
        <f t="shared" si="576"/>
        <v>0</v>
      </c>
      <c r="AF3046" s="106"/>
      <c r="AG3046" s="81"/>
      <c r="AI3046" s="105"/>
    </row>
    <row r="3047" spans="1:35" hidden="1" x14ac:dyDescent="0.25">
      <c r="A3047" s="76"/>
      <c r="B3047" s="77"/>
      <c r="C3047" s="79" t="s">
        <v>242</v>
      </c>
      <c r="D3047" s="108" t="s">
        <v>243</v>
      </c>
      <c r="E3047" s="72"/>
      <c r="F3047" s="72"/>
      <c r="G3047" s="72"/>
      <c r="H3047" s="66"/>
      <c r="I3047" s="66">
        <f t="shared" ref="I3047:AD3049" si="577">I3234+I3421+I3608</f>
        <v>0</v>
      </c>
      <c r="J3047" s="66">
        <f t="shared" si="577"/>
        <v>0</v>
      </c>
      <c r="K3047" s="66">
        <f t="shared" si="577"/>
        <v>0</v>
      </c>
      <c r="L3047" s="66">
        <f t="shared" si="577"/>
        <v>0</v>
      </c>
      <c r="M3047" s="66">
        <f t="shared" si="577"/>
        <v>0</v>
      </c>
      <c r="N3047" s="66">
        <f t="shared" si="577"/>
        <v>0</v>
      </c>
      <c r="O3047" s="66">
        <f t="shared" si="577"/>
        <v>0</v>
      </c>
      <c r="P3047" s="66">
        <f t="shared" si="577"/>
        <v>0</v>
      </c>
      <c r="Q3047" s="66">
        <f t="shared" si="577"/>
        <v>0</v>
      </c>
      <c r="R3047" s="66">
        <f t="shared" si="577"/>
        <v>0</v>
      </c>
      <c r="S3047" s="66">
        <f t="shared" si="577"/>
        <v>0</v>
      </c>
      <c r="T3047" s="66">
        <f t="shared" si="577"/>
        <v>0</v>
      </c>
      <c r="U3047" s="66">
        <f t="shared" si="577"/>
        <v>0</v>
      </c>
      <c r="V3047" s="66">
        <f t="shared" si="577"/>
        <v>0</v>
      </c>
      <c r="W3047" s="66">
        <f t="shared" si="577"/>
        <v>0</v>
      </c>
      <c r="X3047" s="66">
        <f t="shared" si="577"/>
        <v>0</v>
      </c>
      <c r="Y3047" s="66">
        <f t="shared" si="577"/>
        <v>0</v>
      </c>
      <c r="Z3047" s="66">
        <f t="shared" si="577"/>
        <v>0</v>
      </c>
      <c r="AA3047" s="66">
        <f t="shared" si="577"/>
        <v>0</v>
      </c>
      <c r="AB3047" s="66">
        <f t="shared" si="577"/>
        <v>0</v>
      </c>
      <c r="AC3047" s="66">
        <f t="shared" si="577"/>
        <v>0</v>
      </c>
      <c r="AD3047" s="66">
        <f t="shared" si="577"/>
        <v>0</v>
      </c>
      <c r="AE3047" s="66">
        <f>SUM(R3047:AD3047)</f>
        <v>0</v>
      </c>
      <c r="AF3047" s="66"/>
      <c r="AG3047" s="81"/>
      <c r="AI3047" s="72"/>
    </row>
    <row r="3048" spans="1:35" hidden="1" x14ac:dyDescent="0.25">
      <c r="A3048" s="76"/>
      <c r="B3048" s="77"/>
      <c r="C3048" s="79" t="s">
        <v>244</v>
      </c>
      <c r="D3048" s="108" t="s">
        <v>245</v>
      </c>
      <c r="E3048" s="72"/>
      <c r="F3048" s="72"/>
      <c r="G3048" s="72"/>
      <c r="H3048" s="66"/>
      <c r="I3048" s="66">
        <f t="shared" si="577"/>
        <v>0</v>
      </c>
      <c r="J3048" s="66">
        <f t="shared" si="577"/>
        <v>0</v>
      </c>
      <c r="K3048" s="66">
        <f t="shared" si="577"/>
        <v>0</v>
      </c>
      <c r="L3048" s="66">
        <f t="shared" si="577"/>
        <v>0</v>
      </c>
      <c r="M3048" s="66">
        <f t="shared" si="577"/>
        <v>0</v>
      </c>
      <c r="N3048" s="66">
        <f t="shared" si="577"/>
        <v>0</v>
      </c>
      <c r="O3048" s="66">
        <f t="shared" si="577"/>
        <v>0</v>
      </c>
      <c r="P3048" s="66">
        <f t="shared" si="577"/>
        <v>0</v>
      </c>
      <c r="Q3048" s="66">
        <f t="shared" si="577"/>
        <v>0</v>
      </c>
      <c r="R3048" s="66">
        <f t="shared" si="577"/>
        <v>0</v>
      </c>
      <c r="S3048" s="66">
        <f t="shared" si="577"/>
        <v>0</v>
      </c>
      <c r="T3048" s="66">
        <f t="shared" si="577"/>
        <v>0</v>
      </c>
      <c r="U3048" s="66">
        <f t="shared" si="577"/>
        <v>0</v>
      </c>
      <c r="V3048" s="66">
        <f t="shared" si="577"/>
        <v>0</v>
      </c>
      <c r="W3048" s="66">
        <f t="shared" si="577"/>
        <v>0</v>
      </c>
      <c r="X3048" s="66">
        <f t="shared" si="577"/>
        <v>0</v>
      </c>
      <c r="Y3048" s="66">
        <f t="shared" si="577"/>
        <v>0</v>
      </c>
      <c r="Z3048" s="66">
        <f t="shared" si="577"/>
        <v>0</v>
      </c>
      <c r="AA3048" s="66">
        <f t="shared" si="577"/>
        <v>0</v>
      </c>
      <c r="AB3048" s="66">
        <f t="shared" si="577"/>
        <v>0</v>
      </c>
      <c r="AC3048" s="66">
        <f t="shared" si="577"/>
        <v>0</v>
      </c>
      <c r="AD3048" s="66">
        <f t="shared" si="577"/>
        <v>0</v>
      </c>
      <c r="AE3048" s="66">
        <f>SUM(R3048:AD3048)</f>
        <v>0</v>
      </c>
      <c r="AF3048" s="66"/>
      <c r="AG3048" s="81"/>
      <c r="AI3048" s="72"/>
    </row>
    <row r="3049" spans="1:35" hidden="1" x14ac:dyDescent="0.25">
      <c r="A3049" s="76"/>
      <c r="B3049" s="77"/>
      <c r="C3049" s="79" t="s">
        <v>246</v>
      </c>
      <c r="D3049" s="108" t="s">
        <v>247</v>
      </c>
      <c r="E3049" s="72"/>
      <c r="F3049" s="72"/>
      <c r="G3049" s="72"/>
      <c r="H3049" s="66"/>
      <c r="I3049" s="66">
        <f t="shared" si="577"/>
        <v>0</v>
      </c>
      <c r="J3049" s="66">
        <f t="shared" si="577"/>
        <v>0</v>
      </c>
      <c r="K3049" s="66">
        <f t="shared" si="577"/>
        <v>0</v>
      </c>
      <c r="L3049" s="66">
        <f t="shared" si="577"/>
        <v>0</v>
      </c>
      <c r="M3049" s="66">
        <f t="shared" si="577"/>
        <v>0</v>
      </c>
      <c r="N3049" s="66">
        <f t="shared" si="577"/>
        <v>0</v>
      </c>
      <c r="O3049" s="66">
        <f t="shared" si="577"/>
        <v>0</v>
      </c>
      <c r="P3049" s="66">
        <f t="shared" si="577"/>
        <v>0</v>
      </c>
      <c r="Q3049" s="66">
        <f t="shared" si="577"/>
        <v>0</v>
      </c>
      <c r="R3049" s="66">
        <f t="shared" si="577"/>
        <v>0</v>
      </c>
      <c r="S3049" s="66">
        <f t="shared" si="577"/>
        <v>0</v>
      </c>
      <c r="T3049" s="66">
        <f t="shared" si="577"/>
        <v>0</v>
      </c>
      <c r="U3049" s="66">
        <f t="shared" si="577"/>
        <v>0</v>
      </c>
      <c r="V3049" s="66">
        <f t="shared" si="577"/>
        <v>0</v>
      </c>
      <c r="W3049" s="66">
        <f t="shared" si="577"/>
        <v>0</v>
      </c>
      <c r="X3049" s="66">
        <f t="shared" si="577"/>
        <v>0</v>
      </c>
      <c r="Y3049" s="66">
        <f t="shared" si="577"/>
        <v>0</v>
      </c>
      <c r="Z3049" s="66">
        <f t="shared" si="577"/>
        <v>0</v>
      </c>
      <c r="AA3049" s="66">
        <f t="shared" si="577"/>
        <v>0</v>
      </c>
      <c r="AB3049" s="66">
        <f t="shared" si="577"/>
        <v>0</v>
      </c>
      <c r="AC3049" s="66">
        <f t="shared" si="577"/>
        <v>0</v>
      </c>
      <c r="AD3049" s="66">
        <f t="shared" si="577"/>
        <v>0</v>
      </c>
      <c r="AE3049" s="66">
        <f>SUM(R3049:AD3049)</f>
        <v>0</v>
      </c>
      <c r="AF3049" s="66"/>
      <c r="AG3049" s="81"/>
      <c r="AI3049" s="72"/>
    </row>
    <row r="3050" spans="1:35" hidden="1" x14ac:dyDescent="0.25">
      <c r="A3050" s="110"/>
      <c r="B3050" s="77" t="s">
        <v>248</v>
      </c>
      <c r="C3050" s="77"/>
      <c r="D3050" s="111"/>
      <c r="E3050" s="105"/>
      <c r="F3050" s="105"/>
      <c r="G3050" s="105"/>
      <c r="H3050" s="106"/>
      <c r="I3050" s="106">
        <f t="shared" ref="I3050:AD3050" si="578">SUM(I3051:I3069)</f>
        <v>0</v>
      </c>
      <c r="J3050" s="106">
        <f t="shared" si="578"/>
        <v>0</v>
      </c>
      <c r="K3050" s="106">
        <f t="shared" si="578"/>
        <v>0</v>
      </c>
      <c r="L3050" s="106">
        <f t="shared" si="578"/>
        <v>0</v>
      </c>
      <c r="M3050" s="106">
        <f t="shared" si="578"/>
        <v>0</v>
      </c>
      <c r="N3050" s="106">
        <f t="shared" si="578"/>
        <v>0</v>
      </c>
      <c r="O3050" s="106">
        <f t="shared" si="578"/>
        <v>0</v>
      </c>
      <c r="P3050" s="106">
        <f t="shared" si="578"/>
        <v>0</v>
      </c>
      <c r="Q3050" s="106">
        <f t="shared" si="578"/>
        <v>0</v>
      </c>
      <c r="R3050" s="106">
        <f t="shared" si="578"/>
        <v>0</v>
      </c>
      <c r="S3050" s="106">
        <f t="shared" si="578"/>
        <v>0</v>
      </c>
      <c r="T3050" s="106">
        <f t="shared" si="578"/>
        <v>0</v>
      </c>
      <c r="U3050" s="106">
        <f t="shared" si="578"/>
        <v>0</v>
      </c>
      <c r="V3050" s="106">
        <f t="shared" si="578"/>
        <v>0</v>
      </c>
      <c r="W3050" s="106">
        <f t="shared" si="578"/>
        <v>0</v>
      </c>
      <c r="X3050" s="106">
        <f t="shared" si="578"/>
        <v>0</v>
      </c>
      <c r="Y3050" s="106">
        <f t="shared" si="578"/>
        <v>0</v>
      </c>
      <c r="Z3050" s="106">
        <f t="shared" si="578"/>
        <v>0</v>
      </c>
      <c r="AA3050" s="106">
        <f t="shared" si="578"/>
        <v>0</v>
      </c>
      <c r="AB3050" s="106">
        <f t="shared" si="578"/>
        <v>0</v>
      </c>
      <c r="AC3050" s="106">
        <f t="shared" si="578"/>
        <v>0</v>
      </c>
      <c r="AD3050" s="106">
        <f t="shared" si="578"/>
        <v>0</v>
      </c>
      <c r="AE3050" s="106">
        <f>SUM(AE3051:AE3069)</f>
        <v>0</v>
      </c>
      <c r="AF3050" s="106"/>
      <c r="AG3050" s="81"/>
      <c r="AI3050" s="105"/>
    </row>
    <row r="3051" spans="1:35" hidden="1" x14ac:dyDescent="0.25">
      <c r="A3051" s="76"/>
      <c r="B3051" s="77" t="s">
        <v>249</v>
      </c>
      <c r="C3051" s="79"/>
      <c r="D3051" s="108" t="s">
        <v>250</v>
      </c>
      <c r="E3051" s="72"/>
      <c r="F3051" s="72"/>
      <c r="G3051" s="72"/>
      <c r="H3051" s="66"/>
      <c r="I3051" s="66">
        <f t="shared" ref="I3051:AD3062" si="579">I3238+I3425+I3612</f>
        <v>0</v>
      </c>
      <c r="J3051" s="66">
        <f t="shared" si="579"/>
        <v>0</v>
      </c>
      <c r="K3051" s="66">
        <f t="shared" si="579"/>
        <v>0</v>
      </c>
      <c r="L3051" s="66">
        <f t="shared" si="579"/>
        <v>0</v>
      </c>
      <c r="M3051" s="66">
        <f t="shared" si="579"/>
        <v>0</v>
      </c>
      <c r="N3051" s="66">
        <f t="shared" si="579"/>
        <v>0</v>
      </c>
      <c r="O3051" s="66">
        <f t="shared" si="579"/>
        <v>0</v>
      </c>
      <c r="P3051" s="66">
        <f t="shared" si="579"/>
        <v>0</v>
      </c>
      <c r="Q3051" s="66">
        <f t="shared" si="579"/>
        <v>0</v>
      </c>
      <c r="R3051" s="66">
        <f t="shared" si="579"/>
        <v>0</v>
      </c>
      <c r="S3051" s="66">
        <f t="shared" si="579"/>
        <v>0</v>
      </c>
      <c r="T3051" s="66">
        <f t="shared" si="579"/>
        <v>0</v>
      </c>
      <c r="U3051" s="66">
        <f t="shared" si="579"/>
        <v>0</v>
      </c>
      <c r="V3051" s="66">
        <f t="shared" si="579"/>
        <v>0</v>
      </c>
      <c r="W3051" s="66">
        <f t="shared" si="579"/>
        <v>0</v>
      </c>
      <c r="X3051" s="66">
        <f t="shared" si="579"/>
        <v>0</v>
      </c>
      <c r="Y3051" s="66">
        <f t="shared" si="579"/>
        <v>0</v>
      </c>
      <c r="Z3051" s="66">
        <f t="shared" si="579"/>
        <v>0</v>
      </c>
      <c r="AA3051" s="66">
        <f t="shared" si="579"/>
        <v>0</v>
      </c>
      <c r="AB3051" s="66">
        <f t="shared" si="579"/>
        <v>0</v>
      </c>
      <c r="AC3051" s="66">
        <f t="shared" si="579"/>
        <v>0</v>
      </c>
      <c r="AD3051" s="66">
        <f t="shared" si="579"/>
        <v>0</v>
      </c>
      <c r="AE3051" s="66">
        <f t="shared" ref="AE3051:AE3069" si="580">SUM(R3051:AD3051)</f>
        <v>0</v>
      </c>
      <c r="AF3051" s="66"/>
      <c r="AG3051" s="81"/>
      <c r="AI3051" s="72"/>
    </row>
    <row r="3052" spans="1:35" hidden="1" x14ac:dyDescent="0.25">
      <c r="A3052" s="76"/>
      <c r="B3052" s="77" t="s">
        <v>251</v>
      </c>
      <c r="C3052" s="79"/>
      <c r="D3052" s="108" t="s">
        <v>252</v>
      </c>
      <c r="E3052" s="72"/>
      <c r="F3052" s="72"/>
      <c r="G3052" s="72"/>
      <c r="H3052" s="66"/>
      <c r="I3052" s="66">
        <f t="shared" si="579"/>
        <v>0</v>
      </c>
      <c r="J3052" s="66">
        <f t="shared" si="579"/>
        <v>0</v>
      </c>
      <c r="K3052" s="66">
        <f t="shared" si="579"/>
        <v>0</v>
      </c>
      <c r="L3052" s="66">
        <f t="shared" si="579"/>
        <v>0</v>
      </c>
      <c r="M3052" s="66">
        <f t="shared" si="579"/>
        <v>0</v>
      </c>
      <c r="N3052" s="66">
        <f t="shared" si="579"/>
        <v>0</v>
      </c>
      <c r="O3052" s="66">
        <f t="shared" si="579"/>
        <v>0</v>
      </c>
      <c r="P3052" s="66">
        <f t="shared" si="579"/>
        <v>0</v>
      </c>
      <c r="Q3052" s="66">
        <f t="shared" si="579"/>
        <v>0</v>
      </c>
      <c r="R3052" s="66">
        <f t="shared" si="579"/>
        <v>0</v>
      </c>
      <c r="S3052" s="66">
        <f t="shared" si="579"/>
        <v>0</v>
      </c>
      <c r="T3052" s="66">
        <f t="shared" si="579"/>
        <v>0</v>
      </c>
      <c r="U3052" s="66">
        <f t="shared" si="579"/>
        <v>0</v>
      </c>
      <c r="V3052" s="66">
        <f t="shared" si="579"/>
        <v>0</v>
      </c>
      <c r="W3052" s="66">
        <f t="shared" si="579"/>
        <v>0</v>
      </c>
      <c r="X3052" s="66">
        <f t="shared" si="579"/>
        <v>0</v>
      </c>
      <c r="Y3052" s="66">
        <f t="shared" si="579"/>
        <v>0</v>
      </c>
      <c r="Z3052" s="66">
        <f t="shared" si="579"/>
        <v>0</v>
      </c>
      <c r="AA3052" s="66">
        <f t="shared" si="579"/>
        <v>0</v>
      </c>
      <c r="AB3052" s="66">
        <f t="shared" si="579"/>
        <v>0</v>
      </c>
      <c r="AC3052" s="66">
        <f t="shared" si="579"/>
        <v>0</v>
      </c>
      <c r="AD3052" s="66">
        <f t="shared" si="579"/>
        <v>0</v>
      </c>
      <c r="AE3052" s="66">
        <f t="shared" si="580"/>
        <v>0</v>
      </c>
      <c r="AF3052" s="66"/>
      <c r="AG3052" s="81"/>
      <c r="AI3052" s="72"/>
    </row>
    <row r="3053" spans="1:35" hidden="1" x14ac:dyDescent="0.25">
      <c r="A3053" s="76"/>
      <c r="B3053" s="77" t="s">
        <v>253</v>
      </c>
      <c r="C3053" s="79"/>
      <c r="D3053" s="108" t="s">
        <v>254</v>
      </c>
      <c r="E3053" s="72"/>
      <c r="F3053" s="72"/>
      <c r="G3053" s="72"/>
      <c r="H3053" s="66"/>
      <c r="I3053" s="66">
        <f t="shared" si="579"/>
        <v>0</v>
      </c>
      <c r="J3053" s="66">
        <f t="shared" si="579"/>
        <v>0</v>
      </c>
      <c r="K3053" s="66">
        <f t="shared" si="579"/>
        <v>0</v>
      </c>
      <c r="L3053" s="66">
        <f t="shared" si="579"/>
        <v>0</v>
      </c>
      <c r="M3053" s="66">
        <f t="shared" si="579"/>
        <v>0</v>
      </c>
      <c r="N3053" s="66">
        <f t="shared" si="579"/>
        <v>0</v>
      </c>
      <c r="O3053" s="66">
        <f t="shared" si="579"/>
        <v>0</v>
      </c>
      <c r="P3053" s="66">
        <f t="shared" si="579"/>
        <v>0</v>
      </c>
      <c r="Q3053" s="66">
        <f t="shared" si="579"/>
        <v>0</v>
      </c>
      <c r="R3053" s="66">
        <f t="shared" si="579"/>
        <v>0</v>
      </c>
      <c r="S3053" s="66">
        <f t="shared" si="579"/>
        <v>0</v>
      </c>
      <c r="T3053" s="66">
        <f t="shared" si="579"/>
        <v>0</v>
      </c>
      <c r="U3053" s="66">
        <f t="shared" si="579"/>
        <v>0</v>
      </c>
      <c r="V3053" s="66">
        <f t="shared" si="579"/>
        <v>0</v>
      </c>
      <c r="W3053" s="66">
        <f t="shared" si="579"/>
        <v>0</v>
      </c>
      <c r="X3053" s="66">
        <f t="shared" si="579"/>
        <v>0</v>
      </c>
      <c r="Y3053" s="66">
        <f t="shared" si="579"/>
        <v>0</v>
      </c>
      <c r="Z3053" s="66">
        <f t="shared" si="579"/>
        <v>0</v>
      </c>
      <c r="AA3053" s="66">
        <f t="shared" si="579"/>
        <v>0</v>
      </c>
      <c r="AB3053" s="66">
        <f t="shared" si="579"/>
        <v>0</v>
      </c>
      <c r="AC3053" s="66">
        <f t="shared" si="579"/>
        <v>0</v>
      </c>
      <c r="AD3053" s="66">
        <f t="shared" si="579"/>
        <v>0</v>
      </c>
      <c r="AE3053" s="66">
        <f t="shared" si="580"/>
        <v>0</v>
      </c>
      <c r="AF3053" s="66"/>
      <c r="AG3053" s="81"/>
      <c r="AI3053" s="72"/>
    </row>
    <row r="3054" spans="1:35" s="83" customFormat="1" ht="15.75" hidden="1" x14ac:dyDescent="0.25">
      <c r="A3054" s="76"/>
      <c r="B3054" s="77" t="s">
        <v>255</v>
      </c>
      <c r="C3054" s="79"/>
      <c r="D3054" s="108" t="s">
        <v>256</v>
      </c>
      <c r="E3054" s="72"/>
      <c r="F3054" s="72"/>
      <c r="G3054" s="72"/>
      <c r="H3054" s="66"/>
      <c r="I3054" s="66">
        <f t="shared" si="579"/>
        <v>0</v>
      </c>
      <c r="J3054" s="66">
        <f t="shared" si="579"/>
        <v>0</v>
      </c>
      <c r="K3054" s="66">
        <f t="shared" si="579"/>
        <v>0</v>
      </c>
      <c r="L3054" s="66">
        <f t="shared" si="579"/>
        <v>0</v>
      </c>
      <c r="M3054" s="66">
        <f t="shared" si="579"/>
        <v>0</v>
      </c>
      <c r="N3054" s="66">
        <f t="shared" si="579"/>
        <v>0</v>
      </c>
      <c r="O3054" s="66">
        <f t="shared" si="579"/>
        <v>0</v>
      </c>
      <c r="P3054" s="66">
        <f t="shared" si="579"/>
        <v>0</v>
      </c>
      <c r="Q3054" s="66">
        <f t="shared" si="579"/>
        <v>0</v>
      </c>
      <c r="R3054" s="66">
        <f t="shared" si="579"/>
        <v>0</v>
      </c>
      <c r="S3054" s="66">
        <f t="shared" si="579"/>
        <v>0</v>
      </c>
      <c r="T3054" s="66">
        <f t="shared" si="579"/>
        <v>0</v>
      </c>
      <c r="U3054" s="66">
        <f t="shared" si="579"/>
        <v>0</v>
      </c>
      <c r="V3054" s="66">
        <f t="shared" si="579"/>
        <v>0</v>
      </c>
      <c r="W3054" s="66">
        <f t="shared" si="579"/>
        <v>0</v>
      </c>
      <c r="X3054" s="66">
        <f t="shared" si="579"/>
        <v>0</v>
      </c>
      <c r="Y3054" s="66">
        <f t="shared" si="579"/>
        <v>0</v>
      </c>
      <c r="Z3054" s="66">
        <f t="shared" si="579"/>
        <v>0</v>
      </c>
      <c r="AA3054" s="66">
        <f t="shared" si="579"/>
        <v>0</v>
      </c>
      <c r="AB3054" s="66">
        <f t="shared" si="579"/>
        <v>0</v>
      </c>
      <c r="AC3054" s="66">
        <f t="shared" si="579"/>
        <v>0</v>
      </c>
      <c r="AD3054" s="66">
        <f t="shared" si="579"/>
        <v>0</v>
      </c>
      <c r="AE3054" s="66">
        <f t="shared" si="580"/>
        <v>0</v>
      </c>
      <c r="AF3054" s="66"/>
      <c r="AG3054" s="120"/>
      <c r="AI3054" s="72"/>
    </row>
    <row r="3055" spans="1:35" hidden="1" x14ac:dyDescent="0.25">
      <c r="A3055" s="76"/>
      <c r="B3055" s="77" t="s">
        <v>257</v>
      </c>
      <c r="C3055" s="79"/>
      <c r="D3055" s="108" t="s">
        <v>258</v>
      </c>
      <c r="E3055" s="72"/>
      <c r="F3055" s="72"/>
      <c r="G3055" s="72"/>
      <c r="H3055" s="66"/>
      <c r="I3055" s="66">
        <f t="shared" si="579"/>
        <v>0</v>
      </c>
      <c r="J3055" s="66">
        <f t="shared" si="579"/>
        <v>0</v>
      </c>
      <c r="K3055" s="66">
        <f t="shared" si="579"/>
        <v>0</v>
      </c>
      <c r="L3055" s="66">
        <f t="shared" si="579"/>
        <v>0</v>
      </c>
      <c r="M3055" s="66">
        <f t="shared" si="579"/>
        <v>0</v>
      </c>
      <c r="N3055" s="66">
        <f t="shared" si="579"/>
        <v>0</v>
      </c>
      <c r="O3055" s="66">
        <f t="shared" si="579"/>
        <v>0</v>
      </c>
      <c r="P3055" s="66">
        <f t="shared" si="579"/>
        <v>0</v>
      </c>
      <c r="Q3055" s="66">
        <f t="shared" si="579"/>
        <v>0</v>
      </c>
      <c r="R3055" s="66">
        <f t="shared" si="579"/>
        <v>0</v>
      </c>
      <c r="S3055" s="66">
        <f t="shared" si="579"/>
        <v>0</v>
      </c>
      <c r="T3055" s="66">
        <f t="shared" si="579"/>
        <v>0</v>
      </c>
      <c r="U3055" s="66">
        <f t="shared" si="579"/>
        <v>0</v>
      </c>
      <c r="V3055" s="66">
        <f t="shared" si="579"/>
        <v>0</v>
      </c>
      <c r="W3055" s="66">
        <f t="shared" si="579"/>
        <v>0</v>
      </c>
      <c r="X3055" s="66">
        <f t="shared" si="579"/>
        <v>0</v>
      </c>
      <c r="Y3055" s="66">
        <f t="shared" si="579"/>
        <v>0</v>
      </c>
      <c r="Z3055" s="66">
        <f t="shared" si="579"/>
        <v>0</v>
      </c>
      <c r="AA3055" s="66">
        <f t="shared" si="579"/>
        <v>0</v>
      </c>
      <c r="AB3055" s="66">
        <f t="shared" si="579"/>
        <v>0</v>
      </c>
      <c r="AC3055" s="66">
        <f t="shared" si="579"/>
        <v>0</v>
      </c>
      <c r="AD3055" s="66">
        <f t="shared" si="579"/>
        <v>0</v>
      </c>
      <c r="AE3055" s="66">
        <f t="shared" si="580"/>
        <v>0</v>
      </c>
      <c r="AF3055" s="66"/>
      <c r="AG3055" s="81"/>
      <c r="AI3055" s="72"/>
    </row>
    <row r="3056" spans="1:35" s="83" customFormat="1" ht="15.75" hidden="1" x14ac:dyDescent="0.25">
      <c r="A3056" s="76"/>
      <c r="B3056" s="77" t="s">
        <v>259</v>
      </c>
      <c r="C3056" s="79"/>
      <c r="D3056" s="108" t="s">
        <v>260</v>
      </c>
      <c r="E3056" s="72"/>
      <c r="F3056" s="72"/>
      <c r="G3056" s="72"/>
      <c r="H3056" s="66"/>
      <c r="I3056" s="66">
        <f t="shared" si="579"/>
        <v>0</v>
      </c>
      <c r="J3056" s="66">
        <f t="shared" si="579"/>
        <v>0</v>
      </c>
      <c r="K3056" s="66">
        <f t="shared" si="579"/>
        <v>0</v>
      </c>
      <c r="L3056" s="66">
        <f t="shared" si="579"/>
        <v>0</v>
      </c>
      <c r="M3056" s="66">
        <f t="shared" si="579"/>
        <v>0</v>
      </c>
      <c r="N3056" s="66">
        <f t="shared" si="579"/>
        <v>0</v>
      </c>
      <c r="O3056" s="66">
        <f t="shared" si="579"/>
        <v>0</v>
      </c>
      <c r="P3056" s="66">
        <f t="shared" si="579"/>
        <v>0</v>
      </c>
      <c r="Q3056" s="66">
        <f t="shared" si="579"/>
        <v>0</v>
      </c>
      <c r="R3056" s="66">
        <f t="shared" si="579"/>
        <v>0</v>
      </c>
      <c r="S3056" s="66">
        <f t="shared" si="579"/>
        <v>0</v>
      </c>
      <c r="T3056" s="66">
        <f t="shared" si="579"/>
        <v>0</v>
      </c>
      <c r="U3056" s="66">
        <f t="shared" si="579"/>
        <v>0</v>
      </c>
      <c r="V3056" s="66">
        <f t="shared" si="579"/>
        <v>0</v>
      </c>
      <c r="W3056" s="66">
        <f t="shared" si="579"/>
        <v>0</v>
      </c>
      <c r="X3056" s="66">
        <f t="shared" si="579"/>
        <v>0</v>
      </c>
      <c r="Y3056" s="66">
        <f t="shared" si="579"/>
        <v>0</v>
      </c>
      <c r="Z3056" s="66">
        <f t="shared" si="579"/>
        <v>0</v>
      </c>
      <c r="AA3056" s="66">
        <f t="shared" si="579"/>
        <v>0</v>
      </c>
      <c r="AB3056" s="66">
        <f t="shared" si="579"/>
        <v>0</v>
      </c>
      <c r="AC3056" s="66">
        <f t="shared" si="579"/>
        <v>0</v>
      </c>
      <c r="AD3056" s="66">
        <f t="shared" si="579"/>
        <v>0</v>
      </c>
      <c r="AE3056" s="66">
        <f t="shared" si="580"/>
        <v>0</v>
      </c>
      <c r="AF3056" s="66"/>
      <c r="AG3056" s="120"/>
      <c r="AI3056" s="72"/>
    </row>
    <row r="3057" spans="1:35" hidden="1" x14ac:dyDescent="0.25">
      <c r="A3057" s="76"/>
      <c r="B3057" s="77" t="s">
        <v>261</v>
      </c>
      <c r="C3057" s="79"/>
      <c r="D3057" s="108" t="s">
        <v>262</v>
      </c>
      <c r="E3057" s="72"/>
      <c r="F3057" s="72"/>
      <c r="G3057" s="72"/>
      <c r="H3057" s="66"/>
      <c r="I3057" s="66">
        <f t="shared" si="579"/>
        <v>0</v>
      </c>
      <c r="J3057" s="66">
        <f t="shared" si="579"/>
        <v>0</v>
      </c>
      <c r="K3057" s="66">
        <f t="shared" si="579"/>
        <v>0</v>
      </c>
      <c r="L3057" s="66">
        <f t="shared" si="579"/>
        <v>0</v>
      </c>
      <c r="M3057" s="66">
        <f t="shared" si="579"/>
        <v>0</v>
      </c>
      <c r="N3057" s="66">
        <f t="shared" si="579"/>
        <v>0</v>
      </c>
      <c r="O3057" s="66">
        <f t="shared" si="579"/>
        <v>0</v>
      </c>
      <c r="P3057" s="66">
        <f t="shared" si="579"/>
        <v>0</v>
      </c>
      <c r="Q3057" s="66">
        <f t="shared" si="579"/>
        <v>0</v>
      </c>
      <c r="R3057" s="66">
        <f t="shared" si="579"/>
        <v>0</v>
      </c>
      <c r="S3057" s="66">
        <f t="shared" si="579"/>
        <v>0</v>
      </c>
      <c r="T3057" s="66">
        <f t="shared" si="579"/>
        <v>0</v>
      </c>
      <c r="U3057" s="66">
        <f t="shared" si="579"/>
        <v>0</v>
      </c>
      <c r="V3057" s="66">
        <f t="shared" si="579"/>
        <v>0</v>
      </c>
      <c r="W3057" s="66">
        <f t="shared" si="579"/>
        <v>0</v>
      </c>
      <c r="X3057" s="66">
        <f t="shared" si="579"/>
        <v>0</v>
      </c>
      <c r="Y3057" s="66">
        <f t="shared" si="579"/>
        <v>0</v>
      </c>
      <c r="Z3057" s="66">
        <f t="shared" si="579"/>
        <v>0</v>
      </c>
      <c r="AA3057" s="66">
        <f t="shared" si="579"/>
        <v>0</v>
      </c>
      <c r="AB3057" s="66">
        <f t="shared" si="579"/>
        <v>0</v>
      </c>
      <c r="AC3057" s="66">
        <f t="shared" si="579"/>
        <v>0</v>
      </c>
      <c r="AD3057" s="66">
        <f t="shared" si="579"/>
        <v>0</v>
      </c>
      <c r="AE3057" s="66">
        <f t="shared" si="580"/>
        <v>0</v>
      </c>
      <c r="AF3057" s="66"/>
      <c r="AG3057" s="81"/>
      <c r="AI3057" s="72"/>
    </row>
    <row r="3058" spans="1:35" hidden="1" x14ac:dyDescent="0.25">
      <c r="A3058" s="76"/>
      <c r="B3058" s="77" t="s">
        <v>263</v>
      </c>
      <c r="C3058" s="79"/>
      <c r="D3058" s="108" t="s">
        <v>264</v>
      </c>
      <c r="E3058" s="72"/>
      <c r="F3058" s="72"/>
      <c r="G3058" s="72"/>
      <c r="H3058" s="66"/>
      <c r="I3058" s="66">
        <f t="shared" si="579"/>
        <v>0</v>
      </c>
      <c r="J3058" s="66">
        <f t="shared" si="579"/>
        <v>0</v>
      </c>
      <c r="K3058" s="66">
        <f t="shared" si="579"/>
        <v>0</v>
      </c>
      <c r="L3058" s="66">
        <f t="shared" si="579"/>
        <v>0</v>
      </c>
      <c r="M3058" s="66">
        <f t="shared" si="579"/>
        <v>0</v>
      </c>
      <c r="N3058" s="66">
        <f t="shared" si="579"/>
        <v>0</v>
      </c>
      <c r="O3058" s="66">
        <f t="shared" si="579"/>
        <v>0</v>
      </c>
      <c r="P3058" s="66">
        <f t="shared" si="579"/>
        <v>0</v>
      </c>
      <c r="Q3058" s="66">
        <f t="shared" si="579"/>
        <v>0</v>
      </c>
      <c r="R3058" s="66">
        <f t="shared" si="579"/>
        <v>0</v>
      </c>
      <c r="S3058" s="66">
        <f t="shared" si="579"/>
        <v>0</v>
      </c>
      <c r="T3058" s="66">
        <f t="shared" si="579"/>
        <v>0</v>
      </c>
      <c r="U3058" s="66">
        <f t="shared" si="579"/>
        <v>0</v>
      </c>
      <c r="V3058" s="66">
        <f t="shared" si="579"/>
        <v>0</v>
      </c>
      <c r="W3058" s="66">
        <f t="shared" si="579"/>
        <v>0</v>
      </c>
      <c r="X3058" s="66">
        <f t="shared" si="579"/>
        <v>0</v>
      </c>
      <c r="Y3058" s="66">
        <f t="shared" si="579"/>
        <v>0</v>
      </c>
      <c r="Z3058" s="66">
        <f t="shared" si="579"/>
        <v>0</v>
      </c>
      <c r="AA3058" s="66">
        <f t="shared" si="579"/>
        <v>0</v>
      </c>
      <c r="AB3058" s="66">
        <f t="shared" si="579"/>
        <v>0</v>
      </c>
      <c r="AC3058" s="66">
        <f t="shared" si="579"/>
        <v>0</v>
      </c>
      <c r="AD3058" s="66">
        <f t="shared" si="579"/>
        <v>0</v>
      </c>
      <c r="AE3058" s="66">
        <f t="shared" si="580"/>
        <v>0</v>
      </c>
      <c r="AF3058" s="66"/>
      <c r="AG3058" s="81"/>
      <c r="AI3058" s="72"/>
    </row>
    <row r="3059" spans="1:35" hidden="1" x14ac:dyDescent="0.25">
      <c r="A3059" s="76"/>
      <c r="B3059" s="77" t="s">
        <v>265</v>
      </c>
      <c r="C3059" s="79"/>
      <c r="D3059" s="108" t="s">
        <v>266</v>
      </c>
      <c r="E3059" s="72"/>
      <c r="F3059" s="72"/>
      <c r="G3059" s="72"/>
      <c r="H3059" s="66"/>
      <c r="I3059" s="66">
        <f t="shared" si="579"/>
        <v>0</v>
      </c>
      <c r="J3059" s="66">
        <f t="shared" si="579"/>
        <v>0</v>
      </c>
      <c r="K3059" s="66">
        <f t="shared" si="579"/>
        <v>0</v>
      </c>
      <c r="L3059" s="66">
        <f t="shared" si="579"/>
        <v>0</v>
      </c>
      <c r="M3059" s="66">
        <f t="shared" si="579"/>
        <v>0</v>
      </c>
      <c r="N3059" s="66">
        <f t="shared" si="579"/>
        <v>0</v>
      </c>
      <c r="O3059" s="66">
        <f t="shared" si="579"/>
        <v>0</v>
      </c>
      <c r="P3059" s="66">
        <f t="shared" si="579"/>
        <v>0</v>
      </c>
      <c r="Q3059" s="66">
        <f t="shared" si="579"/>
        <v>0</v>
      </c>
      <c r="R3059" s="66">
        <f t="shared" si="579"/>
        <v>0</v>
      </c>
      <c r="S3059" s="66">
        <f t="shared" si="579"/>
        <v>0</v>
      </c>
      <c r="T3059" s="66">
        <f t="shared" si="579"/>
        <v>0</v>
      </c>
      <c r="U3059" s="66">
        <f t="shared" si="579"/>
        <v>0</v>
      </c>
      <c r="V3059" s="66">
        <f t="shared" si="579"/>
        <v>0</v>
      </c>
      <c r="W3059" s="66">
        <f t="shared" si="579"/>
        <v>0</v>
      </c>
      <c r="X3059" s="66">
        <f t="shared" si="579"/>
        <v>0</v>
      </c>
      <c r="Y3059" s="66">
        <f t="shared" si="579"/>
        <v>0</v>
      </c>
      <c r="Z3059" s="66">
        <f t="shared" si="579"/>
        <v>0</v>
      </c>
      <c r="AA3059" s="66">
        <f t="shared" si="579"/>
        <v>0</v>
      </c>
      <c r="AB3059" s="66">
        <f t="shared" si="579"/>
        <v>0</v>
      </c>
      <c r="AC3059" s="66">
        <f t="shared" si="579"/>
        <v>0</v>
      </c>
      <c r="AD3059" s="66">
        <f t="shared" si="579"/>
        <v>0</v>
      </c>
      <c r="AE3059" s="66">
        <f t="shared" si="580"/>
        <v>0</v>
      </c>
      <c r="AF3059" s="66"/>
      <c r="AG3059" s="81"/>
      <c r="AI3059" s="72"/>
    </row>
    <row r="3060" spans="1:35" hidden="1" x14ac:dyDescent="0.25">
      <c r="A3060" s="76"/>
      <c r="B3060" s="77" t="s">
        <v>267</v>
      </c>
      <c r="C3060" s="79"/>
      <c r="D3060" s="108" t="s">
        <v>268</v>
      </c>
      <c r="E3060" s="72"/>
      <c r="F3060" s="72"/>
      <c r="G3060" s="72"/>
      <c r="H3060" s="66"/>
      <c r="I3060" s="66">
        <f t="shared" si="579"/>
        <v>0</v>
      </c>
      <c r="J3060" s="66">
        <f t="shared" si="579"/>
        <v>0</v>
      </c>
      <c r="K3060" s="66">
        <f t="shared" si="579"/>
        <v>0</v>
      </c>
      <c r="L3060" s="66">
        <f t="shared" si="579"/>
        <v>0</v>
      </c>
      <c r="M3060" s="66">
        <f t="shared" si="579"/>
        <v>0</v>
      </c>
      <c r="N3060" s="66">
        <f t="shared" si="579"/>
        <v>0</v>
      </c>
      <c r="O3060" s="66">
        <f t="shared" si="579"/>
        <v>0</v>
      </c>
      <c r="P3060" s="66">
        <f t="shared" si="579"/>
        <v>0</v>
      </c>
      <c r="Q3060" s="66">
        <f t="shared" si="579"/>
        <v>0</v>
      </c>
      <c r="R3060" s="66">
        <f t="shared" si="579"/>
        <v>0</v>
      </c>
      <c r="S3060" s="66">
        <f t="shared" si="579"/>
        <v>0</v>
      </c>
      <c r="T3060" s="66">
        <f t="shared" si="579"/>
        <v>0</v>
      </c>
      <c r="U3060" s="66">
        <f t="shared" si="579"/>
        <v>0</v>
      </c>
      <c r="V3060" s="66">
        <f t="shared" si="579"/>
        <v>0</v>
      </c>
      <c r="W3060" s="66">
        <f t="shared" si="579"/>
        <v>0</v>
      </c>
      <c r="X3060" s="66">
        <f t="shared" si="579"/>
        <v>0</v>
      </c>
      <c r="Y3060" s="66">
        <f t="shared" si="579"/>
        <v>0</v>
      </c>
      <c r="Z3060" s="66">
        <f t="shared" si="579"/>
        <v>0</v>
      </c>
      <c r="AA3060" s="66">
        <f t="shared" si="579"/>
        <v>0</v>
      </c>
      <c r="AB3060" s="66">
        <f t="shared" si="579"/>
        <v>0</v>
      </c>
      <c r="AC3060" s="66">
        <f t="shared" si="579"/>
        <v>0</v>
      </c>
      <c r="AD3060" s="66">
        <f t="shared" si="579"/>
        <v>0</v>
      </c>
      <c r="AE3060" s="66">
        <f t="shared" si="580"/>
        <v>0</v>
      </c>
      <c r="AF3060" s="66"/>
      <c r="AG3060" s="81"/>
      <c r="AI3060" s="72"/>
    </row>
    <row r="3061" spans="1:35" hidden="1" x14ac:dyDescent="0.25">
      <c r="A3061" s="76"/>
      <c r="B3061" s="77" t="s">
        <v>269</v>
      </c>
      <c r="C3061" s="79"/>
      <c r="D3061" s="108" t="s">
        <v>270</v>
      </c>
      <c r="E3061" s="72"/>
      <c r="F3061" s="72"/>
      <c r="G3061" s="72"/>
      <c r="H3061" s="66"/>
      <c r="I3061" s="66">
        <f t="shared" si="579"/>
        <v>0</v>
      </c>
      <c r="J3061" s="66">
        <f t="shared" si="579"/>
        <v>0</v>
      </c>
      <c r="K3061" s="66">
        <f t="shared" si="579"/>
        <v>0</v>
      </c>
      <c r="L3061" s="66">
        <f t="shared" si="579"/>
        <v>0</v>
      </c>
      <c r="M3061" s="66">
        <f t="shared" si="579"/>
        <v>0</v>
      </c>
      <c r="N3061" s="66">
        <f t="shared" si="579"/>
        <v>0</v>
      </c>
      <c r="O3061" s="66">
        <f t="shared" si="579"/>
        <v>0</v>
      </c>
      <c r="P3061" s="66">
        <f t="shared" si="579"/>
        <v>0</v>
      </c>
      <c r="Q3061" s="66">
        <f t="shared" si="579"/>
        <v>0</v>
      </c>
      <c r="R3061" s="66">
        <f t="shared" si="579"/>
        <v>0</v>
      </c>
      <c r="S3061" s="66">
        <f t="shared" si="579"/>
        <v>0</v>
      </c>
      <c r="T3061" s="66">
        <f t="shared" si="579"/>
        <v>0</v>
      </c>
      <c r="U3061" s="66">
        <f t="shared" si="579"/>
        <v>0</v>
      </c>
      <c r="V3061" s="66">
        <f t="shared" si="579"/>
        <v>0</v>
      </c>
      <c r="W3061" s="66">
        <f t="shared" si="579"/>
        <v>0</v>
      </c>
      <c r="X3061" s="66">
        <f t="shared" si="579"/>
        <v>0</v>
      </c>
      <c r="Y3061" s="66">
        <f t="shared" si="579"/>
        <v>0</v>
      </c>
      <c r="Z3061" s="66">
        <f t="shared" si="579"/>
        <v>0</v>
      </c>
      <c r="AA3061" s="66">
        <f t="shared" si="579"/>
        <v>0</v>
      </c>
      <c r="AB3061" s="66">
        <f t="shared" si="579"/>
        <v>0</v>
      </c>
      <c r="AC3061" s="66">
        <f t="shared" si="579"/>
        <v>0</v>
      </c>
      <c r="AD3061" s="66">
        <f t="shared" si="579"/>
        <v>0</v>
      </c>
      <c r="AE3061" s="66">
        <f t="shared" si="580"/>
        <v>0</v>
      </c>
      <c r="AF3061" s="66"/>
      <c r="AG3061" s="81"/>
      <c r="AI3061" s="72"/>
    </row>
    <row r="3062" spans="1:35" hidden="1" x14ac:dyDescent="0.25">
      <c r="A3062" s="76"/>
      <c r="B3062" s="77" t="s">
        <v>271</v>
      </c>
      <c r="C3062" s="79"/>
      <c r="D3062" s="108" t="s">
        <v>272</v>
      </c>
      <c r="E3062" s="72"/>
      <c r="F3062" s="72"/>
      <c r="G3062" s="72"/>
      <c r="H3062" s="66"/>
      <c r="I3062" s="66">
        <f t="shared" si="579"/>
        <v>0</v>
      </c>
      <c r="J3062" s="66">
        <f t="shared" si="579"/>
        <v>0</v>
      </c>
      <c r="K3062" s="66">
        <f t="shared" si="579"/>
        <v>0</v>
      </c>
      <c r="L3062" s="66">
        <f t="shared" si="579"/>
        <v>0</v>
      </c>
      <c r="M3062" s="66">
        <f t="shared" si="579"/>
        <v>0</v>
      </c>
      <c r="N3062" s="66">
        <f t="shared" si="579"/>
        <v>0</v>
      </c>
      <c r="O3062" s="66">
        <f t="shared" si="579"/>
        <v>0</v>
      </c>
      <c r="P3062" s="66">
        <f t="shared" si="579"/>
        <v>0</v>
      </c>
      <c r="Q3062" s="66">
        <f t="shared" si="579"/>
        <v>0</v>
      </c>
      <c r="R3062" s="66">
        <f t="shared" si="579"/>
        <v>0</v>
      </c>
      <c r="S3062" s="66">
        <f t="shared" si="579"/>
        <v>0</v>
      </c>
      <c r="T3062" s="66">
        <f t="shared" si="579"/>
        <v>0</v>
      </c>
      <c r="U3062" s="66">
        <f t="shared" si="579"/>
        <v>0</v>
      </c>
      <c r="V3062" s="66">
        <f t="shared" ref="J3062:AD3069" si="581">V3249+V3436+V3623</f>
        <v>0</v>
      </c>
      <c r="W3062" s="66">
        <f t="shared" si="581"/>
        <v>0</v>
      </c>
      <c r="X3062" s="66">
        <f t="shared" si="581"/>
        <v>0</v>
      </c>
      <c r="Y3062" s="66">
        <f t="shared" si="581"/>
        <v>0</v>
      </c>
      <c r="Z3062" s="66">
        <f t="shared" si="581"/>
        <v>0</v>
      </c>
      <c r="AA3062" s="66">
        <f t="shared" si="581"/>
        <v>0</v>
      </c>
      <c r="AB3062" s="66">
        <f t="shared" si="581"/>
        <v>0</v>
      </c>
      <c r="AC3062" s="66">
        <f t="shared" si="581"/>
        <v>0</v>
      </c>
      <c r="AD3062" s="66">
        <f t="shared" si="581"/>
        <v>0</v>
      </c>
      <c r="AE3062" s="66">
        <f t="shared" si="580"/>
        <v>0</v>
      </c>
      <c r="AF3062" s="66"/>
      <c r="AG3062" s="81"/>
      <c r="AI3062" s="72"/>
    </row>
    <row r="3063" spans="1:35" hidden="1" x14ac:dyDescent="0.25">
      <c r="A3063" s="76"/>
      <c r="B3063" s="77" t="s">
        <v>273</v>
      </c>
      <c r="C3063" s="79"/>
      <c r="D3063" s="108" t="s">
        <v>274</v>
      </c>
      <c r="E3063" s="72"/>
      <c r="F3063" s="72"/>
      <c r="G3063" s="72"/>
      <c r="H3063" s="66"/>
      <c r="I3063" s="66">
        <f t="shared" ref="I3063:X3069" si="582">I3250+I3437+I3624</f>
        <v>0</v>
      </c>
      <c r="J3063" s="66">
        <f t="shared" si="581"/>
        <v>0</v>
      </c>
      <c r="K3063" s="66">
        <f t="shared" si="581"/>
        <v>0</v>
      </c>
      <c r="L3063" s="66">
        <f t="shared" si="581"/>
        <v>0</v>
      </c>
      <c r="M3063" s="66">
        <f t="shared" si="581"/>
        <v>0</v>
      </c>
      <c r="N3063" s="66">
        <f t="shared" si="581"/>
        <v>0</v>
      </c>
      <c r="O3063" s="66">
        <f t="shared" si="581"/>
        <v>0</v>
      </c>
      <c r="P3063" s="66">
        <f t="shared" si="581"/>
        <v>0</v>
      </c>
      <c r="Q3063" s="66">
        <f t="shared" si="581"/>
        <v>0</v>
      </c>
      <c r="R3063" s="66">
        <f t="shared" si="581"/>
        <v>0</v>
      </c>
      <c r="S3063" s="66">
        <f t="shared" si="581"/>
        <v>0</v>
      </c>
      <c r="T3063" s="66">
        <f t="shared" si="581"/>
        <v>0</v>
      </c>
      <c r="U3063" s="66">
        <f t="shared" si="581"/>
        <v>0</v>
      </c>
      <c r="V3063" s="66">
        <f t="shared" si="581"/>
        <v>0</v>
      </c>
      <c r="W3063" s="66">
        <f t="shared" si="581"/>
        <v>0</v>
      </c>
      <c r="X3063" s="66">
        <f t="shared" si="581"/>
        <v>0</v>
      </c>
      <c r="Y3063" s="66">
        <f t="shared" si="581"/>
        <v>0</v>
      </c>
      <c r="Z3063" s="66">
        <f t="shared" si="581"/>
        <v>0</v>
      </c>
      <c r="AA3063" s="66">
        <f t="shared" si="581"/>
        <v>0</v>
      </c>
      <c r="AB3063" s="66">
        <f t="shared" si="581"/>
        <v>0</v>
      </c>
      <c r="AC3063" s="66">
        <f t="shared" si="581"/>
        <v>0</v>
      </c>
      <c r="AD3063" s="66">
        <f t="shared" si="581"/>
        <v>0</v>
      </c>
      <c r="AE3063" s="66">
        <f t="shared" si="580"/>
        <v>0</v>
      </c>
      <c r="AF3063" s="66"/>
      <c r="AG3063" s="81"/>
      <c r="AI3063" s="72"/>
    </row>
    <row r="3064" spans="1:35" hidden="1" x14ac:dyDescent="0.25">
      <c r="A3064" s="76"/>
      <c r="B3064" s="77" t="s">
        <v>275</v>
      </c>
      <c r="C3064" s="79"/>
      <c r="D3064" s="108" t="s">
        <v>276</v>
      </c>
      <c r="E3064" s="72"/>
      <c r="F3064" s="72"/>
      <c r="G3064" s="72"/>
      <c r="H3064" s="66"/>
      <c r="I3064" s="66">
        <f t="shared" si="582"/>
        <v>0</v>
      </c>
      <c r="J3064" s="66">
        <f t="shared" si="582"/>
        <v>0</v>
      </c>
      <c r="K3064" s="66">
        <f t="shared" si="582"/>
        <v>0</v>
      </c>
      <c r="L3064" s="66">
        <f t="shared" si="582"/>
        <v>0</v>
      </c>
      <c r="M3064" s="66">
        <f t="shared" si="582"/>
        <v>0</v>
      </c>
      <c r="N3064" s="66">
        <f t="shared" si="582"/>
        <v>0</v>
      </c>
      <c r="O3064" s="66">
        <f t="shared" si="582"/>
        <v>0</v>
      </c>
      <c r="P3064" s="66">
        <f t="shared" si="582"/>
        <v>0</v>
      </c>
      <c r="Q3064" s="66">
        <f t="shared" si="582"/>
        <v>0</v>
      </c>
      <c r="R3064" s="66">
        <f t="shared" si="582"/>
        <v>0</v>
      </c>
      <c r="S3064" s="66">
        <f t="shared" si="582"/>
        <v>0</v>
      </c>
      <c r="T3064" s="66">
        <f t="shared" si="582"/>
        <v>0</v>
      </c>
      <c r="U3064" s="66">
        <f t="shared" si="582"/>
        <v>0</v>
      </c>
      <c r="V3064" s="66">
        <f t="shared" si="582"/>
        <v>0</v>
      </c>
      <c r="W3064" s="66">
        <f t="shared" si="582"/>
        <v>0</v>
      </c>
      <c r="X3064" s="66">
        <f t="shared" si="582"/>
        <v>0</v>
      </c>
      <c r="Y3064" s="66">
        <f t="shared" si="581"/>
        <v>0</v>
      </c>
      <c r="Z3064" s="66">
        <f t="shared" si="581"/>
        <v>0</v>
      </c>
      <c r="AA3064" s="66">
        <f t="shared" si="581"/>
        <v>0</v>
      </c>
      <c r="AB3064" s="66">
        <f t="shared" si="581"/>
        <v>0</v>
      </c>
      <c r="AC3064" s="66">
        <f t="shared" si="581"/>
        <v>0</v>
      </c>
      <c r="AD3064" s="66">
        <f t="shared" si="581"/>
        <v>0</v>
      </c>
      <c r="AE3064" s="66">
        <f t="shared" si="580"/>
        <v>0</v>
      </c>
      <c r="AF3064" s="66"/>
      <c r="AG3064" s="81"/>
      <c r="AI3064" s="72"/>
    </row>
    <row r="3065" spans="1:35" hidden="1" x14ac:dyDescent="0.25">
      <c r="A3065" s="76"/>
      <c r="B3065" s="77" t="s">
        <v>277</v>
      </c>
      <c r="C3065" s="79"/>
      <c r="D3065" s="108" t="s">
        <v>278</v>
      </c>
      <c r="E3065" s="72"/>
      <c r="F3065" s="72"/>
      <c r="G3065" s="72"/>
      <c r="H3065" s="66"/>
      <c r="I3065" s="66">
        <f t="shared" si="582"/>
        <v>0</v>
      </c>
      <c r="J3065" s="66">
        <f t="shared" si="582"/>
        <v>0</v>
      </c>
      <c r="K3065" s="66">
        <f t="shared" si="582"/>
        <v>0</v>
      </c>
      <c r="L3065" s="66">
        <f t="shared" si="582"/>
        <v>0</v>
      </c>
      <c r="M3065" s="66">
        <f t="shared" si="582"/>
        <v>0</v>
      </c>
      <c r="N3065" s="66">
        <f t="shared" si="582"/>
        <v>0</v>
      </c>
      <c r="O3065" s="66">
        <f t="shared" si="582"/>
        <v>0</v>
      </c>
      <c r="P3065" s="66">
        <f t="shared" si="582"/>
        <v>0</v>
      </c>
      <c r="Q3065" s="66">
        <f t="shared" si="582"/>
        <v>0</v>
      </c>
      <c r="R3065" s="66">
        <f t="shared" si="582"/>
        <v>0</v>
      </c>
      <c r="S3065" s="66">
        <f t="shared" si="582"/>
        <v>0</v>
      </c>
      <c r="T3065" s="66">
        <f t="shared" si="582"/>
        <v>0</v>
      </c>
      <c r="U3065" s="66">
        <f t="shared" si="582"/>
        <v>0</v>
      </c>
      <c r="V3065" s="66">
        <f t="shared" si="582"/>
        <v>0</v>
      </c>
      <c r="W3065" s="66">
        <f t="shared" si="582"/>
        <v>0</v>
      </c>
      <c r="X3065" s="66">
        <f t="shared" si="582"/>
        <v>0</v>
      </c>
      <c r="Y3065" s="66">
        <f t="shared" si="581"/>
        <v>0</v>
      </c>
      <c r="Z3065" s="66">
        <f t="shared" si="581"/>
        <v>0</v>
      </c>
      <c r="AA3065" s="66">
        <f t="shared" si="581"/>
        <v>0</v>
      </c>
      <c r="AB3065" s="66">
        <f t="shared" si="581"/>
        <v>0</v>
      </c>
      <c r="AC3065" s="66">
        <f t="shared" si="581"/>
        <v>0</v>
      </c>
      <c r="AD3065" s="66">
        <f t="shared" si="581"/>
        <v>0</v>
      </c>
      <c r="AE3065" s="66">
        <f t="shared" si="580"/>
        <v>0</v>
      </c>
      <c r="AF3065" s="66"/>
      <c r="AG3065" s="81"/>
      <c r="AI3065" s="72"/>
    </row>
    <row r="3066" spans="1:35" hidden="1" x14ac:dyDescent="0.25">
      <c r="A3066" s="76"/>
      <c r="B3066" s="77" t="s">
        <v>279</v>
      </c>
      <c r="C3066" s="79"/>
      <c r="D3066" s="108" t="s">
        <v>280</v>
      </c>
      <c r="E3066" s="72"/>
      <c r="F3066" s="72"/>
      <c r="G3066" s="72"/>
      <c r="H3066" s="66"/>
      <c r="I3066" s="66">
        <f t="shared" si="582"/>
        <v>0</v>
      </c>
      <c r="J3066" s="66">
        <f t="shared" si="582"/>
        <v>0</v>
      </c>
      <c r="K3066" s="66">
        <f t="shared" si="582"/>
        <v>0</v>
      </c>
      <c r="L3066" s="66">
        <f t="shared" si="582"/>
        <v>0</v>
      </c>
      <c r="M3066" s="66">
        <f t="shared" si="582"/>
        <v>0</v>
      </c>
      <c r="N3066" s="66">
        <f t="shared" si="582"/>
        <v>0</v>
      </c>
      <c r="O3066" s="66">
        <f t="shared" si="582"/>
        <v>0</v>
      </c>
      <c r="P3066" s="66">
        <f t="shared" si="582"/>
        <v>0</v>
      </c>
      <c r="Q3066" s="66">
        <f t="shared" si="582"/>
        <v>0</v>
      </c>
      <c r="R3066" s="66">
        <f t="shared" si="582"/>
        <v>0</v>
      </c>
      <c r="S3066" s="66">
        <f t="shared" si="582"/>
        <v>0</v>
      </c>
      <c r="T3066" s="66">
        <f t="shared" si="582"/>
        <v>0</v>
      </c>
      <c r="U3066" s="66">
        <f t="shared" si="582"/>
        <v>0</v>
      </c>
      <c r="V3066" s="66">
        <f t="shared" si="582"/>
        <v>0</v>
      </c>
      <c r="W3066" s="66">
        <f t="shared" si="582"/>
        <v>0</v>
      </c>
      <c r="X3066" s="66">
        <f t="shared" si="582"/>
        <v>0</v>
      </c>
      <c r="Y3066" s="66">
        <f t="shared" si="581"/>
        <v>0</v>
      </c>
      <c r="Z3066" s="66">
        <f t="shared" si="581"/>
        <v>0</v>
      </c>
      <c r="AA3066" s="66">
        <f t="shared" si="581"/>
        <v>0</v>
      </c>
      <c r="AB3066" s="66">
        <f t="shared" si="581"/>
        <v>0</v>
      </c>
      <c r="AC3066" s="66">
        <f t="shared" si="581"/>
        <v>0</v>
      </c>
      <c r="AD3066" s="66">
        <f t="shared" si="581"/>
        <v>0</v>
      </c>
      <c r="AE3066" s="66">
        <f t="shared" si="580"/>
        <v>0</v>
      </c>
      <c r="AF3066" s="66"/>
      <c r="AG3066" s="81"/>
      <c r="AI3066" s="72"/>
    </row>
    <row r="3067" spans="1:35" hidden="1" x14ac:dyDescent="0.25">
      <c r="A3067" s="76"/>
      <c r="B3067" s="77" t="s">
        <v>281</v>
      </c>
      <c r="C3067" s="79"/>
      <c r="D3067" s="108" t="s">
        <v>282</v>
      </c>
      <c r="E3067" s="72"/>
      <c r="F3067" s="72"/>
      <c r="G3067" s="72"/>
      <c r="H3067" s="66"/>
      <c r="I3067" s="66">
        <f t="shared" si="582"/>
        <v>0</v>
      </c>
      <c r="J3067" s="66">
        <f t="shared" si="582"/>
        <v>0</v>
      </c>
      <c r="K3067" s="66">
        <f t="shared" si="582"/>
        <v>0</v>
      </c>
      <c r="L3067" s="66">
        <f t="shared" si="582"/>
        <v>0</v>
      </c>
      <c r="M3067" s="66">
        <f t="shared" si="582"/>
        <v>0</v>
      </c>
      <c r="N3067" s="66">
        <f t="shared" si="582"/>
        <v>0</v>
      </c>
      <c r="O3067" s="66">
        <f t="shared" si="582"/>
        <v>0</v>
      </c>
      <c r="P3067" s="66">
        <f t="shared" si="582"/>
        <v>0</v>
      </c>
      <c r="Q3067" s="66">
        <f t="shared" si="582"/>
        <v>0</v>
      </c>
      <c r="R3067" s="66">
        <f t="shared" si="582"/>
        <v>0</v>
      </c>
      <c r="S3067" s="66">
        <f t="shared" si="582"/>
        <v>0</v>
      </c>
      <c r="T3067" s="66">
        <f t="shared" si="582"/>
        <v>0</v>
      </c>
      <c r="U3067" s="66">
        <f t="shared" si="582"/>
        <v>0</v>
      </c>
      <c r="V3067" s="66">
        <f t="shared" si="582"/>
        <v>0</v>
      </c>
      <c r="W3067" s="66">
        <f t="shared" si="582"/>
        <v>0</v>
      </c>
      <c r="X3067" s="66">
        <f t="shared" si="582"/>
        <v>0</v>
      </c>
      <c r="Y3067" s="66">
        <f t="shared" si="581"/>
        <v>0</v>
      </c>
      <c r="Z3067" s="66">
        <f t="shared" si="581"/>
        <v>0</v>
      </c>
      <c r="AA3067" s="66">
        <f t="shared" si="581"/>
        <v>0</v>
      </c>
      <c r="AB3067" s="66">
        <f t="shared" si="581"/>
        <v>0</v>
      </c>
      <c r="AC3067" s="66">
        <f t="shared" si="581"/>
        <v>0</v>
      </c>
      <c r="AD3067" s="66">
        <f t="shared" si="581"/>
        <v>0</v>
      </c>
      <c r="AE3067" s="66">
        <f t="shared" si="580"/>
        <v>0</v>
      </c>
      <c r="AF3067" s="66"/>
      <c r="AG3067" s="81"/>
      <c r="AI3067" s="72"/>
    </row>
    <row r="3068" spans="1:35" hidden="1" x14ac:dyDescent="0.25">
      <c r="A3068" s="76"/>
      <c r="B3068" s="77" t="s">
        <v>283</v>
      </c>
      <c r="C3068" s="79"/>
      <c r="D3068" s="108" t="s">
        <v>284</v>
      </c>
      <c r="E3068" s="72"/>
      <c r="F3068" s="72"/>
      <c r="G3068" s="72"/>
      <c r="H3068" s="66"/>
      <c r="I3068" s="66">
        <f t="shared" si="582"/>
        <v>0</v>
      </c>
      <c r="J3068" s="66">
        <f t="shared" si="582"/>
        <v>0</v>
      </c>
      <c r="K3068" s="66">
        <f t="shared" si="582"/>
        <v>0</v>
      </c>
      <c r="L3068" s="66">
        <f t="shared" si="582"/>
        <v>0</v>
      </c>
      <c r="M3068" s="66">
        <f t="shared" si="582"/>
        <v>0</v>
      </c>
      <c r="N3068" s="66">
        <f t="shared" si="582"/>
        <v>0</v>
      </c>
      <c r="O3068" s="66">
        <f t="shared" si="582"/>
        <v>0</v>
      </c>
      <c r="P3068" s="66">
        <f t="shared" si="582"/>
        <v>0</v>
      </c>
      <c r="Q3068" s="66">
        <f t="shared" si="582"/>
        <v>0</v>
      </c>
      <c r="R3068" s="66">
        <f t="shared" si="582"/>
        <v>0</v>
      </c>
      <c r="S3068" s="66">
        <f t="shared" si="582"/>
        <v>0</v>
      </c>
      <c r="T3068" s="66">
        <f t="shared" si="582"/>
        <v>0</v>
      </c>
      <c r="U3068" s="66">
        <f t="shared" si="582"/>
        <v>0</v>
      </c>
      <c r="V3068" s="66">
        <f t="shared" si="582"/>
        <v>0</v>
      </c>
      <c r="W3068" s="66">
        <f t="shared" si="582"/>
        <v>0</v>
      </c>
      <c r="X3068" s="66">
        <f t="shared" si="582"/>
        <v>0</v>
      </c>
      <c r="Y3068" s="66">
        <f t="shared" si="581"/>
        <v>0</v>
      </c>
      <c r="Z3068" s="66">
        <f t="shared" si="581"/>
        <v>0</v>
      </c>
      <c r="AA3068" s="66">
        <f t="shared" si="581"/>
        <v>0</v>
      </c>
      <c r="AB3068" s="66">
        <f t="shared" si="581"/>
        <v>0</v>
      </c>
      <c r="AC3068" s="66">
        <f t="shared" si="581"/>
        <v>0</v>
      </c>
      <c r="AD3068" s="66">
        <f t="shared" si="581"/>
        <v>0</v>
      </c>
      <c r="AE3068" s="66">
        <f t="shared" si="580"/>
        <v>0</v>
      </c>
      <c r="AF3068" s="66"/>
      <c r="AG3068" s="81"/>
      <c r="AI3068" s="72"/>
    </row>
    <row r="3069" spans="1:35" hidden="1" x14ac:dyDescent="0.25">
      <c r="A3069" s="76"/>
      <c r="B3069" s="77" t="s">
        <v>299</v>
      </c>
      <c r="C3069" s="79"/>
      <c r="D3069" s="108" t="s">
        <v>300</v>
      </c>
      <c r="E3069" s="72"/>
      <c r="F3069" s="72"/>
      <c r="G3069" s="72"/>
      <c r="H3069" s="66"/>
      <c r="I3069" s="66">
        <f t="shared" si="582"/>
        <v>0</v>
      </c>
      <c r="J3069" s="66">
        <f t="shared" si="582"/>
        <v>0</v>
      </c>
      <c r="K3069" s="66">
        <f t="shared" si="582"/>
        <v>0</v>
      </c>
      <c r="L3069" s="66">
        <f t="shared" si="582"/>
        <v>0</v>
      </c>
      <c r="M3069" s="66">
        <f t="shared" si="582"/>
        <v>0</v>
      </c>
      <c r="N3069" s="66">
        <f t="shared" si="582"/>
        <v>0</v>
      </c>
      <c r="O3069" s="66">
        <f t="shared" si="582"/>
        <v>0</v>
      </c>
      <c r="P3069" s="66">
        <f t="shared" si="582"/>
        <v>0</v>
      </c>
      <c r="Q3069" s="66">
        <f t="shared" si="582"/>
        <v>0</v>
      </c>
      <c r="R3069" s="66">
        <f t="shared" si="582"/>
        <v>0</v>
      </c>
      <c r="S3069" s="66">
        <f t="shared" si="582"/>
        <v>0</v>
      </c>
      <c r="T3069" s="66">
        <f t="shared" si="582"/>
        <v>0</v>
      </c>
      <c r="U3069" s="66">
        <f t="shared" si="582"/>
        <v>0</v>
      </c>
      <c r="V3069" s="66">
        <f t="shared" si="582"/>
        <v>0</v>
      </c>
      <c r="W3069" s="66">
        <f t="shared" si="582"/>
        <v>0</v>
      </c>
      <c r="X3069" s="66">
        <f t="shared" si="582"/>
        <v>0</v>
      </c>
      <c r="Y3069" s="66">
        <f t="shared" si="581"/>
        <v>0</v>
      </c>
      <c r="Z3069" s="66">
        <f t="shared" si="581"/>
        <v>0</v>
      </c>
      <c r="AA3069" s="66">
        <f t="shared" si="581"/>
        <v>0</v>
      </c>
      <c r="AB3069" s="66">
        <f t="shared" si="581"/>
        <v>0</v>
      </c>
      <c r="AC3069" s="66">
        <f t="shared" si="581"/>
        <v>0</v>
      </c>
      <c r="AD3069" s="66">
        <f t="shared" si="581"/>
        <v>0</v>
      </c>
      <c r="AE3069" s="66">
        <f t="shared" si="580"/>
        <v>0</v>
      </c>
      <c r="AF3069" s="66"/>
      <c r="AG3069" s="81"/>
      <c r="AI3069" s="72"/>
    </row>
    <row r="3070" spans="1:35" hidden="1" x14ac:dyDescent="0.25">
      <c r="A3070" s="110"/>
      <c r="B3070" s="77" t="s">
        <v>301</v>
      </c>
      <c r="C3070" s="77"/>
      <c r="D3070" s="111"/>
      <c r="E3070" s="105"/>
      <c r="F3070" s="105"/>
      <c r="G3070" s="105"/>
      <c r="H3070" s="106"/>
      <c r="I3070" s="106">
        <f t="shared" ref="I3070:AE3070" si="583">SUM(I3071:I3075)</f>
        <v>0</v>
      </c>
      <c r="J3070" s="106">
        <f t="shared" si="583"/>
        <v>0</v>
      </c>
      <c r="K3070" s="106">
        <f t="shared" si="583"/>
        <v>0</v>
      </c>
      <c r="L3070" s="106">
        <f t="shared" si="583"/>
        <v>0</v>
      </c>
      <c r="M3070" s="106">
        <f t="shared" si="583"/>
        <v>0</v>
      </c>
      <c r="N3070" s="106">
        <f t="shared" si="583"/>
        <v>0</v>
      </c>
      <c r="O3070" s="106">
        <f t="shared" si="583"/>
        <v>0</v>
      </c>
      <c r="P3070" s="106">
        <f t="shared" si="583"/>
        <v>0</v>
      </c>
      <c r="Q3070" s="106">
        <f t="shared" si="583"/>
        <v>0</v>
      </c>
      <c r="R3070" s="106">
        <f t="shared" si="583"/>
        <v>0</v>
      </c>
      <c r="S3070" s="106">
        <f t="shared" si="583"/>
        <v>0</v>
      </c>
      <c r="T3070" s="106">
        <f t="shared" si="583"/>
        <v>0</v>
      </c>
      <c r="U3070" s="106">
        <f t="shared" si="583"/>
        <v>0</v>
      </c>
      <c r="V3070" s="106">
        <f t="shared" si="583"/>
        <v>0</v>
      </c>
      <c r="W3070" s="106">
        <f t="shared" si="583"/>
        <v>0</v>
      </c>
      <c r="X3070" s="106">
        <f t="shared" si="583"/>
        <v>0</v>
      </c>
      <c r="Y3070" s="106">
        <f t="shared" si="583"/>
        <v>0</v>
      </c>
      <c r="Z3070" s="106">
        <f t="shared" si="583"/>
        <v>0</v>
      </c>
      <c r="AA3070" s="106">
        <f t="shared" si="583"/>
        <v>0</v>
      </c>
      <c r="AB3070" s="106">
        <f t="shared" si="583"/>
        <v>0</v>
      </c>
      <c r="AC3070" s="106">
        <f t="shared" si="583"/>
        <v>0</v>
      </c>
      <c r="AD3070" s="106">
        <f t="shared" si="583"/>
        <v>0</v>
      </c>
      <c r="AE3070" s="106">
        <f t="shared" si="583"/>
        <v>0</v>
      </c>
      <c r="AF3070" s="106"/>
      <c r="AG3070" s="81"/>
      <c r="AI3070" s="105"/>
    </row>
    <row r="3071" spans="1:35" hidden="1" x14ac:dyDescent="0.25">
      <c r="A3071" s="76"/>
      <c r="B3071" s="77"/>
      <c r="C3071" s="79" t="s">
        <v>302</v>
      </c>
      <c r="D3071" s="108" t="s">
        <v>303</v>
      </c>
      <c r="E3071" s="72"/>
      <c r="F3071" s="72"/>
      <c r="G3071" s="72"/>
      <c r="H3071" s="66"/>
      <c r="I3071" s="66">
        <f t="shared" ref="I3071:AD3075" si="584">I3258+I3445+I3632</f>
        <v>0</v>
      </c>
      <c r="J3071" s="66">
        <f t="shared" si="584"/>
        <v>0</v>
      </c>
      <c r="K3071" s="66">
        <f t="shared" si="584"/>
        <v>0</v>
      </c>
      <c r="L3071" s="66">
        <f t="shared" si="584"/>
        <v>0</v>
      </c>
      <c r="M3071" s="66">
        <f t="shared" si="584"/>
        <v>0</v>
      </c>
      <c r="N3071" s="66">
        <f t="shared" si="584"/>
        <v>0</v>
      </c>
      <c r="O3071" s="66">
        <f t="shared" si="584"/>
        <v>0</v>
      </c>
      <c r="P3071" s="66">
        <f t="shared" si="584"/>
        <v>0</v>
      </c>
      <c r="Q3071" s="66">
        <f t="shared" si="584"/>
        <v>0</v>
      </c>
      <c r="R3071" s="66">
        <f t="shared" si="584"/>
        <v>0</v>
      </c>
      <c r="S3071" s="66">
        <f t="shared" si="584"/>
        <v>0</v>
      </c>
      <c r="T3071" s="66">
        <f t="shared" si="584"/>
        <v>0</v>
      </c>
      <c r="U3071" s="66">
        <f t="shared" si="584"/>
        <v>0</v>
      </c>
      <c r="V3071" s="66">
        <f t="shared" si="584"/>
        <v>0</v>
      </c>
      <c r="W3071" s="66">
        <f t="shared" si="584"/>
        <v>0</v>
      </c>
      <c r="X3071" s="66">
        <f t="shared" si="584"/>
        <v>0</v>
      </c>
      <c r="Y3071" s="66">
        <f t="shared" si="584"/>
        <v>0</v>
      </c>
      <c r="Z3071" s="66">
        <f t="shared" si="584"/>
        <v>0</v>
      </c>
      <c r="AA3071" s="66">
        <f t="shared" si="584"/>
        <v>0</v>
      </c>
      <c r="AB3071" s="66">
        <f t="shared" si="584"/>
        <v>0</v>
      </c>
      <c r="AC3071" s="66">
        <f t="shared" si="584"/>
        <v>0</v>
      </c>
      <c r="AD3071" s="66">
        <f t="shared" si="584"/>
        <v>0</v>
      </c>
      <c r="AE3071" s="66">
        <f>SUM(R3071:AD3071)</f>
        <v>0</v>
      </c>
      <c r="AF3071" s="66"/>
      <c r="AG3071" s="81"/>
      <c r="AI3071" s="72"/>
    </row>
    <row r="3072" spans="1:35" hidden="1" x14ac:dyDescent="0.25">
      <c r="A3072" s="76"/>
      <c r="B3072" s="77"/>
      <c r="C3072" s="79" t="s">
        <v>304</v>
      </c>
      <c r="D3072" s="108" t="s">
        <v>305</v>
      </c>
      <c r="E3072" s="72"/>
      <c r="F3072" s="72"/>
      <c r="G3072" s="72"/>
      <c r="H3072" s="66"/>
      <c r="I3072" s="66">
        <f t="shared" si="584"/>
        <v>0</v>
      </c>
      <c r="J3072" s="66">
        <f t="shared" si="584"/>
        <v>0</v>
      </c>
      <c r="K3072" s="66">
        <f t="shared" si="584"/>
        <v>0</v>
      </c>
      <c r="L3072" s="66">
        <f t="shared" si="584"/>
        <v>0</v>
      </c>
      <c r="M3072" s="66">
        <f t="shared" si="584"/>
        <v>0</v>
      </c>
      <c r="N3072" s="66">
        <f t="shared" si="584"/>
        <v>0</v>
      </c>
      <c r="O3072" s="66">
        <f t="shared" si="584"/>
        <v>0</v>
      </c>
      <c r="P3072" s="66">
        <f t="shared" si="584"/>
        <v>0</v>
      </c>
      <c r="Q3072" s="66">
        <f t="shared" si="584"/>
        <v>0</v>
      </c>
      <c r="R3072" s="66">
        <f t="shared" si="584"/>
        <v>0</v>
      </c>
      <c r="S3072" s="66">
        <f t="shared" si="584"/>
        <v>0</v>
      </c>
      <c r="T3072" s="66">
        <f t="shared" si="584"/>
        <v>0</v>
      </c>
      <c r="U3072" s="66">
        <f t="shared" si="584"/>
        <v>0</v>
      </c>
      <c r="V3072" s="66">
        <f t="shared" si="584"/>
        <v>0</v>
      </c>
      <c r="W3072" s="66">
        <f t="shared" si="584"/>
        <v>0</v>
      </c>
      <c r="X3072" s="66">
        <f t="shared" si="584"/>
        <v>0</v>
      </c>
      <c r="Y3072" s="66">
        <f t="shared" si="584"/>
        <v>0</v>
      </c>
      <c r="Z3072" s="66">
        <f t="shared" si="584"/>
        <v>0</v>
      </c>
      <c r="AA3072" s="66">
        <f t="shared" si="584"/>
        <v>0</v>
      </c>
      <c r="AB3072" s="66">
        <f t="shared" si="584"/>
        <v>0</v>
      </c>
      <c r="AC3072" s="66">
        <f t="shared" si="584"/>
        <v>0</v>
      </c>
      <c r="AD3072" s="66">
        <f t="shared" si="584"/>
        <v>0</v>
      </c>
      <c r="AE3072" s="66">
        <f>SUM(R3072:AD3072)</f>
        <v>0</v>
      </c>
      <c r="AF3072" s="66"/>
      <c r="AG3072" s="81"/>
      <c r="AI3072" s="72"/>
    </row>
    <row r="3073" spans="1:35" s="133" customFormat="1" ht="15.75" hidden="1" x14ac:dyDescent="0.25">
      <c r="A3073" s="76"/>
      <c r="B3073" s="77"/>
      <c r="C3073" s="79" t="s">
        <v>306</v>
      </c>
      <c r="D3073" s="108" t="s">
        <v>307</v>
      </c>
      <c r="E3073" s="72"/>
      <c r="F3073" s="72"/>
      <c r="G3073" s="72"/>
      <c r="H3073" s="66"/>
      <c r="I3073" s="66">
        <f t="shared" si="584"/>
        <v>0</v>
      </c>
      <c r="J3073" s="66">
        <f t="shared" si="584"/>
        <v>0</v>
      </c>
      <c r="K3073" s="66">
        <f t="shared" si="584"/>
        <v>0</v>
      </c>
      <c r="L3073" s="66">
        <f t="shared" si="584"/>
        <v>0</v>
      </c>
      <c r="M3073" s="66">
        <f t="shared" si="584"/>
        <v>0</v>
      </c>
      <c r="N3073" s="66">
        <f t="shared" si="584"/>
        <v>0</v>
      </c>
      <c r="O3073" s="66">
        <f t="shared" si="584"/>
        <v>0</v>
      </c>
      <c r="P3073" s="66">
        <f t="shared" si="584"/>
        <v>0</v>
      </c>
      <c r="Q3073" s="66">
        <f t="shared" si="584"/>
        <v>0</v>
      </c>
      <c r="R3073" s="66">
        <f t="shared" si="584"/>
        <v>0</v>
      </c>
      <c r="S3073" s="66">
        <f t="shared" si="584"/>
        <v>0</v>
      </c>
      <c r="T3073" s="66">
        <f t="shared" si="584"/>
        <v>0</v>
      </c>
      <c r="U3073" s="66">
        <f t="shared" si="584"/>
        <v>0</v>
      </c>
      <c r="V3073" s="66">
        <f t="shared" si="584"/>
        <v>0</v>
      </c>
      <c r="W3073" s="66">
        <f t="shared" si="584"/>
        <v>0</v>
      </c>
      <c r="X3073" s="66">
        <f t="shared" si="584"/>
        <v>0</v>
      </c>
      <c r="Y3073" s="66">
        <f t="shared" si="584"/>
        <v>0</v>
      </c>
      <c r="Z3073" s="66">
        <f t="shared" si="584"/>
        <v>0</v>
      </c>
      <c r="AA3073" s="66">
        <f t="shared" si="584"/>
        <v>0</v>
      </c>
      <c r="AB3073" s="66">
        <f t="shared" si="584"/>
        <v>0</v>
      </c>
      <c r="AC3073" s="66">
        <f t="shared" si="584"/>
        <v>0</v>
      </c>
      <c r="AD3073" s="66">
        <f t="shared" si="584"/>
        <v>0</v>
      </c>
      <c r="AE3073" s="66">
        <f>SUM(R3073:AD3073)</f>
        <v>0</v>
      </c>
      <c r="AF3073" s="66"/>
      <c r="AG3073" s="132"/>
      <c r="AI3073" s="72"/>
    </row>
    <row r="3074" spans="1:35" s="133" customFormat="1" ht="15.75" hidden="1" x14ac:dyDescent="0.25">
      <c r="A3074" s="76"/>
      <c r="B3074" s="77"/>
      <c r="C3074" s="79" t="s">
        <v>308</v>
      </c>
      <c r="D3074" s="108" t="s">
        <v>309</v>
      </c>
      <c r="E3074" s="72"/>
      <c r="F3074" s="72"/>
      <c r="G3074" s="72"/>
      <c r="H3074" s="66"/>
      <c r="I3074" s="66">
        <f t="shared" si="584"/>
        <v>0</v>
      </c>
      <c r="J3074" s="66">
        <f t="shared" si="584"/>
        <v>0</v>
      </c>
      <c r="K3074" s="66">
        <f t="shared" si="584"/>
        <v>0</v>
      </c>
      <c r="L3074" s="66">
        <f t="shared" si="584"/>
        <v>0</v>
      </c>
      <c r="M3074" s="66">
        <f t="shared" si="584"/>
        <v>0</v>
      </c>
      <c r="N3074" s="66">
        <f t="shared" si="584"/>
        <v>0</v>
      </c>
      <c r="O3074" s="66">
        <f t="shared" si="584"/>
        <v>0</v>
      </c>
      <c r="P3074" s="66">
        <f t="shared" si="584"/>
        <v>0</v>
      </c>
      <c r="Q3074" s="66">
        <f t="shared" si="584"/>
        <v>0</v>
      </c>
      <c r="R3074" s="66">
        <f t="shared" si="584"/>
        <v>0</v>
      </c>
      <c r="S3074" s="66">
        <f t="shared" si="584"/>
        <v>0</v>
      </c>
      <c r="T3074" s="66">
        <f t="shared" si="584"/>
        <v>0</v>
      </c>
      <c r="U3074" s="66">
        <f t="shared" si="584"/>
        <v>0</v>
      </c>
      <c r="V3074" s="66">
        <f t="shared" si="584"/>
        <v>0</v>
      </c>
      <c r="W3074" s="66">
        <f t="shared" si="584"/>
        <v>0</v>
      </c>
      <c r="X3074" s="66">
        <f t="shared" si="584"/>
        <v>0</v>
      </c>
      <c r="Y3074" s="66">
        <f t="shared" si="584"/>
        <v>0</v>
      </c>
      <c r="Z3074" s="66">
        <f t="shared" si="584"/>
        <v>0</v>
      </c>
      <c r="AA3074" s="66">
        <f t="shared" si="584"/>
        <v>0</v>
      </c>
      <c r="AB3074" s="66">
        <f t="shared" si="584"/>
        <v>0</v>
      </c>
      <c r="AC3074" s="66">
        <f t="shared" si="584"/>
        <v>0</v>
      </c>
      <c r="AD3074" s="66">
        <f t="shared" si="584"/>
        <v>0</v>
      </c>
      <c r="AE3074" s="66">
        <f>SUM(R3074:AD3074)</f>
        <v>0</v>
      </c>
      <c r="AF3074" s="66"/>
      <c r="AG3074" s="132"/>
      <c r="AI3074" s="72"/>
    </row>
    <row r="3075" spans="1:35" s="133" customFormat="1" ht="15.75" hidden="1" x14ac:dyDescent="0.25">
      <c r="A3075" s="76"/>
      <c r="B3075" s="77"/>
      <c r="C3075" s="79" t="s">
        <v>310</v>
      </c>
      <c r="D3075" s="108" t="s">
        <v>311</v>
      </c>
      <c r="E3075" s="72"/>
      <c r="F3075" s="72"/>
      <c r="G3075" s="72"/>
      <c r="H3075" s="66"/>
      <c r="I3075" s="66">
        <f t="shared" si="584"/>
        <v>0</v>
      </c>
      <c r="J3075" s="66">
        <f t="shared" si="584"/>
        <v>0</v>
      </c>
      <c r="K3075" s="66">
        <f t="shared" si="584"/>
        <v>0</v>
      </c>
      <c r="L3075" s="66">
        <f t="shared" si="584"/>
        <v>0</v>
      </c>
      <c r="M3075" s="66">
        <f t="shared" si="584"/>
        <v>0</v>
      </c>
      <c r="N3075" s="66">
        <f t="shared" si="584"/>
        <v>0</v>
      </c>
      <c r="O3075" s="66">
        <f t="shared" si="584"/>
        <v>0</v>
      </c>
      <c r="P3075" s="66">
        <f t="shared" si="584"/>
        <v>0</v>
      </c>
      <c r="Q3075" s="66">
        <f t="shared" si="584"/>
        <v>0</v>
      </c>
      <c r="R3075" s="66">
        <f t="shared" si="584"/>
        <v>0</v>
      </c>
      <c r="S3075" s="66">
        <f t="shared" si="584"/>
        <v>0</v>
      </c>
      <c r="T3075" s="66">
        <f t="shared" si="584"/>
        <v>0</v>
      </c>
      <c r="U3075" s="66">
        <f t="shared" si="584"/>
        <v>0</v>
      </c>
      <c r="V3075" s="66">
        <f t="shared" si="584"/>
        <v>0</v>
      </c>
      <c r="W3075" s="66">
        <f t="shared" si="584"/>
        <v>0</v>
      </c>
      <c r="X3075" s="66">
        <f t="shared" si="584"/>
        <v>0</v>
      </c>
      <c r="Y3075" s="66">
        <f t="shared" si="584"/>
        <v>0</v>
      </c>
      <c r="Z3075" s="66">
        <f t="shared" si="584"/>
        <v>0</v>
      </c>
      <c r="AA3075" s="66">
        <f t="shared" si="584"/>
        <v>0</v>
      </c>
      <c r="AB3075" s="66">
        <f t="shared" si="584"/>
        <v>0</v>
      </c>
      <c r="AC3075" s="66">
        <f t="shared" si="584"/>
        <v>0</v>
      </c>
      <c r="AD3075" s="66">
        <f t="shared" si="584"/>
        <v>0</v>
      </c>
      <c r="AE3075" s="66">
        <f>SUM(R3075:AD3075)</f>
        <v>0</v>
      </c>
      <c r="AF3075" s="66"/>
      <c r="AG3075" s="132"/>
      <c r="AI3075" s="72"/>
    </row>
    <row r="3076" spans="1:35" hidden="1" x14ac:dyDescent="0.25">
      <c r="A3076" s="110"/>
      <c r="B3076" s="77" t="s">
        <v>312</v>
      </c>
      <c r="C3076" s="77"/>
      <c r="D3076" s="111"/>
      <c r="E3076" s="105"/>
      <c r="F3076" s="105"/>
      <c r="G3076" s="105"/>
      <c r="H3076" s="106"/>
      <c r="I3076" s="106">
        <f t="shared" ref="I3076:AE3076" si="585">SUM(I3077:I3079)</f>
        <v>0</v>
      </c>
      <c r="J3076" s="106">
        <f t="shared" si="585"/>
        <v>0</v>
      </c>
      <c r="K3076" s="106">
        <f t="shared" si="585"/>
        <v>0</v>
      </c>
      <c r="L3076" s="106">
        <f t="shared" si="585"/>
        <v>0</v>
      </c>
      <c r="M3076" s="106">
        <f t="shared" si="585"/>
        <v>0</v>
      </c>
      <c r="N3076" s="106">
        <f t="shared" si="585"/>
        <v>0</v>
      </c>
      <c r="O3076" s="106">
        <f t="shared" si="585"/>
        <v>0</v>
      </c>
      <c r="P3076" s="106">
        <f t="shared" si="585"/>
        <v>0</v>
      </c>
      <c r="Q3076" s="106">
        <f t="shared" si="585"/>
        <v>0</v>
      </c>
      <c r="R3076" s="106">
        <f t="shared" si="585"/>
        <v>0</v>
      </c>
      <c r="S3076" s="106">
        <f t="shared" si="585"/>
        <v>0</v>
      </c>
      <c r="T3076" s="106">
        <f t="shared" si="585"/>
        <v>0</v>
      </c>
      <c r="U3076" s="106">
        <f t="shared" si="585"/>
        <v>0</v>
      </c>
      <c r="V3076" s="106">
        <f t="shared" si="585"/>
        <v>0</v>
      </c>
      <c r="W3076" s="106">
        <f t="shared" si="585"/>
        <v>0</v>
      </c>
      <c r="X3076" s="106">
        <f t="shared" si="585"/>
        <v>0</v>
      </c>
      <c r="Y3076" s="106">
        <f t="shared" si="585"/>
        <v>0</v>
      </c>
      <c r="Z3076" s="106">
        <f t="shared" si="585"/>
        <v>0</v>
      </c>
      <c r="AA3076" s="106">
        <f t="shared" si="585"/>
        <v>0</v>
      </c>
      <c r="AB3076" s="106">
        <f t="shared" si="585"/>
        <v>0</v>
      </c>
      <c r="AC3076" s="106">
        <f t="shared" si="585"/>
        <v>0</v>
      </c>
      <c r="AD3076" s="106">
        <f t="shared" si="585"/>
        <v>0</v>
      </c>
      <c r="AE3076" s="106">
        <f t="shared" si="585"/>
        <v>0</v>
      </c>
      <c r="AF3076" s="106"/>
      <c r="AG3076" s="81"/>
      <c r="AI3076" s="105"/>
    </row>
    <row r="3077" spans="1:35" hidden="1" x14ac:dyDescent="0.25">
      <c r="A3077" s="76"/>
      <c r="B3077" s="77"/>
      <c r="C3077" s="79" t="s">
        <v>313</v>
      </c>
      <c r="D3077" s="108" t="s">
        <v>314</v>
      </c>
      <c r="E3077" s="72"/>
      <c r="F3077" s="72"/>
      <c r="G3077" s="72"/>
      <c r="H3077" s="66"/>
      <c r="I3077" s="66">
        <f t="shared" ref="I3077:AD3080" si="586">I3264+I3451+I3638</f>
        <v>0</v>
      </c>
      <c r="J3077" s="66">
        <f t="shared" si="586"/>
        <v>0</v>
      </c>
      <c r="K3077" s="66">
        <f t="shared" si="586"/>
        <v>0</v>
      </c>
      <c r="L3077" s="66">
        <f t="shared" si="586"/>
        <v>0</v>
      </c>
      <c r="M3077" s="66">
        <f t="shared" si="586"/>
        <v>0</v>
      </c>
      <c r="N3077" s="66">
        <f t="shared" si="586"/>
        <v>0</v>
      </c>
      <c r="O3077" s="66">
        <f t="shared" si="586"/>
        <v>0</v>
      </c>
      <c r="P3077" s="66">
        <f t="shared" si="586"/>
        <v>0</v>
      </c>
      <c r="Q3077" s="66">
        <f t="shared" si="586"/>
        <v>0</v>
      </c>
      <c r="R3077" s="66">
        <f t="shared" si="586"/>
        <v>0</v>
      </c>
      <c r="S3077" s="66">
        <f t="shared" si="586"/>
        <v>0</v>
      </c>
      <c r="T3077" s="66">
        <f t="shared" si="586"/>
        <v>0</v>
      </c>
      <c r="U3077" s="66">
        <f t="shared" si="586"/>
        <v>0</v>
      </c>
      <c r="V3077" s="66">
        <f t="shared" si="586"/>
        <v>0</v>
      </c>
      <c r="W3077" s="66">
        <f t="shared" si="586"/>
        <v>0</v>
      </c>
      <c r="X3077" s="66">
        <f t="shared" si="586"/>
        <v>0</v>
      </c>
      <c r="Y3077" s="66">
        <f t="shared" si="586"/>
        <v>0</v>
      </c>
      <c r="Z3077" s="66">
        <f t="shared" si="586"/>
        <v>0</v>
      </c>
      <c r="AA3077" s="66">
        <f t="shared" si="586"/>
        <v>0</v>
      </c>
      <c r="AB3077" s="66">
        <f t="shared" si="586"/>
        <v>0</v>
      </c>
      <c r="AC3077" s="66">
        <f t="shared" si="586"/>
        <v>0</v>
      </c>
      <c r="AD3077" s="66">
        <f t="shared" si="586"/>
        <v>0</v>
      </c>
      <c r="AE3077" s="66">
        <f>SUM(R3077:AD3077)</f>
        <v>0</v>
      </c>
      <c r="AF3077" s="66"/>
      <c r="AG3077" s="81"/>
      <c r="AI3077" s="72"/>
    </row>
    <row r="3078" spans="1:35" hidden="1" x14ac:dyDescent="0.25">
      <c r="A3078" s="76"/>
      <c r="B3078" s="77"/>
      <c r="C3078" s="79" t="s">
        <v>315</v>
      </c>
      <c r="D3078" s="108" t="s">
        <v>316</v>
      </c>
      <c r="E3078" s="72"/>
      <c r="F3078" s="72"/>
      <c r="G3078" s="72"/>
      <c r="H3078" s="66"/>
      <c r="I3078" s="66">
        <f t="shared" si="586"/>
        <v>0</v>
      </c>
      <c r="J3078" s="66">
        <f t="shared" si="586"/>
        <v>0</v>
      </c>
      <c r="K3078" s="66">
        <f t="shared" si="586"/>
        <v>0</v>
      </c>
      <c r="L3078" s="66">
        <f t="shared" si="586"/>
        <v>0</v>
      </c>
      <c r="M3078" s="66">
        <f t="shared" si="586"/>
        <v>0</v>
      </c>
      <c r="N3078" s="66">
        <f t="shared" si="586"/>
        <v>0</v>
      </c>
      <c r="O3078" s="66">
        <f t="shared" si="586"/>
        <v>0</v>
      </c>
      <c r="P3078" s="66">
        <f t="shared" si="586"/>
        <v>0</v>
      </c>
      <c r="Q3078" s="66">
        <f t="shared" si="586"/>
        <v>0</v>
      </c>
      <c r="R3078" s="66">
        <f t="shared" si="586"/>
        <v>0</v>
      </c>
      <c r="S3078" s="66">
        <f t="shared" si="586"/>
        <v>0</v>
      </c>
      <c r="T3078" s="66">
        <f t="shared" si="586"/>
        <v>0</v>
      </c>
      <c r="U3078" s="66">
        <f t="shared" si="586"/>
        <v>0</v>
      </c>
      <c r="V3078" s="66">
        <f t="shared" si="586"/>
        <v>0</v>
      </c>
      <c r="W3078" s="66">
        <f t="shared" si="586"/>
        <v>0</v>
      </c>
      <c r="X3078" s="66">
        <f t="shared" si="586"/>
        <v>0</v>
      </c>
      <c r="Y3078" s="66">
        <f t="shared" si="586"/>
        <v>0</v>
      </c>
      <c r="Z3078" s="66">
        <f t="shared" si="586"/>
        <v>0</v>
      </c>
      <c r="AA3078" s="66">
        <f t="shared" si="586"/>
        <v>0</v>
      </c>
      <c r="AB3078" s="66">
        <f t="shared" si="586"/>
        <v>0</v>
      </c>
      <c r="AC3078" s="66">
        <f t="shared" si="586"/>
        <v>0</v>
      </c>
      <c r="AD3078" s="66">
        <f t="shared" si="586"/>
        <v>0</v>
      </c>
      <c r="AE3078" s="66">
        <f>SUM(R3078:AD3078)</f>
        <v>0</v>
      </c>
      <c r="AF3078" s="66"/>
      <c r="AG3078" s="81"/>
      <c r="AI3078" s="72"/>
    </row>
    <row r="3079" spans="1:35" hidden="1" x14ac:dyDescent="0.25">
      <c r="A3079" s="76"/>
      <c r="B3079" s="77"/>
      <c r="C3079" s="79" t="s">
        <v>317</v>
      </c>
      <c r="D3079" s="108" t="s">
        <v>318</v>
      </c>
      <c r="E3079" s="72"/>
      <c r="F3079" s="72"/>
      <c r="G3079" s="72"/>
      <c r="H3079" s="66"/>
      <c r="I3079" s="66">
        <f t="shared" si="586"/>
        <v>0</v>
      </c>
      <c r="J3079" s="66">
        <f t="shared" si="586"/>
        <v>0</v>
      </c>
      <c r="K3079" s="66">
        <f t="shared" si="586"/>
        <v>0</v>
      </c>
      <c r="L3079" s="66">
        <f t="shared" si="586"/>
        <v>0</v>
      </c>
      <c r="M3079" s="66">
        <f t="shared" si="586"/>
        <v>0</v>
      </c>
      <c r="N3079" s="66">
        <f t="shared" si="586"/>
        <v>0</v>
      </c>
      <c r="O3079" s="66">
        <f t="shared" si="586"/>
        <v>0</v>
      </c>
      <c r="P3079" s="66">
        <f t="shared" si="586"/>
        <v>0</v>
      </c>
      <c r="Q3079" s="66">
        <f t="shared" si="586"/>
        <v>0</v>
      </c>
      <c r="R3079" s="66">
        <f t="shared" si="586"/>
        <v>0</v>
      </c>
      <c r="S3079" s="66">
        <f t="shared" si="586"/>
        <v>0</v>
      </c>
      <c r="T3079" s="66">
        <f t="shared" si="586"/>
        <v>0</v>
      </c>
      <c r="U3079" s="66">
        <f t="shared" si="586"/>
        <v>0</v>
      </c>
      <c r="V3079" s="66">
        <f t="shared" si="586"/>
        <v>0</v>
      </c>
      <c r="W3079" s="66">
        <f t="shared" si="586"/>
        <v>0</v>
      </c>
      <c r="X3079" s="66">
        <f t="shared" si="586"/>
        <v>0</v>
      </c>
      <c r="Y3079" s="66">
        <f t="shared" si="586"/>
        <v>0</v>
      </c>
      <c r="Z3079" s="66">
        <f t="shared" si="586"/>
        <v>0</v>
      </c>
      <c r="AA3079" s="66">
        <f t="shared" si="586"/>
        <v>0</v>
      </c>
      <c r="AB3079" s="66">
        <f t="shared" si="586"/>
        <v>0</v>
      </c>
      <c r="AC3079" s="66">
        <f t="shared" si="586"/>
        <v>0</v>
      </c>
      <c r="AD3079" s="66">
        <f t="shared" si="586"/>
        <v>0</v>
      </c>
      <c r="AE3079" s="66">
        <f>SUM(R3079:AD3079)</f>
        <v>0</v>
      </c>
      <c r="AF3079" s="66"/>
      <c r="AG3079" s="81"/>
      <c r="AI3079" s="72"/>
    </row>
    <row r="3080" spans="1:35" hidden="1" x14ac:dyDescent="0.25">
      <c r="A3080" s="55"/>
      <c r="B3080" s="77" t="s">
        <v>319</v>
      </c>
      <c r="C3080" s="77"/>
      <c r="D3080" s="108" t="s">
        <v>320</v>
      </c>
      <c r="E3080" s="105"/>
      <c r="F3080" s="105"/>
      <c r="G3080" s="105"/>
      <c r="H3080" s="106"/>
      <c r="I3080" s="66">
        <f t="shared" si="586"/>
        <v>0</v>
      </c>
      <c r="J3080" s="66">
        <f t="shared" si="586"/>
        <v>0</v>
      </c>
      <c r="K3080" s="66">
        <f t="shared" si="586"/>
        <v>0</v>
      </c>
      <c r="L3080" s="66">
        <f t="shared" si="586"/>
        <v>0</v>
      </c>
      <c r="M3080" s="66">
        <f t="shared" si="586"/>
        <v>0</v>
      </c>
      <c r="N3080" s="66">
        <f t="shared" si="586"/>
        <v>0</v>
      </c>
      <c r="O3080" s="66">
        <f t="shared" si="586"/>
        <v>0</v>
      </c>
      <c r="P3080" s="66">
        <f t="shared" si="586"/>
        <v>0</v>
      </c>
      <c r="Q3080" s="66">
        <f t="shared" si="586"/>
        <v>0</v>
      </c>
      <c r="R3080" s="66">
        <f t="shared" si="586"/>
        <v>0</v>
      </c>
      <c r="S3080" s="66">
        <f t="shared" si="586"/>
        <v>0</v>
      </c>
      <c r="T3080" s="66">
        <f t="shared" si="586"/>
        <v>0</v>
      </c>
      <c r="U3080" s="66">
        <f t="shared" si="586"/>
        <v>0</v>
      </c>
      <c r="V3080" s="66">
        <f t="shared" si="586"/>
        <v>0</v>
      </c>
      <c r="W3080" s="66">
        <f t="shared" si="586"/>
        <v>0</v>
      </c>
      <c r="X3080" s="66">
        <f t="shared" si="586"/>
        <v>0</v>
      </c>
      <c r="Y3080" s="66">
        <f t="shared" si="586"/>
        <v>0</v>
      </c>
      <c r="Z3080" s="66">
        <f t="shared" si="586"/>
        <v>0</v>
      </c>
      <c r="AA3080" s="66">
        <f t="shared" si="586"/>
        <v>0</v>
      </c>
      <c r="AB3080" s="66">
        <f t="shared" si="586"/>
        <v>0</v>
      </c>
      <c r="AC3080" s="66">
        <f t="shared" si="586"/>
        <v>0</v>
      </c>
      <c r="AD3080" s="66">
        <f t="shared" si="586"/>
        <v>0</v>
      </c>
      <c r="AE3080" s="66">
        <f>SUM(R3080:AD3080)</f>
        <v>0</v>
      </c>
      <c r="AF3080" s="106"/>
      <c r="AG3080" s="81"/>
      <c r="AI3080" s="105"/>
    </row>
    <row r="3081" spans="1:35" hidden="1" x14ac:dyDescent="0.25">
      <c r="A3081" s="110"/>
      <c r="B3081" s="77" t="s">
        <v>321</v>
      </c>
      <c r="C3081" s="77"/>
      <c r="D3081" s="108"/>
      <c r="E3081" s="93"/>
      <c r="F3081" s="93"/>
      <c r="G3081" s="93"/>
      <c r="H3081" s="94"/>
      <c r="I3081" s="94">
        <f t="shared" ref="I3081:AE3081" si="587">SUM(I3082:I3094)</f>
        <v>0</v>
      </c>
      <c r="J3081" s="94">
        <f t="shared" si="587"/>
        <v>0</v>
      </c>
      <c r="K3081" s="94">
        <f t="shared" si="587"/>
        <v>0</v>
      </c>
      <c r="L3081" s="94">
        <f t="shared" si="587"/>
        <v>0</v>
      </c>
      <c r="M3081" s="94">
        <f t="shared" si="587"/>
        <v>0</v>
      </c>
      <c r="N3081" s="94">
        <f t="shared" si="587"/>
        <v>0</v>
      </c>
      <c r="O3081" s="94">
        <f t="shared" si="587"/>
        <v>0</v>
      </c>
      <c r="P3081" s="94">
        <f t="shared" si="587"/>
        <v>0</v>
      </c>
      <c r="Q3081" s="94">
        <f t="shared" si="587"/>
        <v>0</v>
      </c>
      <c r="R3081" s="94">
        <f t="shared" si="587"/>
        <v>0</v>
      </c>
      <c r="S3081" s="94">
        <f t="shared" si="587"/>
        <v>0</v>
      </c>
      <c r="T3081" s="94">
        <f t="shared" si="587"/>
        <v>0</v>
      </c>
      <c r="U3081" s="94">
        <f t="shared" si="587"/>
        <v>0</v>
      </c>
      <c r="V3081" s="94">
        <f t="shared" si="587"/>
        <v>0</v>
      </c>
      <c r="W3081" s="94">
        <f t="shared" si="587"/>
        <v>0</v>
      </c>
      <c r="X3081" s="94">
        <f t="shared" si="587"/>
        <v>0</v>
      </c>
      <c r="Y3081" s="94">
        <f t="shared" si="587"/>
        <v>0</v>
      </c>
      <c r="Z3081" s="94">
        <f t="shared" si="587"/>
        <v>0</v>
      </c>
      <c r="AA3081" s="94">
        <f t="shared" si="587"/>
        <v>0</v>
      </c>
      <c r="AB3081" s="94">
        <f t="shared" si="587"/>
        <v>0</v>
      </c>
      <c r="AC3081" s="94">
        <f t="shared" si="587"/>
        <v>0</v>
      </c>
      <c r="AD3081" s="94">
        <f t="shared" si="587"/>
        <v>0</v>
      </c>
      <c r="AE3081" s="94">
        <f t="shared" si="587"/>
        <v>0</v>
      </c>
      <c r="AF3081" s="94"/>
      <c r="AG3081" s="81"/>
      <c r="AI3081" s="93"/>
    </row>
    <row r="3082" spans="1:35" ht="15.75" hidden="1" x14ac:dyDescent="0.25">
      <c r="A3082" s="74"/>
      <c r="B3082" s="77"/>
      <c r="C3082" s="82" t="s">
        <v>322</v>
      </c>
      <c r="D3082" s="108" t="s">
        <v>323</v>
      </c>
      <c r="E3082" s="72"/>
      <c r="F3082" s="72"/>
      <c r="G3082" s="72"/>
      <c r="H3082" s="66"/>
      <c r="I3082" s="66">
        <f t="shared" ref="I3082:AD3093" si="588">I3269+I3456+I3643</f>
        <v>0</v>
      </c>
      <c r="J3082" s="66">
        <f t="shared" si="588"/>
        <v>0</v>
      </c>
      <c r="K3082" s="66">
        <f t="shared" si="588"/>
        <v>0</v>
      </c>
      <c r="L3082" s="66">
        <f t="shared" si="588"/>
        <v>0</v>
      </c>
      <c r="M3082" s="66">
        <f t="shared" si="588"/>
        <v>0</v>
      </c>
      <c r="N3082" s="66">
        <f t="shared" si="588"/>
        <v>0</v>
      </c>
      <c r="O3082" s="66">
        <f t="shared" si="588"/>
        <v>0</v>
      </c>
      <c r="P3082" s="66">
        <f t="shared" si="588"/>
        <v>0</v>
      </c>
      <c r="Q3082" s="66">
        <f t="shared" si="588"/>
        <v>0</v>
      </c>
      <c r="R3082" s="66">
        <f t="shared" si="588"/>
        <v>0</v>
      </c>
      <c r="S3082" s="66">
        <f t="shared" si="588"/>
        <v>0</v>
      </c>
      <c r="T3082" s="66">
        <f t="shared" si="588"/>
        <v>0</v>
      </c>
      <c r="U3082" s="66">
        <f t="shared" si="588"/>
        <v>0</v>
      </c>
      <c r="V3082" s="66">
        <f t="shared" si="588"/>
        <v>0</v>
      </c>
      <c r="W3082" s="66">
        <f t="shared" si="588"/>
        <v>0</v>
      </c>
      <c r="X3082" s="66">
        <f t="shared" si="588"/>
        <v>0</v>
      </c>
      <c r="Y3082" s="66">
        <f t="shared" si="588"/>
        <v>0</v>
      </c>
      <c r="Z3082" s="66">
        <f t="shared" si="588"/>
        <v>0</v>
      </c>
      <c r="AA3082" s="66">
        <f t="shared" si="588"/>
        <v>0</v>
      </c>
      <c r="AB3082" s="66">
        <f t="shared" si="588"/>
        <v>0</v>
      </c>
      <c r="AC3082" s="66">
        <f t="shared" si="588"/>
        <v>0</v>
      </c>
      <c r="AD3082" s="66">
        <f t="shared" si="588"/>
        <v>0</v>
      </c>
      <c r="AE3082" s="66">
        <f t="shared" ref="AE3082:AE3094" si="589">SUM(R3082:AD3082)</f>
        <v>0</v>
      </c>
      <c r="AF3082" s="66"/>
      <c r="AG3082" s="81"/>
      <c r="AI3082" s="72"/>
    </row>
    <row r="3083" spans="1:35" hidden="1" x14ac:dyDescent="0.25">
      <c r="A3083" s="76"/>
      <c r="B3083" s="77"/>
      <c r="C3083" s="82" t="s">
        <v>324</v>
      </c>
      <c r="D3083" s="108" t="s">
        <v>325</v>
      </c>
      <c r="E3083" s="72"/>
      <c r="F3083" s="72"/>
      <c r="G3083" s="72"/>
      <c r="H3083" s="66"/>
      <c r="I3083" s="66">
        <f t="shared" si="588"/>
        <v>0</v>
      </c>
      <c r="J3083" s="66">
        <f t="shared" si="588"/>
        <v>0</v>
      </c>
      <c r="K3083" s="66">
        <f t="shared" si="588"/>
        <v>0</v>
      </c>
      <c r="L3083" s="66">
        <f t="shared" si="588"/>
        <v>0</v>
      </c>
      <c r="M3083" s="66">
        <f t="shared" si="588"/>
        <v>0</v>
      </c>
      <c r="N3083" s="66">
        <f t="shared" si="588"/>
        <v>0</v>
      </c>
      <c r="O3083" s="66">
        <f t="shared" si="588"/>
        <v>0</v>
      </c>
      <c r="P3083" s="66">
        <f t="shared" si="588"/>
        <v>0</v>
      </c>
      <c r="Q3083" s="66">
        <f t="shared" si="588"/>
        <v>0</v>
      </c>
      <c r="R3083" s="66">
        <f t="shared" si="588"/>
        <v>0</v>
      </c>
      <c r="S3083" s="66">
        <f t="shared" si="588"/>
        <v>0</v>
      </c>
      <c r="T3083" s="66">
        <f t="shared" si="588"/>
        <v>0</v>
      </c>
      <c r="U3083" s="66">
        <f t="shared" si="588"/>
        <v>0</v>
      </c>
      <c r="V3083" s="66">
        <f t="shared" si="588"/>
        <v>0</v>
      </c>
      <c r="W3083" s="66">
        <f t="shared" si="588"/>
        <v>0</v>
      </c>
      <c r="X3083" s="66">
        <f t="shared" si="588"/>
        <v>0</v>
      </c>
      <c r="Y3083" s="66">
        <f t="shared" si="588"/>
        <v>0</v>
      </c>
      <c r="Z3083" s="66">
        <f t="shared" si="588"/>
        <v>0</v>
      </c>
      <c r="AA3083" s="66">
        <f t="shared" si="588"/>
        <v>0</v>
      </c>
      <c r="AB3083" s="66">
        <f t="shared" si="588"/>
        <v>0</v>
      </c>
      <c r="AC3083" s="66">
        <f t="shared" si="588"/>
        <v>0</v>
      </c>
      <c r="AD3083" s="66">
        <f t="shared" si="588"/>
        <v>0</v>
      </c>
      <c r="AE3083" s="66">
        <f t="shared" si="589"/>
        <v>0</v>
      </c>
      <c r="AF3083" s="66"/>
      <c r="AG3083" s="81"/>
      <c r="AI3083" s="72"/>
    </row>
    <row r="3084" spans="1:35" hidden="1" x14ac:dyDescent="0.25">
      <c r="A3084" s="124"/>
      <c r="B3084" s="77"/>
      <c r="C3084" s="82" t="s">
        <v>326</v>
      </c>
      <c r="D3084" s="108" t="s">
        <v>327</v>
      </c>
      <c r="E3084" s="72"/>
      <c r="F3084" s="72"/>
      <c r="G3084" s="72"/>
      <c r="H3084" s="66"/>
      <c r="I3084" s="66">
        <f t="shared" si="588"/>
        <v>0</v>
      </c>
      <c r="J3084" s="66">
        <f t="shared" si="588"/>
        <v>0</v>
      </c>
      <c r="K3084" s="66">
        <f t="shared" si="588"/>
        <v>0</v>
      </c>
      <c r="L3084" s="66">
        <f t="shared" si="588"/>
        <v>0</v>
      </c>
      <c r="M3084" s="66">
        <f t="shared" si="588"/>
        <v>0</v>
      </c>
      <c r="N3084" s="66">
        <f t="shared" si="588"/>
        <v>0</v>
      </c>
      <c r="O3084" s="66">
        <f t="shared" si="588"/>
        <v>0</v>
      </c>
      <c r="P3084" s="66">
        <f t="shared" si="588"/>
        <v>0</v>
      </c>
      <c r="Q3084" s="66">
        <f t="shared" si="588"/>
        <v>0</v>
      </c>
      <c r="R3084" s="66">
        <f t="shared" si="588"/>
        <v>0</v>
      </c>
      <c r="S3084" s="66">
        <f t="shared" si="588"/>
        <v>0</v>
      </c>
      <c r="T3084" s="66">
        <f t="shared" si="588"/>
        <v>0</v>
      </c>
      <c r="U3084" s="66">
        <f t="shared" si="588"/>
        <v>0</v>
      </c>
      <c r="V3084" s="66">
        <f t="shared" si="588"/>
        <v>0</v>
      </c>
      <c r="W3084" s="66">
        <f t="shared" si="588"/>
        <v>0</v>
      </c>
      <c r="X3084" s="66">
        <f t="shared" si="588"/>
        <v>0</v>
      </c>
      <c r="Y3084" s="66">
        <f t="shared" si="588"/>
        <v>0</v>
      </c>
      <c r="Z3084" s="66">
        <f t="shared" si="588"/>
        <v>0</v>
      </c>
      <c r="AA3084" s="66">
        <f t="shared" si="588"/>
        <v>0</v>
      </c>
      <c r="AB3084" s="66">
        <f t="shared" si="588"/>
        <v>0</v>
      </c>
      <c r="AC3084" s="66">
        <f t="shared" si="588"/>
        <v>0</v>
      </c>
      <c r="AD3084" s="66">
        <f t="shared" si="588"/>
        <v>0</v>
      </c>
      <c r="AE3084" s="66">
        <f t="shared" si="589"/>
        <v>0</v>
      </c>
      <c r="AF3084" s="66"/>
      <c r="AG3084" s="81"/>
      <c r="AI3084" s="72"/>
    </row>
    <row r="3085" spans="1:35" hidden="1" x14ac:dyDescent="0.25">
      <c r="A3085" s="76"/>
      <c r="B3085" s="77"/>
      <c r="C3085" s="82" t="s">
        <v>328</v>
      </c>
      <c r="D3085" s="108" t="s">
        <v>329</v>
      </c>
      <c r="E3085" s="72"/>
      <c r="F3085" s="72"/>
      <c r="G3085" s="72"/>
      <c r="H3085" s="66"/>
      <c r="I3085" s="66">
        <f t="shared" si="588"/>
        <v>0</v>
      </c>
      <c r="J3085" s="66">
        <f t="shared" si="588"/>
        <v>0</v>
      </c>
      <c r="K3085" s="66">
        <f t="shared" si="588"/>
        <v>0</v>
      </c>
      <c r="L3085" s="66">
        <f t="shared" si="588"/>
        <v>0</v>
      </c>
      <c r="M3085" s="66">
        <f t="shared" si="588"/>
        <v>0</v>
      </c>
      <c r="N3085" s="66">
        <f t="shared" si="588"/>
        <v>0</v>
      </c>
      <c r="O3085" s="66">
        <f t="shared" si="588"/>
        <v>0</v>
      </c>
      <c r="P3085" s="66">
        <f t="shared" si="588"/>
        <v>0</v>
      </c>
      <c r="Q3085" s="66">
        <f t="shared" si="588"/>
        <v>0</v>
      </c>
      <c r="R3085" s="66">
        <f t="shared" si="588"/>
        <v>0</v>
      </c>
      <c r="S3085" s="66">
        <f t="shared" si="588"/>
        <v>0</v>
      </c>
      <c r="T3085" s="66">
        <f t="shared" si="588"/>
        <v>0</v>
      </c>
      <c r="U3085" s="66">
        <f t="shared" si="588"/>
        <v>0</v>
      </c>
      <c r="V3085" s="66">
        <f t="shared" si="588"/>
        <v>0</v>
      </c>
      <c r="W3085" s="66">
        <f t="shared" si="588"/>
        <v>0</v>
      </c>
      <c r="X3085" s="66">
        <f t="shared" si="588"/>
        <v>0</v>
      </c>
      <c r="Y3085" s="66">
        <f t="shared" si="588"/>
        <v>0</v>
      </c>
      <c r="Z3085" s="66">
        <f t="shared" si="588"/>
        <v>0</v>
      </c>
      <c r="AA3085" s="66">
        <f t="shared" si="588"/>
        <v>0</v>
      </c>
      <c r="AB3085" s="66">
        <f t="shared" si="588"/>
        <v>0</v>
      </c>
      <c r="AC3085" s="66">
        <f t="shared" si="588"/>
        <v>0</v>
      </c>
      <c r="AD3085" s="66">
        <f t="shared" si="588"/>
        <v>0</v>
      </c>
      <c r="AE3085" s="66">
        <f t="shared" si="589"/>
        <v>0</v>
      </c>
      <c r="AF3085" s="66"/>
      <c r="AG3085" s="81"/>
      <c r="AI3085" s="72"/>
    </row>
    <row r="3086" spans="1:35" hidden="1" x14ac:dyDescent="0.25">
      <c r="A3086" s="76"/>
      <c r="B3086" s="77"/>
      <c r="C3086" s="82" t="s">
        <v>330</v>
      </c>
      <c r="D3086" s="108" t="s">
        <v>331</v>
      </c>
      <c r="E3086" s="72"/>
      <c r="F3086" s="72"/>
      <c r="G3086" s="72"/>
      <c r="H3086" s="66"/>
      <c r="I3086" s="66">
        <f t="shared" si="588"/>
        <v>0</v>
      </c>
      <c r="J3086" s="66">
        <f t="shared" si="588"/>
        <v>0</v>
      </c>
      <c r="K3086" s="66">
        <f t="shared" si="588"/>
        <v>0</v>
      </c>
      <c r="L3086" s="66">
        <f t="shared" si="588"/>
        <v>0</v>
      </c>
      <c r="M3086" s="66">
        <f t="shared" si="588"/>
        <v>0</v>
      </c>
      <c r="N3086" s="66">
        <f t="shared" si="588"/>
        <v>0</v>
      </c>
      <c r="O3086" s="66">
        <f t="shared" si="588"/>
        <v>0</v>
      </c>
      <c r="P3086" s="66">
        <f t="shared" si="588"/>
        <v>0</v>
      </c>
      <c r="Q3086" s="66">
        <f t="shared" si="588"/>
        <v>0</v>
      </c>
      <c r="R3086" s="66">
        <f t="shared" si="588"/>
        <v>0</v>
      </c>
      <c r="S3086" s="66">
        <f t="shared" si="588"/>
        <v>0</v>
      </c>
      <c r="T3086" s="66">
        <f t="shared" si="588"/>
        <v>0</v>
      </c>
      <c r="U3086" s="66">
        <f t="shared" si="588"/>
        <v>0</v>
      </c>
      <c r="V3086" s="66">
        <f t="shared" si="588"/>
        <v>0</v>
      </c>
      <c r="W3086" s="66">
        <f t="shared" si="588"/>
        <v>0</v>
      </c>
      <c r="X3086" s="66">
        <f t="shared" si="588"/>
        <v>0</v>
      </c>
      <c r="Y3086" s="66">
        <f t="shared" si="588"/>
        <v>0</v>
      </c>
      <c r="Z3086" s="66">
        <f t="shared" si="588"/>
        <v>0</v>
      </c>
      <c r="AA3086" s="66">
        <f t="shared" si="588"/>
        <v>0</v>
      </c>
      <c r="AB3086" s="66">
        <f t="shared" si="588"/>
        <v>0</v>
      </c>
      <c r="AC3086" s="66">
        <f t="shared" si="588"/>
        <v>0</v>
      </c>
      <c r="AD3086" s="66">
        <f t="shared" si="588"/>
        <v>0</v>
      </c>
      <c r="AE3086" s="66">
        <f t="shared" si="589"/>
        <v>0</v>
      </c>
      <c r="AF3086" s="66"/>
      <c r="AG3086" s="81"/>
      <c r="AI3086" s="72"/>
    </row>
    <row r="3087" spans="1:35" hidden="1" x14ac:dyDescent="0.25">
      <c r="A3087" s="76"/>
      <c r="B3087" s="77"/>
      <c r="C3087" s="82" t="s">
        <v>332</v>
      </c>
      <c r="D3087" s="108" t="s">
        <v>333</v>
      </c>
      <c r="E3087" s="72"/>
      <c r="F3087" s="72"/>
      <c r="G3087" s="72"/>
      <c r="H3087" s="66"/>
      <c r="I3087" s="66">
        <f t="shared" si="588"/>
        <v>0</v>
      </c>
      <c r="J3087" s="66">
        <f t="shared" si="588"/>
        <v>0</v>
      </c>
      <c r="K3087" s="66">
        <f t="shared" si="588"/>
        <v>0</v>
      </c>
      <c r="L3087" s="66">
        <f t="shared" si="588"/>
        <v>0</v>
      </c>
      <c r="M3087" s="66">
        <f t="shared" si="588"/>
        <v>0</v>
      </c>
      <c r="N3087" s="66">
        <f t="shared" si="588"/>
        <v>0</v>
      </c>
      <c r="O3087" s="66">
        <f t="shared" si="588"/>
        <v>0</v>
      </c>
      <c r="P3087" s="66">
        <f t="shared" si="588"/>
        <v>0</v>
      </c>
      <c r="Q3087" s="66">
        <f t="shared" si="588"/>
        <v>0</v>
      </c>
      <c r="R3087" s="66">
        <f t="shared" si="588"/>
        <v>0</v>
      </c>
      <c r="S3087" s="66">
        <f t="shared" si="588"/>
        <v>0</v>
      </c>
      <c r="T3087" s="66">
        <f t="shared" si="588"/>
        <v>0</v>
      </c>
      <c r="U3087" s="66">
        <f t="shared" si="588"/>
        <v>0</v>
      </c>
      <c r="V3087" s="66">
        <f t="shared" si="588"/>
        <v>0</v>
      </c>
      <c r="W3087" s="66">
        <f t="shared" si="588"/>
        <v>0</v>
      </c>
      <c r="X3087" s="66">
        <f t="shared" si="588"/>
        <v>0</v>
      </c>
      <c r="Y3087" s="66">
        <f t="shared" si="588"/>
        <v>0</v>
      </c>
      <c r="Z3087" s="66">
        <f t="shared" si="588"/>
        <v>0</v>
      </c>
      <c r="AA3087" s="66">
        <f t="shared" si="588"/>
        <v>0</v>
      </c>
      <c r="AB3087" s="66">
        <f t="shared" si="588"/>
        <v>0</v>
      </c>
      <c r="AC3087" s="66">
        <f t="shared" si="588"/>
        <v>0</v>
      </c>
      <c r="AD3087" s="66">
        <f t="shared" si="588"/>
        <v>0</v>
      </c>
      <c r="AE3087" s="66">
        <f t="shared" si="589"/>
        <v>0</v>
      </c>
      <c r="AF3087" s="66"/>
      <c r="AG3087" s="81"/>
      <c r="AI3087" s="72"/>
    </row>
    <row r="3088" spans="1:35" hidden="1" x14ac:dyDescent="0.25">
      <c r="A3088" s="76"/>
      <c r="B3088" s="77"/>
      <c r="C3088" s="82" t="s">
        <v>334</v>
      </c>
      <c r="D3088" s="108" t="s">
        <v>335</v>
      </c>
      <c r="E3088" s="72"/>
      <c r="F3088" s="72"/>
      <c r="G3088" s="72"/>
      <c r="H3088" s="66"/>
      <c r="I3088" s="66">
        <f t="shared" si="588"/>
        <v>0</v>
      </c>
      <c r="J3088" s="66">
        <f t="shared" si="588"/>
        <v>0</v>
      </c>
      <c r="K3088" s="66">
        <f t="shared" si="588"/>
        <v>0</v>
      </c>
      <c r="L3088" s="66">
        <f t="shared" si="588"/>
        <v>0</v>
      </c>
      <c r="M3088" s="66">
        <f t="shared" si="588"/>
        <v>0</v>
      </c>
      <c r="N3088" s="66">
        <f t="shared" si="588"/>
        <v>0</v>
      </c>
      <c r="O3088" s="66">
        <f t="shared" si="588"/>
        <v>0</v>
      </c>
      <c r="P3088" s="66">
        <f t="shared" si="588"/>
        <v>0</v>
      </c>
      <c r="Q3088" s="66">
        <f t="shared" si="588"/>
        <v>0</v>
      </c>
      <c r="R3088" s="66">
        <f t="shared" si="588"/>
        <v>0</v>
      </c>
      <c r="S3088" s="66">
        <f t="shared" si="588"/>
        <v>0</v>
      </c>
      <c r="T3088" s="66">
        <f t="shared" si="588"/>
        <v>0</v>
      </c>
      <c r="U3088" s="66">
        <f t="shared" si="588"/>
        <v>0</v>
      </c>
      <c r="V3088" s="66">
        <f t="shared" si="588"/>
        <v>0</v>
      </c>
      <c r="W3088" s="66">
        <f t="shared" si="588"/>
        <v>0</v>
      </c>
      <c r="X3088" s="66">
        <f t="shared" si="588"/>
        <v>0</v>
      </c>
      <c r="Y3088" s="66">
        <f t="shared" si="588"/>
        <v>0</v>
      </c>
      <c r="Z3088" s="66">
        <f t="shared" si="588"/>
        <v>0</v>
      </c>
      <c r="AA3088" s="66">
        <f t="shared" si="588"/>
        <v>0</v>
      </c>
      <c r="AB3088" s="66">
        <f t="shared" si="588"/>
        <v>0</v>
      </c>
      <c r="AC3088" s="66">
        <f t="shared" si="588"/>
        <v>0</v>
      </c>
      <c r="AD3088" s="66">
        <f t="shared" si="588"/>
        <v>0</v>
      </c>
      <c r="AE3088" s="66">
        <f t="shared" si="589"/>
        <v>0</v>
      </c>
      <c r="AF3088" s="66"/>
      <c r="AG3088" s="81"/>
      <c r="AI3088" s="72"/>
    </row>
    <row r="3089" spans="1:35" hidden="1" x14ac:dyDescent="0.25">
      <c r="A3089" s="76"/>
      <c r="B3089" s="77"/>
      <c r="C3089" s="82" t="s">
        <v>336</v>
      </c>
      <c r="D3089" s="108" t="s">
        <v>337</v>
      </c>
      <c r="E3089" s="72"/>
      <c r="F3089" s="72"/>
      <c r="G3089" s="72"/>
      <c r="H3089" s="66"/>
      <c r="I3089" s="66">
        <f t="shared" si="588"/>
        <v>0</v>
      </c>
      <c r="J3089" s="66">
        <f t="shared" si="588"/>
        <v>0</v>
      </c>
      <c r="K3089" s="66">
        <f t="shared" si="588"/>
        <v>0</v>
      </c>
      <c r="L3089" s="66">
        <f t="shared" si="588"/>
        <v>0</v>
      </c>
      <c r="M3089" s="66">
        <f t="shared" si="588"/>
        <v>0</v>
      </c>
      <c r="N3089" s="66">
        <f t="shared" si="588"/>
        <v>0</v>
      </c>
      <c r="O3089" s="66">
        <f t="shared" si="588"/>
        <v>0</v>
      </c>
      <c r="P3089" s="66">
        <f t="shared" si="588"/>
        <v>0</v>
      </c>
      <c r="Q3089" s="66">
        <f t="shared" si="588"/>
        <v>0</v>
      </c>
      <c r="R3089" s="66">
        <f t="shared" si="588"/>
        <v>0</v>
      </c>
      <c r="S3089" s="66">
        <f t="shared" si="588"/>
        <v>0</v>
      </c>
      <c r="T3089" s="66">
        <f t="shared" si="588"/>
        <v>0</v>
      </c>
      <c r="U3089" s="66">
        <f t="shared" si="588"/>
        <v>0</v>
      </c>
      <c r="V3089" s="66">
        <f t="shared" si="588"/>
        <v>0</v>
      </c>
      <c r="W3089" s="66">
        <f t="shared" si="588"/>
        <v>0</v>
      </c>
      <c r="X3089" s="66">
        <f t="shared" si="588"/>
        <v>0</v>
      </c>
      <c r="Y3089" s="66">
        <f t="shared" si="588"/>
        <v>0</v>
      </c>
      <c r="Z3089" s="66">
        <f t="shared" si="588"/>
        <v>0</v>
      </c>
      <c r="AA3089" s="66">
        <f t="shared" si="588"/>
        <v>0</v>
      </c>
      <c r="AB3089" s="66">
        <f t="shared" si="588"/>
        <v>0</v>
      </c>
      <c r="AC3089" s="66">
        <f t="shared" si="588"/>
        <v>0</v>
      </c>
      <c r="AD3089" s="66">
        <f t="shared" si="588"/>
        <v>0</v>
      </c>
      <c r="AE3089" s="66">
        <f t="shared" si="589"/>
        <v>0</v>
      </c>
      <c r="AF3089" s="66"/>
      <c r="AG3089" s="81"/>
      <c r="AI3089" s="72"/>
    </row>
    <row r="3090" spans="1:35" hidden="1" x14ac:dyDescent="0.25">
      <c r="A3090" s="76"/>
      <c r="B3090" s="77"/>
      <c r="C3090" s="82" t="s">
        <v>338</v>
      </c>
      <c r="D3090" s="108" t="s">
        <v>339</v>
      </c>
      <c r="E3090" s="72"/>
      <c r="F3090" s="72"/>
      <c r="G3090" s="72"/>
      <c r="H3090" s="66"/>
      <c r="I3090" s="66">
        <f t="shared" si="588"/>
        <v>0</v>
      </c>
      <c r="J3090" s="66">
        <f t="shared" si="588"/>
        <v>0</v>
      </c>
      <c r="K3090" s="66">
        <f t="shared" si="588"/>
        <v>0</v>
      </c>
      <c r="L3090" s="66">
        <f t="shared" si="588"/>
        <v>0</v>
      </c>
      <c r="M3090" s="66">
        <f t="shared" si="588"/>
        <v>0</v>
      </c>
      <c r="N3090" s="66">
        <f t="shared" si="588"/>
        <v>0</v>
      </c>
      <c r="O3090" s="66">
        <f t="shared" si="588"/>
        <v>0</v>
      </c>
      <c r="P3090" s="66">
        <f t="shared" si="588"/>
        <v>0</v>
      </c>
      <c r="Q3090" s="66">
        <f t="shared" si="588"/>
        <v>0</v>
      </c>
      <c r="R3090" s="66">
        <f t="shared" si="588"/>
        <v>0</v>
      </c>
      <c r="S3090" s="66">
        <f t="shared" si="588"/>
        <v>0</v>
      </c>
      <c r="T3090" s="66">
        <f t="shared" si="588"/>
        <v>0</v>
      </c>
      <c r="U3090" s="66">
        <f t="shared" si="588"/>
        <v>0</v>
      </c>
      <c r="V3090" s="66">
        <f t="shared" si="588"/>
        <v>0</v>
      </c>
      <c r="W3090" s="66">
        <f t="shared" si="588"/>
        <v>0</v>
      </c>
      <c r="X3090" s="66">
        <f t="shared" si="588"/>
        <v>0</v>
      </c>
      <c r="Y3090" s="66">
        <f t="shared" si="588"/>
        <v>0</v>
      </c>
      <c r="Z3090" s="66">
        <f t="shared" si="588"/>
        <v>0</v>
      </c>
      <c r="AA3090" s="66">
        <f t="shared" si="588"/>
        <v>0</v>
      </c>
      <c r="AB3090" s="66">
        <f t="shared" si="588"/>
        <v>0</v>
      </c>
      <c r="AC3090" s="66">
        <f t="shared" si="588"/>
        <v>0</v>
      </c>
      <c r="AD3090" s="66">
        <f t="shared" si="588"/>
        <v>0</v>
      </c>
      <c r="AE3090" s="66">
        <f t="shared" si="589"/>
        <v>0</v>
      </c>
      <c r="AF3090" s="66"/>
      <c r="AG3090" s="81"/>
      <c r="AI3090" s="72"/>
    </row>
    <row r="3091" spans="1:35" hidden="1" x14ac:dyDescent="0.25">
      <c r="A3091" s="76"/>
      <c r="B3091" s="77"/>
      <c r="C3091" s="82" t="s">
        <v>340</v>
      </c>
      <c r="D3091" s="108" t="s">
        <v>341</v>
      </c>
      <c r="E3091" s="72"/>
      <c r="F3091" s="72"/>
      <c r="G3091" s="72"/>
      <c r="H3091" s="66"/>
      <c r="I3091" s="66">
        <f t="shared" si="588"/>
        <v>0</v>
      </c>
      <c r="J3091" s="66">
        <f t="shared" si="588"/>
        <v>0</v>
      </c>
      <c r="K3091" s="66">
        <f t="shared" si="588"/>
        <v>0</v>
      </c>
      <c r="L3091" s="66">
        <f t="shared" si="588"/>
        <v>0</v>
      </c>
      <c r="M3091" s="66">
        <f t="shared" si="588"/>
        <v>0</v>
      </c>
      <c r="N3091" s="66">
        <f t="shared" si="588"/>
        <v>0</v>
      </c>
      <c r="O3091" s="66">
        <f t="shared" si="588"/>
        <v>0</v>
      </c>
      <c r="P3091" s="66">
        <f t="shared" si="588"/>
        <v>0</v>
      </c>
      <c r="Q3091" s="66">
        <f t="shared" si="588"/>
        <v>0</v>
      </c>
      <c r="R3091" s="66">
        <f t="shared" si="588"/>
        <v>0</v>
      </c>
      <c r="S3091" s="66">
        <f t="shared" si="588"/>
        <v>0</v>
      </c>
      <c r="T3091" s="66">
        <f t="shared" si="588"/>
        <v>0</v>
      </c>
      <c r="U3091" s="66">
        <f t="shared" si="588"/>
        <v>0</v>
      </c>
      <c r="V3091" s="66">
        <f t="shared" si="588"/>
        <v>0</v>
      </c>
      <c r="W3091" s="66">
        <f t="shared" si="588"/>
        <v>0</v>
      </c>
      <c r="X3091" s="66">
        <f t="shared" si="588"/>
        <v>0</v>
      </c>
      <c r="Y3091" s="66">
        <f t="shared" si="588"/>
        <v>0</v>
      </c>
      <c r="Z3091" s="66">
        <f t="shared" si="588"/>
        <v>0</v>
      </c>
      <c r="AA3091" s="66">
        <f t="shared" si="588"/>
        <v>0</v>
      </c>
      <c r="AB3091" s="66">
        <f t="shared" si="588"/>
        <v>0</v>
      </c>
      <c r="AC3091" s="66">
        <f t="shared" si="588"/>
        <v>0</v>
      </c>
      <c r="AD3091" s="66">
        <f t="shared" si="588"/>
        <v>0</v>
      </c>
      <c r="AE3091" s="66">
        <f t="shared" si="589"/>
        <v>0</v>
      </c>
      <c r="AF3091" s="66"/>
      <c r="AG3091" s="81"/>
      <c r="AI3091" s="72"/>
    </row>
    <row r="3092" spans="1:35" hidden="1" x14ac:dyDescent="0.25">
      <c r="A3092" s="76"/>
      <c r="B3092" s="77"/>
      <c r="C3092" s="82" t="s">
        <v>342</v>
      </c>
      <c r="D3092" s="108" t="s">
        <v>343</v>
      </c>
      <c r="E3092" s="72"/>
      <c r="F3092" s="72"/>
      <c r="G3092" s="72"/>
      <c r="H3092" s="66"/>
      <c r="I3092" s="66">
        <f t="shared" si="588"/>
        <v>0</v>
      </c>
      <c r="J3092" s="66">
        <f t="shared" si="588"/>
        <v>0</v>
      </c>
      <c r="K3092" s="66">
        <f t="shared" si="588"/>
        <v>0</v>
      </c>
      <c r="L3092" s="66">
        <f t="shared" si="588"/>
        <v>0</v>
      </c>
      <c r="M3092" s="66">
        <f t="shared" si="588"/>
        <v>0</v>
      </c>
      <c r="N3092" s="66">
        <f t="shared" si="588"/>
        <v>0</v>
      </c>
      <c r="O3092" s="66">
        <f t="shared" si="588"/>
        <v>0</v>
      </c>
      <c r="P3092" s="66">
        <f t="shared" si="588"/>
        <v>0</v>
      </c>
      <c r="Q3092" s="66">
        <f t="shared" si="588"/>
        <v>0</v>
      </c>
      <c r="R3092" s="66">
        <f t="shared" si="588"/>
        <v>0</v>
      </c>
      <c r="S3092" s="66">
        <f t="shared" si="588"/>
        <v>0</v>
      </c>
      <c r="T3092" s="66">
        <f t="shared" si="588"/>
        <v>0</v>
      </c>
      <c r="U3092" s="66">
        <f t="shared" si="588"/>
        <v>0</v>
      </c>
      <c r="V3092" s="66">
        <f t="shared" si="588"/>
        <v>0</v>
      </c>
      <c r="W3092" s="66">
        <f t="shared" si="588"/>
        <v>0</v>
      </c>
      <c r="X3092" s="66">
        <f t="shared" si="588"/>
        <v>0</v>
      </c>
      <c r="Y3092" s="66">
        <f t="shared" si="588"/>
        <v>0</v>
      </c>
      <c r="Z3092" s="66">
        <f t="shared" si="588"/>
        <v>0</v>
      </c>
      <c r="AA3092" s="66">
        <f t="shared" si="588"/>
        <v>0</v>
      </c>
      <c r="AB3092" s="66">
        <f t="shared" si="588"/>
        <v>0</v>
      </c>
      <c r="AC3092" s="66">
        <f t="shared" si="588"/>
        <v>0</v>
      </c>
      <c r="AD3092" s="66">
        <f t="shared" si="588"/>
        <v>0</v>
      </c>
      <c r="AE3092" s="66">
        <f t="shared" si="589"/>
        <v>0</v>
      </c>
      <c r="AF3092" s="66"/>
      <c r="AG3092" s="81"/>
      <c r="AI3092" s="72"/>
    </row>
    <row r="3093" spans="1:35" hidden="1" x14ac:dyDescent="0.25">
      <c r="A3093" s="76"/>
      <c r="B3093" s="77"/>
      <c r="C3093" s="82" t="s">
        <v>344</v>
      </c>
      <c r="D3093" s="108" t="s">
        <v>345</v>
      </c>
      <c r="E3093" s="72"/>
      <c r="F3093" s="72"/>
      <c r="G3093" s="72"/>
      <c r="H3093" s="66"/>
      <c r="I3093" s="66">
        <f t="shared" si="588"/>
        <v>0</v>
      </c>
      <c r="J3093" s="66">
        <f t="shared" si="588"/>
        <v>0</v>
      </c>
      <c r="K3093" s="66">
        <f t="shared" si="588"/>
        <v>0</v>
      </c>
      <c r="L3093" s="66">
        <f t="shared" si="588"/>
        <v>0</v>
      </c>
      <c r="M3093" s="66">
        <f t="shared" si="588"/>
        <v>0</v>
      </c>
      <c r="N3093" s="66">
        <f t="shared" si="588"/>
        <v>0</v>
      </c>
      <c r="O3093" s="66">
        <f t="shared" si="588"/>
        <v>0</v>
      </c>
      <c r="P3093" s="66">
        <f t="shared" si="588"/>
        <v>0</v>
      </c>
      <c r="Q3093" s="66">
        <f t="shared" si="588"/>
        <v>0</v>
      </c>
      <c r="R3093" s="66">
        <f t="shared" si="588"/>
        <v>0</v>
      </c>
      <c r="S3093" s="66">
        <f t="shared" si="588"/>
        <v>0</v>
      </c>
      <c r="T3093" s="66">
        <f t="shared" si="588"/>
        <v>0</v>
      </c>
      <c r="U3093" s="66">
        <f t="shared" si="588"/>
        <v>0</v>
      </c>
      <c r="V3093" s="66">
        <f t="shared" ref="J3093:AD3094" si="590">V3280+V3467+V3654</f>
        <v>0</v>
      </c>
      <c r="W3093" s="66">
        <f t="shared" si="590"/>
        <v>0</v>
      </c>
      <c r="X3093" s="66">
        <f t="shared" si="590"/>
        <v>0</v>
      </c>
      <c r="Y3093" s="66">
        <f t="shared" si="590"/>
        <v>0</v>
      </c>
      <c r="Z3093" s="66">
        <f t="shared" si="590"/>
        <v>0</v>
      </c>
      <c r="AA3093" s="66">
        <f t="shared" si="590"/>
        <v>0</v>
      </c>
      <c r="AB3093" s="66">
        <f t="shared" si="590"/>
        <v>0</v>
      </c>
      <c r="AC3093" s="66">
        <f t="shared" si="590"/>
        <v>0</v>
      </c>
      <c r="AD3093" s="66">
        <f t="shared" si="590"/>
        <v>0</v>
      </c>
      <c r="AE3093" s="66">
        <f t="shared" si="589"/>
        <v>0</v>
      </c>
      <c r="AF3093" s="66"/>
      <c r="AG3093" s="81"/>
      <c r="AI3093" s="72"/>
    </row>
    <row r="3094" spans="1:35" hidden="1" x14ac:dyDescent="0.25">
      <c r="A3094" s="76"/>
      <c r="B3094" s="77"/>
      <c r="C3094" s="82" t="s">
        <v>346</v>
      </c>
      <c r="D3094" s="108" t="s">
        <v>347</v>
      </c>
      <c r="E3094" s="72"/>
      <c r="F3094" s="72"/>
      <c r="G3094" s="72"/>
      <c r="H3094" s="66"/>
      <c r="I3094" s="66">
        <f t="shared" ref="I3094" si="591">I3281+I3468+I3655</f>
        <v>0</v>
      </c>
      <c r="J3094" s="66">
        <f t="shared" si="590"/>
        <v>0</v>
      </c>
      <c r="K3094" s="66">
        <f t="shared" si="590"/>
        <v>0</v>
      </c>
      <c r="L3094" s="66">
        <f t="shared" si="590"/>
        <v>0</v>
      </c>
      <c r="M3094" s="66">
        <f t="shared" si="590"/>
        <v>0</v>
      </c>
      <c r="N3094" s="66">
        <f t="shared" si="590"/>
        <v>0</v>
      </c>
      <c r="O3094" s="66">
        <f t="shared" si="590"/>
        <v>0</v>
      </c>
      <c r="P3094" s="66">
        <f t="shared" si="590"/>
        <v>0</v>
      </c>
      <c r="Q3094" s="66">
        <f t="shared" si="590"/>
        <v>0</v>
      </c>
      <c r="R3094" s="66">
        <f t="shared" si="590"/>
        <v>0</v>
      </c>
      <c r="S3094" s="66">
        <f t="shared" si="590"/>
        <v>0</v>
      </c>
      <c r="T3094" s="66">
        <f t="shared" si="590"/>
        <v>0</v>
      </c>
      <c r="U3094" s="66">
        <f t="shared" si="590"/>
        <v>0</v>
      </c>
      <c r="V3094" s="66">
        <f t="shared" si="590"/>
        <v>0</v>
      </c>
      <c r="W3094" s="66">
        <f t="shared" si="590"/>
        <v>0</v>
      </c>
      <c r="X3094" s="66">
        <f t="shared" si="590"/>
        <v>0</v>
      </c>
      <c r="Y3094" s="66">
        <f t="shared" si="590"/>
        <v>0</v>
      </c>
      <c r="Z3094" s="66">
        <f t="shared" si="590"/>
        <v>0</v>
      </c>
      <c r="AA3094" s="66">
        <f t="shared" si="590"/>
        <v>0</v>
      </c>
      <c r="AB3094" s="66">
        <f t="shared" si="590"/>
        <v>0</v>
      </c>
      <c r="AC3094" s="66">
        <f t="shared" si="590"/>
        <v>0</v>
      </c>
      <c r="AD3094" s="66">
        <f t="shared" si="590"/>
        <v>0</v>
      </c>
      <c r="AE3094" s="66">
        <f t="shared" si="589"/>
        <v>0</v>
      </c>
      <c r="AF3094" s="66"/>
      <c r="AG3094" s="81"/>
      <c r="AI3094" s="72"/>
    </row>
    <row r="3095" spans="1:35" hidden="1" x14ac:dyDescent="0.25">
      <c r="A3095" s="76"/>
      <c r="B3095" s="75"/>
      <c r="C3095" s="70"/>
      <c r="D3095" s="102"/>
      <c r="E3095" s="72"/>
      <c r="F3095" s="72"/>
      <c r="G3095" s="72"/>
      <c r="H3095" s="66"/>
      <c r="I3095" s="66"/>
      <c r="J3095" s="66"/>
      <c r="K3095" s="66"/>
      <c r="L3095" s="66"/>
      <c r="M3095" s="66"/>
      <c r="N3095" s="66"/>
      <c r="O3095" s="66"/>
      <c r="P3095" s="66"/>
      <c r="Q3095" s="66"/>
      <c r="R3095" s="66"/>
      <c r="S3095" s="66"/>
      <c r="T3095" s="66"/>
      <c r="U3095" s="66"/>
      <c r="V3095" s="66"/>
      <c r="W3095" s="66"/>
      <c r="X3095" s="66"/>
      <c r="Y3095" s="66"/>
      <c r="Z3095" s="66"/>
      <c r="AA3095" s="66"/>
      <c r="AB3095" s="66"/>
      <c r="AC3095" s="66"/>
      <c r="AD3095" s="66"/>
      <c r="AE3095" s="66"/>
      <c r="AF3095" s="66"/>
      <c r="AG3095" s="81"/>
      <c r="AI3095" s="72"/>
    </row>
    <row r="3096" spans="1:35" hidden="1" x14ac:dyDescent="0.25">
      <c r="A3096" s="90"/>
      <c r="B3096" s="91" t="s">
        <v>348</v>
      </c>
      <c r="C3096" s="91"/>
      <c r="D3096" s="125"/>
      <c r="E3096" s="94">
        <f>E3283+E3470+E3657</f>
        <v>0</v>
      </c>
      <c r="F3096" s="94"/>
      <c r="G3096" s="94"/>
      <c r="H3096" s="94">
        <f>H3283+H3470+H3657</f>
        <v>0</v>
      </c>
      <c r="I3096" s="94">
        <f>I3081+I3080+I3076+I3070+I3050+I3046+I3041+I3040+I3039+I3036+I3030+I3027+I3018+I3015+I3012</f>
        <v>0</v>
      </c>
      <c r="J3096" s="94">
        <f t="shared" ref="J3096:AE3096" si="592">J3081+J3080+J3076+J3070+J3050+J3046+J3041+J3040+J3039+J3036+J3030+J3027+J3018+J3015+J3012</f>
        <v>0</v>
      </c>
      <c r="K3096" s="94">
        <f t="shared" si="592"/>
        <v>0</v>
      </c>
      <c r="L3096" s="94">
        <f t="shared" si="592"/>
        <v>0</v>
      </c>
      <c r="M3096" s="94">
        <f t="shared" si="592"/>
        <v>0</v>
      </c>
      <c r="N3096" s="94">
        <f t="shared" si="592"/>
        <v>0</v>
      </c>
      <c r="O3096" s="94">
        <f t="shared" si="592"/>
        <v>0</v>
      </c>
      <c r="P3096" s="94">
        <f t="shared" si="592"/>
        <v>0</v>
      </c>
      <c r="Q3096" s="94">
        <f t="shared" si="592"/>
        <v>0</v>
      </c>
      <c r="R3096" s="94">
        <f t="shared" si="592"/>
        <v>0</v>
      </c>
      <c r="S3096" s="94">
        <f t="shared" si="592"/>
        <v>0</v>
      </c>
      <c r="T3096" s="94">
        <f t="shared" si="592"/>
        <v>0</v>
      </c>
      <c r="U3096" s="94">
        <f t="shared" si="592"/>
        <v>0</v>
      </c>
      <c r="V3096" s="94">
        <f t="shared" si="592"/>
        <v>0</v>
      </c>
      <c r="W3096" s="94">
        <f t="shared" si="592"/>
        <v>0</v>
      </c>
      <c r="X3096" s="94">
        <f t="shared" si="592"/>
        <v>0</v>
      </c>
      <c r="Y3096" s="94">
        <f t="shared" si="592"/>
        <v>0</v>
      </c>
      <c r="Z3096" s="94">
        <f t="shared" si="592"/>
        <v>0</v>
      </c>
      <c r="AA3096" s="94">
        <f t="shared" si="592"/>
        <v>0</v>
      </c>
      <c r="AB3096" s="94">
        <f t="shared" si="592"/>
        <v>0</v>
      </c>
      <c r="AC3096" s="94">
        <f t="shared" si="592"/>
        <v>0</v>
      </c>
      <c r="AD3096" s="94">
        <f t="shared" si="592"/>
        <v>0</v>
      </c>
      <c r="AE3096" s="94">
        <f t="shared" si="592"/>
        <v>0</v>
      </c>
      <c r="AF3096" s="94">
        <f>$E$397-$AE$397</f>
        <v>0</v>
      </c>
      <c r="AG3096" s="81"/>
      <c r="AI3096" s="94">
        <f>AI3283+AI3470+AI3657</f>
        <v>0</v>
      </c>
    </row>
    <row r="3097" spans="1:35" hidden="1" x14ac:dyDescent="0.25">
      <c r="A3097" s="76"/>
      <c r="B3097" s="75"/>
      <c r="C3097" s="70"/>
      <c r="D3097" s="102"/>
      <c r="E3097" s="72"/>
      <c r="F3097" s="72"/>
      <c r="G3097" s="72"/>
      <c r="H3097" s="66"/>
      <c r="I3097" s="66"/>
      <c r="J3097" s="66"/>
      <c r="K3097" s="66"/>
      <c r="L3097" s="66"/>
      <c r="M3097" s="66"/>
      <c r="N3097" s="66"/>
      <c r="O3097" s="66"/>
      <c r="P3097" s="66"/>
      <c r="Q3097" s="66"/>
      <c r="R3097" s="66"/>
      <c r="S3097" s="66"/>
      <c r="T3097" s="66"/>
      <c r="U3097" s="66"/>
      <c r="V3097" s="66"/>
      <c r="W3097" s="66"/>
      <c r="X3097" s="66"/>
      <c r="Y3097" s="66"/>
      <c r="Z3097" s="66"/>
      <c r="AA3097" s="66"/>
      <c r="AB3097" s="66"/>
      <c r="AC3097" s="66"/>
      <c r="AD3097" s="66"/>
      <c r="AE3097" s="66"/>
      <c r="AF3097" s="66"/>
      <c r="AG3097" s="81"/>
      <c r="AI3097" s="72"/>
    </row>
    <row r="3098" spans="1:35" ht="15.75" hidden="1" x14ac:dyDescent="0.25">
      <c r="A3098" s="68" t="s">
        <v>349</v>
      </c>
      <c r="B3098" s="96"/>
      <c r="C3098" s="97"/>
      <c r="D3098" s="98"/>
      <c r="E3098" s="99"/>
      <c r="F3098" s="99"/>
      <c r="G3098" s="99"/>
      <c r="H3098" s="100"/>
      <c r="I3098" s="100"/>
      <c r="J3098" s="100"/>
      <c r="K3098" s="100"/>
      <c r="L3098" s="100"/>
      <c r="M3098" s="100"/>
      <c r="N3098" s="100"/>
      <c r="O3098" s="100"/>
      <c r="P3098" s="100"/>
      <c r="Q3098" s="100"/>
      <c r="R3098" s="100"/>
      <c r="S3098" s="100"/>
      <c r="T3098" s="100"/>
      <c r="U3098" s="100"/>
      <c r="V3098" s="100"/>
      <c r="W3098" s="100"/>
      <c r="X3098" s="100"/>
      <c r="Y3098" s="100"/>
      <c r="Z3098" s="100"/>
      <c r="AA3098" s="100"/>
      <c r="AB3098" s="100"/>
      <c r="AC3098" s="100"/>
      <c r="AD3098" s="100"/>
      <c r="AE3098" s="100"/>
      <c r="AF3098" s="100"/>
      <c r="AG3098" s="81"/>
      <c r="AI3098" s="99"/>
    </row>
    <row r="3099" spans="1:35" hidden="1" x14ac:dyDescent="0.25">
      <c r="A3099" s="76"/>
      <c r="B3099" s="75"/>
      <c r="C3099" s="70"/>
      <c r="D3099" s="102"/>
      <c r="E3099" s="72"/>
      <c r="F3099" s="72"/>
      <c r="G3099" s="72"/>
      <c r="H3099" s="66"/>
      <c r="I3099" s="66"/>
      <c r="J3099" s="66"/>
      <c r="K3099" s="66"/>
      <c r="L3099" s="66"/>
      <c r="M3099" s="66"/>
      <c r="N3099" s="66"/>
      <c r="O3099" s="66"/>
      <c r="P3099" s="66"/>
      <c r="Q3099" s="66"/>
      <c r="R3099" s="66"/>
      <c r="S3099" s="66"/>
      <c r="T3099" s="66"/>
      <c r="U3099" s="66"/>
      <c r="V3099" s="66"/>
      <c r="W3099" s="66"/>
      <c r="X3099" s="66"/>
      <c r="Y3099" s="66"/>
      <c r="Z3099" s="66"/>
      <c r="AA3099" s="66"/>
      <c r="AB3099" s="66"/>
      <c r="AC3099" s="66"/>
      <c r="AD3099" s="66"/>
      <c r="AE3099" s="66"/>
      <c r="AF3099" s="66"/>
      <c r="AG3099" s="81"/>
      <c r="AI3099" s="72"/>
    </row>
    <row r="3100" spans="1:35" s="83" customFormat="1" ht="15.75" hidden="1" x14ac:dyDescent="0.25">
      <c r="A3100" s="76"/>
      <c r="B3100" s="128" t="s">
        <v>350</v>
      </c>
      <c r="C3100" s="129"/>
      <c r="D3100" s="108" t="s">
        <v>351</v>
      </c>
      <c r="E3100" s="72"/>
      <c r="F3100" s="72"/>
      <c r="G3100" s="72"/>
      <c r="H3100" s="66"/>
      <c r="I3100" s="66"/>
      <c r="J3100" s="66"/>
      <c r="K3100" s="66"/>
      <c r="L3100" s="66"/>
      <c r="M3100" s="66"/>
      <c r="N3100" s="66"/>
      <c r="O3100" s="66"/>
      <c r="P3100" s="66"/>
      <c r="Q3100" s="66"/>
      <c r="R3100" s="66"/>
      <c r="S3100" s="66"/>
      <c r="T3100" s="66"/>
      <c r="U3100" s="66"/>
      <c r="V3100" s="66"/>
      <c r="W3100" s="66"/>
      <c r="X3100" s="66"/>
      <c r="Y3100" s="66"/>
      <c r="Z3100" s="66"/>
      <c r="AA3100" s="66"/>
      <c r="AB3100" s="66"/>
      <c r="AC3100" s="66"/>
      <c r="AD3100" s="66"/>
      <c r="AE3100" s="66">
        <f>SUM(R3100:AD3100)</f>
        <v>0</v>
      </c>
      <c r="AF3100" s="66"/>
      <c r="AG3100" s="120"/>
      <c r="AI3100" s="72"/>
    </row>
    <row r="3101" spans="1:35" hidden="1" x14ac:dyDescent="0.25">
      <c r="A3101" s="76"/>
      <c r="B3101" s="75"/>
      <c r="C3101" s="70"/>
      <c r="D3101" s="102"/>
      <c r="E3101" s="72"/>
      <c r="F3101" s="72"/>
      <c r="G3101" s="72"/>
      <c r="H3101" s="66"/>
      <c r="I3101" s="66"/>
      <c r="J3101" s="66"/>
      <c r="K3101" s="66"/>
      <c r="L3101" s="66"/>
      <c r="M3101" s="66"/>
      <c r="N3101" s="66"/>
      <c r="O3101" s="66"/>
      <c r="P3101" s="66"/>
      <c r="Q3101" s="66"/>
      <c r="R3101" s="66"/>
      <c r="S3101" s="66"/>
      <c r="T3101" s="66"/>
      <c r="U3101" s="66"/>
      <c r="V3101" s="66"/>
      <c r="W3101" s="66"/>
      <c r="X3101" s="66"/>
      <c r="Y3101" s="66"/>
      <c r="Z3101" s="66"/>
      <c r="AA3101" s="66"/>
      <c r="AB3101" s="66"/>
      <c r="AC3101" s="66"/>
      <c r="AD3101" s="66"/>
      <c r="AE3101" s="66"/>
      <c r="AF3101" s="66"/>
      <c r="AG3101" s="81"/>
      <c r="AI3101" s="72"/>
    </row>
    <row r="3102" spans="1:35" hidden="1" x14ac:dyDescent="0.25">
      <c r="A3102" s="90"/>
      <c r="B3102" s="91" t="s">
        <v>352</v>
      </c>
      <c r="C3102" s="91"/>
      <c r="D3102" s="125"/>
      <c r="E3102" s="93">
        <f>[1]SAOBCENTRALOFFICE102!$E$398</f>
        <v>0</v>
      </c>
      <c r="F3102" s="93"/>
      <c r="G3102" s="93"/>
      <c r="H3102" s="93">
        <f>[1]SAOBCENTRALOFFICE102!$I$398</f>
        <v>0</v>
      </c>
      <c r="I3102" s="94">
        <f>I3100</f>
        <v>0</v>
      </c>
      <c r="J3102" s="94">
        <f t="shared" ref="J3102:AE3102" si="593">J3100</f>
        <v>0</v>
      </c>
      <c r="K3102" s="94">
        <f t="shared" si="593"/>
        <v>0</v>
      </c>
      <c r="L3102" s="94">
        <f t="shared" si="593"/>
        <v>0</v>
      </c>
      <c r="M3102" s="94">
        <f t="shared" si="593"/>
        <v>0</v>
      </c>
      <c r="N3102" s="94">
        <f t="shared" si="593"/>
        <v>0</v>
      </c>
      <c r="O3102" s="94">
        <f t="shared" si="593"/>
        <v>0</v>
      </c>
      <c r="P3102" s="94">
        <f t="shared" si="593"/>
        <v>0</v>
      </c>
      <c r="Q3102" s="94">
        <f t="shared" si="593"/>
        <v>0</v>
      </c>
      <c r="R3102" s="94">
        <f t="shared" si="593"/>
        <v>0</v>
      </c>
      <c r="S3102" s="94">
        <f t="shared" si="593"/>
        <v>0</v>
      </c>
      <c r="T3102" s="94">
        <f t="shared" si="593"/>
        <v>0</v>
      </c>
      <c r="U3102" s="94">
        <f t="shared" si="593"/>
        <v>0</v>
      </c>
      <c r="V3102" s="94">
        <f t="shared" si="593"/>
        <v>0</v>
      </c>
      <c r="W3102" s="94">
        <f t="shared" si="593"/>
        <v>0</v>
      </c>
      <c r="X3102" s="94">
        <f t="shared" si="593"/>
        <v>0</v>
      </c>
      <c r="Y3102" s="94">
        <f t="shared" si="593"/>
        <v>0</v>
      </c>
      <c r="Z3102" s="94">
        <f t="shared" si="593"/>
        <v>0</v>
      </c>
      <c r="AA3102" s="94">
        <f t="shared" si="593"/>
        <v>0</v>
      </c>
      <c r="AB3102" s="94">
        <f t="shared" si="593"/>
        <v>0</v>
      </c>
      <c r="AC3102" s="94">
        <f t="shared" si="593"/>
        <v>0</v>
      </c>
      <c r="AD3102" s="94">
        <f t="shared" si="593"/>
        <v>0</v>
      </c>
      <c r="AE3102" s="94">
        <f t="shared" si="593"/>
        <v>0</v>
      </c>
      <c r="AF3102" s="94">
        <f>$E$403-$AE$403</f>
        <v>0</v>
      </c>
      <c r="AG3102" s="81"/>
      <c r="AI3102" s="93">
        <f>[1]SAOBCENTRALOFFICE102!$E$398</f>
        <v>0</v>
      </c>
    </row>
    <row r="3103" spans="1:35" hidden="1" x14ac:dyDescent="0.25">
      <c r="A3103" s="76"/>
      <c r="B3103" s="75"/>
      <c r="C3103" s="70"/>
      <c r="D3103" s="102"/>
      <c r="E3103" s="72"/>
      <c r="F3103" s="72"/>
      <c r="G3103" s="72"/>
      <c r="H3103" s="66"/>
      <c r="I3103" s="66"/>
      <c r="J3103" s="66"/>
      <c r="K3103" s="66"/>
      <c r="L3103" s="66"/>
      <c r="M3103" s="66"/>
      <c r="N3103" s="66"/>
      <c r="O3103" s="66"/>
      <c r="P3103" s="66"/>
      <c r="Q3103" s="66"/>
      <c r="R3103" s="66"/>
      <c r="S3103" s="66"/>
      <c r="T3103" s="66"/>
      <c r="U3103" s="66"/>
      <c r="V3103" s="66"/>
      <c r="W3103" s="66"/>
      <c r="X3103" s="66"/>
      <c r="Y3103" s="66"/>
      <c r="Z3103" s="66"/>
      <c r="AA3103" s="66"/>
      <c r="AB3103" s="66"/>
      <c r="AC3103" s="66"/>
      <c r="AD3103" s="66"/>
      <c r="AE3103" s="66"/>
      <c r="AF3103" s="66"/>
      <c r="AG3103" s="81"/>
      <c r="AI3103" s="72"/>
    </row>
    <row r="3104" spans="1:35" ht="15.75" hidden="1" x14ac:dyDescent="0.25">
      <c r="A3104" s="74" t="s">
        <v>353</v>
      </c>
      <c r="B3104" s="75"/>
      <c r="C3104" s="70"/>
      <c r="D3104" s="102"/>
      <c r="E3104" s="72"/>
      <c r="F3104" s="72"/>
      <c r="G3104" s="72"/>
      <c r="H3104" s="66"/>
      <c r="I3104" s="66"/>
      <c r="J3104" s="66"/>
      <c r="K3104" s="66"/>
      <c r="L3104" s="66"/>
      <c r="M3104" s="66"/>
      <c r="N3104" s="66"/>
      <c r="O3104" s="66"/>
      <c r="P3104" s="66"/>
      <c r="Q3104" s="66"/>
      <c r="R3104" s="66"/>
      <c r="S3104" s="66"/>
      <c r="T3104" s="66"/>
      <c r="U3104" s="66"/>
      <c r="V3104" s="66"/>
      <c r="W3104" s="66"/>
      <c r="X3104" s="66"/>
      <c r="Y3104" s="66"/>
      <c r="Z3104" s="66"/>
      <c r="AA3104" s="66"/>
      <c r="AB3104" s="66"/>
      <c r="AC3104" s="66"/>
      <c r="AD3104" s="66"/>
      <c r="AE3104" s="66"/>
      <c r="AF3104" s="66"/>
      <c r="AG3104" s="81"/>
      <c r="AI3104" s="72"/>
    </row>
    <row r="3105" spans="1:35" hidden="1" x14ac:dyDescent="0.25">
      <c r="A3105" s="76"/>
      <c r="B3105" s="77"/>
      <c r="C3105" s="130"/>
      <c r="D3105" s="131"/>
      <c r="E3105" s="72"/>
      <c r="F3105" s="72"/>
      <c r="G3105" s="72"/>
      <c r="H3105" s="66"/>
      <c r="I3105" s="66"/>
      <c r="J3105" s="66"/>
      <c r="K3105" s="66"/>
      <c r="L3105" s="66"/>
      <c r="M3105" s="66"/>
      <c r="N3105" s="66"/>
      <c r="O3105" s="66"/>
      <c r="P3105" s="66"/>
      <c r="Q3105" s="66"/>
      <c r="R3105" s="66"/>
      <c r="S3105" s="66"/>
      <c r="T3105" s="66"/>
      <c r="U3105" s="66"/>
      <c r="V3105" s="66"/>
      <c r="W3105" s="66"/>
      <c r="X3105" s="66"/>
      <c r="Y3105" s="66"/>
      <c r="Z3105" s="66"/>
      <c r="AA3105" s="66"/>
      <c r="AB3105" s="66"/>
      <c r="AC3105" s="66"/>
      <c r="AD3105" s="66"/>
      <c r="AE3105" s="66"/>
      <c r="AF3105" s="66"/>
      <c r="AG3105" s="81"/>
      <c r="AI3105" s="72"/>
    </row>
    <row r="3106" spans="1:35" hidden="1" x14ac:dyDescent="0.25">
      <c r="A3106" s="76"/>
      <c r="B3106" s="77" t="s">
        <v>354</v>
      </c>
      <c r="C3106" s="79"/>
      <c r="D3106" s="108" t="s">
        <v>355</v>
      </c>
      <c r="E3106" s="134"/>
      <c r="F3106" s="72"/>
      <c r="G3106" s="72"/>
      <c r="H3106" s="66"/>
      <c r="I3106" s="66">
        <f>I3293+I3480+I3667</f>
        <v>0</v>
      </c>
      <c r="J3106" s="66">
        <f t="shared" ref="J3106:AD3107" si="594">J3293+J3480+J3667</f>
        <v>0</v>
      </c>
      <c r="K3106" s="66">
        <f t="shared" si="594"/>
        <v>0</v>
      </c>
      <c r="L3106" s="66">
        <f t="shared" si="594"/>
        <v>0</v>
      </c>
      <c r="M3106" s="66">
        <f t="shared" si="594"/>
        <v>0</v>
      </c>
      <c r="N3106" s="66">
        <f t="shared" si="594"/>
        <v>0</v>
      </c>
      <c r="O3106" s="66">
        <f t="shared" si="594"/>
        <v>0</v>
      </c>
      <c r="P3106" s="66">
        <f t="shared" si="594"/>
        <v>0</v>
      </c>
      <c r="Q3106" s="66">
        <f t="shared" si="594"/>
        <v>0</v>
      </c>
      <c r="R3106" s="66">
        <f t="shared" si="594"/>
        <v>0</v>
      </c>
      <c r="S3106" s="66">
        <f t="shared" si="594"/>
        <v>0</v>
      </c>
      <c r="T3106" s="66">
        <f t="shared" si="594"/>
        <v>0</v>
      </c>
      <c r="U3106" s="66">
        <f t="shared" si="594"/>
        <v>0</v>
      </c>
      <c r="V3106" s="66">
        <f t="shared" si="594"/>
        <v>0</v>
      </c>
      <c r="W3106" s="66">
        <f t="shared" si="594"/>
        <v>0</v>
      </c>
      <c r="X3106" s="66">
        <f t="shared" si="594"/>
        <v>0</v>
      </c>
      <c r="Y3106" s="66">
        <f t="shared" si="594"/>
        <v>0</v>
      </c>
      <c r="Z3106" s="66">
        <f t="shared" si="594"/>
        <v>0</v>
      </c>
      <c r="AA3106" s="66">
        <f t="shared" si="594"/>
        <v>0</v>
      </c>
      <c r="AB3106" s="66">
        <f t="shared" si="594"/>
        <v>0</v>
      </c>
      <c r="AC3106" s="66">
        <f t="shared" si="594"/>
        <v>0</v>
      </c>
      <c r="AD3106" s="66">
        <f t="shared" si="594"/>
        <v>0</v>
      </c>
      <c r="AE3106" s="66">
        <f>SUM(R3106:AD3106)</f>
        <v>0</v>
      </c>
      <c r="AF3106" s="66"/>
      <c r="AG3106" s="81"/>
      <c r="AI3106" s="134"/>
    </row>
    <row r="3107" spans="1:35" hidden="1" x14ac:dyDescent="0.25">
      <c r="A3107" s="76"/>
      <c r="B3107" s="77" t="s">
        <v>356</v>
      </c>
      <c r="C3107" s="79"/>
      <c r="D3107" s="108" t="s">
        <v>357</v>
      </c>
      <c r="E3107" s="136"/>
      <c r="F3107" s="136"/>
      <c r="G3107" s="136"/>
      <c r="H3107" s="118"/>
      <c r="I3107" s="118">
        <f>I3294+I3481+I3668</f>
        <v>0</v>
      </c>
      <c r="J3107" s="118">
        <f t="shared" si="594"/>
        <v>0</v>
      </c>
      <c r="K3107" s="118">
        <f t="shared" si="594"/>
        <v>0</v>
      </c>
      <c r="L3107" s="118">
        <f t="shared" si="594"/>
        <v>0</v>
      </c>
      <c r="M3107" s="118">
        <f t="shared" si="594"/>
        <v>0</v>
      </c>
      <c r="N3107" s="118">
        <f t="shared" si="594"/>
        <v>0</v>
      </c>
      <c r="O3107" s="118">
        <f t="shared" si="594"/>
        <v>0</v>
      </c>
      <c r="P3107" s="118">
        <f t="shared" si="594"/>
        <v>0</v>
      </c>
      <c r="Q3107" s="118">
        <f t="shared" si="594"/>
        <v>0</v>
      </c>
      <c r="R3107" s="118">
        <f t="shared" si="594"/>
        <v>0</v>
      </c>
      <c r="S3107" s="118">
        <f t="shared" si="594"/>
        <v>0</v>
      </c>
      <c r="T3107" s="118">
        <f t="shared" si="594"/>
        <v>0</v>
      </c>
      <c r="U3107" s="118">
        <f t="shared" si="594"/>
        <v>0</v>
      </c>
      <c r="V3107" s="118">
        <f t="shared" si="594"/>
        <v>0</v>
      </c>
      <c r="W3107" s="118">
        <f t="shared" si="594"/>
        <v>0</v>
      </c>
      <c r="X3107" s="118">
        <f t="shared" si="594"/>
        <v>0</v>
      </c>
      <c r="Y3107" s="118">
        <f t="shared" si="594"/>
        <v>0</v>
      </c>
      <c r="Z3107" s="118">
        <f t="shared" si="594"/>
        <v>0</v>
      </c>
      <c r="AA3107" s="118">
        <f t="shared" si="594"/>
        <v>0</v>
      </c>
      <c r="AB3107" s="118">
        <f t="shared" si="594"/>
        <v>0</v>
      </c>
      <c r="AC3107" s="118">
        <f t="shared" si="594"/>
        <v>0</v>
      </c>
      <c r="AD3107" s="118">
        <f t="shared" si="594"/>
        <v>0</v>
      </c>
      <c r="AE3107" s="118">
        <f>SUM(R3107:AD3107)</f>
        <v>0</v>
      </c>
      <c r="AF3107" s="118"/>
      <c r="AG3107" s="81"/>
      <c r="AI3107" s="136"/>
    </row>
    <row r="3108" spans="1:35" hidden="1" x14ac:dyDescent="0.25">
      <c r="A3108" s="76"/>
      <c r="B3108" s="77" t="s">
        <v>358</v>
      </c>
      <c r="C3108" s="79"/>
      <c r="D3108" s="108"/>
      <c r="E3108" s="136"/>
      <c r="F3108" s="136"/>
      <c r="G3108" s="136"/>
      <c r="H3108" s="118"/>
      <c r="I3108" s="118">
        <f t="shared" ref="I3108:AE3108" si="595">I3109+I3110</f>
        <v>0</v>
      </c>
      <c r="J3108" s="118">
        <f t="shared" si="595"/>
        <v>0</v>
      </c>
      <c r="K3108" s="118">
        <f t="shared" si="595"/>
        <v>0</v>
      </c>
      <c r="L3108" s="118">
        <f t="shared" si="595"/>
        <v>0</v>
      </c>
      <c r="M3108" s="118">
        <f t="shared" si="595"/>
        <v>0</v>
      </c>
      <c r="N3108" s="118">
        <f t="shared" si="595"/>
        <v>0</v>
      </c>
      <c r="O3108" s="118">
        <f t="shared" si="595"/>
        <v>0</v>
      </c>
      <c r="P3108" s="118">
        <f t="shared" si="595"/>
        <v>0</v>
      </c>
      <c r="Q3108" s="118">
        <f t="shared" si="595"/>
        <v>0</v>
      </c>
      <c r="R3108" s="118">
        <f t="shared" si="595"/>
        <v>0</v>
      </c>
      <c r="S3108" s="118">
        <f t="shared" si="595"/>
        <v>0</v>
      </c>
      <c r="T3108" s="118">
        <f t="shared" si="595"/>
        <v>0</v>
      </c>
      <c r="U3108" s="118">
        <f t="shared" si="595"/>
        <v>0</v>
      </c>
      <c r="V3108" s="118">
        <f t="shared" si="595"/>
        <v>0</v>
      </c>
      <c r="W3108" s="118">
        <f t="shared" si="595"/>
        <v>0</v>
      </c>
      <c r="X3108" s="118">
        <f t="shared" si="595"/>
        <v>0</v>
      </c>
      <c r="Y3108" s="118">
        <f t="shared" si="595"/>
        <v>0</v>
      </c>
      <c r="Z3108" s="118">
        <f t="shared" si="595"/>
        <v>0</v>
      </c>
      <c r="AA3108" s="118">
        <f t="shared" si="595"/>
        <v>0</v>
      </c>
      <c r="AB3108" s="118">
        <f t="shared" si="595"/>
        <v>0</v>
      </c>
      <c r="AC3108" s="118">
        <f t="shared" si="595"/>
        <v>0</v>
      </c>
      <c r="AD3108" s="118">
        <f t="shared" si="595"/>
        <v>0</v>
      </c>
      <c r="AE3108" s="118">
        <f t="shared" si="595"/>
        <v>0</v>
      </c>
      <c r="AF3108" s="118"/>
      <c r="AG3108" s="81"/>
      <c r="AI3108" s="136"/>
    </row>
    <row r="3109" spans="1:35" hidden="1" x14ac:dyDescent="0.25">
      <c r="A3109" s="76"/>
      <c r="B3109" s="77"/>
      <c r="C3109" s="79" t="s">
        <v>359</v>
      </c>
      <c r="D3109" s="108" t="s">
        <v>360</v>
      </c>
      <c r="E3109" s="72"/>
      <c r="F3109" s="72"/>
      <c r="G3109" s="72"/>
      <c r="H3109" s="66"/>
      <c r="I3109" s="66">
        <f t="shared" ref="I3109:AD3110" si="596">I3296+I3483+I3670</f>
        <v>0</v>
      </c>
      <c r="J3109" s="66">
        <f t="shared" si="596"/>
        <v>0</v>
      </c>
      <c r="K3109" s="66">
        <f t="shared" si="596"/>
        <v>0</v>
      </c>
      <c r="L3109" s="66">
        <f t="shared" si="596"/>
        <v>0</v>
      </c>
      <c r="M3109" s="66">
        <f t="shared" si="596"/>
        <v>0</v>
      </c>
      <c r="N3109" s="66">
        <f t="shared" si="596"/>
        <v>0</v>
      </c>
      <c r="O3109" s="66">
        <f t="shared" si="596"/>
        <v>0</v>
      </c>
      <c r="P3109" s="66">
        <f t="shared" si="596"/>
        <v>0</v>
      </c>
      <c r="Q3109" s="66">
        <f t="shared" si="596"/>
        <v>0</v>
      </c>
      <c r="R3109" s="66">
        <f t="shared" si="596"/>
        <v>0</v>
      </c>
      <c r="S3109" s="66">
        <f t="shared" si="596"/>
        <v>0</v>
      </c>
      <c r="T3109" s="66">
        <f t="shared" si="596"/>
        <v>0</v>
      </c>
      <c r="U3109" s="66">
        <f t="shared" si="596"/>
        <v>0</v>
      </c>
      <c r="V3109" s="66">
        <f t="shared" si="596"/>
        <v>0</v>
      </c>
      <c r="W3109" s="66">
        <f t="shared" si="596"/>
        <v>0</v>
      </c>
      <c r="X3109" s="66">
        <f t="shared" si="596"/>
        <v>0</v>
      </c>
      <c r="Y3109" s="66">
        <f t="shared" si="596"/>
        <v>0</v>
      </c>
      <c r="Z3109" s="66">
        <f t="shared" si="596"/>
        <v>0</v>
      </c>
      <c r="AA3109" s="66">
        <f t="shared" si="596"/>
        <v>0</v>
      </c>
      <c r="AB3109" s="66">
        <f t="shared" si="596"/>
        <v>0</v>
      </c>
      <c r="AC3109" s="66">
        <f t="shared" si="596"/>
        <v>0</v>
      </c>
      <c r="AD3109" s="66">
        <f t="shared" si="596"/>
        <v>0</v>
      </c>
      <c r="AE3109" s="66">
        <f>SUM(R3109:AD3109)</f>
        <v>0</v>
      </c>
      <c r="AF3109" s="66"/>
      <c r="AG3109" s="81"/>
      <c r="AI3109" s="72"/>
    </row>
    <row r="3110" spans="1:35" ht="15.75" hidden="1" x14ac:dyDescent="0.25">
      <c r="A3110" s="74"/>
      <c r="B3110" s="77"/>
      <c r="C3110" s="79" t="s">
        <v>361</v>
      </c>
      <c r="D3110" s="108" t="s">
        <v>362</v>
      </c>
      <c r="E3110" s="72"/>
      <c r="F3110" s="72"/>
      <c r="G3110" s="72"/>
      <c r="H3110" s="66"/>
      <c r="I3110" s="66">
        <f t="shared" si="596"/>
        <v>0</v>
      </c>
      <c r="J3110" s="66">
        <f t="shared" si="596"/>
        <v>0</v>
      </c>
      <c r="K3110" s="66">
        <f t="shared" si="596"/>
        <v>0</v>
      </c>
      <c r="L3110" s="66">
        <f t="shared" si="596"/>
        <v>0</v>
      </c>
      <c r="M3110" s="66">
        <f t="shared" si="596"/>
        <v>0</v>
      </c>
      <c r="N3110" s="66">
        <f t="shared" si="596"/>
        <v>0</v>
      </c>
      <c r="O3110" s="66">
        <f t="shared" si="596"/>
        <v>0</v>
      </c>
      <c r="P3110" s="66">
        <f t="shared" si="596"/>
        <v>0</v>
      </c>
      <c r="Q3110" s="66">
        <f t="shared" si="596"/>
        <v>0</v>
      </c>
      <c r="R3110" s="66">
        <f t="shared" si="596"/>
        <v>0</v>
      </c>
      <c r="S3110" s="66">
        <f t="shared" si="596"/>
        <v>0</v>
      </c>
      <c r="T3110" s="66">
        <f t="shared" si="596"/>
        <v>0</v>
      </c>
      <c r="U3110" s="66">
        <f t="shared" si="596"/>
        <v>0</v>
      </c>
      <c r="V3110" s="66">
        <f t="shared" si="596"/>
        <v>0</v>
      </c>
      <c r="W3110" s="66">
        <f t="shared" si="596"/>
        <v>0</v>
      </c>
      <c r="X3110" s="66">
        <f t="shared" si="596"/>
        <v>0</v>
      </c>
      <c r="Y3110" s="66">
        <f t="shared" si="596"/>
        <v>0</v>
      </c>
      <c r="Z3110" s="66">
        <f t="shared" si="596"/>
        <v>0</v>
      </c>
      <c r="AA3110" s="66">
        <f t="shared" si="596"/>
        <v>0</v>
      </c>
      <c r="AB3110" s="66">
        <f t="shared" si="596"/>
        <v>0</v>
      </c>
      <c r="AC3110" s="66">
        <f t="shared" si="596"/>
        <v>0</v>
      </c>
      <c r="AD3110" s="66">
        <f t="shared" si="596"/>
        <v>0</v>
      </c>
      <c r="AE3110" s="66">
        <f>SUM(R3110:AD3110)</f>
        <v>0</v>
      </c>
      <c r="AF3110" s="66"/>
      <c r="AG3110" s="81"/>
      <c r="AI3110" s="72"/>
    </row>
    <row r="3111" spans="1:35" hidden="1" x14ac:dyDescent="0.25">
      <c r="A3111" s="76"/>
      <c r="B3111" s="113" t="s">
        <v>363</v>
      </c>
      <c r="C3111" s="113"/>
      <c r="D3111" s="108"/>
      <c r="E3111" s="134"/>
      <c r="F3111" s="134"/>
      <c r="G3111" s="134"/>
      <c r="H3111" s="140"/>
      <c r="I3111" s="140">
        <f t="shared" ref="I3111:AE3111" si="597">SUM(I3112:I3119)</f>
        <v>0</v>
      </c>
      <c r="J3111" s="140">
        <f t="shared" si="597"/>
        <v>0</v>
      </c>
      <c r="K3111" s="140">
        <f t="shared" si="597"/>
        <v>0</v>
      </c>
      <c r="L3111" s="140">
        <f t="shared" si="597"/>
        <v>0</v>
      </c>
      <c r="M3111" s="140">
        <f t="shared" si="597"/>
        <v>0</v>
      </c>
      <c r="N3111" s="140">
        <f t="shared" si="597"/>
        <v>0</v>
      </c>
      <c r="O3111" s="140">
        <f t="shared" si="597"/>
        <v>0</v>
      </c>
      <c r="P3111" s="140">
        <f t="shared" si="597"/>
        <v>0</v>
      </c>
      <c r="Q3111" s="140">
        <f t="shared" si="597"/>
        <v>0</v>
      </c>
      <c r="R3111" s="140">
        <f t="shared" si="597"/>
        <v>0</v>
      </c>
      <c r="S3111" s="140">
        <f t="shared" si="597"/>
        <v>0</v>
      </c>
      <c r="T3111" s="140">
        <f t="shared" si="597"/>
        <v>0</v>
      </c>
      <c r="U3111" s="140">
        <f t="shared" si="597"/>
        <v>0</v>
      </c>
      <c r="V3111" s="140">
        <f t="shared" si="597"/>
        <v>0</v>
      </c>
      <c r="W3111" s="140">
        <f t="shared" si="597"/>
        <v>0</v>
      </c>
      <c r="X3111" s="140">
        <f t="shared" si="597"/>
        <v>0</v>
      </c>
      <c r="Y3111" s="140">
        <f t="shared" si="597"/>
        <v>0</v>
      </c>
      <c r="Z3111" s="140">
        <f t="shared" si="597"/>
        <v>0</v>
      </c>
      <c r="AA3111" s="140">
        <f t="shared" si="597"/>
        <v>0</v>
      </c>
      <c r="AB3111" s="140">
        <f t="shared" si="597"/>
        <v>0</v>
      </c>
      <c r="AC3111" s="140">
        <f t="shared" si="597"/>
        <v>0</v>
      </c>
      <c r="AD3111" s="140">
        <f t="shared" si="597"/>
        <v>0</v>
      </c>
      <c r="AE3111" s="140">
        <f t="shared" si="597"/>
        <v>0</v>
      </c>
      <c r="AF3111" s="140"/>
      <c r="AG3111" s="81"/>
      <c r="AI3111" s="134"/>
    </row>
    <row r="3112" spans="1:35" ht="15.75" hidden="1" x14ac:dyDescent="0.25">
      <c r="A3112" s="68"/>
      <c r="B3112" s="77"/>
      <c r="C3112" s="79" t="s">
        <v>364</v>
      </c>
      <c r="D3112" s="108" t="s">
        <v>365</v>
      </c>
      <c r="E3112" s="72"/>
      <c r="F3112" s="72"/>
      <c r="G3112" s="72"/>
      <c r="H3112" s="66"/>
      <c r="I3112" s="66">
        <f t="shared" ref="I3112:AD3119" si="598">I3299+I3486+I3673</f>
        <v>0</v>
      </c>
      <c r="J3112" s="66">
        <f t="shared" si="598"/>
        <v>0</v>
      </c>
      <c r="K3112" s="66">
        <f t="shared" si="598"/>
        <v>0</v>
      </c>
      <c r="L3112" s="66">
        <f t="shared" si="598"/>
        <v>0</v>
      </c>
      <c r="M3112" s="66">
        <f t="shared" si="598"/>
        <v>0</v>
      </c>
      <c r="N3112" s="66">
        <f t="shared" si="598"/>
        <v>0</v>
      </c>
      <c r="O3112" s="66">
        <f t="shared" si="598"/>
        <v>0</v>
      </c>
      <c r="P3112" s="66">
        <f t="shared" si="598"/>
        <v>0</v>
      </c>
      <c r="Q3112" s="66">
        <f t="shared" si="598"/>
        <v>0</v>
      </c>
      <c r="R3112" s="66">
        <f t="shared" si="598"/>
        <v>0</v>
      </c>
      <c r="S3112" s="66">
        <f t="shared" si="598"/>
        <v>0</v>
      </c>
      <c r="T3112" s="66">
        <f t="shared" si="598"/>
        <v>0</v>
      </c>
      <c r="U3112" s="66">
        <f t="shared" si="598"/>
        <v>0</v>
      </c>
      <c r="V3112" s="66">
        <f t="shared" si="598"/>
        <v>0</v>
      </c>
      <c r="W3112" s="66">
        <f t="shared" si="598"/>
        <v>0</v>
      </c>
      <c r="X3112" s="66">
        <f t="shared" si="598"/>
        <v>0</v>
      </c>
      <c r="Y3112" s="66">
        <f t="shared" si="598"/>
        <v>0</v>
      </c>
      <c r="Z3112" s="66">
        <f t="shared" si="598"/>
        <v>0</v>
      </c>
      <c r="AA3112" s="66">
        <f t="shared" si="598"/>
        <v>0</v>
      </c>
      <c r="AB3112" s="66">
        <f t="shared" si="598"/>
        <v>0</v>
      </c>
      <c r="AC3112" s="66">
        <f t="shared" si="598"/>
        <v>0</v>
      </c>
      <c r="AD3112" s="66">
        <f t="shared" si="598"/>
        <v>0</v>
      </c>
      <c r="AE3112" s="66">
        <f t="shared" ref="AE3112:AE3119" si="599">SUM(R3112:AD3112)</f>
        <v>0</v>
      </c>
      <c r="AF3112" s="66"/>
      <c r="AG3112" s="81"/>
      <c r="AI3112" s="72"/>
    </row>
    <row r="3113" spans="1:35" hidden="1" x14ac:dyDescent="0.25">
      <c r="A3113" s="76"/>
      <c r="B3113" s="77"/>
      <c r="C3113" s="82" t="s">
        <v>366</v>
      </c>
      <c r="D3113" s="108" t="s">
        <v>367</v>
      </c>
      <c r="E3113" s="72"/>
      <c r="F3113" s="72"/>
      <c r="G3113" s="72"/>
      <c r="H3113" s="66"/>
      <c r="I3113" s="66">
        <f t="shared" si="598"/>
        <v>0</v>
      </c>
      <c r="J3113" s="66">
        <f t="shared" si="598"/>
        <v>0</v>
      </c>
      <c r="K3113" s="66">
        <f t="shared" si="598"/>
        <v>0</v>
      </c>
      <c r="L3113" s="66">
        <f t="shared" si="598"/>
        <v>0</v>
      </c>
      <c r="M3113" s="66">
        <f t="shared" si="598"/>
        <v>0</v>
      </c>
      <c r="N3113" s="66">
        <f t="shared" si="598"/>
        <v>0</v>
      </c>
      <c r="O3113" s="66">
        <f t="shared" si="598"/>
        <v>0</v>
      </c>
      <c r="P3113" s="66">
        <f t="shared" si="598"/>
        <v>0</v>
      </c>
      <c r="Q3113" s="66">
        <f t="shared" si="598"/>
        <v>0</v>
      </c>
      <c r="R3113" s="66">
        <f t="shared" si="598"/>
        <v>0</v>
      </c>
      <c r="S3113" s="66">
        <f t="shared" si="598"/>
        <v>0</v>
      </c>
      <c r="T3113" s="66">
        <f t="shared" si="598"/>
        <v>0</v>
      </c>
      <c r="U3113" s="66">
        <f t="shared" si="598"/>
        <v>0</v>
      </c>
      <c r="V3113" s="66">
        <f t="shared" si="598"/>
        <v>0</v>
      </c>
      <c r="W3113" s="66">
        <f t="shared" si="598"/>
        <v>0</v>
      </c>
      <c r="X3113" s="66">
        <f t="shared" si="598"/>
        <v>0</v>
      </c>
      <c r="Y3113" s="66">
        <f t="shared" si="598"/>
        <v>0</v>
      </c>
      <c r="Z3113" s="66">
        <f t="shared" si="598"/>
        <v>0</v>
      </c>
      <c r="AA3113" s="66">
        <f t="shared" si="598"/>
        <v>0</v>
      </c>
      <c r="AB3113" s="66">
        <f t="shared" si="598"/>
        <v>0</v>
      </c>
      <c r="AC3113" s="66">
        <f t="shared" si="598"/>
        <v>0</v>
      </c>
      <c r="AD3113" s="66">
        <f t="shared" si="598"/>
        <v>0</v>
      </c>
      <c r="AE3113" s="66">
        <f t="shared" si="599"/>
        <v>0</v>
      </c>
      <c r="AF3113" s="66"/>
      <c r="AG3113" s="81"/>
      <c r="AI3113" s="72"/>
    </row>
    <row r="3114" spans="1:35" hidden="1" x14ac:dyDescent="0.25">
      <c r="A3114" s="76"/>
      <c r="B3114" s="77"/>
      <c r="C3114" s="79" t="s">
        <v>368</v>
      </c>
      <c r="D3114" s="108" t="s">
        <v>369</v>
      </c>
      <c r="E3114" s="72"/>
      <c r="F3114" s="72"/>
      <c r="G3114" s="72"/>
      <c r="H3114" s="66"/>
      <c r="I3114" s="66">
        <f t="shared" si="598"/>
        <v>0</v>
      </c>
      <c r="J3114" s="66">
        <f t="shared" si="598"/>
        <v>0</v>
      </c>
      <c r="K3114" s="66">
        <f t="shared" si="598"/>
        <v>0</v>
      </c>
      <c r="L3114" s="66">
        <f t="shared" si="598"/>
        <v>0</v>
      </c>
      <c r="M3114" s="66">
        <f t="shared" si="598"/>
        <v>0</v>
      </c>
      <c r="N3114" s="66">
        <f t="shared" si="598"/>
        <v>0</v>
      </c>
      <c r="O3114" s="66">
        <f t="shared" si="598"/>
        <v>0</v>
      </c>
      <c r="P3114" s="66">
        <f t="shared" si="598"/>
        <v>0</v>
      </c>
      <c r="Q3114" s="66">
        <f t="shared" si="598"/>
        <v>0</v>
      </c>
      <c r="R3114" s="66">
        <f t="shared" si="598"/>
        <v>0</v>
      </c>
      <c r="S3114" s="66">
        <f t="shared" si="598"/>
        <v>0</v>
      </c>
      <c r="T3114" s="66">
        <f t="shared" si="598"/>
        <v>0</v>
      </c>
      <c r="U3114" s="66">
        <f t="shared" si="598"/>
        <v>0</v>
      </c>
      <c r="V3114" s="66">
        <f t="shared" si="598"/>
        <v>0</v>
      </c>
      <c r="W3114" s="66">
        <f t="shared" si="598"/>
        <v>0</v>
      </c>
      <c r="X3114" s="66">
        <f t="shared" si="598"/>
        <v>0</v>
      </c>
      <c r="Y3114" s="66">
        <f t="shared" si="598"/>
        <v>0</v>
      </c>
      <c r="Z3114" s="66">
        <f t="shared" si="598"/>
        <v>0</v>
      </c>
      <c r="AA3114" s="66">
        <f t="shared" si="598"/>
        <v>0</v>
      </c>
      <c r="AB3114" s="66">
        <f t="shared" si="598"/>
        <v>0</v>
      </c>
      <c r="AC3114" s="66">
        <f t="shared" si="598"/>
        <v>0</v>
      </c>
      <c r="AD3114" s="66">
        <f t="shared" si="598"/>
        <v>0</v>
      </c>
      <c r="AE3114" s="66">
        <f t="shared" si="599"/>
        <v>0</v>
      </c>
      <c r="AF3114" s="66"/>
      <c r="AG3114" s="81"/>
      <c r="AI3114" s="72"/>
    </row>
    <row r="3115" spans="1:35" hidden="1" x14ac:dyDescent="0.25">
      <c r="A3115" s="76"/>
      <c r="B3115" s="77"/>
      <c r="C3115" s="79" t="s">
        <v>370</v>
      </c>
      <c r="D3115" s="108" t="s">
        <v>371</v>
      </c>
      <c r="E3115" s="72"/>
      <c r="F3115" s="72"/>
      <c r="G3115" s="72"/>
      <c r="H3115" s="66"/>
      <c r="I3115" s="66">
        <f t="shared" si="598"/>
        <v>0</v>
      </c>
      <c r="J3115" s="66">
        <f t="shared" si="598"/>
        <v>0</v>
      </c>
      <c r="K3115" s="66">
        <f t="shared" si="598"/>
        <v>0</v>
      </c>
      <c r="L3115" s="66">
        <f t="shared" si="598"/>
        <v>0</v>
      </c>
      <c r="M3115" s="66">
        <f t="shared" si="598"/>
        <v>0</v>
      </c>
      <c r="N3115" s="66">
        <f t="shared" si="598"/>
        <v>0</v>
      </c>
      <c r="O3115" s="66">
        <f t="shared" si="598"/>
        <v>0</v>
      </c>
      <c r="P3115" s="66">
        <f t="shared" si="598"/>
        <v>0</v>
      </c>
      <c r="Q3115" s="66">
        <f t="shared" si="598"/>
        <v>0</v>
      </c>
      <c r="R3115" s="66">
        <f t="shared" si="598"/>
        <v>0</v>
      </c>
      <c r="S3115" s="66">
        <f t="shared" si="598"/>
        <v>0</v>
      </c>
      <c r="T3115" s="66">
        <f t="shared" si="598"/>
        <v>0</v>
      </c>
      <c r="U3115" s="66">
        <f t="shared" si="598"/>
        <v>0</v>
      </c>
      <c r="V3115" s="66">
        <f t="shared" si="598"/>
        <v>0</v>
      </c>
      <c r="W3115" s="66">
        <f t="shared" si="598"/>
        <v>0</v>
      </c>
      <c r="X3115" s="66">
        <f t="shared" si="598"/>
        <v>0</v>
      </c>
      <c r="Y3115" s="66">
        <f t="shared" si="598"/>
        <v>0</v>
      </c>
      <c r="Z3115" s="66">
        <f t="shared" si="598"/>
        <v>0</v>
      </c>
      <c r="AA3115" s="66">
        <f t="shared" si="598"/>
        <v>0</v>
      </c>
      <c r="AB3115" s="66">
        <f t="shared" si="598"/>
        <v>0</v>
      </c>
      <c r="AC3115" s="66">
        <f t="shared" si="598"/>
        <v>0</v>
      </c>
      <c r="AD3115" s="66">
        <f t="shared" si="598"/>
        <v>0</v>
      </c>
      <c r="AE3115" s="66">
        <f t="shared" si="599"/>
        <v>0</v>
      </c>
      <c r="AF3115" s="66"/>
      <c r="AG3115" s="81"/>
      <c r="AI3115" s="72"/>
    </row>
    <row r="3116" spans="1:35" hidden="1" x14ac:dyDescent="0.25">
      <c r="A3116" s="76"/>
      <c r="B3116" s="77"/>
      <c r="C3116" s="79" t="s">
        <v>372</v>
      </c>
      <c r="D3116" s="108" t="s">
        <v>373</v>
      </c>
      <c r="E3116" s="72"/>
      <c r="F3116" s="72"/>
      <c r="G3116" s="72"/>
      <c r="H3116" s="66"/>
      <c r="I3116" s="66">
        <f t="shared" si="598"/>
        <v>0</v>
      </c>
      <c r="J3116" s="66">
        <f t="shared" si="598"/>
        <v>0</v>
      </c>
      <c r="K3116" s="66">
        <f t="shared" si="598"/>
        <v>0</v>
      </c>
      <c r="L3116" s="66">
        <f t="shared" si="598"/>
        <v>0</v>
      </c>
      <c r="M3116" s="66">
        <f t="shared" si="598"/>
        <v>0</v>
      </c>
      <c r="N3116" s="66">
        <f t="shared" si="598"/>
        <v>0</v>
      </c>
      <c r="O3116" s="66">
        <f t="shared" si="598"/>
        <v>0</v>
      </c>
      <c r="P3116" s="66">
        <f t="shared" si="598"/>
        <v>0</v>
      </c>
      <c r="Q3116" s="66">
        <f t="shared" si="598"/>
        <v>0</v>
      </c>
      <c r="R3116" s="66">
        <f t="shared" si="598"/>
        <v>0</v>
      </c>
      <c r="S3116" s="66">
        <f t="shared" si="598"/>
        <v>0</v>
      </c>
      <c r="T3116" s="66">
        <f t="shared" si="598"/>
        <v>0</v>
      </c>
      <c r="U3116" s="66">
        <f t="shared" si="598"/>
        <v>0</v>
      </c>
      <c r="V3116" s="66">
        <f t="shared" si="598"/>
        <v>0</v>
      </c>
      <c r="W3116" s="66">
        <f t="shared" si="598"/>
        <v>0</v>
      </c>
      <c r="X3116" s="66">
        <f t="shared" si="598"/>
        <v>0</v>
      </c>
      <c r="Y3116" s="66">
        <f t="shared" si="598"/>
        <v>0</v>
      </c>
      <c r="Z3116" s="66">
        <f t="shared" si="598"/>
        <v>0</v>
      </c>
      <c r="AA3116" s="66">
        <f t="shared" si="598"/>
        <v>0</v>
      </c>
      <c r="AB3116" s="66">
        <f t="shared" si="598"/>
        <v>0</v>
      </c>
      <c r="AC3116" s="66">
        <f t="shared" si="598"/>
        <v>0</v>
      </c>
      <c r="AD3116" s="66">
        <f t="shared" si="598"/>
        <v>0</v>
      </c>
      <c r="AE3116" s="66">
        <f t="shared" si="599"/>
        <v>0</v>
      </c>
      <c r="AF3116" s="66"/>
      <c r="AG3116" s="81"/>
      <c r="AI3116" s="72"/>
    </row>
    <row r="3117" spans="1:35" hidden="1" x14ac:dyDescent="0.25">
      <c r="A3117" s="76"/>
      <c r="B3117" s="77"/>
      <c r="C3117" s="79" t="s">
        <v>374</v>
      </c>
      <c r="D3117" s="108" t="s">
        <v>375</v>
      </c>
      <c r="E3117" s="72"/>
      <c r="F3117" s="72"/>
      <c r="G3117" s="72"/>
      <c r="H3117" s="66"/>
      <c r="I3117" s="66">
        <f t="shared" si="598"/>
        <v>0</v>
      </c>
      <c r="J3117" s="66">
        <f t="shared" si="598"/>
        <v>0</v>
      </c>
      <c r="K3117" s="66">
        <f t="shared" si="598"/>
        <v>0</v>
      </c>
      <c r="L3117" s="66">
        <f t="shared" si="598"/>
        <v>0</v>
      </c>
      <c r="M3117" s="66">
        <f t="shared" si="598"/>
        <v>0</v>
      </c>
      <c r="N3117" s="66">
        <f t="shared" si="598"/>
        <v>0</v>
      </c>
      <c r="O3117" s="66">
        <f t="shared" si="598"/>
        <v>0</v>
      </c>
      <c r="P3117" s="66">
        <f t="shared" si="598"/>
        <v>0</v>
      </c>
      <c r="Q3117" s="66">
        <f t="shared" si="598"/>
        <v>0</v>
      </c>
      <c r="R3117" s="66">
        <f t="shared" si="598"/>
        <v>0</v>
      </c>
      <c r="S3117" s="66">
        <f t="shared" si="598"/>
        <v>0</v>
      </c>
      <c r="T3117" s="66">
        <f t="shared" si="598"/>
        <v>0</v>
      </c>
      <c r="U3117" s="66">
        <f t="shared" si="598"/>
        <v>0</v>
      </c>
      <c r="V3117" s="66">
        <f t="shared" si="598"/>
        <v>0</v>
      </c>
      <c r="W3117" s="66">
        <f t="shared" si="598"/>
        <v>0</v>
      </c>
      <c r="X3117" s="66">
        <f t="shared" si="598"/>
        <v>0</v>
      </c>
      <c r="Y3117" s="66">
        <f t="shared" si="598"/>
        <v>0</v>
      </c>
      <c r="Z3117" s="66">
        <f t="shared" si="598"/>
        <v>0</v>
      </c>
      <c r="AA3117" s="66">
        <f t="shared" si="598"/>
        <v>0</v>
      </c>
      <c r="AB3117" s="66">
        <f t="shared" si="598"/>
        <v>0</v>
      </c>
      <c r="AC3117" s="66">
        <f t="shared" si="598"/>
        <v>0</v>
      </c>
      <c r="AD3117" s="66">
        <f t="shared" si="598"/>
        <v>0</v>
      </c>
      <c r="AE3117" s="66">
        <f t="shared" si="599"/>
        <v>0</v>
      </c>
      <c r="AF3117" s="66"/>
      <c r="AG3117" s="81"/>
      <c r="AI3117" s="72"/>
    </row>
    <row r="3118" spans="1:35" ht="15.75" hidden="1" x14ac:dyDescent="0.25">
      <c r="A3118" s="28"/>
      <c r="B3118" s="77"/>
      <c r="C3118" s="79" t="s">
        <v>376</v>
      </c>
      <c r="D3118" s="108" t="s">
        <v>377</v>
      </c>
      <c r="E3118" s="72"/>
      <c r="F3118" s="72"/>
      <c r="G3118" s="72"/>
      <c r="H3118" s="66"/>
      <c r="I3118" s="66">
        <f t="shared" si="598"/>
        <v>0</v>
      </c>
      <c r="J3118" s="66">
        <f t="shared" si="598"/>
        <v>0</v>
      </c>
      <c r="K3118" s="66">
        <f t="shared" si="598"/>
        <v>0</v>
      </c>
      <c r="L3118" s="66">
        <f t="shared" si="598"/>
        <v>0</v>
      </c>
      <c r="M3118" s="66">
        <f t="shared" si="598"/>
        <v>0</v>
      </c>
      <c r="N3118" s="66">
        <f t="shared" si="598"/>
        <v>0</v>
      </c>
      <c r="O3118" s="66">
        <f t="shared" si="598"/>
        <v>0</v>
      </c>
      <c r="P3118" s="66">
        <f t="shared" si="598"/>
        <v>0</v>
      </c>
      <c r="Q3118" s="66">
        <f t="shared" si="598"/>
        <v>0</v>
      </c>
      <c r="R3118" s="66">
        <f t="shared" si="598"/>
        <v>0</v>
      </c>
      <c r="S3118" s="66">
        <f t="shared" si="598"/>
        <v>0</v>
      </c>
      <c r="T3118" s="66">
        <f t="shared" si="598"/>
        <v>0</v>
      </c>
      <c r="U3118" s="66">
        <f t="shared" si="598"/>
        <v>0</v>
      </c>
      <c r="V3118" s="66">
        <f t="shared" si="598"/>
        <v>0</v>
      </c>
      <c r="W3118" s="66">
        <f t="shared" si="598"/>
        <v>0</v>
      </c>
      <c r="X3118" s="66">
        <f t="shared" si="598"/>
        <v>0</v>
      </c>
      <c r="Y3118" s="66">
        <f t="shared" si="598"/>
        <v>0</v>
      </c>
      <c r="Z3118" s="66">
        <f t="shared" si="598"/>
        <v>0</v>
      </c>
      <c r="AA3118" s="66">
        <f t="shared" si="598"/>
        <v>0</v>
      </c>
      <c r="AB3118" s="66">
        <f t="shared" si="598"/>
        <v>0</v>
      </c>
      <c r="AC3118" s="66">
        <f t="shared" si="598"/>
        <v>0</v>
      </c>
      <c r="AD3118" s="66">
        <f t="shared" si="598"/>
        <v>0</v>
      </c>
      <c r="AE3118" s="66">
        <f t="shared" si="599"/>
        <v>0</v>
      </c>
      <c r="AF3118" s="66"/>
      <c r="AG3118" s="81"/>
      <c r="AI3118" s="72"/>
    </row>
    <row r="3119" spans="1:35" ht="15.75" hidden="1" x14ac:dyDescent="0.25">
      <c r="A3119" s="28"/>
      <c r="B3119" s="77"/>
      <c r="C3119" s="79" t="s">
        <v>378</v>
      </c>
      <c r="D3119" s="108" t="s">
        <v>379</v>
      </c>
      <c r="E3119" s="72"/>
      <c r="F3119" s="72"/>
      <c r="G3119" s="72"/>
      <c r="H3119" s="66"/>
      <c r="I3119" s="66">
        <f t="shared" si="598"/>
        <v>0</v>
      </c>
      <c r="J3119" s="66">
        <f t="shared" si="598"/>
        <v>0</v>
      </c>
      <c r="K3119" s="66">
        <f t="shared" si="598"/>
        <v>0</v>
      </c>
      <c r="L3119" s="66">
        <f t="shared" si="598"/>
        <v>0</v>
      </c>
      <c r="M3119" s="66">
        <f t="shared" si="598"/>
        <v>0</v>
      </c>
      <c r="N3119" s="66">
        <f t="shared" si="598"/>
        <v>0</v>
      </c>
      <c r="O3119" s="66">
        <f t="shared" si="598"/>
        <v>0</v>
      </c>
      <c r="P3119" s="66">
        <f t="shared" si="598"/>
        <v>0</v>
      </c>
      <c r="Q3119" s="66">
        <f t="shared" si="598"/>
        <v>0</v>
      </c>
      <c r="R3119" s="66">
        <f t="shared" si="598"/>
        <v>0</v>
      </c>
      <c r="S3119" s="66">
        <f t="shared" si="598"/>
        <v>0</v>
      </c>
      <c r="T3119" s="66">
        <f t="shared" si="598"/>
        <v>0</v>
      </c>
      <c r="U3119" s="66">
        <f t="shared" si="598"/>
        <v>0</v>
      </c>
      <c r="V3119" s="66">
        <f t="shared" si="598"/>
        <v>0</v>
      </c>
      <c r="W3119" s="66">
        <f t="shared" si="598"/>
        <v>0</v>
      </c>
      <c r="X3119" s="66">
        <f t="shared" si="598"/>
        <v>0</v>
      </c>
      <c r="Y3119" s="66">
        <f t="shared" si="598"/>
        <v>0</v>
      </c>
      <c r="Z3119" s="66">
        <f t="shared" si="598"/>
        <v>0</v>
      </c>
      <c r="AA3119" s="66">
        <f t="shared" si="598"/>
        <v>0</v>
      </c>
      <c r="AB3119" s="66">
        <f t="shared" si="598"/>
        <v>0</v>
      </c>
      <c r="AC3119" s="66">
        <f t="shared" si="598"/>
        <v>0</v>
      </c>
      <c r="AD3119" s="66">
        <f t="shared" si="598"/>
        <v>0</v>
      </c>
      <c r="AE3119" s="66">
        <f t="shared" si="599"/>
        <v>0</v>
      </c>
      <c r="AF3119" s="66"/>
      <c r="AG3119" s="81"/>
      <c r="AI3119" s="72"/>
    </row>
    <row r="3120" spans="1:35" ht="15.75" hidden="1" x14ac:dyDescent="0.25">
      <c r="A3120" s="28"/>
      <c r="B3120" s="113" t="s">
        <v>380</v>
      </c>
      <c r="C3120" s="79"/>
      <c r="D3120" s="108"/>
      <c r="E3120" s="134"/>
      <c r="F3120" s="134"/>
      <c r="G3120" s="134"/>
      <c r="H3120" s="140"/>
      <c r="I3120" s="140">
        <f t="shared" ref="I3120:AE3120" si="600">SUM(I3121:I3122)</f>
        <v>0</v>
      </c>
      <c r="J3120" s="140">
        <f t="shared" si="600"/>
        <v>0</v>
      </c>
      <c r="K3120" s="140">
        <f t="shared" si="600"/>
        <v>0</v>
      </c>
      <c r="L3120" s="140">
        <f t="shared" si="600"/>
        <v>0</v>
      </c>
      <c r="M3120" s="140">
        <f t="shared" si="600"/>
        <v>0</v>
      </c>
      <c r="N3120" s="140">
        <f t="shared" si="600"/>
        <v>0</v>
      </c>
      <c r="O3120" s="140">
        <f t="shared" si="600"/>
        <v>0</v>
      </c>
      <c r="P3120" s="140">
        <f t="shared" si="600"/>
        <v>0</v>
      </c>
      <c r="Q3120" s="140">
        <f t="shared" si="600"/>
        <v>0</v>
      </c>
      <c r="R3120" s="140">
        <f t="shared" si="600"/>
        <v>0</v>
      </c>
      <c r="S3120" s="140">
        <f t="shared" si="600"/>
        <v>0</v>
      </c>
      <c r="T3120" s="140">
        <f t="shared" si="600"/>
        <v>0</v>
      </c>
      <c r="U3120" s="140">
        <f t="shared" si="600"/>
        <v>0</v>
      </c>
      <c r="V3120" s="140">
        <f t="shared" si="600"/>
        <v>0</v>
      </c>
      <c r="W3120" s="140">
        <f t="shared" si="600"/>
        <v>0</v>
      </c>
      <c r="X3120" s="140">
        <f t="shared" si="600"/>
        <v>0</v>
      </c>
      <c r="Y3120" s="140">
        <f t="shared" si="600"/>
        <v>0</v>
      </c>
      <c r="Z3120" s="140">
        <f t="shared" si="600"/>
        <v>0</v>
      </c>
      <c r="AA3120" s="140">
        <f t="shared" si="600"/>
        <v>0</v>
      </c>
      <c r="AB3120" s="140">
        <f t="shared" si="600"/>
        <v>0</v>
      </c>
      <c r="AC3120" s="140">
        <f t="shared" si="600"/>
        <v>0</v>
      </c>
      <c r="AD3120" s="140">
        <f t="shared" si="600"/>
        <v>0</v>
      </c>
      <c r="AE3120" s="140">
        <f t="shared" si="600"/>
        <v>0</v>
      </c>
      <c r="AF3120" s="140"/>
      <c r="AG3120" s="81"/>
      <c r="AI3120" s="134"/>
    </row>
    <row r="3121" spans="1:35" ht="15.75" hidden="1" x14ac:dyDescent="0.25">
      <c r="A3121" s="28"/>
      <c r="B3121" s="77"/>
      <c r="C3121" s="79" t="s">
        <v>381</v>
      </c>
      <c r="D3121" s="108" t="s">
        <v>382</v>
      </c>
      <c r="E3121" s="72"/>
      <c r="F3121" s="72"/>
      <c r="G3121" s="72"/>
      <c r="H3121" s="66"/>
      <c r="I3121" s="66">
        <f t="shared" ref="I3121:AD3122" si="601">I3308+I3495+I3682</f>
        <v>0</v>
      </c>
      <c r="J3121" s="66">
        <f t="shared" si="601"/>
        <v>0</v>
      </c>
      <c r="K3121" s="66">
        <f t="shared" si="601"/>
        <v>0</v>
      </c>
      <c r="L3121" s="66">
        <f t="shared" si="601"/>
        <v>0</v>
      </c>
      <c r="M3121" s="66">
        <f t="shared" si="601"/>
        <v>0</v>
      </c>
      <c r="N3121" s="66">
        <f t="shared" si="601"/>
        <v>0</v>
      </c>
      <c r="O3121" s="66">
        <f t="shared" si="601"/>
        <v>0</v>
      </c>
      <c r="P3121" s="66">
        <f t="shared" si="601"/>
        <v>0</v>
      </c>
      <c r="Q3121" s="66">
        <f t="shared" si="601"/>
        <v>0</v>
      </c>
      <c r="R3121" s="66">
        <f t="shared" si="601"/>
        <v>0</v>
      </c>
      <c r="S3121" s="66">
        <f t="shared" si="601"/>
        <v>0</v>
      </c>
      <c r="T3121" s="66">
        <f t="shared" si="601"/>
        <v>0</v>
      </c>
      <c r="U3121" s="66">
        <f t="shared" si="601"/>
        <v>0</v>
      </c>
      <c r="V3121" s="66">
        <f t="shared" si="601"/>
        <v>0</v>
      </c>
      <c r="W3121" s="66">
        <f t="shared" si="601"/>
        <v>0</v>
      </c>
      <c r="X3121" s="66">
        <f t="shared" si="601"/>
        <v>0</v>
      </c>
      <c r="Y3121" s="66">
        <f t="shared" si="601"/>
        <v>0</v>
      </c>
      <c r="Z3121" s="66">
        <f t="shared" si="601"/>
        <v>0</v>
      </c>
      <c r="AA3121" s="66">
        <f t="shared" si="601"/>
        <v>0</v>
      </c>
      <c r="AB3121" s="66">
        <f t="shared" si="601"/>
        <v>0</v>
      </c>
      <c r="AC3121" s="66">
        <f t="shared" si="601"/>
        <v>0</v>
      </c>
      <c r="AD3121" s="66">
        <f t="shared" si="601"/>
        <v>0</v>
      </c>
      <c r="AE3121" s="66">
        <f>SUM(R3121:AD3121)</f>
        <v>0</v>
      </c>
      <c r="AF3121" s="66"/>
      <c r="AG3121" s="81"/>
      <c r="AI3121" s="72"/>
    </row>
    <row r="3122" spans="1:35" ht="15.75" hidden="1" x14ac:dyDescent="0.25">
      <c r="A3122" s="28"/>
      <c r="B3122" s="77"/>
      <c r="C3122" s="79" t="s">
        <v>383</v>
      </c>
      <c r="D3122" s="108" t="s">
        <v>384</v>
      </c>
      <c r="E3122" s="72"/>
      <c r="F3122" s="72"/>
      <c r="G3122" s="72"/>
      <c r="H3122" s="66"/>
      <c r="I3122" s="66">
        <f t="shared" si="601"/>
        <v>0</v>
      </c>
      <c r="J3122" s="66">
        <f t="shared" si="601"/>
        <v>0</v>
      </c>
      <c r="K3122" s="66">
        <f t="shared" si="601"/>
        <v>0</v>
      </c>
      <c r="L3122" s="66">
        <f t="shared" si="601"/>
        <v>0</v>
      </c>
      <c r="M3122" s="66">
        <f t="shared" si="601"/>
        <v>0</v>
      </c>
      <c r="N3122" s="66">
        <f t="shared" si="601"/>
        <v>0</v>
      </c>
      <c r="O3122" s="66">
        <f t="shared" si="601"/>
        <v>0</v>
      </c>
      <c r="P3122" s="66">
        <f t="shared" si="601"/>
        <v>0</v>
      </c>
      <c r="Q3122" s="66">
        <f t="shared" si="601"/>
        <v>0</v>
      </c>
      <c r="R3122" s="66">
        <f t="shared" si="601"/>
        <v>0</v>
      </c>
      <c r="S3122" s="66">
        <f t="shared" si="601"/>
        <v>0</v>
      </c>
      <c r="T3122" s="66">
        <f t="shared" si="601"/>
        <v>0</v>
      </c>
      <c r="U3122" s="66">
        <f t="shared" si="601"/>
        <v>0</v>
      </c>
      <c r="V3122" s="66">
        <f t="shared" si="601"/>
        <v>0</v>
      </c>
      <c r="W3122" s="66">
        <f t="shared" si="601"/>
        <v>0</v>
      </c>
      <c r="X3122" s="66">
        <f t="shared" si="601"/>
        <v>0</v>
      </c>
      <c r="Y3122" s="66">
        <f t="shared" si="601"/>
        <v>0</v>
      </c>
      <c r="Z3122" s="66">
        <f t="shared" si="601"/>
        <v>0</v>
      </c>
      <c r="AA3122" s="66">
        <f t="shared" si="601"/>
        <v>0</v>
      </c>
      <c r="AB3122" s="66">
        <f t="shared" si="601"/>
        <v>0</v>
      </c>
      <c r="AC3122" s="66">
        <f t="shared" si="601"/>
        <v>0</v>
      </c>
      <c r="AD3122" s="66">
        <f t="shared" si="601"/>
        <v>0</v>
      </c>
      <c r="AE3122" s="66">
        <f>SUM(R3122:AD3122)</f>
        <v>0</v>
      </c>
      <c r="AF3122" s="66"/>
      <c r="AG3122" s="81"/>
      <c r="AI3122" s="72"/>
    </row>
    <row r="3123" spans="1:35" ht="15.75" hidden="1" x14ac:dyDescent="0.25">
      <c r="A3123" s="28"/>
      <c r="B3123" s="113" t="s">
        <v>385</v>
      </c>
      <c r="C3123" s="79"/>
      <c r="D3123" s="108"/>
      <c r="E3123" s="134"/>
      <c r="F3123" s="134"/>
      <c r="G3123" s="134"/>
      <c r="H3123" s="140"/>
      <c r="I3123" s="140">
        <f t="shared" ref="I3123:AE3123" si="602">I3124+I3125</f>
        <v>0</v>
      </c>
      <c r="J3123" s="140">
        <f t="shared" si="602"/>
        <v>0</v>
      </c>
      <c r="K3123" s="140">
        <f t="shared" si="602"/>
        <v>0</v>
      </c>
      <c r="L3123" s="140">
        <f t="shared" si="602"/>
        <v>0</v>
      </c>
      <c r="M3123" s="140">
        <f t="shared" si="602"/>
        <v>0</v>
      </c>
      <c r="N3123" s="140">
        <f t="shared" si="602"/>
        <v>0</v>
      </c>
      <c r="O3123" s="140">
        <f t="shared" si="602"/>
        <v>0</v>
      </c>
      <c r="P3123" s="140">
        <f t="shared" si="602"/>
        <v>0</v>
      </c>
      <c r="Q3123" s="140">
        <f t="shared" si="602"/>
        <v>0</v>
      </c>
      <c r="R3123" s="140">
        <f t="shared" si="602"/>
        <v>0</v>
      </c>
      <c r="S3123" s="140">
        <f t="shared" si="602"/>
        <v>0</v>
      </c>
      <c r="T3123" s="140">
        <f t="shared" si="602"/>
        <v>0</v>
      </c>
      <c r="U3123" s="140">
        <f t="shared" si="602"/>
        <v>0</v>
      </c>
      <c r="V3123" s="140">
        <f t="shared" si="602"/>
        <v>0</v>
      </c>
      <c r="W3123" s="140">
        <f t="shared" si="602"/>
        <v>0</v>
      </c>
      <c r="X3123" s="140">
        <f t="shared" si="602"/>
        <v>0</v>
      </c>
      <c r="Y3123" s="140">
        <f t="shared" si="602"/>
        <v>0</v>
      </c>
      <c r="Z3123" s="140">
        <f t="shared" si="602"/>
        <v>0</v>
      </c>
      <c r="AA3123" s="140">
        <f t="shared" si="602"/>
        <v>0</v>
      </c>
      <c r="AB3123" s="140">
        <f t="shared" si="602"/>
        <v>0</v>
      </c>
      <c r="AC3123" s="140">
        <f t="shared" si="602"/>
        <v>0</v>
      </c>
      <c r="AD3123" s="140">
        <f t="shared" si="602"/>
        <v>0</v>
      </c>
      <c r="AE3123" s="140">
        <f t="shared" si="602"/>
        <v>0</v>
      </c>
      <c r="AF3123" s="140"/>
      <c r="AG3123" s="81"/>
      <c r="AI3123" s="134"/>
    </row>
    <row r="3124" spans="1:35" hidden="1" x14ac:dyDescent="0.25">
      <c r="A3124" s="63"/>
      <c r="B3124" s="77"/>
      <c r="C3124" s="82" t="s">
        <v>386</v>
      </c>
      <c r="D3124" s="108" t="s">
        <v>387</v>
      </c>
      <c r="E3124" s="72"/>
      <c r="F3124" s="72"/>
      <c r="G3124" s="72"/>
      <c r="H3124" s="66"/>
      <c r="I3124" s="66">
        <f t="shared" ref="I3124:AD3126" si="603">I3311+I3498+I3685</f>
        <v>0</v>
      </c>
      <c r="J3124" s="66">
        <f t="shared" si="603"/>
        <v>0</v>
      </c>
      <c r="K3124" s="66">
        <f t="shared" si="603"/>
        <v>0</v>
      </c>
      <c r="L3124" s="66">
        <f t="shared" si="603"/>
        <v>0</v>
      </c>
      <c r="M3124" s="66">
        <f t="shared" si="603"/>
        <v>0</v>
      </c>
      <c r="N3124" s="66">
        <f t="shared" si="603"/>
        <v>0</v>
      </c>
      <c r="O3124" s="66">
        <f t="shared" si="603"/>
        <v>0</v>
      </c>
      <c r="P3124" s="66">
        <f t="shared" si="603"/>
        <v>0</v>
      </c>
      <c r="Q3124" s="66">
        <f t="shared" si="603"/>
        <v>0</v>
      </c>
      <c r="R3124" s="66">
        <f t="shared" si="603"/>
        <v>0</v>
      </c>
      <c r="S3124" s="66">
        <f t="shared" si="603"/>
        <v>0</v>
      </c>
      <c r="T3124" s="66">
        <f t="shared" si="603"/>
        <v>0</v>
      </c>
      <c r="U3124" s="66">
        <f t="shared" si="603"/>
        <v>0</v>
      </c>
      <c r="V3124" s="66">
        <f t="shared" si="603"/>
        <v>0</v>
      </c>
      <c r="W3124" s="66">
        <f t="shared" si="603"/>
        <v>0</v>
      </c>
      <c r="X3124" s="66">
        <f t="shared" si="603"/>
        <v>0</v>
      </c>
      <c r="Y3124" s="66">
        <f t="shared" si="603"/>
        <v>0</v>
      </c>
      <c r="Z3124" s="66">
        <f t="shared" si="603"/>
        <v>0</v>
      </c>
      <c r="AA3124" s="66">
        <f t="shared" si="603"/>
        <v>0</v>
      </c>
      <c r="AB3124" s="66">
        <f t="shared" si="603"/>
        <v>0</v>
      </c>
      <c r="AC3124" s="66">
        <f t="shared" si="603"/>
        <v>0</v>
      </c>
      <c r="AD3124" s="66">
        <f t="shared" si="603"/>
        <v>0</v>
      </c>
      <c r="AE3124" s="66">
        <f>SUM(R3124:AD3124)</f>
        <v>0</v>
      </c>
      <c r="AF3124" s="66"/>
      <c r="AG3124" s="81"/>
      <c r="AI3124" s="72"/>
    </row>
    <row r="3125" spans="1:35" ht="15.75" hidden="1" x14ac:dyDescent="0.25">
      <c r="A3125" s="74"/>
      <c r="B3125" s="77"/>
      <c r="C3125" s="82" t="s">
        <v>388</v>
      </c>
      <c r="D3125" s="108" t="s">
        <v>389</v>
      </c>
      <c r="E3125" s="72"/>
      <c r="F3125" s="72"/>
      <c r="G3125" s="72"/>
      <c r="H3125" s="66"/>
      <c r="I3125" s="66">
        <f t="shared" si="603"/>
        <v>0</v>
      </c>
      <c r="J3125" s="66">
        <f t="shared" si="603"/>
        <v>0</v>
      </c>
      <c r="K3125" s="66">
        <f t="shared" si="603"/>
        <v>0</v>
      </c>
      <c r="L3125" s="66">
        <f t="shared" si="603"/>
        <v>0</v>
      </c>
      <c r="M3125" s="66">
        <f t="shared" si="603"/>
        <v>0</v>
      </c>
      <c r="N3125" s="66">
        <f t="shared" si="603"/>
        <v>0</v>
      </c>
      <c r="O3125" s="66">
        <f t="shared" si="603"/>
        <v>0</v>
      </c>
      <c r="P3125" s="66">
        <f t="shared" si="603"/>
        <v>0</v>
      </c>
      <c r="Q3125" s="66">
        <f t="shared" si="603"/>
        <v>0</v>
      </c>
      <c r="R3125" s="66">
        <f t="shared" si="603"/>
        <v>0</v>
      </c>
      <c r="S3125" s="66">
        <f t="shared" si="603"/>
        <v>0</v>
      </c>
      <c r="T3125" s="66">
        <f t="shared" si="603"/>
        <v>0</v>
      </c>
      <c r="U3125" s="66">
        <f t="shared" si="603"/>
        <v>0</v>
      </c>
      <c r="V3125" s="66">
        <f t="shared" si="603"/>
        <v>0</v>
      </c>
      <c r="W3125" s="66">
        <f t="shared" si="603"/>
        <v>0</v>
      </c>
      <c r="X3125" s="66">
        <f t="shared" si="603"/>
        <v>0</v>
      </c>
      <c r="Y3125" s="66">
        <f t="shared" si="603"/>
        <v>0</v>
      </c>
      <c r="Z3125" s="66">
        <f t="shared" si="603"/>
        <v>0</v>
      </c>
      <c r="AA3125" s="66">
        <f t="shared" si="603"/>
        <v>0</v>
      </c>
      <c r="AB3125" s="66">
        <f t="shared" si="603"/>
        <v>0</v>
      </c>
      <c r="AC3125" s="66">
        <f t="shared" si="603"/>
        <v>0</v>
      </c>
      <c r="AD3125" s="66">
        <f t="shared" si="603"/>
        <v>0</v>
      </c>
      <c r="AE3125" s="66">
        <f>SUM(R3125:AD3125)</f>
        <v>0</v>
      </c>
      <c r="AF3125" s="66"/>
      <c r="AG3125" s="81"/>
      <c r="AI3125" s="72"/>
    </row>
    <row r="3126" spans="1:35" ht="15.75" hidden="1" x14ac:dyDescent="0.25">
      <c r="A3126" s="74"/>
      <c r="B3126" s="77" t="s">
        <v>390</v>
      </c>
      <c r="C3126" s="77"/>
      <c r="D3126" s="108" t="s">
        <v>391</v>
      </c>
      <c r="E3126" s="134"/>
      <c r="F3126" s="134"/>
      <c r="G3126" s="134"/>
      <c r="H3126" s="140"/>
      <c r="I3126" s="66">
        <f>I3313+I3500+I3687</f>
        <v>0</v>
      </c>
      <c r="J3126" s="66">
        <f t="shared" si="603"/>
        <v>0</v>
      </c>
      <c r="K3126" s="66">
        <f t="shared" si="603"/>
        <v>0</v>
      </c>
      <c r="L3126" s="66">
        <f t="shared" si="603"/>
        <v>0</v>
      </c>
      <c r="M3126" s="66">
        <f t="shared" si="603"/>
        <v>0</v>
      </c>
      <c r="N3126" s="66">
        <f t="shared" si="603"/>
        <v>0</v>
      </c>
      <c r="O3126" s="66">
        <f t="shared" si="603"/>
        <v>0</v>
      </c>
      <c r="P3126" s="66">
        <f t="shared" si="603"/>
        <v>0</v>
      </c>
      <c r="Q3126" s="66">
        <f t="shared" si="603"/>
        <v>0</v>
      </c>
      <c r="R3126" s="66">
        <f t="shared" si="603"/>
        <v>0</v>
      </c>
      <c r="S3126" s="66">
        <f t="shared" si="603"/>
        <v>0</v>
      </c>
      <c r="T3126" s="66">
        <f t="shared" si="603"/>
        <v>0</v>
      </c>
      <c r="U3126" s="66">
        <f t="shared" si="603"/>
        <v>0</v>
      </c>
      <c r="V3126" s="66">
        <f t="shared" si="603"/>
        <v>0</v>
      </c>
      <c r="W3126" s="66">
        <f t="shared" si="603"/>
        <v>0</v>
      </c>
      <c r="X3126" s="66">
        <f t="shared" si="603"/>
        <v>0</v>
      </c>
      <c r="Y3126" s="66">
        <f t="shared" si="603"/>
        <v>0</v>
      </c>
      <c r="Z3126" s="66">
        <f t="shared" si="603"/>
        <v>0</v>
      </c>
      <c r="AA3126" s="66">
        <f t="shared" si="603"/>
        <v>0</v>
      </c>
      <c r="AB3126" s="66">
        <f t="shared" si="603"/>
        <v>0</v>
      </c>
      <c r="AC3126" s="66">
        <f t="shared" si="603"/>
        <v>0</v>
      </c>
      <c r="AD3126" s="66">
        <f t="shared" si="603"/>
        <v>0</v>
      </c>
      <c r="AE3126" s="66">
        <f>SUM(R3126:AD3126)</f>
        <v>0</v>
      </c>
      <c r="AF3126" s="66"/>
      <c r="AG3126" s="81"/>
      <c r="AI3126" s="134"/>
    </row>
    <row r="3127" spans="1:35" hidden="1" x14ac:dyDescent="0.25">
      <c r="A3127" s="76"/>
      <c r="B3127" s="77" t="s">
        <v>392</v>
      </c>
      <c r="C3127" s="82"/>
      <c r="D3127" s="108"/>
      <c r="E3127" s="134"/>
      <c r="F3127" s="134"/>
      <c r="G3127" s="134"/>
      <c r="H3127" s="140"/>
      <c r="I3127" s="118">
        <f t="shared" ref="I3127:AE3127" si="604">I3128+I3129</f>
        <v>0</v>
      </c>
      <c r="J3127" s="118">
        <f t="shared" si="604"/>
        <v>0</v>
      </c>
      <c r="K3127" s="118">
        <f t="shared" si="604"/>
        <v>0</v>
      </c>
      <c r="L3127" s="118">
        <f t="shared" si="604"/>
        <v>0</v>
      </c>
      <c r="M3127" s="118">
        <f t="shared" si="604"/>
        <v>0</v>
      </c>
      <c r="N3127" s="118">
        <f t="shared" si="604"/>
        <v>0</v>
      </c>
      <c r="O3127" s="118">
        <f t="shared" si="604"/>
        <v>0</v>
      </c>
      <c r="P3127" s="118">
        <f t="shared" si="604"/>
        <v>0</v>
      </c>
      <c r="Q3127" s="118">
        <f t="shared" si="604"/>
        <v>0</v>
      </c>
      <c r="R3127" s="118">
        <f t="shared" si="604"/>
        <v>0</v>
      </c>
      <c r="S3127" s="118">
        <f t="shared" si="604"/>
        <v>0</v>
      </c>
      <c r="T3127" s="118">
        <f t="shared" si="604"/>
        <v>0</v>
      </c>
      <c r="U3127" s="118">
        <f t="shared" si="604"/>
        <v>0</v>
      </c>
      <c r="V3127" s="118">
        <f t="shared" si="604"/>
        <v>0</v>
      </c>
      <c r="W3127" s="118">
        <f t="shared" si="604"/>
        <v>0</v>
      </c>
      <c r="X3127" s="118">
        <f t="shared" si="604"/>
        <v>0</v>
      </c>
      <c r="Y3127" s="118">
        <f t="shared" si="604"/>
        <v>0</v>
      </c>
      <c r="Z3127" s="118">
        <f t="shared" si="604"/>
        <v>0</v>
      </c>
      <c r="AA3127" s="118">
        <f t="shared" si="604"/>
        <v>0</v>
      </c>
      <c r="AB3127" s="118">
        <f t="shared" si="604"/>
        <v>0</v>
      </c>
      <c r="AC3127" s="118">
        <f t="shared" si="604"/>
        <v>0</v>
      </c>
      <c r="AD3127" s="118">
        <f t="shared" si="604"/>
        <v>0</v>
      </c>
      <c r="AE3127" s="118">
        <f t="shared" si="604"/>
        <v>0</v>
      </c>
      <c r="AF3127" s="118"/>
      <c r="AG3127" s="81"/>
      <c r="AI3127" s="134"/>
    </row>
    <row r="3128" spans="1:35" hidden="1" x14ac:dyDescent="0.25">
      <c r="A3128" s="76"/>
      <c r="B3128" s="77"/>
      <c r="C3128" s="79" t="s">
        <v>393</v>
      </c>
      <c r="D3128" s="108" t="s">
        <v>394</v>
      </c>
      <c r="E3128" s="72"/>
      <c r="F3128" s="72"/>
      <c r="G3128" s="72"/>
      <c r="H3128" s="66"/>
      <c r="I3128" s="66">
        <f t="shared" ref="I3128:AD3129" si="605">I3315+I3502+I3689</f>
        <v>0</v>
      </c>
      <c r="J3128" s="66">
        <f t="shared" si="605"/>
        <v>0</v>
      </c>
      <c r="K3128" s="66">
        <f t="shared" si="605"/>
        <v>0</v>
      </c>
      <c r="L3128" s="66">
        <f t="shared" si="605"/>
        <v>0</v>
      </c>
      <c r="M3128" s="66">
        <f t="shared" si="605"/>
        <v>0</v>
      </c>
      <c r="N3128" s="66">
        <f t="shared" si="605"/>
        <v>0</v>
      </c>
      <c r="O3128" s="66">
        <f t="shared" si="605"/>
        <v>0</v>
      </c>
      <c r="P3128" s="66">
        <f t="shared" si="605"/>
        <v>0</v>
      </c>
      <c r="Q3128" s="66">
        <f t="shared" si="605"/>
        <v>0</v>
      </c>
      <c r="R3128" s="66">
        <f t="shared" si="605"/>
        <v>0</v>
      </c>
      <c r="S3128" s="66">
        <f t="shared" si="605"/>
        <v>0</v>
      </c>
      <c r="T3128" s="66">
        <f t="shared" si="605"/>
        <v>0</v>
      </c>
      <c r="U3128" s="66">
        <f t="shared" si="605"/>
        <v>0</v>
      </c>
      <c r="V3128" s="66">
        <f t="shared" si="605"/>
        <v>0</v>
      </c>
      <c r="W3128" s="66">
        <f t="shared" si="605"/>
        <v>0</v>
      </c>
      <c r="X3128" s="66">
        <f t="shared" si="605"/>
        <v>0</v>
      </c>
      <c r="Y3128" s="66">
        <f t="shared" si="605"/>
        <v>0</v>
      </c>
      <c r="Z3128" s="66">
        <f t="shared" si="605"/>
        <v>0</v>
      </c>
      <c r="AA3128" s="66">
        <f t="shared" si="605"/>
        <v>0</v>
      </c>
      <c r="AB3128" s="66">
        <f t="shared" si="605"/>
        <v>0</v>
      </c>
      <c r="AC3128" s="66">
        <f t="shared" si="605"/>
        <v>0</v>
      </c>
      <c r="AD3128" s="66">
        <f t="shared" si="605"/>
        <v>0</v>
      </c>
      <c r="AE3128" s="66">
        <f>SUM(R3128:AD3128)</f>
        <v>0</v>
      </c>
      <c r="AF3128" s="66"/>
      <c r="AG3128" s="81"/>
      <c r="AI3128" s="72"/>
    </row>
    <row r="3129" spans="1:35" hidden="1" x14ac:dyDescent="0.25">
      <c r="A3129" s="76"/>
      <c r="B3129" s="77"/>
      <c r="C3129" s="79" t="s">
        <v>395</v>
      </c>
      <c r="D3129" s="108" t="s">
        <v>396</v>
      </c>
      <c r="E3129" s="72"/>
      <c r="F3129" s="72"/>
      <c r="G3129" s="72"/>
      <c r="H3129" s="66"/>
      <c r="I3129" s="66">
        <f t="shared" si="605"/>
        <v>0</v>
      </c>
      <c r="J3129" s="66">
        <f t="shared" si="605"/>
        <v>0</v>
      </c>
      <c r="K3129" s="66">
        <f t="shared" si="605"/>
        <v>0</v>
      </c>
      <c r="L3129" s="66">
        <f t="shared" si="605"/>
        <v>0</v>
      </c>
      <c r="M3129" s="66">
        <f t="shared" si="605"/>
        <v>0</v>
      </c>
      <c r="N3129" s="66">
        <f t="shared" si="605"/>
        <v>0</v>
      </c>
      <c r="O3129" s="66">
        <f t="shared" si="605"/>
        <v>0</v>
      </c>
      <c r="P3129" s="66">
        <f t="shared" si="605"/>
        <v>0</v>
      </c>
      <c r="Q3129" s="66">
        <f t="shared" si="605"/>
        <v>0</v>
      </c>
      <c r="R3129" s="66">
        <f t="shared" si="605"/>
        <v>0</v>
      </c>
      <c r="S3129" s="66">
        <f t="shared" si="605"/>
        <v>0</v>
      </c>
      <c r="T3129" s="66">
        <f t="shared" si="605"/>
        <v>0</v>
      </c>
      <c r="U3129" s="66">
        <f t="shared" si="605"/>
        <v>0</v>
      </c>
      <c r="V3129" s="66">
        <f t="shared" si="605"/>
        <v>0</v>
      </c>
      <c r="W3129" s="66">
        <f t="shared" si="605"/>
        <v>0</v>
      </c>
      <c r="X3129" s="66">
        <f t="shared" si="605"/>
        <v>0</v>
      </c>
      <c r="Y3129" s="66">
        <f t="shared" si="605"/>
        <v>0</v>
      </c>
      <c r="Z3129" s="66">
        <f t="shared" si="605"/>
        <v>0</v>
      </c>
      <c r="AA3129" s="66">
        <f t="shared" si="605"/>
        <v>0</v>
      </c>
      <c r="AB3129" s="66">
        <f t="shared" si="605"/>
        <v>0</v>
      </c>
      <c r="AC3129" s="66">
        <f t="shared" si="605"/>
        <v>0</v>
      </c>
      <c r="AD3129" s="66">
        <f t="shared" si="605"/>
        <v>0</v>
      </c>
      <c r="AE3129" s="66">
        <f>SUM(R3129:AD3129)</f>
        <v>0</v>
      </c>
      <c r="AF3129" s="66"/>
      <c r="AG3129" s="81"/>
      <c r="AI3129" s="72"/>
    </row>
    <row r="3130" spans="1:35" hidden="1" x14ac:dyDescent="0.25">
      <c r="A3130" s="76"/>
      <c r="B3130" s="77"/>
      <c r="C3130" s="141"/>
      <c r="D3130" s="142"/>
      <c r="E3130" s="72"/>
      <c r="F3130" s="72"/>
      <c r="G3130" s="72"/>
      <c r="H3130" s="66"/>
      <c r="I3130" s="66"/>
      <c r="J3130" s="66"/>
      <c r="K3130" s="66"/>
      <c r="L3130" s="66"/>
      <c r="M3130" s="66"/>
      <c r="N3130" s="66"/>
      <c r="O3130" s="66"/>
      <c r="P3130" s="66"/>
      <c r="Q3130" s="66"/>
      <c r="R3130" s="66"/>
      <c r="S3130" s="66"/>
      <c r="T3130" s="66"/>
      <c r="U3130" s="66"/>
      <c r="V3130" s="66"/>
      <c r="W3130" s="66"/>
      <c r="X3130" s="66"/>
      <c r="Y3130" s="66"/>
      <c r="Z3130" s="66"/>
      <c r="AA3130" s="66"/>
      <c r="AB3130" s="66"/>
      <c r="AC3130" s="66"/>
      <c r="AD3130" s="66"/>
      <c r="AE3130" s="66"/>
      <c r="AF3130" s="66"/>
      <c r="AG3130" s="81"/>
      <c r="AI3130" s="72"/>
    </row>
    <row r="3131" spans="1:35" hidden="1" x14ac:dyDescent="0.25">
      <c r="A3131" s="90"/>
      <c r="B3131" s="91" t="s">
        <v>397</v>
      </c>
      <c r="C3131" s="91"/>
      <c r="D3131" s="125"/>
      <c r="E3131" s="94">
        <f>E3318+E3505+E3692</f>
        <v>0</v>
      </c>
      <c r="F3131" s="94"/>
      <c r="G3131" s="94"/>
      <c r="H3131" s="94">
        <f>H3318+H3505+H3692</f>
        <v>0</v>
      </c>
      <c r="I3131" s="94">
        <f>I3127+I3126+I3123+I3120+I3111+I3108+I3107+I3106</f>
        <v>0</v>
      </c>
      <c r="J3131" s="94">
        <f t="shared" ref="J3131:AE3131" si="606">J3127+J3126+J3123+J3120+J3111+J3108+J3107+J3106</f>
        <v>0</v>
      </c>
      <c r="K3131" s="94">
        <f t="shared" si="606"/>
        <v>0</v>
      </c>
      <c r="L3131" s="94">
        <f t="shared" si="606"/>
        <v>0</v>
      </c>
      <c r="M3131" s="94">
        <f t="shared" si="606"/>
        <v>0</v>
      </c>
      <c r="N3131" s="94">
        <f t="shared" si="606"/>
        <v>0</v>
      </c>
      <c r="O3131" s="94">
        <f t="shared" si="606"/>
        <v>0</v>
      </c>
      <c r="P3131" s="94">
        <f t="shared" si="606"/>
        <v>0</v>
      </c>
      <c r="Q3131" s="94">
        <f t="shared" si="606"/>
        <v>0</v>
      </c>
      <c r="R3131" s="94">
        <f t="shared" si="606"/>
        <v>0</v>
      </c>
      <c r="S3131" s="94">
        <f t="shared" si="606"/>
        <v>0</v>
      </c>
      <c r="T3131" s="94">
        <f t="shared" si="606"/>
        <v>0</v>
      </c>
      <c r="U3131" s="94">
        <f t="shared" si="606"/>
        <v>0</v>
      </c>
      <c r="V3131" s="94">
        <f t="shared" si="606"/>
        <v>0</v>
      </c>
      <c r="W3131" s="94">
        <f t="shared" si="606"/>
        <v>0</v>
      </c>
      <c r="X3131" s="94">
        <f t="shared" si="606"/>
        <v>0</v>
      </c>
      <c r="Y3131" s="94">
        <f t="shared" si="606"/>
        <v>0</v>
      </c>
      <c r="Z3131" s="94">
        <f t="shared" si="606"/>
        <v>0</v>
      </c>
      <c r="AA3131" s="94">
        <f t="shared" si="606"/>
        <v>0</v>
      </c>
      <c r="AB3131" s="94">
        <f t="shared" si="606"/>
        <v>0</v>
      </c>
      <c r="AC3131" s="94">
        <f t="shared" si="606"/>
        <v>0</v>
      </c>
      <c r="AD3131" s="94">
        <f t="shared" si="606"/>
        <v>0</v>
      </c>
      <c r="AE3131" s="94">
        <f t="shared" si="606"/>
        <v>0</v>
      </c>
      <c r="AF3131" s="94">
        <f>$E$432-$AE$432</f>
        <v>0</v>
      </c>
      <c r="AG3131" s="81"/>
      <c r="AI3131" s="94">
        <f>AI3318+AI3505+AI3692</f>
        <v>0</v>
      </c>
    </row>
    <row r="3132" spans="1:35" hidden="1" x14ac:dyDescent="0.25">
      <c r="A3132" s="76"/>
      <c r="B3132" s="143"/>
      <c r="C3132" s="143"/>
      <c r="D3132" s="144"/>
      <c r="E3132" s="72"/>
      <c r="F3132" s="72"/>
      <c r="G3132" s="72"/>
      <c r="H3132" s="66"/>
      <c r="I3132" s="66"/>
      <c r="J3132" s="66"/>
      <c r="K3132" s="66"/>
      <c r="L3132" s="66"/>
      <c r="M3132" s="66"/>
      <c r="N3132" s="66"/>
      <c r="O3132" s="66"/>
      <c r="P3132" s="66"/>
      <c r="Q3132" s="66"/>
      <c r="R3132" s="66"/>
      <c r="S3132" s="66"/>
      <c r="T3132" s="66"/>
      <c r="U3132" s="66"/>
      <c r="V3132" s="66"/>
      <c r="W3132" s="66"/>
      <c r="X3132" s="66"/>
      <c r="Y3132" s="66"/>
      <c r="Z3132" s="66"/>
      <c r="AA3132" s="66"/>
      <c r="AB3132" s="66"/>
      <c r="AC3132" s="66"/>
      <c r="AD3132" s="66"/>
      <c r="AE3132" s="66"/>
      <c r="AF3132" s="66"/>
      <c r="AG3132" s="81"/>
      <c r="AI3132" s="72"/>
    </row>
    <row r="3133" spans="1:35" hidden="1" x14ac:dyDescent="0.25">
      <c r="A3133" s="145" t="s">
        <v>398</v>
      </c>
      <c r="B3133" s="146"/>
      <c r="C3133" s="146"/>
      <c r="D3133" s="147"/>
      <c r="E3133" s="105">
        <f>$E$432+$E$403+$E$397+$E$285</f>
        <v>0</v>
      </c>
      <c r="F3133" s="105"/>
      <c r="G3133" s="105"/>
      <c r="H3133" s="105">
        <f>$H$432+$H$403+$H$397+$H$285</f>
        <v>0</v>
      </c>
      <c r="I3133" s="105">
        <f t="shared" ref="I3133:AE3133" si="607">I3131+I3102+I3096+I3008</f>
        <v>0</v>
      </c>
      <c r="J3133" s="105">
        <f t="shared" si="607"/>
        <v>0</v>
      </c>
      <c r="K3133" s="105">
        <f t="shared" si="607"/>
        <v>0</v>
      </c>
      <c r="L3133" s="105">
        <f t="shared" si="607"/>
        <v>0</v>
      </c>
      <c r="M3133" s="105">
        <f t="shared" si="607"/>
        <v>0</v>
      </c>
      <c r="N3133" s="105">
        <f t="shared" si="607"/>
        <v>0</v>
      </c>
      <c r="O3133" s="105">
        <f t="shared" si="607"/>
        <v>0</v>
      </c>
      <c r="P3133" s="105">
        <f t="shared" si="607"/>
        <v>0</v>
      </c>
      <c r="Q3133" s="105">
        <f t="shared" si="607"/>
        <v>0</v>
      </c>
      <c r="R3133" s="105">
        <f t="shared" si="607"/>
        <v>0</v>
      </c>
      <c r="S3133" s="105">
        <f t="shared" si="607"/>
        <v>0</v>
      </c>
      <c r="T3133" s="105">
        <f t="shared" si="607"/>
        <v>0</v>
      </c>
      <c r="U3133" s="105">
        <f t="shared" si="607"/>
        <v>0</v>
      </c>
      <c r="V3133" s="105">
        <f t="shared" si="607"/>
        <v>0</v>
      </c>
      <c r="W3133" s="105">
        <f t="shared" si="607"/>
        <v>0</v>
      </c>
      <c r="X3133" s="105">
        <f t="shared" si="607"/>
        <v>0</v>
      </c>
      <c r="Y3133" s="105">
        <f t="shared" si="607"/>
        <v>0</v>
      </c>
      <c r="Z3133" s="105">
        <f t="shared" si="607"/>
        <v>0</v>
      </c>
      <c r="AA3133" s="105">
        <f t="shared" si="607"/>
        <v>0</v>
      </c>
      <c r="AB3133" s="105">
        <f t="shared" si="607"/>
        <v>0</v>
      </c>
      <c r="AC3133" s="105">
        <f t="shared" si="607"/>
        <v>0</v>
      </c>
      <c r="AD3133" s="105">
        <f t="shared" si="607"/>
        <v>0</v>
      </c>
      <c r="AE3133" s="105">
        <f t="shared" si="607"/>
        <v>0</v>
      </c>
      <c r="AF3133" s="105">
        <f>$AF$432+$AF$403+$AF$397+$AF$285</f>
        <v>0</v>
      </c>
      <c r="AG3133" s="81"/>
      <c r="AI3133" s="105">
        <f>$E$432+$E$403+$E$397+$E$285</f>
        <v>0</v>
      </c>
    </row>
    <row r="3134" spans="1:35" hidden="1" x14ac:dyDescent="0.25">
      <c r="A3134" s="76"/>
      <c r="B3134" s="143"/>
      <c r="C3134" s="143"/>
      <c r="D3134" s="144"/>
      <c r="E3134" s="72"/>
      <c r="F3134" s="72"/>
      <c r="G3134" s="72"/>
      <c r="H3134" s="66"/>
      <c r="I3134" s="66"/>
      <c r="J3134" s="66"/>
      <c r="K3134" s="66"/>
      <c r="L3134" s="66"/>
      <c r="M3134" s="66"/>
      <c r="N3134" s="66"/>
      <c r="O3134" s="66"/>
      <c r="P3134" s="66"/>
      <c r="Q3134" s="66"/>
      <c r="R3134" s="66"/>
      <c r="S3134" s="66"/>
      <c r="T3134" s="66"/>
      <c r="U3134" s="66"/>
      <c r="V3134" s="66"/>
      <c r="W3134" s="66"/>
      <c r="X3134" s="66"/>
      <c r="Y3134" s="66"/>
      <c r="Z3134" s="66"/>
      <c r="AA3134" s="66"/>
      <c r="AB3134" s="66"/>
      <c r="AC3134" s="66"/>
      <c r="AD3134" s="66"/>
      <c r="AE3134" s="66"/>
      <c r="AF3134" s="66"/>
      <c r="AG3134" s="81"/>
      <c r="AI3134" s="72"/>
    </row>
    <row r="3135" spans="1:35" hidden="1" x14ac:dyDescent="0.25">
      <c r="A3135" s="24" t="s">
        <v>399</v>
      </c>
      <c r="B3135" s="75"/>
      <c r="C3135" s="148" t="s">
        <v>400</v>
      </c>
      <c r="D3135" s="149" t="s">
        <v>136</v>
      </c>
      <c r="E3135" s="109"/>
      <c r="F3135" s="109"/>
      <c r="G3135" s="109"/>
      <c r="H3135" s="109"/>
      <c r="I3135" s="117"/>
      <c r="J3135" s="117"/>
      <c r="K3135" s="117"/>
      <c r="L3135" s="117"/>
      <c r="M3135" s="117"/>
      <c r="N3135" s="117"/>
      <c r="O3135" s="117"/>
      <c r="P3135" s="117"/>
      <c r="Q3135" s="117"/>
      <c r="R3135" s="117"/>
      <c r="S3135" s="117"/>
      <c r="T3135" s="117"/>
      <c r="U3135" s="117"/>
      <c r="V3135" s="117"/>
      <c r="W3135" s="117"/>
      <c r="X3135" s="117"/>
      <c r="Y3135" s="117"/>
      <c r="Z3135" s="117"/>
      <c r="AA3135" s="117"/>
      <c r="AB3135" s="117"/>
      <c r="AC3135" s="117"/>
      <c r="AD3135" s="117"/>
      <c r="AE3135" s="66">
        <f>SUM(R3135:AD3135)</f>
        <v>0</v>
      </c>
      <c r="AF3135" s="117"/>
      <c r="AG3135" s="81"/>
      <c r="AI3135" s="109"/>
    </row>
    <row r="3136" spans="1:35" hidden="1" x14ac:dyDescent="0.25">
      <c r="A3136" s="76"/>
      <c r="B3136" s="143"/>
      <c r="C3136" s="143"/>
      <c r="D3136" s="144"/>
      <c r="E3136" s="72"/>
      <c r="F3136" s="72"/>
      <c r="G3136" s="72"/>
      <c r="H3136" s="66"/>
      <c r="I3136" s="66"/>
      <c r="J3136" s="66"/>
      <c r="K3136" s="66"/>
      <c r="L3136" s="66"/>
      <c r="M3136" s="66"/>
      <c r="N3136" s="66"/>
      <c r="O3136" s="66"/>
      <c r="P3136" s="66"/>
      <c r="Q3136" s="66"/>
      <c r="R3136" s="66"/>
      <c r="S3136" s="66"/>
      <c r="T3136" s="66"/>
      <c r="U3136" s="66"/>
      <c r="V3136" s="66"/>
      <c r="W3136" s="66"/>
      <c r="X3136" s="66"/>
      <c r="Y3136" s="66"/>
      <c r="Z3136" s="66"/>
      <c r="AA3136" s="66"/>
      <c r="AB3136" s="66"/>
      <c r="AC3136" s="66"/>
      <c r="AD3136" s="66"/>
      <c r="AE3136" s="66"/>
      <c r="AF3136" s="66"/>
      <c r="AG3136" s="81"/>
      <c r="AI3136" s="72"/>
    </row>
    <row r="3137" spans="1:35" ht="15.75" hidden="1" thickBot="1" x14ac:dyDescent="0.3">
      <c r="A3137" s="151" t="s">
        <v>402</v>
      </c>
      <c r="B3137" s="152"/>
      <c r="C3137" s="152"/>
      <c r="D3137" s="160"/>
      <c r="E3137" s="154">
        <f>$E$436+$E$434</f>
        <v>0</v>
      </c>
      <c r="F3137" s="154"/>
      <c r="G3137" s="154"/>
      <c r="H3137" s="154">
        <f>$H$436+$H$434</f>
        <v>0</v>
      </c>
      <c r="I3137" s="154">
        <f t="shared" ref="I3137:AE3137" si="608">I3135+I3133</f>
        <v>0</v>
      </c>
      <c r="J3137" s="154">
        <f t="shared" si="608"/>
        <v>0</v>
      </c>
      <c r="K3137" s="154">
        <f t="shared" si="608"/>
        <v>0</v>
      </c>
      <c r="L3137" s="154">
        <f t="shared" si="608"/>
        <v>0</v>
      </c>
      <c r="M3137" s="154">
        <f t="shared" si="608"/>
        <v>0</v>
      </c>
      <c r="N3137" s="154">
        <f t="shared" si="608"/>
        <v>0</v>
      </c>
      <c r="O3137" s="154">
        <f t="shared" si="608"/>
        <v>0</v>
      </c>
      <c r="P3137" s="154">
        <f t="shared" si="608"/>
        <v>0</v>
      </c>
      <c r="Q3137" s="154">
        <f t="shared" si="608"/>
        <v>0</v>
      </c>
      <c r="R3137" s="154">
        <f t="shared" si="608"/>
        <v>0</v>
      </c>
      <c r="S3137" s="154">
        <f t="shared" si="608"/>
        <v>0</v>
      </c>
      <c r="T3137" s="154">
        <f t="shared" si="608"/>
        <v>0</v>
      </c>
      <c r="U3137" s="154">
        <f t="shared" si="608"/>
        <v>0</v>
      </c>
      <c r="V3137" s="154">
        <f t="shared" si="608"/>
        <v>0</v>
      </c>
      <c r="W3137" s="154">
        <f t="shared" si="608"/>
        <v>0</v>
      </c>
      <c r="X3137" s="154">
        <f t="shared" si="608"/>
        <v>0</v>
      </c>
      <c r="Y3137" s="154">
        <f t="shared" si="608"/>
        <v>0</v>
      </c>
      <c r="Z3137" s="154">
        <f t="shared" si="608"/>
        <v>0</v>
      </c>
      <c r="AA3137" s="154">
        <f t="shared" si="608"/>
        <v>0</v>
      </c>
      <c r="AB3137" s="154">
        <f t="shared" si="608"/>
        <v>0</v>
      </c>
      <c r="AC3137" s="154">
        <f t="shared" si="608"/>
        <v>0</v>
      </c>
      <c r="AD3137" s="154">
        <f t="shared" si="608"/>
        <v>0</v>
      </c>
      <c r="AE3137" s="154">
        <f t="shared" si="608"/>
        <v>0</v>
      </c>
      <c r="AF3137" s="154">
        <f>$AF$436+$AF$434</f>
        <v>0</v>
      </c>
      <c r="AG3137" s="81"/>
      <c r="AI3137" s="154">
        <f>$E$436+$E$434</f>
        <v>0</v>
      </c>
    </row>
    <row r="3138" spans="1:35" hidden="1" x14ac:dyDescent="0.25">
      <c r="A3138" s="76"/>
      <c r="B3138" s="143"/>
      <c r="C3138" s="143"/>
      <c r="D3138" s="144"/>
      <c r="E3138" s="72"/>
      <c r="F3138" s="72"/>
      <c r="G3138" s="72"/>
      <c r="H3138" s="66"/>
      <c r="I3138" s="66"/>
      <c r="J3138" s="161"/>
      <c r="K3138" s="161"/>
      <c r="L3138" s="161"/>
      <c r="M3138" s="161"/>
      <c r="N3138" s="161"/>
      <c r="O3138" s="161"/>
      <c r="P3138" s="161"/>
      <c r="Q3138" s="161"/>
      <c r="R3138" s="161"/>
      <c r="S3138" s="66"/>
      <c r="T3138" s="66"/>
      <c r="U3138" s="66"/>
      <c r="V3138" s="66"/>
      <c r="W3138" s="66"/>
      <c r="X3138" s="66"/>
      <c r="Y3138" s="66"/>
      <c r="Z3138" s="66"/>
      <c r="AA3138" s="66"/>
      <c r="AB3138" s="66"/>
      <c r="AC3138" s="66"/>
      <c r="AD3138" s="66"/>
      <c r="AE3138" s="66"/>
      <c r="AF3138" s="66"/>
      <c r="AG3138" s="81"/>
      <c r="AI3138" s="72"/>
    </row>
    <row r="3139" spans="1:35" hidden="1" x14ac:dyDescent="0.25">
      <c r="A3139" s="46" t="s">
        <v>73</v>
      </c>
      <c r="B3139" s="47"/>
      <c r="C3139" s="47"/>
      <c r="D3139" s="162"/>
      <c r="E3139" s="72"/>
      <c r="F3139" s="72"/>
      <c r="G3139" s="72"/>
      <c r="H3139" s="66"/>
      <c r="I3139" s="66"/>
      <c r="J3139" s="161"/>
      <c r="K3139" s="161"/>
      <c r="L3139" s="161"/>
      <c r="M3139" s="161"/>
      <c r="N3139" s="161"/>
      <c r="O3139" s="161"/>
      <c r="P3139" s="161"/>
      <c r="Q3139" s="161"/>
      <c r="R3139" s="161"/>
      <c r="S3139" s="66"/>
      <c r="T3139" s="66"/>
      <c r="U3139" s="66"/>
      <c r="V3139" s="66"/>
      <c r="W3139" s="66"/>
      <c r="X3139" s="66"/>
      <c r="Y3139" s="66"/>
      <c r="Z3139" s="66"/>
      <c r="AA3139" s="66"/>
      <c r="AB3139" s="66"/>
      <c r="AC3139" s="66"/>
      <c r="AD3139" s="66"/>
      <c r="AE3139" s="66"/>
      <c r="AF3139" s="66"/>
      <c r="AG3139" s="81"/>
      <c r="AI3139" s="72"/>
    </row>
    <row r="3140" spans="1:35" ht="15.75" hidden="1" x14ac:dyDescent="0.25">
      <c r="A3140" s="14" t="s">
        <v>403</v>
      </c>
      <c r="B3140" s="57"/>
      <c r="C3140" s="58"/>
      <c r="D3140" s="157"/>
      <c r="E3140" s="60"/>
      <c r="F3140" s="60"/>
      <c r="G3140" s="60"/>
      <c r="H3140" s="61"/>
      <c r="I3140" s="61"/>
      <c r="J3140" s="161"/>
      <c r="K3140" s="161"/>
      <c r="L3140" s="161"/>
      <c r="M3140" s="161"/>
      <c r="N3140" s="161"/>
      <c r="O3140" s="161"/>
      <c r="P3140" s="161"/>
      <c r="Q3140" s="161"/>
      <c r="R3140" s="161"/>
      <c r="S3140" s="61"/>
      <c r="T3140" s="61"/>
      <c r="U3140" s="61"/>
      <c r="V3140" s="61"/>
      <c r="W3140" s="61"/>
      <c r="X3140" s="61"/>
      <c r="Y3140" s="61"/>
      <c r="Z3140" s="61"/>
      <c r="AA3140" s="61"/>
      <c r="AB3140" s="61"/>
      <c r="AC3140" s="61"/>
      <c r="AD3140" s="61"/>
      <c r="AE3140" s="61"/>
      <c r="AF3140" s="61"/>
      <c r="AG3140" s="81"/>
      <c r="AI3140" s="60"/>
    </row>
    <row r="3141" spans="1:35" ht="24.6" hidden="1" customHeight="1" x14ac:dyDescent="0.25">
      <c r="A3141" s="63"/>
      <c r="B3141" s="64"/>
      <c r="C3141" s="64"/>
      <c r="D3141" s="158"/>
      <c r="E3141" s="65"/>
      <c r="F3141" s="65"/>
      <c r="G3141" s="65"/>
      <c r="H3141" s="66"/>
      <c r="I3141" s="66"/>
      <c r="J3141" s="161"/>
      <c r="K3141" s="161"/>
      <c r="L3141" s="161"/>
      <c r="M3141" s="161"/>
      <c r="N3141" s="161"/>
      <c r="O3141" s="161"/>
      <c r="P3141" s="161"/>
      <c r="Q3141" s="161"/>
      <c r="R3141" s="161"/>
      <c r="S3141" s="61"/>
      <c r="T3141" s="61"/>
      <c r="U3141" s="61"/>
      <c r="V3141" s="61"/>
      <c r="W3141" s="61"/>
      <c r="X3141" s="61"/>
      <c r="Y3141" s="61"/>
      <c r="Z3141" s="61"/>
      <c r="AA3141" s="61"/>
      <c r="AB3141" s="61"/>
      <c r="AC3141" s="61"/>
      <c r="AD3141" s="61"/>
      <c r="AE3141" s="61"/>
      <c r="AF3141" s="61"/>
      <c r="AG3141" s="81"/>
      <c r="AI3141" s="65"/>
    </row>
    <row r="3142" spans="1:35" ht="15.75" hidden="1" x14ac:dyDescent="0.25">
      <c r="A3142" s="68" t="s">
        <v>76</v>
      </c>
      <c r="B3142" s="69"/>
      <c r="C3142" s="70"/>
      <c r="D3142" s="102"/>
      <c r="E3142" s="72"/>
      <c r="F3142" s="72"/>
      <c r="G3142" s="72"/>
      <c r="H3142" s="66"/>
      <c r="I3142" s="66"/>
      <c r="J3142" s="161"/>
      <c r="K3142" s="161"/>
      <c r="L3142" s="161"/>
      <c r="M3142" s="161"/>
      <c r="N3142" s="161"/>
      <c r="O3142" s="161"/>
      <c r="P3142" s="161"/>
      <c r="Q3142" s="161"/>
      <c r="R3142" s="161"/>
      <c r="S3142" s="61"/>
      <c r="T3142" s="61"/>
      <c r="U3142" s="61"/>
      <c r="V3142" s="61"/>
      <c r="W3142" s="61"/>
      <c r="X3142" s="61"/>
      <c r="Y3142" s="61"/>
      <c r="Z3142" s="61"/>
      <c r="AA3142" s="61"/>
      <c r="AB3142" s="61"/>
      <c r="AC3142" s="61"/>
      <c r="AD3142" s="61"/>
      <c r="AE3142" s="61"/>
      <c r="AF3142" s="61"/>
      <c r="AG3142" s="81"/>
      <c r="AI3142" s="72"/>
    </row>
    <row r="3143" spans="1:35" ht="15.75" hidden="1" x14ac:dyDescent="0.25">
      <c r="A3143" s="74"/>
      <c r="B3143" s="75"/>
      <c r="C3143" s="70"/>
      <c r="D3143" s="102"/>
      <c r="E3143" s="72"/>
      <c r="F3143" s="72"/>
      <c r="G3143" s="72"/>
      <c r="H3143" s="66"/>
      <c r="I3143" s="66"/>
      <c r="J3143" s="161"/>
      <c r="K3143" s="161"/>
      <c r="L3143" s="161"/>
      <c r="M3143" s="161"/>
      <c r="N3143" s="161"/>
      <c r="O3143" s="161"/>
      <c r="P3143" s="161"/>
      <c r="Q3143" s="161"/>
      <c r="R3143" s="161"/>
      <c r="S3143" s="61"/>
      <c r="T3143" s="61"/>
      <c r="U3143" s="61"/>
      <c r="V3143" s="61"/>
      <c r="W3143" s="61"/>
      <c r="X3143" s="61"/>
      <c r="Y3143" s="61"/>
      <c r="Z3143" s="61"/>
      <c r="AA3143" s="61"/>
      <c r="AB3143" s="61"/>
      <c r="AC3143" s="61"/>
      <c r="AD3143" s="61"/>
      <c r="AE3143" s="61"/>
      <c r="AF3143" s="61"/>
      <c r="AG3143" s="81"/>
      <c r="AI3143" s="72"/>
    </row>
    <row r="3144" spans="1:35" hidden="1" x14ac:dyDescent="0.25">
      <c r="A3144" s="76"/>
      <c r="B3144" s="77" t="s">
        <v>77</v>
      </c>
      <c r="C3144" s="70"/>
      <c r="D3144" s="102"/>
      <c r="E3144" s="72"/>
      <c r="F3144" s="72"/>
      <c r="G3144" s="72"/>
      <c r="H3144" s="66"/>
      <c r="I3144" s="66"/>
      <c r="J3144" s="161"/>
      <c r="K3144" s="161"/>
      <c r="L3144" s="161"/>
      <c r="M3144" s="161"/>
      <c r="N3144" s="161"/>
      <c r="O3144" s="161"/>
      <c r="P3144" s="161"/>
      <c r="Q3144" s="161"/>
      <c r="R3144" s="161"/>
      <c r="S3144" s="66"/>
      <c r="T3144" s="66"/>
      <c r="U3144" s="66"/>
      <c r="V3144" s="66"/>
      <c r="W3144" s="66"/>
      <c r="X3144" s="66"/>
      <c r="Y3144" s="66"/>
      <c r="Z3144" s="66"/>
      <c r="AA3144" s="66"/>
      <c r="AB3144" s="66"/>
      <c r="AC3144" s="66"/>
      <c r="AD3144" s="66"/>
      <c r="AE3144" s="66"/>
      <c r="AF3144" s="66"/>
      <c r="AG3144" s="81"/>
      <c r="AI3144" s="72"/>
    </row>
    <row r="3145" spans="1:35" hidden="1" x14ac:dyDescent="0.25">
      <c r="A3145" s="76"/>
      <c r="B3145" s="78"/>
      <c r="C3145" s="79" t="s">
        <v>78</v>
      </c>
      <c r="D3145" s="108" t="s">
        <v>79</v>
      </c>
      <c r="E3145" s="72"/>
      <c r="F3145" s="72"/>
      <c r="G3145" s="72"/>
      <c r="H3145" s="66"/>
      <c r="I3145" s="66"/>
      <c r="J3145" s="161"/>
      <c r="K3145" s="161"/>
      <c r="L3145" s="161"/>
      <c r="M3145" s="161"/>
      <c r="N3145" s="161"/>
      <c r="O3145" s="161"/>
      <c r="P3145" s="161"/>
      <c r="Q3145" s="161"/>
      <c r="R3145" s="161"/>
      <c r="S3145" s="66"/>
      <c r="T3145" s="66"/>
      <c r="U3145" s="66"/>
      <c r="V3145" s="66"/>
      <c r="W3145" s="66"/>
      <c r="X3145" s="66"/>
      <c r="Y3145" s="66"/>
      <c r="Z3145" s="66"/>
      <c r="AA3145" s="66"/>
      <c r="AB3145" s="66"/>
      <c r="AC3145" s="66"/>
      <c r="AD3145" s="66"/>
      <c r="AE3145" s="66"/>
      <c r="AF3145" s="66"/>
      <c r="AG3145" s="81"/>
      <c r="AI3145" s="72"/>
    </row>
    <row r="3146" spans="1:35" hidden="1" x14ac:dyDescent="0.25">
      <c r="A3146" s="76"/>
      <c r="B3146" s="78"/>
      <c r="C3146" s="79" t="s">
        <v>80</v>
      </c>
      <c r="D3146" s="108" t="s">
        <v>81</v>
      </c>
      <c r="E3146" s="72"/>
      <c r="F3146" s="72"/>
      <c r="G3146" s="72"/>
      <c r="H3146" s="66"/>
      <c r="I3146" s="66"/>
      <c r="J3146" s="161"/>
      <c r="K3146" s="161"/>
      <c r="L3146" s="161"/>
      <c r="M3146" s="161"/>
      <c r="N3146" s="161"/>
      <c r="O3146" s="161"/>
      <c r="P3146" s="161"/>
      <c r="Q3146" s="161"/>
      <c r="R3146" s="161"/>
      <c r="S3146" s="66"/>
      <c r="T3146" s="66"/>
      <c r="U3146" s="66"/>
      <c r="V3146" s="66"/>
      <c r="W3146" s="66"/>
      <c r="X3146" s="66"/>
      <c r="Y3146" s="66"/>
      <c r="Z3146" s="66"/>
      <c r="AA3146" s="66"/>
      <c r="AB3146" s="66"/>
      <c r="AC3146" s="66"/>
      <c r="AD3146" s="66"/>
      <c r="AE3146" s="66"/>
      <c r="AF3146" s="66"/>
      <c r="AG3146" s="81"/>
      <c r="AI3146" s="72"/>
    </row>
    <row r="3147" spans="1:35" hidden="1" x14ac:dyDescent="0.25">
      <c r="A3147" s="76"/>
      <c r="B3147" s="77" t="s">
        <v>82</v>
      </c>
      <c r="C3147" s="79"/>
      <c r="D3147" s="108"/>
      <c r="E3147" s="72"/>
      <c r="F3147" s="72"/>
      <c r="G3147" s="72"/>
      <c r="H3147" s="66"/>
      <c r="I3147" s="66"/>
      <c r="J3147" s="161"/>
      <c r="K3147" s="161"/>
      <c r="L3147" s="161"/>
      <c r="M3147" s="161"/>
      <c r="N3147" s="161"/>
      <c r="O3147" s="161"/>
      <c r="P3147" s="161"/>
      <c r="Q3147" s="161"/>
      <c r="R3147" s="161"/>
      <c r="S3147" s="66"/>
      <c r="T3147" s="66"/>
      <c r="U3147" s="66"/>
      <c r="V3147" s="66"/>
      <c r="W3147" s="66"/>
      <c r="X3147" s="66"/>
      <c r="Y3147" s="66"/>
      <c r="Z3147" s="66"/>
      <c r="AA3147" s="66"/>
      <c r="AB3147" s="66"/>
      <c r="AC3147" s="66"/>
      <c r="AD3147" s="66"/>
      <c r="AE3147" s="66"/>
      <c r="AF3147" s="66"/>
      <c r="AG3147" s="81"/>
      <c r="AI3147" s="72"/>
    </row>
    <row r="3148" spans="1:35" hidden="1" x14ac:dyDescent="0.25">
      <c r="A3148" s="76"/>
      <c r="B3148" s="78"/>
      <c r="C3148" s="79" t="s">
        <v>83</v>
      </c>
      <c r="D3148" s="108" t="s">
        <v>84</v>
      </c>
      <c r="E3148" s="72"/>
      <c r="F3148" s="72"/>
      <c r="G3148" s="72"/>
      <c r="H3148" s="66"/>
      <c r="I3148" s="66"/>
      <c r="J3148" s="161"/>
      <c r="K3148" s="161"/>
      <c r="L3148" s="161"/>
      <c r="M3148" s="161"/>
      <c r="N3148" s="161"/>
      <c r="O3148" s="161"/>
      <c r="P3148" s="161"/>
      <c r="Q3148" s="161"/>
      <c r="R3148" s="161"/>
      <c r="S3148" s="66"/>
      <c r="T3148" s="66"/>
      <c r="U3148" s="66"/>
      <c r="V3148" s="66"/>
      <c r="W3148" s="66"/>
      <c r="X3148" s="66"/>
      <c r="Y3148" s="66"/>
      <c r="Z3148" s="66"/>
      <c r="AA3148" s="66"/>
      <c r="AB3148" s="66"/>
      <c r="AC3148" s="66"/>
      <c r="AD3148" s="66"/>
      <c r="AE3148" s="66"/>
      <c r="AF3148" s="66"/>
      <c r="AG3148" s="81"/>
      <c r="AI3148" s="72"/>
    </row>
    <row r="3149" spans="1:35" hidden="1" x14ac:dyDescent="0.25">
      <c r="A3149" s="76"/>
      <c r="B3149" s="78"/>
      <c r="C3149" s="79" t="s">
        <v>85</v>
      </c>
      <c r="D3149" s="108" t="s">
        <v>86</v>
      </c>
      <c r="E3149" s="72"/>
      <c r="F3149" s="72"/>
      <c r="G3149" s="72"/>
      <c r="H3149" s="66"/>
      <c r="I3149" s="66"/>
      <c r="J3149" s="161"/>
      <c r="K3149" s="161"/>
      <c r="L3149" s="161"/>
      <c r="M3149" s="161"/>
      <c r="N3149" s="161"/>
      <c r="O3149" s="161"/>
      <c r="P3149" s="161"/>
      <c r="Q3149" s="161"/>
      <c r="R3149" s="161"/>
      <c r="S3149" s="66"/>
      <c r="T3149" s="66"/>
      <c r="U3149" s="66"/>
      <c r="V3149" s="66"/>
      <c r="W3149" s="66"/>
      <c r="X3149" s="66"/>
      <c r="Y3149" s="66"/>
      <c r="Z3149" s="66"/>
      <c r="AA3149" s="66"/>
      <c r="AB3149" s="66"/>
      <c r="AC3149" s="66"/>
      <c r="AD3149" s="66"/>
      <c r="AE3149" s="66"/>
      <c r="AF3149" s="66"/>
      <c r="AG3149" s="81"/>
      <c r="AI3149" s="72"/>
    </row>
    <row r="3150" spans="1:35" hidden="1" x14ac:dyDescent="0.25">
      <c r="A3150" s="76"/>
      <c r="B3150" s="78"/>
      <c r="C3150" s="79" t="s">
        <v>87</v>
      </c>
      <c r="D3150" s="108" t="s">
        <v>88</v>
      </c>
      <c r="E3150" s="72"/>
      <c r="F3150" s="72"/>
      <c r="G3150" s="72"/>
      <c r="H3150" s="66"/>
      <c r="I3150" s="66"/>
      <c r="J3150" s="161"/>
      <c r="K3150" s="161"/>
      <c r="L3150" s="161"/>
      <c r="M3150" s="161"/>
      <c r="N3150" s="161"/>
      <c r="O3150" s="161"/>
      <c r="P3150" s="161"/>
      <c r="Q3150" s="161"/>
      <c r="R3150" s="161"/>
      <c r="S3150" s="66"/>
      <c r="T3150" s="66"/>
      <c r="U3150" s="66"/>
      <c r="V3150" s="66"/>
      <c r="W3150" s="66"/>
      <c r="X3150" s="66"/>
      <c r="Y3150" s="66"/>
      <c r="Z3150" s="66"/>
      <c r="AA3150" s="66"/>
      <c r="AB3150" s="66"/>
      <c r="AC3150" s="66"/>
      <c r="AD3150" s="66"/>
      <c r="AE3150" s="66"/>
      <c r="AF3150" s="66"/>
      <c r="AG3150" s="81"/>
      <c r="AI3150" s="72"/>
    </row>
    <row r="3151" spans="1:35" hidden="1" x14ac:dyDescent="0.25">
      <c r="A3151" s="76"/>
      <c r="B3151" s="77" t="s">
        <v>89</v>
      </c>
      <c r="C3151" s="79"/>
      <c r="D3151" s="108" t="s">
        <v>90</v>
      </c>
      <c r="E3151" s="72"/>
      <c r="F3151" s="72"/>
      <c r="G3151" s="72"/>
      <c r="H3151" s="66"/>
      <c r="I3151" s="66"/>
      <c r="J3151" s="161"/>
      <c r="K3151" s="161"/>
      <c r="L3151" s="161"/>
      <c r="M3151" s="161"/>
      <c r="N3151" s="161"/>
      <c r="O3151" s="161"/>
      <c r="P3151" s="161"/>
      <c r="Q3151" s="161"/>
      <c r="R3151" s="161"/>
      <c r="S3151" s="66"/>
      <c r="T3151" s="66"/>
      <c r="U3151" s="66"/>
      <c r="V3151" s="66"/>
      <c r="W3151" s="66"/>
      <c r="X3151" s="66"/>
      <c r="Y3151" s="66"/>
      <c r="Z3151" s="66"/>
      <c r="AA3151" s="66"/>
      <c r="AB3151" s="66"/>
      <c r="AC3151" s="66"/>
      <c r="AD3151" s="66"/>
      <c r="AE3151" s="66"/>
      <c r="AF3151" s="66"/>
      <c r="AG3151" s="81"/>
      <c r="AI3151" s="72"/>
    </row>
    <row r="3152" spans="1:35" hidden="1" x14ac:dyDescent="0.25">
      <c r="A3152" s="76"/>
      <c r="B3152" s="77" t="s">
        <v>91</v>
      </c>
      <c r="C3152" s="79"/>
      <c r="D3152" s="108"/>
      <c r="E3152" s="72"/>
      <c r="F3152" s="72"/>
      <c r="G3152" s="72"/>
      <c r="H3152" s="66"/>
      <c r="I3152" s="66"/>
      <c r="J3152" s="161"/>
      <c r="K3152" s="161"/>
      <c r="L3152" s="161"/>
      <c r="M3152" s="161"/>
      <c r="N3152" s="161"/>
      <c r="O3152" s="161"/>
      <c r="P3152" s="161"/>
      <c r="Q3152" s="161"/>
      <c r="R3152" s="161"/>
      <c r="S3152" s="66"/>
      <c r="T3152" s="66"/>
      <c r="U3152" s="66"/>
      <c r="V3152" s="66"/>
      <c r="W3152" s="66"/>
      <c r="X3152" s="66"/>
      <c r="Y3152" s="66"/>
      <c r="Z3152" s="66"/>
      <c r="AA3152" s="66"/>
      <c r="AB3152" s="66"/>
      <c r="AC3152" s="66"/>
      <c r="AD3152" s="66"/>
      <c r="AE3152" s="66"/>
      <c r="AF3152" s="66"/>
      <c r="AG3152" s="81"/>
      <c r="AI3152" s="72"/>
    </row>
    <row r="3153" spans="1:35" hidden="1" x14ac:dyDescent="0.25">
      <c r="A3153" s="76"/>
      <c r="B3153" s="77"/>
      <c r="C3153" s="82" t="s">
        <v>92</v>
      </c>
      <c r="D3153" s="108" t="s">
        <v>93</v>
      </c>
      <c r="E3153" s="72"/>
      <c r="F3153" s="72"/>
      <c r="G3153" s="72"/>
      <c r="H3153" s="66"/>
      <c r="I3153" s="66"/>
      <c r="J3153" s="161"/>
      <c r="K3153" s="161"/>
      <c r="L3153" s="161"/>
      <c r="M3153" s="161"/>
      <c r="N3153" s="161"/>
      <c r="O3153" s="161"/>
      <c r="P3153" s="161"/>
      <c r="Q3153" s="161"/>
      <c r="R3153" s="161"/>
      <c r="S3153" s="66"/>
      <c r="T3153" s="66"/>
      <c r="U3153" s="66"/>
      <c r="V3153" s="66"/>
      <c r="W3153" s="66"/>
      <c r="X3153" s="66"/>
      <c r="Y3153" s="66"/>
      <c r="Z3153" s="66"/>
      <c r="AA3153" s="66"/>
      <c r="AB3153" s="66"/>
      <c r="AC3153" s="66"/>
      <c r="AD3153" s="66"/>
      <c r="AE3153" s="66"/>
      <c r="AF3153" s="66"/>
      <c r="AG3153" s="81"/>
      <c r="AI3153" s="72"/>
    </row>
    <row r="3154" spans="1:35" hidden="1" x14ac:dyDescent="0.25">
      <c r="A3154" s="76"/>
      <c r="B3154" s="77"/>
      <c r="C3154" s="82" t="s">
        <v>94</v>
      </c>
      <c r="D3154" s="108" t="s">
        <v>95</v>
      </c>
      <c r="E3154" s="72"/>
      <c r="F3154" s="72"/>
      <c r="G3154" s="72"/>
      <c r="H3154" s="66"/>
      <c r="I3154" s="66"/>
      <c r="J3154" s="161"/>
      <c r="K3154" s="161"/>
      <c r="L3154" s="161"/>
      <c r="M3154" s="161"/>
      <c r="N3154" s="161"/>
      <c r="O3154" s="161"/>
      <c r="P3154" s="161"/>
      <c r="Q3154" s="161"/>
      <c r="R3154" s="161"/>
      <c r="S3154" s="66"/>
      <c r="T3154" s="66"/>
      <c r="U3154" s="66"/>
      <c r="V3154" s="66"/>
      <c r="W3154" s="66"/>
      <c r="X3154" s="66"/>
      <c r="Y3154" s="66"/>
      <c r="Z3154" s="66"/>
      <c r="AA3154" s="66"/>
      <c r="AB3154" s="66"/>
      <c r="AC3154" s="66"/>
      <c r="AD3154" s="66"/>
      <c r="AE3154" s="66"/>
      <c r="AF3154" s="66"/>
      <c r="AG3154" s="81"/>
      <c r="AI3154" s="72"/>
    </row>
    <row r="3155" spans="1:35" hidden="1" x14ac:dyDescent="0.25">
      <c r="A3155" s="76"/>
      <c r="B3155" s="77" t="s">
        <v>96</v>
      </c>
      <c r="C3155" s="79"/>
      <c r="D3155" s="108"/>
      <c r="E3155" s="72"/>
      <c r="F3155" s="72"/>
      <c r="G3155" s="72"/>
      <c r="H3155" s="66"/>
      <c r="I3155" s="66"/>
      <c r="J3155" s="161"/>
      <c r="K3155" s="161"/>
      <c r="L3155" s="161"/>
      <c r="M3155" s="161"/>
      <c r="N3155" s="161"/>
      <c r="O3155" s="161"/>
      <c r="P3155" s="161"/>
      <c r="Q3155" s="161"/>
      <c r="R3155" s="161"/>
      <c r="S3155" s="66"/>
      <c r="T3155" s="66"/>
      <c r="U3155" s="66"/>
      <c r="V3155" s="66"/>
      <c r="W3155" s="66"/>
      <c r="X3155" s="66"/>
      <c r="Y3155" s="66"/>
      <c r="Z3155" s="66"/>
      <c r="AA3155" s="66"/>
      <c r="AB3155" s="66"/>
      <c r="AC3155" s="66"/>
      <c r="AD3155" s="66"/>
      <c r="AE3155" s="66"/>
      <c r="AF3155" s="66"/>
      <c r="AG3155" s="81"/>
      <c r="AI3155" s="72"/>
    </row>
    <row r="3156" spans="1:35" hidden="1" x14ac:dyDescent="0.25">
      <c r="A3156" s="76"/>
      <c r="B3156" s="77"/>
      <c r="C3156" s="79" t="s">
        <v>97</v>
      </c>
      <c r="D3156" s="108" t="s">
        <v>98</v>
      </c>
      <c r="E3156" s="72"/>
      <c r="F3156" s="72"/>
      <c r="G3156" s="72"/>
      <c r="H3156" s="66"/>
      <c r="I3156" s="66"/>
      <c r="J3156" s="161"/>
      <c r="K3156" s="161"/>
      <c r="L3156" s="161"/>
      <c r="M3156" s="161"/>
      <c r="N3156" s="161"/>
      <c r="O3156" s="161"/>
      <c r="P3156" s="161"/>
      <c r="Q3156" s="161"/>
      <c r="R3156" s="161"/>
      <c r="S3156" s="66"/>
      <c r="T3156" s="66"/>
      <c r="U3156" s="66"/>
      <c r="V3156" s="66"/>
      <c r="W3156" s="66"/>
      <c r="X3156" s="66"/>
      <c r="Y3156" s="66"/>
      <c r="Z3156" s="66"/>
      <c r="AA3156" s="66"/>
      <c r="AB3156" s="66"/>
      <c r="AC3156" s="66"/>
      <c r="AD3156" s="66"/>
      <c r="AE3156" s="66"/>
      <c r="AF3156" s="66"/>
      <c r="AG3156" s="81"/>
      <c r="AI3156" s="72"/>
    </row>
    <row r="3157" spans="1:35" hidden="1" x14ac:dyDescent="0.25">
      <c r="A3157" s="76"/>
      <c r="B3157" s="77"/>
      <c r="C3157" s="82" t="s">
        <v>92</v>
      </c>
      <c r="D3157" s="108" t="s">
        <v>99</v>
      </c>
      <c r="E3157" s="72"/>
      <c r="F3157" s="72"/>
      <c r="G3157" s="72"/>
      <c r="H3157" s="66"/>
      <c r="I3157" s="66"/>
      <c r="J3157" s="161"/>
      <c r="K3157" s="161"/>
      <c r="L3157" s="161"/>
      <c r="M3157" s="161"/>
      <c r="N3157" s="161"/>
      <c r="O3157" s="161"/>
      <c r="P3157" s="161"/>
      <c r="Q3157" s="161"/>
      <c r="R3157" s="161"/>
      <c r="S3157" s="66"/>
      <c r="T3157" s="66"/>
      <c r="U3157" s="66"/>
      <c r="V3157" s="66"/>
      <c r="W3157" s="66"/>
      <c r="X3157" s="66"/>
      <c r="Y3157" s="66"/>
      <c r="Z3157" s="66"/>
      <c r="AA3157" s="66"/>
      <c r="AB3157" s="66"/>
      <c r="AC3157" s="66"/>
      <c r="AD3157" s="66"/>
      <c r="AE3157" s="66"/>
      <c r="AF3157" s="66"/>
      <c r="AG3157" s="81"/>
      <c r="AI3157" s="72"/>
    </row>
    <row r="3158" spans="1:35" hidden="1" x14ac:dyDescent="0.25">
      <c r="A3158" s="76"/>
      <c r="B3158" s="77"/>
      <c r="C3158" s="82" t="s">
        <v>94</v>
      </c>
      <c r="D3158" s="108" t="s">
        <v>100</v>
      </c>
      <c r="E3158" s="72"/>
      <c r="F3158" s="72"/>
      <c r="G3158" s="72"/>
      <c r="H3158" s="66"/>
      <c r="I3158" s="66"/>
      <c r="J3158" s="161"/>
      <c r="K3158" s="161"/>
      <c r="L3158" s="161"/>
      <c r="M3158" s="161"/>
      <c r="N3158" s="161"/>
      <c r="O3158" s="161"/>
      <c r="P3158" s="161"/>
      <c r="Q3158" s="161"/>
      <c r="R3158" s="161"/>
      <c r="S3158" s="66"/>
      <c r="T3158" s="66"/>
      <c r="U3158" s="66"/>
      <c r="V3158" s="66"/>
      <c r="W3158" s="66"/>
      <c r="X3158" s="66"/>
      <c r="Y3158" s="66"/>
      <c r="Z3158" s="66"/>
      <c r="AA3158" s="66"/>
      <c r="AB3158" s="66"/>
      <c r="AC3158" s="66"/>
      <c r="AD3158" s="66"/>
      <c r="AE3158" s="66"/>
      <c r="AF3158" s="66"/>
      <c r="AG3158" s="81"/>
      <c r="AI3158" s="72"/>
    </row>
    <row r="3159" spans="1:35" hidden="1" x14ac:dyDescent="0.25">
      <c r="A3159" s="76"/>
      <c r="B3159" s="77" t="s">
        <v>101</v>
      </c>
      <c r="C3159" s="79"/>
      <c r="D3159" s="108"/>
      <c r="E3159" s="72"/>
      <c r="F3159" s="72"/>
      <c r="G3159" s="72"/>
      <c r="H3159" s="66"/>
      <c r="I3159" s="66"/>
      <c r="J3159" s="161"/>
      <c r="K3159" s="161"/>
      <c r="L3159" s="161"/>
      <c r="M3159" s="161"/>
      <c r="N3159" s="161"/>
      <c r="O3159" s="161"/>
      <c r="P3159" s="161"/>
      <c r="Q3159" s="161"/>
      <c r="R3159" s="161"/>
      <c r="S3159" s="66"/>
      <c r="T3159" s="66"/>
      <c r="U3159" s="66"/>
      <c r="V3159" s="66"/>
      <c r="W3159" s="66"/>
      <c r="X3159" s="66"/>
      <c r="Y3159" s="66"/>
      <c r="Z3159" s="66"/>
      <c r="AA3159" s="66"/>
      <c r="AB3159" s="66"/>
      <c r="AC3159" s="66"/>
      <c r="AD3159" s="66"/>
      <c r="AE3159" s="66"/>
      <c r="AF3159" s="66"/>
      <c r="AG3159" s="81"/>
      <c r="AI3159" s="72"/>
    </row>
    <row r="3160" spans="1:35" hidden="1" x14ac:dyDescent="0.25">
      <c r="A3160" s="76"/>
      <c r="B3160" s="77"/>
      <c r="C3160" s="79" t="s">
        <v>97</v>
      </c>
      <c r="D3160" s="108" t="s">
        <v>102</v>
      </c>
      <c r="E3160" s="72"/>
      <c r="F3160" s="72"/>
      <c r="G3160" s="72"/>
      <c r="H3160" s="66"/>
      <c r="I3160" s="66"/>
      <c r="J3160" s="161"/>
      <c r="K3160" s="161"/>
      <c r="L3160" s="161"/>
      <c r="M3160" s="161"/>
      <c r="N3160" s="161"/>
      <c r="O3160" s="161"/>
      <c r="P3160" s="161"/>
      <c r="Q3160" s="161"/>
      <c r="R3160" s="161"/>
      <c r="S3160" s="66"/>
      <c r="T3160" s="66"/>
      <c r="U3160" s="66"/>
      <c r="V3160" s="66"/>
      <c r="W3160" s="66"/>
      <c r="X3160" s="66"/>
      <c r="Y3160" s="66"/>
      <c r="Z3160" s="66"/>
      <c r="AA3160" s="66"/>
      <c r="AB3160" s="66"/>
      <c r="AC3160" s="66"/>
      <c r="AD3160" s="66"/>
      <c r="AE3160" s="66"/>
      <c r="AF3160" s="66"/>
      <c r="AG3160" s="81"/>
      <c r="AI3160" s="72"/>
    </row>
    <row r="3161" spans="1:35" hidden="1" x14ac:dyDescent="0.25">
      <c r="A3161" s="76"/>
      <c r="B3161" s="77"/>
      <c r="C3161" s="82" t="s">
        <v>92</v>
      </c>
      <c r="D3161" s="108" t="s">
        <v>103</v>
      </c>
      <c r="E3161" s="72"/>
      <c r="F3161" s="72"/>
      <c r="G3161" s="72"/>
      <c r="H3161" s="66"/>
      <c r="I3161" s="66"/>
      <c r="J3161" s="161"/>
      <c r="K3161" s="161"/>
      <c r="L3161" s="161"/>
      <c r="M3161" s="161"/>
      <c r="N3161" s="161"/>
      <c r="O3161" s="161"/>
      <c r="P3161" s="161"/>
      <c r="Q3161" s="161"/>
      <c r="R3161" s="161"/>
      <c r="S3161" s="66"/>
      <c r="T3161" s="66"/>
      <c r="U3161" s="66"/>
      <c r="V3161" s="66"/>
      <c r="W3161" s="66"/>
      <c r="X3161" s="66"/>
      <c r="Y3161" s="66"/>
      <c r="Z3161" s="66"/>
      <c r="AA3161" s="66"/>
      <c r="AB3161" s="66"/>
      <c r="AC3161" s="66"/>
      <c r="AD3161" s="66"/>
      <c r="AE3161" s="66"/>
      <c r="AF3161" s="66"/>
      <c r="AG3161" s="81"/>
      <c r="AI3161" s="72"/>
    </row>
    <row r="3162" spans="1:35" hidden="1" x14ac:dyDescent="0.25">
      <c r="A3162" s="76"/>
      <c r="B3162" s="77"/>
      <c r="C3162" s="82" t="s">
        <v>94</v>
      </c>
      <c r="D3162" s="108" t="s">
        <v>104</v>
      </c>
      <c r="E3162" s="72"/>
      <c r="F3162" s="72"/>
      <c r="G3162" s="72"/>
      <c r="H3162" s="66"/>
      <c r="I3162" s="66"/>
      <c r="J3162" s="161"/>
      <c r="K3162" s="161"/>
      <c r="L3162" s="161"/>
      <c r="M3162" s="161"/>
      <c r="N3162" s="161"/>
      <c r="O3162" s="161"/>
      <c r="P3162" s="161"/>
      <c r="Q3162" s="161"/>
      <c r="R3162" s="161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81"/>
      <c r="AI3162" s="72"/>
    </row>
    <row r="3163" spans="1:35" hidden="1" x14ac:dyDescent="0.25">
      <c r="A3163" s="76"/>
      <c r="B3163" s="77" t="s">
        <v>105</v>
      </c>
      <c r="C3163" s="79"/>
      <c r="D3163" s="108" t="s">
        <v>106</v>
      </c>
      <c r="E3163" s="72"/>
      <c r="F3163" s="72"/>
      <c r="G3163" s="72"/>
      <c r="H3163" s="66"/>
      <c r="I3163" s="66"/>
      <c r="J3163" s="161"/>
      <c r="K3163" s="161"/>
      <c r="L3163" s="161"/>
      <c r="M3163" s="161"/>
      <c r="N3163" s="161"/>
      <c r="O3163" s="161"/>
      <c r="P3163" s="161"/>
      <c r="Q3163" s="161"/>
      <c r="R3163" s="161"/>
      <c r="S3163" s="66"/>
      <c r="T3163" s="66"/>
      <c r="U3163" s="66"/>
      <c r="V3163" s="66"/>
      <c r="W3163" s="66"/>
      <c r="X3163" s="66"/>
      <c r="Y3163" s="66"/>
      <c r="Z3163" s="66"/>
      <c r="AA3163" s="66"/>
      <c r="AB3163" s="66"/>
      <c r="AC3163" s="66"/>
      <c r="AD3163" s="66"/>
      <c r="AE3163" s="66"/>
      <c r="AF3163" s="66"/>
      <c r="AG3163" s="81"/>
      <c r="AI3163" s="72"/>
    </row>
    <row r="3164" spans="1:35" hidden="1" x14ac:dyDescent="0.25">
      <c r="A3164" s="76"/>
      <c r="B3164" s="77" t="s">
        <v>107</v>
      </c>
      <c r="C3164" s="79"/>
      <c r="D3164" s="108" t="s">
        <v>108</v>
      </c>
      <c r="E3164" s="72"/>
      <c r="F3164" s="72"/>
      <c r="G3164" s="72"/>
      <c r="H3164" s="66"/>
      <c r="I3164" s="66"/>
      <c r="J3164" s="161"/>
      <c r="K3164" s="161"/>
      <c r="L3164" s="161"/>
      <c r="M3164" s="161"/>
      <c r="N3164" s="161"/>
      <c r="O3164" s="161"/>
      <c r="P3164" s="161"/>
      <c r="Q3164" s="161"/>
      <c r="R3164" s="161"/>
      <c r="S3164" s="66"/>
      <c r="T3164" s="66"/>
      <c r="U3164" s="66"/>
      <c r="V3164" s="66"/>
      <c r="W3164" s="66"/>
      <c r="X3164" s="66"/>
      <c r="Y3164" s="66"/>
      <c r="Z3164" s="66"/>
      <c r="AA3164" s="66"/>
      <c r="AB3164" s="66"/>
      <c r="AC3164" s="66"/>
      <c r="AD3164" s="66"/>
      <c r="AE3164" s="66"/>
      <c r="AF3164" s="66"/>
      <c r="AG3164" s="81"/>
      <c r="AI3164" s="72"/>
    </row>
    <row r="3165" spans="1:35" hidden="1" x14ac:dyDescent="0.25">
      <c r="A3165" s="76"/>
      <c r="B3165" s="77" t="s">
        <v>109</v>
      </c>
      <c r="C3165" s="79"/>
      <c r="D3165" s="108"/>
      <c r="E3165" s="72"/>
      <c r="F3165" s="72"/>
      <c r="G3165" s="72"/>
      <c r="H3165" s="66"/>
      <c r="I3165" s="66"/>
      <c r="J3165" s="161"/>
      <c r="K3165" s="161"/>
      <c r="L3165" s="161"/>
      <c r="M3165" s="161"/>
      <c r="N3165" s="161"/>
      <c r="O3165" s="161"/>
      <c r="P3165" s="161"/>
      <c r="Q3165" s="161"/>
      <c r="R3165" s="161"/>
      <c r="S3165" s="66"/>
      <c r="T3165" s="66"/>
      <c r="U3165" s="66"/>
      <c r="V3165" s="66"/>
      <c r="W3165" s="66"/>
      <c r="X3165" s="66"/>
      <c r="Y3165" s="66"/>
      <c r="Z3165" s="66"/>
      <c r="AA3165" s="66"/>
      <c r="AB3165" s="66"/>
      <c r="AC3165" s="66"/>
      <c r="AD3165" s="66"/>
      <c r="AE3165" s="66"/>
      <c r="AF3165" s="66"/>
      <c r="AG3165" s="81"/>
      <c r="AI3165" s="72"/>
    </row>
    <row r="3166" spans="1:35" hidden="1" x14ac:dyDescent="0.25">
      <c r="A3166" s="76"/>
      <c r="B3166" s="77"/>
      <c r="C3166" s="79" t="s">
        <v>97</v>
      </c>
      <c r="D3166" s="108" t="s">
        <v>110</v>
      </c>
      <c r="E3166" s="72"/>
      <c r="F3166" s="72"/>
      <c r="G3166" s="72"/>
      <c r="H3166" s="66"/>
      <c r="I3166" s="66"/>
      <c r="J3166" s="161"/>
      <c r="K3166" s="161"/>
      <c r="L3166" s="161"/>
      <c r="M3166" s="161"/>
      <c r="N3166" s="161"/>
      <c r="O3166" s="161"/>
      <c r="P3166" s="161"/>
      <c r="Q3166" s="161"/>
      <c r="R3166" s="161"/>
      <c r="S3166" s="66"/>
      <c r="T3166" s="66"/>
      <c r="U3166" s="66"/>
      <c r="V3166" s="66"/>
      <c r="W3166" s="66"/>
      <c r="X3166" s="66"/>
      <c r="Y3166" s="66"/>
      <c r="Z3166" s="66"/>
      <c r="AA3166" s="66"/>
      <c r="AB3166" s="66"/>
      <c r="AC3166" s="66"/>
      <c r="AD3166" s="66"/>
      <c r="AE3166" s="66"/>
      <c r="AF3166" s="66"/>
      <c r="AG3166" s="81"/>
      <c r="AI3166" s="72"/>
    </row>
    <row r="3167" spans="1:35" hidden="1" x14ac:dyDescent="0.25">
      <c r="A3167" s="76"/>
      <c r="B3167" s="77"/>
      <c r="C3167" s="82" t="s">
        <v>94</v>
      </c>
      <c r="D3167" s="108" t="s">
        <v>111</v>
      </c>
      <c r="E3167" s="72"/>
      <c r="F3167" s="72"/>
      <c r="G3167" s="72"/>
      <c r="H3167" s="66"/>
      <c r="I3167" s="66"/>
      <c r="J3167" s="161"/>
      <c r="K3167" s="161"/>
      <c r="L3167" s="161"/>
      <c r="M3167" s="161"/>
      <c r="N3167" s="161"/>
      <c r="O3167" s="161"/>
      <c r="P3167" s="161"/>
      <c r="Q3167" s="161"/>
      <c r="R3167" s="161"/>
      <c r="S3167" s="66"/>
      <c r="T3167" s="66"/>
      <c r="U3167" s="66"/>
      <c r="V3167" s="66"/>
      <c r="W3167" s="66"/>
      <c r="X3167" s="66"/>
      <c r="Y3167" s="66"/>
      <c r="Z3167" s="66"/>
      <c r="AA3167" s="66"/>
      <c r="AB3167" s="66"/>
      <c r="AC3167" s="66"/>
      <c r="AD3167" s="66"/>
      <c r="AE3167" s="66"/>
      <c r="AF3167" s="66"/>
      <c r="AG3167" s="81"/>
      <c r="AI3167" s="72"/>
    </row>
    <row r="3168" spans="1:35" hidden="1" x14ac:dyDescent="0.25">
      <c r="A3168" s="76"/>
      <c r="B3168" s="77" t="s">
        <v>112</v>
      </c>
      <c r="C3168" s="79"/>
      <c r="D3168" s="108"/>
      <c r="E3168" s="72"/>
      <c r="F3168" s="72"/>
      <c r="G3168" s="72"/>
      <c r="H3168" s="66"/>
      <c r="I3168" s="66"/>
      <c r="J3168" s="161"/>
      <c r="K3168" s="161"/>
      <c r="L3168" s="161"/>
      <c r="M3168" s="161"/>
      <c r="N3168" s="161"/>
      <c r="O3168" s="161"/>
      <c r="P3168" s="161"/>
      <c r="Q3168" s="161"/>
      <c r="R3168" s="161"/>
      <c r="S3168" s="66"/>
      <c r="T3168" s="66"/>
      <c r="U3168" s="66"/>
      <c r="V3168" s="66"/>
      <c r="W3168" s="66"/>
      <c r="X3168" s="66"/>
      <c r="Y3168" s="66"/>
      <c r="Z3168" s="66"/>
      <c r="AA3168" s="66"/>
      <c r="AB3168" s="66"/>
      <c r="AC3168" s="66"/>
      <c r="AD3168" s="66"/>
      <c r="AE3168" s="66"/>
      <c r="AF3168" s="66"/>
      <c r="AG3168" s="81"/>
      <c r="AI3168" s="72"/>
    </row>
    <row r="3169" spans="1:35" hidden="1" x14ac:dyDescent="0.25">
      <c r="A3169" s="76"/>
      <c r="B3169" s="77"/>
      <c r="C3169" s="79" t="s">
        <v>112</v>
      </c>
      <c r="D3169" s="108" t="s">
        <v>113</v>
      </c>
      <c r="E3169" s="72"/>
      <c r="F3169" s="72"/>
      <c r="G3169" s="72"/>
      <c r="H3169" s="66"/>
      <c r="I3169" s="66"/>
      <c r="J3169" s="161"/>
      <c r="K3169" s="161"/>
      <c r="L3169" s="161"/>
      <c r="M3169" s="161"/>
      <c r="N3169" s="161"/>
      <c r="O3169" s="161"/>
      <c r="P3169" s="161"/>
      <c r="Q3169" s="161"/>
      <c r="R3169" s="161"/>
      <c r="S3169" s="66"/>
      <c r="T3169" s="66"/>
      <c r="U3169" s="66"/>
      <c r="V3169" s="66"/>
      <c r="W3169" s="66"/>
      <c r="X3169" s="66"/>
      <c r="Y3169" s="66"/>
      <c r="Z3169" s="66"/>
      <c r="AA3169" s="66"/>
      <c r="AB3169" s="66"/>
      <c r="AC3169" s="66"/>
      <c r="AD3169" s="66"/>
      <c r="AE3169" s="66"/>
      <c r="AF3169" s="66"/>
      <c r="AG3169" s="81"/>
      <c r="AI3169" s="72"/>
    </row>
    <row r="3170" spans="1:35" hidden="1" x14ac:dyDescent="0.25">
      <c r="A3170" s="76"/>
      <c r="B3170" s="77"/>
      <c r="C3170" s="82" t="s">
        <v>94</v>
      </c>
      <c r="D3170" s="108" t="s">
        <v>114</v>
      </c>
      <c r="E3170" s="72"/>
      <c r="F3170" s="72"/>
      <c r="G3170" s="72"/>
      <c r="H3170" s="66"/>
      <c r="I3170" s="66"/>
      <c r="J3170" s="161"/>
      <c r="K3170" s="161"/>
      <c r="L3170" s="161"/>
      <c r="M3170" s="161"/>
      <c r="N3170" s="161"/>
      <c r="O3170" s="161"/>
      <c r="P3170" s="161"/>
      <c r="Q3170" s="161"/>
      <c r="R3170" s="161"/>
      <c r="S3170" s="66"/>
      <c r="T3170" s="66"/>
      <c r="U3170" s="66"/>
      <c r="V3170" s="66"/>
      <c r="W3170" s="66"/>
      <c r="X3170" s="66"/>
      <c r="Y3170" s="66"/>
      <c r="Z3170" s="66"/>
      <c r="AA3170" s="66"/>
      <c r="AB3170" s="66"/>
      <c r="AC3170" s="66"/>
      <c r="AD3170" s="66"/>
      <c r="AE3170" s="66"/>
      <c r="AF3170" s="66"/>
      <c r="AG3170" s="81"/>
      <c r="AI3170" s="72"/>
    </row>
    <row r="3171" spans="1:35" hidden="1" x14ac:dyDescent="0.25">
      <c r="A3171" s="76"/>
      <c r="B3171" s="77" t="s">
        <v>115</v>
      </c>
      <c r="C3171" s="79"/>
      <c r="D3171" s="108"/>
      <c r="E3171" s="72"/>
      <c r="F3171" s="72"/>
      <c r="G3171" s="72"/>
      <c r="H3171" s="66"/>
      <c r="I3171" s="66"/>
      <c r="J3171" s="161"/>
      <c r="K3171" s="161"/>
      <c r="L3171" s="161"/>
      <c r="M3171" s="161"/>
      <c r="N3171" s="161"/>
      <c r="O3171" s="161"/>
      <c r="P3171" s="161"/>
      <c r="Q3171" s="161"/>
      <c r="R3171" s="161"/>
      <c r="S3171" s="66"/>
      <c r="T3171" s="66"/>
      <c r="U3171" s="66"/>
      <c r="V3171" s="66"/>
      <c r="W3171" s="66"/>
      <c r="X3171" s="66"/>
      <c r="Y3171" s="66"/>
      <c r="Z3171" s="66"/>
      <c r="AA3171" s="66"/>
      <c r="AB3171" s="66"/>
      <c r="AC3171" s="66"/>
      <c r="AD3171" s="66"/>
      <c r="AE3171" s="66"/>
      <c r="AF3171" s="66"/>
      <c r="AG3171" s="81"/>
      <c r="AI3171" s="72"/>
    </row>
    <row r="3172" spans="1:35" hidden="1" x14ac:dyDescent="0.25">
      <c r="A3172" s="76"/>
      <c r="B3172" s="77"/>
      <c r="C3172" s="79" t="s">
        <v>97</v>
      </c>
      <c r="D3172" s="108" t="s">
        <v>116</v>
      </c>
      <c r="E3172" s="72"/>
      <c r="F3172" s="72"/>
      <c r="G3172" s="72"/>
      <c r="H3172" s="66"/>
      <c r="I3172" s="66"/>
      <c r="J3172" s="161"/>
      <c r="K3172" s="161"/>
      <c r="L3172" s="161"/>
      <c r="M3172" s="161"/>
      <c r="N3172" s="161"/>
      <c r="O3172" s="161"/>
      <c r="P3172" s="161"/>
      <c r="Q3172" s="161"/>
      <c r="R3172" s="161"/>
      <c r="S3172" s="66"/>
      <c r="T3172" s="66"/>
      <c r="U3172" s="66"/>
      <c r="V3172" s="66"/>
      <c r="W3172" s="66"/>
      <c r="X3172" s="66"/>
      <c r="Y3172" s="66"/>
      <c r="Z3172" s="66"/>
      <c r="AA3172" s="66"/>
      <c r="AB3172" s="66"/>
      <c r="AC3172" s="66"/>
      <c r="AD3172" s="66"/>
      <c r="AE3172" s="66"/>
      <c r="AF3172" s="66"/>
      <c r="AG3172" s="81"/>
      <c r="AI3172" s="72"/>
    </row>
    <row r="3173" spans="1:35" hidden="1" x14ac:dyDescent="0.25">
      <c r="A3173" s="76"/>
      <c r="B3173" s="77"/>
      <c r="C3173" s="82" t="s">
        <v>94</v>
      </c>
      <c r="D3173" s="108" t="s">
        <v>117</v>
      </c>
      <c r="E3173" s="72"/>
      <c r="F3173" s="72"/>
      <c r="G3173" s="72"/>
      <c r="H3173" s="66"/>
      <c r="I3173" s="66"/>
      <c r="J3173" s="161"/>
      <c r="K3173" s="161"/>
      <c r="L3173" s="161"/>
      <c r="M3173" s="161"/>
      <c r="N3173" s="161"/>
      <c r="O3173" s="161"/>
      <c r="P3173" s="161"/>
      <c r="Q3173" s="161"/>
      <c r="R3173" s="161"/>
      <c r="S3173" s="66"/>
      <c r="T3173" s="66"/>
      <c r="U3173" s="66"/>
      <c r="V3173" s="66"/>
      <c r="W3173" s="66"/>
      <c r="X3173" s="66"/>
      <c r="Y3173" s="66"/>
      <c r="Z3173" s="66"/>
      <c r="AA3173" s="66"/>
      <c r="AB3173" s="66"/>
      <c r="AC3173" s="66"/>
      <c r="AD3173" s="66"/>
      <c r="AE3173" s="66"/>
      <c r="AF3173" s="66"/>
      <c r="AG3173" s="81"/>
      <c r="AI3173" s="72"/>
    </row>
    <row r="3174" spans="1:35" hidden="1" x14ac:dyDescent="0.25">
      <c r="A3174" s="76"/>
      <c r="B3174" s="77" t="s">
        <v>118</v>
      </c>
      <c r="C3174" s="79"/>
      <c r="D3174" s="108"/>
      <c r="E3174" s="72"/>
      <c r="F3174" s="72"/>
      <c r="G3174" s="72"/>
      <c r="H3174" s="66"/>
      <c r="I3174" s="66"/>
      <c r="J3174" s="161"/>
      <c r="K3174" s="161"/>
      <c r="L3174" s="161"/>
      <c r="M3174" s="161"/>
      <c r="N3174" s="161"/>
      <c r="O3174" s="161"/>
      <c r="P3174" s="161"/>
      <c r="Q3174" s="161"/>
      <c r="R3174" s="161"/>
      <c r="S3174" s="66"/>
      <c r="T3174" s="66"/>
      <c r="U3174" s="66"/>
      <c r="V3174" s="66"/>
      <c r="W3174" s="66"/>
      <c r="X3174" s="66"/>
      <c r="Y3174" s="66"/>
      <c r="Z3174" s="66"/>
      <c r="AA3174" s="66"/>
      <c r="AB3174" s="66"/>
      <c r="AC3174" s="66"/>
      <c r="AD3174" s="66"/>
      <c r="AE3174" s="66"/>
      <c r="AF3174" s="66"/>
      <c r="AG3174" s="81"/>
      <c r="AI3174" s="72"/>
    </row>
    <row r="3175" spans="1:35" hidden="1" x14ac:dyDescent="0.25">
      <c r="A3175" s="76"/>
      <c r="B3175" s="77"/>
      <c r="C3175" s="82" t="s">
        <v>119</v>
      </c>
      <c r="D3175" s="108" t="s">
        <v>120</v>
      </c>
      <c r="E3175" s="72"/>
      <c r="F3175" s="72"/>
      <c r="G3175" s="72"/>
      <c r="H3175" s="66"/>
      <c r="I3175" s="66"/>
      <c r="J3175" s="161"/>
      <c r="K3175" s="161"/>
      <c r="L3175" s="161"/>
      <c r="M3175" s="161"/>
      <c r="N3175" s="161"/>
      <c r="O3175" s="161"/>
      <c r="P3175" s="161"/>
      <c r="Q3175" s="161"/>
      <c r="R3175" s="161"/>
      <c r="S3175" s="66"/>
      <c r="T3175" s="66"/>
      <c r="U3175" s="66"/>
      <c r="V3175" s="66"/>
      <c r="W3175" s="66"/>
      <c r="X3175" s="66"/>
      <c r="Y3175" s="66"/>
      <c r="Z3175" s="66"/>
      <c r="AA3175" s="66"/>
      <c r="AB3175" s="66"/>
      <c r="AC3175" s="66"/>
      <c r="AD3175" s="66"/>
      <c r="AE3175" s="66"/>
      <c r="AF3175" s="66"/>
      <c r="AG3175" s="81"/>
      <c r="AI3175" s="72"/>
    </row>
    <row r="3176" spans="1:35" hidden="1" x14ac:dyDescent="0.25">
      <c r="A3176" s="76"/>
      <c r="B3176" s="77"/>
      <c r="C3176" s="82" t="s">
        <v>121</v>
      </c>
      <c r="D3176" s="108" t="s">
        <v>122</v>
      </c>
      <c r="E3176" s="72"/>
      <c r="F3176" s="72"/>
      <c r="G3176" s="72"/>
      <c r="H3176" s="66"/>
      <c r="I3176" s="66"/>
      <c r="J3176" s="161"/>
      <c r="K3176" s="161"/>
      <c r="L3176" s="161"/>
      <c r="M3176" s="161"/>
      <c r="N3176" s="161"/>
      <c r="O3176" s="161"/>
      <c r="P3176" s="161"/>
      <c r="Q3176" s="161"/>
      <c r="R3176" s="161"/>
      <c r="S3176" s="66"/>
      <c r="T3176" s="66"/>
      <c r="U3176" s="66"/>
      <c r="V3176" s="66"/>
      <c r="W3176" s="66"/>
      <c r="X3176" s="66"/>
      <c r="Y3176" s="66"/>
      <c r="Z3176" s="66"/>
      <c r="AA3176" s="66"/>
      <c r="AB3176" s="66"/>
      <c r="AC3176" s="66"/>
      <c r="AD3176" s="66"/>
      <c r="AE3176" s="66"/>
      <c r="AF3176" s="66"/>
      <c r="AG3176" s="81"/>
      <c r="AI3176" s="72"/>
    </row>
    <row r="3177" spans="1:35" hidden="1" x14ac:dyDescent="0.25">
      <c r="A3177" s="76"/>
      <c r="B3177" s="77" t="s">
        <v>123</v>
      </c>
      <c r="C3177" s="82"/>
      <c r="D3177" s="108" t="s">
        <v>124</v>
      </c>
      <c r="E3177" s="72"/>
      <c r="F3177" s="72"/>
      <c r="G3177" s="72"/>
      <c r="H3177" s="66"/>
      <c r="I3177" s="66"/>
      <c r="J3177" s="161"/>
      <c r="K3177" s="161"/>
      <c r="L3177" s="161"/>
      <c r="M3177" s="161"/>
      <c r="N3177" s="161"/>
      <c r="O3177" s="161"/>
      <c r="P3177" s="161"/>
      <c r="Q3177" s="161"/>
      <c r="R3177" s="161"/>
      <c r="S3177" s="66"/>
      <c r="T3177" s="66"/>
      <c r="U3177" s="66"/>
      <c r="V3177" s="66"/>
      <c r="W3177" s="66"/>
      <c r="X3177" s="66"/>
      <c r="Y3177" s="66"/>
      <c r="Z3177" s="66"/>
      <c r="AA3177" s="66"/>
      <c r="AB3177" s="66"/>
      <c r="AC3177" s="66"/>
      <c r="AD3177" s="66"/>
      <c r="AE3177" s="66"/>
      <c r="AF3177" s="66"/>
      <c r="AG3177" s="81"/>
      <c r="AI3177" s="72"/>
    </row>
    <row r="3178" spans="1:35" hidden="1" x14ac:dyDescent="0.25">
      <c r="A3178" s="84"/>
      <c r="B3178" s="77" t="s">
        <v>125</v>
      </c>
      <c r="C3178" s="82"/>
      <c r="D3178" s="108" t="s">
        <v>126</v>
      </c>
      <c r="E3178" s="72"/>
      <c r="F3178" s="72"/>
      <c r="G3178" s="72"/>
      <c r="H3178" s="66"/>
      <c r="I3178" s="66"/>
      <c r="J3178" s="161"/>
      <c r="K3178" s="161"/>
      <c r="L3178" s="161"/>
      <c r="M3178" s="161"/>
      <c r="N3178" s="161"/>
      <c r="O3178" s="161"/>
      <c r="P3178" s="161"/>
      <c r="Q3178" s="161"/>
      <c r="R3178" s="161"/>
      <c r="S3178" s="66"/>
      <c r="T3178" s="66"/>
      <c r="U3178" s="66"/>
      <c r="V3178" s="66"/>
      <c r="W3178" s="66"/>
      <c r="X3178" s="66"/>
      <c r="Y3178" s="66"/>
      <c r="Z3178" s="66"/>
      <c r="AA3178" s="66"/>
      <c r="AB3178" s="66"/>
      <c r="AC3178" s="66"/>
      <c r="AD3178" s="66"/>
      <c r="AE3178" s="66"/>
      <c r="AF3178" s="66"/>
      <c r="AG3178" s="81"/>
      <c r="AI3178" s="72"/>
    </row>
    <row r="3179" spans="1:35" hidden="1" x14ac:dyDescent="0.25">
      <c r="A3179" s="76"/>
      <c r="B3179" s="77" t="s">
        <v>127</v>
      </c>
      <c r="C3179" s="82"/>
      <c r="D3179" s="108"/>
      <c r="E3179" s="72"/>
      <c r="F3179" s="72"/>
      <c r="G3179" s="72"/>
      <c r="H3179" s="66"/>
      <c r="I3179" s="66"/>
      <c r="J3179" s="161"/>
      <c r="K3179" s="161"/>
      <c r="L3179" s="161"/>
      <c r="M3179" s="161"/>
      <c r="N3179" s="161"/>
      <c r="O3179" s="161"/>
      <c r="P3179" s="161"/>
      <c r="Q3179" s="161"/>
      <c r="R3179" s="161"/>
      <c r="S3179" s="66"/>
      <c r="T3179" s="66"/>
      <c r="U3179" s="66"/>
      <c r="V3179" s="66"/>
      <c r="W3179" s="66"/>
      <c r="X3179" s="66"/>
      <c r="Y3179" s="66"/>
      <c r="Z3179" s="66"/>
      <c r="AA3179" s="66"/>
      <c r="AB3179" s="66"/>
      <c r="AC3179" s="66"/>
      <c r="AD3179" s="66"/>
      <c r="AE3179" s="66"/>
      <c r="AF3179" s="66"/>
      <c r="AG3179" s="81"/>
      <c r="AI3179" s="72"/>
    </row>
    <row r="3180" spans="1:35" hidden="1" x14ac:dyDescent="0.25">
      <c r="A3180" s="84"/>
      <c r="B3180" s="77"/>
      <c r="C3180" s="82" t="s">
        <v>128</v>
      </c>
      <c r="D3180" s="108" t="s">
        <v>129</v>
      </c>
      <c r="E3180" s="72"/>
      <c r="F3180" s="72"/>
      <c r="G3180" s="72"/>
      <c r="H3180" s="66"/>
      <c r="I3180" s="66"/>
      <c r="J3180" s="161"/>
      <c r="K3180" s="161"/>
      <c r="L3180" s="161"/>
      <c r="M3180" s="161"/>
      <c r="N3180" s="161"/>
      <c r="O3180" s="161"/>
      <c r="P3180" s="161"/>
      <c r="Q3180" s="161"/>
      <c r="R3180" s="161"/>
      <c r="S3180" s="66"/>
      <c r="T3180" s="66"/>
      <c r="U3180" s="66"/>
      <c r="V3180" s="66"/>
      <c r="W3180" s="66"/>
      <c r="X3180" s="66"/>
      <c r="Y3180" s="66"/>
      <c r="Z3180" s="66"/>
      <c r="AA3180" s="66"/>
      <c r="AB3180" s="66"/>
      <c r="AC3180" s="66"/>
      <c r="AD3180" s="66"/>
      <c r="AE3180" s="66"/>
      <c r="AF3180" s="66"/>
      <c r="AG3180" s="81"/>
      <c r="AI3180" s="72"/>
    </row>
    <row r="3181" spans="1:35" hidden="1" x14ac:dyDescent="0.25">
      <c r="A3181" s="80"/>
      <c r="B3181" s="77"/>
      <c r="C3181" s="82" t="s">
        <v>130</v>
      </c>
      <c r="D3181" s="108" t="s">
        <v>131</v>
      </c>
      <c r="E3181" s="72"/>
      <c r="F3181" s="72"/>
      <c r="G3181" s="72"/>
      <c r="H3181" s="66"/>
      <c r="I3181" s="66"/>
      <c r="J3181" s="161"/>
      <c r="K3181" s="161"/>
      <c r="L3181" s="161"/>
      <c r="M3181" s="161"/>
      <c r="N3181" s="161"/>
      <c r="O3181" s="161"/>
      <c r="P3181" s="161"/>
      <c r="Q3181" s="161"/>
      <c r="R3181" s="161"/>
      <c r="S3181" s="66"/>
      <c r="T3181" s="66"/>
      <c r="U3181" s="66"/>
      <c r="V3181" s="66"/>
      <c r="W3181" s="66"/>
      <c r="X3181" s="66"/>
      <c r="Y3181" s="66"/>
      <c r="Z3181" s="66"/>
      <c r="AA3181" s="66"/>
      <c r="AB3181" s="66"/>
      <c r="AC3181" s="66"/>
      <c r="AD3181" s="66"/>
      <c r="AE3181" s="66"/>
      <c r="AF3181" s="66"/>
      <c r="AG3181" s="81"/>
      <c r="AI3181" s="72"/>
    </row>
    <row r="3182" spans="1:35" ht="15.75" hidden="1" x14ac:dyDescent="0.25">
      <c r="A3182" s="74"/>
      <c r="B3182" s="77"/>
      <c r="C3182" s="82" t="s">
        <v>132</v>
      </c>
      <c r="D3182" s="108" t="s">
        <v>133</v>
      </c>
      <c r="E3182" s="72"/>
      <c r="F3182" s="72"/>
      <c r="G3182" s="72"/>
      <c r="H3182" s="66"/>
      <c r="I3182" s="66"/>
      <c r="J3182" s="161"/>
      <c r="K3182" s="161"/>
      <c r="L3182" s="161"/>
      <c r="M3182" s="161"/>
      <c r="N3182" s="161"/>
      <c r="O3182" s="161"/>
      <c r="P3182" s="161"/>
      <c r="Q3182" s="161"/>
      <c r="R3182" s="161"/>
      <c r="S3182" s="66"/>
      <c r="T3182" s="66"/>
      <c r="U3182" s="66"/>
      <c r="V3182" s="66"/>
      <c r="W3182" s="66"/>
      <c r="X3182" s="66"/>
      <c r="Y3182" s="66"/>
      <c r="Z3182" s="66"/>
      <c r="AA3182" s="66"/>
      <c r="AB3182" s="66"/>
      <c r="AC3182" s="66"/>
      <c r="AD3182" s="66"/>
      <c r="AE3182" s="66"/>
      <c r="AF3182" s="66"/>
      <c r="AG3182" s="81"/>
      <c r="AI3182" s="72"/>
    </row>
    <row r="3183" spans="1:35" hidden="1" x14ac:dyDescent="0.25">
      <c r="A3183" s="63"/>
      <c r="B3183" s="77" t="s">
        <v>134</v>
      </c>
      <c r="C3183" s="79"/>
      <c r="D3183" s="108"/>
      <c r="E3183" s="72"/>
      <c r="F3183" s="72"/>
      <c r="G3183" s="72"/>
      <c r="H3183" s="66"/>
      <c r="I3183" s="66"/>
      <c r="J3183" s="161"/>
      <c r="K3183" s="161"/>
      <c r="L3183" s="161"/>
      <c r="M3183" s="161"/>
      <c r="N3183" s="161"/>
      <c r="O3183" s="161"/>
      <c r="P3183" s="161"/>
      <c r="Q3183" s="161"/>
      <c r="R3183" s="161"/>
      <c r="S3183" s="66"/>
      <c r="T3183" s="66"/>
      <c r="U3183" s="66"/>
      <c r="V3183" s="66"/>
      <c r="W3183" s="66"/>
      <c r="X3183" s="66"/>
      <c r="Y3183" s="66"/>
      <c r="Z3183" s="66"/>
      <c r="AA3183" s="66"/>
      <c r="AB3183" s="66"/>
      <c r="AC3183" s="66"/>
      <c r="AD3183" s="66"/>
      <c r="AE3183" s="66"/>
      <c r="AF3183" s="66"/>
      <c r="AG3183" s="81"/>
      <c r="AI3183" s="72"/>
    </row>
    <row r="3184" spans="1:35" ht="15.75" hidden="1" x14ac:dyDescent="0.25">
      <c r="A3184" s="28"/>
      <c r="B3184" s="85"/>
      <c r="C3184" s="82" t="s">
        <v>135</v>
      </c>
      <c r="D3184" s="149" t="s">
        <v>136</v>
      </c>
      <c r="E3184" s="72"/>
      <c r="F3184" s="72"/>
      <c r="G3184" s="72"/>
      <c r="H3184" s="66"/>
      <c r="I3184" s="66"/>
      <c r="J3184" s="161"/>
      <c r="K3184" s="161"/>
      <c r="L3184" s="161"/>
      <c r="M3184" s="161"/>
      <c r="N3184" s="161"/>
      <c r="O3184" s="161"/>
      <c r="P3184" s="161"/>
      <c r="Q3184" s="161"/>
      <c r="R3184" s="161"/>
      <c r="S3184" s="66"/>
      <c r="T3184" s="66"/>
      <c r="U3184" s="66"/>
      <c r="V3184" s="66"/>
      <c r="W3184" s="66"/>
      <c r="X3184" s="66"/>
      <c r="Y3184" s="66"/>
      <c r="Z3184" s="66"/>
      <c r="AA3184" s="66"/>
      <c r="AB3184" s="66"/>
      <c r="AC3184" s="66"/>
      <c r="AD3184" s="66"/>
      <c r="AE3184" s="66"/>
      <c r="AF3184" s="66"/>
      <c r="AG3184" s="81"/>
      <c r="AI3184" s="72"/>
    </row>
    <row r="3185" spans="1:35" hidden="1" x14ac:dyDescent="0.25">
      <c r="A3185" s="87"/>
      <c r="B3185" s="88"/>
      <c r="C3185" s="79" t="s">
        <v>137</v>
      </c>
      <c r="D3185" s="108" t="s">
        <v>138</v>
      </c>
      <c r="E3185" s="72"/>
      <c r="F3185" s="72"/>
      <c r="G3185" s="72"/>
      <c r="H3185" s="66"/>
      <c r="I3185" s="66"/>
      <c r="J3185" s="161"/>
      <c r="K3185" s="161"/>
      <c r="L3185" s="161"/>
      <c r="M3185" s="161"/>
      <c r="N3185" s="161"/>
      <c r="O3185" s="161"/>
      <c r="P3185" s="161"/>
      <c r="Q3185" s="161"/>
      <c r="R3185" s="161"/>
      <c r="S3185" s="66"/>
      <c r="T3185" s="66"/>
      <c r="U3185" s="66"/>
      <c r="V3185" s="66"/>
      <c r="W3185" s="66"/>
      <c r="X3185" s="66"/>
      <c r="Y3185" s="66"/>
      <c r="Z3185" s="66"/>
      <c r="AA3185" s="66"/>
      <c r="AB3185" s="66"/>
      <c r="AC3185" s="66"/>
      <c r="AD3185" s="66"/>
      <c r="AE3185" s="66"/>
      <c r="AF3185" s="66"/>
      <c r="AG3185" s="81"/>
      <c r="AI3185" s="72"/>
    </row>
    <row r="3186" spans="1:35" hidden="1" x14ac:dyDescent="0.25">
      <c r="A3186" s="87"/>
      <c r="B3186" s="77"/>
      <c r="C3186" s="79" t="s">
        <v>139</v>
      </c>
      <c r="D3186" s="108" t="s">
        <v>140</v>
      </c>
      <c r="E3186" s="72"/>
      <c r="F3186" s="72"/>
      <c r="G3186" s="72"/>
      <c r="H3186" s="66"/>
      <c r="I3186" s="66"/>
      <c r="J3186" s="161"/>
      <c r="K3186" s="161"/>
      <c r="L3186" s="161"/>
      <c r="M3186" s="161"/>
      <c r="N3186" s="161"/>
      <c r="O3186" s="161"/>
      <c r="P3186" s="161"/>
      <c r="Q3186" s="161"/>
      <c r="R3186" s="161"/>
      <c r="S3186" s="66"/>
      <c r="T3186" s="66"/>
      <c r="U3186" s="66"/>
      <c r="V3186" s="66"/>
      <c r="W3186" s="66"/>
      <c r="X3186" s="66"/>
      <c r="Y3186" s="66"/>
      <c r="Z3186" s="66"/>
      <c r="AA3186" s="66"/>
      <c r="AB3186" s="66"/>
      <c r="AC3186" s="66"/>
      <c r="AD3186" s="66"/>
      <c r="AE3186" s="66"/>
      <c r="AF3186" s="66"/>
      <c r="AG3186" s="81"/>
      <c r="AI3186" s="72"/>
    </row>
    <row r="3187" spans="1:35" hidden="1" x14ac:dyDescent="0.25">
      <c r="A3187" s="76"/>
      <c r="B3187" s="77"/>
      <c r="C3187" s="79" t="s">
        <v>141</v>
      </c>
      <c r="D3187" s="108" t="s">
        <v>142</v>
      </c>
      <c r="E3187" s="72"/>
      <c r="F3187" s="72"/>
      <c r="G3187" s="72"/>
      <c r="H3187" s="66"/>
      <c r="I3187" s="66"/>
      <c r="J3187" s="161"/>
      <c r="K3187" s="161"/>
      <c r="L3187" s="161"/>
      <c r="M3187" s="161"/>
      <c r="N3187" s="161"/>
      <c r="O3187" s="161"/>
      <c r="P3187" s="161"/>
      <c r="Q3187" s="161"/>
      <c r="R3187" s="161"/>
      <c r="S3187" s="66"/>
      <c r="T3187" s="66"/>
      <c r="U3187" s="66"/>
      <c r="V3187" s="66"/>
      <c r="W3187" s="66"/>
      <c r="X3187" s="66"/>
      <c r="Y3187" s="66"/>
      <c r="Z3187" s="66"/>
      <c r="AA3187" s="66"/>
      <c r="AB3187" s="66"/>
      <c r="AC3187" s="66"/>
      <c r="AD3187" s="66"/>
      <c r="AE3187" s="66"/>
      <c r="AF3187" s="66"/>
      <c r="AG3187" s="81"/>
      <c r="AI3187" s="72"/>
    </row>
    <row r="3188" spans="1:35" hidden="1" x14ac:dyDescent="0.25">
      <c r="A3188" s="76"/>
      <c r="B3188" s="69" t="s">
        <v>143</v>
      </c>
      <c r="C3188" s="89"/>
      <c r="D3188" s="108"/>
      <c r="E3188" s="72"/>
      <c r="F3188" s="72"/>
      <c r="G3188" s="72"/>
      <c r="H3188" s="66"/>
      <c r="I3188" s="66"/>
      <c r="J3188" s="161"/>
      <c r="K3188" s="161"/>
      <c r="L3188" s="161"/>
      <c r="M3188" s="161"/>
      <c r="N3188" s="161"/>
      <c r="O3188" s="161"/>
      <c r="P3188" s="161"/>
      <c r="Q3188" s="161"/>
      <c r="R3188" s="161"/>
      <c r="S3188" s="66"/>
      <c r="T3188" s="66"/>
      <c r="U3188" s="66"/>
      <c r="V3188" s="66"/>
      <c r="W3188" s="66"/>
      <c r="X3188" s="66"/>
      <c r="Y3188" s="66"/>
      <c r="Z3188" s="66"/>
      <c r="AA3188" s="66"/>
      <c r="AB3188" s="66"/>
      <c r="AC3188" s="66"/>
      <c r="AD3188" s="66"/>
      <c r="AE3188" s="66"/>
      <c r="AF3188" s="66"/>
      <c r="AG3188" s="81"/>
      <c r="AI3188" s="72"/>
    </row>
    <row r="3189" spans="1:35" hidden="1" x14ac:dyDescent="0.25">
      <c r="A3189" s="80"/>
      <c r="B3189" s="88"/>
      <c r="C3189" s="79" t="s">
        <v>144</v>
      </c>
      <c r="D3189" s="108" t="s">
        <v>145</v>
      </c>
      <c r="E3189" s="72"/>
      <c r="F3189" s="72"/>
      <c r="G3189" s="72"/>
      <c r="H3189" s="66"/>
      <c r="I3189" s="66"/>
      <c r="J3189" s="161"/>
      <c r="K3189" s="161"/>
      <c r="L3189" s="161"/>
      <c r="M3189" s="161"/>
      <c r="N3189" s="161"/>
      <c r="O3189" s="161"/>
      <c r="P3189" s="161"/>
      <c r="Q3189" s="161"/>
      <c r="R3189" s="161"/>
      <c r="S3189" s="66"/>
      <c r="T3189" s="66"/>
      <c r="U3189" s="66"/>
      <c r="V3189" s="66"/>
      <c r="W3189" s="66"/>
      <c r="X3189" s="66"/>
      <c r="Y3189" s="66"/>
      <c r="Z3189" s="66"/>
      <c r="AA3189" s="66"/>
      <c r="AB3189" s="66"/>
      <c r="AC3189" s="66"/>
      <c r="AD3189" s="66"/>
      <c r="AE3189" s="66"/>
      <c r="AF3189" s="66"/>
      <c r="AG3189" s="81"/>
      <c r="AI3189" s="72"/>
    </row>
    <row r="3190" spans="1:35" hidden="1" x14ac:dyDescent="0.25">
      <c r="A3190" s="76"/>
      <c r="B3190" s="88"/>
      <c r="C3190" s="82" t="s">
        <v>146</v>
      </c>
      <c r="D3190" s="108" t="s">
        <v>147</v>
      </c>
      <c r="E3190" s="72"/>
      <c r="F3190" s="72"/>
      <c r="G3190" s="72"/>
      <c r="H3190" s="66"/>
      <c r="I3190" s="66"/>
      <c r="J3190" s="161"/>
      <c r="K3190" s="161"/>
      <c r="L3190" s="161"/>
      <c r="M3190" s="161"/>
      <c r="N3190" s="161"/>
      <c r="O3190" s="161"/>
      <c r="P3190" s="161"/>
      <c r="Q3190" s="161"/>
      <c r="R3190" s="161"/>
      <c r="S3190" s="66"/>
      <c r="T3190" s="66"/>
      <c r="U3190" s="66"/>
      <c r="V3190" s="66"/>
      <c r="W3190" s="66"/>
      <c r="X3190" s="66"/>
      <c r="Y3190" s="66"/>
      <c r="Z3190" s="66"/>
      <c r="AA3190" s="66"/>
      <c r="AB3190" s="66"/>
      <c r="AC3190" s="66"/>
      <c r="AD3190" s="66"/>
      <c r="AE3190" s="66"/>
      <c r="AF3190" s="66"/>
      <c r="AG3190" s="81"/>
      <c r="AI3190" s="72"/>
    </row>
    <row r="3191" spans="1:35" hidden="1" x14ac:dyDescent="0.25">
      <c r="A3191" s="76"/>
      <c r="B3191" s="88"/>
      <c r="C3191" s="79" t="s">
        <v>148</v>
      </c>
      <c r="D3191" s="108" t="s">
        <v>149</v>
      </c>
      <c r="E3191" s="72"/>
      <c r="F3191" s="72"/>
      <c r="G3191" s="72"/>
      <c r="H3191" s="66"/>
      <c r="I3191" s="66"/>
      <c r="J3191" s="161"/>
      <c r="K3191" s="161"/>
      <c r="L3191" s="161"/>
      <c r="M3191" s="161"/>
      <c r="N3191" s="161"/>
      <c r="O3191" s="161"/>
      <c r="P3191" s="161"/>
      <c r="Q3191" s="161"/>
      <c r="R3191" s="161"/>
      <c r="S3191" s="66"/>
      <c r="T3191" s="66"/>
      <c r="U3191" s="66"/>
      <c r="V3191" s="66"/>
      <c r="W3191" s="66"/>
      <c r="X3191" s="66"/>
      <c r="Y3191" s="66"/>
      <c r="Z3191" s="66"/>
      <c r="AA3191" s="66"/>
      <c r="AB3191" s="66"/>
      <c r="AC3191" s="66"/>
      <c r="AD3191" s="66"/>
      <c r="AE3191" s="66"/>
      <c r="AF3191" s="66"/>
      <c r="AG3191" s="81"/>
      <c r="AI3191" s="72"/>
    </row>
    <row r="3192" spans="1:35" hidden="1" x14ac:dyDescent="0.25">
      <c r="A3192" s="84"/>
      <c r="B3192" s="88"/>
      <c r="C3192" s="82" t="s">
        <v>150</v>
      </c>
      <c r="D3192" s="108" t="s">
        <v>151</v>
      </c>
      <c r="E3192" s="72"/>
      <c r="F3192" s="72"/>
      <c r="G3192" s="72"/>
      <c r="H3192" s="66"/>
      <c r="I3192" s="66"/>
      <c r="J3192" s="161"/>
      <c r="K3192" s="161"/>
      <c r="L3192" s="161"/>
      <c r="M3192" s="161"/>
      <c r="N3192" s="161"/>
      <c r="O3192" s="161"/>
      <c r="P3192" s="161"/>
      <c r="Q3192" s="161"/>
      <c r="R3192" s="161"/>
      <c r="S3192" s="66"/>
      <c r="T3192" s="66"/>
      <c r="U3192" s="66"/>
      <c r="V3192" s="66"/>
      <c r="W3192" s="66"/>
      <c r="X3192" s="66"/>
      <c r="Y3192" s="66"/>
      <c r="Z3192" s="66"/>
      <c r="AA3192" s="66"/>
      <c r="AB3192" s="66"/>
      <c r="AC3192" s="66"/>
      <c r="AD3192" s="66"/>
      <c r="AE3192" s="66"/>
      <c r="AF3192" s="66"/>
      <c r="AG3192" s="81"/>
      <c r="AI3192" s="72"/>
    </row>
    <row r="3193" spans="1:35" hidden="1" x14ac:dyDescent="0.25">
      <c r="A3193" s="76"/>
      <c r="B3193" s="88"/>
      <c r="C3193" s="79" t="s">
        <v>152</v>
      </c>
      <c r="D3193" s="108" t="s">
        <v>153</v>
      </c>
      <c r="E3193" s="72"/>
      <c r="F3193" s="72"/>
      <c r="G3193" s="72"/>
      <c r="H3193" s="66"/>
      <c r="I3193" s="66"/>
      <c r="J3193" s="161"/>
      <c r="K3193" s="161"/>
      <c r="L3193" s="161"/>
      <c r="M3193" s="161"/>
      <c r="N3193" s="161"/>
      <c r="O3193" s="161"/>
      <c r="P3193" s="161"/>
      <c r="Q3193" s="161"/>
      <c r="R3193" s="161"/>
      <c r="S3193" s="66"/>
      <c r="T3193" s="66"/>
      <c r="U3193" s="66"/>
      <c r="V3193" s="66"/>
      <c r="W3193" s="66"/>
      <c r="X3193" s="66"/>
      <c r="Y3193" s="66"/>
      <c r="Z3193" s="66"/>
      <c r="AA3193" s="66"/>
      <c r="AB3193" s="66"/>
      <c r="AC3193" s="66"/>
      <c r="AD3193" s="66"/>
      <c r="AE3193" s="66"/>
      <c r="AF3193" s="66"/>
      <c r="AG3193" s="81"/>
      <c r="AI3193" s="72"/>
    </row>
    <row r="3194" spans="1:35" hidden="1" x14ac:dyDescent="0.25">
      <c r="A3194" s="76"/>
      <c r="B3194" s="75"/>
      <c r="C3194" s="70"/>
      <c r="D3194" s="102"/>
      <c r="E3194" s="72"/>
      <c r="F3194" s="72"/>
      <c r="G3194" s="72"/>
      <c r="H3194" s="66"/>
      <c r="I3194" s="66"/>
      <c r="J3194" s="161"/>
      <c r="K3194" s="161"/>
      <c r="L3194" s="161"/>
      <c r="M3194" s="161"/>
      <c r="N3194" s="161"/>
      <c r="O3194" s="161"/>
      <c r="P3194" s="161"/>
      <c r="Q3194" s="161"/>
      <c r="R3194" s="161"/>
      <c r="S3194" s="66"/>
      <c r="T3194" s="66"/>
      <c r="U3194" s="66"/>
      <c r="V3194" s="66"/>
      <c r="W3194" s="66"/>
      <c r="X3194" s="66"/>
      <c r="Y3194" s="66"/>
      <c r="Z3194" s="66"/>
      <c r="AA3194" s="66"/>
      <c r="AB3194" s="66"/>
      <c r="AC3194" s="66"/>
      <c r="AD3194" s="66"/>
      <c r="AE3194" s="66"/>
      <c r="AF3194" s="66"/>
      <c r="AG3194" s="81"/>
      <c r="AI3194" s="72"/>
    </row>
    <row r="3195" spans="1:35" hidden="1" x14ac:dyDescent="0.25">
      <c r="A3195" s="90"/>
      <c r="B3195" s="91" t="s">
        <v>154</v>
      </c>
      <c r="C3195" s="91"/>
      <c r="D3195" s="125"/>
      <c r="E3195" s="93"/>
      <c r="F3195" s="93"/>
      <c r="G3195" s="93"/>
      <c r="H3195" s="93"/>
      <c r="I3195" s="94"/>
      <c r="J3195" s="94">
        <f>SUM($J$445:$J$495)</f>
        <v>0</v>
      </c>
      <c r="K3195" s="94">
        <f>SUM($K$445:$K$495)</f>
        <v>0</v>
      </c>
      <c r="L3195" s="94">
        <f>SUM($L$445:$L$495)</f>
        <v>0</v>
      </c>
      <c r="M3195" s="94">
        <f>SUM($M$445:$M$495)</f>
        <v>0</v>
      </c>
      <c r="N3195" s="94">
        <f>SUM($R$445:$R$495)</f>
        <v>0</v>
      </c>
      <c r="O3195" s="94">
        <f>SUM($R$445:$R$495)</f>
        <v>0</v>
      </c>
      <c r="P3195" s="94">
        <f>SUM($R$445:$R$495)</f>
        <v>0</v>
      </c>
      <c r="Q3195" s="94">
        <f>SUM($R$445:$R$495)</f>
        <v>0</v>
      </c>
      <c r="R3195" s="94">
        <f>SUM($R$445:$R$495)</f>
        <v>0</v>
      </c>
      <c r="S3195" s="94">
        <f>SUM($S$445:$S$495)</f>
        <v>0</v>
      </c>
      <c r="T3195" s="94">
        <f>SUM($T$445:$T$495)</f>
        <v>0</v>
      </c>
      <c r="U3195" s="94">
        <f>SUM($U$445:$U$495)</f>
        <v>0</v>
      </c>
      <c r="V3195" s="94">
        <f>SUM($V$445:$V$495)</f>
        <v>0</v>
      </c>
      <c r="W3195" s="94">
        <f>SUM($W$445:$W$495)</f>
        <v>0</v>
      </c>
      <c r="X3195" s="94">
        <f>SUM($X$445:$X$495)</f>
        <v>0</v>
      </c>
      <c r="Y3195" s="94">
        <f>SUM($Y$445:$Y$495)</f>
        <v>0</v>
      </c>
      <c r="Z3195" s="94">
        <f>SUM($Z$445:$Z$495)</f>
        <v>0</v>
      </c>
      <c r="AA3195" s="94">
        <f>SUM($AA$445:$AA$495)</f>
        <v>0</v>
      </c>
      <c r="AB3195" s="94">
        <f>SUM($AB$445:$AB$495)</f>
        <v>0</v>
      </c>
      <c r="AC3195" s="94">
        <f>SUM($AC$445:$AC$495)</f>
        <v>0</v>
      </c>
      <c r="AD3195" s="94">
        <f>SUM($AD$445:$AD$495)</f>
        <v>0</v>
      </c>
      <c r="AE3195" s="94">
        <f>SUM($AE$445:$AE$495)</f>
        <v>0</v>
      </c>
      <c r="AF3195" s="94">
        <f>$E$496-$AE$496</f>
        <v>0</v>
      </c>
      <c r="AG3195" s="81"/>
      <c r="AI3195" s="93"/>
    </row>
    <row r="3196" spans="1:35" hidden="1" x14ac:dyDescent="0.25">
      <c r="A3196" s="84"/>
      <c r="B3196" s="75"/>
      <c r="C3196" s="70"/>
      <c r="D3196" s="102"/>
      <c r="E3196" s="72"/>
      <c r="F3196" s="72"/>
      <c r="G3196" s="72"/>
      <c r="H3196" s="66"/>
      <c r="I3196" s="66"/>
      <c r="J3196" s="161"/>
      <c r="K3196" s="161"/>
      <c r="L3196" s="161"/>
      <c r="M3196" s="161"/>
      <c r="N3196" s="161"/>
      <c r="O3196" s="161"/>
      <c r="P3196" s="161"/>
      <c r="Q3196" s="161"/>
      <c r="R3196" s="161"/>
      <c r="S3196" s="66"/>
      <c r="T3196" s="66"/>
      <c r="U3196" s="66"/>
      <c r="V3196" s="66"/>
      <c r="W3196" s="66"/>
      <c r="X3196" s="66"/>
      <c r="Y3196" s="66"/>
      <c r="Z3196" s="66"/>
      <c r="AA3196" s="66"/>
      <c r="AB3196" s="66"/>
      <c r="AC3196" s="66"/>
      <c r="AD3196" s="66"/>
      <c r="AE3196" s="66"/>
      <c r="AF3196" s="66"/>
      <c r="AG3196" s="81"/>
      <c r="AI3196" s="72"/>
    </row>
    <row r="3197" spans="1:35" ht="15.75" hidden="1" x14ac:dyDescent="0.25">
      <c r="A3197" s="68" t="s">
        <v>155</v>
      </c>
      <c r="B3197" s="96"/>
      <c r="C3197" s="97"/>
      <c r="D3197" s="98"/>
      <c r="E3197" s="99"/>
      <c r="F3197" s="99"/>
      <c r="G3197" s="99"/>
      <c r="H3197" s="100"/>
      <c r="I3197" s="100"/>
      <c r="J3197" s="161"/>
      <c r="K3197" s="161"/>
      <c r="L3197" s="161"/>
      <c r="M3197" s="161"/>
      <c r="N3197" s="161"/>
      <c r="O3197" s="161"/>
      <c r="P3197" s="161"/>
      <c r="Q3197" s="161"/>
      <c r="R3197" s="161"/>
      <c r="S3197" s="100"/>
      <c r="T3197" s="100"/>
      <c r="U3197" s="100"/>
      <c r="V3197" s="100"/>
      <c r="W3197" s="100"/>
      <c r="X3197" s="100"/>
      <c r="Y3197" s="100"/>
      <c r="Z3197" s="100"/>
      <c r="AA3197" s="100"/>
      <c r="AB3197" s="100"/>
      <c r="AC3197" s="100"/>
      <c r="AD3197" s="100"/>
      <c r="AE3197" s="100"/>
      <c r="AF3197" s="100"/>
      <c r="AG3197" s="81"/>
      <c r="AI3197" s="99"/>
    </row>
    <row r="3198" spans="1:35" hidden="1" x14ac:dyDescent="0.25">
      <c r="A3198" s="84"/>
      <c r="B3198" s="75"/>
      <c r="C3198" s="70"/>
      <c r="D3198" s="102"/>
      <c r="E3198" s="72"/>
      <c r="F3198" s="72"/>
      <c r="G3198" s="72"/>
      <c r="H3198" s="66"/>
      <c r="I3198" s="66"/>
      <c r="J3198" s="161"/>
      <c r="K3198" s="161"/>
      <c r="L3198" s="161"/>
      <c r="M3198" s="161"/>
      <c r="N3198" s="161"/>
      <c r="O3198" s="161"/>
      <c r="P3198" s="161"/>
      <c r="Q3198" s="161"/>
      <c r="R3198" s="161"/>
      <c r="S3198" s="66"/>
      <c r="T3198" s="66"/>
      <c r="U3198" s="66"/>
      <c r="V3198" s="66"/>
      <c r="W3198" s="66"/>
      <c r="X3198" s="66"/>
      <c r="Y3198" s="66"/>
      <c r="Z3198" s="66"/>
      <c r="AA3198" s="66"/>
      <c r="AB3198" s="66"/>
      <c r="AC3198" s="66"/>
      <c r="AD3198" s="66"/>
      <c r="AE3198" s="66"/>
      <c r="AF3198" s="66"/>
      <c r="AG3198" s="81"/>
      <c r="AI3198" s="72"/>
    </row>
    <row r="3199" spans="1:35" hidden="1" x14ac:dyDescent="0.25">
      <c r="A3199" s="103"/>
      <c r="B3199" s="77" t="s">
        <v>156</v>
      </c>
      <c r="C3199" s="75"/>
      <c r="D3199" s="104"/>
      <c r="E3199" s="105"/>
      <c r="F3199" s="105"/>
      <c r="G3199" s="105"/>
      <c r="H3199" s="106"/>
      <c r="I3199" s="106">
        <f t="shared" ref="I3199:AE3199" si="609">I3200+I3201</f>
        <v>0</v>
      </c>
      <c r="J3199" s="106">
        <f t="shared" si="609"/>
        <v>0</v>
      </c>
      <c r="K3199" s="106">
        <f t="shared" si="609"/>
        <v>0</v>
      </c>
      <c r="L3199" s="106">
        <f t="shared" si="609"/>
        <v>0</v>
      </c>
      <c r="M3199" s="106">
        <f t="shared" si="609"/>
        <v>0</v>
      </c>
      <c r="N3199" s="106">
        <f t="shared" si="609"/>
        <v>0</v>
      </c>
      <c r="O3199" s="106">
        <f t="shared" si="609"/>
        <v>0</v>
      </c>
      <c r="P3199" s="106">
        <f t="shared" si="609"/>
        <v>0</v>
      </c>
      <c r="Q3199" s="106">
        <f t="shared" si="609"/>
        <v>0</v>
      </c>
      <c r="R3199" s="106">
        <f t="shared" si="609"/>
        <v>0</v>
      </c>
      <c r="S3199" s="106">
        <f t="shared" si="609"/>
        <v>0</v>
      </c>
      <c r="T3199" s="106">
        <f t="shared" si="609"/>
        <v>0</v>
      </c>
      <c r="U3199" s="106">
        <f t="shared" si="609"/>
        <v>0</v>
      </c>
      <c r="V3199" s="106">
        <f t="shared" si="609"/>
        <v>0</v>
      </c>
      <c r="W3199" s="106">
        <f t="shared" si="609"/>
        <v>0</v>
      </c>
      <c r="X3199" s="106">
        <f t="shared" si="609"/>
        <v>0</v>
      </c>
      <c r="Y3199" s="106">
        <f t="shared" si="609"/>
        <v>0</v>
      </c>
      <c r="Z3199" s="106">
        <f t="shared" si="609"/>
        <v>0</v>
      </c>
      <c r="AA3199" s="106">
        <f t="shared" si="609"/>
        <v>0</v>
      </c>
      <c r="AB3199" s="106">
        <f t="shared" si="609"/>
        <v>0</v>
      </c>
      <c r="AC3199" s="106">
        <f t="shared" si="609"/>
        <v>0</v>
      </c>
      <c r="AD3199" s="106">
        <f t="shared" si="609"/>
        <v>0</v>
      </c>
      <c r="AE3199" s="106">
        <f t="shared" si="609"/>
        <v>0</v>
      </c>
      <c r="AF3199" s="106"/>
      <c r="AG3199" s="81"/>
      <c r="AI3199" s="105"/>
    </row>
    <row r="3200" spans="1:35" hidden="1" x14ac:dyDescent="0.25">
      <c r="A3200" s="84"/>
      <c r="B3200" s="78" t="s">
        <v>157</v>
      </c>
      <c r="C3200" s="79" t="s">
        <v>157</v>
      </c>
      <c r="D3200" s="108" t="s">
        <v>158</v>
      </c>
      <c r="E3200" s="72"/>
      <c r="F3200" s="72"/>
      <c r="G3200" s="72"/>
      <c r="H3200" s="66"/>
      <c r="I3200" s="66">
        <f>'[1]OTHER-RELEASES'!G447</f>
        <v>0</v>
      </c>
      <c r="J3200" s="161">
        <f>N3200+S3200+T3200+U3200</f>
        <v>0</v>
      </c>
      <c r="K3200" s="161">
        <f>O3200+V3200+W3200+X3200</f>
        <v>0</v>
      </c>
      <c r="L3200" s="161">
        <f>P3200+Y3200+Z3200+AA3200</f>
        <v>0</v>
      </c>
      <c r="M3200" s="161">
        <f>Q3200+AB3200+AC3200+AD3200</f>
        <v>0</v>
      </c>
      <c r="N3200" s="61"/>
      <c r="O3200" s="61"/>
      <c r="P3200" s="61"/>
      <c r="Q3200" s="61"/>
      <c r="R3200" s="61"/>
      <c r="S3200" s="66">
        <f>'[1]OTHER-RELEASES'!H447</f>
        <v>0</v>
      </c>
      <c r="T3200" s="66">
        <f>'[1]OTHER-RELEASES'!I447</f>
        <v>0</v>
      </c>
      <c r="U3200" s="66">
        <f>'[1]OTHER-RELEASES'!J447</f>
        <v>0</v>
      </c>
      <c r="V3200" s="66">
        <f>'[1]OTHER-RELEASES'!K447</f>
        <v>0</v>
      </c>
      <c r="W3200" s="66">
        <f>'[1]OTHER-RELEASES'!L447</f>
        <v>0</v>
      </c>
      <c r="X3200" s="66">
        <f>'[1]OTHER-RELEASES'!M447</f>
        <v>0</v>
      </c>
      <c r="Y3200" s="66">
        <f>'[1]OTHER-RELEASES'!N447</f>
        <v>0</v>
      </c>
      <c r="Z3200" s="66">
        <f>'[1]OTHER-RELEASES'!O447</f>
        <v>0</v>
      </c>
      <c r="AA3200" s="66">
        <f>'[1]OTHER-RELEASES'!P447</f>
        <v>0</v>
      </c>
      <c r="AB3200" s="66">
        <f>'[1]OTHER-RELEASES'!Q447</f>
        <v>0</v>
      </c>
      <c r="AC3200" s="66">
        <f>'[1]OTHER-RELEASES'!R447</f>
        <v>0</v>
      </c>
      <c r="AD3200" s="66">
        <f>'[1]OTHER-RELEASES'!S447</f>
        <v>0</v>
      </c>
      <c r="AE3200" s="66">
        <f>SUM(R3200:AD3200)</f>
        <v>0</v>
      </c>
      <c r="AF3200" s="66"/>
      <c r="AG3200" s="81"/>
      <c r="AI3200" s="72"/>
    </row>
    <row r="3201" spans="1:35" hidden="1" x14ac:dyDescent="0.25">
      <c r="A3201" s="84"/>
      <c r="B3201" s="78" t="s">
        <v>159</v>
      </c>
      <c r="C3201" s="79" t="s">
        <v>159</v>
      </c>
      <c r="D3201" s="108" t="s">
        <v>160</v>
      </c>
      <c r="E3201" s="72"/>
      <c r="F3201" s="72"/>
      <c r="G3201" s="72"/>
      <c r="H3201" s="66"/>
      <c r="I3201" s="66">
        <f>'[1]OTHER-RELEASES'!G448</f>
        <v>0</v>
      </c>
      <c r="J3201" s="161">
        <f>N3201+S3201+T3201+U3201</f>
        <v>0</v>
      </c>
      <c r="K3201" s="161">
        <f>O3201+V3201+W3201+X3201</f>
        <v>0</v>
      </c>
      <c r="L3201" s="161">
        <f>P3201+Y3201+Z3201+AA3201</f>
        <v>0</v>
      </c>
      <c r="M3201" s="161">
        <f>Q3201+AB3201+AC3201+AD3201</f>
        <v>0</v>
      </c>
      <c r="N3201" s="61"/>
      <c r="O3201" s="61"/>
      <c r="P3201" s="61"/>
      <c r="Q3201" s="61"/>
      <c r="R3201" s="61"/>
      <c r="S3201" s="66">
        <f>'[1]OTHER-RELEASES'!H448</f>
        <v>0</v>
      </c>
      <c r="T3201" s="66">
        <f>'[1]OTHER-RELEASES'!I448</f>
        <v>0</v>
      </c>
      <c r="U3201" s="66">
        <f>'[1]OTHER-RELEASES'!J448</f>
        <v>0</v>
      </c>
      <c r="V3201" s="66">
        <f>'[1]OTHER-RELEASES'!K448</f>
        <v>0</v>
      </c>
      <c r="W3201" s="66">
        <f>'[1]OTHER-RELEASES'!L448</f>
        <v>0</v>
      </c>
      <c r="X3201" s="66">
        <f>'[1]OTHER-RELEASES'!M448</f>
        <v>0</v>
      </c>
      <c r="Y3201" s="66">
        <f>'[1]OTHER-RELEASES'!N448</f>
        <v>0</v>
      </c>
      <c r="Z3201" s="66">
        <f>'[1]OTHER-RELEASES'!O448</f>
        <v>0</v>
      </c>
      <c r="AA3201" s="66">
        <f>'[1]OTHER-RELEASES'!P448</f>
        <v>0</v>
      </c>
      <c r="AB3201" s="66">
        <f>'[1]OTHER-RELEASES'!Q448</f>
        <v>0</v>
      </c>
      <c r="AC3201" s="66">
        <f>'[1]OTHER-RELEASES'!R448</f>
        <v>0</v>
      </c>
      <c r="AD3201" s="66">
        <f>'[1]OTHER-RELEASES'!S448</f>
        <v>0</v>
      </c>
      <c r="AE3201" s="66">
        <f>SUM(R3201:AD3201)</f>
        <v>0</v>
      </c>
      <c r="AF3201" s="66"/>
      <c r="AG3201" s="81"/>
      <c r="AI3201" s="72"/>
    </row>
    <row r="3202" spans="1:35" hidden="1" x14ac:dyDescent="0.25">
      <c r="A3202" s="110"/>
      <c r="B3202" s="77" t="s">
        <v>161</v>
      </c>
      <c r="C3202" s="77"/>
      <c r="D3202" s="111"/>
      <c r="E3202" s="105"/>
      <c r="F3202" s="105"/>
      <c r="G3202" s="105"/>
      <c r="H3202" s="106"/>
      <c r="I3202" s="106">
        <f t="shared" ref="I3202:AE3202" si="610">I3203+I3204</f>
        <v>0</v>
      </c>
      <c r="J3202" s="106">
        <f t="shared" si="610"/>
        <v>0</v>
      </c>
      <c r="K3202" s="106">
        <f t="shared" si="610"/>
        <v>0</v>
      </c>
      <c r="L3202" s="106">
        <f t="shared" si="610"/>
        <v>0</v>
      </c>
      <c r="M3202" s="106">
        <f t="shared" si="610"/>
        <v>0</v>
      </c>
      <c r="N3202" s="106">
        <f t="shared" si="610"/>
        <v>0</v>
      </c>
      <c r="O3202" s="106">
        <f t="shared" si="610"/>
        <v>0</v>
      </c>
      <c r="P3202" s="106">
        <f t="shared" si="610"/>
        <v>0</v>
      </c>
      <c r="Q3202" s="106">
        <f t="shared" si="610"/>
        <v>0</v>
      </c>
      <c r="R3202" s="106">
        <f t="shared" si="610"/>
        <v>0</v>
      </c>
      <c r="S3202" s="106">
        <f t="shared" si="610"/>
        <v>0</v>
      </c>
      <c r="T3202" s="106">
        <f t="shared" si="610"/>
        <v>0</v>
      </c>
      <c r="U3202" s="106">
        <f t="shared" si="610"/>
        <v>0</v>
      </c>
      <c r="V3202" s="106">
        <f t="shared" si="610"/>
        <v>0</v>
      </c>
      <c r="W3202" s="106">
        <f t="shared" si="610"/>
        <v>0</v>
      </c>
      <c r="X3202" s="106">
        <f t="shared" si="610"/>
        <v>0</v>
      </c>
      <c r="Y3202" s="106">
        <f t="shared" si="610"/>
        <v>0</v>
      </c>
      <c r="Z3202" s="106">
        <f t="shared" si="610"/>
        <v>0</v>
      </c>
      <c r="AA3202" s="106">
        <f t="shared" si="610"/>
        <v>0</v>
      </c>
      <c r="AB3202" s="106">
        <f t="shared" si="610"/>
        <v>0</v>
      </c>
      <c r="AC3202" s="106">
        <f t="shared" si="610"/>
        <v>0</v>
      </c>
      <c r="AD3202" s="106">
        <f t="shared" si="610"/>
        <v>0</v>
      </c>
      <c r="AE3202" s="106">
        <f t="shared" si="610"/>
        <v>0</v>
      </c>
      <c r="AF3202" s="106"/>
      <c r="AG3202" s="81"/>
      <c r="AI3202" s="105"/>
    </row>
    <row r="3203" spans="1:35" hidden="1" x14ac:dyDescent="0.25">
      <c r="A3203" s="76"/>
      <c r="B3203" s="77"/>
      <c r="C3203" s="79" t="s">
        <v>162</v>
      </c>
      <c r="D3203" s="108" t="s">
        <v>163</v>
      </c>
      <c r="E3203" s="72"/>
      <c r="F3203" s="72"/>
      <c r="G3203" s="72"/>
      <c r="H3203" s="66"/>
      <c r="I3203" s="66">
        <f>'[1]OTHER-RELEASES'!G450</f>
        <v>0</v>
      </c>
      <c r="J3203" s="161">
        <f>N3203+S3203+T3203+U3203</f>
        <v>0</v>
      </c>
      <c r="K3203" s="161">
        <f>O3203+V3203+W3203+X3203</f>
        <v>0</v>
      </c>
      <c r="L3203" s="161">
        <f>P3203+Y3203+Z3203+AA3203</f>
        <v>0</v>
      </c>
      <c r="M3203" s="161">
        <f>Q3203+AB3203+AC3203+AD3203</f>
        <v>0</v>
      </c>
      <c r="N3203" s="61"/>
      <c r="O3203" s="61"/>
      <c r="P3203" s="61"/>
      <c r="Q3203" s="61"/>
      <c r="R3203" s="61"/>
      <c r="S3203" s="66">
        <f>'[1]OTHER-RELEASES'!H450</f>
        <v>0</v>
      </c>
      <c r="T3203" s="66">
        <f>'[1]OTHER-RELEASES'!I450</f>
        <v>0</v>
      </c>
      <c r="U3203" s="66">
        <f>'[1]OTHER-RELEASES'!J450</f>
        <v>0</v>
      </c>
      <c r="V3203" s="66">
        <f>'[1]OTHER-RELEASES'!K450</f>
        <v>0</v>
      </c>
      <c r="W3203" s="66">
        <f>'[1]OTHER-RELEASES'!L450</f>
        <v>0</v>
      </c>
      <c r="X3203" s="66">
        <f>'[1]OTHER-RELEASES'!M450</f>
        <v>0</v>
      </c>
      <c r="Y3203" s="66">
        <f>'[1]OTHER-RELEASES'!N450</f>
        <v>0</v>
      </c>
      <c r="Z3203" s="66">
        <f>'[1]OTHER-RELEASES'!O450</f>
        <v>0</v>
      </c>
      <c r="AA3203" s="66">
        <f>'[1]OTHER-RELEASES'!P450</f>
        <v>0</v>
      </c>
      <c r="AB3203" s="66">
        <f>'[1]OTHER-RELEASES'!Q450</f>
        <v>0</v>
      </c>
      <c r="AC3203" s="66">
        <f>'[1]OTHER-RELEASES'!R450</f>
        <v>0</v>
      </c>
      <c r="AD3203" s="66">
        <f>'[1]OTHER-RELEASES'!S450</f>
        <v>0</v>
      </c>
      <c r="AE3203" s="66">
        <f>SUM(R3203:AD3203)</f>
        <v>0</v>
      </c>
      <c r="AF3203" s="66"/>
      <c r="AG3203" s="81"/>
      <c r="AI3203" s="72"/>
    </row>
    <row r="3204" spans="1:35" hidden="1" x14ac:dyDescent="0.25">
      <c r="A3204" s="76"/>
      <c r="B3204" s="77"/>
      <c r="C3204" s="79" t="s">
        <v>164</v>
      </c>
      <c r="D3204" s="108" t="s">
        <v>165</v>
      </c>
      <c r="E3204" s="72"/>
      <c r="F3204" s="72"/>
      <c r="G3204" s="72"/>
      <c r="H3204" s="66"/>
      <c r="I3204" s="66">
        <f>'[1]OTHER-RELEASES'!G451</f>
        <v>0</v>
      </c>
      <c r="J3204" s="161">
        <f>N3204+S3204+T3204+U3204</f>
        <v>0</v>
      </c>
      <c r="K3204" s="161">
        <f>O3204+V3204+W3204+X3204</f>
        <v>0</v>
      </c>
      <c r="L3204" s="161">
        <f>P3204+Y3204+Z3204+AA3204</f>
        <v>0</v>
      </c>
      <c r="M3204" s="161">
        <f>Q3204+AB3204+AC3204+AD3204</f>
        <v>0</v>
      </c>
      <c r="N3204" s="61"/>
      <c r="O3204" s="61"/>
      <c r="P3204" s="61"/>
      <c r="Q3204" s="61"/>
      <c r="R3204" s="61"/>
      <c r="S3204" s="66">
        <f>'[1]OTHER-RELEASES'!H451</f>
        <v>0</v>
      </c>
      <c r="T3204" s="66">
        <f>'[1]OTHER-RELEASES'!I451</f>
        <v>0</v>
      </c>
      <c r="U3204" s="66">
        <f>'[1]OTHER-RELEASES'!J451</f>
        <v>0</v>
      </c>
      <c r="V3204" s="66">
        <f>'[1]OTHER-RELEASES'!K451</f>
        <v>0</v>
      </c>
      <c r="W3204" s="66">
        <f>'[1]OTHER-RELEASES'!L451</f>
        <v>0</v>
      </c>
      <c r="X3204" s="66">
        <f>'[1]OTHER-RELEASES'!M451</f>
        <v>0</v>
      </c>
      <c r="Y3204" s="66">
        <f>'[1]OTHER-RELEASES'!N451</f>
        <v>0</v>
      </c>
      <c r="Z3204" s="66">
        <f>'[1]OTHER-RELEASES'!O451</f>
        <v>0</v>
      </c>
      <c r="AA3204" s="66">
        <f>'[1]OTHER-RELEASES'!P451</f>
        <v>0</v>
      </c>
      <c r="AB3204" s="66">
        <f>'[1]OTHER-RELEASES'!Q451</f>
        <v>0</v>
      </c>
      <c r="AC3204" s="66">
        <f>'[1]OTHER-RELEASES'!R451</f>
        <v>0</v>
      </c>
      <c r="AD3204" s="66">
        <f>'[1]OTHER-RELEASES'!S451</f>
        <v>0</v>
      </c>
      <c r="AE3204" s="66">
        <f>SUM(R3204:AD3204)</f>
        <v>0</v>
      </c>
      <c r="AF3204" s="66"/>
      <c r="AG3204" s="81"/>
      <c r="AI3204" s="72"/>
    </row>
    <row r="3205" spans="1:35" ht="14.25" hidden="1" x14ac:dyDescent="0.2">
      <c r="A3205" s="112"/>
      <c r="B3205" s="113" t="s">
        <v>166</v>
      </c>
      <c r="C3205" s="113"/>
      <c r="D3205" s="111"/>
      <c r="E3205" s="114"/>
      <c r="F3205" s="114"/>
      <c r="G3205" s="114"/>
      <c r="H3205" s="115"/>
      <c r="I3205" s="115">
        <f t="shared" ref="I3205:AE3205" si="611">SUM(I3206:I3213)</f>
        <v>0</v>
      </c>
      <c r="J3205" s="115">
        <f t="shared" si="611"/>
        <v>0</v>
      </c>
      <c r="K3205" s="115">
        <f t="shared" si="611"/>
        <v>0</v>
      </c>
      <c r="L3205" s="115">
        <f t="shared" si="611"/>
        <v>0</v>
      </c>
      <c r="M3205" s="115">
        <f t="shared" si="611"/>
        <v>0</v>
      </c>
      <c r="N3205" s="115">
        <f t="shared" si="611"/>
        <v>0</v>
      </c>
      <c r="O3205" s="115">
        <f t="shared" si="611"/>
        <v>0</v>
      </c>
      <c r="P3205" s="115">
        <f t="shared" si="611"/>
        <v>0</v>
      </c>
      <c r="Q3205" s="115">
        <f t="shared" si="611"/>
        <v>0</v>
      </c>
      <c r="R3205" s="115">
        <f t="shared" si="611"/>
        <v>0</v>
      </c>
      <c r="S3205" s="115">
        <f t="shared" si="611"/>
        <v>0</v>
      </c>
      <c r="T3205" s="115">
        <f t="shared" si="611"/>
        <v>0</v>
      </c>
      <c r="U3205" s="115">
        <f t="shared" si="611"/>
        <v>0</v>
      </c>
      <c r="V3205" s="115">
        <f t="shared" si="611"/>
        <v>0</v>
      </c>
      <c r="W3205" s="115">
        <f t="shared" si="611"/>
        <v>0</v>
      </c>
      <c r="X3205" s="115">
        <f t="shared" si="611"/>
        <v>0</v>
      </c>
      <c r="Y3205" s="115">
        <f t="shared" si="611"/>
        <v>0</v>
      </c>
      <c r="Z3205" s="115">
        <f t="shared" si="611"/>
        <v>0</v>
      </c>
      <c r="AA3205" s="115">
        <f t="shared" si="611"/>
        <v>0</v>
      </c>
      <c r="AB3205" s="115">
        <f t="shared" si="611"/>
        <v>0</v>
      </c>
      <c r="AC3205" s="115">
        <f t="shared" si="611"/>
        <v>0</v>
      </c>
      <c r="AD3205" s="115">
        <f t="shared" si="611"/>
        <v>0</v>
      </c>
      <c r="AE3205" s="115">
        <f t="shared" si="611"/>
        <v>0</v>
      </c>
      <c r="AF3205" s="115"/>
      <c r="AG3205" s="81"/>
      <c r="AI3205" s="114"/>
    </row>
    <row r="3206" spans="1:35" hidden="1" x14ac:dyDescent="0.25">
      <c r="A3206" s="76"/>
      <c r="B3206" s="77"/>
      <c r="C3206" s="79" t="s">
        <v>167</v>
      </c>
      <c r="D3206" s="108" t="s">
        <v>168</v>
      </c>
      <c r="E3206" s="72"/>
      <c r="F3206" s="72"/>
      <c r="G3206" s="72"/>
      <c r="H3206" s="66"/>
      <c r="I3206" s="66">
        <f>'[1]OTHER-RELEASES'!G453</f>
        <v>0</v>
      </c>
      <c r="J3206" s="161">
        <f t="shared" ref="J3206:J3213" si="612">N3206+S3206+T3206+U3206</f>
        <v>0</v>
      </c>
      <c r="K3206" s="161">
        <f t="shared" ref="K3206:K3213" si="613">O3206+V3206+W3206+X3206</f>
        <v>0</v>
      </c>
      <c r="L3206" s="161">
        <f t="shared" ref="L3206:L3213" si="614">P3206+Y3206+Z3206+AA3206</f>
        <v>0</v>
      </c>
      <c r="M3206" s="161">
        <f t="shared" ref="M3206:M3213" si="615">Q3206+AB3206+AC3206+AD3206</f>
        <v>0</v>
      </c>
      <c r="N3206" s="61"/>
      <c r="O3206" s="61"/>
      <c r="P3206" s="61"/>
      <c r="Q3206" s="61"/>
      <c r="R3206" s="61"/>
      <c r="S3206" s="66">
        <f>'[1]OTHER-RELEASES'!H453</f>
        <v>0</v>
      </c>
      <c r="T3206" s="66">
        <f>'[1]OTHER-RELEASES'!I453</f>
        <v>0</v>
      </c>
      <c r="U3206" s="66">
        <f>'[1]OTHER-RELEASES'!J453</f>
        <v>0</v>
      </c>
      <c r="V3206" s="66">
        <f>'[1]OTHER-RELEASES'!K453</f>
        <v>0</v>
      </c>
      <c r="W3206" s="66">
        <f>'[1]OTHER-RELEASES'!L453</f>
        <v>0</v>
      </c>
      <c r="X3206" s="66">
        <f>'[1]OTHER-RELEASES'!M453</f>
        <v>0</v>
      </c>
      <c r="Y3206" s="66">
        <f>'[1]OTHER-RELEASES'!N453</f>
        <v>0</v>
      </c>
      <c r="Z3206" s="66">
        <f>'[1]OTHER-RELEASES'!O453</f>
        <v>0</v>
      </c>
      <c r="AA3206" s="66">
        <f>'[1]OTHER-RELEASES'!P453</f>
        <v>0</v>
      </c>
      <c r="AB3206" s="66">
        <f>'[1]OTHER-RELEASES'!Q453</f>
        <v>0</v>
      </c>
      <c r="AC3206" s="66">
        <f>'[1]OTHER-RELEASES'!R453</f>
        <v>0</v>
      </c>
      <c r="AD3206" s="66">
        <f>'[1]OTHER-RELEASES'!S453</f>
        <v>0</v>
      </c>
      <c r="AE3206" s="66">
        <f t="shared" ref="AE3206:AE3213" si="616">SUM(R3206:AD3206)</f>
        <v>0</v>
      </c>
      <c r="AF3206" s="66"/>
      <c r="AG3206" s="81"/>
      <c r="AI3206" s="72"/>
    </row>
    <row r="3207" spans="1:35" hidden="1" x14ac:dyDescent="0.25">
      <c r="A3207" s="76"/>
      <c r="B3207" s="77"/>
      <c r="C3207" s="79" t="s">
        <v>169</v>
      </c>
      <c r="D3207" s="108" t="s">
        <v>170</v>
      </c>
      <c r="E3207" s="72"/>
      <c r="F3207" s="72"/>
      <c r="G3207" s="72"/>
      <c r="H3207" s="66"/>
      <c r="I3207" s="66">
        <f>'[1]OTHER-RELEASES'!G454</f>
        <v>0</v>
      </c>
      <c r="J3207" s="161">
        <f t="shared" si="612"/>
        <v>0</v>
      </c>
      <c r="K3207" s="161">
        <f t="shared" si="613"/>
        <v>0</v>
      </c>
      <c r="L3207" s="161">
        <f t="shared" si="614"/>
        <v>0</v>
      </c>
      <c r="M3207" s="161">
        <f t="shared" si="615"/>
        <v>0</v>
      </c>
      <c r="N3207" s="61"/>
      <c r="O3207" s="61"/>
      <c r="P3207" s="61"/>
      <c r="Q3207" s="61"/>
      <c r="R3207" s="61"/>
      <c r="S3207" s="66">
        <f>'[1]OTHER-RELEASES'!H454</f>
        <v>0</v>
      </c>
      <c r="T3207" s="66">
        <f>'[1]OTHER-RELEASES'!I454</f>
        <v>0</v>
      </c>
      <c r="U3207" s="66">
        <f>'[1]OTHER-RELEASES'!J454</f>
        <v>0</v>
      </c>
      <c r="V3207" s="66">
        <f>'[1]OTHER-RELEASES'!K454</f>
        <v>0</v>
      </c>
      <c r="W3207" s="66">
        <f>'[1]OTHER-RELEASES'!L454</f>
        <v>0</v>
      </c>
      <c r="X3207" s="66">
        <f>'[1]OTHER-RELEASES'!M454</f>
        <v>0</v>
      </c>
      <c r="Y3207" s="66">
        <f>'[1]OTHER-RELEASES'!N454</f>
        <v>0</v>
      </c>
      <c r="Z3207" s="66">
        <f>'[1]OTHER-RELEASES'!O454</f>
        <v>0</v>
      </c>
      <c r="AA3207" s="66">
        <f>'[1]OTHER-RELEASES'!P454</f>
        <v>0</v>
      </c>
      <c r="AB3207" s="66">
        <f>'[1]OTHER-RELEASES'!Q454</f>
        <v>0</v>
      </c>
      <c r="AC3207" s="66">
        <f>'[1]OTHER-RELEASES'!R454</f>
        <v>0</v>
      </c>
      <c r="AD3207" s="66">
        <f>'[1]OTHER-RELEASES'!S454</f>
        <v>0</v>
      </c>
      <c r="AE3207" s="66">
        <f t="shared" si="616"/>
        <v>0</v>
      </c>
      <c r="AF3207" s="66"/>
      <c r="AG3207" s="81"/>
      <c r="AI3207" s="72"/>
    </row>
    <row r="3208" spans="1:35" hidden="1" x14ac:dyDescent="0.25">
      <c r="A3208" s="76"/>
      <c r="B3208" s="77"/>
      <c r="C3208" s="79" t="s">
        <v>171</v>
      </c>
      <c r="D3208" s="108" t="s">
        <v>172</v>
      </c>
      <c r="E3208" s="72"/>
      <c r="F3208" s="72"/>
      <c r="G3208" s="72"/>
      <c r="H3208" s="66"/>
      <c r="I3208" s="66">
        <f>'[1]OTHER-RELEASES'!G455</f>
        <v>0</v>
      </c>
      <c r="J3208" s="161">
        <f t="shared" si="612"/>
        <v>0</v>
      </c>
      <c r="K3208" s="161">
        <f t="shared" si="613"/>
        <v>0</v>
      </c>
      <c r="L3208" s="161">
        <f t="shared" si="614"/>
        <v>0</v>
      </c>
      <c r="M3208" s="161">
        <f t="shared" si="615"/>
        <v>0</v>
      </c>
      <c r="N3208" s="61"/>
      <c r="O3208" s="61"/>
      <c r="P3208" s="61"/>
      <c r="Q3208" s="61"/>
      <c r="R3208" s="61"/>
      <c r="S3208" s="66">
        <f>'[1]OTHER-RELEASES'!H455</f>
        <v>0</v>
      </c>
      <c r="T3208" s="66">
        <f>'[1]OTHER-RELEASES'!I455</f>
        <v>0</v>
      </c>
      <c r="U3208" s="66">
        <f>'[1]OTHER-RELEASES'!J455</f>
        <v>0</v>
      </c>
      <c r="V3208" s="66">
        <f>'[1]OTHER-RELEASES'!K455</f>
        <v>0</v>
      </c>
      <c r="W3208" s="66">
        <f>'[1]OTHER-RELEASES'!L455</f>
        <v>0</v>
      </c>
      <c r="X3208" s="66">
        <f>'[1]OTHER-RELEASES'!M455</f>
        <v>0</v>
      </c>
      <c r="Y3208" s="66">
        <f>'[1]OTHER-RELEASES'!N455</f>
        <v>0</v>
      </c>
      <c r="Z3208" s="66">
        <f>'[1]OTHER-RELEASES'!O455</f>
        <v>0</v>
      </c>
      <c r="AA3208" s="66">
        <f>'[1]OTHER-RELEASES'!P455</f>
        <v>0</v>
      </c>
      <c r="AB3208" s="66">
        <f>'[1]OTHER-RELEASES'!Q455</f>
        <v>0</v>
      </c>
      <c r="AC3208" s="66">
        <f>'[1]OTHER-RELEASES'!R455</f>
        <v>0</v>
      </c>
      <c r="AD3208" s="66">
        <f>'[1]OTHER-RELEASES'!S455</f>
        <v>0</v>
      </c>
      <c r="AE3208" s="66">
        <f t="shared" si="616"/>
        <v>0</v>
      </c>
      <c r="AF3208" s="66"/>
      <c r="AG3208" s="81"/>
      <c r="AI3208" s="72"/>
    </row>
    <row r="3209" spans="1:35" hidden="1" x14ac:dyDescent="0.25">
      <c r="A3209" s="76"/>
      <c r="B3209" s="77"/>
      <c r="C3209" s="82" t="s">
        <v>173</v>
      </c>
      <c r="D3209" s="80" t="s">
        <v>174</v>
      </c>
      <c r="E3209" s="72"/>
      <c r="F3209" s="72"/>
      <c r="G3209" s="72"/>
      <c r="H3209" s="66"/>
      <c r="I3209" s="66">
        <f>'[1]OTHER-RELEASES'!G456</f>
        <v>0</v>
      </c>
      <c r="J3209" s="161">
        <f t="shared" si="612"/>
        <v>0</v>
      </c>
      <c r="K3209" s="161">
        <f t="shared" si="613"/>
        <v>0</v>
      </c>
      <c r="L3209" s="161">
        <f t="shared" si="614"/>
        <v>0</v>
      </c>
      <c r="M3209" s="161">
        <f t="shared" si="615"/>
        <v>0</v>
      </c>
      <c r="N3209" s="61"/>
      <c r="O3209" s="61"/>
      <c r="P3209" s="61"/>
      <c r="Q3209" s="61"/>
      <c r="R3209" s="61"/>
      <c r="S3209" s="66">
        <f>'[1]OTHER-RELEASES'!H456</f>
        <v>0</v>
      </c>
      <c r="T3209" s="66">
        <f>'[1]OTHER-RELEASES'!I456</f>
        <v>0</v>
      </c>
      <c r="U3209" s="66">
        <f>'[1]OTHER-RELEASES'!J456</f>
        <v>0</v>
      </c>
      <c r="V3209" s="66">
        <f>'[1]OTHER-RELEASES'!K456</f>
        <v>0</v>
      </c>
      <c r="W3209" s="66">
        <f>'[1]OTHER-RELEASES'!L456</f>
        <v>0</v>
      </c>
      <c r="X3209" s="66">
        <f>'[1]OTHER-RELEASES'!M456</f>
        <v>0</v>
      </c>
      <c r="Y3209" s="66">
        <f>'[1]OTHER-RELEASES'!N456</f>
        <v>0</v>
      </c>
      <c r="Z3209" s="66">
        <f>'[1]OTHER-RELEASES'!O456</f>
        <v>0</v>
      </c>
      <c r="AA3209" s="66">
        <f>'[1]OTHER-RELEASES'!P456</f>
        <v>0</v>
      </c>
      <c r="AB3209" s="66">
        <f>'[1]OTHER-RELEASES'!Q456</f>
        <v>0</v>
      </c>
      <c r="AC3209" s="66">
        <f>'[1]OTHER-RELEASES'!R456</f>
        <v>0</v>
      </c>
      <c r="AD3209" s="66">
        <f>'[1]OTHER-RELEASES'!S456</f>
        <v>0</v>
      </c>
      <c r="AE3209" s="66">
        <f t="shared" si="616"/>
        <v>0</v>
      </c>
      <c r="AF3209" s="66"/>
      <c r="AG3209" s="81"/>
      <c r="AI3209" s="72"/>
    </row>
    <row r="3210" spans="1:35" hidden="1" x14ac:dyDescent="0.25">
      <c r="A3210" s="76"/>
      <c r="B3210" s="77"/>
      <c r="C3210" s="79" t="s">
        <v>175</v>
      </c>
      <c r="D3210" s="108" t="s">
        <v>176</v>
      </c>
      <c r="E3210" s="72"/>
      <c r="F3210" s="72"/>
      <c r="G3210" s="72"/>
      <c r="H3210" s="66"/>
      <c r="I3210" s="66">
        <f>'[1]OTHER-RELEASES'!G457</f>
        <v>0</v>
      </c>
      <c r="J3210" s="161">
        <f t="shared" si="612"/>
        <v>0</v>
      </c>
      <c r="K3210" s="161">
        <f t="shared" si="613"/>
        <v>0</v>
      </c>
      <c r="L3210" s="161">
        <f t="shared" si="614"/>
        <v>0</v>
      </c>
      <c r="M3210" s="161">
        <f t="shared" si="615"/>
        <v>0</v>
      </c>
      <c r="N3210" s="61"/>
      <c r="O3210" s="61"/>
      <c r="P3210" s="61"/>
      <c r="Q3210" s="61"/>
      <c r="R3210" s="61"/>
      <c r="S3210" s="66">
        <f>'[1]OTHER-RELEASES'!H457</f>
        <v>0</v>
      </c>
      <c r="T3210" s="66">
        <f>'[1]OTHER-RELEASES'!I457</f>
        <v>0</v>
      </c>
      <c r="U3210" s="66">
        <f>'[1]OTHER-RELEASES'!J457</f>
        <v>0</v>
      </c>
      <c r="V3210" s="66">
        <f>'[1]OTHER-RELEASES'!K457</f>
        <v>0</v>
      </c>
      <c r="W3210" s="66">
        <f>'[1]OTHER-RELEASES'!L457</f>
        <v>0</v>
      </c>
      <c r="X3210" s="66">
        <f>'[1]OTHER-RELEASES'!M457</f>
        <v>0</v>
      </c>
      <c r="Y3210" s="66">
        <f>'[1]OTHER-RELEASES'!N457</f>
        <v>0</v>
      </c>
      <c r="Z3210" s="66">
        <f>'[1]OTHER-RELEASES'!O457</f>
        <v>0</v>
      </c>
      <c r="AA3210" s="66">
        <f>'[1]OTHER-RELEASES'!P457</f>
        <v>0</v>
      </c>
      <c r="AB3210" s="66">
        <f>'[1]OTHER-RELEASES'!Q457</f>
        <v>0</v>
      </c>
      <c r="AC3210" s="66">
        <f>'[1]OTHER-RELEASES'!R457</f>
        <v>0</v>
      </c>
      <c r="AD3210" s="66">
        <f>'[1]OTHER-RELEASES'!S457</f>
        <v>0</v>
      </c>
      <c r="AE3210" s="66">
        <f t="shared" si="616"/>
        <v>0</v>
      </c>
      <c r="AF3210" s="66"/>
      <c r="AG3210" s="81"/>
      <c r="AI3210" s="72"/>
    </row>
    <row r="3211" spans="1:35" s="83" customFormat="1" ht="15.75" hidden="1" x14ac:dyDescent="0.25">
      <c r="A3211" s="76"/>
      <c r="B3211" s="77"/>
      <c r="C3211" s="79" t="s">
        <v>177</v>
      </c>
      <c r="D3211" s="108" t="s">
        <v>178</v>
      </c>
      <c r="E3211" s="72"/>
      <c r="F3211" s="72"/>
      <c r="G3211" s="72"/>
      <c r="H3211" s="66"/>
      <c r="I3211" s="66">
        <f>'[1]OTHER-RELEASES'!G458</f>
        <v>0</v>
      </c>
      <c r="J3211" s="161">
        <f t="shared" si="612"/>
        <v>0</v>
      </c>
      <c r="K3211" s="161">
        <f t="shared" si="613"/>
        <v>0</v>
      </c>
      <c r="L3211" s="161">
        <f t="shared" si="614"/>
        <v>0</v>
      </c>
      <c r="M3211" s="161">
        <f t="shared" si="615"/>
        <v>0</v>
      </c>
      <c r="N3211" s="61"/>
      <c r="O3211" s="61"/>
      <c r="P3211" s="61"/>
      <c r="Q3211" s="61"/>
      <c r="R3211" s="61"/>
      <c r="S3211" s="66">
        <f>'[1]OTHER-RELEASES'!H458</f>
        <v>0</v>
      </c>
      <c r="T3211" s="66">
        <f>'[1]OTHER-RELEASES'!I458</f>
        <v>0</v>
      </c>
      <c r="U3211" s="66">
        <f>'[1]OTHER-RELEASES'!J458</f>
        <v>0</v>
      </c>
      <c r="V3211" s="66">
        <f>'[1]OTHER-RELEASES'!K458</f>
        <v>0</v>
      </c>
      <c r="W3211" s="66">
        <f>'[1]OTHER-RELEASES'!L458</f>
        <v>0</v>
      </c>
      <c r="X3211" s="66">
        <f>'[1]OTHER-RELEASES'!M458</f>
        <v>0</v>
      </c>
      <c r="Y3211" s="66">
        <f>'[1]OTHER-RELEASES'!N458</f>
        <v>0</v>
      </c>
      <c r="Z3211" s="66">
        <f>'[1]OTHER-RELEASES'!O458</f>
        <v>0</v>
      </c>
      <c r="AA3211" s="66">
        <f>'[1]OTHER-RELEASES'!P458</f>
        <v>0</v>
      </c>
      <c r="AB3211" s="66">
        <f>'[1]OTHER-RELEASES'!Q458</f>
        <v>0</v>
      </c>
      <c r="AC3211" s="66">
        <f>'[1]OTHER-RELEASES'!R458</f>
        <v>0</v>
      </c>
      <c r="AD3211" s="66">
        <f>'[1]OTHER-RELEASES'!S458</f>
        <v>0</v>
      </c>
      <c r="AE3211" s="66">
        <f t="shared" si="616"/>
        <v>0</v>
      </c>
      <c r="AF3211" s="66"/>
      <c r="AG3211" s="120"/>
      <c r="AI3211" s="72"/>
    </row>
    <row r="3212" spans="1:35" hidden="1" x14ac:dyDescent="0.25">
      <c r="A3212" s="76"/>
      <c r="B3212" s="77"/>
      <c r="C3212" s="79" t="s">
        <v>179</v>
      </c>
      <c r="D3212" s="108" t="s">
        <v>180</v>
      </c>
      <c r="E3212" s="72"/>
      <c r="F3212" s="72"/>
      <c r="G3212" s="72"/>
      <c r="H3212" s="66"/>
      <c r="I3212" s="66">
        <f>'[1]OTHER-RELEASES'!G459</f>
        <v>0</v>
      </c>
      <c r="J3212" s="161">
        <f t="shared" si="612"/>
        <v>0</v>
      </c>
      <c r="K3212" s="161">
        <f t="shared" si="613"/>
        <v>0</v>
      </c>
      <c r="L3212" s="161">
        <f t="shared" si="614"/>
        <v>0</v>
      </c>
      <c r="M3212" s="161">
        <f t="shared" si="615"/>
        <v>0</v>
      </c>
      <c r="N3212" s="61"/>
      <c r="O3212" s="61"/>
      <c r="P3212" s="61"/>
      <c r="Q3212" s="61"/>
      <c r="R3212" s="61"/>
      <c r="S3212" s="66">
        <f>'[1]OTHER-RELEASES'!H459</f>
        <v>0</v>
      </c>
      <c r="T3212" s="66">
        <f>'[1]OTHER-RELEASES'!I459</f>
        <v>0</v>
      </c>
      <c r="U3212" s="66">
        <f>'[1]OTHER-RELEASES'!J459</f>
        <v>0</v>
      </c>
      <c r="V3212" s="66">
        <f>'[1]OTHER-RELEASES'!K459</f>
        <v>0</v>
      </c>
      <c r="W3212" s="66">
        <f>'[1]OTHER-RELEASES'!L459</f>
        <v>0</v>
      </c>
      <c r="X3212" s="66">
        <f>'[1]OTHER-RELEASES'!M459</f>
        <v>0</v>
      </c>
      <c r="Y3212" s="66">
        <f>'[1]OTHER-RELEASES'!N459</f>
        <v>0</v>
      </c>
      <c r="Z3212" s="66">
        <f>'[1]OTHER-RELEASES'!O459</f>
        <v>0</v>
      </c>
      <c r="AA3212" s="66">
        <f>'[1]OTHER-RELEASES'!P459</f>
        <v>0</v>
      </c>
      <c r="AB3212" s="66">
        <f>'[1]OTHER-RELEASES'!Q459</f>
        <v>0</v>
      </c>
      <c r="AC3212" s="66">
        <f>'[1]OTHER-RELEASES'!R459</f>
        <v>0</v>
      </c>
      <c r="AD3212" s="66">
        <f>'[1]OTHER-RELEASES'!S459</f>
        <v>0</v>
      </c>
      <c r="AE3212" s="66">
        <f t="shared" si="616"/>
        <v>0</v>
      </c>
      <c r="AF3212" s="66"/>
      <c r="AG3212" s="81"/>
      <c r="AI3212" s="72"/>
    </row>
    <row r="3213" spans="1:35" hidden="1" x14ac:dyDescent="0.25">
      <c r="A3213" s="76"/>
      <c r="B3213" s="77"/>
      <c r="C3213" s="79" t="s">
        <v>205</v>
      </c>
      <c r="D3213" s="108" t="s">
        <v>206</v>
      </c>
      <c r="E3213" s="72"/>
      <c r="F3213" s="72"/>
      <c r="G3213" s="72"/>
      <c r="H3213" s="66"/>
      <c r="I3213" s="66">
        <f>'[1]OTHER-RELEASES'!G460</f>
        <v>0</v>
      </c>
      <c r="J3213" s="161">
        <f t="shared" si="612"/>
        <v>0</v>
      </c>
      <c r="K3213" s="161">
        <f t="shared" si="613"/>
        <v>0</v>
      </c>
      <c r="L3213" s="161">
        <f t="shared" si="614"/>
        <v>0</v>
      </c>
      <c r="M3213" s="161">
        <f t="shared" si="615"/>
        <v>0</v>
      </c>
      <c r="N3213" s="61"/>
      <c r="O3213" s="61"/>
      <c r="P3213" s="61"/>
      <c r="Q3213" s="61"/>
      <c r="R3213" s="61"/>
      <c r="S3213" s="66">
        <f>'[1]OTHER-RELEASES'!H460</f>
        <v>0</v>
      </c>
      <c r="T3213" s="66">
        <f>'[1]OTHER-RELEASES'!I460</f>
        <v>0</v>
      </c>
      <c r="U3213" s="66">
        <f>'[1]OTHER-RELEASES'!J460</f>
        <v>0</v>
      </c>
      <c r="V3213" s="66">
        <f>'[1]OTHER-RELEASES'!K460</f>
        <v>0</v>
      </c>
      <c r="W3213" s="66">
        <f>'[1]OTHER-RELEASES'!L460</f>
        <v>0</v>
      </c>
      <c r="X3213" s="66">
        <f>'[1]OTHER-RELEASES'!M460</f>
        <v>0</v>
      </c>
      <c r="Y3213" s="66">
        <f>'[1]OTHER-RELEASES'!N460</f>
        <v>0</v>
      </c>
      <c r="Z3213" s="66">
        <f>'[1]OTHER-RELEASES'!O460</f>
        <v>0</v>
      </c>
      <c r="AA3213" s="66">
        <f>'[1]OTHER-RELEASES'!P460</f>
        <v>0</v>
      </c>
      <c r="AB3213" s="66">
        <f>'[1]OTHER-RELEASES'!Q460</f>
        <v>0</v>
      </c>
      <c r="AC3213" s="66">
        <f>'[1]OTHER-RELEASES'!R460</f>
        <v>0</v>
      </c>
      <c r="AD3213" s="66">
        <f>'[1]OTHER-RELEASES'!S460</f>
        <v>0</v>
      </c>
      <c r="AE3213" s="66">
        <f t="shared" si="616"/>
        <v>0</v>
      </c>
      <c r="AF3213" s="66"/>
      <c r="AG3213" s="81"/>
      <c r="AI3213" s="72"/>
    </row>
    <row r="3214" spans="1:35" hidden="1" x14ac:dyDescent="0.25">
      <c r="A3214" s="110"/>
      <c r="B3214" s="77" t="s">
        <v>207</v>
      </c>
      <c r="C3214" s="77"/>
      <c r="D3214" s="111"/>
      <c r="E3214" s="105"/>
      <c r="F3214" s="105"/>
      <c r="G3214" s="105"/>
      <c r="H3214" s="106"/>
      <c r="I3214" s="106">
        <f t="shared" ref="I3214:AE3214" si="617">I3215+I3216</f>
        <v>0</v>
      </c>
      <c r="J3214" s="106">
        <f t="shared" si="617"/>
        <v>0</v>
      </c>
      <c r="K3214" s="106">
        <f t="shared" si="617"/>
        <v>0</v>
      </c>
      <c r="L3214" s="106">
        <f t="shared" si="617"/>
        <v>0</v>
      </c>
      <c r="M3214" s="106">
        <f t="shared" si="617"/>
        <v>0</v>
      </c>
      <c r="N3214" s="106">
        <f t="shared" si="617"/>
        <v>0</v>
      </c>
      <c r="O3214" s="106">
        <f t="shared" si="617"/>
        <v>0</v>
      </c>
      <c r="P3214" s="106">
        <f t="shared" si="617"/>
        <v>0</v>
      </c>
      <c r="Q3214" s="106">
        <f t="shared" si="617"/>
        <v>0</v>
      </c>
      <c r="R3214" s="106">
        <f t="shared" si="617"/>
        <v>0</v>
      </c>
      <c r="S3214" s="106">
        <f t="shared" si="617"/>
        <v>0</v>
      </c>
      <c r="T3214" s="106">
        <f t="shared" si="617"/>
        <v>0</v>
      </c>
      <c r="U3214" s="106">
        <f t="shared" si="617"/>
        <v>0</v>
      </c>
      <c r="V3214" s="106">
        <f t="shared" si="617"/>
        <v>0</v>
      </c>
      <c r="W3214" s="106">
        <f t="shared" si="617"/>
        <v>0</v>
      </c>
      <c r="X3214" s="106">
        <f t="shared" si="617"/>
        <v>0</v>
      </c>
      <c r="Y3214" s="106">
        <f t="shared" si="617"/>
        <v>0</v>
      </c>
      <c r="Z3214" s="106">
        <f t="shared" si="617"/>
        <v>0</v>
      </c>
      <c r="AA3214" s="106">
        <f t="shared" si="617"/>
        <v>0</v>
      </c>
      <c r="AB3214" s="106">
        <f t="shared" si="617"/>
        <v>0</v>
      </c>
      <c r="AC3214" s="106">
        <f t="shared" si="617"/>
        <v>0</v>
      </c>
      <c r="AD3214" s="106">
        <f t="shared" si="617"/>
        <v>0</v>
      </c>
      <c r="AE3214" s="106">
        <f t="shared" si="617"/>
        <v>0</v>
      </c>
      <c r="AF3214" s="106"/>
      <c r="AG3214" s="81"/>
      <c r="AI3214" s="105"/>
    </row>
    <row r="3215" spans="1:35" hidden="1" x14ac:dyDescent="0.25">
      <c r="A3215" s="76"/>
      <c r="B3215" s="77"/>
      <c r="C3215" s="79" t="s">
        <v>208</v>
      </c>
      <c r="D3215" s="108" t="s">
        <v>209</v>
      </c>
      <c r="E3215" s="72"/>
      <c r="F3215" s="72"/>
      <c r="G3215" s="72"/>
      <c r="H3215" s="66"/>
      <c r="I3215" s="66">
        <f>'[1]OTHER-RELEASES'!G462</f>
        <v>0</v>
      </c>
      <c r="J3215" s="161">
        <f>N3215+S3215+T3215+U3215</f>
        <v>0</v>
      </c>
      <c r="K3215" s="161">
        <f>O3215+V3215+W3215+X3215</f>
        <v>0</v>
      </c>
      <c r="L3215" s="161">
        <f>P3215+Y3215+Z3215+AA3215</f>
        <v>0</v>
      </c>
      <c r="M3215" s="161">
        <f>Q3215+AB3215+AC3215+AD3215</f>
        <v>0</v>
      </c>
      <c r="N3215" s="61"/>
      <c r="O3215" s="61"/>
      <c r="P3215" s="61"/>
      <c r="Q3215" s="61"/>
      <c r="R3215" s="61"/>
      <c r="S3215" s="66">
        <f>'[1]OTHER-RELEASES'!H462</f>
        <v>0</v>
      </c>
      <c r="T3215" s="66">
        <f>'[1]OTHER-RELEASES'!I462</f>
        <v>0</v>
      </c>
      <c r="U3215" s="66">
        <f>'[1]OTHER-RELEASES'!J462</f>
        <v>0</v>
      </c>
      <c r="V3215" s="66">
        <f>'[1]OTHER-RELEASES'!K462</f>
        <v>0</v>
      </c>
      <c r="W3215" s="66">
        <f>'[1]OTHER-RELEASES'!L462</f>
        <v>0</v>
      </c>
      <c r="X3215" s="66">
        <f>'[1]OTHER-RELEASES'!M462</f>
        <v>0</v>
      </c>
      <c r="Y3215" s="66">
        <f>'[1]OTHER-RELEASES'!N462</f>
        <v>0</v>
      </c>
      <c r="Z3215" s="66">
        <f>'[1]OTHER-RELEASES'!O462</f>
        <v>0</v>
      </c>
      <c r="AA3215" s="66">
        <f>'[1]OTHER-RELEASES'!P462</f>
        <v>0</v>
      </c>
      <c r="AB3215" s="66">
        <f>'[1]OTHER-RELEASES'!Q462</f>
        <v>0</v>
      </c>
      <c r="AC3215" s="66">
        <f>'[1]OTHER-RELEASES'!R462</f>
        <v>0</v>
      </c>
      <c r="AD3215" s="66">
        <f>'[1]OTHER-RELEASES'!S462</f>
        <v>0</v>
      </c>
      <c r="AE3215" s="66">
        <f>SUM(R3215:AD3215)</f>
        <v>0</v>
      </c>
      <c r="AF3215" s="66"/>
      <c r="AG3215" s="81"/>
      <c r="AI3215" s="72"/>
    </row>
    <row r="3216" spans="1:35" hidden="1" x14ac:dyDescent="0.25">
      <c r="A3216" s="76"/>
      <c r="B3216" s="77"/>
      <c r="C3216" s="79" t="s">
        <v>210</v>
      </c>
      <c r="D3216" s="108" t="s">
        <v>211</v>
      </c>
      <c r="E3216" s="72"/>
      <c r="F3216" s="72"/>
      <c r="G3216" s="72"/>
      <c r="H3216" s="66"/>
      <c r="I3216" s="66">
        <f>'[1]OTHER-RELEASES'!G463</f>
        <v>0</v>
      </c>
      <c r="J3216" s="161">
        <f>N3216+S3216+T3216+U3216</f>
        <v>0</v>
      </c>
      <c r="K3216" s="161">
        <f>O3216+V3216+W3216+X3216</f>
        <v>0</v>
      </c>
      <c r="L3216" s="161">
        <f>P3216+Y3216+Z3216+AA3216</f>
        <v>0</v>
      </c>
      <c r="M3216" s="161">
        <f>Q3216+AB3216+AC3216+AD3216</f>
        <v>0</v>
      </c>
      <c r="N3216" s="61"/>
      <c r="O3216" s="61"/>
      <c r="P3216" s="61"/>
      <c r="Q3216" s="61"/>
      <c r="R3216" s="61"/>
      <c r="S3216" s="66">
        <f>'[1]OTHER-RELEASES'!H463</f>
        <v>0</v>
      </c>
      <c r="T3216" s="66">
        <f>'[1]OTHER-RELEASES'!I463</f>
        <v>0</v>
      </c>
      <c r="U3216" s="66">
        <f>'[1]OTHER-RELEASES'!J463</f>
        <v>0</v>
      </c>
      <c r="V3216" s="66">
        <f>'[1]OTHER-RELEASES'!K463</f>
        <v>0</v>
      </c>
      <c r="W3216" s="66">
        <f>'[1]OTHER-RELEASES'!L463</f>
        <v>0</v>
      </c>
      <c r="X3216" s="66">
        <f>'[1]OTHER-RELEASES'!M463</f>
        <v>0</v>
      </c>
      <c r="Y3216" s="66">
        <f>'[1]OTHER-RELEASES'!N463</f>
        <v>0</v>
      </c>
      <c r="Z3216" s="66">
        <f>'[1]OTHER-RELEASES'!O463</f>
        <v>0</v>
      </c>
      <c r="AA3216" s="66">
        <f>'[1]OTHER-RELEASES'!P463</f>
        <v>0</v>
      </c>
      <c r="AB3216" s="66">
        <f>'[1]OTHER-RELEASES'!Q463</f>
        <v>0</v>
      </c>
      <c r="AC3216" s="66">
        <f>'[1]OTHER-RELEASES'!R463</f>
        <v>0</v>
      </c>
      <c r="AD3216" s="66">
        <f>'[1]OTHER-RELEASES'!S463</f>
        <v>0</v>
      </c>
      <c r="AE3216" s="66">
        <f>SUM(R3216:AD3216)</f>
        <v>0</v>
      </c>
      <c r="AF3216" s="66"/>
      <c r="AG3216" s="81"/>
      <c r="AI3216" s="72"/>
    </row>
    <row r="3217" spans="1:35" hidden="1" x14ac:dyDescent="0.25">
      <c r="A3217" s="110"/>
      <c r="B3217" s="77" t="s">
        <v>212</v>
      </c>
      <c r="C3217" s="77"/>
      <c r="D3217" s="111"/>
      <c r="E3217" s="105"/>
      <c r="F3217" s="105"/>
      <c r="G3217" s="105"/>
      <c r="H3217" s="106"/>
      <c r="I3217" s="106">
        <f t="shared" ref="I3217:AE3217" si="618">SUM(I3218:I3222)</f>
        <v>0</v>
      </c>
      <c r="J3217" s="106">
        <f t="shared" si="618"/>
        <v>0</v>
      </c>
      <c r="K3217" s="106">
        <f t="shared" si="618"/>
        <v>0</v>
      </c>
      <c r="L3217" s="106">
        <f t="shared" si="618"/>
        <v>0</v>
      </c>
      <c r="M3217" s="106">
        <f t="shared" si="618"/>
        <v>0</v>
      </c>
      <c r="N3217" s="106">
        <f t="shared" si="618"/>
        <v>0</v>
      </c>
      <c r="O3217" s="106">
        <f t="shared" si="618"/>
        <v>0</v>
      </c>
      <c r="P3217" s="106">
        <f t="shared" si="618"/>
        <v>0</v>
      </c>
      <c r="Q3217" s="106">
        <f t="shared" si="618"/>
        <v>0</v>
      </c>
      <c r="R3217" s="106">
        <f t="shared" si="618"/>
        <v>0</v>
      </c>
      <c r="S3217" s="106">
        <f t="shared" si="618"/>
        <v>0</v>
      </c>
      <c r="T3217" s="106">
        <f t="shared" si="618"/>
        <v>0</v>
      </c>
      <c r="U3217" s="106">
        <f t="shared" si="618"/>
        <v>0</v>
      </c>
      <c r="V3217" s="106">
        <f t="shared" si="618"/>
        <v>0</v>
      </c>
      <c r="W3217" s="106">
        <f t="shared" si="618"/>
        <v>0</v>
      </c>
      <c r="X3217" s="106">
        <f t="shared" si="618"/>
        <v>0</v>
      </c>
      <c r="Y3217" s="106">
        <f t="shared" si="618"/>
        <v>0</v>
      </c>
      <c r="Z3217" s="106">
        <f t="shared" si="618"/>
        <v>0</v>
      </c>
      <c r="AA3217" s="106">
        <f t="shared" si="618"/>
        <v>0</v>
      </c>
      <c r="AB3217" s="106">
        <f t="shared" si="618"/>
        <v>0</v>
      </c>
      <c r="AC3217" s="106">
        <f t="shared" si="618"/>
        <v>0</v>
      </c>
      <c r="AD3217" s="106">
        <f t="shared" si="618"/>
        <v>0</v>
      </c>
      <c r="AE3217" s="106">
        <f t="shared" si="618"/>
        <v>0</v>
      </c>
      <c r="AF3217" s="106"/>
      <c r="AG3217" s="81"/>
      <c r="AI3217" s="105"/>
    </row>
    <row r="3218" spans="1:35" hidden="1" x14ac:dyDescent="0.25">
      <c r="A3218" s="76"/>
      <c r="B3218" s="77"/>
      <c r="C3218" s="89" t="s">
        <v>213</v>
      </c>
      <c r="D3218" s="108" t="s">
        <v>214</v>
      </c>
      <c r="E3218" s="72"/>
      <c r="F3218" s="72"/>
      <c r="G3218" s="72"/>
      <c r="H3218" s="66"/>
      <c r="I3218" s="66">
        <f>'[1]OTHER-RELEASES'!G465</f>
        <v>0</v>
      </c>
      <c r="J3218" s="161">
        <f>N3218+S3218+T3218+U3218</f>
        <v>0</v>
      </c>
      <c r="K3218" s="161">
        <f>O3218+V3218+W3218+X3218</f>
        <v>0</v>
      </c>
      <c r="L3218" s="161">
        <f>P3218+Y3218+Z3218+AA3218</f>
        <v>0</v>
      </c>
      <c r="M3218" s="161">
        <f>Q3218+AB3218+AC3218+AD3218</f>
        <v>0</v>
      </c>
      <c r="N3218" s="61"/>
      <c r="O3218" s="61"/>
      <c r="P3218" s="61"/>
      <c r="Q3218" s="61"/>
      <c r="R3218" s="61"/>
      <c r="S3218" s="66">
        <f>'[1]OTHER-RELEASES'!H465</f>
        <v>0</v>
      </c>
      <c r="T3218" s="66">
        <f>'[1]OTHER-RELEASES'!I465</f>
        <v>0</v>
      </c>
      <c r="U3218" s="66">
        <f>'[1]OTHER-RELEASES'!J465</f>
        <v>0</v>
      </c>
      <c r="V3218" s="66">
        <f>'[1]OTHER-RELEASES'!K465</f>
        <v>0</v>
      </c>
      <c r="W3218" s="66">
        <f>'[1]OTHER-RELEASES'!L465</f>
        <v>0</v>
      </c>
      <c r="X3218" s="66">
        <f>'[1]OTHER-RELEASES'!M465</f>
        <v>0</v>
      </c>
      <c r="Y3218" s="66">
        <f>'[1]OTHER-RELEASES'!N465</f>
        <v>0</v>
      </c>
      <c r="Z3218" s="66">
        <f>'[1]OTHER-RELEASES'!O465</f>
        <v>0</v>
      </c>
      <c r="AA3218" s="66">
        <f>'[1]OTHER-RELEASES'!P465</f>
        <v>0</v>
      </c>
      <c r="AB3218" s="66">
        <f>'[1]OTHER-RELEASES'!Q465</f>
        <v>0</v>
      </c>
      <c r="AC3218" s="66">
        <f>'[1]OTHER-RELEASES'!R465</f>
        <v>0</v>
      </c>
      <c r="AD3218" s="66">
        <f>'[1]OTHER-RELEASES'!S465</f>
        <v>0</v>
      </c>
      <c r="AE3218" s="66">
        <f>SUM(R3218:AD3218)</f>
        <v>0</v>
      </c>
      <c r="AF3218" s="66"/>
      <c r="AG3218" s="81"/>
      <c r="AI3218" s="72"/>
    </row>
    <row r="3219" spans="1:35" hidden="1" x14ac:dyDescent="0.25">
      <c r="A3219" s="76"/>
      <c r="B3219" s="77"/>
      <c r="C3219" s="89" t="s">
        <v>215</v>
      </c>
      <c r="D3219" s="108" t="s">
        <v>216</v>
      </c>
      <c r="E3219" s="72"/>
      <c r="F3219" s="72"/>
      <c r="G3219" s="72"/>
      <c r="H3219" s="66"/>
      <c r="I3219" s="66">
        <f>'[1]OTHER-RELEASES'!G466</f>
        <v>0</v>
      </c>
      <c r="J3219" s="161">
        <f>N3219+S3219+T3219+U3219</f>
        <v>0</v>
      </c>
      <c r="K3219" s="161">
        <f>O3219+V3219+W3219+X3219</f>
        <v>0</v>
      </c>
      <c r="L3219" s="161">
        <f>P3219+Y3219+Z3219+AA3219</f>
        <v>0</v>
      </c>
      <c r="M3219" s="161">
        <f>Q3219+AB3219+AC3219+AD3219</f>
        <v>0</v>
      </c>
      <c r="N3219" s="61"/>
      <c r="O3219" s="61"/>
      <c r="P3219" s="61"/>
      <c r="Q3219" s="61"/>
      <c r="R3219" s="61"/>
      <c r="S3219" s="66">
        <f>'[1]OTHER-RELEASES'!H466</f>
        <v>0</v>
      </c>
      <c r="T3219" s="66">
        <f>'[1]OTHER-RELEASES'!I466</f>
        <v>0</v>
      </c>
      <c r="U3219" s="66">
        <f>'[1]OTHER-RELEASES'!J466</f>
        <v>0</v>
      </c>
      <c r="V3219" s="66">
        <f>'[1]OTHER-RELEASES'!K466</f>
        <v>0</v>
      </c>
      <c r="W3219" s="66">
        <f>'[1]OTHER-RELEASES'!L466</f>
        <v>0</v>
      </c>
      <c r="X3219" s="66">
        <f>'[1]OTHER-RELEASES'!M466</f>
        <v>0</v>
      </c>
      <c r="Y3219" s="66">
        <f>'[1]OTHER-RELEASES'!N466</f>
        <v>0</v>
      </c>
      <c r="Z3219" s="66">
        <f>'[1]OTHER-RELEASES'!O466</f>
        <v>0</v>
      </c>
      <c r="AA3219" s="66">
        <f>'[1]OTHER-RELEASES'!P466</f>
        <v>0</v>
      </c>
      <c r="AB3219" s="66">
        <f>'[1]OTHER-RELEASES'!Q466</f>
        <v>0</v>
      </c>
      <c r="AC3219" s="66">
        <f>'[1]OTHER-RELEASES'!R466</f>
        <v>0</v>
      </c>
      <c r="AD3219" s="66">
        <f>'[1]OTHER-RELEASES'!S466</f>
        <v>0</v>
      </c>
      <c r="AE3219" s="66">
        <f>SUM(R3219:AD3219)</f>
        <v>0</v>
      </c>
      <c r="AF3219" s="66"/>
      <c r="AG3219" s="81"/>
      <c r="AI3219" s="72"/>
    </row>
    <row r="3220" spans="1:35" hidden="1" x14ac:dyDescent="0.25">
      <c r="A3220" s="76"/>
      <c r="B3220" s="77"/>
      <c r="C3220" s="89" t="s">
        <v>217</v>
      </c>
      <c r="D3220" s="108" t="s">
        <v>218</v>
      </c>
      <c r="E3220" s="72"/>
      <c r="F3220" s="72"/>
      <c r="G3220" s="72"/>
      <c r="H3220" s="66"/>
      <c r="I3220" s="66">
        <f>'[1]OTHER-RELEASES'!G467</f>
        <v>0</v>
      </c>
      <c r="J3220" s="161">
        <f>N3220+S3220+T3220+U3220</f>
        <v>0</v>
      </c>
      <c r="K3220" s="161">
        <f>O3220+V3220+W3220+X3220</f>
        <v>0</v>
      </c>
      <c r="L3220" s="161">
        <f>P3220+Y3220+Z3220+AA3220</f>
        <v>0</v>
      </c>
      <c r="M3220" s="161">
        <f>Q3220+AB3220+AC3220+AD3220</f>
        <v>0</v>
      </c>
      <c r="N3220" s="61"/>
      <c r="O3220" s="61"/>
      <c r="P3220" s="61"/>
      <c r="Q3220" s="61"/>
      <c r="R3220" s="61"/>
      <c r="S3220" s="66">
        <f>'[1]OTHER-RELEASES'!H467</f>
        <v>0</v>
      </c>
      <c r="T3220" s="66">
        <f>'[1]OTHER-RELEASES'!I467</f>
        <v>0</v>
      </c>
      <c r="U3220" s="66">
        <f>'[1]OTHER-RELEASES'!J467</f>
        <v>0</v>
      </c>
      <c r="V3220" s="66">
        <f>'[1]OTHER-RELEASES'!K467</f>
        <v>0</v>
      </c>
      <c r="W3220" s="66">
        <f>'[1]OTHER-RELEASES'!L467</f>
        <v>0</v>
      </c>
      <c r="X3220" s="66">
        <f>'[1]OTHER-RELEASES'!M467</f>
        <v>0</v>
      </c>
      <c r="Y3220" s="66">
        <f>'[1]OTHER-RELEASES'!N467</f>
        <v>0</v>
      </c>
      <c r="Z3220" s="66">
        <f>'[1]OTHER-RELEASES'!O467</f>
        <v>0</v>
      </c>
      <c r="AA3220" s="66">
        <f>'[1]OTHER-RELEASES'!P467</f>
        <v>0</v>
      </c>
      <c r="AB3220" s="66">
        <f>'[1]OTHER-RELEASES'!Q467</f>
        <v>0</v>
      </c>
      <c r="AC3220" s="66">
        <f>'[1]OTHER-RELEASES'!R467</f>
        <v>0</v>
      </c>
      <c r="AD3220" s="66">
        <f>'[1]OTHER-RELEASES'!S467</f>
        <v>0</v>
      </c>
      <c r="AE3220" s="66">
        <f>SUM(R3220:AD3220)</f>
        <v>0</v>
      </c>
      <c r="AF3220" s="66"/>
      <c r="AG3220" s="81"/>
      <c r="AI3220" s="72"/>
    </row>
    <row r="3221" spans="1:35" hidden="1" x14ac:dyDescent="0.25">
      <c r="A3221" s="76"/>
      <c r="B3221" s="77"/>
      <c r="C3221" s="89" t="s">
        <v>219</v>
      </c>
      <c r="D3221" s="108" t="s">
        <v>220</v>
      </c>
      <c r="E3221" s="72"/>
      <c r="F3221" s="72"/>
      <c r="G3221" s="72"/>
      <c r="H3221" s="66"/>
      <c r="I3221" s="66">
        <f>'[1]OTHER-RELEASES'!G468</f>
        <v>0</v>
      </c>
      <c r="J3221" s="161">
        <f>N3221+S3221+T3221+U3221</f>
        <v>0</v>
      </c>
      <c r="K3221" s="161">
        <f>O3221+V3221+W3221+X3221</f>
        <v>0</v>
      </c>
      <c r="L3221" s="161">
        <f>P3221+Y3221+Z3221+AA3221</f>
        <v>0</v>
      </c>
      <c r="M3221" s="161">
        <f>Q3221+AB3221+AC3221+AD3221</f>
        <v>0</v>
      </c>
      <c r="N3221" s="61"/>
      <c r="O3221" s="61"/>
      <c r="P3221" s="61"/>
      <c r="Q3221" s="61"/>
      <c r="R3221" s="61"/>
      <c r="S3221" s="66">
        <f>'[1]OTHER-RELEASES'!H468</f>
        <v>0</v>
      </c>
      <c r="T3221" s="66">
        <f>'[1]OTHER-RELEASES'!I468</f>
        <v>0</v>
      </c>
      <c r="U3221" s="66">
        <f>'[1]OTHER-RELEASES'!J468</f>
        <v>0</v>
      </c>
      <c r="V3221" s="66">
        <f>'[1]OTHER-RELEASES'!K468</f>
        <v>0</v>
      </c>
      <c r="W3221" s="66">
        <f>'[1]OTHER-RELEASES'!L468</f>
        <v>0</v>
      </c>
      <c r="X3221" s="66">
        <f>'[1]OTHER-RELEASES'!M468</f>
        <v>0</v>
      </c>
      <c r="Y3221" s="66">
        <f>'[1]OTHER-RELEASES'!N468</f>
        <v>0</v>
      </c>
      <c r="Z3221" s="66">
        <f>'[1]OTHER-RELEASES'!O468</f>
        <v>0</v>
      </c>
      <c r="AA3221" s="66">
        <f>'[1]OTHER-RELEASES'!P468</f>
        <v>0</v>
      </c>
      <c r="AB3221" s="66">
        <f>'[1]OTHER-RELEASES'!Q468</f>
        <v>0</v>
      </c>
      <c r="AC3221" s="66">
        <f>'[1]OTHER-RELEASES'!R468</f>
        <v>0</v>
      </c>
      <c r="AD3221" s="66">
        <f>'[1]OTHER-RELEASES'!S468</f>
        <v>0</v>
      </c>
      <c r="AE3221" s="66">
        <f>SUM(R3221:AD3221)</f>
        <v>0</v>
      </c>
      <c r="AF3221" s="66"/>
      <c r="AG3221" s="81"/>
      <c r="AI3221" s="72"/>
    </row>
    <row r="3222" spans="1:35" hidden="1" x14ac:dyDescent="0.25">
      <c r="A3222" s="76"/>
      <c r="B3222" s="77"/>
      <c r="C3222" s="89" t="s">
        <v>221</v>
      </c>
      <c r="D3222" s="108" t="s">
        <v>222</v>
      </c>
      <c r="E3222" s="72"/>
      <c r="F3222" s="72"/>
      <c r="G3222" s="72"/>
      <c r="H3222" s="66"/>
      <c r="I3222" s="66">
        <f>'[1]OTHER-RELEASES'!G469</f>
        <v>0</v>
      </c>
      <c r="J3222" s="161">
        <f>N3222+S3222+T3222+U3222</f>
        <v>0</v>
      </c>
      <c r="K3222" s="161">
        <f>O3222+V3222+W3222+X3222</f>
        <v>0</v>
      </c>
      <c r="L3222" s="161">
        <f>P3222+Y3222+Z3222+AA3222</f>
        <v>0</v>
      </c>
      <c r="M3222" s="161">
        <f>Q3222+AB3222+AC3222+AD3222</f>
        <v>0</v>
      </c>
      <c r="N3222" s="61"/>
      <c r="O3222" s="61"/>
      <c r="P3222" s="61"/>
      <c r="Q3222" s="61"/>
      <c r="R3222" s="61"/>
      <c r="S3222" s="66">
        <f>'[1]OTHER-RELEASES'!H469</f>
        <v>0</v>
      </c>
      <c r="T3222" s="66">
        <f>'[1]OTHER-RELEASES'!I469</f>
        <v>0</v>
      </c>
      <c r="U3222" s="66">
        <f>'[1]OTHER-RELEASES'!J469</f>
        <v>0</v>
      </c>
      <c r="V3222" s="66">
        <f>'[1]OTHER-RELEASES'!K469</f>
        <v>0</v>
      </c>
      <c r="W3222" s="66">
        <f>'[1]OTHER-RELEASES'!L469</f>
        <v>0</v>
      </c>
      <c r="X3222" s="66">
        <f>'[1]OTHER-RELEASES'!M469</f>
        <v>0</v>
      </c>
      <c r="Y3222" s="66">
        <f>'[1]OTHER-RELEASES'!N469</f>
        <v>0</v>
      </c>
      <c r="Z3222" s="66">
        <f>'[1]OTHER-RELEASES'!O469</f>
        <v>0</v>
      </c>
      <c r="AA3222" s="66">
        <f>'[1]OTHER-RELEASES'!P469</f>
        <v>0</v>
      </c>
      <c r="AB3222" s="66">
        <f>'[1]OTHER-RELEASES'!Q469</f>
        <v>0</v>
      </c>
      <c r="AC3222" s="66">
        <f>'[1]OTHER-RELEASES'!R469</f>
        <v>0</v>
      </c>
      <c r="AD3222" s="66">
        <f>'[1]OTHER-RELEASES'!S469</f>
        <v>0</v>
      </c>
      <c r="AE3222" s="66">
        <f>SUM(R3222:AD3222)</f>
        <v>0</v>
      </c>
      <c r="AF3222" s="66"/>
      <c r="AG3222" s="81"/>
      <c r="AI3222" s="72"/>
    </row>
    <row r="3223" spans="1:35" hidden="1" x14ac:dyDescent="0.25">
      <c r="A3223" s="110"/>
      <c r="B3223" s="77" t="s">
        <v>223</v>
      </c>
      <c r="C3223" s="69"/>
      <c r="D3223" s="108"/>
      <c r="E3223" s="105"/>
      <c r="F3223" s="105"/>
      <c r="G3223" s="105"/>
      <c r="H3223" s="106"/>
      <c r="I3223" s="106">
        <f t="shared" ref="I3223:AE3223" si="619">I3224+I3225</f>
        <v>0</v>
      </c>
      <c r="J3223" s="106">
        <f t="shared" si="619"/>
        <v>0</v>
      </c>
      <c r="K3223" s="106">
        <f t="shared" si="619"/>
        <v>0</v>
      </c>
      <c r="L3223" s="106">
        <f t="shared" si="619"/>
        <v>0</v>
      </c>
      <c r="M3223" s="106">
        <f t="shared" si="619"/>
        <v>0</v>
      </c>
      <c r="N3223" s="106">
        <f t="shared" si="619"/>
        <v>0</v>
      </c>
      <c r="O3223" s="106">
        <f t="shared" si="619"/>
        <v>0</v>
      </c>
      <c r="P3223" s="106">
        <f t="shared" si="619"/>
        <v>0</v>
      </c>
      <c r="Q3223" s="106">
        <f t="shared" si="619"/>
        <v>0</v>
      </c>
      <c r="R3223" s="106">
        <f t="shared" si="619"/>
        <v>0</v>
      </c>
      <c r="S3223" s="106">
        <f t="shared" si="619"/>
        <v>0</v>
      </c>
      <c r="T3223" s="106">
        <f t="shared" si="619"/>
        <v>0</v>
      </c>
      <c r="U3223" s="106">
        <f t="shared" si="619"/>
        <v>0</v>
      </c>
      <c r="V3223" s="106">
        <f t="shared" si="619"/>
        <v>0</v>
      </c>
      <c r="W3223" s="106">
        <f t="shared" si="619"/>
        <v>0</v>
      </c>
      <c r="X3223" s="106">
        <f t="shared" si="619"/>
        <v>0</v>
      </c>
      <c r="Y3223" s="106">
        <f t="shared" si="619"/>
        <v>0</v>
      </c>
      <c r="Z3223" s="106">
        <f t="shared" si="619"/>
        <v>0</v>
      </c>
      <c r="AA3223" s="106">
        <f t="shared" si="619"/>
        <v>0</v>
      </c>
      <c r="AB3223" s="106">
        <f t="shared" si="619"/>
        <v>0</v>
      </c>
      <c r="AC3223" s="106">
        <f t="shared" si="619"/>
        <v>0</v>
      </c>
      <c r="AD3223" s="106">
        <f t="shared" si="619"/>
        <v>0</v>
      </c>
      <c r="AE3223" s="106">
        <f t="shared" si="619"/>
        <v>0</v>
      </c>
      <c r="AF3223" s="106"/>
      <c r="AG3223" s="81"/>
      <c r="AI3223" s="105"/>
    </row>
    <row r="3224" spans="1:35" hidden="1" x14ac:dyDescent="0.25">
      <c r="A3224" s="76"/>
      <c r="B3224" s="77"/>
      <c r="C3224" s="89" t="s">
        <v>224</v>
      </c>
      <c r="D3224" s="108" t="s">
        <v>225</v>
      </c>
      <c r="E3224" s="72"/>
      <c r="F3224" s="72"/>
      <c r="G3224" s="72"/>
      <c r="H3224" s="66"/>
      <c r="I3224" s="66">
        <f>'[1]OTHER-RELEASES'!G471</f>
        <v>0</v>
      </c>
      <c r="J3224" s="161">
        <f>N3224+S3224+T3224+U3224</f>
        <v>0</v>
      </c>
      <c r="K3224" s="161">
        <f>O3224+V3224+W3224+X3224</f>
        <v>0</v>
      </c>
      <c r="L3224" s="161">
        <f>P3224+Y3224+Z3224+AA3224</f>
        <v>0</v>
      </c>
      <c r="M3224" s="161">
        <f>Q3224+AB3224+AC3224+AD3224</f>
        <v>0</v>
      </c>
      <c r="N3224" s="61"/>
      <c r="O3224" s="61"/>
      <c r="P3224" s="61"/>
      <c r="Q3224" s="61"/>
      <c r="R3224" s="61"/>
      <c r="S3224" s="66">
        <f>'[1]OTHER-RELEASES'!H471</f>
        <v>0</v>
      </c>
      <c r="T3224" s="66">
        <f>'[1]OTHER-RELEASES'!I471</f>
        <v>0</v>
      </c>
      <c r="U3224" s="66">
        <f>'[1]OTHER-RELEASES'!J471</f>
        <v>0</v>
      </c>
      <c r="V3224" s="66">
        <f>'[1]OTHER-RELEASES'!K471</f>
        <v>0</v>
      </c>
      <c r="W3224" s="66">
        <f>'[1]OTHER-RELEASES'!L471</f>
        <v>0</v>
      </c>
      <c r="X3224" s="66">
        <f>'[1]OTHER-RELEASES'!M471</f>
        <v>0</v>
      </c>
      <c r="Y3224" s="66">
        <f>'[1]OTHER-RELEASES'!N471</f>
        <v>0</v>
      </c>
      <c r="Z3224" s="66">
        <f>'[1]OTHER-RELEASES'!O471</f>
        <v>0</v>
      </c>
      <c r="AA3224" s="66">
        <f>'[1]OTHER-RELEASES'!P471</f>
        <v>0</v>
      </c>
      <c r="AB3224" s="66">
        <f>'[1]OTHER-RELEASES'!Q471</f>
        <v>0</v>
      </c>
      <c r="AC3224" s="66">
        <f>'[1]OTHER-RELEASES'!R471</f>
        <v>0</v>
      </c>
      <c r="AD3224" s="66">
        <f>'[1]OTHER-RELEASES'!S471</f>
        <v>0</v>
      </c>
      <c r="AE3224" s="66">
        <f>SUM(R3224:AD3224)</f>
        <v>0</v>
      </c>
      <c r="AF3224" s="66"/>
      <c r="AG3224" s="81"/>
      <c r="AI3224" s="72"/>
    </row>
    <row r="3225" spans="1:35" hidden="1" x14ac:dyDescent="0.25">
      <c r="A3225" s="76"/>
      <c r="B3225" s="77"/>
      <c r="C3225" s="89" t="s">
        <v>226</v>
      </c>
      <c r="D3225" s="108" t="s">
        <v>227</v>
      </c>
      <c r="E3225" s="72"/>
      <c r="F3225" s="72"/>
      <c r="G3225" s="72"/>
      <c r="H3225" s="66"/>
      <c r="I3225" s="66">
        <f>'[1]OTHER-RELEASES'!G472</f>
        <v>0</v>
      </c>
      <c r="J3225" s="161">
        <f>N3225+S3225+T3225+U3225</f>
        <v>0</v>
      </c>
      <c r="K3225" s="161">
        <f>O3225+V3225+W3225+X3225</f>
        <v>0</v>
      </c>
      <c r="L3225" s="161">
        <f>P3225+Y3225+Z3225+AA3225</f>
        <v>0</v>
      </c>
      <c r="M3225" s="161">
        <f>Q3225+AB3225+AC3225+AD3225</f>
        <v>0</v>
      </c>
      <c r="N3225" s="61"/>
      <c r="O3225" s="61"/>
      <c r="P3225" s="61"/>
      <c r="Q3225" s="61"/>
      <c r="R3225" s="61"/>
      <c r="S3225" s="66">
        <f>'[1]OTHER-RELEASES'!H472</f>
        <v>0</v>
      </c>
      <c r="T3225" s="66">
        <f>'[1]OTHER-RELEASES'!I472</f>
        <v>0</v>
      </c>
      <c r="U3225" s="66">
        <f>'[1]OTHER-RELEASES'!J472</f>
        <v>0</v>
      </c>
      <c r="V3225" s="66">
        <f>'[1]OTHER-RELEASES'!K472</f>
        <v>0</v>
      </c>
      <c r="W3225" s="66">
        <f>'[1]OTHER-RELEASES'!L472</f>
        <v>0</v>
      </c>
      <c r="X3225" s="66">
        <f>'[1]OTHER-RELEASES'!M472</f>
        <v>0</v>
      </c>
      <c r="Y3225" s="66">
        <f>'[1]OTHER-RELEASES'!N472</f>
        <v>0</v>
      </c>
      <c r="Z3225" s="66">
        <f>'[1]OTHER-RELEASES'!O472</f>
        <v>0</v>
      </c>
      <c r="AA3225" s="66">
        <f>'[1]OTHER-RELEASES'!P472</f>
        <v>0</v>
      </c>
      <c r="AB3225" s="66">
        <f>'[1]OTHER-RELEASES'!Q472</f>
        <v>0</v>
      </c>
      <c r="AC3225" s="66">
        <f>'[1]OTHER-RELEASES'!R472</f>
        <v>0</v>
      </c>
      <c r="AD3225" s="66">
        <f>'[1]OTHER-RELEASES'!S472</f>
        <v>0</v>
      </c>
      <c r="AE3225" s="66">
        <f>SUM(R3225:AD3225)</f>
        <v>0</v>
      </c>
      <c r="AF3225" s="66"/>
      <c r="AG3225" s="81"/>
      <c r="AI3225" s="72"/>
    </row>
    <row r="3226" spans="1:35" hidden="1" x14ac:dyDescent="0.25">
      <c r="A3226" s="110"/>
      <c r="B3226" s="77" t="s">
        <v>228</v>
      </c>
      <c r="C3226" s="69"/>
      <c r="D3226" s="108" t="s">
        <v>229</v>
      </c>
      <c r="E3226" s="109"/>
      <c r="F3226" s="109"/>
      <c r="G3226" s="109"/>
      <c r="H3226" s="117"/>
      <c r="I3226" s="66">
        <f>'[1]OTHER-RELEASES'!G473</f>
        <v>0</v>
      </c>
      <c r="J3226" s="161">
        <f>N3226+S3226+T3226+U3226</f>
        <v>0</v>
      </c>
      <c r="K3226" s="161">
        <f>O3226+V3226+W3226+X3226</f>
        <v>0</v>
      </c>
      <c r="L3226" s="161">
        <f>P3226+Y3226+Z3226+AA3226</f>
        <v>0</v>
      </c>
      <c r="M3226" s="161">
        <f>Q3226+AB3226+AC3226+AD3226</f>
        <v>0</v>
      </c>
      <c r="N3226" s="61"/>
      <c r="O3226" s="61"/>
      <c r="P3226" s="61"/>
      <c r="Q3226" s="61"/>
      <c r="R3226" s="61"/>
      <c r="S3226" s="66">
        <f>'[1]OTHER-RELEASES'!H473</f>
        <v>0</v>
      </c>
      <c r="T3226" s="66">
        <f>'[1]OTHER-RELEASES'!I473</f>
        <v>0</v>
      </c>
      <c r="U3226" s="66">
        <f>'[1]OTHER-RELEASES'!J473</f>
        <v>0</v>
      </c>
      <c r="V3226" s="66">
        <f>'[1]OTHER-RELEASES'!K473</f>
        <v>0</v>
      </c>
      <c r="W3226" s="66">
        <f>'[1]OTHER-RELEASES'!L473</f>
        <v>0</v>
      </c>
      <c r="X3226" s="66">
        <f>'[1]OTHER-RELEASES'!M473</f>
        <v>0</v>
      </c>
      <c r="Y3226" s="66">
        <f>'[1]OTHER-RELEASES'!N473</f>
        <v>0</v>
      </c>
      <c r="Z3226" s="66">
        <f>'[1]OTHER-RELEASES'!O473</f>
        <v>0</v>
      </c>
      <c r="AA3226" s="66">
        <f>'[1]OTHER-RELEASES'!P473</f>
        <v>0</v>
      </c>
      <c r="AB3226" s="66">
        <f>'[1]OTHER-RELEASES'!Q473</f>
        <v>0</v>
      </c>
      <c r="AC3226" s="66">
        <f>'[1]OTHER-RELEASES'!R473</f>
        <v>0</v>
      </c>
      <c r="AD3226" s="66">
        <f>'[1]OTHER-RELEASES'!S473</f>
        <v>0</v>
      </c>
      <c r="AE3226" s="66">
        <f>SUM(R3226:AD3226)</f>
        <v>0</v>
      </c>
      <c r="AF3226" s="117"/>
      <c r="AG3226" s="81"/>
      <c r="AI3226" s="109"/>
    </row>
    <row r="3227" spans="1:35" hidden="1" x14ac:dyDescent="0.25">
      <c r="A3227" s="110"/>
      <c r="B3227" s="77" t="s">
        <v>230</v>
      </c>
      <c r="C3227" s="69"/>
      <c r="D3227" s="108" t="s">
        <v>231</v>
      </c>
      <c r="E3227" s="93"/>
      <c r="F3227" s="93"/>
      <c r="G3227" s="93"/>
      <c r="H3227" s="94"/>
      <c r="I3227" s="118">
        <f>'[1]OTHER-RELEASES'!G474</f>
        <v>0</v>
      </c>
      <c r="J3227" s="163">
        <f>N3227+S3227+T3227+U3227</f>
        <v>0</v>
      </c>
      <c r="K3227" s="163">
        <f>O3227+V3227+W3227+X3227</f>
        <v>0</v>
      </c>
      <c r="L3227" s="163">
        <f>P3227+Y3227+Z3227+AA3227</f>
        <v>0</v>
      </c>
      <c r="M3227" s="163">
        <f>Q3227+AB3227+AC3227+AD3227</f>
        <v>0</v>
      </c>
      <c r="N3227" s="164"/>
      <c r="O3227" s="164"/>
      <c r="P3227" s="164"/>
      <c r="Q3227" s="164"/>
      <c r="R3227" s="164"/>
      <c r="S3227" s="118">
        <f>'[1]OTHER-RELEASES'!H474</f>
        <v>0</v>
      </c>
      <c r="T3227" s="118">
        <f>'[1]OTHER-RELEASES'!I474</f>
        <v>0</v>
      </c>
      <c r="U3227" s="118">
        <f>'[1]OTHER-RELEASES'!J474</f>
        <v>0</v>
      </c>
      <c r="V3227" s="118">
        <f>'[1]OTHER-RELEASES'!K474</f>
        <v>0</v>
      </c>
      <c r="W3227" s="118">
        <f>'[1]OTHER-RELEASES'!L474</f>
        <v>0</v>
      </c>
      <c r="X3227" s="118">
        <f>'[1]OTHER-RELEASES'!M474</f>
        <v>0</v>
      </c>
      <c r="Y3227" s="118">
        <f>'[1]OTHER-RELEASES'!N474</f>
        <v>0</v>
      </c>
      <c r="Z3227" s="118">
        <f>'[1]OTHER-RELEASES'!O474</f>
        <v>0</v>
      </c>
      <c r="AA3227" s="118">
        <f>'[1]OTHER-RELEASES'!P474</f>
        <v>0</v>
      </c>
      <c r="AB3227" s="118">
        <f>'[1]OTHER-RELEASES'!Q474</f>
        <v>0</v>
      </c>
      <c r="AC3227" s="118">
        <f>'[1]OTHER-RELEASES'!R474</f>
        <v>0</v>
      </c>
      <c r="AD3227" s="118">
        <f>'[1]OTHER-RELEASES'!S474</f>
        <v>0</v>
      </c>
      <c r="AE3227" s="118">
        <f>SUM(R3227:AD3227)</f>
        <v>0</v>
      </c>
      <c r="AF3227" s="94"/>
      <c r="AG3227" s="81"/>
      <c r="AI3227" s="93"/>
    </row>
    <row r="3228" spans="1:35" hidden="1" x14ac:dyDescent="0.25">
      <c r="A3228" s="110"/>
      <c r="B3228" s="77" t="s">
        <v>232</v>
      </c>
      <c r="C3228" s="77"/>
      <c r="D3228" s="108"/>
      <c r="E3228" s="105"/>
      <c r="F3228" s="105"/>
      <c r="G3228" s="105"/>
      <c r="H3228" s="106"/>
      <c r="I3228" s="106">
        <f t="shared" ref="I3228:AE3228" si="620">SUM(I3229:I3232)</f>
        <v>0</v>
      </c>
      <c r="J3228" s="106">
        <f t="shared" si="620"/>
        <v>0</v>
      </c>
      <c r="K3228" s="106">
        <f t="shared" si="620"/>
        <v>0</v>
      </c>
      <c r="L3228" s="106">
        <f t="shared" si="620"/>
        <v>0</v>
      </c>
      <c r="M3228" s="106">
        <f t="shared" si="620"/>
        <v>0</v>
      </c>
      <c r="N3228" s="106">
        <f t="shared" si="620"/>
        <v>0</v>
      </c>
      <c r="O3228" s="106">
        <f t="shared" si="620"/>
        <v>0</v>
      </c>
      <c r="P3228" s="106">
        <f t="shared" si="620"/>
        <v>0</v>
      </c>
      <c r="Q3228" s="106">
        <f t="shared" si="620"/>
        <v>0</v>
      </c>
      <c r="R3228" s="106">
        <f t="shared" si="620"/>
        <v>0</v>
      </c>
      <c r="S3228" s="106">
        <f t="shared" si="620"/>
        <v>0</v>
      </c>
      <c r="T3228" s="106">
        <f t="shared" si="620"/>
        <v>0</v>
      </c>
      <c r="U3228" s="106">
        <f t="shared" si="620"/>
        <v>0</v>
      </c>
      <c r="V3228" s="106">
        <f t="shared" si="620"/>
        <v>0</v>
      </c>
      <c r="W3228" s="106">
        <f t="shared" si="620"/>
        <v>0</v>
      </c>
      <c r="X3228" s="106">
        <f t="shared" si="620"/>
        <v>0</v>
      </c>
      <c r="Y3228" s="106">
        <f t="shared" si="620"/>
        <v>0</v>
      </c>
      <c r="Z3228" s="106">
        <f t="shared" si="620"/>
        <v>0</v>
      </c>
      <c r="AA3228" s="106">
        <f t="shared" si="620"/>
        <v>0</v>
      </c>
      <c r="AB3228" s="106">
        <f t="shared" si="620"/>
        <v>0</v>
      </c>
      <c r="AC3228" s="106">
        <f t="shared" si="620"/>
        <v>0</v>
      </c>
      <c r="AD3228" s="106">
        <f t="shared" si="620"/>
        <v>0</v>
      </c>
      <c r="AE3228" s="106">
        <f t="shared" si="620"/>
        <v>0</v>
      </c>
      <c r="AF3228" s="106">
        <f>SUM(AF3229:AF3232)</f>
        <v>0</v>
      </c>
      <c r="AG3228" s="81"/>
      <c r="AI3228" s="105"/>
    </row>
    <row r="3229" spans="1:35" hidden="1" x14ac:dyDescent="0.25">
      <c r="A3229" s="76"/>
      <c r="B3229" s="77"/>
      <c r="C3229" s="79" t="s">
        <v>233</v>
      </c>
      <c r="D3229" s="108" t="s">
        <v>234</v>
      </c>
      <c r="E3229" s="72"/>
      <c r="F3229" s="72"/>
      <c r="G3229" s="72"/>
      <c r="H3229" s="66"/>
      <c r="I3229" s="66">
        <f>'[1]OTHER-RELEASES'!G476</f>
        <v>0</v>
      </c>
      <c r="J3229" s="161">
        <f>N3229+S3229+T3229+U3229</f>
        <v>0</v>
      </c>
      <c r="K3229" s="161">
        <f>O3229+V3229+W3229+X3229</f>
        <v>0</v>
      </c>
      <c r="L3229" s="161">
        <f>P3229+Y3229+Z3229+AA3229</f>
        <v>0</v>
      </c>
      <c r="M3229" s="161">
        <f>Q3229+AB3229+AC3229+AD3229</f>
        <v>0</v>
      </c>
      <c r="N3229" s="61"/>
      <c r="O3229" s="61"/>
      <c r="P3229" s="61"/>
      <c r="Q3229" s="61"/>
      <c r="R3229" s="61"/>
      <c r="S3229" s="66">
        <f>'[1]OTHER-RELEASES'!H476</f>
        <v>0</v>
      </c>
      <c r="T3229" s="66">
        <f>'[1]OTHER-RELEASES'!I476</f>
        <v>0</v>
      </c>
      <c r="U3229" s="66">
        <f>'[1]OTHER-RELEASES'!J476</f>
        <v>0</v>
      </c>
      <c r="V3229" s="66">
        <f>'[1]OTHER-RELEASES'!K476</f>
        <v>0</v>
      </c>
      <c r="W3229" s="66">
        <f>'[1]OTHER-RELEASES'!L476</f>
        <v>0</v>
      </c>
      <c r="X3229" s="66">
        <f>'[1]OTHER-RELEASES'!M476</f>
        <v>0</v>
      </c>
      <c r="Y3229" s="66">
        <f>'[1]OTHER-RELEASES'!N476</f>
        <v>0</v>
      </c>
      <c r="Z3229" s="66">
        <f>'[1]OTHER-RELEASES'!O476</f>
        <v>0</v>
      </c>
      <c r="AA3229" s="66">
        <f>'[1]OTHER-RELEASES'!P476</f>
        <v>0</v>
      </c>
      <c r="AB3229" s="66">
        <f>'[1]OTHER-RELEASES'!Q476</f>
        <v>0</v>
      </c>
      <c r="AC3229" s="66">
        <f>'[1]OTHER-RELEASES'!R476</f>
        <v>0</v>
      </c>
      <c r="AD3229" s="66">
        <f>'[1]OTHER-RELEASES'!S476</f>
        <v>0</v>
      </c>
      <c r="AE3229" s="66">
        <f>SUM(R3229:AD3229)</f>
        <v>0</v>
      </c>
      <c r="AF3229" s="66"/>
      <c r="AG3229" s="81"/>
      <c r="AI3229" s="72"/>
    </row>
    <row r="3230" spans="1:35" hidden="1" x14ac:dyDescent="0.25">
      <c r="A3230" s="76"/>
      <c r="B3230" s="77"/>
      <c r="C3230" s="79" t="s">
        <v>235</v>
      </c>
      <c r="D3230" s="108" t="s">
        <v>236</v>
      </c>
      <c r="E3230" s="72"/>
      <c r="F3230" s="72"/>
      <c r="G3230" s="72"/>
      <c r="H3230" s="66"/>
      <c r="I3230" s="66">
        <f>'[1]OTHER-RELEASES'!G477</f>
        <v>0</v>
      </c>
      <c r="J3230" s="161">
        <f>N3230+S3230+T3230+U3230</f>
        <v>0</v>
      </c>
      <c r="K3230" s="161">
        <f>O3230+V3230+W3230+X3230</f>
        <v>0</v>
      </c>
      <c r="L3230" s="161">
        <f>P3230+Y3230+Z3230+AA3230</f>
        <v>0</v>
      </c>
      <c r="M3230" s="161">
        <f>Q3230+AB3230+AC3230+AD3230</f>
        <v>0</v>
      </c>
      <c r="N3230" s="61"/>
      <c r="O3230" s="61"/>
      <c r="P3230" s="61"/>
      <c r="Q3230" s="61"/>
      <c r="R3230" s="61"/>
      <c r="S3230" s="66">
        <f>'[1]OTHER-RELEASES'!H477</f>
        <v>0</v>
      </c>
      <c r="T3230" s="66">
        <f>'[1]OTHER-RELEASES'!I477</f>
        <v>0</v>
      </c>
      <c r="U3230" s="66">
        <f>'[1]OTHER-RELEASES'!J477</f>
        <v>0</v>
      </c>
      <c r="V3230" s="66">
        <f>'[1]OTHER-RELEASES'!K477</f>
        <v>0</v>
      </c>
      <c r="W3230" s="66">
        <f>'[1]OTHER-RELEASES'!L477</f>
        <v>0</v>
      </c>
      <c r="X3230" s="66">
        <f>'[1]OTHER-RELEASES'!M477</f>
        <v>0</v>
      </c>
      <c r="Y3230" s="66">
        <f>'[1]OTHER-RELEASES'!N477</f>
        <v>0</v>
      </c>
      <c r="Z3230" s="66">
        <f>'[1]OTHER-RELEASES'!O477</f>
        <v>0</v>
      </c>
      <c r="AA3230" s="66">
        <f>'[1]OTHER-RELEASES'!P477</f>
        <v>0</v>
      </c>
      <c r="AB3230" s="66">
        <f>'[1]OTHER-RELEASES'!Q477</f>
        <v>0</v>
      </c>
      <c r="AC3230" s="66">
        <f>'[1]OTHER-RELEASES'!R477</f>
        <v>0</v>
      </c>
      <c r="AD3230" s="66">
        <f>'[1]OTHER-RELEASES'!S477</f>
        <v>0</v>
      </c>
      <c r="AE3230" s="66">
        <f>SUM(R3230:AD3230)</f>
        <v>0</v>
      </c>
      <c r="AF3230" s="66"/>
      <c r="AG3230" s="81"/>
      <c r="AI3230" s="72"/>
    </row>
    <row r="3231" spans="1:35" hidden="1" x14ac:dyDescent="0.25">
      <c r="A3231" s="76"/>
      <c r="B3231" s="77"/>
      <c r="C3231" s="79" t="s">
        <v>237</v>
      </c>
      <c r="D3231" s="108" t="s">
        <v>238</v>
      </c>
      <c r="E3231" s="72"/>
      <c r="F3231" s="72"/>
      <c r="G3231" s="72"/>
      <c r="H3231" s="66"/>
      <c r="I3231" s="66">
        <f>'[1]OTHER-RELEASES'!G478</f>
        <v>0</v>
      </c>
      <c r="J3231" s="161">
        <f>N3231+S3231+T3231+U3231</f>
        <v>0</v>
      </c>
      <c r="K3231" s="161">
        <f>O3231+V3231+W3231+X3231</f>
        <v>0</v>
      </c>
      <c r="L3231" s="161">
        <f>P3231+Y3231+Z3231+AA3231</f>
        <v>0</v>
      </c>
      <c r="M3231" s="161">
        <f>Q3231+AB3231+AC3231+AD3231</f>
        <v>0</v>
      </c>
      <c r="N3231" s="61"/>
      <c r="O3231" s="61"/>
      <c r="P3231" s="61"/>
      <c r="Q3231" s="61"/>
      <c r="R3231" s="61"/>
      <c r="S3231" s="66">
        <f>'[1]OTHER-RELEASES'!H478</f>
        <v>0</v>
      </c>
      <c r="T3231" s="66">
        <f>'[1]OTHER-RELEASES'!I478</f>
        <v>0</v>
      </c>
      <c r="U3231" s="66">
        <f>'[1]OTHER-RELEASES'!J478</f>
        <v>0</v>
      </c>
      <c r="V3231" s="66">
        <f>'[1]OTHER-RELEASES'!K478</f>
        <v>0</v>
      </c>
      <c r="W3231" s="66">
        <f>'[1]OTHER-RELEASES'!L478</f>
        <v>0</v>
      </c>
      <c r="X3231" s="66">
        <f>'[1]OTHER-RELEASES'!M478</f>
        <v>0</v>
      </c>
      <c r="Y3231" s="66">
        <f>'[1]OTHER-RELEASES'!N478</f>
        <v>0</v>
      </c>
      <c r="Z3231" s="66">
        <f>'[1]OTHER-RELEASES'!O478</f>
        <v>0</v>
      </c>
      <c r="AA3231" s="66">
        <f>'[1]OTHER-RELEASES'!P478</f>
        <v>0</v>
      </c>
      <c r="AB3231" s="66">
        <f>'[1]OTHER-RELEASES'!Q478</f>
        <v>0</v>
      </c>
      <c r="AC3231" s="66">
        <f>'[1]OTHER-RELEASES'!R478</f>
        <v>0</v>
      </c>
      <c r="AD3231" s="66">
        <f>'[1]OTHER-RELEASES'!S478</f>
        <v>0</v>
      </c>
      <c r="AE3231" s="66">
        <f>SUM(R3231:AD3231)</f>
        <v>0</v>
      </c>
      <c r="AF3231" s="66"/>
      <c r="AG3231" s="81"/>
      <c r="AI3231" s="72"/>
    </row>
    <row r="3232" spans="1:35" hidden="1" x14ac:dyDescent="0.25">
      <c r="A3232" s="76"/>
      <c r="B3232" s="77"/>
      <c r="C3232" s="79" t="s">
        <v>239</v>
      </c>
      <c r="D3232" s="108" t="s">
        <v>240</v>
      </c>
      <c r="E3232" s="72"/>
      <c r="F3232" s="72"/>
      <c r="G3232" s="72"/>
      <c r="H3232" s="66"/>
      <c r="I3232" s="66">
        <f>'[1]OTHER-RELEASES'!G479</f>
        <v>0</v>
      </c>
      <c r="J3232" s="161">
        <f>N3232+S3232+T3232+U3232</f>
        <v>0</v>
      </c>
      <c r="K3232" s="161">
        <f>O3232+V3232+W3232+X3232</f>
        <v>0</v>
      </c>
      <c r="L3232" s="161">
        <f>P3232+Y3232+Z3232+AA3232</f>
        <v>0</v>
      </c>
      <c r="M3232" s="161">
        <f>Q3232+AB3232+AC3232+AD3232</f>
        <v>0</v>
      </c>
      <c r="N3232" s="61"/>
      <c r="O3232" s="61"/>
      <c r="P3232" s="61"/>
      <c r="Q3232" s="61"/>
      <c r="R3232" s="61"/>
      <c r="S3232" s="66">
        <f>'[1]OTHER-RELEASES'!H479</f>
        <v>0</v>
      </c>
      <c r="T3232" s="66">
        <f>'[1]OTHER-RELEASES'!I479</f>
        <v>0</v>
      </c>
      <c r="U3232" s="66">
        <f>'[1]OTHER-RELEASES'!J479</f>
        <v>0</v>
      </c>
      <c r="V3232" s="66">
        <f>'[1]OTHER-RELEASES'!K479</f>
        <v>0</v>
      </c>
      <c r="W3232" s="66">
        <f>'[1]OTHER-RELEASES'!L479</f>
        <v>0</v>
      </c>
      <c r="X3232" s="66">
        <f>'[1]OTHER-RELEASES'!M479</f>
        <v>0</v>
      </c>
      <c r="Y3232" s="66">
        <f>'[1]OTHER-RELEASES'!N479</f>
        <v>0</v>
      </c>
      <c r="Z3232" s="66">
        <f>'[1]OTHER-RELEASES'!O479</f>
        <v>0</v>
      </c>
      <c r="AA3232" s="66">
        <f>'[1]OTHER-RELEASES'!P479</f>
        <v>0</v>
      </c>
      <c r="AB3232" s="66">
        <f>'[1]OTHER-RELEASES'!Q479</f>
        <v>0</v>
      </c>
      <c r="AC3232" s="66">
        <f>'[1]OTHER-RELEASES'!R479</f>
        <v>0</v>
      </c>
      <c r="AD3232" s="66">
        <f>'[1]OTHER-RELEASES'!S479</f>
        <v>0</v>
      </c>
      <c r="AE3232" s="66">
        <f>SUM(R3232:AD3232)</f>
        <v>0</v>
      </c>
      <c r="AF3232" s="66"/>
      <c r="AG3232" s="81"/>
      <c r="AI3232" s="72"/>
    </row>
    <row r="3233" spans="1:35" hidden="1" x14ac:dyDescent="0.25">
      <c r="A3233" s="110"/>
      <c r="B3233" s="77" t="s">
        <v>241</v>
      </c>
      <c r="C3233" s="77"/>
      <c r="D3233" s="111"/>
      <c r="E3233" s="105"/>
      <c r="F3233" s="105"/>
      <c r="G3233" s="105"/>
      <c r="H3233" s="106"/>
      <c r="I3233" s="106">
        <f t="shared" ref="I3233:AE3233" si="621">SUM(I3234:I3236)</f>
        <v>0</v>
      </c>
      <c r="J3233" s="106">
        <f t="shared" si="621"/>
        <v>0</v>
      </c>
      <c r="K3233" s="106">
        <f t="shared" si="621"/>
        <v>0</v>
      </c>
      <c r="L3233" s="106">
        <f t="shared" si="621"/>
        <v>0</v>
      </c>
      <c r="M3233" s="106">
        <f t="shared" si="621"/>
        <v>0</v>
      </c>
      <c r="N3233" s="106">
        <f t="shared" si="621"/>
        <v>0</v>
      </c>
      <c r="O3233" s="106">
        <f t="shared" si="621"/>
        <v>0</v>
      </c>
      <c r="P3233" s="106">
        <f t="shared" si="621"/>
        <v>0</v>
      </c>
      <c r="Q3233" s="106">
        <f t="shared" si="621"/>
        <v>0</v>
      </c>
      <c r="R3233" s="106">
        <f t="shared" si="621"/>
        <v>0</v>
      </c>
      <c r="S3233" s="106">
        <f t="shared" si="621"/>
        <v>0</v>
      </c>
      <c r="T3233" s="106">
        <f t="shared" si="621"/>
        <v>0</v>
      </c>
      <c r="U3233" s="106">
        <f t="shared" si="621"/>
        <v>0</v>
      </c>
      <c r="V3233" s="106">
        <f t="shared" si="621"/>
        <v>0</v>
      </c>
      <c r="W3233" s="106">
        <f t="shared" si="621"/>
        <v>0</v>
      </c>
      <c r="X3233" s="106">
        <f t="shared" si="621"/>
        <v>0</v>
      </c>
      <c r="Y3233" s="106">
        <f t="shared" si="621"/>
        <v>0</v>
      </c>
      <c r="Z3233" s="106">
        <f t="shared" si="621"/>
        <v>0</v>
      </c>
      <c r="AA3233" s="106">
        <f t="shared" si="621"/>
        <v>0</v>
      </c>
      <c r="AB3233" s="106">
        <f t="shared" si="621"/>
        <v>0</v>
      </c>
      <c r="AC3233" s="106">
        <f t="shared" si="621"/>
        <v>0</v>
      </c>
      <c r="AD3233" s="106">
        <f t="shared" si="621"/>
        <v>0</v>
      </c>
      <c r="AE3233" s="106">
        <f t="shared" si="621"/>
        <v>0</v>
      </c>
      <c r="AF3233" s="106"/>
      <c r="AG3233" s="81"/>
      <c r="AI3233" s="105"/>
    </row>
    <row r="3234" spans="1:35" hidden="1" x14ac:dyDescent="0.25">
      <c r="A3234" s="76"/>
      <c r="B3234" s="77"/>
      <c r="C3234" s="79" t="s">
        <v>242</v>
      </c>
      <c r="D3234" s="108" t="s">
        <v>243</v>
      </c>
      <c r="E3234" s="72"/>
      <c r="F3234" s="72"/>
      <c r="G3234" s="72"/>
      <c r="H3234" s="66"/>
      <c r="I3234" s="66">
        <f>'[1]OTHER-RELEASES'!G481</f>
        <v>0</v>
      </c>
      <c r="J3234" s="161">
        <f>N3234+S3234+T3234+U3234</f>
        <v>0</v>
      </c>
      <c r="K3234" s="161">
        <f>O3234+V3234+W3234+X3234</f>
        <v>0</v>
      </c>
      <c r="L3234" s="161">
        <f>P3234+Y3234+Z3234+AA3234</f>
        <v>0</v>
      </c>
      <c r="M3234" s="161">
        <f>Q3234+AB3234+AC3234+AD3234</f>
        <v>0</v>
      </c>
      <c r="N3234" s="61"/>
      <c r="O3234" s="61"/>
      <c r="P3234" s="61"/>
      <c r="Q3234" s="61"/>
      <c r="R3234" s="61"/>
      <c r="S3234" s="66">
        <f>'[1]OTHER-RELEASES'!H481</f>
        <v>0</v>
      </c>
      <c r="T3234" s="66">
        <f>'[1]OTHER-RELEASES'!I481</f>
        <v>0</v>
      </c>
      <c r="U3234" s="66">
        <f>'[1]OTHER-RELEASES'!J481</f>
        <v>0</v>
      </c>
      <c r="V3234" s="66">
        <f>'[1]OTHER-RELEASES'!K481</f>
        <v>0</v>
      </c>
      <c r="W3234" s="66">
        <f>'[1]OTHER-RELEASES'!L481</f>
        <v>0</v>
      </c>
      <c r="X3234" s="66">
        <f>'[1]OTHER-RELEASES'!M481</f>
        <v>0</v>
      </c>
      <c r="Y3234" s="66">
        <f>'[1]OTHER-RELEASES'!N481</f>
        <v>0</v>
      </c>
      <c r="Z3234" s="66">
        <f>'[1]OTHER-RELEASES'!O481</f>
        <v>0</v>
      </c>
      <c r="AA3234" s="66">
        <f>'[1]OTHER-RELEASES'!P481</f>
        <v>0</v>
      </c>
      <c r="AB3234" s="66">
        <f>'[1]OTHER-RELEASES'!Q481</f>
        <v>0</v>
      </c>
      <c r="AC3234" s="66">
        <f>'[1]OTHER-RELEASES'!R481</f>
        <v>0</v>
      </c>
      <c r="AD3234" s="66">
        <f>'[1]OTHER-RELEASES'!S481</f>
        <v>0</v>
      </c>
      <c r="AE3234" s="66">
        <f>SUM(R3234:AD3234)</f>
        <v>0</v>
      </c>
      <c r="AF3234" s="66"/>
      <c r="AG3234" s="81"/>
      <c r="AI3234" s="72"/>
    </row>
    <row r="3235" spans="1:35" hidden="1" x14ac:dyDescent="0.25">
      <c r="A3235" s="76"/>
      <c r="B3235" s="77"/>
      <c r="C3235" s="79" t="s">
        <v>244</v>
      </c>
      <c r="D3235" s="108" t="s">
        <v>245</v>
      </c>
      <c r="E3235" s="72"/>
      <c r="F3235" s="72"/>
      <c r="G3235" s="72"/>
      <c r="H3235" s="66"/>
      <c r="I3235" s="66">
        <f>'[1]OTHER-RELEASES'!G482</f>
        <v>0</v>
      </c>
      <c r="J3235" s="161">
        <f>N3235+S3235+T3235+U3235</f>
        <v>0</v>
      </c>
      <c r="K3235" s="161">
        <f>O3235+V3235+W3235+X3235</f>
        <v>0</v>
      </c>
      <c r="L3235" s="161">
        <f>P3235+Y3235+Z3235+AA3235</f>
        <v>0</v>
      </c>
      <c r="M3235" s="161">
        <f>Q3235+AB3235+AC3235+AD3235</f>
        <v>0</v>
      </c>
      <c r="N3235" s="61"/>
      <c r="O3235" s="61"/>
      <c r="P3235" s="61"/>
      <c r="Q3235" s="61"/>
      <c r="R3235" s="61"/>
      <c r="S3235" s="66">
        <f>'[1]OTHER-RELEASES'!H482</f>
        <v>0</v>
      </c>
      <c r="T3235" s="66">
        <f>'[1]OTHER-RELEASES'!I482</f>
        <v>0</v>
      </c>
      <c r="U3235" s="66">
        <f>'[1]OTHER-RELEASES'!J482</f>
        <v>0</v>
      </c>
      <c r="V3235" s="66">
        <f>'[1]OTHER-RELEASES'!K482</f>
        <v>0</v>
      </c>
      <c r="W3235" s="66">
        <f>'[1]OTHER-RELEASES'!L482</f>
        <v>0</v>
      </c>
      <c r="X3235" s="66">
        <f>'[1]OTHER-RELEASES'!M482</f>
        <v>0</v>
      </c>
      <c r="Y3235" s="66">
        <f>'[1]OTHER-RELEASES'!N482</f>
        <v>0</v>
      </c>
      <c r="Z3235" s="66">
        <f>'[1]OTHER-RELEASES'!O482</f>
        <v>0</v>
      </c>
      <c r="AA3235" s="66">
        <f>'[1]OTHER-RELEASES'!P482</f>
        <v>0</v>
      </c>
      <c r="AB3235" s="66">
        <f>'[1]OTHER-RELEASES'!Q482</f>
        <v>0</v>
      </c>
      <c r="AC3235" s="66">
        <f>'[1]OTHER-RELEASES'!R482</f>
        <v>0</v>
      </c>
      <c r="AD3235" s="66">
        <f>'[1]OTHER-RELEASES'!S482</f>
        <v>0</v>
      </c>
      <c r="AE3235" s="66">
        <f>SUM(R3235:AD3235)</f>
        <v>0</v>
      </c>
      <c r="AF3235" s="66"/>
      <c r="AG3235" s="81"/>
      <c r="AI3235" s="72"/>
    </row>
    <row r="3236" spans="1:35" hidden="1" x14ac:dyDescent="0.25">
      <c r="A3236" s="76"/>
      <c r="B3236" s="77"/>
      <c r="C3236" s="79" t="s">
        <v>246</v>
      </c>
      <c r="D3236" s="108" t="s">
        <v>247</v>
      </c>
      <c r="E3236" s="72"/>
      <c r="F3236" s="72"/>
      <c r="G3236" s="72"/>
      <c r="H3236" s="66"/>
      <c r="I3236" s="66">
        <f>'[1]OTHER-RELEASES'!G483</f>
        <v>0</v>
      </c>
      <c r="J3236" s="161">
        <f>N3236+S3236+T3236+U3236</f>
        <v>0</v>
      </c>
      <c r="K3236" s="161">
        <f>O3236+V3236+W3236+X3236</f>
        <v>0</v>
      </c>
      <c r="L3236" s="161">
        <f>P3236+Y3236+Z3236+AA3236</f>
        <v>0</v>
      </c>
      <c r="M3236" s="161">
        <f>Q3236+AB3236+AC3236+AD3236</f>
        <v>0</v>
      </c>
      <c r="N3236" s="61"/>
      <c r="O3236" s="61"/>
      <c r="P3236" s="61"/>
      <c r="Q3236" s="61"/>
      <c r="R3236" s="61"/>
      <c r="S3236" s="66">
        <f>'[1]OTHER-RELEASES'!H483</f>
        <v>0</v>
      </c>
      <c r="T3236" s="66">
        <f>'[1]OTHER-RELEASES'!I483</f>
        <v>0</v>
      </c>
      <c r="U3236" s="66">
        <f>'[1]OTHER-RELEASES'!J483</f>
        <v>0</v>
      </c>
      <c r="V3236" s="66">
        <f>'[1]OTHER-RELEASES'!K483</f>
        <v>0</v>
      </c>
      <c r="W3236" s="66">
        <f>'[1]OTHER-RELEASES'!L483</f>
        <v>0</v>
      </c>
      <c r="X3236" s="66">
        <f>'[1]OTHER-RELEASES'!M483</f>
        <v>0</v>
      </c>
      <c r="Y3236" s="66">
        <f>'[1]OTHER-RELEASES'!N483</f>
        <v>0</v>
      </c>
      <c r="Z3236" s="66">
        <f>'[1]OTHER-RELEASES'!O483</f>
        <v>0</v>
      </c>
      <c r="AA3236" s="66">
        <f>'[1]OTHER-RELEASES'!P483</f>
        <v>0</v>
      </c>
      <c r="AB3236" s="66">
        <f>'[1]OTHER-RELEASES'!Q483</f>
        <v>0</v>
      </c>
      <c r="AC3236" s="66">
        <f>'[1]OTHER-RELEASES'!R483</f>
        <v>0</v>
      </c>
      <c r="AD3236" s="66">
        <f>'[1]OTHER-RELEASES'!S483</f>
        <v>0</v>
      </c>
      <c r="AE3236" s="66">
        <f>SUM(R3236:AD3236)</f>
        <v>0</v>
      </c>
      <c r="AF3236" s="66"/>
      <c r="AG3236" s="81"/>
      <c r="AI3236" s="72"/>
    </row>
    <row r="3237" spans="1:35" hidden="1" x14ac:dyDescent="0.25">
      <c r="A3237" s="110"/>
      <c r="B3237" s="77" t="s">
        <v>248</v>
      </c>
      <c r="C3237" s="77"/>
      <c r="D3237" s="111"/>
      <c r="E3237" s="105"/>
      <c r="F3237" s="105"/>
      <c r="G3237" s="105"/>
      <c r="H3237" s="106"/>
      <c r="I3237" s="106">
        <f t="shared" ref="I3237:AE3237" si="622">SUM(I3238:I3256)</f>
        <v>0</v>
      </c>
      <c r="J3237" s="106">
        <f t="shared" si="622"/>
        <v>0</v>
      </c>
      <c r="K3237" s="106">
        <f t="shared" si="622"/>
        <v>0</v>
      </c>
      <c r="L3237" s="106">
        <f t="shared" si="622"/>
        <v>0</v>
      </c>
      <c r="M3237" s="106">
        <f t="shared" si="622"/>
        <v>0</v>
      </c>
      <c r="N3237" s="106">
        <f t="shared" si="622"/>
        <v>0</v>
      </c>
      <c r="O3237" s="106">
        <f t="shared" si="622"/>
        <v>0</v>
      </c>
      <c r="P3237" s="106">
        <f t="shared" si="622"/>
        <v>0</v>
      </c>
      <c r="Q3237" s="106">
        <f t="shared" si="622"/>
        <v>0</v>
      </c>
      <c r="R3237" s="106">
        <f t="shared" si="622"/>
        <v>0</v>
      </c>
      <c r="S3237" s="106">
        <f t="shared" si="622"/>
        <v>0</v>
      </c>
      <c r="T3237" s="106">
        <f t="shared" si="622"/>
        <v>0</v>
      </c>
      <c r="U3237" s="106">
        <f t="shared" si="622"/>
        <v>0</v>
      </c>
      <c r="V3237" s="106">
        <f t="shared" si="622"/>
        <v>0</v>
      </c>
      <c r="W3237" s="106">
        <f t="shared" si="622"/>
        <v>0</v>
      </c>
      <c r="X3237" s="106">
        <f t="shared" si="622"/>
        <v>0</v>
      </c>
      <c r="Y3237" s="106">
        <f t="shared" si="622"/>
        <v>0</v>
      </c>
      <c r="Z3237" s="106">
        <f t="shared" si="622"/>
        <v>0</v>
      </c>
      <c r="AA3237" s="106">
        <f t="shared" si="622"/>
        <v>0</v>
      </c>
      <c r="AB3237" s="106">
        <f t="shared" si="622"/>
        <v>0</v>
      </c>
      <c r="AC3237" s="106">
        <f t="shared" si="622"/>
        <v>0</v>
      </c>
      <c r="AD3237" s="106">
        <f t="shared" si="622"/>
        <v>0</v>
      </c>
      <c r="AE3237" s="106">
        <f t="shared" si="622"/>
        <v>0</v>
      </c>
      <c r="AF3237" s="106"/>
      <c r="AG3237" s="81"/>
      <c r="AI3237" s="105"/>
    </row>
    <row r="3238" spans="1:35" hidden="1" x14ac:dyDescent="0.25">
      <c r="A3238" s="76"/>
      <c r="B3238" s="77" t="s">
        <v>249</v>
      </c>
      <c r="C3238" s="79"/>
      <c r="D3238" s="108" t="s">
        <v>250</v>
      </c>
      <c r="E3238" s="72"/>
      <c r="F3238" s="72"/>
      <c r="G3238" s="72"/>
      <c r="H3238" s="66"/>
      <c r="I3238" s="66">
        <f>'[1]OTHER-RELEASES'!G485</f>
        <v>0</v>
      </c>
      <c r="J3238" s="161">
        <f t="shared" ref="J3238:J3256" si="623">N3238+S3238+T3238+U3238</f>
        <v>0</v>
      </c>
      <c r="K3238" s="161">
        <f t="shared" ref="K3238:K3256" si="624">O3238+V3238+W3238+X3238</f>
        <v>0</v>
      </c>
      <c r="L3238" s="161">
        <f t="shared" ref="L3238:L3256" si="625">P3238+Y3238+Z3238+AA3238</f>
        <v>0</v>
      </c>
      <c r="M3238" s="161">
        <f t="shared" ref="M3238:M3256" si="626">Q3238+AB3238+AC3238+AD3238</f>
        <v>0</v>
      </c>
      <c r="N3238" s="61"/>
      <c r="O3238" s="61"/>
      <c r="P3238" s="61"/>
      <c r="Q3238" s="61"/>
      <c r="R3238" s="61"/>
      <c r="S3238" s="66">
        <f>'[1]OTHER-RELEASES'!H485</f>
        <v>0</v>
      </c>
      <c r="T3238" s="66">
        <f>'[1]OTHER-RELEASES'!I485</f>
        <v>0</v>
      </c>
      <c r="U3238" s="66">
        <f>'[1]OTHER-RELEASES'!J485</f>
        <v>0</v>
      </c>
      <c r="V3238" s="66">
        <f>'[1]OTHER-RELEASES'!K485</f>
        <v>0</v>
      </c>
      <c r="W3238" s="66">
        <f>'[1]OTHER-RELEASES'!L485</f>
        <v>0</v>
      </c>
      <c r="X3238" s="66">
        <f>'[1]OTHER-RELEASES'!M485</f>
        <v>0</v>
      </c>
      <c r="Y3238" s="66">
        <f>'[1]OTHER-RELEASES'!N485</f>
        <v>0</v>
      </c>
      <c r="Z3238" s="66">
        <f>'[1]OTHER-RELEASES'!O485</f>
        <v>0</v>
      </c>
      <c r="AA3238" s="66">
        <f>'[1]OTHER-RELEASES'!P485</f>
        <v>0</v>
      </c>
      <c r="AB3238" s="66">
        <f>'[1]OTHER-RELEASES'!Q485</f>
        <v>0</v>
      </c>
      <c r="AC3238" s="66">
        <f>'[1]OTHER-RELEASES'!R485</f>
        <v>0</v>
      </c>
      <c r="AD3238" s="66">
        <f>'[1]OTHER-RELEASES'!S485</f>
        <v>0</v>
      </c>
      <c r="AE3238" s="66">
        <f t="shared" ref="AE3238:AE3256" si="627">SUM(R3238:AD3238)</f>
        <v>0</v>
      </c>
      <c r="AF3238" s="66"/>
      <c r="AG3238" s="81"/>
      <c r="AI3238" s="72"/>
    </row>
    <row r="3239" spans="1:35" hidden="1" x14ac:dyDescent="0.25">
      <c r="A3239" s="76"/>
      <c r="B3239" s="77" t="s">
        <v>251</v>
      </c>
      <c r="C3239" s="79"/>
      <c r="D3239" s="108" t="s">
        <v>252</v>
      </c>
      <c r="E3239" s="72"/>
      <c r="F3239" s="72"/>
      <c r="G3239" s="72"/>
      <c r="H3239" s="66"/>
      <c r="I3239" s="66">
        <f>'[1]OTHER-RELEASES'!G486</f>
        <v>0</v>
      </c>
      <c r="J3239" s="161">
        <f t="shared" si="623"/>
        <v>0</v>
      </c>
      <c r="K3239" s="161">
        <f t="shared" si="624"/>
        <v>0</v>
      </c>
      <c r="L3239" s="161">
        <f t="shared" si="625"/>
        <v>0</v>
      </c>
      <c r="M3239" s="161">
        <f t="shared" si="626"/>
        <v>0</v>
      </c>
      <c r="N3239" s="61"/>
      <c r="O3239" s="61"/>
      <c r="P3239" s="61"/>
      <c r="Q3239" s="61"/>
      <c r="R3239" s="61"/>
      <c r="S3239" s="66">
        <f>'[1]OTHER-RELEASES'!H486</f>
        <v>0</v>
      </c>
      <c r="T3239" s="66">
        <f>'[1]OTHER-RELEASES'!I486</f>
        <v>0</v>
      </c>
      <c r="U3239" s="66">
        <f>'[1]OTHER-RELEASES'!J486</f>
        <v>0</v>
      </c>
      <c r="V3239" s="66">
        <f>'[1]OTHER-RELEASES'!K486</f>
        <v>0</v>
      </c>
      <c r="W3239" s="66">
        <f>'[1]OTHER-RELEASES'!L486</f>
        <v>0</v>
      </c>
      <c r="X3239" s="66">
        <f>'[1]OTHER-RELEASES'!M486</f>
        <v>0</v>
      </c>
      <c r="Y3239" s="66">
        <f>'[1]OTHER-RELEASES'!N486</f>
        <v>0</v>
      </c>
      <c r="Z3239" s="66">
        <f>'[1]OTHER-RELEASES'!O486</f>
        <v>0</v>
      </c>
      <c r="AA3239" s="66">
        <f>'[1]OTHER-RELEASES'!P486</f>
        <v>0</v>
      </c>
      <c r="AB3239" s="66">
        <f>'[1]OTHER-RELEASES'!Q486</f>
        <v>0</v>
      </c>
      <c r="AC3239" s="66">
        <f>'[1]OTHER-RELEASES'!R486</f>
        <v>0</v>
      </c>
      <c r="AD3239" s="66">
        <f>'[1]OTHER-RELEASES'!S486</f>
        <v>0</v>
      </c>
      <c r="AE3239" s="66">
        <f t="shared" si="627"/>
        <v>0</v>
      </c>
      <c r="AF3239" s="66"/>
      <c r="AG3239" s="81"/>
      <c r="AI3239" s="72"/>
    </row>
    <row r="3240" spans="1:35" hidden="1" x14ac:dyDescent="0.25">
      <c r="A3240" s="76"/>
      <c r="B3240" s="77" t="s">
        <v>253</v>
      </c>
      <c r="C3240" s="79"/>
      <c r="D3240" s="108" t="s">
        <v>254</v>
      </c>
      <c r="E3240" s="72"/>
      <c r="F3240" s="72"/>
      <c r="G3240" s="72"/>
      <c r="H3240" s="66"/>
      <c r="I3240" s="66">
        <f>'[1]OTHER-RELEASES'!G487</f>
        <v>0</v>
      </c>
      <c r="J3240" s="161">
        <f t="shared" si="623"/>
        <v>0</v>
      </c>
      <c r="K3240" s="161">
        <f t="shared" si="624"/>
        <v>0</v>
      </c>
      <c r="L3240" s="161">
        <f t="shared" si="625"/>
        <v>0</v>
      </c>
      <c r="M3240" s="161">
        <f t="shared" si="626"/>
        <v>0</v>
      </c>
      <c r="N3240" s="61"/>
      <c r="O3240" s="61"/>
      <c r="P3240" s="61"/>
      <c r="Q3240" s="61"/>
      <c r="R3240" s="61"/>
      <c r="S3240" s="66">
        <f>'[1]OTHER-RELEASES'!H487</f>
        <v>0</v>
      </c>
      <c r="T3240" s="66">
        <f>'[1]OTHER-RELEASES'!I487</f>
        <v>0</v>
      </c>
      <c r="U3240" s="66">
        <f>'[1]OTHER-RELEASES'!J487</f>
        <v>0</v>
      </c>
      <c r="V3240" s="66">
        <f>'[1]OTHER-RELEASES'!K487</f>
        <v>0</v>
      </c>
      <c r="W3240" s="66">
        <f>'[1]OTHER-RELEASES'!L487</f>
        <v>0</v>
      </c>
      <c r="X3240" s="66">
        <f>'[1]OTHER-RELEASES'!M487</f>
        <v>0</v>
      </c>
      <c r="Y3240" s="66">
        <f>'[1]OTHER-RELEASES'!N487</f>
        <v>0</v>
      </c>
      <c r="Z3240" s="66">
        <f>'[1]OTHER-RELEASES'!O487</f>
        <v>0</v>
      </c>
      <c r="AA3240" s="66">
        <f>'[1]OTHER-RELEASES'!P487</f>
        <v>0</v>
      </c>
      <c r="AB3240" s="66">
        <f>'[1]OTHER-RELEASES'!Q487</f>
        <v>0</v>
      </c>
      <c r="AC3240" s="66">
        <f>'[1]OTHER-RELEASES'!R487</f>
        <v>0</v>
      </c>
      <c r="AD3240" s="66">
        <f>'[1]OTHER-RELEASES'!S487</f>
        <v>0</v>
      </c>
      <c r="AE3240" s="66">
        <f t="shared" si="627"/>
        <v>0</v>
      </c>
      <c r="AF3240" s="66"/>
      <c r="AG3240" s="81"/>
      <c r="AI3240" s="72"/>
    </row>
    <row r="3241" spans="1:35" s="83" customFormat="1" ht="15.75" hidden="1" x14ac:dyDescent="0.25">
      <c r="A3241" s="76"/>
      <c r="B3241" s="77" t="s">
        <v>255</v>
      </c>
      <c r="C3241" s="79"/>
      <c r="D3241" s="108" t="s">
        <v>256</v>
      </c>
      <c r="E3241" s="72"/>
      <c r="F3241" s="72"/>
      <c r="G3241" s="72"/>
      <c r="H3241" s="66"/>
      <c r="I3241" s="66">
        <f>'[1]OTHER-RELEASES'!G488</f>
        <v>0</v>
      </c>
      <c r="J3241" s="161">
        <f t="shared" si="623"/>
        <v>0</v>
      </c>
      <c r="K3241" s="161">
        <f t="shared" si="624"/>
        <v>0</v>
      </c>
      <c r="L3241" s="161">
        <f t="shared" si="625"/>
        <v>0</v>
      </c>
      <c r="M3241" s="161">
        <f t="shared" si="626"/>
        <v>0</v>
      </c>
      <c r="N3241" s="61"/>
      <c r="O3241" s="61"/>
      <c r="P3241" s="61"/>
      <c r="Q3241" s="61"/>
      <c r="R3241" s="61"/>
      <c r="S3241" s="66">
        <f>'[1]OTHER-RELEASES'!H488</f>
        <v>0</v>
      </c>
      <c r="T3241" s="66">
        <f>'[1]OTHER-RELEASES'!I488</f>
        <v>0</v>
      </c>
      <c r="U3241" s="66">
        <f>'[1]OTHER-RELEASES'!J488</f>
        <v>0</v>
      </c>
      <c r="V3241" s="66">
        <f>'[1]OTHER-RELEASES'!K488</f>
        <v>0</v>
      </c>
      <c r="W3241" s="66">
        <f>'[1]OTHER-RELEASES'!L488</f>
        <v>0</v>
      </c>
      <c r="X3241" s="66">
        <f>'[1]OTHER-RELEASES'!M488</f>
        <v>0</v>
      </c>
      <c r="Y3241" s="66">
        <f>'[1]OTHER-RELEASES'!N488</f>
        <v>0</v>
      </c>
      <c r="Z3241" s="66">
        <f>'[1]OTHER-RELEASES'!O488</f>
        <v>0</v>
      </c>
      <c r="AA3241" s="66">
        <f>'[1]OTHER-RELEASES'!P488</f>
        <v>0</v>
      </c>
      <c r="AB3241" s="66">
        <f>'[1]OTHER-RELEASES'!Q488</f>
        <v>0</v>
      </c>
      <c r="AC3241" s="66">
        <f>'[1]OTHER-RELEASES'!R488</f>
        <v>0</v>
      </c>
      <c r="AD3241" s="66">
        <f>'[1]OTHER-RELEASES'!S488</f>
        <v>0</v>
      </c>
      <c r="AE3241" s="66">
        <f t="shared" si="627"/>
        <v>0</v>
      </c>
      <c r="AF3241" s="66"/>
      <c r="AG3241" s="120"/>
      <c r="AI3241" s="72"/>
    </row>
    <row r="3242" spans="1:35" hidden="1" x14ac:dyDescent="0.25">
      <c r="A3242" s="76"/>
      <c r="B3242" s="77" t="s">
        <v>257</v>
      </c>
      <c r="C3242" s="79"/>
      <c r="D3242" s="108" t="s">
        <v>258</v>
      </c>
      <c r="E3242" s="72"/>
      <c r="F3242" s="72"/>
      <c r="G3242" s="72"/>
      <c r="H3242" s="66"/>
      <c r="I3242" s="66">
        <f>'[1]OTHER-RELEASES'!G489</f>
        <v>0</v>
      </c>
      <c r="J3242" s="161">
        <f t="shared" si="623"/>
        <v>0</v>
      </c>
      <c r="K3242" s="161">
        <f t="shared" si="624"/>
        <v>0</v>
      </c>
      <c r="L3242" s="161">
        <f t="shared" si="625"/>
        <v>0</v>
      </c>
      <c r="M3242" s="161">
        <f t="shared" si="626"/>
        <v>0</v>
      </c>
      <c r="N3242" s="61"/>
      <c r="O3242" s="61"/>
      <c r="P3242" s="61"/>
      <c r="Q3242" s="61"/>
      <c r="R3242" s="61"/>
      <c r="S3242" s="66">
        <f>'[1]OTHER-RELEASES'!H489</f>
        <v>0</v>
      </c>
      <c r="T3242" s="66">
        <f>'[1]OTHER-RELEASES'!I489</f>
        <v>0</v>
      </c>
      <c r="U3242" s="66">
        <f>'[1]OTHER-RELEASES'!J489</f>
        <v>0</v>
      </c>
      <c r="V3242" s="66">
        <f>'[1]OTHER-RELEASES'!K489</f>
        <v>0</v>
      </c>
      <c r="W3242" s="66">
        <f>'[1]OTHER-RELEASES'!L489</f>
        <v>0</v>
      </c>
      <c r="X3242" s="66">
        <f>'[1]OTHER-RELEASES'!M489</f>
        <v>0</v>
      </c>
      <c r="Y3242" s="66">
        <f>'[1]OTHER-RELEASES'!N489</f>
        <v>0</v>
      </c>
      <c r="Z3242" s="66">
        <f>'[1]OTHER-RELEASES'!O489</f>
        <v>0</v>
      </c>
      <c r="AA3242" s="66">
        <f>'[1]OTHER-RELEASES'!P489</f>
        <v>0</v>
      </c>
      <c r="AB3242" s="66">
        <f>'[1]OTHER-RELEASES'!Q489</f>
        <v>0</v>
      </c>
      <c r="AC3242" s="66">
        <f>'[1]OTHER-RELEASES'!R489</f>
        <v>0</v>
      </c>
      <c r="AD3242" s="66">
        <f>'[1]OTHER-RELEASES'!S489</f>
        <v>0</v>
      </c>
      <c r="AE3242" s="66">
        <f t="shared" si="627"/>
        <v>0</v>
      </c>
      <c r="AF3242" s="66"/>
      <c r="AG3242" s="81"/>
      <c r="AI3242" s="72"/>
    </row>
    <row r="3243" spans="1:35" s="83" customFormat="1" ht="15.75" hidden="1" x14ac:dyDescent="0.25">
      <c r="A3243" s="76"/>
      <c r="B3243" s="77" t="s">
        <v>259</v>
      </c>
      <c r="C3243" s="79"/>
      <c r="D3243" s="108" t="s">
        <v>260</v>
      </c>
      <c r="E3243" s="72"/>
      <c r="F3243" s="72"/>
      <c r="G3243" s="72"/>
      <c r="H3243" s="66"/>
      <c r="I3243" s="66">
        <f>'[1]OTHER-RELEASES'!G490</f>
        <v>0</v>
      </c>
      <c r="J3243" s="161">
        <f t="shared" si="623"/>
        <v>0</v>
      </c>
      <c r="K3243" s="161">
        <f t="shared" si="624"/>
        <v>0</v>
      </c>
      <c r="L3243" s="161">
        <f t="shared" si="625"/>
        <v>0</v>
      </c>
      <c r="M3243" s="161">
        <f t="shared" si="626"/>
        <v>0</v>
      </c>
      <c r="N3243" s="61"/>
      <c r="O3243" s="61"/>
      <c r="P3243" s="61"/>
      <c r="Q3243" s="61"/>
      <c r="R3243" s="61"/>
      <c r="S3243" s="66">
        <f>'[1]OTHER-RELEASES'!H490</f>
        <v>0</v>
      </c>
      <c r="T3243" s="66">
        <f>'[1]OTHER-RELEASES'!I490</f>
        <v>0</v>
      </c>
      <c r="U3243" s="66">
        <f>'[1]OTHER-RELEASES'!J490</f>
        <v>0</v>
      </c>
      <c r="V3243" s="66">
        <f>'[1]OTHER-RELEASES'!K490</f>
        <v>0</v>
      </c>
      <c r="W3243" s="66">
        <f>'[1]OTHER-RELEASES'!L490</f>
        <v>0</v>
      </c>
      <c r="X3243" s="66">
        <f>'[1]OTHER-RELEASES'!M490</f>
        <v>0</v>
      </c>
      <c r="Y3243" s="66">
        <f>'[1]OTHER-RELEASES'!N490</f>
        <v>0</v>
      </c>
      <c r="Z3243" s="66">
        <f>'[1]OTHER-RELEASES'!O490</f>
        <v>0</v>
      </c>
      <c r="AA3243" s="66">
        <f>'[1]OTHER-RELEASES'!P490</f>
        <v>0</v>
      </c>
      <c r="AB3243" s="66">
        <f>'[1]OTHER-RELEASES'!Q490</f>
        <v>0</v>
      </c>
      <c r="AC3243" s="66">
        <f>'[1]OTHER-RELEASES'!R490</f>
        <v>0</v>
      </c>
      <c r="AD3243" s="66">
        <f>'[1]OTHER-RELEASES'!S490</f>
        <v>0</v>
      </c>
      <c r="AE3243" s="66">
        <f t="shared" si="627"/>
        <v>0</v>
      </c>
      <c r="AF3243" s="66"/>
      <c r="AG3243" s="120"/>
      <c r="AI3243" s="72"/>
    </row>
    <row r="3244" spans="1:35" hidden="1" x14ac:dyDescent="0.25">
      <c r="A3244" s="76"/>
      <c r="B3244" s="77" t="s">
        <v>261</v>
      </c>
      <c r="C3244" s="79"/>
      <c r="D3244" s="108" t="s">
        <v>262</v>
      </c>
      <c r="E3244" s="72"/>
      <c r="F3244" s="72"/>
      <c r="G3244" s="72"/>
      <c r="H3244" s="66"/>
      <c r="I3244" s="66">
        <f>'[1]OTHER-RELEASES'!G491</f>
        <v>0</v>
      </c>
      <c r="J3244" s="161">
        <f t="shared" si="623"/>
        <v>0</v>
      </c>
      <c r="K3244" s="161">
        <f t="shared" si="624"/>
        <v>0</v>
      </c>
      <c r="L3244" s="161">
        <f t="shared" si="625"/>
        <v>0</v>
      </c>
      <c r="M3244" s="161">
        <f t="shared" si="626"/>
        <v>0</v>
      </c>
      <c r="N3244" s="61"/>
      <c r="O3244" s="61"/>
      <c r="P3244" s="61"/>
      <c r="Q3244" s="61"/>
      <c r="R3244" s="61"/>
      <c r="S3244" s="66">
        <f>'[1]OTHER-RELEASES'!H491</f>
        <v>0</v>
      </c>
      <c r="T3244" s="66">
        <f>'[1]OTHER-RELEASES'!I491</f>
        <v>0</v>
      </c>
      <c r="U3244" s="66">
        <f>'[1]OTHER-RELEASES'!J491</f>
        <v>0</v>
      </c>
      <c r="V3244" s="66">
        <f>'[1]OTHER-RELEASES'!K491</f>
        <v>0</v>
      </c>
      <c r="W3244" s="66">
        <f>'[1]OTHER-RELEASES'!L491</f>
        <v>0</v>
      </c>
      <c r="X3244" s="66">
        <f>'[1]OTHER-RELEASES'!M491</f>
        <v>0</v>
      </c>
      <c r="Y3244" s="66">
        <f>'[1]OTHER-RELEASES'!N491</f>
        <v>0</v>
      </c>
      <c r="Z3244" s="66">
        <f>'[1]OTHER-RELEASES'!O491</f>
        <v>0</v>
      </c>
      <c r="AA3244" s="66">
        <f>'[1]OTHER-RELEASES'!P491</f>
        <v>0</v>
      </c>
      <c r="AB3244" s="66">
        <f>'[1]OTHER-RELEASES'!Q491</f>
        <v>0</v>
      </c>
      <c r="AC3244" s="66">
        <f>'[1]OTHER-RELEASES'!R491</f>
        <v>0</v>
      </c>
      <c r="AD3244" s="66">
        <f>'[1]OTHER-RELEASES'!S491</f>
        <v>0</v>
      </c>
      <c r="AE3244" s="66">
        <f t="shared" si="627"/>
        <v>0</v>
      </c>
      <c r="AF3244" s="66"/>
      <c r="AG3244" s="81"/>
      <c r="AI3244" s="72"/>
    </row>
    <row r="3245" spans="1:35" hidden="1" x14ac:dyDescent="0.25">
      <c r="A3245" s="76"/>
      <c r="B3245" s="77" t="s">
        <v>263</v>
      </c>
      <c r="C3245" s="79"/>
      <c r="D3245" s="108" t="s">
        <v>264</v>
      </c>
      <c r="E3245" s="72"/>
      <c r="F3245" s="72"/>
      <c r="G3245" s="72"/>
      <c r="H3245" s="66"/>
      <c r="I3245" s="66">
        <f>'[1]OTHER-RELEASES'!G492</f>
        <v>0</v>
      </c>
      <c r="J3245" s="161">
        <f t="shared" si="623"/>
        <v>0</v>
      </c>
      <c r="K3245" s="161">
        <f t="shared" si="624"/>
        <v>0</v>
      </c>
      <c r="L3245" s="161">
        <f t="shared" si="625"/>
        <v>0</v>
      </c>
      <c r="M3245" s="161">
        <f t="shared" si="626"/>
        <v>0</v>
      </c>
      <c r="N3245" s="61"/>
      <c r="O3245" s="61"/>
      <c r="P3245" s="61"/>
      <c r="Q3245" s="61"/>
      <c r="R3245" s="61"/>
      <c r="S3245" s="66">
        <f>'[1]OTHER-RELEASES'!H492</f>
        <v>0</v>
      </c>
      <c r="T3245" s="66">
        <f>'[1]OTHER-RELEASES'!I492</f>
        <v>0</v>
      </c>
      <c r="U3245" s="66">
        <f>'[1]OTHER-RELEASES'!J492</f>
        <v>0</v>
      </c>
      <c r="V3245" s="66">
        <f>'[1]OTHER-RELEASES'!K492</f>
        <v>0</v>
      </c>
      <c r="W3245" s="66">
        <f>'[1]OTHER-RELEASES'!L492</f>
        <v>0</v>
      </c>
      <c r="X3245" s="66">
        <f>'[1]OTHER-RELEASES'!M492</f>
        <v>0</v>
      </c>
      <c r="Y3245" s="66">
        <f>'[1]OTHER-RELEASES'!N492</f>
        <v>0</v>
      </c>
      <c r="Z3245" s="66">
        <f>'[1]OTHER-RELEASES'!O492</f>
        <v>0</v>
      </c>
      <c r="AA3245" s="66">
        <f>'[1]OTHER-RELEASES'!P492</f>
        <v>0</v>
      </c>
      <c r="AB3245" s="66">
        <f>'[1]OTHER-RELEASES'!Q492</f>
        <v>0</v>
      </c>
      <c r="AC3245" s="66">
        <f>'[1]OTHER-RELEASES'!R492</f>
        <v>0</v>
      </c>
      <c r="AD3245" s="66">
        <f>'[1]OTHER-RELEASES'!S492</f>
        <v>0</v>
      </c>
      <c r="AE3245" s="66">
        <f t="shared" si="627"/>
        <v>0</v>
      </c>
      <c r="AF3245" s="66"/>
      <c r="AG3245" s="81"/>
      <c r="AI3245" s="72"/>
    </row>
    <row r="3246" spans="1:35" hidden="1" x14ac:dyDescent="0.25">
      <c r="A3246" s="76"/>
      <c r="B3246" s="77" t="s">
        <v>265</v>
      </c>
      <c r="C3246" s="79"/>
      <c r="D3246" s="108" t="s">
        <v>266</v>
      </c>
      <c r="E3246" s="72"/>
      <c r="F3246" s="72"/>
      <c r="G3246" s="72"/>
      <c r="H3246" s="66"/>
      <c r="I3246" s="66">
        <f>'[1]OTHER-RELEASES'!G493</f>
        <v>0</v>
      </c>
      <c r="J3246" s="161">
        <f t="shared" si="623"/>
        <v>0</v>
      </c>
      <c r="K3246" s="161">
        <f t="shared" si="624"/>
        <v>0</v>
      </c>
      <c r="L3246" s="161">
        <f t="shared" si="625"/>
        <v>0</v>
      </c>
      <c r="M3246" s="161">
        <f t="shared" si="626"/>
        <v>0</v>
      </c>
      <c r="N3246" s="61"/>
      <c r="O3246" s="61"/>
      <c r="P3246" s="61"/>
      <c r="Q3246" s="61"/>
      <c r="R3246" s="61"/>
      <c r="S3246" s="66">
        <f>'[1]OTHER-RELEASES'!H493</f>
        <v>0</v>
      </c>
      <c r="T3246" s="66">
        <f>'[1]OTHER-RELEASES'!I493</f>
        <v>0</v>
      </c>
      <c r="U3246" s="66">
        <f>'[1]OTHER-RELEASES'!J493</f>
        <v>0</v>
      </c>
      <c r="V3246" s="66">
        <f>'[1]OTHER-RELEASES'!K493</f>
        <v>0</v>
      </c>
      <c r="W3246" s="66">
        <f>'[1]OTHER-RELEASES'!L493</f>
        <v>0</v>
      </c>
      <c r="X3246" s="66">
        <f>'[1]OTHER-RELEASES'!M493</f>
        <v>0</v>
      </c>
      <c r="Y3246" s="66">
        <f>'[1]OTHER-RELEASES'!N493</f>
        <v>0</v>
      </c>
      <c r="Z3246" s="66">
        <f>'[1]OTHER-RELEASES'!O493</f>
        <v>0</v>
      </c>
      <c r="AA3246" s="66">
        <f>'[1]OTHER-RELEASES'!P493</f>
        <v>0</v>
      </c>
      <c r="AB3246" s="66">
        <f>'[1]OTHER-RELEASES'!Q493</f>
        <v>0</v>
      </c>
      <c r="AC3246" s="66">
        <f>'[1]OTHER-RELEASES'!R493</f>
        <v>0</v>
      </c>
      <c r="AD3246" s="66">
        <f>'[1]OTHER-RELEASES'!S493</f>
        <v>0</v>
      </c>
      <c r="AE3246" s="66">
        <f t="shared" si="627"/>
        <v>0</v>
      </c>
      <c r="AF3246" s="66"/>
      <c r="AG3246" s="81"/>
      <c r="AI3246" s="72"/>
    </row>
    <row r="3247" spans="1:35" hidden="1" x14ac:dyDescent="0.25">
      <c r="A3247" s="76"/>
      <c r="B3247" s="77" t="s">
        <v>267</v>
      </c>
      <c r="C3247" s="79"/>
      <c r="D3247" s="108" t="s">
        <v>268</v>
      </c>
      <c r="E3247" s="72"/>
      <c r="F3247" s="72"/>
      <c r="G3247" s="72"/>
      <c r="H3247" s="66"/>
      <c r="I3247" s="66">
        <f>'[1]OTHER-RELEASES'!G494</f>
        <v>0</v>
      </c>
      <c r="J3247" s="161">
        <f t="shared" si="623"/>
        <v>0</v>
      </c>
      <c r="K3247" s="161">
        <f t="shared" si="624"/>
        <v>0</v>
      </c>
      <c r="L3247" s="161">
        <f t="shared" si="625"/>
        <v>0</v>
      </c>
      <c r="M3247" s="161">
        <f t="shared" si="626"/>
        <v>0</v>
      </c>
      <c r="N3247" s="61"/>
      <c r="O3247" s="61"/>
      <c r="P3247" s="61"/>
      <c r="Q3247" s="61"/>
      <c r="R3247" s="61"/>
      <c r="S3247" s="66">
        <f>'[1]OTHER-RELEASES'!H494</f>
        <v>0</v>
      </c>
      <c r="T3247" s="66">
        <f>'[1]OTHER-RELEASES'!I494</f>
        <v>0</v>
      </c>
      <c r="U3247" s="66">
        <f>'[1]OTHER-RELEASES'!J494</f>
        <v>0</v>
      </c>
      <c r="V3247" s="66">
        <f>'[1]OTHER-RELEASES'!K494</f>
        <v>0</v>
      </c>
      <c r="W3247" s="66">
        <f>'[1]OTHER-RELEASES'!L494</f>
        <v>0</v>
      </c>
      <c r="X3247" s="66">
        <f>'[1]OTHER-RELEASES'!M494</f>
        <v>0</v>
      </c>
      <c r="Y3247" s="66">
        <f>'[1]OTHER-RELEASES'!N494</f>
        <v>0</v>
      </c>
      <c r="Z3247" s="66">
        <f>'[1]OTHER-RELEASES'!O494</f>
        <v>0</v>
      </c>
      <c r="AA3247" s="66">
        <f>'[1]OTHER-RELEASES'!P494</f>
        <v>0</v>
      </c>
      <c r="AB3247" s="66">
        <f>'[1]OTHER-RELEASES'!Q494</f>
        <v>0</v>
      </c>
      <c r="AC3247" s="66">
        <f>'[1]OTHER-RELEASES'!R494</f>
        <v>0</v>
      </c>
      <c r="AD3247" s="66">
        <f>'[1]OTHER-RELEASES'!S494</f>
        <v>0</v>
      </c>
      <c r="AE3247" s="66">
        <f t="shared" si="627"/>
        <v>0</v>
      </c>
      <c r="AF3247" s="66"/>
      <c r="AG3247" s="81"/>
      <c r="AI3247" s="72"/>
    </row>
    <row r="3248" spans="1:35" hidden="1" x14ac:dyDescent="0.25">
      <c r="A3248" s="76"/>
      <c r="B3248" s="77" t="s">
        <v>269</v>
      </c>
      <c r="C3248" s="79"/>
      <c r="D3248" s="108" t="s">
        <v>270</v>
      </c>
      <c r="E3248" s="72"/>
      <c r="F3248" s="72"/>
      <c r="G3248" s="72"/>
      <c r="H3248" s="66"/>
      <c r="I3248" s="66">
        <f>'[1]OTHER-RELEASES'!G495</f>
        <v>0</v>
      </c>
      <c r="J3248" s="161">
        <f t="shared" si="623"/>
        <v>0</v>
      </c>
      <c r="K3248" s="161">
        <f t="shared" si="624"/>
        <v>0</v>
      </c>
      <c r="L3248" s="161">
        <f t="shared" si="625"/>
        <v>0</v>
      </c>
      <c r="M3248" s="161">
        <f t="shared" si="626"/>
        <v>0</v>
      </c>
      <c r="N3248" s="61"/>
      <c r="O3248" s="61"/>
      <c r="P3248" s="61"/>
      <c r="Q3248" s="61"/>
      <c r="R3248" s="61"/>
      <c r="S3248" s="66">
        <f>'[1]OTHER-RELEASES'!H495</f>
        <v>0</v>
      </c>
      <c r="T3248" s="66">
        <f>'[1]OTHER-RELEASES'!I495</f>
        <v>0</v>
      </c>
      <c r="U3248" s="66">
        <f>'[1]OTHER-RELEASES'!J495</f>
        <v>0</v>
      </c>
      <c r="V3248" s="66">
        <f>'[1]OTHER-RELEASES'!K495</f>
        <v>0</v>
      </c>
      <c r="W3248" s="66">
        <f>'[1]OTHER-RELEASES'!L495</f>
        <v>0</v>
      </c>
      <c r="X3248" s="66">
        <f>'[1]OTHER-RELEASES'!M495</f>
        <v>0</v>
      </c>
      <c r="Y3248" s="66">
        <f>'[1]OTHER-RELEASES'!N495</f>
        <v>0</v>
      </c>
      <c r="Z3248" s="66">
        <f>'[1]OTHER-RELEASES'!O495</f>
        <v>0</v>
      </c>
      <c r="AA3248" s="66">
        <f>'[1]OTHER-RELEASES'!P495</f>
        <v>0</v>
      </c>
      <c r="AB3248" s="66">
        <f>'[1]OTHER-RELEASES'!Q495</f>
        <v>0</v>
      </c>
      <c r="AC3248" s="66">
        <f>'[1]OTHER-RELEASES'!R495</f>
        <v>0</v>
      </c>
      <c r="AD3248" s="66">
        <f>'[1]OTHER-RELEASES'!S495</f>
        <v>0</v>
      </c>
      <c r="AE3248" s="66">
        <f t="shared" si="627"/>
        <v>0</v>
      </c>
      <c r="AF3248" s="66"/>
      <c r="AG3248" s="81"/>
      <c r="AI3248" s="72"/>
    </row>
    <row r="3249" spans="1:35" hidden="1" x14ac:dyDescent="0.25">
      <c r="A3249" s="76"/>
      <c r="B3249" s="77" t="s">
        <v>271</v>
      </c>
      <c r="C3249" s="79"/>
      <c r="D3249" s="108" t="s">
        <v>272</v>
      </c>
      <c r="E3249" s="72"/>
      <c r="F3249" s="72"/>
      <c r="G3249" s="72"/>
      <c r="H3249" s="66"/>
      <c r="I3249" s="66">
        <f>'[1]OTHER-RELEASES'!G496</f>
        <v>0</v>
      </c>
      <c r="J3249" s="161">
        <f t="shared" si="623"/>
        <v>0</v>
      </c>
      <c r="K3249" s="161">
        <f t="shared" si="624"/>
        <v>0</v>
      </c>
      <c r="L3249" s="161">
        <f t="shared" si="625"/>
        <v>0</v>
      </c>
      <c r="M3249" s="161">
        <f t="shared" si="626"/>
        <v>0</v>
      </c>
      <c r="N3249" s="61"/>
      <c r="O3249" s="61"/>
      <c r="P3249" s="61"/>
      <c r="Q3249" s="61"/>
      <c r="R3249" s="61"/>
      <c r="S3249" s="66">
        <f>'[1]OTHER-RELEASES'!H496</f>
        <v>0</v>
      </c>
      <c r="T3249" s="66">
        <f>'[1]OTHER-RELEASES'!I496</f>
        <v>0</v>
      </c>
      <c r="U3249" s="66">
        <f>'[1]OTHER-RELEASES'!J496</f>
        <v>0</v>
      </c>
      <c r="V3249" s="66">
        <f>'[1]OTHER-RELEASES'!K496</f>
        <v>0</v>
      </c>
      <c r="W3249" s="66">
        <f>'[1]OTHER-RELEASES'!L496</f>
        <v>0</v>
      </c>
      <c r="X3249" s="66">
        <f>'[1]OTHER-RELEASES'!M496</f>
        <v>0</v>
      </c>
      <c r="Y3249" s="66">
        <f>'[1]OTHER-RELEASES'!N496</f>
        <v>0</v>
      </c>
      <c r="Z3249" s="66">
        <f>'[1]OTHER-RELEASES'!O496</f>
        <v>0</v>
      </c>
      <c r="AA3249" s="66">
        <f>'[1]OTHER-RELEASES'!P496</f>
        <v>0</v>
      </c>
      <c r="AB3249" s="66">
        <f>'[1]OTHER-RELEASES'!Q496</f>
        <v>0</v>
      </c>
      <c r="AC3249" s="66">
        <f>'[1]OTHER-RELEASES'!R496</f>
        <v>0</v>
      </c>
      <c r="AD3249" s="66">
        <f>'[1]OTHER-RELEASES'!S496</f>
        <v>0</v>
      </c>
      <c r="AE3249" s="66">
        <f t="shared" si="627"/>
        <v>0</v>
      </c>
      <c r="AF3249" s="66"/>
      <c r="AG3249" s="81"/>
      <c r="AI3249" s="72"/>
    </row>
    <row r="3250" spans="1:35" hidden="1" x14ac:dyDescent="0.25">
      <c r="A3250" s="76"/>
      <c r="B3250" s="77" t="s">
        <v>273</v>
      </c>
      <c r="C3250" s="79"/>
      <c r="D3250" s="108" t="s">
        <v>274</v>
      </c>
      <c r="E3250" s="72"/>
      <c r="F3250" s="72"/>
      <c r="G3250" s="72"/>
      <c r="H3250" s="66"/>
      <c r="I3250" s="66">
        <f>'[1]OTHER-RELEASES'!G497</f>
        <v>0</v>
      </c>
      <c r="J3250" s="161">
        <f t="shared" si="623"/>
        <v>0</v>
      </c>
      <c r="K3250" s="161">
        <f t="shared" si="624"/>
        <v>0</v>
      </c>
      <c r="L3250" s="161">
        <f t="shared" si="625"/>
        <v>0</v>
      </c>
      <c r="M3250" s="161">
        <f t="shared" si="626"/>
        <v>0</v>
      </c>
      <c r="N3250" s="61"/>
      <c r="O3250" s="61"/>
      <c r="P3250" s="61"/>
      <c r="Q3250" s="61"/>
      <c r="R3250" s="61"/>
      <c r="S3250" s="66">
        <f>'[1]OTHER-RELEASES'!H497</f>
        <v>0</v>
      </c>
      <c r="T3250" s="66">
        <f>'[1]OTHER-RELEASES'!I497</f>
        <v>0</v>
      </c>
      <c r="U3250" s="66">
        <f>'[1]OTHER-RELEASES'!J497</f>
        <v>0</v>
      </c>
      <c r="V3250" s="66">
        <f>'[1]OTHER-RELEASES'!K497</f>
        <v>0</v>
      </c>
      <c r="W3250" s="66">
        <f>'[1]OTHER-RELEASES'!L497</f>
        <v>0</v>
      </c>
      <c r="X3250" s="66">
        <f>'[1]OTHER-RELEASES'!M497</f>
        <v>0</v>
      </c>
      <c r="Y3250" s="66">
        <f>'[1]OTHER-RELEASES'!N497</f>
        <v>0</v>
      </c>
      <c r="Z3250" s="66">
        <f>'[1]OTHER-RELEASES'!O497</f>
        <v>0</v>
      </c>
      <c r="AA3250" s="66">
        <f>'[1]OTHER-RELEASES'!P497</f>
        <v>0</v>
      </c>
      <c r="AB3250" s="66">
        <f>'[1]OTHER-RELEASES'!Q497</f>
        <v>0</v>
      </c>
      <c r="AC3250" s="66">
        <f>'[1]OTHER-RELEASES'!R497</f>
        <v>0</v>
      </c>
      <c r="AD3250" s="66">
        <f>'[1]OTHER-RELEASES'!S497</f>
        <v>0</v>
      </c>
      <c r="AE3250" s="66">
        <f t="shared" si="627"/>
        <v>0</v>
      </c>
      <c r="AF3250" s="66"/>
      <c r="AG3250" s="81"/>
      <c r="AI3250" s="72"/>
    </row>
    <row r="3251" spans="1:35" hidden="1" x14ac:dyDescent="0.25">
      <c r="A3251" s="76"/>
      <c r="B3251" s="77" t="s">
        <v>275</v>
      </c>
      <c r="C3251" s="79"/>
      <c r="D3251" s="108" t="s">
        <v>276</v>
      </c>
      <c r="E3251" s="72"/>
      <c r="F3251" s="72"/>
      <c r="G3251" s="72"/>
      <c r="H3251" s="66"/>
      <c r="I3251" s="66">
        <f>'[1]OTHER-RELEASES'!G498</f>
        <v>0</v>
      </c>
      <c r="J3251" s="161">
        <f t="shared" si="623"/>
        <v>0</v>
      </c>
      <c r="K3251" s="161">
        <f t="shared" si="624"/>
        <v>0</v>
      </c>
      <c r="L3251" s="161">
        <f t="shared" si="625"/>
        <v>0</v>
      </c>
      <c r="M3251" s="161">
        <f t="shared" si="626"/>
        <v>0</v>
      </c>
      <c r="N3251" s="61"/>
      <c r="O3251" s="61"/>
      <c r="P3251" s="61"/>
      <c r="Q3251" s="61"/>
      <c r="R3251" s="61"/>
      <c r="S3251" s="66">
        <f>'[1]OTHER-RELEASES'!H498</f>
        <v>0</v>
      </c>
      <c r="T3251" s="66">
        <f>'[1]OTHER-RELEASES'!I498</f>
        <v>0</v>
      </c>
      <c r="U3251" s="66">
        <f>'[1]OTHER-RELEASES'!J498</f>
        <v>0</v>
      </c>
      <c r="V3251" s="66">
        <f>'[1]OTHER-RELEASES'!K498</f>
        <v>0</v>
      </c>
      <c r="W3251" s="66">
        <f>'[1]OTHER-RELEASES'!L498</f>
        <v>0</v>
      </c>
      <c r="X3251" s="66">
        <f>'[1]OTHER-RELEASES'!M498</f>
        <v>0</v>
      </c>
      <c r="Y3251" s="66">
        <f>'[1]OTHER-RELEASES'!N498</f>
        <v>0</v>
      </c>
      <c r="Z3251" s="66">
        <f>'[1]OTHER-RELEASES'!O498</f>
        <v>0</v>
      </c>
      <c r="AA3251" s="66">
        <f>'[1]OTHER-RELEASES'!P498</f>
        <v>0</v>
      </c>
      <c r="AB3251" s="66">
        <f>'[1]OTHER-RELEASES'!Q498</f>
        <v>0</v>
      </c>
      <c r="AC3251" s="66">
        <f>'[1]OTHER-RELEASES'!R498</f>
        <v>0</v>
      </c>
      <c r="AD3251" s="66">
        <f>'[1]OTHER-RELEASES'!S498</f>
        <v>0</v>
      </c>
      <c r="AE3251" s="66">
        <f t="shared" si="627"/>
        <v>0</v>
      </c>
      <c r="AF3251" s="66"/>
      <c r="AG3251" s="81"/>
      <c r="AI3251" s="72"/>
    </row>
    <row r="3252" spans="1:35" hidden="1" x14ac:dyDescent="0.25">
      <c r="A3252" s="76"/>
      <c r="B3252" s="77" t="s">
        <v>277</v>
      </c>
      <c r="C3252" s="79"/>
      <c r="D3252" s="108" t="s">
        <v>278</v>
      </c>
      <c r="E3252" s="72"/>
      <c r="F3252" s="72"/>
      <c r="G3252" s="72"/>
      <c r="H3252" s="66"/>
      <c r="I3252" s="66">
        <f>'[1]OTHER-RELEASES'!G499</f>
        <v>0</v>
      </c>
      <c r="J3252" s="161">
        <f t="shared" si="623"/>
        <v>0</v>
      </c>
      <c r="K3252" s="161">
        <f t="shared" si="624"/>
        <v>0</v>
      </c>
      <c r="L3252" s="161">
        <f t="shared" si="625"/>
        <v>0</v>
      </c>
      <c r="M3252" s="161">
        <f t="shared" si="626"/>
        <v>0</v>
      </c>
      <c r="N3252" s="61"/>
      <c r="O3252" s="61"/>
      <c r="P3252" s="61"/>
      <c r="Q3252" s="61"/>
      <c r="R3252" s="61"/>
      <c r="S3252" s="66">
        <f>'[1]OTHER-RELEASES'!H499</f>
        <v>0</v>
      </c>
      <c r="T3252" s="66">
        <f>'[1]OTHER-RELEASES'!I499</f>
        <v>0</v>
      </c>
      <c r="U3252" s="66">
        <f>'[1]OTHER-RELEASES'!J499</f>
        <v>0</v>
      </c>
      <c r="V3252" s="66">
        <f>'[1]OTHER-RELEASES'!K499</f>
        <v>0</v>
      </c>
      <c r="W3252" s="66">
        <f>'[1]OTHER-RELEASES'!L499</f>
        <v>0</v>
      </c>
      <c r="X3252" s="66">
        <f>'[1]OTHER-RELEASES'!M499</f>
        <v>0</v>
      </c>
      <c r="Y3252" s="66">
        <f>'[1]OTHER-RELEASES'!N499</f>
        <v>0</v>
      </c>
      <c r="Z3252" s="66">
        <f>'[1]OTHER-RELEASES'!O499</f>
        <v>0</v>
      </c>
      <c r="AA3252" s="66">
        <f>'[1]OTHER-RELEASES'!P499</f>
        <v>0</v>
      </c>
      <c r="AB3252" s="66">
        <f>'[1]OTHER-RELEASES'!Q499</f>
        <v>0</v>
      </c>
      <c r="AC3252" s="66">
        <f>'[1]OTHER-RELEASES'!R499</f>
        <v>0</v>
      </c>
      <c r="AD3252" s="66">
        <f>'[1]OTHER-RELEASES'!S499</f>
        <v>0</v>
      </c>
      <c r="AE3252" s="66">
        <f t="shared" si="627"/>
        <v>0</v>
      </c>
      <c r="AF3252" s="66"/>
      <c r="AG3252" s="81"/>
      <c r="AI3252" s="72"/>
    </row>
    <row r="3253" spans="1:35" hidden="1" x14ac:dyDescent="0.25">
      <c r="A3253" s="76"/>
      <c r="B3253" s="77" t="s">
        <v>279</v>
      </c>
      <c r="C3253" s="79"/>
      <c r="D3253" s="108" t="s">
        <v>280</v>
      </c>
      <c r="E3253" s="72"/>
      <c r="F3253" s="72"/>
      <c r="G3253" s="72"/>
      <c r="H3253" s="66"/>
      <c r="I3253" s="66">
        <f>'[1]OTHER-RELEASES'!G500</f>
        <v>0</v>
      </c>
      <c r="J3253" s="161">
        <f t="shared" si="623"/>
        <v>0</v>
      </c>
      <c r="K3253" s="161">
        <f t="shared" si="624"/>
        <v>0</v>
      </c>
      <c r="L3253" s="161">
        <f t="shared" si="625"/>
        <v>0</v>
      </c>
      <c r="M3253" s="161">
        <f t="shared" si="626"/>
        <v>0</v>
      </c>
      <c r="N3253" s="61"/>
      <c r="O3253" s="61"/>
      <c r="P3253" s="61"/>
      <c r="Q3253" s="61"/>
      <c r="R3253" s="61"/>
      <c r="S3253" s="66">
        <f>'[1]OTHER-RELEASES'!H500</f>
        <v>0</v>
      </c>
      <c r="T3253" s="66">
        <f>'[1]OTHER-RELEASES'!I500</f>
        <v>0</v>
      </c>
      <c r="U3253" s="66">
        <f>'[1]OTHER-RELEASES'!J500</f>
        <v>0</v>
      </c>
      <c r="V3253" s="66">
        <f>'[1]OTHER-RELEASES'!K500</f>
        <v>0</v>
      </c>
      <c r="W3253" s="66">
        <f>'[1]OTHER-RELEASES'!L500</f>
        <v>0</v>
      </c>
      <c r="X3253" s="66">
        <f>'[1]OTHER-RELEASES'!M500</f>
        <v>0</v>
      </c>
      <c r="Y3253" s="66">
        <f>'[1]OTHER-RELEASES'!N500</f>
        <v>0</v>
      </c>
      <c r="Z3253" s="66">
        <f>'[1]OTHER-RELEASES'!O500</f>
        <v>0</v>
      </c>
      <c r="AA3253" s="66">
        <f>'[1]OTHER-RELEASES'!P500</f>
        <v>0</v>
      </c>
      <c r="AB3253" s="66">
        <f>'[1]OTHER-RELEASES'!Q500</f>
        <v>0</v>
      </c>
      <c r="AC3253" s="66">
        <f>'[1]OTHER-RELEASES'!R500</f>
        <v>0</v>
      </c>
      <c r="AD3253" s="66">
        <f>'[1]OTHER-RELEASES'!S500</f>
        <v>0</v>
      </c>
      <c r="AE3253" s="66">
        <f t="shared" si="627"/>
        <v>0</v>
      </c>
      <c r="AF3253" s="66"/>
      <c r="AG3253" s="81"/>
      <c r="AI3253" s="72"/>
    </row>
    <row r="3254" spans="1:35" hidden="1" x14ac:dyDescent="0.25">
      <c r="A3254" s="76"/>
      <c r="B3254" s="77" t="s">
        <v>281</v>
      </c>
      <c r="C3254" s="79"/>
      <c r="D3254" s="108" t="s">
        <v>282</v>
      </c>
      <c r="E3254" s="72"/>
      <c r="F3254" s="72"/>
      <c r="G3254" s="72"/>
      <c r="H3254" s="66"/>
      <c r="I3254" s="66">
        <f>'[1]OTHER-RELEASES'!G501</f>
        <v>0</v>
      </c>
      <c r="J3254" s="161">
        <f t="shared" si="623"/>
        <v>0</v>
      </c>
      <c r="K3254" s="161">
        <f t="shared" si="624"/>
        <v>0</v>
      </c>
      <c r="L3254" s="161">
        <f t="shared" si="625"/>
        <v>0</v>
      </c>
      <c r="M3254" s="161">
        <f t="shared" si="626"/>
        <v>0</v>
      </c>
      <c r="N3254" s="61"/>
      <c r="O3254" s="61"/>
      <c r="P3254" s="61"/>
      <c r="Q3254" s="61"/>
      <c r="R3254" s="61"/>
      <c r="S3254" s="66">
        <f>'[1]OTHER-RELEASES'!H501</f>
        <v>0</v>
      </c>
      <c r="T3254" s="66">
        <f>'[1]OTHER-RELEASES'!I501</f>
        <v>0</v>
      </c>
      <c r="U3254" s="66">
        <f>'[1]OTHER-RELEASES'!J501</f>
        <v>0</v>
      </c>
      <c r="V3254" s="66">
        <f>'[1]OTHER-RELEASES'!K501</f>
        <v>0</v>
      </c>
      <c r="W3254" s="66">
        <f>'[1]OTHER-RELEASES'!L501</f>
        <v>0</v>
      </c>
      <c r="X3254" s="66">
        <f>'[1]OTHER-RELEASES'!M501</f>
        <v>0</v>
      </c>
      <c r="Y3254" s="66">
        <f>'[1]OTHER-RELEASES'!N501</f>
        <v>0</v>
      </c>
      <c r="Z3254" s="66">
        <f>'[1]OTHER-RELEASES'!O501</f>
        <v>0</v>
      </c>
      <c r="AA3254" s="66">
        <f>'[1]OTHER-RELEASES'!P501</f>
        <v>0</v>
      </c>
      <c r="AB3254" s="66">
        <f>'[1]OTHER-RELEASES'!Q501</f>
        <v>0</v>
      </c>
      <c r="AC3254" s="66">
        <f>'[1]OTHER-RELEASES'!R501</f>
        <v>0</v>
      </c>
      <c r="AD3254" s="66">
        <f>'[1]OTHER-RELEASES'!S501</f>
        <v>0</v>
      </c>
      <c r="AE3254" s="66">
        <f t="shared" si="627"/>
        <v>0</v>
      </c>
      <c r="AF3254" s="66"/>
      <c r="AG3254" s="81"/>
      <c r="AI3254" s="72"/>
    </row>
    <row r="3255" spans="1:35" hidden="1" x14ac:dyDescent="0.25">
      <c r="A3255" s="76"/>
      <c r="B3255" s="77" t="s">
        <v>283</v>
      </c>
      <c r="C3255" s="79"/>
      <c r="D3255" s="108" t="s">
        <v>284</v>
      </c>
      <c r="E3255" s="72"/>
      <c r="F3255" s="72"/>
      <c r="G3255" s="72"/>
      <c r="H3255" s="66"/>
      <c r="I3255" s="66">
        <f>'[1]OTHER-RELEASES'!G502</f>
        <v>0</v>
      </c>
      <c r="J3255" s="161">
        <f t="shared" si="623"/>
        <v>0</v>
      </c>
      <c r="K3255" s="161">
        <f t="shared" si="624"/>
        <v>0</v>
      </c>
      <c r="L3255" s="161">
        <f t="shared" si="625"/>
        <v>0</v>
      </c>
      <c r="M3255" s="161">
        <f t="shared" si="626"/>
        <v>0</v>
      </c>
      <c r="N3255" s="61"/>
      <c r="O3255" s="61"/>
      <c r="P3255" s="61"/>
      <c r="Q3255" s="61"/>
      <c r="R3255" s="61"/>
      <c r="S3255" s="66">
        <f>'[1]OTHER-RELEASES'!H502</f>
        <v>0</v>
      </c>
      <c r="T3255" s="66">
        <f>'[1]OTHER-RELEASES'!I502</f>
        <v>0</v>
      </c>
      <c r="U3255" s="66">
        <f>'[1]OTHER-RELEASES'!J502</f>
        <v>0</v>
      </c>
      <c r="V3255" s="66">
        <f>'[1]OTHER-RELEASES'!K502</f>
        <v>0</v>
      </c>
      <c r="W3255" s="66">
        <f>'[1]OTHER-RELEASES'!L502</f>
        <v>0</v>
      </c>
      <c r="X3255" s="66">
        <f>'[1]OTHER-RELEASES'!M502</f>
        <v>0</v>
      </c>
      <c r="Y3255" s="66">
        <f>'[1]OTHER-RELEASES'!N502</f>
        <v>0</v>
      </c>
      <c r="Z3255" s="66">
        <f>'[1]OTHER-RELEASES'!O502</f>
        <v>0</v>
      </c>
      <c r="AA3255" s="66">
        <f>'[1]OTHER-RELEASES'!P502</f>
        <v>0</v>
      </c>
      <c r="AB3255" s="66">
        <f>'[1]OTHER-RELEASES'!Q502</f>
        <v>0</v>
      </c>
      <c r="AC3255" s="66">
        <f>'[1]OTHER-RELEASES'!R502</f>
        <v>0</v>
      </c>
      <c r="AD3255" s="66">
        <f>'[1]OTHER-RELEASES'!S502</f>
        <v>0</v>
      </c>
      <c r="AE3255" s="66">
        <f t="shared" si="627"/>
        <v>0</v>
      </c>
      <c r="AF3255" s="66"/>
      <c r="AG3255" s="81"/>
      <c r="AI3255" s="72"/>
    </row>
    <row r="3256" spans="1:35" hidden="1" x14ac:dyDescent="0.25">
      <c r="A3256" s="76"/>
      <c r="B3256" s="77" t="s">
        <v>299</v>
      </c>
      <c r="C3256" s="79"/>
      <c r="D3256" s="108" t="s">
        <v>300</v>
      </c>
      <c r="E3256" s="72"/>
      <c r="F3256" s="72"/>
      <c r="G3256" s="72"/>
      <c r="H3256" s="66"/>
      <c r="I3256" s="66">
        <f>'[1]OTHER-RELEASES'!G503</f>
        <v>0</v>
      </c>
      <c r="J3256" s="161">
        <f t="shared" si="623"/>
        <v>0</v>
      </c>
      <c r="K3256" s="161">
        <f t="shared" si="624"/>
        <v>0</v>
      </c>
      <c r="L3256" s="161">
        <f t="shared" si="625"/>
        <v>0</v>
      </c>
      <c r="M3256" s="161">
        <f t="shared" si="626"/>
        <v>0</v>
      </c>
      <c r="N3256" s="61"/>
      <c r="O3256" s="61"/>
      <c r="P3256" s="61"/>
      <c r="Q3256" s="61"/>
      <c r="R3256" s="61"/>
      <c r="S3256" s="66">
        <f>'[1]OTHER-RELEASES'!H503</f>
        <v>0</v>
      </c>
      <c r="T3256" s="66">
        <f>'[1]OTHER-RELEASES'!I503</f>
        <v>0</v>
      </c>
      <c r="U3256" s="66">
        <f>'[1]OTHER-RELEASES'!J503</f>
        <v>0</v>
      </c>
      <c r="V3256" s="66">
        <f>'[1]OTHER-RELEASES'!K503</f>
        <v>0</v>
      </c>
      <c r="W3256" s="66">
        <f>'[1]OTHER-RELEASES'!L503</f>
        <v>0</v>
      </c>
      <c r="X3256" s="66">
        <f>'[1]OTHER-RELEASES'!M503</f>
        <v>0</v>
      </c>
      <c r="Y3256" s="66">
        <f>'[1]OTHER-RELEASES'!N503</f>
        <v>0</v>
      </c>
      <c r="Z3256" s="66">
        <f>'[1]OTHER-RELEASES'!O503</f>
        <v>0</v>
      </c>
      <c r="AA3256" s="66">
        <f>'[1]OTHER-RELEASES'!P503</f>
        <v>0</v>
      </c>
      <c r="AB3256" s="66">
        <f>'[1]OTHER-RELEASES'!Q503</f>
        <v>0</v>
      </c>
      <c r="AC3256" s="66">
        <f>'[1]OTHER-RELEASES'!R503</f>
        <v>0</v>
      </c>
      <c r="AD3256" s="66">
        <f>'[1]OTHER-RELEASES'!S503</f>
        <v>0</v>
      </c>
      <c r="AE3256" s="66">
        <f t="shared" si="627"/>
        <v>0</v>
      </c>
      <c r="AF3256" s="66"/>
      <c r="AG3256" s="81"/>
      <c r="AI3256" s="72"/>
    </row>
    <row r="3257" spans="1:35" hidden="1" x14ac:dyDescent="0.25">
      <c r="A3257" s="110"/>
      <c r="B3257" s="77" t="s">
        <v>301</v>
      </c>
      <c r="C3257" s="77"/>
      <c r="D3257" s="111"/>
      <c r="E3257" s="105"/>
      <c r="F3257" s="105"/>
      <c r="G3257" s="105"/>
      <c r="H3257" s="106"/>
      <c r="I3257" s="106">
        <f t="shared" ref="I3257:AE3257" si="628">SUM(I3258:I3262)</f>
        <v>0</v>
      </c>
      <c r="J3257" s="106">
        <f t="shared" si="628"/>
        <v>0</v>
      </c>
      <c r="K3257" s="106">
        <f t="shared" si="628"/>
        <v>0</v>
      </c>
      <c r="L3257" s="106">
        <f t="shared" si="628"/>
        <v>0</v>
      </c>
      <c r="M3257" s="106">
        <f t="shared" si="628"/>
        <v>0</v>
      </c>
      <c r="N3257" s="106">
        <f t="shared" si="628"/>
        <v>0</v>
      </c>
      <c r="O3257" s="106">
        <f t="shared" si="628"/>
        <v>0</v>
      </c>
      <c r="P3257" s="106">
        <f t="shared" si="628"/>
        <v>0</v>
      </c>
      <c r="Q3257" s="106">
        <f t="shared" si="628"/>
        <v>0</v>
      </c>
      <c r="R3257" s="106">
        <f t="shared" si="628"/>
        <v>0</v>
      </c>
      <c r="S3257" s="106">
        <f t="shared" si="628"/>
        <v>0</v>
      </c>
      <c r="T3257" s="106">
        <f t="shared" si="628"/>
        <v>0</v>
      </c>
      <c r="U3257" s="106">
        <f t="shared" si="628"/>
        <v>0</v>
      </c>
      <c r="V3257" s="106">
        <f t="shared" si="628"/>
        <v>0</v>
      </c>
      <c r="W3257" s="106">
        <f t="shared" si="628"/>
        <v>0</v>
      </c>
      <c r="X3257" s="106">
        <f t="shared" si="628"/>
        <v>0</v>
      </c>
      <c r="Y3257" s="106">
        <f t="shared" si="628"/>
        <v>0</v>
      </c>
      <c r="Z3257" s="106">
        <f t="shared" si="628"/>
        <v>0</v>
      </c>
      <c r="AA3257" s="106">
        <f t="shared" si="628"/>
        <v>0</v>
      </c>
      <c r="AB3257" s="106">
        <f t="shared" si="628"/>
        <v>0</v>
      </c>
      <c r="AC3257" s="106">
        <f t="shared" si="628"/>
        <v>0</v>
      </c>
      <c r="AD3257" s="106">
        <f t="shared" si="628"/>
        <v>0</v>
      </c>
      <c r="AE3257" s="106">
        <f t="shared" si="628"/>
        <v>0</v>
      </c>
      <c r="AF3257" s="106"/>
      <c r="AG3257" s="81"/>
      <c r="AI3257" s="105"/>
    </row>
    <row r="3258" spans="1:35" hidden="1" x14ac:dyDescent="0.25">
      <c r="A3258" s="76"/>
      <c r="B3258" s="77"/>
      <c r="C3258" s="79" t="s">
        <v>302</v>
      </c>
      <c r="D3258" s="108" t="s">
        <v>303</v>
      </c>
      <c r="E3258" s="72"/>
      <c r="F3258" s="72"/>
      <c r="G3258" s="72"/>
      <c r="H3258" s="66"/>
      <c r="I3258" s="66">
        <f>'[1]OTHER-RELEASES'!G505</f>
        <v>0</v>
      </c>
      <c r="J3258" s="161">
        <f>N3258+S3258+T3258+U3258</f>
        <v>0</v>
      </c>
      <c r="K3258" s="161">
        <f>O3258+V3258+W3258+X3258</f>
        <v>0</v>
      </c>
      <c r="L3258" s="161">
        <f>P3258+Y3258+Z3258+AA3258</f>
        <v>0</v>
      </c>
      <c r="M3258" s="161">
        <f>Q3258+AB3258+AC3258+AD3258</f>
        <v>0</v>
      </c>
      <c r="N3258" s="61"/>
      <c r="O3258" s="61"/>
      <c r="P3258" s="61"/>
      <c r="Q3258" s="61"/>
      <c r="R3258" s="61"/>
      <c r="S3258" s="66">
        <f>'[1]OTHER-RELEASES'!H505</f>
        <v>0</v>
      </c>
      <c r="T3258" s="66">
        <f>'[1]OTHER-RELEASES'!I505</f>
        <v>0</v>
      </c>
      <c r="U3258" s="66">
        <f>'[1]OTHER-RELEASES'!J505</f>
        <v>0</v>
      </c>
      <c r="V3258" s="66">
        <f>'[1]OTHER-RELEASES'!K505</f>
        <v>0</v>
      </c>
      <c r="W3258" s="66">
        <f>'[1]OTHER-RELEASES'!L505</f>
        <v>0</v>
      </c>
      <c r="X3258" s="66">
        <f>'[1]OTHER-RELEASES'!M505</f>
        <v>0</v>
      </c>
      <c r="Y3258" s="66">
        <f>'[1]OTHER-RELEASES'!N505</f>
        <v>0</v>
      </c>
      <c r="Z3258" s="66">
        <f>'[1]OTHER-RELEASES'!O505</f>
        <v>0</v>
      </c>
      <c r="AA3258" s="66">
        <f>'[1]OTHER-RELEASES'!P505</f>
        <v>0</v>
      </c>
      <c r="AB3258" s="66">
        <f>'[1]OTHER-RELEASES'!Q505</f>
        <v>0</v>
      </c>
      <c r="AC3258" s="66">
        <f>'[1]OTHER-RELEASES'!R505</f>
        <v>0</v>
      </c>
      <c r="AD3258" s="66">
        <f>'[1]OTHER-RELEASES'!S505</f>
        <v>0</v>
      </c>
      <c r="AE3258" s="66">
        <f>SUM(R3258:AD3258)</f>
        <v>0</v>
      </c>
      <c r="AF3258" s="66"/>
      <c r="AG3258" s="81"/>
      <c r="AI3258" s="72"/>
    </row>
    <row r="3259" spans="1:35" hidden="1" x14ac:dyDescent="0.25">
      <c r="A3259" s="76"/>
      <c r="B3259" s="77"/>
      <c r="C3259" s="79" t="s">
        <v>304</v>
      </c>
      <c r="D3259" s="108" t="s">
        <v>305</v>
      </c>
      <c r="E3259" s="72"/>
      <c r="F3259" s="72"/>
      <c r="G3259" s="72"/>
      <c r="H3259" s="66"/>
      <c r="I3259" s="66">
        <f>'[1]OTHER-RELEASES'!G506</f>
        <v>0</v>
      </c>
      <c r="J3259" s="161">
        <f>N3259+S3259+T3259+U3259</f>
        <v>0</v>
      </c>
      <c r="K3259" s="161">
        <f>O3259+V3259+W3259+X3259</f>
        <v>0</v>
      </c>
      <c r="L3259" s="161">
        <f>P3259+Y3259+Z3259+AA3259</f>
        <v>0</v>
      </c>
      <c r="M3259" s="161">
        <f>Q3259+AB3259+AC3259+AD3259</f>
        <v>0</v>
      </c>
      <c r="N3259" s="61"/>
      <c r="O3259" s="61"/>
      <c r="P3259" s="61"/>
      <c r="Q3259" s="61"/>
      <c r="R3259" s="61"/>
      <c r="S3259" s="66">
        <f>'[1]OTHER-RELEASES'!H506</f>
        <v>0</v>
      </c>
      <c r="T3259" s="66">
        <f>'[1]OTHER-RELEASES'!I506</f>
        <v>0</v>
      </c>
      <c r="U3259" s="66">
        <f>'[1]OTHER-RELEASES'!J506</f>
        <v>0</v>
      </c>
      <c r="V3259" s="66">
        <f>'[1]OTHER-RELEASES'!K506</f>
        <v>0</v>
      </c>
      <c r="W3259" s="66">
        <f>'[1]OTHER-RELEASES'!L506</f>
        <v>0</v>
      </c>
      <c r="X3259" s="66">
        <f>'[1]OTHER-RELEASES'!M506</f>
        <v>0</v>
      </c>
      <c r="Y3259" s="66">
        <f>'[1]OTHER-RELEASES'!N506</f>
        <v>0</v>
      </c>
      <c r="Z3259" s="66">
        <f>'[1]OTHER-RELEASES'!O506</f>
        <v>0</v>
      </c>
      <c r="AA3259" s="66">
        <f>'[1]OTHER-RELEASES'!P506</f>
        <v>0</v>
      </c>
      <c r="AB3259" s="66">
        <f>'[1]OTHER-RELEASES'!Q506</f>
        <v>0</v>
      </c>
      <c r="AC3259" s="66">
        <f>'[1]OTHER-RELEASES'!R506</f>
        <v>0</v>
      </c>
      <c r="AD3259" s="66">
        <f>'[1]OTHER-RELEASES'!S506</f>
        <v>0</v>
      </c>
      <c r="AE3259" s="66">
        <f>SUM(R3259:AD3259)</f>
        <v>0</v>
      </c>
      <c r="AF3259" s="66"/>
      <c r="AG3259" s="81"/>
      <c r="AI3259" s="72"/>
    </row>
    <row r="3260" spans="1:35" s="133" customFormat="1" ht="15.75" hidden="1" x14ac:dyDescent="0.25">
      <c r="A3260" s="76"/>
      <c r="B3260" s="77"/>
      <c r="C3260" s="79" t="s">
        <v>306</v>
      </c>
      <c r="D3260" s="108" t="s">
        <v>307</v>
      </c>
      <c r="E3260" s="72"/>
      <c r="F3260" s="72"/>
      <c r="G3260" s="72"/>
      <c r="H3260" s="66"/>
      <c r="I3260" s="66">
        <f>'[1]OTHER-RELEASES'!G507</f>
        <v>0</v>
      </c>
      <c r="J3260" s="161">
        <f>N3260+S3260+T3260+U3260</f>
        <v>0</v>
      </c>
      <c r="K3260" s="161">
        <f>O3260+V3260+W3260+X3260</f>
        <v>0</v>
      </c>
      <c r="L3260" s="161">
        <f>P3260+Y3260+Z3260+AA3260</f>
        <v>0</v>
      </c>
      <c r="M3260" s="161">
        <f>Q3260+AB3260+AC3260+AD3260</f>
        <v>0</v>
      </c>
      <c r="N3260" s="61"/>
      <c r="O3260" s="61"/>
      <c r="P3260" s="61"/>
      <c r="Q3260" s="61"/>
      <c r="R3260" s="61"/>
      <c r="S3260" s="66">
        <f>'[1]OTHER-RELEASES'!H507</f>
        <v>0</v>
      </c>
      <c r="T3260" s="66">
        <f>'[1]OTHER-RELEASES'!I507</f>
        <v>0</v>
      </c>
      <c r="U3260" s="66">
        <f>'[1]OTHER-RELEASES'!J507</f>
        <v>0</v>
      </c>
      <c r="V3260" s="66">
        <f>'[1]OTHER-RELEASES'!K507</f>
        <v>0</v>
      </c>
      <c r="W3260" s="66">
        <f>'[1]OTHER-RELEASES'!L507</f>
        <v>0</v>
      </c>
      <c r="X3260" s="66">
        <f>'[1]OTHER-RELEASES'!M507</f>
        <v>0</v>
      </c>
      <c r="Y3260" s="66">
        <f>'[1]OTHER-RELEASES'!N507</f>
        <v>0</v>
      </c>
      <c r="Z3260" s="66">
        <f>'[1]OTHER-RELEASES'!O507</f>
        <v>0</v>
      </c>
      <c r="AA3260" s="66">
        <f>'[1]OTHER-RELEASES'!P507</f>
        <v>0</v>
      </c>
      <c r="AB3260" s="66">
        <f>'[1]OTHER-RELEASES'!Q507</f>
        <v>0</v>
      </c>
      <c r="AC3260" s="66">
        <f>'[1]OTHER-RELEASES'!R507</f>
        <v>0</v>
      </c>
      <c r="AD3260" s="66">
        <f>'[1]OTHER-RELEASES'!S507</f>
        <v>0</v>
      </c>
      <c r="AE3260" s="66">
        <f>SUM(R3260:AD3260)</f>
        <v>0</v>
      </c>
      <c r="AF3260" s="66"/>
      <c r="AG3260" s="132"/>
      <c r="AI3260" s="72"/>
    </row>
    <row r="3261" spans="1:35" s="133" customFormat="1" ht="15.75" hidden="1" x14ac:dyDescent="0.25">
      <c r="A3261" s="76"/>
      <c r="B3261" s="77"/>
      <c r="C3261" s="79" t="s">
        <v>308</v>
      </c>
      <c r="D3261" s="108" t="s">
        <v>309</v>
      </c>
      <c r="E3261" s="72"/>
      <c r="F3261" s="72"/>
      <c r="G3261" s="72"/>
      <c r="H3261" s="66"/>
      <c r="I3261" s="66">
        <f>'[1]OTHER-RELEASES'!G508</f>
        <v>0</v>
      </c>
      <c r="J3261" s="161">
        <f>N3261+S3261+T3261+U3261</f>
        <v>0</v>
      </c>
      <c r="K3261" s="161">
        <f>O3261+V3261+W3261+X3261</f>
        <v>0</v>
      </c>
      <c r="L3261" s="161">
        <f>P3261+Y3261+Z3261+AA3261</f>
        <v>0</v>
      </c>
      <c r="M3261" s="161">
        <f>Q3261+AB3261+AC3261+AD3261</f>
        <v>0</v>
      </c>
      <c r="N3261" s="61"/>
      <c r="O3261" s="61"/>
      <c r="P3261" s="61"/>
      <c r="Q3261" s="61"/>
      <c r="R3261" s="61"/>
      <c r="S3261" s="66">
        <f>'[1]OTHER-RELEASES'!H508</f>
        <v>0</v>
      </c>
      <c r="T3261" s="66">
        <f>'[1]OTHER-RELEASES'!I508</f>
        <v>0</v>
      </c>
      <c r="U3261" s="66">
        <f>'[1]OTHER-RELEASES'!J508</f>
        <v>0</v>
      </c>
      <c r="V3261" s="66">
        <f>'[1]OTHER-RELEASES'!K508</f>
        <v>0</v>
      </c>
      <c r="W3261" s="66">
        <f>'[1]OTHER-RELEASES'!L508</f>
        <v>0</v>
      </c>
      <c r="X3261" s="66">
        <f>'[1]OTHER-RELEASES'!M508</f>
        <v>0</v>
      </c>
      <c r="Y3261" s="66">
        <f>'[1]OTHER-RELEASES'!N508</f>
        <v>0</v>
      </c>
      <c r="Z3261" s="66">
        <f>'[1]OTHER-RELEASES'!O508</f>
        <v>0</v>
      </c>
      <c r="AA3261" s="66">
        <f>'[1]OTHER-RELEASES'!P508</f>
        <v>0</v>
      </c>
      <c r="AB3261" s="66">
        <f>'[1]OTHER-RELEASES'!Q508</f>
        <v>0</v>
      </c>
      <c r="AC3261" s="66">
        <f>'[1]OTHER-RELEASES'!R508</f>
        <v>0</v>
      </c>
      <c r="AD3261" s="66">
        <f>'[1]OTHER-RELEASES'!S508</f>
        <v>0</v>
      </c>
      <c r="AE3261" s="66">
        <f>SUM(R3261:AD3261)</f>
        <v>0</v>
      </c>
      <c r="AF3261" s="66"/>
      <c r="AG3261" s="132"/>
      <c r="AI3261" s="72"/>
    </row>
    <row r="3262" spans="1:35" s="133" customFormat="1" ht="15.75" hidden="1" x14ac:dyDescent="0.25">
      <c r="A3262" s="76"/>
      <c r="B3262" s="77"/>
      <c r="C3262" s="79" t="s">
        <v>310</v>
      </c>
      <c r="D3262" s="108" t="s">
        <v>311</v>
      </c>
      <c r="E3262" s="72"/>
      <c r="F3262" s="72"/>
      <c r="G3262" s="72"/>
      <c r="H3262" s="66"/>
      <c r="I3262" s="66">
        <f>'[1]OTHER-RELEASES'!G509</f>
        <v>0</v>
      </c>
      <c r="J3262" s="161">
        <f>N3262+S3262+T3262+U3262</f>
        <v>0</v>
      </c>
      <c r="K3262" s="161">
        <f>O3262+V3262+W3262+X3262</f>
        <v>0</v>
      </c>
      <c r="L3262" s="161">
        <f>P3262+Y3262+Z3262+AA3262</f>
        <v>0</v>
      </c>
      <c r="M3262" s="161">
        <f>Q3262+AB3262+AC3262+AD3262</f>
        <v>0</v>
      </c>
      <c r="N3262" s="61"/>
      <c r="O3262" s="61"/>
      <c r="P3262" s="61"/>
      <c r="Q3262" s="61"/>
      <c r="R3262" s="61">
        <f>'[1]CMFothers-CONT'!CT287</f>
        <v>0</v>
      </c>
      <c r="S3262" s="66">
        <f>'[1]OTHER-RELEASES'!H509</f>
        <v>0</v>
      </c>
      <c r="T3262" s="66">
        <f>'[1]OTHER-RELEASES'!I509</f>
        <v>0</v>
      </c>
      <c r="U3262" s="66">
        <f>'[1]OTHER-RELEASES'!J509</f>
        <v>0</v>
      </c>
      <c r="V3262" s="66">
        <f>'[1]OTHER-RELEASES'!K509</f>
        <v>0</v>
      </c>
      <c r="W3262" s="66">
        <f>'[1]OTHER-RELEASES'!L509</f>
        <v>0</v>
      </c>
      <c r="X3262" s="66">
        <f>'[1]OTHER-RELEASES'!M509</f>
        <v>0</v>
      </c>
      <c r="Y3262" s="66">
        <f>'[1]OTHER-RELEASES'!N509</f>
        <v>0</v>
      </c>
      <c r="Z3262" s="66">
        <f>'[1]OTHER-RELEASES'!O509</f>
        <v>0</v>
      </c>
      <c r="AA3262" s="66">
        <f>'[1]OTHER-RELEASES'!P509</f>
        <v>0</v>
      </c>
      <c r="AB3262" s="66">
        <f>'[1]OTHER-RELEASES'!Q509</f>
        <v>0</v>
      </c>
      <c r="AC3262" s="66">
        <f>'[1]OTHER-RELEASES'!R509</f>
        <v>0</v>
      </c>
      <c r="AD3262" s="66">
        <f>'[1]OTHER-RELEASES'!S509</f>
        <v>0</v>
      </c>
      <c r="AE3262" s="66">
        <f>SUM(R3262:AD3262)</f>
        <v>0</v>
      </c>
      <c r="AF3262" s="66"/>
      <c r="AG3262" s="132"/>
      <c r="AI3262" s="72"/>
    </row>
    <row r="3263" spans="1:35" hidden="1" x14ac:dyDescent="0.25">
      <c r="A3263" s="110"/>
      <c r="B3263" s="77" t="s">
        <v>312</v>
      </c>
      <c r="C3263" s="77"/>
      <c r="D3263" s="111"/>
      <c r="E3263" s="105"/>
      <c r="F3263" s="105"/>
      <c r="G3263" s="105"/>
      <c r="H3263" s="106"/>
      <c r="I3263" s="106">
        <f t="shared" ref="I3263:AE3263" si="629">SUM(I3264:I3266)</f>
        <v>0</v>
      </c>
      <c r="J3263" s="106">
        <f t="shared" si="629"/>
        <v>0</v>
      </c>
      <c r="K3263" s="106">
        <f t="shared" si="629"/>
        <v>0</v>
      </c>
      <c r="L3263" s="106">
        <f t="shared" si="629"/>
        <v>0</v>
      </c>
      <c r="M3263" s="106">
        <f t="shared" si="629"/>
        <v>0</v>
      </c>
      <c r="N3263" s="106">
        <f t="shared" si="629"/>
        <v>0</v>
      </c>
      <c r="O3263" s="106">
        <f t="shared" si="629"/>
        <v>0</v>
      </c>
      <c r="P3263" s="106">
        <f t="shared" si="629"/>
        <v>0</v>
      </c>
      <c r="Q3263" s="106">
        <f t="shared" si="629"/>
        <v>0</v>
      </c>
      <c r="R3263" s="106">
        <f t="shared" si="629"/>
        <v>0</v>
      </c>
      <c r="S3263" s="106">
        <f t="shared" si="629"/>
        <v>0</v>
      </c>
      <c r="T3263" s="106">
        <f t="shared" si="629"/>
        <v>0</v>
      </c>
      <c r="U3263" s="106">
        <f t="shared" si="629"/>
        <v>0</v>
      </c>
      <c r="V3263" s="106">
        <f t="shared" si="629"/>
        <v>0</v>
      </c>
      <c r="W3263" s="106">
        <f t="shared" si="629"/>
        <v>0</v>
      </c>
      <c r="X3263" s="106">
        <f t="shared" si="629"/>
        <v>0</v>
      </c>
      <c r="Y3263" s="106">
        <f t="shared" si="629"/>
        <v>0</v>
      </c>
      <c r="Z3263" s="106">
        <f t="shared" si="629"/>
        <v>0</v>
      </c>
      <c r="AA3263" s="106">
        <f t="shared" si="629"/>
        <v>0</v>
      </c>
      <c r="AB3263" s="106">
        <f t="shared" si="629"/>
        <v>0</v>
      </c>
      <c r="AC3263" s="106">
        <f t="shared" si="629"/>
        <v>0</v>
      </c>
      <c r="AD3263" s="106">
        <f t="shared" si="629"/>
        <v>0</v>
      </c>
      <c r="AE3263" s="106">
        <f t="shared" si="629"/>
        <v>0</v>
      </c>
      <c r="AF3263" s="106"/>
      <c r="AG3263" s="81"/>
      <c r="AI3263" s="105"/>
    </row>
    <row r="3264" spans="1:35" hidden="1" x14ac:dyDescent="0.25">
      <c r="A3264" s="76"/>
      <c r="B3264" s="77"/>
      <c r="C3264" s="79" t="s">
        <v>313</v>
      </c>
      <c r="D3264" s="108" t="s">
        <v>314</v>
      </c>
      <c r="E3264" s="72"/>
      <c r="F3264" s="72"/>
      <c r="G3264" s="72"/>
      <c r="H3264" s="66"/>
      <c r="I3264" s="66">
        <f>'[1]OTHER-RELEASES'!G511</f>
        <v>0</v>
      </c>
      <c r="J3264" s="161">
        <f>N3264+S3264+T3264+U3264</f>
        <v>0</v>
      </c>
      <c r="K3264" s="161">
        <f>O3264+V3264+W3264+X3264</f>
        <v>0</v>
      </c>
      <c r="L3264" s="161">
        <f>P3264+Y3264+Z3264+AA3264</f>
        <v>0</v>
      </c>
      <c r="M3264" s="161">
        <f>Q3264+AB3264+AC3264+AD3264</f>
        <v>0</v>
      </c>
      <c r="N3264" s="61"/>
      <c r="O3264" s="61"/>
      <c r="P3264" s="61"/>
      <c r="Q3264" s="61"/>
      <c r="R3264" s="61"/>
      <c r="S3264" s="66">
        <f>'[1]OTHER-RELEASES'!H511</f>
        <v>0</v>
      </c>
      <c r="T3264" s="66">
        <f>'[1]OTHER-RELEASES'!I511</f>
        <v>0</v>
      </c>
      <c r="U3264" s="66">
        <f>'[1]OTHER-RELEASES'!J511</f>
        <v>0</v>
      </c>
      <c r="V3264" s="66">
        <f>'[1]OTHER-RELEASES'!K511</f>
        <v>0</v>
      </c>
      <c r="W3264" s="66">
        <f>'[1]OTHER-RELEASES'!L511</f>
        <v>0</v>
      </c>
      <c r="X3264" s="66">
        <f>'[1]OTHER-RELEASES'!M511</f>
        <v>0</v>
      </c>
      <c r="Y3264" s="66">
        <f>'[1]OTHER-RELEASES'!N511</f>
        <v>0</v>
      </c>
      <c r="Z3264" s="66">
        <f>'[1]OTHER-RELEASES'!O511</f>
        <v>0</v>
      </c>
      <c r="AA3264" s="66">
        <f>'[1]OTHER-RELEASES'!P511</f>
        <v>0</v>
      </c>
      <c r="AB3264" s="66">
        <f>'[1]OTHER-RELEASES'!Q511</f>
        <v>0</v>
      </c>
      <c r="AC3264" s="66">
        <f>'[1]OTHER-RELEASES'!R511</f>
        <v>0</v>
      </c>
      <c r="AD3264" s="66">
        <f>'[1]OTHER-RELEASES'!S511</f>
        <v>0</v>
      </c>
      <c r="AE3264" s="66">
        <f>SUM(R3264:AD3264)</f>
        <v>0</v>
      </c>
      <c r="AF3264" s="66"/>
      <c r="AG3264" s="81"/>
      <c r="AI3264" s="72"/>
    </row>
    <row r="3265" spans="1:35" hidden="1" x14ac:dyDescent="0.25">
      <c r="A3265" s="76"/>
      <c r="B3265" s="77"/>
      <c r="C3265" s="79" t="s">
        <v>315</v>
      </c>
      <c r="D3265" s="108" t="s">
        <v>316</v>
      </c>
      <c r="E3265" s="72"/>
      <c r="F3265" s="72"/>
      <c r="G3265" s="72"/>
      <c r="H3265" s="66"/>
      <c r="I3265" s="66">
        <f>'[1]OTHER-RELEASES'!G512</f>
        <v>0</v>
      </c>
      <c r="J3265" s="161">
        <f>N3265+S3265+T3265+U3265</f>
        <v>0</v>
      </c>
      <c r="K3265" s="161">
        <f>O3265+V3265+W3265+X3265</f>
        <v>0</v>
      </c>
      <c r="L3265" s="161">
        <f>P3265+Y3265+Z3265+AA3265</f>
        <v>0</v>
      </c>
      <c r="M3265" s="161">
        <f>Q3265+AB3265+AC3265+AD3265</f>
        <v>0</v>
      </c>
      <c r="N3265" s="61"/>
      <c r="O3265" s="61"/>
      <c r="P3265" s="61"/>
      <c r="Q3265" s="61"/>
      <c r="R3265" s="61"/>
      <c r="S3265" s="66">
        <f>'[1]OTHER-RELEASES'!H512</f>
        <v>0</v>
      </c>
      <c r="T3265" s="66">
        <f>'[1]OTHER-RELEASES'!I512</f>
        <v>0</v>
      </c>
      <c r="U3265" s="66">
        <f>'[1]OTHER-RELEASES'!J512</f>
        <v>0</v>
      </c>
      <c r="V3265" s="66">
        <f>'[1]OTHER-RELEASES'!K512</f>
        <v>0</v>
      </c>
      <c r="W3265" s="66">
        <f>'[1]OTHER-RELEASES'!L512</f>
        <v>0</v>
      </c>
      <c r="X3265" s="66">
        <f>'[1]OTHER-RELEASES'!M512</f>
        <v>0</v>
      </c>
      <c r="Y3265" s="66">
        <f>'[1]OTHER-RELEASES'!N512</f>
        <v>0</v>
      </c>
      <c r="Z3265" s="66">
        <f>'[1]OTHER-RELEASES'!O512</f>
        <v>0</v>
      </c>
      <c r="AA3265" s="66">
        <f>'[1]OTHER-RELEASES'!P512</f>
        <v>0</v>
      </c>
      <c r="AB3265" s="66">
        <f>'[1]OTHER-RELEASES'!Q512</f>
        <v>0</v>
      </c>
      <c r="AC3265" s="66">
        <f>'[1]OTHER-RELEASES'!R512</f>
        <v>0</v>
      </c>
      <c r="AD3265" s="66">
        <f>'[1]OTHER-RELEASES'!S512</f>
        <v>0</v>
      </c>
      <c r="AE3265" s="66">
        <f>SUM(R3265:AD3265)</f>
        <v>0</v>
      </c>
      <c r="AF3265" s="66"/>
      <c r="AG3265" s="81"/>
      <c r="AI3265" s="72"/>
    </row>
    <row r="3266" spans="1:35" hidden="1" x14ac:dyDescent="0.25">
      <c r="A3266" s="76"/>
      <c r="B3266" s="77"/>
      <c r="C3266" s="79" t="s">
        <v>317</v>
      </c>
      <c r="D3266" s="108" t="s">
        <v>318</v>
      </c>
      <c r="E3266" s="72"/>
      <c r="F3266" s="72"/>
      <c r="G3266" s="72"/>
      <c r="H3266" s="66"/>
      <c r="I3266" s="66">
        <f>'[1]OTHER-RELEASES'!G513</f>
        <v>0</v>
      </c>
      <c r="J3266" s="161">
        <f>N3266+S3266+T3266+U3266</f>
        <v>0</v>
      </c>
      <c r="K3266" s="161">
        <f>O3266+V3266+W3266+X3266</f>
        <v>0</v>
      </c>
      <c r="L3266" s="161">
        <f>P3266+Y3266+Z3266+AA3266</f>
        <v>0</v>
      </c>
      <c r="M3266" s="161">
        <f>Q3266+AB3266+AC3266+AD3266</f>
        <v>0</v>
      </c>
      <c r="N3266" s="61"/>
      <c r="O3266" s="61"/>
      <c r="P3266" s="61"/>
      <c r="Q3266" s="61"/>
      <c r="R3266" s="61"/>
      <c r="S3266" s="66">
        <f>'[1]OTHER-RELEASES'!H513</f>
        <v>0</v>
      </c>
      <c r="T3266" s="66">
        <f>'[1]OTHER-RELEASES'!I513</f>
        <v>0</v>
      </c>
      <c r="U3266" s="66">
        <f>'[1]OTHER-RELEASES'!J513</f>
        <v>0</v>
      </c>
      <c r="V3266" s="66">
        <f>'[1]OTHER-RELEASES'!K513</f>
        <v>0</v>
      </c>
      <c r="W3266" s="66">
        <f>'[1]OTHER-RELEASES'!L513</f>
        <v>0</v>
      </c>
      <c r="X3266" s="66">
        <f>'[1]OTHER-RELEASES'!M513</f>
        <v>0</v>
      </c>
      <c r="Y3266" s="66">
        <f>'[1]OTHER-RELEASES'!N513</f>
        <v>0</v>
      </c>
      <c r="Z3266" s="66">
        <f>'[1]OTHER-RELEASES'!O513</f>
        <v>0</v>
      </c>
      <c r="AA3266" s="66">
        <f>'[1]OTHER-RELEASES'!P513</f>
        <v>0</v>
      </c>
      <c r="AB3266" s="66">
        <f>'[1]OTHER-RELEASES'!Q513</f>
        <v>0</v>
      </c>
      <c r="AC3266" s="66">
        <f>'[1]OTHER-RELEASES'!R513</f>
        <v>0</v>
      </c>
      <c r="AD3266" s="66">
        <f>'[1]OTHER-RELEASES'!S513</f>
        <v>0</v>
      </c>
      <c r="AE3266" s="66">
        <f>SUM(R3266:AD3266)</f>
        <v>0</v>
      </c>
      <c r="AF3266" s="66"/>
      <c r="AG3266" s="81"/>
      <c r="AI3266" s="72"/>
    </row>
    <row r="3267" spans="1:35" hidden="1" x14ac:dyDescent="0.25">
      <c r="A3267" s="55"/>
      <c r="B3267" s="77" t="s">
        <v>319</v>
      </c>
      <c r="C3267" s="77"/>
      <c r="D3267" s="108" t="s">
        <v>320</v>
      </c>
      <c r="E3267" s="105"/>
      <c r="F3267" s="105"/>
      <c r="G3267" s="105"/>
      <c r="H3267" s="106"/>
      <c r="I3267" s="66">
        <f>'[1]OTHER-RELEASES'!G514</f>
        <v>0</v>
      </c>
      <c r="J3267" s="161">
        <f>N3267+S3267+T3267+U3267</f>
        <v>0</v>
      </c>
      <c r="K3267" s="161">
        <f>O3267+V3267+W3267+X3267</f>
        <v>0</v>
      </c>
      <c r="L3267" s="161">
        <f>P3267+Y3267+Z3267+AA3267</f>
        <v>0</v>
      </c>
      <c r="M3267" s="161">
        <f>Q3267+AB3267+AC3267+AD3267</f>
        <v>0</v>
      </c>
      <c r="N3267" s="61"/>
      <c r="O3267" s="61"/>
      <c r="P3267" s="61"/>
      <c r="Q3267" s="61"/>
      <c r="R3267" s="61"/>
      <c r="S3267" s="66">
        <f>'[1]OTHER-RELEASES'!H514</f>
        <v>0</v>
      </c>
      <c r="T3267" s="66">
        <f>'[1]OTHER-RELEASES'!I514</f>
        <v>0</v>
      </c>
      <c r="U3267" s="66">
        <f>'[1]OTHER-RELEASES'!J514</f>
        <v>0</v>
      </c>
      <c r="V3267" s="66">
        <f>'[1]OTHER-RELEASES'!K514</f>
        <v>0</v>
      </c>
      <c r="W3267" s="66">
        <f>'[1]OTHER-RELEASES'!L514</f>
        <v>0</v>
      </c>
      <c r="X3267" s="66">
        <f>'[1]OTHER-RELEASES'!M514</f>
        <v>0</v>
      </c>
      <c r="Y3267" s="66">
        <f>'[1]OTHER-RELEASES'!N514</f>
        <v>0</v>
      </c>
      <c r="Z3267" s="66">
        <f>'[1]OTHER-RELEASES'!O514</f>
        <v>0</v>
      </c>
      <c r="AA3267" s="66">
        <f>'[1]OTHER-RELEASES'!P514</f>
        <v>0</v>
      </c>
      <c r="AB3267" s="66">
        <f>'[1]OTHER-RELEASES'!Q514</f>
        <v>0</v>
      </c>
      <c r="AC3267" s="66">
        <f>'[1]OTHER-RELEASES'!R514</f>
        <v>0</v>
      </c>
      <c r="AD3267" s="66">
        <f>'[1]OTHER-RELEASES'!S514</f>
        <v>0</v>
      </c>
      <c r="AE3267" s="66">
        <f>SUM(R3267:AD3267)</f>
        <v>0</v>
      </c>
      <c r="AF3267" s="106"/>
      <c r="AG3267" s="81"/>
      <c r="AI3267" s="105"/>
    </row>
    <row r="3268" spans="1:35" hidden="1" x14ac:dyDescent="0.25">
      <c r="A3268" s="110"/>
      <c r="B3268" s="77" t="s">
        <v>321</v>
      </c>
      <c r="C3268" s="77"/>
      <c r="D3268" s="108"/>
      <c r="E3268" s="93"/>
      <c r="F3268" s="93"/>
      <c r="G3268" s="93"/>
      <c r="H3268" s="94"/>
      <c r="I3268" s="94">
        <f t="shared" ref="I3268:AE3268" si="630">SUM(I3269:I3281)</f>
        <v>0</v>
      </c>
      <c r="J3268" s="94">
        <f t="shared" si="630"/>
        <v>0</v>
      </c>
      <c r="K3268" s="94">
        <f t="shared" si="630"/>
        <v>0</v>
      </c>
      <c r="L3268" s="94">
        <f t="shared" si="630"/>
        <v>0</v>
      </c>
      <c r="M3268" s="94">
        <f t="shared" si="630"/>
        <v>0</v>
      </c>
      <c r="N3268" s="94">
        <f t="shared" si="630"/>
        <v>0</v>
      </c>
      <c r="O3268" s="94">
        <f t="shared" si="630"/>
        <v>0</v>
      </c>
      <c r="P3268" s="94">
        <f t="shared" si="630"/>
        <v>0</v>
      </c>
      <c r="Q3268" s="94">
        <f t="shared" si="630"/>
        <v>0</v>
      </c>
      <c r="R3268" s="94">
        <f t="shared" si="630"/>
        <v>0</v>
      </c>
      <c r="S3268" s="94">
        <f t="shared" si="630"/>
        <v>0</v>
      </c>
      <c r="T3268" s="94">
        <f t="shared" si="630"/>
        <v>0</v>
      </c>
      <c r="U3268" s="94">
        <f t="shared" si="630"/>
        <v>0</v>
      </c>
      <c r="V3268" s="94">
        <f t="shared" si="630"/>
        <v>0</v>
      </c>
      <c r="W3268" s="94">
        <f t="shared" si="630"/>
        <v>0</v>
      </c>
      <c r="X3268" s="94">
        <f t="shared" si="630"/>
        <v>0</v>
      </c>
      <c r="Y3268" s="94">
        <f t="shared" si="630"/>
        <v>0</v>
      </c>
      <c r="Z3268" s="94">
        <f t="shared" si="630"/>
        <v>0</v>
      </c>
      <c r="AA3268" s="94">
        <f t="shared" si="630"/>
        <v>0</v>
      </c>
      <c r="AB3268" s="94">
        <f t="shared" si="630"/>
        <v>0</v>
      </c>
      <c r="AC3268" s="94">
        <f t="shared" si="630"/>
        <v>0</v>
      </c>
      <c r="AD3268" s="94">
        <f t="shared" si="630"/>
        <v>0</v>
      </c>
      <c r="AE3268" s="94">
        <f t="shared" si="630"/>
        <v>0</v>
      </c>
      <c r="AF3268" s="94"/>
      <c r="AG3268" s="81"/>
      <c r="AI3268" s="93"/>
    </row>
    <row r="3269" spans="1:35" ht="15.75" hidden="1" x14ac:dyDescent="0.25">
      <c r="A3269" s="74"/>
      <c r="B3269" s="77"/>
      <c r="C3269" s="82" t="s">
        <v>322</v>
      </c>
      <c r="D3269" s="108" t="s">
        <v>323</v>
      </c>
      <c r="E3269" s="72"/>
      <c r="F3269" s="72"/>
      <c r="G3269" s="72"/>
      <c r="H3269" s="66"/>
      <c r="I3269" s="66">
        <f>'[1]OTHER-RELEASES'!G516</f>
        <v>0</v>
      </c>
      <c r="J3269" s="161">
        <f t="shared" ref="J3269:J3281" si="631">N3269+S3269+T3269+U3269</f>
        <v>0</v>
      </c>
      <c r="K3269" s="161">
        <f t="shared" ref="K3269:K3281" si="632">O3269+V3269+W3269+X3269</f>
        <v>0</v>
      </c>
      <c r="L3269" s="161">
        <f t="shared" ref="L3269:L3281" si="633">P3269+Y3269+Z3269+AA3269</f>
        <v>0</v>
      </c>
      <c r="M3269" s="161">
        <f t="shared" ref="M3269:M3281" si="634">Q3269+AB3269+AC3269+AD3269</f>
        <v>0</v>
      </c>
      <c r="N3269" s="61"/>
      <c r="O3269" s="61"/>
      <c r="P3269" s="61"/>
      <c r="Q3269" s="61"/>
      <c r="R3269" s="61"/>
      <c r="S3269" s="66">
        <f>'[1]OTHER-RELEASES'!H516</f>
        <v>0</v>
      </c>
      <c r="T3269" s="66">
        <f>'[1]OTHER-RELEASES'!I516</f>
        <v>0</v>
      </c>
      <c r="U3269" s="66">
        <f>'[1]OTHER-RELEASES'!J516</f>
        <v>0</v>
      </c>
      <c r="V3269" s="66">
        <f>'[1]OTHER-RELEASES'!K516</f>
        <v>0</v>
      </c>
      <c r="W3269" s="66">
        <f>'[1]OTHER-RELEASES'!L516</f>
        <v>0</v>
      </c>
      <c r="X3269" s="66">
        <f>'[1]OTHER-RELEASES'!M516</f>
        <v>0</v>
      </c>
      <c r="Y3269" s="66">
        <f>'[1]OTHER-RELEASES'!N516</f>
        <v>0</v>
      </c>
      <c r="Z3269" s="66">
        <f>'[1]OTHER-RELEASES'!O516</f>
        <v>0</v>
      </c>
      <c r="AA3269" s="66">
        <f>'[1]OTHER-RELEASES'!P516</f>
        <v>0</v>
      </c>
      <c r="AB3269" s="66">
        <f>'[1]OTHER-RELEASES'!Q516</f>
        <v>0</v>
      </c>
      <c r="AC3269" s="66">
        <f>'[1]OTHER-RELEASES'!R516</f>
        <v>0</v>
      </c>
      <c r="AD3269" s="66">
        <f>'[1]OTHER-RELEASES'!S516</f>
        <v>0</v>
      </c>
      <c r="AE3269" s="66">
        <f t="shared" ref="AE3269:AE3281" si="635">SUM(R3269:AD3269)</f>
        <v>0</v>
      </c>
      <c r="AF3269" s="66"/>
      <c r="AG3269" s="81"/>
      <c r="AI3269" s="72"/>
    </row>
    <row r="3270" spans="1:35" hidden="1" x14ac:dyDescent="0.25">
      <c r="A3270" s="76"/>
      <c r="B3270" s="77"/>
      <c r="C3270" s="82" t="s">
        <v>324</v>
      </c>
      <c r="D3270" s="108" t="s">
        <v>325</v>
      </c>
      <c r="E3270" s="72"/>
      <c r="F3270" s="72"/>
      <c r="G3270" s="72"/>
      <c r="H3270" s="66"/>
      <c r="I3270" s="66">
        <f>'[1]OTHER-RELEASES'!G517</f>
        <v>0</v>
      </c>
      <c r="J3270" s="161">
        <f t="shared" si="631"/>
        <v>0</v>
      </c>
      <c r="K3270" s="161">
        <f t="shared" si="632"/>
        <v>0</v>
      </c>
      <c r="L3270" s="161">
        <f t="shared" si="633"/>
        <v>0</v>
      </c>
      <c r="M3270" s="161">
        <f t="shared" si="634"/>
        <v>0</v>
      </c>
      <c r="N3270" s="61"/>
      <c r="O3270" s="61"/>
      <c r="P3270" s="61"/>
      <c r="Q3270" s="61"/>
      <c r="R3270" s="61"/>
      <c r="S3270" s="66">
        <f>'[1]OTHER-RELEASES'!H517</f>
        <v>0</v>
      </c>
      <c r="T3270" s="66">
        <f>'[1]OTHER-RELEASES'!I517</f>
        <v>0</v>
      </c>
      <c r="U3270" s="66">
        <f>'[1]OTHER-RELEASES'!J517</f>
        <v>0</v>
      </c>
      <c r="V3270" s="66">
        <f>'[1]OTHER-RELEASES'!K517</f>
        <v>0</v>
      </c>
      <c r="W3270" s="66">
        <f>'[1]OTHER-RELEASES'!L517</f>
        <v>0</v>
      </c>
      <c r="X3270" s="66">
        <f>'[1]OTHER-RELEASES'!M517</f>
        <v>0</v>
      </c>
      <c r="Y3270" s="66">
        <f>'[1]OTHER-RELEASES'!N517</f>
        <v>0</v>
      </c>
      <c r="Z3270" s="66">
        <f>'[1]OTHER-RELEASES'!O517</f>
        <v>0</v>
      </c>
      <c r="AA3270" s="66">
        <f>'[1]OTHER-RELEASES'!P517</f>
        <v>0</v>
      </c>
      <c r="AB3270" s="66">
        <f>'[1]OTHER-RELEASES'!Q517</f>
        <v>0</v>
      </c>
      <c r="AC3270" s="66">
        <f>'[1]OTHER-RELEASES'!R517</f>
        <v>0</v>
      </c>
      <c r="AD3270" s="66">
        <f>'[1]OTHER-RELEASES'!S517</f>
        <v>0</v>
      </c>
      <c r="AE3270" s="66">
        <f t="shared" si="635"/>
        <v>0</v>
      </c>
      <c r="AF3270" s="66"/>
      <c r="AG3270" s="81"/>
      <c r="AI3270" s="72"/>
    </row>
    <row r="3271" spans="1:35" hidden="1" x14ac:dyDescent="0.25">
      <c r="A3271" s="124"/>
      <c r="B3271" s="77"/>
      <c r="C3271" s="82" t="s">
        <v>326</v>
      </c>
      <c r="D3271" s="108" t="s">
        <v>327</v>
      </c>
      <c r="E3271" s="72"/>
      <c r="F3271" s="72"/>
      <c r="G3271" s="72"/>
      <c r="H3271" s="66"/>
      <c r="I3271" s="66">
        <f>'[1]OTHER-RELEASES'!G518</f>
        <v>0</v>
      </c>
      <c r="J3271" s="161">
        <f t="shared" si="631"/>
        <v>0</v>
      </c>
      <c r="K3271" s="161">
        <f t="shared" si="632"/>
        <v>0</v>
      </c>
      <c r="L3271" s="161">
        <f t="shared" si="633"/>
        <v>0</v>
      </c>
      <c r="M3271" s="161">
        <f t="shared" si="634"/>
        <v>0</v>
      </c>
      <c r="N3271" s="61"/>
      <c r="O3271" s="61"/>
      <c r="P3271" s="61"/>
      <c r="Q3271" s="61"/>
      <c r="R3271" s="61"/>
      <c r="S3271" s="66">
        <f>'[1]OTHER-RELEASES'!H518</f>
        <v>0</v>
      </c>
      <c r="T3271" s="66">
        <f>'[1]OTHER-RELEASES'!I518</f>
        <v>0</v>
      </c>
      <c r="U3271" s="66">
        <f>'[1]OTHER-RELEASES'!J518</f>
        <v>0</v>
      </c>
      <c r="V3271" s="66">
        <f>'[1]OTHER-RELEASES'!K518</f>
        <v>0</v>
      </c>
      <c r="W3271" s="66">
        <f>'[1]OTHER-RELEASES'!L518</f>
        <v>0</v>
      </c>
      <c r="X3271" s="66">
        <f>'[1]OTHER-RELEASES'!M518</f>
        <v>0</v>
      </c>
      <c r="Y3271" s="66">
        <f>'[1]OTHER-RELEASES'!N518</f>
        <v>0</v>
      </c>
      <c r="Z3271" s="66">
        <f>'[1]OTHER-RELEASES'!O518</f>
        <v>0</v>
      </c>
      <c r="AA3271" s="66">
        <f>'[1]OTHER-RELEASES'!P518</f>
        <v>0</v>
      </c>
      <c r="AB3271" s="66">
        <f>'[1]OTHER-RELEASES'!Q518</f>
        <v>0</v>
      </c>
      <c r="AC3271" s="66">
        <f>'[1]OTHER-RELEASES'!R518</f>
        <v>0</v>
      </c>
      <c r="AD3271" s="66">
        <f>'[1]OTHER-RELEASES'!S518</f>
        <v>0</v>
      </c>
      <c r="AE3271" s="66">
        <f t="shared" si="635"/>
        <v>0</v>
      </c>
      <c r="AF3271" s="66"/>
      <c r="AG3271" s="81"/>
      <c r="AI3271" s="72"/>
    </row>
    <row r="3272" spans="1:35" hidden="1" x14ac:dyDescent="0.25">
      <c r="A3272" s="76"/>
      <c r="B3272" s="77"/>
      <c r="C3272" s="82" t="s">
        <v>328</v>
      </c>
      <c r="D3272" s="108" t="s">
        <v>329</v>
      </c>
      <c r="E3272" s="72"/>
      <c r="F3272" s="72"/>
      <c r="G3272" s="72"/>
      <c r="H3272" s="66"/>
      <c r="I3272" s="66">
        <f>'[1]OTHER-RELEASES'!G519</f>
        <v>0</v>
      </c>
      <c r="J3272" s="161">
        <f t="shared" si="631"/>
        <v>0</v>
      </c>
      <c r="K3272" s="161">
        <f t="shared" si="632"/>
        <v>0</v>
      </c>
      <c r="L3272" s="161">
        <f t="shared" si="633"/>
        <v>0</v>
      </c>
      <c r="M3272" s="161">
        <f t="shared" si="634"/>
        <v>0</v>
      </c>
      <c r="N3272" s="61"/>
      <c r="O3272" s="61"/>
      <c r="P3272" s="61"/>
      <c r="Q3272" s="61"/>
      <c r="R3272" s="61"/>
      <c r="S3272" s="66">
        <f>'[1]OTHER-RELEASES'!H519</f>
        <v>0</v>
      </c>
      <c r="T3272" s="66">
        <f>'[1]OTHER-RELEASES'!I519</f>
        <v>0</v>
      </c>
      <c r="U3272" s="66">
        <f>'[1]OTHER-RELEASES'!J519</f>
        <v>0</v>
      </c>
      <c r="V3272" s="66">
        <f>'[1]OTHER-RELEASES'!K519</f>
        <v>0</v>
      </c>
      <c r="W3272" s="66">
        <f>'[1]OTHER-RELEASES'!L519</f>
        <v>0</v>
      </c>
      <c r="X3272" s="66">
        <f>'[1]OTHER-RELEASES'!M519</f>
        <v>0</v>
      </c>
      <c r="Y3272" s="66">
        <f>'[1]OTHER-RELEASES'!N519</f>
        <v>0</v>
      </c>
      <c r="Z3272" s="66">
        <f>'[1]OTHER-RELEASES'!O519</f>
        <v>0</v>
      </c>
      <c r="AA3272" s="66">
        <f>'[1]OTHER-RELEASES'!P519</f>
        <v>0</v>
      </c>
      <c r="AB3272" s="66">
        <f>'[1]OTHER-RELEASES'!Q519</f>
        <v>0</v>
      </c>
      <c r="AC3272" s="66">
        <f>'[1]OTHER-RELEASES'!R519</f>
        <v>0</v>
      </c>
      <c r="AD3272" s="66">
        <f>'[1]OTHER-RELEASES'!S519</f>
        <v>0</v>
      </c>
      <c r="AE3272" s="66">
        <f t="shared" si="635"/>
        <v>0</v>
      </c>
      <c r="AF3272" s="66"/>
      <c r="AG3272" s="81"/>
      <c r="AI3272" s="72"/>
    </row>
    <row r="3273" spans="1:35" hidden="1" x14ac:dyDescent="0.25">
      <c r="A3273" s="76"/>
      <c r="B3273" s="77"/>
      <c r="C3273" s="82" t="s">
        <v>330</v>
      </c>
      <c r="D3273" s="108" t="s">
        <v>331</v>
      </c>
      <c r="E3273" s="72"/>
      <c r="F3273" s="72"/>
      <c r="G3273" s="72"/>
      <c r="H3273" s="66"/>
      <c r="I3273" s="66">
        <f>'[1]OTHER-RELEASES'!G520</f>
        <v>0</v>
      </c>
      <c r="J3273" s="161">
        <f t="shared" si="631"/>
        <v>0</v>
      </c>
      <c r="K3273" s="161">
        <f t="shared" si="632"/>
        <v>0</v>
      </c>
      <c r="L3273" s="161">
        <f t="shared" si="633"/>
        <v>0</v>
      </c>
      <c r="M3273" s="161">
        <f t="shared" si="634"/>
        <v>0</v>
      </c>
      <c r="N3273" s="61"/>
      <c r="O3273" s="61"/>
      <c r="P3273" s="61"/>
      <c r="Q3273" s="61"/>
      <c r="R3273" s="61"/>
      <c r="S3273" s="66">
        <f>'[1]OTHER-RELEASES'!H520</f>
        <v>0</v>
      </c>
      <c r="T3273" s="66">
        <f>'[1]OTHER-RELEASES'!I520</f>
        <v>0</v>
      </c>
      <c r="U3273" s="66">
        <f>'[1]OTHER-RELEASES'!J520</f>
        <v>0</v>
      </c>
      <c r="V3273" s="66">
        <f>'[1]OTHER-RELEASES'!K520</f>
        <v>0</v>
      </c>
      <c r="W3273" s="66">
        <f>'[1]OTHER-RELEASES'!L520</f>
        <v>0</v>
      </c>
      <c r="X3273" s="66">
        <f>'[1]OTHER-RELEASES'!M520</f>
        <v>0</v>
      </c>
      <c r="Y3273" s="66">
        <f>'[1]OTHER-RELEASES'!N520</f>
        <v>0</v>
      </c>
      <c r="Z3273" s="66">
        <f>'[1]OTHER-RELEASES'!O520</f>
        <v>0</v>
      </c>
      <c r="AA3273" s="66">
        <f>'[1]OTHER-RELEASES'!P520</f>
        <v>0</v>
      </c>
      <c r="AB3273" s="66">
        <f>'[1]OTHER-RELEASES'!Q520</f>
        <v>0</v>
      </c>
      <c r="AC3273" s="66">
        <f>'[1]OTHER-RELEASES'!R520</f>
        <v>0</v>
      </c>
      <c r="AD3273" s="66">
        <f>'[1]OTHER-RELEASES'!S520</f>
        <v>0</v>
      </c>
      <c r="AE3273" s="66">
        <f t="shared" si="635"/>
        <v>0</v>
      </c>
      <c r="AF3273" s="66"/>
      <c r="AG3273" s="81"/>
      <c r="AI3273" s="72"/>
    </row>
    <row r="3274" spans="1:35" hidden="1" x14ac:dyDescent="0.25">
      <c r="A3274" s="76"/>
      <c r="B3274" s="77"/>
      <c r="C3274" s="82" t="s">
        <v>332</v>
      </c>
      <c r="D3274" s="108" t="s">
        <v>333</v>
      </c>
      <c r="E3274" s="72"/>
      <c r="F3274" s="72"/>
      <c r="G3274" s="72"/>
      <c r="H3274" s="66"/>
      <c r="I3274" s="66">
        <f>'[1]OTHER-RELEASES'!G521</f>
        <v>0</v>
      </c>
      <c r="J3274" s="161">
        <f t="shared" si="631"/>
        <v>0</v>
      </c>
      <c r="K3274" s="161">
        <f t="shared" si="632"/>
        <v>0</v>
      </c>
      <c r="L3274" s="161">
        <f t="shared" si="633"/>
        <v>0</v>
      </c>
      <c r="M3274" s="161">
        <f t="shared" si="634"/>
        <v>0</v>
      </c>
      <c r="N3274" s="61"/>
      <c r="O3274" s="61"/>
      <c r="P3274" s="61"/>
      <c r="Q3274" s="61"/>
      <c r="R3274" s="61"/>
      <c r="S3274" s="66">
        <f>'[1]OTHER-RELEASES'!H521</f>
        <v>0</v>
      </c>
      <c r="T3274" s="66">
        <f>'[1]OTHER-RELEASES'!I521</f>
        <v>0</v>
      </c>
      <c r="U3274" s="66">
        <f>'[1]OTHER-RELEASES'!J521</f>
        <v>0</v>
      </c>
      <c r="V3274" s="66">
        <f>'[1]OTHER-RELEASES'!K521</f>
        <v>0</v>
      </c>
      <c r="W3274" s="66">
        <f>'[1]OTHER-RELEASES'!L521</f>
        <v>0</v>
      </c>
      <c r="X3274" s="66">
        <f>'[1]OTHER-RELEASES'!M521</f>
        <v>0</v>
      </c>
      <c r="Y3274" s="66">
        <f>'[1]OTHER-RELEASES'!N521</f>
        <v>0</v>
      </c>
      <c r="Z3274" s="66">
        <f>'[1]OTHER-RELEASES'!O521</f>
        <v>0</v>
      </c>
      <c r="AA3274" s="66">
        <f>'[1]OTHER-RELEASES'!P521</f>
        <v>0</v>
      </c>
      <c r="AB3274" s="66">
        <f>'[1]OTHER-RELEASES'!Q521</f>
        <v>0</v>
      </c>
      <c r="AC3274" s="66">
        <f>'[1]OTHER-RELEASES'!R521</f>
        <v>0</v>
      </c>
      <c r="AD3274" s="66">
        <f>'[1]OTHER-RELEASES'!S521</f>
        <v>0</v>
      </c>
      <c r="AE3274" s="66">
        <f t="shared" si="635"/>
        <v>0</v>
      </c>
      <c r="AF3274" s="66"/>
      <c r="AG3274" s="81"/>
      <c r="AI3274" s="72"/>
    </row>
    <row r="3275" spans="1:35" hidden="1" x14ac:dyDescent="0.25">
      <c r="A3275" s="76"/>
      <c r="B3275" s="77"/>
      <c r="C3275" s="82" t="s">
        <v>334</v>
      </c>
      <c r="D3275" s="108" t="s">
        <v>335</v>
      </c>
      <c r="E3275" s="72"/>
      <c r="F3275" s="72"/>
      <c r="G3275" s="72"/>
      <c r="H3275" s="66"/>
      <c r="I3275" s="66">
        <f>'[1]OTHER-RELEASES'!G522</f>
        <v>0</v>
      </c>
      <c r="J3275" s="161">
        <f t="shared" si="631"/>
        <v>0</v>
      </c>
      <c r="K3275" s="161">
        <f t="shared" si="632"/>
        <v>0</v>
      </c>
      <c r="L3275" s="161">
        <f t="shared" si="633"/>
        <v>0</v>
      </c>
      <c r="M3275" s="161">
        <f t="shared" si="634"/>
        <v>0</v>
      </c>
      <c r="N3275" s="61"/>
      <c r="O3275" s="61"/>
      <c r="P3275" s="61"/>
      <c r="Q3275" s="61"/>
      <c r="R3275" s="61"/>
      <c r="S3275" s="66">
        <f>'[1]OTHER-RELEASES'!H522</f>
        <v>0</v>
      </c>
      <c r="T3275" s="66">
        <f>'[1]OTHER-RELEASES'!I522</f>
        <v>0</v>
      </c>
      <c r="U3275" s="66">
        <f>'[1]OTHER-RELEASES'!J522</f>
        <v>0</v>
      </c>
      <c r="V3275" s="66">
        <f>'[1]OTHER-RELEASES'!K522</f>
        <v>0</v>
      </c>
      <c r="W3275" s="66">
        <f>'[1]OTHER-RELEASES'!L522</f>
        <v>0</v>
      </c>
      <c r="X3275" s="66">
        <f>'[1]OTHER-RELEASES'!M522</f>
        <v>0</v>
      </c>
      <c r="Y3275" s="66">
        <f>'[1]OTHER-RELEASES'!N522</f>
        <v>0</v>
      </c>
      <c r="Z3275" s="66">
        <f>'[1]OTHER-RELEASES'!O522</f>
        <v>0</v>
      </c>
      <c r="AA3275" s="66">
        <f>'[1]OTHER-RELEASES'!P522</f>
        <v>0</v>
      </c>
      <c r="AB3275" s="66">
        <f>'[1]OTHER-RELEASES'!Q522</f>
        <v>0</v>
      </c>
      <c r="AC3275" s="66">
        <f>'[1]OTHER-RELEASES'!R522</f>
        <v>0</v>
      </c>
      <c r="AD3275" s="66">
        <f>'[1]OTHER-RELEASES'!S522</f>
        <v>0</v>
      </c>
      <c r="AE3275" s="66">
        <f t="shared" si="635"/>
        <v>0</v>
      </c>
      <c r="AF3275" s="66"/>
      <c r="AG3275" s="81"/>
      <c r="AI3275" s="72"/>
    </row>
    <row r="3276" spans="1:35" hidden="1" x14ac:dyDescent="0.25">
      <c r="A3276" s="76"/>
      <c r="B3276" s="77"/>
      <c r="C3276" s="82" t="s">
        <v>336</v>
      </c>
      <c r="D3276" s="108" t="s">
        <v>337</v>
      </c>
      <c r="E3276" s="72"/>
      <c r="F3276" s="72"/>
      <c r="G3276" s="72"/>
      <c r="H3276" s="66"/>
      <c r="I3276" s="66">
        <f>'[1]OTHER-RELEASES'!G523</f>
        <v>0</v>
      </c>
      <c r="J3276" s="161">
        <f t="shared" si="631"/>
        <v>0</v>
      </c>
      <c r="K3276" s="161">
        <f t="shared" si="632"/>
        <v>0</v>
      </c>
      <c r="L3276" s="161">
        <f t="shared" si="633"/>
        <v>0</v>
      </c>
      <c r="M3276" s="161">
        <f t="shared" si="634"/>
        <v>0</v>
      </c>
      <c r="N3276" s="61"/>
      <c r="O3276" s="61"/>
      <c r="P3276" s="61"/>
      <c r="Q3276" s="61"/>
      <c r="R3276" s="61"/>
      <c r="S3276" s="66">
        <f>'[1]OTHER-RELEASES'!H523</f>
        <v>0</v>
      </c>
      <c r="T3276" s="66">
        <f>'[1]OTHER-RELEASES'!I523</f>
        <v>0</v>
      </c>
      <c r="U3276" s="66">
        <f>'[1]OTHER-RELEASES'!J523</f>
        <v>0</v>
      </c>
      <c r="V3276" s="66">
        <f>'[1]OTHER-RELEASES'!K523</f>
        <v>0</v>
      </c>
      <c r="W3276" s="66">
        <f>'[1]OTHER-RELEASES'!L523</f>
        <v>0</v>
      </c>
      <c r="X3276" s="66">
        <f>'[1]OTHER-RELEASES'!M523</f>
        <v>0</v>
      </c>
      <c r="Y3276" s="66">
        <f>'[1]OTHER-RELEASES'!N523</f>
        <v>0</v>
      </c>
      <c r="Z3276" s="66">
        <f>'[1]OTHER-RELEASES'!O523</f>
        <v>0</v>
      </c>
      <c r="AA3276" s="66">
        <f>'[1]OTHER-RELEASES'!P523</f>
        <v>0</v>
      </c>
      <c r="AB3276" s="66">
        <f>'[1]OTHER-RELEASES'!Q523</f>
        <v>0</v>
      </c>
      <c r="AC3276" s="66">
        <f>'[1]OTHER-RELEASES'!R523</f>
        <v>0</v>
      </c>
      <c r="AD3276" s="66">
        <f>'[1]OTHER-RELEASES'!S523</f>
        <v>0</v>
      </c>
      <c r="AE3276" s="66">
        <f t="shared" si="635"/>
        <v>0</v>
      </c>
      <c r="AF3276" s="66"/>
      <c r="AG3276" s="81"/>
      <c r="AI3276" s="72"/>
    </row>
    <row r="3277" spans="1:35" hidden="1" x14ac:dyDescent="0.25">
      <c r="A3277" s="76"/>
      <c r="B3277" s="77"/>
      <c r="C3277" s="82" t="s">
        <v>338</v>
      </c>
      <c r="D3277" s="108" t="s">
        <v>339</v>
      </c>
      <c r="E3277" s="72"/>
      <c r="F3277" s="72"/>
      <c r="G3277" s="72"/>
      <c r="H3277" s="66"/>
      <c r="I3277" s="66">
        <f>'[1]OTHER-RELEASES'!G524</f>
        <v>0</v>
      </c>
      <c r="J3277" s="161">
        <f t="shared" si="631"/>
        <v>0</v>
      </c>
      <c r="K3277" s="161">
        <f t="shared" si="632"/>
        <v>0</v>
      </c>
      <c r="L3277" s="161">
        <f t="shared" si="633"/>
        <v>0</v>
      </c>
      <c r="M3277" s="161">
        <f t="shared" si="634"/>
        <v>0</v>
      </c>
      <c r="N3277" s="61"/>
      <c r="O3277" s="61"/>
      <c r="P3277" s="61"/>
      <c r="Q3277" s="61"/>
      <c r="R3277" s="61"/>
      <c r="S3277" s="66">
        <f>'[1]OTHER-RELEASES'!H524</f>
        <v>0</v>
      </c>
      <c r="T3277" s="66">
        <f>'[1]OTHER-RELEASES'!I524</f>
        <v>0</v>
      </c>
      <c r="U3277" s="66">
        <f>'[1]OTHER-RELEASES'!J524</f>
        <v>0</v>
      </c>
      <c r="V3277" s="66">
        <f>'[1]OTHER-RELEASES'!K524</f>
        <v>0</v>
      </c>
      <c r="W3277" s="66">
        <f>'[1]OTHER-RELEASES'!L524</f>
        <v>0</v>
      </c>
      <c r="X3277" s="66">
        <f>'[1]OTHER-RELEASES'!M524</f>
        <v>0</v>
      </c>
      <c r="Y3277" s="66">
        <f>'[1]OTHER-RELEASES'!N524</f>
        <v>0</v>
      </c>
      <c r="Z3277" s="66">
        <f>'[1]OTHER-RELEASES'!O524</f>
        <v>0</v>
      </c>
      <c r="AA3277" s="66">
        <f>'[1]OTHER-RELEASES'!P524</f>
        <v>0</v>
      </c>
      <c r="AB3277" s="66">
        <f>'[1]OTHER-RELEASES'!Q524</f>
        <v>0</v>
      </c>
      <c r="AC3277" s="66">
        <f>'[1]OTHER-RELEASES'!R524</f>
        <v>0</v>
      </c>
      <c r="AD3277" s="66">
        <f>'[1]OTHER-RELEASES'!S524</f>
        <v>0</v>
      </c>
      <c r="AE3277" s="66">
        <f t="shared" si="635"/>
        <v>0</v>
      </c>
      <c r="AF3277" s="66"/>
      <c r="AG3277" s="81"/>
      <c r="AI3277" s="72"/>
    </row>
    <row r="3278" spans="1:35" hidden="1" x14ac:dyDescent="0.25">
      <c r="A3278" s="76"/>
      <c r="B3278" s="77"/>
      <c r="C3278" s="82" t="s">
        <v>340</v>
      </c>
      <c r="D3278" s="108" t="s">
        <v>341</v>
      </c>
      <c r="E3278" s="72"/>
      <c r="F3278" s="72"/>
      <c r="G3278" s="72"/>
      <c r="H3278" s="66"/>
      <c r="I3278" s="66">
        <f>'[1]OTHER-RELEASES'!G525</f>
        <v>0</v>
      </c>
      <c r="J3278" s="161">
        <f t="shared" si="631"/>
        <v>0</v>
      </c>
      <c r="K3278" s="161">
        <f t="shared" si="632"/>
        <v>0</v>
      </c>
      <c r="L3278" s="161">
        <f t="shared" si="633"/>
        <v>0</v>
      </c>
      <c r="M3278" s="161">
        <f t="shared" si="634"/>
        <v>0</v>
      </c>
      <c r="N3278" s="61"/>
      <c r="O3278" s="61"/>
      <c r="P3278" s="61"/>
      <c r="Q3278" s="61"/>
      <c r="R3278" s="61"/>
      <c r="S3278" s="66">
        <f>'[1]OTHER-RELEASES'!H525</f>
        <v>0</v>
      </c>
      <c r="T3278" s="66">
        <f>'[1]OTHER-RELEASES'!I525</f>
        <v>0</v>
      </c>
      <c r="U3278" s="66">
        <f>'[1]OTHER-RELEASES'!J525</f>
        <v>0</v>
      </c>
      <c r="V3278" s="66">
        <f>'[1]OTHER-RELEASES'!K525</f>
        <v>0</v>
      </c>
      <c r="W3278" s="66">
        <f>'[1]OTHER-RELEASES'!L525</f>
        <v>0</v>
      </c>
      <c r="X3278" s="66">
        <f>'[1]OTHER-RELEASES'!M525</f>
        <v>0</v>
      </c>
      <c r="Y3278" s="66">
        <f>'[1]OTHER-RELEASES'!N525</f>
        <v>0</v>
      </c>
      <c r="Z3278" s="66">
        <f>'[1]OTHER-RELEASES'!O525</f>
        <v>0</v>
      </c>
      <c r="AA3278" s="66">
        <f>'[1]OTHER-RELEASES'!P525</f>
        <v>0</v>
      </c>
      <c r="AB3278" s="66">
        <f>'[1]OTHER-RELEASES'!Q525</f>
        <v>0</v>
      </c>
      <c r="AC3278" s="66">
        <f>'[1]OTHER-RELEASES'!R525</f>
        <v>0</v>
      </c>
      <c r="AD3278" s="66">
        <f>'[1]OTHER-RELEASES'!S525</f>
        <v>0</v>
      </c>
      <c r="AE3278" s="66">
        <f t="shared" si="635"/>
        <v>0</v>
      </c>
      <c r="AF3278" s="66"/>
      <c r="AG3278" s="81"/>
      <c r="AI3278" s="72"/>
    </row>
    <row r="3279" spans="1:35" hidden="1" x14ac:dyDescent="0.25">
      <c r="A3279" s="76"/>
      <c r="B3279" s="77"/>
      <c r="C3279" s="82" t="s">
        <v>342</v>
      </c>
      <c r="D3279" s="108" t="s">
        <v>343</v>
      </c>
      <c r="E3279" s="72"/>
      <c r="F3279" s="72"/>
      <c r="G3279" s="72"/>
      <c r="H3279" s="66"/>
      <c r="I3279" s="66">
        <f>'[1]OTHER-RELEASES'!G526</f>
        <v>0</v>
      </c>
      <c r="J3279" s="161">
        <f t="shared" si="631"/>
        <v>0</v>
      </c>
      <c r="K3279" s="161">
        <f t="shared" si="632"/>
        <v>0</v>
      </c>
      <c r="L3279" s="161">
        <f t="shared" si="633"/>
        <v>0</v>
      </c>
      <c r="M3279" s="161">
        <f t="shared" si="634"/>
        <v>0</v>
      </c>
      <c r="N3279" s="61"/>
      <c r="O3279" s="61"/>
      <c r="P3279" s="61"/>
      <c r="Q3279" s="61"/>
      <c r="R3279" s="61"/>
      <c r="S3279" s="66">
        <f>'[1]OTHER-RELEASES'!H526</f>
        <v>0</v>
      </c>
      <c r="T3279" s="66">
        <f>'[1]OTHER-RELEASES'!I526</f>
        <v>0</v>
      </c>
      <c r="U3279" s="66">
        <f>'[1]OTHER-RELEASES'!J526</f>
        <v>0</v>
      </c>
      <c r="V3279" s="66">
        <f>'[1]OTHER-RELEASES'!K526</f>
        <v>0</v>
      </c>
      <c r="W3279" s="66">
        <f>'[1]OTHER-RELEASES'!L526</f>
        <v>0</v>
      </c>
      <c r="X3279" s="66">
        <f>'[1]OTHER-RELEASES'!M526</f>
        <v>0</v>
      </c>
      <c r="Y3279" s="66">
        <f>'[1]OTHER-RELEASES'!N526</f>
        <v>0</v>
      </c>
      <c r="Z3279" s="66">
        <f>'[1]OTHER-RELEASES'!O526</f>
        <v>0</v>
      </c>
      <c r="AA3279" s="66">
        <f>'[1]OTHER-RELEASES'!P526</f>
        <v>0</v>
      </c>
      <c r="AB3279" s="66">
        <f>'[1]OTHER-RELEASES'!Q526</f>
        <v>0</v>
      </c>
      <c r="AC3279" s="66">
        <f>'[1]OTHER-RELEASES'!R526</f>
        <v>0</v>
      </c>
      <c r="AD3279" s="66">
        <f>'[1]OTHER-RELEASES'!S526</f>
        <v>0</v>
      </c>
      <c r="AE3279" s="66">
        <f t="shared" si="635"/>
        <v>0</v>
      </c>
      <c r="AF3279" s="66"/>
      <c r="AG3279" s="81"/>
      <c r="AI3279" s="72"/>
    </row>
    <row r="3280" spans="1:35" hidden="1" x14ac:dyDescent="0.25">
      <c r="A3280" s="76"/>
      <c r="B3280" s="77"/>
      <c r="C3280" s="82" t="s">
        <v>344</v>
      </c>
      <c r="D3280" s="108" t="s">
        <v>345</v>
      </c>
      <c r="E3280" s="72"/>
      <c r="F3280" s="72"/>
      <c r="G3280" s="72"/>
      <c r="H3280" s="66"/>
      <c r="I3280" s="66">
        <f>'[1]OTHER-RELEASES'!G527</f>
        <v>0</v>
      </c>
      <c r="J3280" s="161">
        <f t="shared" si="631"/>
        <v>0</v>
      </c>
      <c r="K3280" s="161">
        <f t="shared" si="632"/>
        <v>0</v>
      </c>
      <c r="L3280" s="161">
        <f t="shared" si="633"/>
        <v>0</v>
      </c>
      <c r="M3280" s="161">
        <f t="shared" si="634"/>
        <v>0</v>
      </c>
      <c r="N3280" s="61"/>
      <c r="O3280" s="61"/>
      <c r="P3280" s="61"/>
      <c r="Q3280" s="61"/>
      <c r="R3280" s="61"/>
      <c r="S3280" s="66">
        <f>'[1]OTHER-RELEASES'!H527</f>
        <v>0</v>
      </c>
      <c r="T3280" s="66">
        <f>'[1]OTHER-RELEASES'!I527</f>
        <v>0</v>
      </c>
      <c r="U3280" s="66">
        <f>'[1]OTHER-RELEASES'!J527</f>
        <v>0</v>
      </c>
      <c r="V3280" s="66">
        <f>'[1]OTHER-RELEASES'!K527</f>
        <v>0</v>
      </c>
      <c r="W3280" s="66">
        <f>'[1]OTHER-RELEASES'!L527</f>
        <v>0</v>
      </c>
      <c r="X3280" s="66">
        <f>'[1]OTHER-RELEASES'!M527</f>
        <v>0</v>
      </c>
      <c r="Y3280" s="66">
        <f>'[1]OTHER-RELEASES'!N527</f>
        <v>0</v>
      </c>
      <c r="Z3280" s="66">
        <f>'[1]OTHER-RELEASES'!O527</f>
        <v>0</v>
      </c>
      <c r="AA3280" s="66">
        <f>'[1]OTHER-RELEASES'!P527</f>
        <v>0</v>
      </c>
      <c r="AB3280" s="66">
        <f>'[1]OTHER-RELEASES'!Q527</f>
        <v>0</v>
      </c>
      <c r="AC3280" s="66">
        <f>'[1]OTHER-RELEASES'!R527</f>
        <v>0</v>
      </c>
      <c r="AD3280" s="66">
        <f>'[1]OTHER-RELEASES'!S527</f>
        <v>0</v>
      </c>
      <c r="AE3280" s="66">
        <f t="shared" si="635"/>
        <v>0</v>
      </c>
      <c r="AF3280" s="66"/>
      <c r="AG3280" s="81"/>
      <c r="AI3280" s="72"/>
    </row>
    <row r="3281" spans="1:35" hidden="1" x14ac:dyDescent="0.25">
      <c r="A3281" s="76"/>
      <c r="B3281" s="77"/>
      <c r="C3281" s="82" t="s">
        <v>346</v>
      </c>
      <c r="D3281" s="108" t="s">
        <v>347</v>
      </c>
      <c r="E3281" s="72"/>
      <c r="F3281" s="72"/>
      <c r="G3281" s="72"/>
      <c r="H3281" s="66"/>
      <c r="I3281" s="66">
        <f>'[1]OTHER-RELEASES'!G528</f>
        <v>0</v>
      </c>
      <c r="J3281" s="161">
        <f t="shared" si="631"/>
        <v>0</v>
      </c>
      <c r="K3281" s="161">
        <f t="shared" si="632"/>
        <v>0</v>
      </c>
      <c r="L3281" s="161">
        <f t="shared" si="633"/>
        <v>0</v>
      </c>
      <c r="M3281" s="161">
        <f t="shared" si="634"/>
        <v>0</v>
      </c>
      <c r="N3281" s="61"/>
      <c r="O3281" s="61"/>
      <c r="P3281" s="61"/>
      <c r="Q3281" s="61"/>
      <c r="R3281" s="61">
        <f>'[1]CMFothers-CONT'!DK287</f>
        <v>0</v>
      </c>
      <c r="S3281" s="66">
        <f>'[1]OTHER-RELEASES'!H528</f>
        <v>0</v>
      </c>
      <c r="T3281" s="66">
        <f>'[1]OTHER-RELEASES'!I528</f>
        <v>0</v>
      </c>
      <c r="U3281" s="66">
        <f>'[1]OTHER-RELEASES'!J528</f>
        <v>0</v>
      </c>
      <c r="V3281" s="66">
        <f>'[1]OTHER-RELEASES'!K528</f>
        <v>0</v>
      </c>
      <c r="W3281" s="66">
        <f>'[1]OTHER-RELEASES'!L528</f>
        <v>0</v>
      </c>
      <c r="X3281" s="66">
        <f>'[1]OTHER-RELEASES'!M528</f>
        <v>0</v>
      </c>
      <c r="Y3281" s="66">
        <f>'[1]OTHER-RELEASES'!N528</f>
        <v>0</v>
      </c>
      <c r="Z3281" s="66">
        <f>'[1]OTHER-RELEASES'!O528</f>
        <v>0</v>
      </c>
      <c r="AA3281" s="66">
        <f>'[1]OTHER-RELEASES'!P528</f>
        <v>0</v>
      </c>
      <c r="AB3281" s="66">
        <f>'[1]OTHER-RELEASES'!Q528</f>
        <v>0</v>
      </c>
      <c r="AC3281" s="66">
        <f>'[1]OTHER-RELEASES'!R528</f>
        <v>0</v>
      </c>
      <c r="AD3281" s="66">
        <f>'[1]OTHER-RELEASES'!S528</f>
        <v>0</v>
      </c>
      <c r="AE3281" s="66">
        <f t="shared" si="635"/>
        <v>0</v>
      </c>
      <c r="AF3281" s="66"/>
      <c r="AG3281" s="81"/>
      <c r="AI3281" s="72"/>
    </row>
    <row r="3282" spans="1:35" hidden="1" x14ac:dyDescent="0.25">
      <c r="A3282" s="76"/>
      <c r="B3282" s="75"/>
      <c r="C3282" s="70"/>
      <c r="D3282" s="102"/>
      <c r="E3282" s="72"/>
      <c r="F3282" s="72"/>
      <c r="G3282" s="72"/>
      <c r="H3282" s="66"/>
      <c r="I3282" s="66"/>
      <c r="J3282" s="66"/>
      <c r="K3282" s="66"/>
      <c r="L3282" s="66"/>
      <c r="M3282" s="66"/>
      <c r="N3282" s="66"/>
      <c r="O3282" s="66"/>
      <c r="P3282" s="66"/>
      <c r="Q3282" s="66"/>
      <c r="R3282" s="66"/>
      <c r="S3282" s="66"/>
      <c r="T3282" s="66"/>
      <c r="U3282" s="66"/>
      <c r="V3282" s="66"/>
      <c r="W3282" s="66"/>
      <c r="X3282" s="66"/>
      <c r="Y3282" s="66"/>
      <c r="Z3282" s="66"/>
      <c r="AA3282" s="66"/>
      <c r="AB3282" s="66"/>
      <c r="AC3282" s="66"/>
      <c r="AD3282" s="66"/>
      <c r="AE3282" s="66"/>
      <c r="AF3282" s="66"/>
      <c r="AG3282" s="81"/>
      <c r="AI3282" s="72"/>
    </row>
    <row r="3283" spans="1:35" hidden="1" x14ac:dyDescent="0.25">
      <c r="A3283" s="90"/>
      <c r="B3283" s="91" t="s">
        <v>348</v>
      </c>
      <c r="C3283" s="91"/>
      <c r="D3283" s="125"/>
      <c r="E3283" s="93">
        <f>'[1]OTHER-RELEASES'!E530</f>
        <v>0</v>
      </c>
      <c r="F3283" s="93"/>
      <c r="G3283" s="93"/>
      <c r="H3283" s="93">
        <f>'[1]OTHER-RELEASES'!F530</f>
        <v>0</v>
      </c>
      <c r="I3283" s="94">
        <f t="shared" ref="I3283:AE3283" si="636">I3268+I3267+I3263+I3257+I3237+I3233+I3228+I3227+I3226+I3223+I3217+I3214+I3205+I3202+I3199</f>
        <v>0</v>
      </c>
      <c r="J3283" s="94">
        <f t="shared" si="636"/>
        <v>0</v>
      </c>
      <c r="K3283" s="94">
        <f t="shared" si="636"/>
        <v>0</v>
      </c>
      <c r="L3283" s="94">
        <f t="shared" si="636"/>
        <v>0</v>
      </c>
      <c r="M3283" s="94">
        <f t="shared" si="636"/>
        <v>0</v>
      </c>
      <c r="N3283" s="94">
        <f t="shared" si="636"/>
        <v>0</v>
      </c>
      <c r="O3283" s="94">
        <f t="shared" si="636"/>
        <v>0</v>
      </c>
      <c r="P3283" s="94">
        <f t="shared" si="636"/>
        <v>0</v>
      </c>
      <c r="Q3283" s="94">
        <f t="shared" si="636"/>
        <v>0</v>
      </c>
      <c r="R3283" s="94">
        <f t="shared" si="636"/>
        <v>0</v>
      </c>
      <c r="S3283" s="94">
        <f t="shared" si="636"/>
        <v>0</v>
      </c>
      <c r="T3283" s="94">
        <f t="shared" si="636"/>
        <v>0</v>
      </c>
      <c r="U3283" s="94">
        <f t="shared" si="636"/>
        <v>0</v>
      </c>
      <c r="V3283" s="94">
        <f t="shared" si="636"/>
        <v>0</v>
      </c>
      <c r="W3283" s="94">
        <f t="shared" si="636"/>
        <v>0</v>
      </c>
      <c r="X3283" s="94">
        <f t="shared" si="636"/>
        <v>0</v>
      </c>
      <c r="Y3283" s="94">
        <f t="shared" si="636"/>
        <v>0</v>
      </c>
      <c r="Z3283" s="94">
        <f t="shared" si="636"/>
        <v>0</v>
      </c>
      <c r="AA3283" s="94">
        <f t="shared" si="636"/>
        <v>0</v>
      </c>
      <c r="AB3283" s="94">
        <f t="shared" si="636"/>
        <v>0</v>
      </c>
      <c r="AC3283" s="94">
        <f t="shared" si="636"/>
        <v>0</v>
      </c>
      <c r="AD3283" s="94">
        <f t="shared" si="636"/>
        <v>0</v>
      </c>
      <c r="AE3283" s="94">
        <f t="shared" si="636"/>
        <v>0</v>
      </c>
      <c r="AF3283" s="94">
        <f>E3283-AE3283</f>
        <v>0</v>
      </c>
      <c r="AG3283" s="81"/>
      <c r="AI3283" s="93">
        <f>'[1]OTHER-RELEASES'!AG530</f>
        <v>0</v>
      </c>
    </row>
    <row r="3284" spans="1:35" hidden="1" x14ac:dyDescent="0.25">
      <c r="A3284" s="76"/>
      <c r="B3284" s="75"/>
      <c r="C3284" s="70"/>
      <c r="D3284" s="102"/>
      <c r="E3284" s="72"/>
      <c r="F3284" s="72"/>
      <c r="G3284" s="72"/>
      <c r="H3284" s="66"/>
      <c r="I3284" s="66"/>
      <c r="J3284" s="66"/>
      <c r="K3284" s="66"/>
      <c r="L3284" s="66"/>
      <c r="M3284" s="66"/>
      <c r="N3284" s="66"/>
      <c r="O3284" s="66"/>
      <c r="P3284" s="66"/>
      <c r="Q3284" s="66"/>
      <c r="R3284" s="66"/>
      <c r="S3284" s="66"/>
      <c r="T3284" s="66"/>
      <c r="U3284" s="66"/>
      <c r="V3284" s="66"/>
      <c r="W3284" s="66"/>
      <c r="X3284" s="66"/>
      <c r="Y3284" s="66"/>
      <c r="Z3284" s="66"/>
      <c r="AA3284" s="66"/>
      <c r="AB3284" s="66"/>
      <c r="AC3284" s="66"/>
      <c r="AD3284" s="66"/>
      <c r="AE3284" s="66"/>
      <c r="AF3284" s="66"/>
      <c r="AG3284" s="81"/>
      <c r="AI3284" s="72"/>
    </row>
    <row r="3285" spans="1:35" ht="15.75" hidden="1" x14ac:dyDescent="0.25">
      <c r="A3285" s="68" t="s">
        <v>349</v>
      </c>
      <c r="B3285" s="96"/>
      <c r="C3285" s="97"/>
      <c r="D3285" s="98"/>
      <c r="E3285" s="99"/>
      <c r="F3285" s="99"/>
      <c r="G3285" s="99"/>
      <c r="H3285" s="100"/>
      <c r="I3285" s="100"/>
      <c r="J3285" s="100"/>
      <c r="K3285" s="100"/>
      <c r="L3285" s="100"/>
      <c r="M3285" s="100"/>
      <c r="N3285" s="100"/>
      <c r="O3285" s="100"/>
      <c r="P3285" s="100"/>
      <c r="Q3285" s="100"/>
      <c r="R3285" s="100"/>
      <c r="S3285" s="100"/>
      <c r="T3285" s="100"/>
      <c r="U3285" s="100"/>
      <c r="V3285" s="100"/>
      <c r="W3285" s="100"/>
      <c r="X3285" s="100"/>
      <c r="Y3285" s="100"/>
      <c r="Z3285" s="100"/>
      <c r="AA3285" s="100"/>
      <c r="AB3285" s="100"/>
      <c r="AC3285" s="100"/>
      <c r="AD3285" s="100"/>
      <c r="AE3285" s="100"/>
      <c r="AF3285" s="100"/>
      <c r="AG3285" s="81"/>
      <c r="AI3285" s="99"/>
    </row>
    <row r="3286" spans="1:35" hidden="1" x14ac:dyDescent="0.25">
      <c r="A3286" s="76"/>
      <c r="B3286" s="75"/>
      <c r="C3286" s="70"/>
      <c r="D3286" s="102"/>
      <c r="E3286" s="72"/>
      <c r="F3286" s="72"/>
      <c r="G3286" s="72"/>
      <c r="H3286" s="66"/>
      <c r="I3286" s="66"/>
      <c r="J3286" s="66"/>
      <c r="K3286" s="66"/>
      <c r="L3286" s="66"/>
      <c r="M3286" s="66"/>
      <c r="N3286" s="66"/>
      <c r="O3286" s="66"/>
      <c r="P3286" s="66"/>
      <c r="Q3286" s="66"/>
      <c r="R3286" s="66"/>
      <c r="S3286" s="66"/>
      <c r="T3286" s="66"/>
      <c r="U3286" s="66"/>
      <c r="V3286" s="66"/>
      <c r="W3286" s="66"/>
      <c r="X3286" s="66"/>
      <c r="Y3286" s="66"/>
      <c r="Z3286" s="66"/>
      <c r="AA3286" s="66"/>
      <c r="AB3286" s="66"/>
      <c r="AC3286" s="66"/>
      <c r="AD3286" s="66"/>
      <c r="AE3286" s="66"/>
      <c r="AF3286" s="66"/>
      <c r="AG3286" s="81"/>
      <c r="AI3286" s="72"/>
    </row>
    <row r="3287" spans="1:35" s="83" customFormat="1" ht="15.75" hidden="1" x14ac:dyDescent="0.25">
      <c r="A3287" s="76"/>
      <c r="B3287" s="128" t="s">
        <v>350</v>
      </c>
      <c r="C3287" s="129"/>
      <c r="D3287" s="108" t="s">
        <v>351</v>
      </c>
      <c r="E3287" s="72"/>
      <c r="F3287" s="72"/>
      <c r="G3287" s="72"/>
      <c r="H3287" s="66"/>
      <c r="I3287" s="66">
        <f>'[1]OTHER-RELEASES'!G534</f>
        <v>0</v>
      </c>
      <c r="J3287" s="161">
        <f>N612+S612+T612+U612</f>
        <v>0</v>
      </c>
      <c r="K3287" s="161">
        <f>O612+V612+W612+X612</f>
        <v>0</v>
      </c>
      <c r="L3287" s="161">
        <f>P612+Y612+Z612+AA612</f>
        <v>0</v>
      </c>
      <c r="M3287" s="161">
        <f>Q612+AB612+AC612+AD612</f>
        <v>0</v>
      </c>
      <c r="N3287" s="61"/>
      <c r="O3287" s="61"/>
      <c r="P3287" s="61"/>
      <c r="Q3287" s="61"/>
      <c r="R3287" s="61"/>
      <c r="S3287" s="66">
        <f>'[1]OTHER-RELEASES'!H534</f>
        <v>0</v>
      </c>
      <c r="T3287" s="66">
        <f>'[1]OTHER-RELEASES'!I534</f>
        <v>0</v>
      </c>
      <c r="U3287" s="66">
        <f>'[1]OTHER-RELEASES'!J534</f>
        <v>0</v>
      </c>
      <c r="V3287" s="66">
        <f>'[1]OTHER-RELEASES'!K534</f>
        <v>0</v>
      </c>
      <c r="W3287" s="66">
        <f>'[1]OTHER-RELEASES'!L534</f>
        <v>0</v>
      </c>
      <c r="X3287" s="66">
        <f>'[1]OTHER-RELEASES'!M534</f>
        <v>0</v>
      </c>
      <c r="Y3287" s="66">
        <f>'[1]OTHER-RELEASES'!N534</f>
        <v>0</v>
      </c>
      <c r="Z3287" s="66">
        <f>'[1]OTHER-RELEASES'!O534</f>
        <v>0</v>
      </c>
      <c r="AA3287" s="66">
        <f>'[1]OTHER-RELEASES'!P534</f>
        <v>0</v>
      </c>
      <c r="AB3287" s="66">
        <f>'[1]OTHER-RELEASES'!Q534</f>
        <v>0</v>
      </c>
      <c r="AC3287" s="66">
        <f>'[1]OTHER-RELEASES'!R534</f>
        <v>0</v>
      </c>
      <c r="AD3287" s="66">
        <f>'[1]OTHER-RELEASES'!S534</f>
        <v>0</v>
      </c>
      <c r="AE3287" s="66">
        <f>SUM(R3287:AD3287)</f>
        <v>0</v>
      </c>
      <c r="AF3287" s="66"/>
      <c r="AG3287" s="120"/>
      <c r="AI3287" s="72"/>
    </row>
    <row r="3288" spans="1:35" hidden="1" x14ac:dyDescent="0.25">
      <c r="A3288" s="76"/>
      <c r="B3288" s="75"/>
      <c r="C3288" s="70"/>
      <c r="D3288" s="102"/>
      <c r="E3288" s="72"/>
      <c r="F3288" s="72"/>
      <c r="G3288" s="72"/>
      <c r="H3288" s="66"/>
      <c r="I3288" s="66"/>
      <c r="J3288" s="66"/>
      <c r="K3288" s="66"/>
      <c r="L3288" s="66"/>
      <c r="M3288" s="66"/>
      <c r="N3288" s="66"/>
      <c r="O3288" s="66"/>
      <c r="P3288" s="66"/>
      <c r="Q3288" s="66"/>
      <c r="R3288" s="66"/>
      <c r="S3288" s="66"/>
      <c r="T3288" s="66"/>
      <c r="U3288" s="66"/>
      <c r="V3288" s="66"/>
      <c r="W3288" s="66"/>
      <c r="X3288" s="66"/>
      <c r="Y3288" s="66"/>
      <c r="Z3288" s="66"/>
      <c r="AA3288" s="66"/>
      <c r="AB3288" s="66"/>
      <c r="AC3288" s="66"/>
      <c r="AD3288" s="66"/>
      <c r="AE3288" s="66"/>
      <c r="AF3288" s="66"/>
      <c r="AG3288" s="81"/>
      <c r="AI3288" s="72"/>
    </row>
    <row r="3289" spans="1:35" hidden="1" x14ac:dyDescent="0.25">
      <c r="A3289" s="90"/>
      <c r="B3289" s="91" t="s">
        <v>352</v>
      </c>
      <c r="C3289" s="91"/>
      <c r="D3289" s="125"/>
      <c r="E3289" s="93">
        <f>'[1]OTHER-RELEASES'!$E$536</f>
        <v>0</v>
      </c>
      <c r="F3289" s="93"/>
      <c r="G3289" s="93"/>
      <c r="H3289" s="93">
        <f>'[1]OTHER-RELEASES'!$F$536</f>
        <v>0</v>
      </c>
      <c r="I3289" s="94">
        <f>I612</f>
        <v>0</v>
      </c>
      <c r="J3289" s="94">
        <f>J612</f>
        <v>0</v>
      </c>
      <c r="K3289" s="94">
        <f>K612</f>
        <v>0</v>
      </c>
      <c r="L3289" s="94">
        <f>L612</f>
        <v>0</v>
      </c>
      <c r="M3289" s="94">
        <f>M612</f>
        <v>0</v>
      </c>
      <c r="N3289" s="94">
        <f>R612</f>
        <v>0</v>
      </c>
      <c r="O3289" s="94">
        <f>R612</f>
        <v>0</v>
      </c>
      <c r="P3289" s="94">
        <f>R612</f>
        <v>0</v>
      </c>
      <c r="Q3289" s="94">
        <f>R612</f>
        <v>0</v>
      </c>
      <c r="R3289" s="94">
        <f t="shared" ref="R3289:AD3289" si="637">R612</f>
        <v>0</v>
      </c>
      <c r="S3289" s="94">
        <f t="shared" si="637"/>
        <v>0</v>
      </c>
      <c r="T3289" s="94">
        <f t="shared" si="637"/>
        <v>0</v>
      </c>
      <c r="U3289" s="94">
        <f t="shared" si="637"/>
        <v>0</v>
      </c>
      <c r="V3289" s="94">
        <f t="shared" si="637"/>
        <v>0</v>
      </c>
      <c r="W3289" s="94">
        <f t="shared" si="637"/>
        <v>0</v>
      </c>
      <c r="X3289" s="94">
        <f t="shared" si="637"/>
        <v>0</v>
      </c>
      <c r="Y3289" s="94">
        <f t="shared" si="637"/>
        <v>0</v>
      </c>
      <c r="Z3289" s="94">
        <f t="shared" si="637"/>
        <v>0</v>
      </c>
      <c r="AA3289" s="94">
        <f t="shared" si="637"/>
        <v>0</v>
      </c>
      <c r="AB3289" s="94">
        <f t="shared" si="637"/>
        <v>0</v>
      </c>
      <c r="AC3289" s="94">
        <f t="shared" si="637"/>
        <v>0</v>
      </c>
      <c r="AD3289" s="94">
        <f t="shared" si="637"/>
        <v>0</v>
      </c>
      <c r="AE3289" s="94">
        <f>AE3287</f>
        <v>0</v>
      </c>
      <c r="AF3289" s="94">
        <f>$E$614-$AE$614</f>
        <v>0</v>
      </c>
      <c r="AG3289" s="81"/>
      <c r="AI3289" s="93">
        <f>'[1]OTHER-RELEASES'!$E$536</f>
        <v>0</v>
      </c>
    </row>
    <row r="3290" spans="1:35" hidden="1" x14ac:dyDescent="0.25">
      <c r="A3290" s="76"/>
      <c r="B3290" s="75"/>
      <c r="C3290" s="70"/>
      <c r="D3290" s="102"/>
      <c r="E3290" s="72"/>
      <c r="F3290" s="72"/>
      <c r="G3290" s="72"/>
      <c r="H3290" s="66"/>
      <c r="I3290" s="66"/>
      <c r="J3290" s="66"/>
      <c r="K3290" s="66"/>
      <c r="L3290" s="66"/>
      <c r="M3290" s="66"/>
      <c r="N3290" s="66"/>
      <c r="O3290" s="66"/>
      <c r="P3290" s="66"/>
      <c r="Q3290" s="66"/>
      <c r="R3290" s="66"/>
      <c r="S3290" s="66"/>
      <c r="T3290" s="66"/>
      <c r="U3290" s="66"/>
      <c r="V3290" s="66"/>
      <c r="W3290" s="66"/>
      <c r="X3290" s="66"/>
      <c r="Y3290" s="66"/>
      <c r="Z3290" s="66"/>
      <c r="AA3290" s="66"/>
      <c r="AB3290" s="66"/>
      <c r="AC3290" s="66"/>
      <c r="AD3290" s="66"/>
      <c r="AE3290" s="66"/>
      <c r="AF3290" s="66"/>
      <c r="AG3290" s="81"/>
      <c r="AI3290" s="72"/>
    </row>
    <row r="3291" spans="1:35" ht="15.75" hidden="1" x14ac:dyDescent="0.25">
      <c r="A3291" s="74" t="s">
        <v>353</v>
      </c>
      <c r="B3291" s="75"/>
      <c r="C3291" s="70"/>
      <c r="D3291" s="102"/>
      <c r="E3291" s="72"/>
      <c r="F3291" s="72"/>
      <c r="G3291" s="72"/>
      <c r="H3291" s="66"/>
      <c r="I3291" s="66"/>
      <c r="J3291" s="66"/>
      <c r="K3291" s="66"/>
      <c r="L3291" s="66"/>
      <c r="M3291" s="66"/>
      <c r="N3291" s="66"/>
      <c r="O3291" s="66"/>
      <c r="P3291" s="66"/>
      <c r="Q3291" s="66"/>
      <c r="R3291" s="66"/>
      <c r="S3291" s="66"/>
      <c r="T3291" s="66"/>
      <c r="U3291" s="66"/>
      <c r="V3291" s="66"/>
      <c r="W3291" s="66"/>
      <c r="X3291" s="66"/>
      <c r="Y3291" s="66"/>
      <c r="Z3291" s="66"/>
      <c r="AA3291" s="66"/>
      <c r="AB3291" s="66"/>
      <c r="AC3291" s="66"/>
      <c r="AD3291" s="66"/>
      <c r="AE3291" s="66"/>
      <c r="AF3291" s="66"/>
      <c r="AG3291" s="81"/>
      <c r="AI3291" s="72"/>
    </row>
    <row r="3292" spans="1:35" hidden="1" x14ac:dyDescent="0.25">
      <c r="A3292" s="76"/>
      <c r="B3292" s="77"/>
      <c r="C3292" s="130"/>
      <c r="D3292" s="131"/>
      <c r="E3292" s="72"/>
      <c r="F3292" s="72"/>
      <c r="G3292" s="72"/>
      <c r="H3292" s="66"/>
      <c r="I3292" s="66"/>
      <c r="J3292" s="66"/>
      <c r="K3292" s="66"/>
      <c r="L3292" s="66"/>
      <c r="M3292" s="66"/>
      <c r="N3292" s="66"/>
      <c r="O3292" s="66"/>
      <c r="P3292" s="66"/>
      <c r="Q3292" s="66"/>
      <c r="R3292" s="66"/>
      <c r="S3292" s="66"/>
      <c r="T3292" s="66"/>
      <c r="U3292" s="66"/>
      <c r="V3292" s="66"/>
      <c r="W3292" s="66"/>
      <c r="X3292" s="66"/>
      <c r="Y3292" s="66"/>
      <c r="Z3292" s="66"/>
      <c r="AA3292" s="66"/>
      <c r="AB3292" s="66"/>
      <c r="AC3292" s="66"/>
      <c r="AD3292" s="66"/>
      <c r="AE3292" s="66"/>
      <c r="AF3292" s="66"/>
      <c r="AG3292" s="81"/>
      <c r="AI3292" s="72"/>
    </row>
    <row r="3293" spans="1:35" hidden="1" x14ac:dyDescent="0.25">
      <c r="A3293" s="76"/>
      <c r="B3293" s="77" t="s">
        <v>354</v>
      </c>
      <c r="C3293" s="79"/>
      <c r="D3293" s="108" t="s">
        <v>355</v>
      </c>
      <c r="E3293" s="134"/>
      <c r="F3293" s="72"/>
      <c r="G3293" s="72"/>
      <c r="H3293" s="66"/>
      <c r="I3293" s="66">
        <f>'[1]OTHER-RELEASES'!G540</f>
        <v>0</v>
      </c>
      <c r="J3293" s="161">
        <f>N3293+S3293+T3293+U3293</f>
        <v>0</v>
      </c>
      <c r="K3293" s="161">
        <f>O3293+V3293+W3293+X3293</f>
        <v>0</v>
      </c>
      <c r="L3293" s="161">
        <f>P3293+Y3293+Z3293+AA3293</f>
        <v>0</v>
      </c>
      <c r="M3293" s="161">
        <f>Q3293+AB3293+AC3293+AD3293</f>
        <v>0</v>
      </c>
      <c r="N3293" s="61"/>
      <c r="O3293" s="61"/>
      <c r="P3293" s="61"/>
      <c r="Q3293" s="61"/>
      <c r="R3293" s="61"/>
      <c r="S3293" s="66">
        <f>'[1]OTHER-RELEASES'!H540</f>
        <v>0</v>
      </c>
      <c r="T3293" s="66">
        <f>'[1]OTHER-RELEASES'!I540</f>
        <v>0</v>
      </c>
      <c r="U3293" s="66">
        <f>'[1]OTHER-RELEASES'!J540</f>
        <v>0</v>
      </c>
      <c r="V3293" s="66">
        <f>'[1]OTHER-RELEASES'!K540</f>
        <v>0</v>
      </c>
      <c r="W3293" s="66">
        <f>'[1]OTHER-RELEASES'!L540</f>
        <v>0</v>
      </c>
      <c r="X3293" s="66">
        <f>'[1]OTHER-RELEASES'!M540</f>
        <v>0</v>
      </c>
      <c r="Y3293" s="66">
        <f>'[1]OTHER-RELEASES'!N540</f>
        <v>0</v>
      </c>
      <c r="Z3293" s="66">
        <f>'[1]OTHER-RELEASES'!O540</f>
        <v>0</v>
      </c>
      <c r="AA3293" s="66">
        <f>'[1]OTHER-RELEASES'!P540</f>
        <v>0</v>
      </c>
      <c r="AB3293" s="66">
        <f>'[1]OTHER-RELEASES'!Q540</f>
        <v>0</v>
      </c>
      <c r="AC3293" s="66">
        <f>'[1]OTHER-RELEASES'!R540</f>
        <v>0</v>
      </c>
      <c r="AD3293" s="66">
        <f>'[1]OTHER-RELEASES'!S540</f>
        <v>0</v>
      </c>
      <c r="AE3293" s="66">
        <f>SUM(R3293:AD3293)</f>
        <v>0</v>
      </c>
      <c r="AF3293" s="66"/>
      <c r="AG3293" s="81"/>
      <c r="AI3293" s="134"/>
    </row>
    <row r="3294" spans="1:35" hidden="1" x14ac:dyDescent="0.25">
      <c r="A3294" s="76"/>
      <c r="B3294" s="77" t="s">
        <v>356</v>
      </c>
      <c r="C3294" s="79"/>
      <c r="D3294" s="108" t="s">
        <v>357</v>
      </c>
      <c r="E3294" s="136"/>
      <c r="F3294" s="136"/>
      <c r="G3294" s="136"/>
      <c r="H3294" s="118"/>
      <c r="I3294" s="118">
        <f>'[1]OTHER-RELEASES'!G541</f>
        <v>0</v>
      </c>
      <c r="J3294" s="163">
        <f>N3294+S3294+T3294+U3294</f>
        <v>0</v>
      </c>
      <c r="K3294" s="163">
        <f>O3294+V3294+W3294+X3294</f>
        <v>0</v>
      </c>
      <c r="L3294" s="163">
        <f>P3294+Y3294+Z3294+AA3294</f>
        <v>0</v>
      </c>
      <c r="M3294" s="163">
        <f>Q3294+AB3294+AC3294+AD3294</f>
        <v>0</v>
      </c>
      <c r="N3294" s="164"/>
      <c r="O3294" s="164"/>
      <c r="P3294" s="164"/>
      <c r="Q3294" s="164"/>
      <c r="R3294" s="164"/>
      <c r="S3294" s="118">
        <f>'[1]OTHER-RELEASES'!H541</f>
        <v>0</v>
      </c>
      <c r="T3294" s="118">
        <f>'[1]OTHER-RELEASES'!I541</f>
        <v>0</v>
      </c>
      <c r="U3294" s="118">
        <f>'[1]OTHER-RELEASES'!J541</f>
        <v>0</v>
      </c>
      <c r="V3294" s="118">
        <f>'[1]OTHER-RELEASES'!K541</f>
        <v>0</v>
      </c>
      <c r="W3294" s="118">
        <f>'[1]OTHER-RELEASES'!L541</f>
        <v>0</v>
      </c>
      <c r="X3294" s="118">
        <f>'[1]OTHER-RELEASES'!M541</f>
        <v>0</v>
      </c>
      <c r="Y3294" s="118">
        <f>'[1]OTHER-RELEASES'!N541</f>
        <v>0</v>
      </c>
      <c r="Z3294" s="118">
        <f>'[1]OTHER-RELEASES'!O541</f>
        <v>0</v>
      </c>
      <c r="AA3294" s="118">
        <f>'[1]OTHER-RELEASES'!P541</f>
        <v>0</v>
      </c>
      <c r="AB3294" s="118">
        <f>'[1]OTHER-RELEASES'!Q541</f>
        <v>0</v>
      </c>
      <c r="AC3294" s="118">
        <f>'[1]OTHER-RELEASES'!R541</f>
        <v>0</v>
      </c>
      <c r="AD3294" s="118">
        <f>'[1]OTHER-RELEASES'!S541</f>
        <v>0</v>
      </c>
      <c r="AE3294" s="118">
        <f>SUM(R3294:AD3294)</f>
        <v>0</v>
      </c>
      <c r="AF3294" s="118"/>
      <c r="AG3294" s="81"/>
      <c r="AI3294" s="136"/>
    </row>
    <row r="3295" spans="1:35" hidden="1" x14ac:dyDescent="0.25">
      <c r="A3295" s="76"/>
      <c r="B3295" s="77" t="s">
        <v>358</v>
      </c>
      <c r="C3295" s="79"/>
      <c r="D3295" s="108"/>
      <c r="E3295" s="136"/>
      <c r="F3295" s="136"/>
      <c r="G3295" s="136"/>
      <c r="H3295" s="118"/>
      <c r="I3295" s="118">
        <f t="shared" ref="I3295:AE3295" si="638">I3296+I3297</f>
        <v>0</v>
      </c>
      <c r="J3295" s="118">
        <f t="shared" si="638"/>
        <v>0</v>
      </c>
      <c r="K3295" s="118">
        <f t="shared" si="638"/>
        <v>0</v>
      </c>
      <c r="L3295" s="118">
        <f t="shared" si="638"/>
        <v>0</v>
      </c>
      <c r="M3295" s="118">
        <f t="shared" si="638"/>
        <v>0</v>
      </c>
      <c r="N3295" s="118">
        <f t="shared" si="638"/>
        <v>0</v>
      </c>
      <c r="O3295" s="118">
        <f t="shared" si="638"/>
        <v>0</v>
      </c>
      <c r="P3295" s="118">
        <f t="shared" si="638"/>
        <v>0</v>
      </c>
      <c r="Q3295" s="118">
        <f t="shared" si="638"/>
        <v>0</v>
      </c>
      <c r="R3295" s="118">
        <f t="shared" si="638"/>
        <v>0</v>
      </c>
      <c r="S3295" s="118">
        <f t="shared" si="638"/>
        <v>0</v>
      </c>
      <c r="T3295" s="118">
        <f t="shared" si="638"/>
        <v>0</v>
      </c>
      <c r="U3295" s="118">
        <f t="shared" si="638"/>
        <v>0</v>
      </c>
      <c r="V3295" s="118">
        <f t="shared" si="638"/>
        <v>0</v>
      </c>
      <c r="W3295" s="118">
        <f t="shared" si="638"/>
        <v>0</v>
      </c>
      <c r="X3295" s="118">
        <f t="shared" si="638"/>
        <v>0</v>
      </c>
      <c r="Y3295" s="118">
        <f t="shared" si="638"/>
        <v>0</v>
      </c>
      <c r="Z3295" s="118">
        <f t="shared" si="638"/>
        <v>0</v>
      </c>
      <c r="AA3295" s="118">
        <f t="shared" si="638"/>
        <v>0</v>
      </c>
      <c r="AB3295" s="118">
        <f t="shared" si="638"/>
        <v>0</v>
      </c>
      <c r="AC3295" s="118">
        <f t="shared" si="638"/>
        <v>0</v>
      </c>
      <c r="AD3295" s="118">
        <f t="shared" si="638"/>
        <v>0</v>
      </c>
      <c r="AE3295" s="118">
        <f t="shared" si="638"/>
        <v>0</v>
      </c>
      <c r="AF3295" s="118"/>
      <c r="AG3295" s="81"/>
      <c r="AI3295" s="136"/>
    </row>
    <row r="3296" spans="1:35" hidden="1" x14ac:dyDescent="0.25">
      <c r="A3296" s="76"/>
      <c r="B3296" s="77"/>
      <c r="C3296" s="79" t="s">
        <v>359</v>
      </c>
      <c r="D3296" s="108" t="s">
        <v>360</v>
      </c>
      <c r="E3296" s="72"/>
      <c r="F3296" s="72"/>
      <c r="G3296" s="72"/>
      <c r="H3296" s="66"/>
      <c r="I3296" s="66">
        <f>'[1]OTHER-RELEASES'!G543</f>
        <v>0</v>
      </c>
      <c r="J3296" s="161">
        <f>N3296+S3296+T3296+U3296</f>
        <v>0</v>
      </c>
      <c r="K3296" s="161">
        <f>O3296+V3296+W3296+X3296</f>
        <v>0</v>
      </c>
      <c r="L3296" s="161">
        <f>P3296+Y3296+Z3296+AA3296</f>
        <v>0</v>
      </c>
      <c r="M3296" s="161">
        <f>Q3296+AB3296+AC3296+AD3296</f>
        <v>0</v>
      </c>
      <c r="N3296" s="61"/>
      <c r="O3296" s="61"/>
      <c r="P3296" s="61"/>
      <c r="Q3296" s="61"/>
      <c r="R3296" s="61"/>
      <c r="S3296" s="66">
        <f>'[1]OTHER-RELEASES'!H543</f>
        <v>0</v>
      </c>
      <c r="T3296" s="66">
        <f>'[1]OTHER-RELEASES'!I543</f>
        <v>0</v>
      </c>
      <c r="U3296" s="66">
        <f>'[1]OTHER-RELEASES'!J543</f>
        <v>0</v>
      </c>
      <c r="V3296" s="66">
        <f>'[1]OTHER-RELEASES'!K543</f>
        <v>0</v>
      </c>
      <c r="W3296" s="66">
        <f>'[1]OTHER-RELEASES'!L543</f>
        <v>0</v>
      </c>
      <c r="X3296" s="66">
        <f>'[1]OTHER-RELEASES'!M543</f>
        <v>0</v>
      </c>
      <c r="Y3296" s="66">
        <f>'[1]OTHER-RELEASES'!N543</f>
        <v>0</v>
      </c>
      <c r="Z3296" s="66">
        <f>'[1]OTHER-RELEASES'!O543</f>
        <v>0</v>
      </c>
      <c r="AA3296" s="66">
        <f>'[1]OTHER-RELEASES'!P543</f>
        <v>0</v>
      </c>
      <c r="AB3296" s="66">
        <f>'[1]OTHER-RELEASES'!Q543</f>
        <v>0</v>
      </c>
      <c r="AC3296" s="66">
        <f>'[1]OTHER-RELEASES'!R543</f>
        <v>0</v>
      </c>
      <c r="AD3296" s="66">
        <f>'[1]OTHER-RELEASES'!S543</f>
        <v>0</v>
      </c>
      <c r="AE3296" s="66">
        <f>SUM(R3296:AD3296)</f>
        <v>0</v>
      </c>
      <c r="AF3296" s="66"/>
      <c r="AG3296" s="81"/>
      <c r="AI3296" s="72"/>
    </row>
    <row r="3297" spans="1:35" ht="15.75" hidden="1" x14ac:dyDescent="0.25">
      <c r="A3297" s="74"/>
      <c r="B3297" s="77"/>
      <c r="C3297" s="79" t="s">
        <v>361</v>
      </c>
      <c r="D3297" s="108" t="s">
        <v>362</v>
      </c>
      <c r="E3297" s="72"/>
      <c r="F3297" s="72"/>
      <c r="G3297" s="72"/>
      <c r="H3297" s="66"/>
      <c r="I3297" s="66">
        <f>'[1]OTHER-RELEASES'!G544</f>
        <v>0</v>
      </c>
      <c r="J3297" s="161">
        <f>N3297+S3297+T3297+U3297</f>
        <v>0</v>
      </c>
      <c r="K3297" s="161">
        <f>O3297+V3297+W3297+X3297</f>
        <v>0</v>
      </c>
      <c r="L3297" s="161">
        <f>P3297+Y3297+Z3297+AA3297</f>
        <v>0</v>
      </c>
      <c r="M3297" s="161">
        <f>Q3297+AB3297+AC3297+AD3297</f>
        <v>0</v>
      </c>
      <c r="N3297" s="61"/>
      <c r="O3297" s="61"/>
      <c r="P3297" s="61"/>
      <c r="Q3297" s="61"/>
      <c r="R3297" s="61"/>
      <c r="S3297" s="66">
        <f>'[1]OTHER-RELEASES'!H544</f>
        <v>0</v>
      </c>
      <c r="T3297" s="66">
        <f>'[1]OTHER-RELEASES'!I544</f>
        <v>0</v>
      </c>
      <c r="U3297" s="66">
        <f>'[1]OTHER-RELEASES'!J544</f>
        <v>0</v>
      </c>
      <c r="V3297" s="66">
        <f>'[1]OTHER-RELEASES'!K544</f>
        <v>0</v>
      </c>
      <c r="W3297" s="66">
        <f>'[1]OTHER-RELEASES'!L544</f>
        <v>0</v>
      </c>
      <c r="X3297" s="66">
        <f>'[1]OTHER-RELEASES'!M544</f>
        <v>0</v>
      </c>
      <c r="Y3297" s="66">
        <f>'[1]OTHER-RELEASES'!N544</f>
        <v>0</v>
      </c>
      <c r="Z3297" s="66">
        <f>'[1]OTHER-RELEASES'!O544</f>
        <v>0</v>
      </c>
      <c r="AA3297" s="66">
        <f>'[1]OTHER-RELEASES'!P544</f>
        <v>0</v>
      </c>
      <c r="AB3297" s="66">
        <f>'[1]OTHER-RELEASES'!Q544</f>
        <v>0</v>
      </c>
      <c r="AC3297" s="66">
        <f>'[1]OTHER-RELEASES'!R544</f>
        <v>0</v>
      </c>
      <c r="AD3297" s="66">
        <f>'[1]OTHER-RELEASES'!S544</f>
        <v>0</v>
      </c>
      <c r="AE3297" s="66">
        <f>SUM(R3297:AD3297)</f>
        <v>0</v>
      </c>
      <c r="AF3297" s="66"/>
      <c r="AG3297" s="81"/>
      <c r="AI3297" s="72"/>
    </row>
    <row r="3298" spans="1:35" hidden="1" x14ac:dyDescent="0.25">
      <c r="A3298" s="76"/>
      <c r="B3298" s="113" t="s">
        <v>363</v>
      </c>
      <c r="C3298" s="113"/>
      <c r="D3298" s="108"/>
      <c r="E3298" s="134"/>
      <c r="F3298" s="134"/>
      <c r="G3298" s="134"/>
      <c r="H3298" s="140"/>
      <c r="I3298" s="140">
        <f t="shared" ref="I3298:AE3298" si="639">SUM(I3299:I3306)</f>
        <v>0</v>
      </c>
      <c r="J3298" s="140">
        <f t="shared" si="639"/>
        <v>0</v>
      </c>
      <c r="K3298" s="140">
        <f t="shared" si="639"/>
        <v>0</v>
      </c>
      <c r="L3298" s="140">
        <f t="shared" si="639"/>
        <v>0</v>
      </c>
      <c r="M3298" s="140">
        <f t="shared" si="639"/>
        <v>0</v>
      </c>
      <c r="N3298" s="140">
        <f t="shared" si="639"/>
        <v>0</v>
      </c>
      <c r="O3298" s="140">
        <f t="shared" si="639"/>
        <v>0</v>
      </c>
      <c r="P3298" s="140">
        <f t="shared" si="639"/>
        <v>0</v>
      </c>
      <c r="Q3298" s="140">
        <f t="shared" si="639"/>
        <v>0</v>
      </c>
      <c r="R3298" s="140">
        <f t="shared" si="639"/>
        <v>0</v>
      </c>
      <c r="S3298" s="140">
        <f t="shared" si="639"/>
        <v>0</v>
      </c>
      <c r="T3298" s="140">
        <f t="shared" si="639"/>
        <v>0</v>
      </c>
      <c r="U3298" s="140">
        <f t="shared" si="639"/>
        <v>0</v>
      </c>
      <c r="V3298" s="140">
        <f t="shared" si="639"/>
        <v>0</v>
      </c>
      <c r="W3298" s="140">
        <f t="shared" si="639"/>
        <v>0</v>
      </c>
      <c r="X3298" s="140">
        <f t="shared" si="639"/>
        <v>0</v>
      </c>
      <c r="Y3298" s="140">
        <f t="shared" si="639"/>
        <v>0</v>
      </c>
      <c r="Z3298" s="140">
        <f t="shared" si="639"/>
        <v>0</v>
      </c>
      <c r="AA3298" s="140">
        <f t="shared" si="639"/>
        <v>0</v>
      </c>
      <c r="AB3298" s="140">
        <f t="shared" si="639"/>
        <v>0</v>
      </c>
      <c r="AC3298" s="140">
        <f t="shared" si="639"/>
        <v>0</v>
      </c>
      <c r="AD3298" s="140">
        <f t="shared" si="639"/>
        <v>0</v>
      </c>
      <c r="AE3298" s="140">
        <f t="shared" si="639"/>
        <v>0</v>
      </c>
      <c r="AF3298" s="140"/>
      <c r="AG3298" s="81"/>
      <c r="AI3298" s="134"/>
    </row>
    <row r="3299" spans="1:35" ht="15.75" hidden="1" x14ac:dyDescent="0.25">
      <c r="A3299" s="68"/>
      <c r="B3299" s="77"/>
      <c r="C3299" s="79" t="s">
        <v>364</v>
      </c>
      <c r="D3299" s="108" t="s">
        <v>365</v>
      </c>
      <c r="E3299" s="72"/>
      <c r="F3299" s="72"/>
      <c r="G3299" s="72"/>
      <c r="H3299" s="66"/>
      <c r="I3299" s="66">
        <f>'[1]OTHER-RELEASES'!G546</f>
        <v>0</v>
      </c>
      <c r="J3299" s="161">
        <f t="shared" ref="J3299:J3306" si="640">N3299+S3299+T3299+U3299</f>
        <v>0</v>
      </c>
      <c r="K3299" s="161">
        <f t="shared" ref="K3299:K3306" si="641">O3299+V3299+W3299+X3299</f>
        <v>0</v>
      </c>
      <c r="L3299" s="161">
        <f t="shared" ref="L3299:L3306" si="642">P3299+Y3299+Z3299+AA3299</f>
        <v>0</v>
      </c>
      <c r="M3299" s="161">
        <f t="shared" ref="M3299:M3306" si="643">Q3299+AB3299+AC3299+AD3299</f>
        <v>0</v>
      </c>
      <c r="N3299" s="61"/>
      <c r="O3299" s="61"/>
      <c r="P3299" s="61"/>
      <c r="Q3299" s="61"/>
      <c r="R3299" s="61"/>
      <c r="S3299" s="66">
        <f>'[1]OTHER-RELEASES'!H546</f>
        <v>0</v>
      </c>
      <c r="T3299" s="66">
        <f>'[1]OTHER-RELEASES'!I546</f>
        <v>0</v>
      </c>
      <c r="U3299" s="66">
        <f>'[1]OTHER-RELEASES'!J546</f>
        <v>0</v>
      </c>
      <c r="V3299" s="66">
        <f>'[1]OTHER-RELEASES'!K546</f>
        <v>0</v>
      </c>
      <c r="W3299" s="66">
        <f>'[1]OTHER-RELEASES'!L546</f>
        <v>0</v>
      </c>
      <c r="X3299" s="66">
        <f>'[1]OTHER-RELEASES'!M546</f>
        <v>0</v>
      </c>
      <c r="Y3299" s="66">
        <f>'[1]OTHER-RELEASES'!N546</f>
        <v>0</v>
      </c>
      <c r="Z3299" s="66">
        <f>'[1]OTHER-RELEASES'!O546</f>
        <v>0</v>
      </c>
      <c r="AA3299" s="66">
        <f>'[1]OTHER-RELEASES'!P546</f>
        <v>0</v>
      </c>
      <c r="AB3299" s="66">
        <f>'[1]OTHER-RELEASES'!Q546</f>
        <v>0</v>
      </c>
      <c r="AC3299" s="66">
        <f>'[1]OTHER-RELEASES'!R546</f>
        <v>0</v>
      </c>
      <c r="AD3299" s="66">
        <f>'[1]OTHER-RELEASES'!S546</f>
        <v>0</v>
      </c>
      <c r="AE3299" s="66">
        <f t="shared" ref="AE3299:AE3306" si="644">SUM(R3299:AD3299)</f>
        <v>0</v>
      </c>
      <c r="AF3299" s="66"/>
      <c r="AG3299" s="81"/>
      <c r="AI3299" s="72"/>
    </row>
    <row r="3300" spans="1:35" hidden="1" x14ac:dyDescent="0.25">
      <c r="A3300" s="76"/>
      <c r="B3300" s="77"/>
      <c r="C3300" s="82" t="s">
        <v>366</v>
      </c>
      <c r="D3300" s="108" t="s">
        <v>367</v>
      </c>
      <c r="E3300" s="72"/>
      <c r="F3300" s="72"/>
      <c r="G3300" s="72"/>
      <c r="H3300" s="66"/>
      <c r="I3300" s="66">
        <f>'[1]OTHER-RELEASES'!G547</f>
        <v>0</v>
      </c>
      <c r="J3300" s="161">
        <f t="shared" si="640"/>
        <v>0</v>
      </c>
      <c r="K3300" s="161">
        <f t="shared" si="641"/>
        <v>0</v>
      </c>
      <c r="L3300" s="161">
        <f t="shared" si="642"/>
        <v>0</v>
      </c>
      <c r="M3300" s="161">
        <f t="shared" si="643"/>
        <v>0</v>
      </c>
      <c r="N3300" s="61"/>
      <c r="O3300" s="61"/>
      <c r="P3300" s="61"/>
      <c r="Q3300" s="61"/>
      <c r="R3300" s="61"/>
      <c r="S3300" s="66">
        <f>'[1]OTHER-RELEASES'!H547</f>
        <v>0</v>
      </c>
      <c r="T3300" s="66">
        <f>'[1]OTHER-RELEASES'!I547</f>
        <v>0</v>
      </c>
      <c r="U3300" s="66">
        <f>'[1]OTHER-RELEASES'!J547</f>
        <v>0</v>
      </c>
      <c r="V3300" s="66">
        <f>'[1]OTHER-RELEASES'!K547</f>
        <v>0</v>
      </c>
      <c r="W3300" s="66">
        <f>'[1]OTHER-RELEASES'!L547</f>
        <v>0</v>
      </c>
      <c r="X3300" s="66">
        <f>'[1]OTHER-RELEASES'!M547</f>
        <v>0</v>
      </c>
      <c r="Y3300" s="66">
        <f>'[1]OTHER-RELEASES'!N547</f>
        <v>0</v>
      </c>
      <c r="Z3300" s="66">
        <f>'[1]OTHER-RELEASES'!O547</f>
        <v>0</v>
      </c>
      <c r="AA3300" s="66">
        <f>'[1]OTHER-RELEASES'!P547</f>
        <v>0</v>
      </c>
      <c r="AB3300" s="66">
        <f>'[1]OTHER-RELEASES'!Q547</f>
        <v>0</v>
      </c>
      <c r="AC3300" s="66">
        <f>'[1]OTHER-RELEASES'!R547</f>
        <v>0</v>
      </c>
      <c r="AD3300" s="66">
        <f>'[1]OTHER-RELEASES'!S547</f>
        <v>0</v>
      </c>
      <c r="AE3300" s="66">
        <f t="shared" si="644"/>
        <v>0</v>
      </c>
      <c r="AF3300" s="66"/>
      <c r="AG3300" s="81"/>
      <c r="AI3300" s="72"/>
    </row>
    <row r="3301" spans="1:35" hidden="1" x14ac:dyDescent="0.25">
      <c r="A3301" s="76"/>
      <c r="B3301" s="77"/>
      <c r="C3301" s="79" t="s">
        <v>368</v>
      </c>
      <c r="D3301" s="108" t="s">
        <v>369</v>
      </c>
      <c r="E3301" s="72"/>
      <c r="F3301" s="72"/>
      <c r="G3301" s="72"/>
      <c r="H3301" s="66"/>
      <c r="I3301" s="66">
        <f>'[1]OTHER-RELEASES'!G548</f>
        <v>0</v>
      </c>
      <c r="J3301" s="161">
        <f t="shared" si="640"/>
        <v>0</v>
      </c>
      <c r="K3301" s="161">
        <f t="shared" si="641"/>
        <v>0</v>
      </c>
      <c r="L3301" s="161">
        <f t="shared" si="642"/>
        <v>0</v>
      </c>
      <c r="M3301" s="161">
        <f t="shared" si="643"/>
        <v>0</v>
      </c>
      <c r="N3301" s="61"/>
      <c r="O3301" s="61"/>
      <c r="P3301" s="61"/>
      <c r="Q3301" s="61"/>
      <c r="R3301" s="61"/>
      <c r="S3301" s="66">
        <f>'[1]OTHER-RELEASES'!H548</f>
        <v>0</v>
      </c>
      <c r="T3301" s="66">
        <f>'[1]OTHER-RELEASES'!I548</f>
        <v>0</v>
      </c>
      <c r="U3301" s="66">
        <f>'[1]OTHER-RELEASES'!J548</f>
        <v>0</v>
      </c>
      <c r="V3301" s="66">
        <f>'[1]OTHER-RELEASES'!K548</f>
        <v>0</v>
      </c>
      <c r="W3301" s="66">
        <f>'[1]OTHER-RELEASES'!L548</f>
        <v>0</v>
      </c>
      <c r="X3301" s="66">
        <f>'[1]OTHER-RELEASES'!M548</f>
        <v>0</v>
      </c>
      <c r="Y3301" s="66">
        <f>'[1]OTHER-RELEASES'!N548</f>
        <v>0</v>
      </c>
      <c r="Z3301" s="66">
        <f>'[1]OTHER-RELEASES'!O548</f>
        <v>0</v>
      </c>
      <c r="AA3301" s="66">
        <f>'[1]OTHER-RELEASES'!P548</f>
        <v>0</v>
      </c>
      <c r="AB3301" s="66">
        <f>'[1]OTHER-RELEASES'!Q548</f>
        <v>0</v>
      </c>
      <c r="AC3301" s="66">
        <f>'[1]OTHER-RELEASES'!R548</f>
        <v>0</v>
      </c>
      <c r="AD3301" s="66">
        <f>'[1]OTHER-RELEASES'!S548</f>
        <v>0</v>
      </c>
      <c r="AE3301" s="66">
        <f t="shared" si="644"/>
        <v>0</v>
      </c>
      <c r="AF3301" s="66"/>
      <c r="AG3301" s="81"/>
      <c r="AI3301" s="72"/>
    </row>
    <row r="3302" spans="1:35" hidden="1" x14ac:dyDescent="0.25">
      <c r="A3302" s="76"/>
      <c r="B3302" s="77"/>
      <c r="C3302" s="79" t="s">
        <v>370</v>
      </c>
      <c r="D3302" s="108" t="s">
        <v>371</v>
      </c>
      <c r="E3302" s="72"/>
      <c r="F3302" s="72"/>
      <c r="G3302" s="72"/>
      <c r="H3302" s="66"/>
      <c r="I3302" s="66">
        <f>'[1]OTHER-RELEASES'!G549</f>
        <v>0</v>
      </c>
      <c r="J3302" s="161">
        <f t="shared" si="640"/>
        <v>0</v>
      </c>
      <c r="K3302" s="161">
        <f t="shared" si="641"/>
        <v>0</v>
      </c>
      <c r="L3302" s="161">
        <f t="shared" si="642"/>
        <v>0</v>
      </c>
      <c r="M3302" s="161">
        <f t="shared" si="643"/>
        <v>0</v>
      </c>
      <c r="N3302" s="61"/>
      <c r="O3302" s="61"/>
      <c r="P3302" s="61"/>
      <c r="Q3302" s="61"/>
      <c r="R3302" s="61"/>
      <c r="S3302" s="66">
        <f>'[1]OTHER-RELEASES'!H549</f>
        <v>0</v>
      </c>
      <c r="T3302" s="66">
        <f>'[1]OTHER-RELEASES'!I549</f>
        <v>0</v>
      </c>
      <c r="U3302" s="66">
        <f>'[1]OTHER-RELEASES'!J549</f>
        <v>0</v>
      </c>
      <c r="V3302" s="66">
        <f>'[1]OTHER-RELEASES'!K549</f>
        <v>0</v>
      </c>
      <c r="W3302" s="66">
        <f>'[1]OTHER-RELEASES'!L549</f>
        <v>0</v>
      </c>
      <c r="X3302" s="66">
        <f>'[1]OTHER-RELEASES'!M549</f>
        <v>0</v>
      </c>
      <c r="Y3302" s="66">
        <f>'[1]OTHER-RELEASES'!N549</f>
        <v>0</v>
      </c>
      <c r="Z3302" s="66">
        <f>'[1]OTHER-RELEASES'!O549</f>
        <v>0</v>
      </c>
      <c r="AA3302" s="66">
        <f>'[1]OTHER-RELEASES'!P549</f>
        <v>0</v>
      </c>
      <c r="AB3302" s="66">
        <f>'[1]OTHER-RELEASES'!Q549</f>
        <v>0</v>
      </c>
      <c r="AC3302" s="66">
        <f>'[1]OTHER-RELEASES'!R549</f>
        <v>0</v>
      </c>
      <c r="AD3302" s="66">
        <f>'[1]OTHER-RELEASES'!S549</f>
        <v>0</v>
      </c>
      <c r="AE3302" s="66">
        <f t="shared" si="644"/>
        <v>0</v>
      </c>
      <c r="AF3302" s="66"/>
      <c r="AG3302" s="81"/>
      <c r="AI3302" s="72"/>
    </row>
    <row r="3303" spans="1:35" hidden="1" x14ac:dyDescent="0.25">
      <c r="A3303" s="76"/>
      <c r="B3303" s="77"/>
      <c r="C3303" s="79" t="s">
        <v>372</v>
      </c>
      <c r="D3303" s="108" t="s">
        <v>373</v>
      </c>
      <c r="E3303" s="72"/>
      <c r="F3303" s="72"/>
      <c r="G3303" s="72"/>
      <c r="H3303" s="66"/>
      <c r="I3303" s="66">
        <f>'[1]OTHER-RELEASES'!G550</f>
        <v>0</v>
      </c>
      <c r="J3303" s="161">
        <f t="shared" si="640"/>
        <v>0</v>
      </c>
      <c r="K3303" s="161">
        <f t="shared" si="641"/>
        <v>0</v>
      </c>
      <c r="L3303" s="161">
        <f t="shared" si="642"/>
        <v>0</v>
      </c>
      <c r="M3303" s="161">
        <f t="shared" si="643"/>
        <v>0</v>
      </c>
      <c r="N3303" s="61"/>
      <c r="O3303" s="61"/>
      <c r="P3303" s="61"/>
      <c r="Q3303" s="61"/>
      <c r="R3303" s="61"/>
      <c r="S3303" s="66">
        <f>'[1]OTHER-RELEASES'!H550</f>
        <v>0</v>
      </c>
      <c r="T3303" s="66">
        <f>'[1]OTHER-RELEASES'!I550</f>
        <v>0</v>
      </c>
      <c r="U3303" s="66">
        <f>'[1]OTHER-RELEASES'!J550</f>
        <v>0</v>
      </c>
      <c r="V3303" s="66">
        <f>'[1]OTHER-RELEASES'!K550</f>
        <v>0</v>
      </c>
      <c r="W3303" s="66">
        <f>'[1]OTHER-RELEASES'!L550</f>
        <v>0</v>
      </c>
      <c r="X3303" s="66">
        <f>'[1]OTHER-RELEASES'!M550</f>
        <v>0</v>
      </c>
      <c r="Y3303" s="66">
        <f>'[1]OTHER-RELEASES'!N550</f>
        <v>0</v>
      </c>
      <c r="Z3303" s="66">
        <f>'[1]OTHER-RELEASES'!O550</f>
        <v>0</v>
      </c>
      <c r="AA3303" s="66">
        <f>'[1]OTHER-RELEASES'!P550</f>
        <v>0</v>
      </c>
      <c r="AB3303" s="66">
        <f>'[1]OTHER-RELEASES'!Q550</f>
        <v>0</v>
      </c>
      <c r="AC3303" s="66">
        <f>'[1]OTHER-RELEASES'!R550</f>
        <v>0</v>
      </c>
      <c r="AD3303" s="66">
        <f>'[1]OTHER-RELEASES'!S550</f>
        <v>0</v>
      </c>
      <c r="AE3303" s="66">
        <f t="shared" si="644"/>
        <v>0</v>
      </c>
      <c r="AF3303" s="66"/>
      <c r="AG3303" s="81"/>
      <c r="AI3303" s="72"/>
    </row>
    <row r="3304" spans="1:35" hidden="1" x14ac:dyDescent="0.25">
      <c r="A3304" s="76"/>
      <c r="B3304" s="77"/>
      <c r="C3304" s="79" t="s">
        <v>374</v>
      </c>
      <c r="D3304" s="108" t="s">
        <v>375</v>
      </c>
      <c r="E3304" s="72"/>
      <c r="F3304" s="72"/>
      <c r="G3304" s="72"/>
      <c r="H3304" s="66"/>
      <c r="I3304" s="66">
        <f>'[1]OTHER-RELEASES'!G551</f>
        <v>0</v>
      </c>
      <c r="J3304" s="161">
        <f t="shared" si="640"/>
        <v>0</v>
      </c>
      <c r="K3304" s="161">
        <f t="shared" si="641"/>
        <v>0</v>
      </c>
      <c r="L3304" s="161">
        <f t="shared" si="642"/>
        <v>0</v>
      </c>
      <c r="M3304" s="161">
        <f t="shared" si="643"/>
        <v>0</v>
      </c>
      <c r="N3304" s="61"/>
      <c r="O3304" s="61"/>
      <c r="P3304" s="61"/>
      <c r="Q3304" s="61"/>
      <c r="R3304" s="61"/>
      <c r="S3304" s="66">
        <f>'[1]OTHER-RELEASES'!H551</f>
        <v>0</v>
      </c>
      <c r="T3304" s="66">
        <f>'[1]OTHER-RELEASES'!I551</f>
        <v>0</v>
      </c>
      <c r="U3304" s="66">
        <f>'[1]OTHER-RELEASES'!J551</f>
        <v>0</v>
      </c>
      <c r="V3304" s="66">
        <f>'[1]OTHER-RELEASES'!K551</f>
        <v>0</v>
      </c>
      <c r="W3304" s="66">
        <f>'[1]OTHER-RELEASES'!L551</f>
        <v>0</v>
      </c>
      <c r="X3304" s="66">
        <f>'[1]OTHER-RELEASES'!M551</f>
        <v>0</v>
      </c>
      <c r="Y3304" s="66">
        <f>'[1]OTHER-RELEASES'!N551</f>
        <v>0</v>
      </c>
      <c r="Z3304" s="66">
        <f>'[1]OTHER-RELEASES'!O551</f>
        <v>0</v>
      </c>
      <c r="AA3304" s="66">
        <f>'[1]OTHER-RELEASES'!P551</f>
        <v>0</v>
      </c>
      <c r="AB3304" s="66">
        <f>'[1]OTHER-RELEASES'!Q551</f>
        <v>0</v>
      </c>
      <c r="AC3304" s="66">
        <f>'[1]OTHER-RELEASES'!R551</f>
        <v>0</v>
      </c>
      <c r="AD3304" s="66">
        <f>'[1]OTHER-RELEASES'!S551</f>
        <v>0</v>
      </c>
      <c r="AE3304" s="66">
        <f t="shared" si="644"/>
        <v>0</v>
      </c>
      <c r="AF3304" s="66"/>
      <c r="AG3304" s="81"/>
      <c r="AI3304" s="72"/>
    </row>
    <row r="3305" spans="1:35" ht="15.75" hidden="1" x14ac:dyDescent="0.25">
      <c r="A3305" s="28"/>
      <c r="B3305" s="77"/>
      <c r="C3305" s="79" t="s">
        <v>376</v>
      </c>
      <c r="D3305" s="108" t="s">
        <v>377</v>
      </c>
      <c r="E3305" s="72"/>
      <c r="F3305" s="72"/>
      <c r="G3305" s="72"/>
      <c r="H3305" s="66"/>
      <c r="I3305" s="66">
        <f>'[1]OTHER-RELEASES'!G552</f>
        <v>0</v>
      </c>
      <c r="J3305" s="161">
        <f t="shared" si="640"/>
        <v>0</v>
      </c>
      <c r="K3305" s="161">
        <f t="shared" si="641"/>
        <v>0</v>
      </c>
      <c r="L3305" s="161">
        <f t="shared" si="642"/>
        <v>0</v>
      </c>
      <c r="M3305" s="161">
        <f t="shared" si="643"/>
        <v>0</v>
      </c>
      <c r="N3305" s="61"/>
      <c r="O3305" s="61"/>
      <c r="P3305" s="61"/>
      <c r="Q3305" s="61"/>
      <c r="R3305" s="61"/>
      <c r="S3305" s="66">
        <f>'[1]OTHER-RELEASES'!H552</f>
        <v>0</v>
      </c>
      <c r="T3305" s="66">
        <f>'[1]OTHER-RELEASES'!I552</f>
        <v>0</v>
      </c>
      <c r="U3305" s="66">
        <f>'[1]OTHER-RELEASES'!J552</f>
        <v>0</v>
      </c>
      <c r="V3305" s="66">
        <f>'[1]OTHER-RELEASES'!K552</f>
        <v>0</v>
      </c>
      <c r="W3305" s="66">
        <f>'[1]OTHER-RELEASES'!L552</f>
        <v>0</v>
      </c>
      <c r="X3305" s="66">
        <f>'[1]OTHER-RELEASES'!M552</f>
        <v>0</v>
      </c>
      <c r="Y3305" s="66">
        <f>'[1]OTHER-RELEASES'!N552</f>
        <v>0</v>
      </c>
      <c r="Z3305" s="66">
        <f>'[1]OTHER-RELEASES'!O552</f>
        <v>0</v>
      </c>
      <c r="AA3305" s="66">
        <f>'[1]OTHER-RELEASES'!P552</f>
        <v>0</v>
      </c>
      <c r="AB3305" s="66">
        <f>'[1]OTHER-RELEASES'!Q552</f>
        <v>0</v>
      </c>
      <c r="AC3305" s="66">
        <f>'[1]OTHER-RELEASES'!R552</f>
        <v>0</v>
      </c>
      <c r="AD3305" s="66">
        <f>'[1]OTHER-RELEASES'!S552</f>
        <v>0</v>
      </c>
      <c r="AE3305" s="66">
        <f t="shared" si="644"/>
        <v>0</v>
      </c>
      <c r="AF3305" s="66"/>
      <c r="AG3305" s="81"/>
      <c r="AI3305" s="72"/>
    </row>
    <row r="3306" spans="1:35" ht="15.75" hidden="1" x14ac:dyDescent="0.25">
      <c r="A3306" s="28"/>
      <c r="B3306" s="77"/>
      <c r="C3306" s="79" t="s">
        <v>378</v>
      </c>
      <c r="D3306" s="108" t="s">
        <v>379</v>
      </c>
      <c r="E3306" s="72"/>
      <c r="F3306" s="72"/>
      <c r="G3306" s="72"/>
      <c r="H3306" s="66"/>
      <c r="I3306" s="66">
        <f>'[1]OTHER-RELEASES'!G553</f>
        <v>0</v>
      </c>
      <c r="J3306" s="161">
        <f t="shared" si="640"/>
        <v>0</v>
      </c>
      <c r="K3306" s="161">
        <f t="shared" si="641"/>
        <v>0</v>
      </c>
      <c r="L3306" s="161">
        <f t="shared" si="642"/>
        <v>0</v>
      </c>
      <c r="M3306" s="161">
        <f t="shared" si="643"/>
        <v>0</v>
      </c>
      <c r="N3306" s="61"/>
      <c r="O3306" s="61"/>
      <c r="P3306" s="61"/>
      <c r="Q3306" s="61"/>
      <c r="R3306" s="61"/>
      <c r="S3306" s="66">
        <f>'[1]OTHER-RELEASES'!H553</f>
        <v>0</v>
      </c>
      <c r="T3306" s="66">
        <f>'[1]OTHER-RELEASES'!I553</f>
        <v>0</v>
      </c>
      <c r="U3306" s="66">
        <f>'[1]OTHER-RELEASES'!J553</f>
        <v>0</v>
      </c>
      <c r="V3306" s="66">
        <f>'[1]OTHER-RELEASES'!K553</f>
        <v>0</v>
      </c>
      <c r="W3306" s="66">
        <f>'[1]OTHER-RELEASES'!L553</f>
        <v>0</v>
      </c>
      <c r="X3306" s="66">
        <f>'[1]OTHER-RELEASES'!M553</f>
        <v>0</v>
      </c>
      <c r="Y3306" s="66">
        <f>'[1]OTHER-RELEASES'!N553</f>
        <v>0</v>
      </c>
      <c r="Z3306" s="66">
        <f>'[1]OTHER-RELEASES'!O553</f>
        <v>0</v>
      </c>
      <c r="AA3306" s="66">
        <f>'[1]OTHER-RELEASES'!P553</f>
        <v>0</v>
      </c>
      <c r="AB3306" s="66">
        <f>'[1]OTHER-RELEASES'!Q553</f>
        <v>0</v>
      </c>
      <c r="AC3306" s="66">
        <f>'[1]OTHER-RELEASES'!R553</f>
        <v>0</v>
      </c>
      <c r="AD3306" s="66">
        <f>'[1]OTHER-RELEASES'!S553</f>
        <v>0</v>
      </c>
      <c r="AE3306" s="66">
        <f t="shared" si="644"/>
        <v>0</v>
      </c>
      <c r="AF3306" s="66"/>
      <c r="AG3306" s="81"/>
      <c r="AI3306" s="72"/>
    </row>
    <row r="3307" spans="1:35" ht="15.75" hidden="1" x14ac:dyDescent="0.25">
      <c r="A3307" s="28"/>
      <c r="B3307" s="113" t="s">
        <v>380</v>
      </c>
      <c r="C3307" s="79"/>
      <c r="D3307" s="108"/>
      <c r="E3307" s="134"/>
      <c r="F3307" s="134"/>
      <c r="G3307" s="134"/>
      <c r="H3307" s="140"/>
      <c r="I3307" s="140">
        <f t="shared" ref="I3307:AE3307" si="645">SUM(I3308:I3309)</f>
        <v>0</v>
      </c>
      <c r="J3307" s="140">
        <f t="shared" si="645"/>
        <v>0</v>
      </c>
      <c r="K3307" s="140">
        <f t="shared" si="645"/>
        <v>0</v>
      </c>
      <c r="L3307" s="140">
        <f t="shared" si="645"/>
        <v>0</v>
      </c>
      <c r="M3307" s="140">
        <f t="shared" si="645"/>
        <v>0</v>
      </c>
      <c r="N3307" s="140">
        <f t="shared" si="645"/>
        <v>0</v>
      </c>
      <c r="O3307" s="140">
        <f t="shared" si="645"/>
        <v>0</v>
      </c>
      <c r="P3307" s="140">
        <f t="shared" si="645"/>
        <v>0</v>
      </c>
      <c r="Q3307" s="140">
        <f t="shared" si="645"/>
        <v>0</v>
      </c>
      <c r="R3307" s="140">
        <f t="shared" si="645"/>
        <v>0</v>
      </c>
      <c r="S3307" s="140">
        <f t="shared" si="645"/>
        <v>0</v>
      </c>
      <c r="T3307" s="140">
        <f t="shared" si="645"/>
        <v>0</v>
      </c>
      <c r="U3307" s="140">
        <f t="shared" si="645"/>
        <v>0</v>
      </c>
      <c r="V3307" s="140">
        <f t="shared" si="645"/>
        <v>0</v>
      </c>
      <c r="W3307" s="140">
        <f t="shared" si="645"/>
        <v>0</v>
      </c>
      <c r="X3307" s="140">
        <f t="shared" si="645"/>
        <v>0</v>
      </c>
      <c r="Y3307" s="140">
        <f t="shared" si="645"/>
        <v>0</v>
      </c>
      <c r="Z3307" s="140">
        <f t="shared" si="645"/>
        <v>0</v>
      </c>
      <c r="AA3307" s="140">
        <f t="shared" si="645"/>
        <v>0</v>
      </c>
      <c r="AB3307" s="140">
        <f t="shared" si="645"/>
        <v>0</v>
      </c>
      <c r="AC3307" s="140">
        <f t="shared" si="645"/>
        <v>0</v>
      </c>
      <c r="AD3307" s="140">
        <f t="shared" si="645"/>
        <v>0</v>
      </c>
      <c r="AE3307" s="140">
        <f t="shared" si="645"/>
        <v>0</v>
      </c>
      <c r="AF3307" s="140"/>
      <c r="AG3307" s="81"/>
      <c r="AI3307" s="134"/>
    </row>
    <row r="3308" spans="1:35" ht="15.75" hidden="1" x14ac:dyDescent="0.25">
      <c r="A3308" s="28"/>
      <c r="B3308" s="77"/>
      <c r="C3308" s="79" t="s">
        <v>381</v>
      </c>
      <c r="D3308" s="108" t="s">
        <v>382</v>
      </c>
      <c r="E3308" s="72"/>
      <c r="F3308" s="72"/>
      <c r="G3308" s="72"/>
      <c r="H3308" s="66"/>
      <c r="I3308" s="66">
        <f>'[1]OTHER-RELEASES'!G555</f>
        <v>0</v>
      </c>
      <c r="J3308" s="161">
        <f>N3308+S3308+T3308+U3308</f>
        <v>0</v>
      </c>
      <c r="K3308" s="161">
        <f>O3308+V3308+W3308+X3308</f>
        <v>0</v>
      </c>
      <c r="L3308" s="161">
        <f>P3308+Y3308+Z3308+AA3308</f>
        <v>0</v>
      </c>
      <c r="M3308" s="161">
        <f>Q3308+AB3308+AC3308+AD3308</f>
        <v>0</v>
      </c>
      <c r="N3308" s="61"/>
      <c r="O3308" s="61"/>
      <c r="P3308" s="61"/>
      <c r="Q3308" s="61"/>
      <c r="R3308" s="61"/>
      <c r="S3308" s="66">
        <f>'[1]OTHER-RELEASES'!H555</f>
        <v>0</v>
      </c>
      <c r="T3308" s="66">
        <f>'[1]OTHER-RELEASES'!I555</f>
        <v>0</v>
      </c>
      <c r="U3308" s="66">
        <f>'[1]OTHER-RELEASES'!J555</f>
        <v>0</v>
      </c>
      <c r="V3308" s="66">
        <f>'[1]OTHER-RELEASES'!K555</f>
        <v>0</v>
      </c>
      <c r="W3308" s="66">
        <f>'[1]OTHER-RELEASES'!L555</f>
        <v>0</v>
      </c>
      <c r="X3308" s="66">
        <f>'[1]OTHER-RELEASES'!M555</f>
        <v>0</v>
      </c>
      <c r="Y3308" s="66">
        <f>'[1]OTHER-RELEASES'!N555</f>
        <v>0</v>
      </c>
      <c r="Z3308" s="66">
        <f>'[1]OTHER-RELEASES'!O555</f>
        <v>0</v>
      </c>
      <c r="AA3308" s="66">
        <f>'[1]OTHER-RELEASES'!P555</f>
        <v>0</v>
      </c>
      <c r="AB3308" s="66">
        <f>'[1]OTHER-RELEASES'!Q555</f>
        <v>0</v>
      </c>
      <c r="AC3308" s="66">
        <f>'[1]OTHER-RELEASES'!R555</f>
        <v>0</v>
      </c>
      <c r="AD3308" s="66">
        <f>'[1]OTHER-RELEASES'!S555</f>
        <v>0</v>
      </c>
      <c r="AE3308" s="66">
        <f>SUM(R3308:AD3308)</f>
        <v>0</v>
      </c>
      <c r="AF3308" s="66"/>
      <c r="AG3308" s="81"/>
      <c r="AI3308" s="72"/>
    </row>
    <row r="3309" spans="1:35" ht="15.75" hidden="1" x14ac:dyDescent="0.25">
      <c r="A3309" s="28"/>
      <c r="B3309" s="77"/>
      <c r="C3309" s="79" t="s">
        <v>383</v>
      </c>
      <c r="D3309" s="108" t="s">
        <v>384</v>
      </c>
      <c r="E3309" s="72"/>
      <c r="F3309" s="72"/>
      <c r="G3309" s="72"/>
      <c r="H3309" s="66"/>
      <c r="I3309" s="66">
        <f>'[1]OTHER-RELEASES'!G556</f>
        <v>0</v>
      </c>
      <c r="J3309" s="161">
        <f>N3309+S3309+T3309+U3309</f>
        <v>0</v>
      </c>
      <c r="K3309" s="161">
        <f>O3309+V3309+W3309+X3309</f>
        <v>0</v>
      </c>
      <c r="L3309" s="161">
        <f>P3309+Y3309+Z3309+AA3309</f>
        <v>0</v>
      </c>
      <c r="M3309" s="161">
        <f>Q3309+AB3309+AC3309+AD3309</f>
        <v>0</v>
      </c>
      <c r="N3309" s="61"/>
      <c r="O3309" s="61"/>
      <c r="P3309" s="61"/>
      <c r="Q3309" s="61"/>
      <c r="R3309" s="61"/>
      <c r="S3309" s="66">
        <f>'[1]OTHER-RELEASES'!H556</f>
        <v>0</v>
      </c>
      <c r="T3309" s="66">
        <f>'[1]OTHER-RELEASES'!I556</f>
        <v>0</v>
      </c>
      <c r="U3309" s="66">
        <f>'[1]OTHER-RELEASES'!J556</f>
        <v>0</v>
      </c>
      <c r="V3309" s="66">
        <f>'[1]OTHER-RELEASES'!K556</f>
        <v>0</v>
      </c>
      <c r="W3309" s="66">
        <f>'[1]OTHER-RELEASES'!L556</f>
        <v>0</v>
      </c>
      <c r="X3309" s="66">
        <f>'[1]OTHER-RELEASES'!M556</f>
        <v>0</v>
      </c>
      <c r="Y3309" s="66">
        <f>'[1]OTHER-RELEASES'!N556</f>
        <v>0</v>
      </c>
      <c r="Z3309" s="66">
        <f>'[1]OTHER-RELEASES'!O556</f>
        <v>0</v>
      </c>
      <c r="AA3309" s="66">
        <f>'[1]OTHER-RELEASES'!P556</f>
        <v>0</v>
      </c>
      <c r="AB3309" s="66">
        <f>'[1]OTHER-RELEASES'!Q556</f>
        <v>0</v>
      </c>
      <c r="AC3309" s="66">
        <f>'[1]OTHER-RELEASES'!R556</f>
        <v>0</v>
      </c>
      <c r="AD3309" s="66">
        <f>'[1]OTHER-RELEASES'!S556</f>
        <v>0</v>
      </c>
      <c r="AE3309" s="66">
        <f>SUM(R3309:AD3309)</f>
        <v>0</v>
      </c>
      <c r="AF3309" s="66"/>
      <c r="AG3309" s="81"/>
      <c r="AI3309" s="72"/>
    </row>
    <row r="3310" spans="1:35" ht="15.75" hidden="1" x14ac:dyDescent="0.25">
      <c r="A3310" s="28"/>
      <c r="B3310" s="113" t="s">
        <v>385</v>
      </c>
      <c r="C3310" s="79"/>
      <c r="D3310" s="108"/>
      <c r="E3310" s="134"/>
      <c r="F3310" s="134"/>
      <c r="G3310" s="134"/>
      <c r="H3310" s="140"/>
      <c r="I3310" s="140">
        <f t="shared" ref="I3310:AE3310" si="646">I3311+I3312</f>
        <v>0</v>
      </c>
      <c r="J3310" s="140">
        <f t="shared" si="646"/>
        <v>0</v>
      </c>
      <c r="K3310" s="140">
        <f t="shared" si="646"/>
        <v>0</v>
      </c>
      <c r="L3310" s="140">
        <f t="shared" si="646"/>
        <v>0</v>
      </c>
      <c r="M3310" s="140">
        <f t="shared" si="646"/>
        <v>0</v>
      </c>
      <c r="N3310" s="140">
        <f t="shared" si="646"/>
        <v>0</v>
      </c>
      <c r="O3310" s="140">
        <f t="shared" si="646"/>
        <v>0</v>
      </c>
      <c r="P3310" s="140">
        <f t="shared" si="646"/>
        <v>0</v>
      </c>
      <c r="Q3310" s="140">
        <f t="shared" si="646"/>
        <v>0</v>
      </c>
      <c r="R3310" s="140">
        <f t="shared" si="646"/>
        <v>0</v>
      </c>
      <c r="S3310" s="140">
        <f t="shared" si="646"/>
        <v>0</v>
      </c>
      <c r="T3310" s="140">
        <f t="shared" si="646"/>
        <v>0</v>
      </c>
      <c r="U3310" s="140">
        <f t="shared" si="646"/>
        <v>0</v>
      </c>
      <c r="V3310" s="140">
        <f t="shared" si="646"/>
        <v>0</v>
      </c>
      <c r="W3310" s="140">
        <f t="shared" si="646"/>
        <v>0</v>
      </c>
      <c r="X3310" s="140">
        <f t="shared" si="646"/>
        <v>0</v>
      </c>
      <c r="Y3310" s="140">
        <f t="shared" si="646"/>
        <v>0</v>
      </c>
      <c r="Z3310" s="140">
        <f t="shared" si="646"/>
        <v>0</v>
      </c>
      <c r="AA3310" s="140">
        <f t="shared" si="646"/>
        <v>0</v>
      </c>
      <c r="AB3310" s="140">
        <f t="shared" si="646"/>
        <v>0</v>
      </c>
      <c r="AC3310" s="140">
        <f t="shared" si="646"/>
        <v>0</v>
      </c>
      <c r="AD3310" s="140">
        <f t="shared" si="646"/>
        <v>0</v>
      </c>
      <c r="AE3310" s="140">
        <f t="shared" si="646"/>
        <v>0</v>
      </c>
      <c r="AF3310" s="140"/>
      <c r="AG3310" s="81"/>
      <c r="AI3310" s="134"/>
    </row>
    <row r="3311" spans="1:35" hidden="1" x14ac:dyDescent="0.25">
      <c r="A3311" s="63"/>
      <c r="B3311" s="77"/>
      <c r="C3311" s="82" t="s">
        <v>386</v>
      </c>
      <c r="D3311" s="108" t="s">
        <v>387</v>
      </c>
      <c r="E3311" s="72"/>
      <c r="F3311" s="72"/>
      <c r="G3311" s="72"/>
      <c r="H3311" s="66"/>
      <c r="I3311" s="66">
        <f>'[1]OTHER-RELEASES'!G558</f>
        <v>0</v>
      </c>
      <c r="J3311" s="161">
        <f>N3311+S3311+T3311+U3311</f>
        <v>0</v>
      </c>
      <c r="K3311" s="161">
        <f>O3311+V3311+W3311+X3311</f>
        <v>0</v>
      </c>
      <c r="L3311" s="161">
        <f>P3311+Y3311+Z3311+AA3311</f>
        <v>0</v>
      </c>
      <c r="M3311" s="161">
        <f>Q3311+AB3311+AC3311+AD3311</f>
        <v>0</v>
      </c>
      <c r="N3311" s="61"/>
      <c r="O3311" s="61"/>
      <c r="P3311" s="61"/>
      <c r="Q3311" s="61"/>
      <c r="R3311" s="61"/>
      <c r="S3311" s="66">
        <f>'[1]OTHER-RELEASES'!H558</f>
        <v>0</v>
      </c>
      <c r="T3311" s="66">
        <f>'[1]OTHER-RELEASES'!I558</f>
        <v>0</v>
      </c>
      <c r="U3311" s="66">
        <f>'[1]OTHER-RELEASES'!J558</f>
        <v>0</v>
      </c>
      <c r="V3311" s="66">
        <f>'[1]OTHER-RELEASES'!K558</f>
        <v>0</v>
      </c>
      <c r="W3311" s="66">
        <f>'[1]OTHER-RELEASES'!L558</f>
        <v>0</v>
      </c>
      <c r="X3311" s="66">
        <f>'[1]OTHER-RELEASES'!M558</f>
        <v>0</v>
      </c>
      <c r="Y3311" s="66">
        <f>'[1]OTHER-RELEASES'!N558</f>
        <v>0</v>
      </c>
      <c r="Z3311" s="66">
        <f>'[1]OTHER-RELEASES'!O558</f>
        <v>0</v>
      </c>
      <c r="AA3311" s="66">
        <f>'[1]OTHER-RELEASES'!P558</f>
        <v>0</v>
      </c>
      <c r="AB3311" s="66">
        <f>'[1]OTHER-RELEASES'!Q558</f>
        <v>0</v>
      </c>
      <c r="AC3311" s="66">
        <f>'[1]OTHER-RELEASES'!R558</f>
        <v>0</v>
      </c>
      <c r="AD3311" s="66">
        <f>'[1]OTHER-RELEASES'!S558</f>
        <v>0</v>
      </c>
      <c r="AE3311" s="66">
        <f>SUM(R3311:AD3311)</f>
        <v>0</v>
      </c>
      <c r="AF3311" s="66"/>
      <c r="AG3311" s="81"/>
      <c r="AI3311" s="72"/>
    </row>
    <row r="3312" spans="1:35" ht="15.75" hidden="1" x14ac:dyDescent="0.25">
      <c r="A3312" s="74"/>
      <c r="B3312" s="77"/>
      <c r="C3312" s="82" t="s">
        <v>388</v>
      </c>
      <c r="D3312" s="108" t="s">
        <v>389</v>
      </c>
      <c r="E3312" s="72"/>
      <c r="F3312" s="72"/>
      <c r="G3312" s="72"/>
      <c r="H3312" s="66"/>
      <c r="I3312" s="66">
        <f>'[1]OTHER-RELEASES'!G559</f>
        <v>0</v>
      </c>
      <c r="J3312" s="161">
        <f>N3312+S3312+T3312+U3312</f>
        <v>0</v>
      </c>
      <c r="K3312" s="161">
        <f>O3312+V3312+W3312+X3312</f>
        <v>0</v>
      </c>
      <c r="L3312" s="161">
        <f>P3312+Y3312+Z3312+AA3312</f>
        <v>0</v>
      </c>
      <c r="M3312" s="161">
        <f>Q3312+AB3312+AC3312+AD3312</f>
        <v>0</v>
      </c>
      <c r="N3312" s="61"/>
      <c r="O3312" s="61"/>
      <c r="P3312" s="61"/>
      <c r="Q3312" s="61"/>
      <c r="R3312" s="61"/>
      <c r="S3312" s="66">
        <f>'[1]OTHER-RELEASES'!H559</f>
        <v>0</v>
      </c>
      <c r="T3312" s="66">
        <f>'[1]OTHER-RELEASES'!I559</f>
        <v>0</v>
      </c>
      <c r="U3312" s="66">
        <f>'[1]OTHER-RELEASES'!J559</f>
        <v>0</v>
      </c>
      <c r="V3312" s="66">
        <f>'[1]OTHER-RELEASES'!K559</f>
        <v>0</v>
      </c>
      <c r="W3312" s="66">
        <f>'[1]OTHER-RELEASES'!L559</f>
        <v>0</v>
      </c>
      <c r="X3312" s="66">
        <f>'[1]OTHER-RELEASES'!M559</f>
        <v>0</v>
      </c>
      <c r="Y3312" s="66">
        <f>'[1]OTHER-RELEASES'!N559</f>
        <v>0</v>
      </c>
      <c r="Z3312" s="66">
        <f>'[1]OTHER-RELEASES'!O559</f>
        <v>0</v>
      </c>
      <c r="AA3312" s="66">
        <f>'[1]OTHER-RELEASES'!P559</f>
        <v>0</v>
      </c>
      <c r="AB3312" s="66">
        <f>'[1]OTHER-RELEASES'!Q559</f>
        <v>0</v>
      </c>
      <c r="AC3312" s="66">
        <f>'[1]OTHER-RELEASES'!R559</f>
        <v>0</v>
      </c>
      <c r="AD3312" s="66">
        <f>'[1]OTHER-RELEASES'!S559</f>
        <v>0</v>
      </c>
      <c r="AE3312" s="66">
        <f>SUM(R3312:AD3312)</f>
        <v>0</v>
      </c>
      <c r="AF3312" s="66"/>
      <c r="AG3312" s="81"/>
      <c r="AI3312" s="72"/>
    </row>
    <row r="3313" spans="1:35" ht="15.75" hidden="1" x14ac:dyDescent="0.25">
      <c r="A3313" s="74"/>
      <c r="B3313" s="77" t="s">
        <v>390</v>
      </c>
      <c r="C3313" s="77"/>
      <c r="D3313" s="108" t="s">
        <v>391</v>
      </c>
      <c r="E3313" s="134"/>
      <c r="F3313" s="134"/>
      <c r="G3313" s="134"/>
      <c r="H3313" s="140"/>
      <c r="I3313" s="66">
        <f>'[1]OTHER-RELEASES'!G560</f>
        <v>0</v>
      </c>
      <c r="J3313" s="161">
        <f>N3313+S3313+T3313+U3313</f>
        <v>0</v>
      </c>
      <c r="K3313" s="161">
        <f>O3313+V3313+W3313+X3313</f>
        <v>0</v>
      </c>
      <c r="L3313" s="161">
        <f>P3313+Y3313+Z3313+AA3313</f>
        <v>0</v>
      </c>
      <c r="M3313" s="161">
        <f>Q3313+AB3313+AC3313+AD3313</f>
        <v>0</v>
      </c>
      <c r="N3313" s="61"/>
      <c r="O3313" s="61"/>
      <c r="P3313" s="61"/>
      <c r="Q3313" s="61"/>
      <c r="R3313" s="61"/>
      <c r="S3313" s="66">
        <f>'[1]OTHER-RELEASES'!H560</f>
        <v>0</v>
      </c>
      <c r="T3313" s="66">
        <f>'[1]OTHER-RELEASES'!I560</f>
        <v>0</v>
      </c>
      <c r="U3313" s="66">
        <f>'[1]OTHER-RELEASES'!J560</f>
        <v>0</v>
      </c>
      <c r="V3313" s="66">
        <f>'[1]OTHER-RELEASES'!K560</f>
        <v>0</v>
      </c>
      <c r="W3313" s="66">
        <f>'[1]OTHER-RELEASES'!L560</f>
        <v>0</v>
      </c>
      <c r="X3313" s="66">
        <f>'[1]OTHER-RELEASES'!M560</f>
        <v>0</v>
      </c>
      <c r="Y3313" s="66">
        <f>'[1]OTHER-RELEASES'!N560</f>
        <v>0</v>
      </c>
      <c r="Z3313" s="66">
        <f>'[1]OTHER-RELEASES'!O560</f>
        <v>0</v>
      </c>
      <c r="AA3313" s="66">
        <f>'[1]OTHER-RELEASES'!P560</f>
        <v>0</v>
      </c>
      <c r="AB3313" s="66">
        <f>'[1]OTHER-RELEASES'!Q560</f>
        <v>0</v>
      </c>
      <c r="AC3313" s="66">
        <f>'[1]OTHER-RELEASES'!R560</f>
        <v>0</v>
      </c>
      <c r="AD3313" s="66">
        <f>'[1]OTHER-RELEASES'!S560</f>
        <v>0</v>
      </c>
      <c r="AE3313" s="66">
        <f>SUM(R3313:AD3313)</f>
        <v>0</v>
      </c>
      <c r="AF3313" s="66"/>
      <c r="AG3313" s="81"/>
      <c r="AI3313" s="134"/>
    </row>
    <row r="3314" spans="1:35" hidden="1" x14ac:dyDescent="0.25">
      <c r="A3314" s="76"/>
      <c r="B3314" s="77" t="s">
        <v>392</v>
      </c>
      <c r="C3314" s="82"/>
      <c r="D3314" s="108"/>
      <c r="E3314" s="134"/>
      <c r="F3314" s="134"/>
      <c r="G3314" s="134"/>
      <c r="H3314" s="140"/>
      <c r="I3314" s="118">
        <f t="shared" ref="I3314:AE3314" si="647">I3315+I3316</f>
        <v>0</v>
      </c>
      <c r="J3314" s="118">
        <f t="shared" si="647"/>
        <v>0</v>
      </c>
      <c r="K3314" s="118">
        <f t="shared" si="647"/>
        <v>0</v>
      </c>
      <c r="L3314" s="118">
        <f t="shared" si="647"/>
        <v>0</v>
      </c>
      <c r="M3314" s="118">
        <f t="shared" si="647"/>
        <v>0</v>
      </c>
      <c r="N3314" s="118">
        <f t="shared" si="647"/>
        <v>0</v>
      </c>
      <c r="O3314" s="118">
        <f t="shared" si="647"/>
        <v>0</v>
      </c>
      <c r="P3314" s="118">
        <f t="shared" si="647"/>
        <v>0</v>
      </c>
      <c r="Q3314" s="118">
        <f t="shared" si="647"/>
        <v>0</v>
      </c>
      <c r="R3314" s="118">
        <f t="shared" si="647"/>
        <v>0</v>
      </c>
      <c r="S3314" s="118">
        <f t="shared" si="647"/>
        <v>0</v>
      </c>
      <c r="T3314" s="118">
        <f t="shared" si="647"/>
        <v>0</v>
      </c>
      <c r="U3314" s="118">
        <f t="shared" si="647"/>
        <v>0</v>
      </c>
      <c r="V3314" s="118">
        <f t="shared" si="647"/>
        <v>0</v>
      </c>
      <c r="W3314" s="118">
        <f t="shared" si="647"/>
        <v>0</v>
      </c>
      <c r="X3314" s="118">
        <f t="shared" si="647"/>
        <v>0</v>
      </c>
      <c r="Y3314" s="118">
        <f t="shared" si="647"/>
        <v>0</v>
      </c>
      <c r="Z3314" s="118">
        <f t="shared" si="647"/>
        <v>0</v>
      </c>
      <c r="AA3314" s="118">
        <f t="shared" si="647"/>
        <v>0</v>
      </c>
      <c r="AB3314" s="118">
        <f t="shared" si="647"/>
        <v>0</v>
      </c>
      <c r="AC3314" s="118">
        <f t="shared" si="647"/>
        <v>0</v>
      </c>
      <c r="AD3314" s="118">
        <f t="shared" si="647"/>
        <v>0</v>
      </c>
      <c r="AE3314" s="118">
        <f t="shared" si="647"/>
        <v>0</v>
      </c>
      <c r="AF3314" s="118"/>
      <c r="AG3314" s="81"/>
      <c r="AI3314" s="134"/>
    </row>
    <row r="3315" spans="1:35" hidden="1" x14ac:dyDescent="0.25">
      <c r="A3315" s="76"/>
      <c r="B3315" s="77"/>
      <c r="C3315" s="79" t="s">
        <v>393</v>
      </c>
      <c r="D3315" s="108" t="s">
        <v>394</v>
      </c>
      <c r="E3315" s="72"/>
      <c r="F3315" s="72"/>
      <c r="G3315" s="72"/>
      <c r="H3315" s="66"/>
      <c r="I3315" s="66">
        <f>'[1]OTHER-RELEASES'!G562</f>
        <v>0</v>
      </c>
      <c r="J3315" s="161">
        <f>N3315+S3315+T3315+U3315</f>
        <v>0</v>
      </c>
      <c r="K3315" s="161">
        <f>O3315+V3315+W3315+X3315</f>
        <v>0</v>
      </c>
      <c r="L3315" s="161">
        <f>P3315+Y3315+Z3315+AA3315</f>
        <v>0</v>
      </c>
      <c r="M3315" s="161">
        <f>Q3315+AB3315+AC3315+AD3315</f>
        <v>0</v>
      </c>
      <c r="N3315" s="61"/>
      <c r="O3315" s="61"/>
      <c r="P3315" s="61"/>
      <c r="Q3315" s="61"/>
      <c r="R3315" s="61"/>
      <c r="S3315" s="66">
        <f>'[1]OTHER-RELEASES'!H562</f>
        <v>0</v>
      </c>
      <c r="T3315" s="66">
        <f>'[1]OTHER-RELEASES'!I562</f>
        <v>0</v>
      </c>
      <c r="U3315" s="66">
        <f>'[1]OTHER-RELEASES'!J562</f>
        <v>0</v>
      </c>
      <c r="V3315" s="66">
        <f>'[1]OTHER-RELEASES'!K562</f>
        <v>0</v>
      </c>
      <c r="W3315" s="66">
        <f>'[1]OTHER-RELEASES'!L562</f>
        <v>0</v>
      </c>
      <c r="X3315" s="66">
        <f>'[1]OTHER-RELEASES'!M562</f>
        <v>0</v>
      </c>
      <c r="Y3315" s="66">
        <f>'[1]OTHER-RELEASES'!N562</f>
        <v>0</v>
      </c>
      <c r="Z3315" s="66">
        <f>'[1]OTHER-RELEASES'!O562</f>
        <v>0</v>
      </c>
      <c r="AA3315" s="66">
        <f>'[1]OTHER-RELEASES'!P562</f>
        <v>0</v>
      </c>
      <c r="AB3315" s="66">
        <f>'[1]OTHER-RELEASES'!Q562</f>
        <v>0</v>
      </c>
      <c r="AC3315" s="66">
        <f>'[1]OTHER-RELEASES'!R562</f>
        <v>0</v>
      </c>
      <c r="AD3315" s="66">
        <f>'[1]OTHER-RELEASES'!S562</f>
        <v>0</v>
      </c>
      <c r="AE3315" s="66">
        <f>SUM(R3315:AD3315)</f>
        <v>0</v>
      </c>
      <c r="AF3315" s="66"/>
      <c r="AG3315" s="81"/>
      <c r="AI3315" s="72"/>
    </row>
    <row r="3316" spans="1:35" hidden="1" x14ac:dyDescent="0.25">
      <c r="A3316" s="76"/>
      <c r="B3316" s="77"/>
      <c r="C3316" s="79" t="s">
        <v>395</v>
      </c>
      <c r="D3316" s="108" t="s">
        <v>396</v>
      </c>
      <c r="E3316" s="72"/>
      <c r="F3316" s="72"/>
      <c r="G3316" s="72"/>
      <c r="H3316" s="66"/>
      <c r="I3316" s="66">
        <f>'[1]OTHER-RELEASES'!G563</f>
        <v>0</v>
      </c>
      <c r="J3316" s="161">
        <f>N3316+S3316+T3316+U3316</f>
        <v>0</v>
      </c>
      <c r="K3316" s="161">
        <f>O3316+V3316+W3316+X3316</f>
        <v>0</v>
      </c>
      <c r="L3316" s="161">
        <f>P3316+Y3316+Z3316+AA3316</f>
        <v>0</v>
      </c>
      <c r="M3316" s="161">
        <f>Q3316+AB3316+AC3316+AD3316</f>
        <v>0</v>
      </c>
      <c r="N3316" s="61"/>
      <c r="O3316" s="61"/>
      <c r="P3316" s="61"/>
      <c r="Q3316" s="61"/>
      <c r="R3316" s="61"/>
      <c r="S3316" s="66">
        <f>'[1]OTHER-RELEASES'!H563</f>
        <v>0</v>
      </c>
      <c r="T3316" s="66">
        <f>'[1]OTHER-RELEASES'!I563</f>
        <v>0</v>
      </c>
      <c r="U3316" s="66">
        <f>'[1]OTHER-RELEASES'!J563</f>
        <v>0</v>
      </c>
      <c r="V3316" s="66">
        <f>'[1]OTHER-RELEASES'!K563</f>
        <v>0</v>
      </c>
      <c r="W3316" s="66">
        <f>'[1]OTHER-RELEASES'!L563</f>
        <v>0</v>
      </c>
      <c r="X3316" s="66">
        <f>'[1]OTHER-RELEASES'!M563</f>
        <v>0</v>
      </c>
      <c r="Y3316" s="66">
        <f>'[1]OTHER-RELEASES'!N563</f>
        <v>0</v>
      </c>
      <c r="Z3316" s="66">
        <f>'[1]OTHER-RELEASES'!O563</f>
        <v>0</v>
      </c>
      <c r="AA3316" s="66">
        <f>'[1]OTHER-RELEASES'!P563</f>
        <v>0</v>
      </c>
      <c r="AB3316" s="66">
        <f>'[1]OTHER-RELEASES'!Q563</f>
        <v>0</v>
      </c>
      <c r="AC3316" s="66">
        <f>'[1]OTHER-RELEASES'!R563</f>
        <v>0</v>
      </c>
      <c r="AD3316" s="66">
        <f>'[1]OTHER-RELEASES'!S563</f>
        <v>0</v>
      </c>
      <c r="AE3316" s="66">
        <f>SUM(R3316:AD3316)</f>
        <v>0</v>
      </c>
      <c r="AF3316" s="66"/>
      <c r="AG3316" s="81"/>
      <c r="AI3316" s="72"/>
    </row>
    <row r="3317" spans="1:35" hidden="1" x14ac:dyDescent="0.25">
      <c r="A3317" s="76"/>
      <c r="B3317" s="77"/>
      <c r="C3317" s="141"/>
      <c r="D3317" s="142"/>
      <c r="E3317" s="72"/>
      <c r="F3317" s="72"/>
      <c r="G3317" s="72"/>
      <c r="H3317" s="66"/>
      <c r="I3317" s="66"/>
      <c r="J3317" s="66"/>
      <c r="K3317" s="66"/>
      <c r="L3317" s="66"/>
      <c r="M3317" s="66"/>
      <c r="N3317" s="66"/>
      <c r="O3317" s="66"/>
      <c r="P3317" s="66"/>
      <c r="Q3317" s="66"/>
      <c r="R3317" s="66"/>
      <c r="S3317" s="66"/>
      <c r="T3317" s="66"/>
      <c r="U3317" s="66"/>
      <c r="V3317" s="66"/>
      <c r="W3317" s="66"/>
      <c r="X3317" s="66"/>
      <c r="Y3317" s="66"/>
      <c r="Z3317" s="66"/>
      <c r="AA3317" s="66"/>
      <c r="AB3317" s="66"/>
      <c r="AC3317" s="66"/>
      <c r="AD3317" s="66"/>
      <c r="AE3317" s="66"/>
      <c r="AF3317" s="66"/>
      <c r="AG3317" s="81"/>
      <c r="AI3317" s="72"/>
    </row>
    <row r="3318" spans="1:35" hidden="1" x14ac:dyDescent="0.25">
      <c r="A3318" s="90"/>
      <c r="B3318" s="91" t="s">
        <v>397</v>
      </c>
      <c r="C3318" s="91"/>
      <c r="D3318" s="125"/>
      <c r="E3318" s="93">
        <f>'[1]OTHER-RELEASES'!E565</f>
        <v>0</v>
      </c>
      <c r="F3318" s="93"/>
      <c r="G3318" s="93"/>
      <c r="H3318" s="93">
        <f>'[1]OTHER-RELEASES'!F565</f>
        <v>0</v>
      </c>
      <c r="I3318" s="94">
        <f t="shared" ref="I3318:AE3318" si="648">I3314+I3313+I3310+I3307+I3298+I3295+I3294+I3293</f>
        <v>0</v>
      </c>
      <c r="J3318" s="94">
        <f t="shared" si="648"/>
        <v>0</v>
      </c>
      <c r="K3318" s="94">
        <f t="shared" si="648"/>
        <v>0</v>
      </c>
      <c r="L3318" s="94">
        <f t="shared" si="648"/>
        <v>0</v>
      </c>
      <c r="M3318" s="94">
        <f t="shared" si="648"/>
        <v>0</v>
      </c>
      <c r="N3318" s="94">
        <f t="shared" si="648"/>
        <v>0</v>
      </c>
      <c r="O3318" s="94">
        <f t="shared" si="648"/>
        <v>0</v>
      </c>
      <c r="P3318" s="94">
        <f t="shared" si="648"/>
        <v>0</v>
      </c>
      <c r="Q3318" s="94">
        <f t="shared" si="648"/>
        <v>0</v>
      </c>
      <c r="R3318" s="94">
        <f t="shared" si="648"/>
        <v>0</v>
      </c>
      <c r="S3318" s="94">
        <f t="shared" si="648"/>
        <v>0</v>
      </c>
      <c r="T3318" s="94">
        <f t="shared" si="648"/>
        <v>0</v>
      </c>
      <c r="U3318" s="94">
        <f t="shared" si="648"/>
        <v>0</v>
      </c>
      <c r="V3318" s="94">
        <f t="shared" si="648"/>
        <v>0</v>
      </c>
      <c r="W3318" s="94">
        <f t="shared" si="648"/>
        <v>0</v>
      </c>
      <c r="X3318" s="94">
        <f t="shared" si="648"/>
        <v>0</v>
      </c>
      <c r="Y3318" s="94">
        <f t="shared" si="648"/>
        <v>0</v>
      </c>
      <c r="Z3318" s="94">
        <f t="shared" si="648"/>
        <v>0</v>
      </c>
      <c r="AA3318" s="94">
        <f t="shared" si="648"/>
        <v>0</v>
      </c>
      <c r="AB3318" s="94">
        <f t="shared" si="648"/>
        <v>0</v>
      </c>
      <c r="AC3318" s="94">
        <f t="shared" si="648"/>
        <v>0</v>
      </c>
      <c r="AD3318" s="94">
        <f t="shared" si="648"/>
        <v>0</v>
      </c>
      <c r="AE3318" s="94">
        <f t="shared" si="648"/>
        <v>0</v>
      </c>
      <c r="AF3318" s="94">
        <f>E3318-AE3318</f>
        <v>0</v>
      </c>
      <c r="AG3318" s="81"/>
      <c r="AI3318" s="93">
        <f>'[1]OTHER-RELEASES'!AG565</f>
        <v>0</v>
      </c>
    </row>
    <row r="3319" spans="1:35" hidden="1" x14ac:dyDescent="0.25">
      <c r="A3319" s="76"/>
      <c r="B3319" s="143"/>
      <c r="C3319" s="143"/>
      <c r="D3319" s="144"/>
      <c r="E3319" s="72"/>
      <c r="F3319" s="72"/>
      <c r="G3319" s="72"/>
      <c r="H3319" s="66"/>
      <c r="I3319" s="66"/>
      <c r="J3319" s="66"/>
      <c r="K3319" s="66"/>
      <c r="L3319" s="66"/>
      <c r="M3319" s="66"/>
      <c r="N3319" s="66"/>
      <c r="O3319" s="66"/>
      <c r="P3319" s="66"/>
      <c r="Q3319" s="66"/>
      <c r="R3319" s="66"/>
      <c r="S3319" s="66"/>
      <c r="T3319" s="66"/>
      <c r="U3319" s="66"/>
      <c r="V3319" s="66"/>
      <c r="W3319" s="66"/>
      <c r="X3319" s="66"/>
      <c r="Y3319" s="66"/>
      <c r="Z3319" s="66"/>
      <c r="AA3319" s="66"/>
      <c r="AB3319" s="66"/>
      <c r="AC3319" s="66"/>
      <c r="AD3319" s="66"/>
      <c r="AE3319" s="66"/>
      <c r="AF3319" s="66"/>
      <c r="AG3319" s="81"/>
      <c r="AI3319" s="72"/>
    </row>
    <row r="3320" spans="1:35" hidden="1" x14ac:dyDescent="0.25">
      <c r="A3320" s="145" t="s">
        <v>398</v>
      </c>
      <c r="B3320" s="146"/>
      <c r="C3320" s="146"/>
      <c r="D3320" s="147"/>
      <c r="E3320" s="105">
        <f>E3318+E3283</f>
        <v>0</v>
      </c>
      <c r="F3320" s="105"/>
      <c r="G3320" s="105"/>
      <c r="H3320" s="105">
        <f>H3318+H3283</f>
        <v>0</v>
      </c>
      <c r="I3320" s="105">
        <f t="shared" ref="I3320:AD3320" si="649">I3318+I3283</f>
        <v>0</v>
      </c>
      <c r="J3320" s="105">
        <f t="shared" si="649"/>
        <v>0</v>
      </c>
      <c r="K3320" s="105">
        <f t="shared" si="649"/>
        <v>0</v>
      </c>
      <c r="L3320" s="105">
        <f t="shared" si="649"/>
        <v>0</v>
      </c>
      <c r="M3320" s="105">
        <f t="shared" si="649"/>
        <v>0</v>
      </c>
      <c r="N3320" s="105">
        <f t="shared" si="649"/>
        <v>0</v>
      </c>
      <c r="O3320" s="105">
        <f t="shared" si="649"/>
        <v>0</v>
      </c>
      <c r="P3320" s="105">
        <f t="shared" si="649"/>
        <v>0</v>
      </c>
      <c r="Q3320" s="105">
        <f t="shared" si="649"/>
        <v>0</v>
      </c>
      <c r="R3320" s="105">
        <f t="shared" si="649"/>
        <v>0</v>
      </c>
      <c r="S3320" s="105">
        <f t="shared" si="649"/>
        <v>0</v>
      </c>
      <c r="T3320" s="105">
        <f t="shared" si="649"/>
        <v>0</v>
      </c>
      <c r="U3320" s="105">
        <f t="shared" si="649"/>
        <v>0</v>
      </c>
      <c r="V3320" s="105">
        <f t="shared" si="649"/>
        <v>0</v>
      </c>
      <c r="W3320" s="105">
        <f t="shared" si="649"/>
        <v>0</v>
      </c>
      <c r="X3320" s="105">
        <f t="shared" si="649"/>
        <v>0</v>
      </c>
      <c r="Y3320" s="105">
        <f t="shared" si="649"/>
        <v>0</v>
      </c>
      <c r="Z3320" s="105">
        <f t="shared" si="649"/>
        <v>0</v>
      </c>
      <c r="AA3320" s="105">
        <f t="shared" si="649"/>
        <v>0</v>
      </c>
      <c r="AB3320" s="105">
        <f t="shared" si="649"/>
        <v>0</v>
      </c>
      <c r="AC3320" s="105">
        <f t="shared" si="649"/>
        <v>0</v>
      </c>
      <c r="AD3320" s="105">
        <f t="shared" si="649"/>
        <v>0</v>
      </c>
      <c r="AE3320" s="105">
        <f>AE3318+AE3289+AE3283+AE3195</f>
        <v>0</v>
      </c>
      <c r="AF3320" s="105">
        <f>AF3318+AF3283</f>
        <v>0</v>
      </c>
      <c r="AG3320" s="81"/>
      <c r="AI3320" s="105">
        <f>AI3318+AI3283</f>
        <v>0</v>
      </c>
    </row>
    <row r="3321" spans="1:35" hidden="1" x14ac:dyDescent="0.25">
      <c r="A3321" s="76"/>
      <c r="B3321" s="143"/>
      <c r="C3321" s="143"/>
      <c r="D3321" s="144"/>
      <c r="E3321" s="72"/>
      <c r="F3321" s="72"/>
      <c r="G3321" s="72"/>
      <c r="H3321" s="66"/>
      <c r="I3321" s="66"/>
      <c r="J3321" s="66"/>
      <c r="K3321" s="66"/>
      <c r="L3321" s="66"/>
      <c r="M3321" s="66"/>
      <c r="N3321" s="66"/>
      <c r="O3321" s="66"/>
      <c r="P3321" s="66"/>
      <c r="Q3321" s="66"/>
      <c r="R3321" s="66"/>
      <c r="S3321" s="66"/>
      <c r="T3321" s="66"/>
      <c r="U3321" s="66"/>
      <c r="V3321" s="66"/>
      <c r="W3321" s="66"/>
      <c r="X3321" s="66"/>
      <c r="Y3321" s="66"/>
      <c r="Z3321" s="66"/>
      <c r="AA3321" s="66"/>
      <c r="AB3321" s="66"/>
      <c r="AC3321" s="66"/>
      <c r="AD3321" s="66"/>
      <c r="AE3321" s="66"/>
      <c r="AF3321" s="66"/>
      <c r="AG3321" s="81"/>
      <c r="AI3321" s="72"/>
    </row>
    <row r="3322" spans="1:35" hidden="1" x14ac:dyDescent="0.25">
      <c r="A3322" s="24" t="s">
        <v>399</v>
      </c>
      <c r="B3322" s="75"/>
      <c r="C3322" s="148" t="s">
        <v>400</v>
      </c>
      <c r="D3322" s="149" t="s">
        <v>136</v>
      </c>
      <c r="E3322" s="109"/>
      <c r="F3322" s="109"/>
      <c r="G3322" s="109"/>
      <c r="H3322" s="109"/>
      <c r="I3322" s="66"/>
      <c r="J3322" s="161"/>
      <c r="K3322" s="161"/>
      <c r="L3322" s="161"/>
      <c r="M3322" s="161"/>
      <c r="N3322" s="161"/>
      <c r="O3322" s="161"/>
      <c r="P3322" s="161"/>
      <c r="Q3322" s="161"/>
      <c r="R3322" s="161"/>
      <c r="S3322" s="66"/>
      <c r="T3322" s="66"/>
      <c r="U3322" s="66"/>
      <c r="V3322" s="66"/>
      <c r="W3322" s="66"/>
      <c r="X3322" s="66"/>
      <c r="Y3322" s="66"/>
      <c r="Z3322" s="66"/>
      <c r="AA3322" s="66"/>
      <c r="AB3322" s="66"/>
      <c r="AC3322" s="66"/>
      <c r="AD3322" s="66"/>
      <c r="AE3322" s="66">
        <f>SUM(R3322:AD3322)</f>
        <v>0</v>
      </c>
      <c r="AF3322" s="117"/>
      <c r="AG3322" s="81"/>
      <c r="AI3322" s="109"/>
    </row>
    <row r="3323" spans="1:35" hidden="1" x14ac:dyDescent="0.25">
      <c r="A3323" s="76"/>
      <c r="B3323" s="143"/>
      <c r="C3323" s="143"/>
      <c r="D3323" s="144"/>
      <c r="E3323" s="72"/>
      <c r="F3323" s="72"/>
      <c r="G3323" s="72"/>
      <c r="H3323" s="66"/>
      <c r="I3323" s="66"/>
      <c r="J3323" s="66"/>
      <c r="K3323" s="66"/>
      <c r="L3323" s="66"/>
      <c r="M3323" s="66"/>
      <c r="N3323" s="66"/>
      <c r="O3323" s="66"/>
      <c r="P3323" s="66"/>
      <c r="Q3323" s="66"/>
      <c r="R3323" s="66"/>
      <c r="S3323" s="66"/>
      <c r="T3323" s="66"/>
      <c r="U3323" s="66"/>
      <c r="V3323" s="66"/>
      <c r="W3323" s="66"/>
      <c r="X3323" s="66"/>
      <c r="Y3323" s="66"/>
      <c r="Z3323" s="66"/>
      <c r="AA3323" s="66"/>
      <c r="AB3323" s="66"/>
      <c r="AC3323" s="66"/>
      <c r="AD3323" s="66"/>
      <c r="AE3323" s="66"/>
      <c r="AF3323" s="66"/>
      <c r="AG3323" s="81"/>
      <c r="AI3323" s="72"/>
    </row>
    <row r="3324" spans="1:35" ht="15.75" hidden="1" thickBot="1" x14ac:dyDescent="0.3">
      <c r="A3324" s="151" t="s">
        <v>402</v>
      </c>
      <c r="B3324" s="152"/>
      <c r="C3324" s="152"/>
      <c r="D3324" s="160"/>
      <c r="E3324" s="154">
        <f>E3322+E3320</f>
        <v>0</v>
      </c>
      <c r="F3324" s="154"/>
      <c r="G3324" s="154"/>
      <c r="H3324" s="154">
        <f>H3322+H3320</f>
        <v>0</v>
      </c>
      <c r="I3324" s="154">
        <f t="shared" ref="I3324:AE3324" si="650">I3322+I3320</f>
        <v>0</v>
      </c>
      <c r="J3324" s="154">
        <f t="shared" si="650"/>
        <v>0</v>
      </c>
      <c r="K3324" s="154">
        <f t="shared" si="650"/>
        <v>0</v>
      </c>
      <c r="L3324" s="154">
        <f t="shared" si="650"/>
        <v>0</v>
      </c>
      <c r="M3324" s="154">
        <f t="shared" si="650"/>
        <v>0</v>
      </c>
      <c r="N3324" s="154">
        <f t="shared" si="650"/>
        <v>0</v>
      </c>
      <c r="O3324" s="154">
        <f t="shared" si="650"/>
        <v>0</v>
      </c>
      <c r="P3324" s="154">
        <f t="shared" si="650"/>
        <v>0</v>
      </c>
      <c r="Q3324" s="154">
        <f t="shared" si="650"/>
        <v>0</v>
      </c>
      <c r="R3324" s="154">
        <f t="shared" si="650"/>
        <v>0</v>
      </c>
      <c r="S3324" s="154">
        <f t="shared" si="650"/>
        <v>0</v>
      </c>
      <c r="T3324" s="154">
        <f t="shared" si="650"/>
        <v>0</v>
      </c>
      <c r="U3324" s="154">
        <f t="shared" si="650"/>
        <v>0</v>
      </c>
      <c r="V3324" s="154">
        <f t="shared" si="650"/>
        <v>0</v>
      </c>
      <c r="W3324" s="154">
        <f t="shared" si="650"/>
        <v>0</v>
      </c>
      <c r="X3324" s="154">
        <f t="shared" si="650"/>
        <v>0</v>
      </c>
      <c r="Y3324" s="154">
        <f t="shared" si="650"/>
        <v>0</v>
      </c>
      <c r="Z3324" s="154">
        <f t="shared" si="650"/>
        <v>0</v>
      </c>
      <c r="AA3324" s="154">
        <f t="shared" si="650"/>
        <v>0</v>
      </c>
      <c r="AB3324" s="154">
        <f t="shared" si="650"/>
        <v>0</v>
      </c>
      <c r="AC3324" s="154">
        <f t="shared" si="650"/>
        <v>0</v>
      </c>
      <c r="AD3324" s="154">
        <f t="shared" si="650"/>
        <v>0</v>
      </c>
      <c r="AE3324" s="154">
        <f t="shared" si="650"/>
        <v>0</v>
      </c>
      <c r="AF3324" s="154">
        <f>AF3322+AF3320</f>
        <v>0</v>
      </c>
      <c r="AG3324" s="81"/>
      <c r="AI3324" s="154">
        <f>AI3322+AI3320</f>
        <v>0</v>
      </c>
    </row>
    <row r="3325" spans="1:35" hidden="1" x14ac:dyDescent="0.25">
      <c r="A3325" s="76"/>
      <c r="B3325" s="143"/>
      <c r="C3325" s="143"/>
      <c r="D3325" s="144"/>
      <c r="E3325" s="72"/>
      <c r="F3325" s="72"/>
      <c r="G3325" s="72"/>
      <c r="H3325" s="66"/>
      <c r="I3325" s="66"/>
      <c r="J3325" s="161"/>
      <c r="K3325" s="161"/>
      <c r="L3325" s="161"/>
      <c r="M3325" s="161"/>
      <c r="N3325" s="161"/>
      <c r="O3325" s="161"/>
      <c r="P3325" s="161"/>
      <c r="Q3325" s="161"/>
      <c r="R3325" s="161"/>
      <c r="S3325" s="66"/>
      <c r="T3325" s="66"/>
      <c r="U3325" s="66"/>
      <c r="V3325" s="66"/>
      <c r="W3325" s="66"/>
      <c r="X3325" s="66"/>
      <c r="Y3325" s="66"/>
      <c r="Z3325" s="66"/>
      <c r="AA3325" s="66"/>
      <c r="AB3325" s="66"/>
      <c r="AC3325" s="66"/>
      <c r="AD3325" s="66"/>
      <c r="AE3325" s="66"/>
      <c r="AF3325" s="66"/>
      <c r="AG3325" s="81"/>
      <c r="AI3325" s="72"/>
    </row>
    <row r="3326" spans="1:35" hidden="1" x14ac:dyDescent="0.25">
      <c r="A3326" s="46" t="s">
        <v>73</v>
      </c>
      <c r="B3326" s="47"/>
      <c r="C3326" s="47"/>
      <c r="D3326" s="162"/>
      <c r="E3326" s="72"/>
      <c r="F3326" s="72"/>
      <c r="G3326" s="72"/>
      <c r="H3326" s="66"/>
      <c r="I3326" s="66"/>
      <c r="J3326" s="161"/>
      <c r="K3326" s="161"/>
      <c r="L3326" s="161"/>
      <c r="M3326" s="161"/>
      <c r="N3326" s="161"/>
      <c r="O3326" s="161"/>
      <c r="P3326" s="161"/>
      <c r="Q3326" s="161"/>
      <c r="R3326" s="161"/>
      <c r="S3326" s="66"/>
      <c r="T3326" s="66"/>
      <c r="U3326" s="66"/>
      <c r="V3326" s="66"/>
      <c r="W3326" s="66"/>
      <c r="X3326" s="66"/>
      <c r="Y3326" s="66"/>
      <c r="Z3326" s="66"/>
      <c r="AA3326" s="66"/>
      <c r="AB3326" s="66"/>
      <c r="AC3326" s="66"/>
      <c r="AD3326" s="66"/>
      <c r="AE3326" s="66"/>
      <c r="AF3326" s="66"/>
      <c r="AG3326" s="81"/>
      <c r="AI3326" s="72"/>
    </row>
    <row r="3327" spans="1:35" ht="15.75" hidden="1" x14ac:dyDescent="0.25">
      <c r="A3327" s="14" t="s">
        <v>403</v>
      </c>
      <c r="B3327" s="57"/>
      <c r="C3327" s="58"/>
      <c r="D3327" s="157"/>
      <c r="E3327" s="60"/>
      <c r="F3327" s="60"/>
      <c r="G3327" s="60"/>
      <c r="H3327" s="61"/>
      <c r="I3327" s="61"/>
      <c r="J3327" s="161"/>
      <c r="K3327" s="161"/>
      <c r="L3327" s="161"/>
      <c r="M3327" s="161"/>
      <c r="N3327" s="161"/>
      <c r="O3327" s="161"/>
      <c r="P3327" s="161"/>
      <c r="Q3327" s="161"/>
      <c r="R3327" s="161"/>
      <c r="S3327" s="61"/>
      <c r="T3327" s="61"/>
      <c r="U3327" s="61"/>
      <c r="V3327" s="61"/>
      <c r="W3327" s="61"/>
      <c r="X3327" s="61"/>
      <c r="Y3327" s="61"/>
      <c r="Z3327" s="61"/>
      <c r="AA3327" s="61"/>
      <c r="AB3327" s="61"/>
      <c r="AC3327" s="61"/>
      <c r="AD3327" s="61"/>
      <c r="AE3327" s="61"/>
      <c r="AF3327" s="61"/>
      <c r="AG3327" s="81"/>
      <c r="AI3327" s="60"/>
    </row>
    <row r="3328" spans="1:35" ht="24.6" hidden="1" customHeight="1" x14ac:dyDescent="0.25">
      <c r="A3328" s="63"/>
      <c r="B3328" s="64"/>
      <c r="C3328" s="64"/>
      <c r="D3328" s="158"/>
      <c r="E3328" s="65"/>
      <c r="F3328" s="65"/>
      <c r="G3328" s="65"/>
      <c r="H3328" s="66"/>
      <c r="I3328" s="66"/>
      <c r="J3328" s="161"/>
      <c r="K3328" s="161"/>
      <c r="L3328" s="161"/>
      <c r="M3328" s="161"/>
      <c r="N3328" s="161"/>
      <c r="O3328" s="161"/>
      <c r="P3328" s="161"/>
      <c r="Q3328" s="161"/>
      <c r="R3328" s="161"/>
      <c r="S3328" s="61"/>
      <c r="T3328" s="61"/>
      <c r="U3328" s="61"/>
      <c r="V3328" s="61"/>
      <c r="W3328" s="61"/>
      <c r="X3328" s="61"/>
      <c r="Y3328" s="61"/>
      <c r="Z3328" s="61"/>
      <c r="AA3328" s="61"/>
      <c r="AB3328" s="61"/>
      <c r="AC3328" s="61"/>
      <c r="AD3328" s="61"/>
      <c r="AE3328" s="61"/>
      <c r="AF3328" s="61"/>
      <c r="AG3328" s="81"/>
      <c r="AI3328" s="65"/>
    </row>
    <row r="3329" spans="1:35" ht="15.75" hidden="1" x14ac:dyDescent="0.25">
      <c r="A3329" s="68" t="s">
        <v>76</v>
      </c>
      <c r="B3329" s="69"/>
      <c r="C3329" s="70"/>
      <c r="D3329" s="102"/>
      <c r="E3329" s="72"/>
      <c r="F3329" s="72"/>
      <c r="G3329" s="72"/>
      <c r="H3329" s="66"/>
      <c r="I3329" s="66"/>
      <c r="J3329" s="161"/>
      <c r="K3329" s="161"/>
      <c r="L3329" s="161"/>
      <c r="M3329" s="161"/>
      <c r="N3329" s="161"/>
      <c r="O3329" s="161"/>
      <c r="P3329" s="161"/>
      <c r="Q3329" s="161"/>
      <c r="R3329" s="161"/>
      <c r="S3329" s="61"/>
      <c r="T3329" s="61"/>
      <c r="U3329" s="61"/>
      <c r="V3329" s="61"/>
      <c r="W3329" s="61"/>
      <c r="X3329" s="61"/>
      <c r="Y3329" s="61"/>
      <c r="Z3329" s="61"/>
      <c r="AA3329" s="61"/>
      <c r="AB3329" s="61"/>
      <c r="AC3329" s="61"/>
      <c r="AD3329" s="61"/>
      <c r="AE3329" s="61"/>
      <c r="AF3329" s="61"/>
      <c r="AG3329" s="81"/>
      <c r="AI3329" s="72"/>
    </row>
    <row r="3330" spans="1:35" ht="15.75" hidden="1" x14ac:dyDescent="0.25">
      <c r="A3330" s="74"/>
      <c r="B3330" s="75"/>
      <c r="C3330" s="70"/>
      <c r="D3330" s="102"/>
      <c r="E3330" s="72"/>
      <c r="F3330" s="72"/>
      <c r="G3330" s="72"/>
      <c r="H3330" s="66"/>
      <c r="I3330" s="66"/>
      <c r="J3330" s="161"/>
      <c r="K3330" s="161"/>
      <c r="L3330" s="161"/>
      <c r="M3330" s="161"/>
      <c r="N3330" s="161"/>
      <c r="O3330" s="161"/>
      <c r="P3330" s="161"/>
      <c r="Q3330" s="161"/>
      <c r="R3330" s="161"/>
      <c r="S3330" s="61"/>
      <c r="T3330" s="61"/>
      <c r="U3330" s="61"/>
      <c r="V3330" s="61"/>
      <c r="W3330" s="61"/>
      <c r="X3330" s="61"/>
      <c r="Y3330" s="61"/>
      <c r="Z3330" s="61"/>
      <c r="AA3330" s="61"/>
      <c r="AB3330" s="61"/>
      <c r="AC3330" s="61"/>
      <c r="AD3330" s="61"/>
      <c r="AE3330" s="61"/>
      <c r="AF3330" s="61"/>
      <c r="AG3330" s="81"/>
      <c r="AI3330" s="72"/>
    </row>
    <row r="3331" spans="1:35" hidden="1" x14ac:dyDescent="0.25">
      <c r="A3331" s="76"/>
      <c r="B3331" s="77" t="s">
        <v>77</v>
      </c>
      <c r="C3331" s="70"/>
      <c r="D3331" s="102"/>
      <c r="E3331" s="72"/>
      <c r="F3331" s="72"/>
      <c r="G3331" s="72"/>
      <c r="H3331" s="66"/>
      <c r="I3331" s="66"/>
      <c r="J3331" s="161"/>
      <c r="K3331" s="161"/>
      <c r="L3331" s="161"/>
      <c r="M3331" s="161"/>
      <c r="N3331" s="161"/>
      <c r="O3331" s="161"/>
      <c r="P3331" s="161"/>
      <c r="Q3331" s="161"/>
      <c r="R3331" s="161"/>
      <c r="S3331" s="66"/>
      <c r="T3331" s="66"/>
      <c r="U3331" s="66"/>
      <c r="V3331" s="66"/>
      <c r="W3331" s="66"/>
      <c r="X3331" s="66"/>
      <c r="Y3331" s="66"/>
      <c r="Z3331" s="66"/>
      <c r="AA3331" s="66"/>
      <c r="AB3331" s="66"/>
      <c r="AC3331" s="66"/>
      <c r="AD3331" s="66"/>
      <c r="AE3331" s="66"/>
      <c r="AF3331" s="66"/>
      <c r="AG3331" s="81"/>
      <c r="AI3331" s="72"/>
    </row>
    <row r="3332" spans="1:35" hidden="1" x14ac:dyDescent="0.25">
      <c r="A3332" s="76"/>
      <c r="B3332" s="78"/>
      <c r="C3332" s="79" t="s">
        <v>78</v>
      </c>
      <c r="D3332" s="108" t="s">
        <v>79</v>
      </c>
      <c r="E3332" s="72"/>
      <c r="F3332" s="72"/>
      <c r="G3332" s="72"/>
      <c r="H3332" s="66"/>
      <c r="I3332" s="66"/>
      <c r="J3332" s="161"/>
      <c r="K3332" s="161"/>
      <c r="L3332" s="161"/>
      <c r="M3332" s="161"/>
      <c r="N3332" s="161"/>
      <c r="O3332" s="161"/>
      <c r="P3332" s="161"/>
      <c r="Q3332" s="161"/>
      <c r="R3332" s="161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81"/>
      <c r="AI3332" s="72"/>
    </row>
    <row r="3333" spans="1:35" hidden="1" x14ac:dyDescent="0.25">
      <c r="A3333" s="76"/>
      <c r="B3333" s="78"/>
      <c r="C3333" s="79" t="s">
        <v>80</v>
      </c>
      <c r="D3333" s="108" t="s">
        <v>81</v>
      </c>
      <c r="E3333" s="72"/>
      <c r="F3333" s="72"/>
      <c r="G3333" s="72"/>
      <c r="H3333" s="66"/>
      <c r="I3333" s="66"/>
      <c r="J3333" s="161"/>
      <c r="K3333" s="161"/>
      <c r="L3333" s="161"/>
      <c r="M3333" s="161"/>
      <c r="N3333" s="161"/>
      <c r="O3333" s="161"/>
      <c r="P3333" s="161"/>
      <c r="Q3333" s="161"/>
      <c r="R3333" s="161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81"/>
      <c r="AI3333" s="72"/>
    </row>
    <row r="3334" spans="1:35" hidden="1" x14ac:dyDescent="0.25">
      <c r="A3334" s="76"/>
      <c r="B3334" s="77" t="s">
        <v>82</v>
      </c>
      <c r="C3334" s="79"/>
      <c r="D3334" s="108"/>
      <c r="E3334" s="72"/>
      <c r="F3334" s="72"/>
      <c r="G3334" s="72"/>
      <c r="H3334" s="66"/>
      <c r="I3334" s="66"/>
      <c r="J3334" s="161"/>
      <c r="K3334" s="161"/>
      <c r="L3334" s="161"/>
      <c r="M3334" s="161"/>
      <c r="N3334" s="161"/>
      <c r="O3334" s="161"/>
      <c r="P3334" s="161"/>
      <c r="Q3334" s="161"/>
      <c r="R3334" s="161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81"/>
      <c r="AI3334" s="72"/>
    </row>
    <row r="3335" spans="1:35" hidden="1" x14ac:dyDescent="0.25">
      <c r="A3335" s="76"/>
      <c r="B3335" s="78"/>
      <c r="C3335" s="79" t="s">
        <v>83</v>
      </c>
      <c r="D3335" s="108" t="s">
        <v>84</v>
      </c>
      <c r="E3335" s="72"/>
      <c r="F3335" s="72"/>
      <c r="G3335" s="72"/>
      <c r="H3335" s="66"/>
      <c r="I3335" s="66"/>
      <c r="J3335" s="161"/>
      <c r="K3335" s="161"/>
      <c r="L3335" s="161"/>
      <c r="M3335" s="161"/>
      <c r="N3335" s="161"/>
      <c r="O3335" s="161"/>
      <c r="P3335" s="161"/>
      <c r="Q3335" s="161"/>
      <c r="R3335" s="161"/>
      <c r="S3335" s="66"/>
      <c r="T3335" s="66"/>
      <c r="U3335" s="66"/>
      <c r="V3335" s="66"/>
      <c r="W3335" s="66"/>
      <c r="X3335" s="66"/>
      <c r="Y3335" s="66"/>
      <c r="Z3335" s="66"/>
      <c r="AA3335" s="66"/>
      <c r="AB3335" s="66"/>
      <c r="AC3335" s="66"/>
      <c r="AD3335" s="66"/>
      <c r="AE3335" s="66"/>
      <c r="AF3335" s="66"/>
      <c r="AG3335" s="81"/>
      <c r="AI3335" s="72"/>
    </row>
    <row r="3336" spans="1:35" hidden="1" x14ac:dyDescent="0.25">
      <c r="A3336" s="76"/>
      <c r="B3336" s="78"/>
      <c r="C3336" s="79" t="s">
        <v>85</v>
      </c>
      <c r="D3336" s="108" t="s">
        <v>86</v>
      </c>
      <c r="E3336" s="72"/>
      <c r="F3336" s="72"/>
      <c r="G3336" s="72"/>
      <c r="H3336" s="66"/>
      <c r="I3336" s="66"/>
      <c r="J3336" s="161"/>
      <c r="K3336" s="161"/>
      <c r="L3336" s="161"/>
      <c r="M3336" s="161"/>
      <c r="N3336" s="161"/>
      <c r="O3336" s="161"/>
      <c r="P3336" s="161"/>
      <c r="Q3336" s="161"/>
      <c r="R3336" s="161"/>
      <c r="S3336" s="66"/>
      <c r="T3336" s="66"/>
      <c r="U3336" s="66"/>
      <c r="V3336" s="66"/>
      <c r="W3336" s="66"/>
      <c r="X3336" s="66"/>
      <c r="Y3336" s="66"/>
      <c r="Z3336" s="66"/>
      <c r="AA3336" s="66"/>
      <c r="AB3336" s="66"/>
      <c r="AC3336" s="66"/>
      <c r="AD3336" s="66"/>
      <c r="AE3336" s="66"/>
      <c r="AF3336" s="66"/>
      <c r="AG3336" s="81"/>
      <c r="AI3336" s="72"/>
    </row>
    <row r="3337" spans="1:35" hidden="1" x14ac:dyDescent="0.25">
      <c r="A3337" s="76"/>
      <c r="B3337" s="78"/>
      <c r="C3337" s="79" t="s">
        <v>87</v>
      </c>
      <c r="D3337" s="108" t="s">
        <v>88</v>
      </c>
      <c r="E3337" s="72"/>
      <c r="F3337" s="72"/>
      <c r="G3337" s="72"/>
      <c r="H3337" s="66"/>
      <c r="I3337" s="66"/>
      <c r="J3337" s="161"/>
      <c r="K3337" s="161"/>
      <c r="L3337" s="161"/>
      <c r="M3337" s="161"/>
      <c r="N3337" s="161"/>
      <c r="O3337" s="161"/>
      <c r="P3337" s="161"/>
      <c r="Q3337" s="161"/>
      <c r="R3337" s="161"/>
      <c r="S3337" s="66"/>
      <c r="T3337" s="66"/>
      <c r="U3337" s="66"/>
      <c r="V3337" s="66"/>
      <c r="W3337" s="66"/>
      <c r="X3337" s="66"/>
      <c r="Y3337" s="66"/>
      <c r="Z3337" s="66"/>
      <c r="AA3337" s="66"/>
      <c r="AB3337" s="66"/>
      <c r="AC3337" s="66"/>
      <c r="AD3337" s="66"/>
      <c r="AE3337" s="66"/>
      <c r="AF3337" s="66"/>
      <c r="AG3337" s="81"/>
      <c r="AI3337" s="72"/>
    </row>
    <row r="3338" spans="1:35" hidden="1" x14ac:dyDescent="0.25">
      <c r="A3338" s="76"/>
      <c r="B3338" s="77" t="s">
        <v>89</v>
      </c>
      <c r="C3338" s="79"/>
      <c r="D3338" s="108" t="s">
        <v>90</v>
      </c>
      <c r="E3338" s="72"/>
      <c r="F3338" s="72"/>
      <c r="G3338" s="72"/>
      <c r="H3338" s="66"/>
      <c r="I3338" s="66"/>
      <c r="J3338" s="161"/>
      <c r="K3338" s="161"/>
      <c r="L3338" s="161"/>
      <c r="M3338" s="161"/>
      <c r="N3338" s="161"/>
      <c r="O3338" s="161"/>
      <c r="P3338" s="161"/>
      <c r="Q3338" s="161"/>
      <c r="R3338" s="161"/>
      <c r="S3338" s="66"/>
      <c r="T3338" s="66"/>
      <c r="U3338" s="66"/>
      <c r="V3338" s="66"/>
      <c r="W3338" s="66"/>
      <c r="X3338" s="66"/>
      <c r="Y3338" s="66"/>
      <c r="Z3338" s="66"/>
      <c r="AA3338" s="66"/>
      <c r="AB3338" s="66"/>
      <c r="AC3338" s="66"/>
      <c r="AD3338" s="66"/>
      <c r="AE3338" s="66"/>
      <c r="AF3338" s="66"/>
      <c r="AG3338" s="81"/>
      <c r="AI3338" s="72"/>
    </row>
    <row r="3339" spans="1:35" hidden="1" x14ac:dyDescent="0.25">
      <c r="A3339" s="76"/>
      <c r="B3339" s="77" t="s">
        <v>91</v>
      </c>
      <c r="C3339" s="79"/>
      <c r="D3339" s="108"/>
      <c r="E3339" s="72"/>
      <c r="F3339" s="72"/>
      <c r="G3339" s="72"/>
      <c r="H3339" s="66"/>
      <c r="I3339" s="66"/>
      <c r="J3339" s="161"/>
      <c r="K3339" s="161"/>
      <c r="L3339" s="161"/>
      <c r="M3339" s="161"/>
      <c r="N3339" s="161"/>
      <c r="O3339" s="161"/>
      <c r="P3339" s="161"/>
      <c r="Q3339" s="161"/>
      <c r="R3339" s="161"/>
      <c r="S3339" s="66"/>
      <c r="T3339" s="66"/>
      <c r="U3339" s="66"/>
      <c r="V3339" s="66"/>
      <c r="W3339" s="66"/>
      <c r="X3339" s="66"/>
      <c r="Y3339" s="66"/>
      <c r="Z3339" s="66"/>
      <c r="AA3339" s="66"/>
      <c r="AB3339" s="66"/>
      <c r="AC3339" s="66"/>
      <c r="AD3339" s="66"/>
      <c r="AE3339" s="66"/>
      <c r="AF3339" s="66"/>
      <c r="AG3339" s="81"/>
      <c r="AI3339" s="72"/>
    </row>
    <row r="3340" spans="1:35" hidden="1" x14ac:dyDescent="0.25">
      <c r="A3340" s="76"/>
      <c r="B3340" s="77"/>
      <c r="C3340" s="82" t="s">
        <v>92</v>
      </c>
      <c r="D3340" s="108" t="s">
        <v>93</v>
      </c>
      <c r="E3340" s="72"/>
      <c r="F3340" s="72"/>
      <c r="G3340" s="72"/>
      <c r="H3340" s="66"/>
      <c r="I3340" s="66"/>
      <c r="J3340" s="161"/>
      <c r="K3340" s="161"/>
      <c r="L3340" s="161"/>
      <c r="M3340" s="161"/>
      <c r="N3340" s="161"/>
      <c r="O3340" s="161"/>
      <c r="P3340" s="161"/>
      <c r="Q3340" s="161"/>
      <c r="R3340" s="161"/>
      <c r="S3340" s="66"/>
      <c r="T3340" s="66"/>
      <c r="U3340" s="66"/>
      <c r="V3340" s="66"/>
      <c r="W3340" s="66"/>
      <c r="X3340" s="66"/>
      <c r="Y3340" s="66"/>
      <c r="Z3340" s="66"/>
      <c r="AA3340" s="66"/>
      <c r="AB3340" s="66"/>
      <c r="AC3340" s="66"/>
      <c r="AD3340" s="66"/>
      <c r="AE3340" s="66"/>
      <c r="AF3340" s="66"/>
      <c r="AG3340" s="81"/>
      <c r="AI3340" s="72"/>
    </row>
    <row r="3341" spans="1:35" hidden="1" x14ac:dyDescent="0.25">
      <c r="A3341" s="76"/>
      <c r="B3341" s="77"/>
      <c r="C3341" s="82" t="s">
        <v>94</v>
      </c>
      <c r="D3341" s="108" t="s">
        <v>95</v>
      </c>
      <c r="E3341" s="72"/>
      <c r="F3341" s="72"/>
      <c r="G3341" s="72"/>
      <c r="H3341" s="66"/>
      <c r="I3341" s="66"/>
      <c r="J3341" s="161"/>
      <c r="K3341" s="161"/>
      <c r="L3341" s="161"/>
      <c r="M3341" s="161"/>
      <c r="N3341" s="161"/>
      <c r="O3341" s="161"/>
      <c r="P3341" s="161"/>
      <c r="Q3341" s="161"/>
      <c r="R3341" s="161"/>
      <c r="S3341" s="66"/>
      <c r="T3341" s="66"/>
      <c r="U3341" s="66"/>
      <c r="V3341" s="66"/>
      <c r="W3341" s="66"/>
      <c r="X3341" s="66"/>
      <c r="Y3341" s="66"/>
      <c r="Z3341" s="66"/>
      <c r="AA3341" s="66"/>
      <c r="AB3341" s="66"/>
      <c r="AC3341" s="66"/>
      <c r="AD3341" s="66"/>
      <c r="AE3341" s="66"/>
      <c r="AF3341" s="66"/>
      <c r="AG3341" s="81"/>
      <c r="AI3341" s="72"/>
    </row>
    <row r="3342" spans="1:35" hidden="1" x14ac:dyDescent="0.25">
      <c r="A3342" s="76"/>
      <c r="B3342" s="77" t="s">
        <v>96</v>
      </c>
      <c r="C3342" s="79"/>
      <c r="D3342" s="108"/>
      <c r="E3342" s="72"/>
      <c r="F3342" s="72"/>
      <c r="G3342" s="72"/>
      <c r="H3342" s="66"/>
      <c r="I3342" s="66"/>
      <c r="J3342" s="161"/>
      <c r="K3342" s="161"/>
      <c r="L3342" s="161"/>
      <c r="M3342" s="161"/>
      <c r="N3342" s="161"/>
      <c r="O3342" s="161"/>
      <c r="P3342" s="161"/>
      <c r="Q3342" s="161"/>
      <c r="R3342" s="161"/>
      <c r="S3342" s="66"/>
      <c r="T3342" s="66"/>
      <c r="U3342" s="66"/>
      <c r="V3342" s="66"/>
      <c r="W3342" s="66"/>
      <c r="X3342" s="66"/>
      <c r="Y3342" s="66"/>
      <c r="Z3342" s="66"/>
      <c r="AA3342" s="66"/>
      <c r="AB3342" s="66"/>
      <c r="AC3342" s="66"/>
      <c r="AD3342" s="66"/>
      <c r="AE3342" s="66"/>
      <c r="AF3342" s="66"/>
      <c r="AG3342" s="81"/>
      <c r="AI3342" s="72"/>
    </row>
    <row r="3343" spans="1:35" hidden="1" x14ac:dyDescent="0.25">
      <c r="A3343" s="76"/>
      <c r="B3343" s="77"/>
      <c r="C3343" s="79" t="s">
        <v>97</v>
      </c>
      <c r="D3343" s="108" t="s">
        <v>98</v>
      </c>
      <c r="E3343" s="72"/>
      <c r="F3343" s="72"/>
      <c r="G3343" s="72"/>
      <c r="H3343" s="66"/>
      <c r="I3343" s="66"/>
      <c r="J3343" s="161"/>
      <c r="K3343" s="161"/>
      <c r="L3343" s="161"/>
      <c r="M3343" s="161"/>
      <c r="N3343" s="161"/>
      <c r="O3343" s="161"/>
      <c r="P3343" s="161"/>
      <c r="Q3343" s="161"/>
      <c r="R3343" s="161"/>
      <c r="S3343" s="66"/>
      <c r="T3343" s="66"/>
      <c r="U3343" s="66"/>
      <c r="V3343" s="66"/>
      <c r="W3343" s="66"/>
      <c r="X3343" s="66"/>
      <c r="Y3343" s="66"/>
      <c r="Z3343" s="66"/>
      <c r="AA3343" s="66"/>
      <c r="AB3343" s="66"/>
      <c r="AC3343" s="66"/>
      <c r="AD3343" s="66"/>
      <c r="AE3343" s="66"/>
      <c r="AF3343" s="66"/>
      <c r="AG3343" s="81"/>
      <c r="AI3343" s="72"/>
    </row>
    <row r="3344" spans="1:35" hidden="1" x14ac:dyDescent="0.25">
      <c r="A3344" s="76"/>
      <c r="B3344" s="77"/>
      <c r="C3344" s="82" t="s">
        <v>92</v>
      </c>
      <c r="D3344" s="108" t="s">
        <v>99</v>
      </c>
      <c r="E3344" s="72"/>
      <c r="F3344" s="72"/>
      <c r="G3344" s="72"/>
      <c r="H3344" s="66"/>
      <c r="I3344" s="66"/>
      <c r="J3344" s="161"/>
      <c r="K3344" s="161"/>
      <c r="L3344" s="161"/>
      <c r="M3344" s="161"/>
      <c r="N3344" s="161"/>
      <c r="O3344" s="161"/>
      <c r="P3344" s="161"/>
      <c r="Q3344" s="161"/>
      <c r="R3344" s="161"/>
      <c r="S3344" s="66"/>
      <c r="T3344" s="66"/>
      <c r="U3344" s="66"/>
      <c r="V3344" s="66"/>
      <c r="W3344" s="66"/>
      <c r="X3344" s="66"/>
      <c r="Y3344" s="66"/>
      <c r="Z3344" s="66"/>
      <c r="AA3344" s="66"/>
      <c r="AB3344" s="66"/>
      <c r="AC3344" s="66"/>
      <c r="AD3344" s="66"/>
      <c r="AE3344" s="66"/>
      <c r="AF3344" s="66"/>
      <c r="AG3344" s="81"/>
      <c r="AI3344" s="72"/>
    </row>
    <row r="3345" spans="1:35" hidden="1" x14ac:dyDescent="0.25">
      <c r="A3345" s="76"/>
      <c r="B3345" s="77"/>
      <c r="C3345" s="82" t="s">
        <v>94</v>
      </c>
      <c r="D3345" s="108" t="s">
        <v>100</v>
      </c>
      <c r="E3345" s="72"/>
      <c r="F3345" s="72"/>
      <c r="G3345" s="72"/>
      <c r="H3345" s="66"/>
      <c r="I3345" s="66"/>
      <c r="J3345" s="161"/>
      <c r="K3345" s="161"/>
      <c r="L3345" s="161"/>
      <c r="M3345" s="161"/>
      <c r="N3345" s="161"/>
      <c r="O3345" s="161"/>
      <c r="P3345" s="161"/>
      <c r="Q3345" s="161"/>
      <c r="R3345" s="161"/>
      <c r="S3345" s="66"/>
      <c r="T3345" s="66"/>
      <c r="U3345" s="66"/>
      <c r="V3345" s="66"/>
      <c r="W3345" s="66"/>
      <c r="X3345" s="66"/>
      <c r="Y3345" s="66"/>
      <c r="Z3345" s="66"/>
      <c r="AA3345" s="66"/>
      <c r="AB3345" s="66"/>
      <c r="AC3345" s="66"/>
      <c r="AD3345" s="66"/>
      <c r="AE3345" s="66"/>
      <c r="AF3345" s="66"/>
      <c r="AG3345" s="81"/>
      <c r="AI3345" s="72"/>
    </row>
    <row r="3346" spans="1:35" hidden="1" x14ac:dyDescent="0.25">
      <c r="A3346" s="76"/>
      <c r="B3346" s="77" t="s">
        <v>101</v>
      </c>
      <c r="C3346" s="79"/>
      <c r="D3346" s="108"/>
      <c r="E3346" s="72"/>
      <c r="F3346" s="72"/>
      <c r="G3346" s="72"/>
      <c r="H3346" s="66"/>
      <c r="I3346" s="66"/>
      <c r="J3346" s="161"/>
      <c r="K3346" s="161"/>
      <c r="L3346" s="161"/>
      <c r="M3346" s="161"/>
      <c r="N3346" s="161"/>
      <c r="O3346" s="161"/>
      <c r="P3346" s="161"/>
      <c r="Q3346" s="161"/>
      <c r="R3346" s="161"/>
      <c r="S3346" s="66"/>
      <c r="T3346" s="66"/>
      <c r="U3346" s="66"/>
      <c r="V3346" s="66"/>
      <c r="W3346" s="66"/>
      <c r="X3346" s="66"/>
      <c r="Y3346" s="66"/>
      <c r="Z3346" s="66"/>
      <c r="AA3346" s="66"/>
      <c r="AB3346" s="66"/>
      <c r="AC3346" s="66"/>
      <c r="AD3346" s="66"/>
      <c r="AE3346" s="66"/>
      <c r="AF3346" s="66"/>
      <c r="AG3346" s="81"/>
      <c r="AI3346" s="72"/>
    </row>
    <row r="3347" spans="1:35" hidden="1" x14ac:dyDescent="0.25">
      <c r="A3347" s="76"/>
      <c r="B3347" s="77"/>
      <c r="C3347" s="79" t="s">
        <v>97</v>
      </c>
      <c r="D3347" s="108" t="s">
        <v>102</v>
      </c>
      <c r="E3347" s="72"/>
      <c r="F3347" s="72"/>
      <c r="G3347" s="72"/>
      <c r="H3347" s="66"/>
      <c r="I3347" s="66"/>
      <c r="J3347" s="161"/>
      <c r="K3347" s="161"/>
      <c r="L3347" s="161"/>
      <c r="M3347" s="161"/>
      <c r="N3347" s="161"/>
      <c r="O3347" s="161"/>
      <c r="P3347" s="161"/>
      <c r="Q3347" s="161"/>
      <c r="R3347" s="161"/>
      <c r="S3347" s="66"/>
      <c r="T3347" s="66"/>
      <c r="U3347" s="66"/>
      <c r="V3347" s="66"/>
      <c r="W3347" s="66"/>
      <c r="X3347" s="66"/>
      <c r="Y3347" s="66"/>
      <c r="Z3347" s="66"/>
      <c r="AA3347" s="66"/>
      <c r="AB3347" s="66"/>
      <c r="AC3347" s="66"/>
      <c r="AD3347" s="66"/>
      <c r="AE3347" s="66"/>
      <c r="AF3347" s="66"/>
      <c r="AG3347" s="81"/>
      <c r="AI3347" s="72"/>
    </row>
    <row r="3348" spans="1:35" hidden="1" x14ac:dyDescent="0.25">
      <c r="A3348" s="76"/>
      <c r="B3348" s="77"/>
      <c r="C3348" s="82" t="s">
        <v>92</v>
      </c>
      <c r="D3348" s="108" t="s">
        <v>103</v>
      </c>
      <c r="E3348" s="72"/>
      <c r="F3348" s="72"/>
      <c r="G3348" s="72"/>
      <c r="H3348" s="66"/>
      <c r="I3348" s="66"/>
      <c r="J3348" s="161"/>
      <c r="K3348" s="161"/>
      <c r="L3348" s="161"/>
      <c r="M3348" s="161"/>
      <c r="N3348" s="161"/>
      <c r="O3348" s="161"/>
      <c r="P3348" s="161"/>
      <c r="Q3348" s="161"/>
      <c r="R3348" s="161"/>
      <c r="S3348" s="66"/>
      <c r="T3348" s="66"/>
      <c r="U3348" s="66"/>
      <c r="V3348" s="66"/>
      <c r="W3348" s="66"/>
      <c r="X3348" s="66"/>
      <c r="Y3348" s="66"/>
      <c r="Z3348" s="66"/>
      <c r="AA3348" s="66"/>
      <c r="AB3348" s="66"/>
      <c r="AC3348" s="66"/>
      <c r="AD3348" s="66"/>
      <c r="AE3348" s="66"/>
      <c r="AF3348" s="66"/>
      <c r="AG3348" s="81"/>
      <c r="AI3348" s="72"/>
    </row>
    <row r="3349" spans="1:35" hidden="1" x14ac:dyDescent="0.25">
      <c r="A3349" s="76"/>
      <c r="B3349" s="77"/>
      <c r="C3349" s="82" t="s">
        <v>94</v>
      </c>
      <c r="D3349" s="108" t="s">
        <v>104</v>
      </c>
      <c r="E3349" s="72"/>
      <c r="F3349" s="72"/>
      <c r="G3349" s="72"/>
      <c r="H3349" s="66"/>
      <c r="I3349" s="66"/>
      <c r="J3349" s="161"/>
      <c r="K3349" s="161"/>
      <c r="L3349" s="161"/>
      <c r="M3349" s="161"/>
      <c r="N3349" s="161"/>
      <c r="O3349" s="161"/>
      <c r="P3349" s="161"/>
      <c r="Q3349" s="161"/>
      <c r="R3349" s="161"/>
      <c r="S3349" s="66"/>
      <c r="T3349" s="66"/>
      <c r="U3349" s="66"/>
      <c r="V3349" s="66"/>
      <c r="W3349" s="66"/>
      <c r="X3349" s="66"/>
      <c r="Y3349" s="66"/>
      <c r="Z3349" s="66"/>
      <c r="AA3349" s="66"/>
      <c r="AB3349" s="66"/>
      <c r="AC3349" s="66"/>
      <c r="AD3349" s="66"/>
      <c r="AE3349" s="66"/>
      <c r="AF3349" s="66"/>
      <c r="AG3349" s="81"/>
      <c r="AI3349" s="72"/>
    </row>
    <row r="3350" spans="1:35" hidden="1" x14ac:dyDescent="0.25">
      <c r="A3350" s="76"/>
      <c r="B3350" s="77" t="s">
        <v>105</v>
      </c>
      <c r="C3350" s="79"/>
      <c r="D3350" s="108" t="s">
        <v>106</v>
      </c>
      <c r="E3350" s="72"/>
      <c r="F3350" s="72"/>
      <c r="G3350" s="72"/>
      <c r="H3350" s="66"/>
      <c r="I3350" s="66"/>
      <c r="J3350" s="161"/>
      <c r="K3350" s="161"/>
      <c r="L3350" s="161"/>
      <c r="M3350" s="161"/>
      <c r="N3350" s="161"/>
      <c r="O3350" s="161"/>
      <c r="P3350" s="161"/>
      <c r="Q3350" s="161"/>
      <c r="R3350" s="161"/>
      <c r="S3350" s="66"/>
      <c r="T3350" s="66"/>
      <c r="U3350" s="66"/>
      <c r="V3350" s="66"/>
      <c r="W3350" s="66"/>
      <c r="X3350" s="66"/>
      <c r="Y3350" s="66"/>
      <c r="Z3350" s="66"/>
      <c r="AA3350" s="66"/>
      <c r="AB3350" s="66"/>
      <c r="AC3350" s="66"/>
      <c r="AD3350" s="66"/>
      <c r="AE3350" s="66"/>
      <c r="AF3350" s="66"/>
      <c r="AG3350" s="81"/>
      <c r="AI3350" s="72"/>
    </row>
    <row r="3351" spans="1:35" hidden="1" x14ac:dyDescent="0.25">
      <c r="A3351" s="76"/>
      <c r="B3351" s="77" t="s">
        <v>107</v>
      </c>
      <c r="C3351" s="79"/>
      <c r="D3351" s="108" t="s">
        <v>108</v>
      </c>
      <c r="E3351" s="72"/>
      <c r="F3351" s="72"/>
      <c r="G3351" s="72"/>
      <c r="H3351" s="66"/>
      <c r="I3351" s="66"/>
      <c r="J3351" s="161"/>
      <c r="K3351" s="161"/>
      <c r="L3351" s="161"/>
      <c r="M3351" s="161"/>
      <c r="N3351" s="161"/>
      <c r="O3351" s="161"/>
      <c r="P3351" s="161"/>
      <c r="Q3351" s="161"/>
      <c r="R3351" s="161"/>
      <c r="S3351" s="66"/>
      <c r="T3351" s="66"/>
      <c r="U3351" s="66"/>
      <c r="V3351" s="66"/>
      <c r="W3351" s="66"/>
      <c r="X3351" s="66"/>
      <c r="Y3351" s="66"/>
      <c r="Z3351" s="66"/>
      <c r="AA3351" s="66"/>
      <c r="AB3351" s="66"/>
      <c r="AC3351" s="66"/>
      <c r="AD3351" s="66"/>
      <c r="AE3351" s="66"/>
      <c r="AF3351" s="66"/>
      <c r="AG3351" s="81"/>
      <c r="AI3351" s="72"/>
    </row>
    <row r="3352" spans="1:35" hidden="1" x14ac:dyDescent="0.25">
      <c r="A3352" s="76"/>
      <c r="B3352" s="77" t="s">
        <v>109</v>
      </c>
      <c r="C3352" s="79"/>
      <c r="D3352" s="108"/>
      <c r="E3352" s="72"/>
      <c r="F3352" s="72"/>
      <c r="G3352" s="72"/>
      <c r="H3352" s="66"/>
      <c r="I3352" s="66"/>
      <c r="J3352" s="161"/>
      <c r="K3352" s="161"/>
      <c r="L3352" s="161"/>
      <c r="M3352" s="161"/>
      <c r="N3352" s="161"/>
      <c r="O3352" s="161"/>
      <c r="P3352" s="161"/>
      <c r="Q3352" s="161"/>
      <c r="R3352" s="161"/>
      <c r="S3352" s="66"/>
      <c r="T3352" s="66"/>
      <c r="U3352" s="66"/>
      <c r="V3352" s="66"/>
      <c r="W3352" s="66"/>
      <c r="X3352" s="66"/>
      <c r="Y3352" s="66"/>
      <c r="Z3352" s="66"/>
      <c r="AA3352" s="66"/>
      <c r="AB3352" s="66"/>
      <c r="AC3352" s="66"/>
      <c r="AD3352" s="66"/>
      <c r="AE3352" s="66"/>
      <c r="AF3352" s="66"/>
      <c r="AG3352" s="81"/>
      <c r="AI3352" s="72"/>
    </row>
    <row r="3353" spans="1:35" hidden="1" x14ac:dyDescent="0.25">
      <c r="A3353" s="76"/>
      <c r="B3353" s="77"/>
      <c r="C3353" s="79" t="s">
        <v>97</v>
      </c>
      <c r="D3353" s="108" t="s">
        <v>110</v>
      </c>
      <c r="E3353" s="72"/>
      <c r="F3353" s="72"/>
      <c r="G3353" s="72"/>
      <c r="H3353" s="66"/>
      <c r="I3353" s="66"/>
      <c r="J3353" s="161"/>
      <c r="K3353" s="161"/>
      <c r="L3353" s="161"/>
      <c r="M3353" s="161"/>
      <c r="N3353" s="161"/>
      <c r="O3353" s="161"/>
      <c r="P3353" s="161"/>
      <c r="Q3353" s="161"/>
      <c r="R3353" s="161"/>
      <c r="S3353" s="66"/>
      <c r="T3353" s="66"/>
      <c r="U3353" s="66"/>
      <c r="V3353" s="66"/>
      <c r="W3353" s="66"/>
      <c r="X3353" s="66"/>
      <c r="Y3353" s="66"/>
      <c r="Z3353" s="66"/>
      <c r="AA3353" s="66"/>
      <c r="AB3353" s="66"/>
      <c r="AC3353" s="66"/>
      <c r="AD3353" s="66"/>
      <c r="AE3353" s="66"/>
      <c r="AF3353" s="66"/>
      <c r="AG3353" s="81"/>
      <c r="AI3353" s="72"/>
    </row>
    <row r="3354" spans="1:35" hidden="1" x14ac:dyDescent="0.25">
      <c r="A3354" s="76"/>
      <c r="B3354" s="77"/>
      <c r="C3354" s="82" t="s">
        <v>94</v>
      </c>
      <c r="D3354" s="108" t="s">
        <v>111</v>
      </c>
      <c r="E3354" s="72"/>
      <c r="F3354" s="72"/>
      <c r="G3354" s="72"/>
      <c r="H3354" s="66"/>
      <c r="I3354" s="66"/>
      <c r="J3354" s="161"/>
      <c r="K3354" s="161"/>
      <c r="L3354" s="161"/>
      <c r="M3354" s="161"/>
      <c r="N3354" s="161"/>
      <c r="O3354" s="161"/>
      <c r="P3354" s="161"/>
      <c r="Q3354" s="161"/>
      <c r="R3354" s="161"/>
      <c r="S3354" s="66"/>
      <c r="T3354" s="66"/>
      <c r="U3354" s="66"/>
      <c r="V3354" s="66"/>
      <c r="W3354" s="66"/>
      <c r="X3354" s="66"/>
      <c r="Y3354" s="66"/>
      <c r="Z3354" s="66"/>
      <c r="AA3354" s="66"/>
      <c r="AB3354" s="66"/>
      <c r="AC3354" s="66"/>
      <c r="AD3354" s="66"/>
      <c r="AE3354" s="66"/>
      <c r="AF3354" s="66"/>
      <c r="AG3354" s="81"/>
      <c r="AI3354" s="72"/>
    </row>
    <row r="3355" spans="1:35" hidden="1" x14ac:dyDescent="0.25">
      <c r="A3355" s="76"/>
      <c r="B3355" s="77" t="s">
        <v>112</v>
      </c>
      <c r="C3355" s="79"/>
      <c r="D3355" s="108"/>
      <c r="E3355" s="72"/>
      <c r="F3355" s="72"/>
      <c r="G3355" s="72"/>
      <c r="H3355" s="66"/>
      <c r="I3355" s="66"/>
      <c r="J3355" s="161"/>
      <c r="K3355" s="161"/>
      <c r="L3355" s="161"/>
      <c r="M3355" s="161"/>
      <c r="N3355" s="161"/>
      <c r="O3355" s="161"/>
      <c r="P3355" s="161"/>
      <c r="Q3355" s="161"/>
      <c r="R3355" s="161"/>
      <c r="S3355" s="66"/>
      <c r="T3355" s="66"/>
      <c r="U3355" s="66"/>
      <c r="V3355" s="66"/>
      <c r="W3355" s="66"/>
      <c r="X3355" s="66"/>
      <c r="Y3355" s="66"/>
      <c r="Z3355" s="66"/>
      <c r="AA3355" s="66"/>
      <c r="AB3355" s="66"/>
      <c r="AC3355" s="66"/>
      <c r="AD3355" s="66"/>
      <c r="AE3355" s="66"/>
      <c r="AF3355" s="66"/>
      <c r="AG3355" s="81"/>
      <c r="AI3355" s="72"/>
    </row>
    <row r="3356" spans="1:35" hidden="1" x14ac:dyDescent="0.25">
      <c r="A3356" s="76"/>
      <c r="B3356" s="77"/>
      <c r="C3356" s="79" t="s">
        <v>112</v>
      </c>
      <c r="D3356" s="108" t="s">
        <v>113</v>
      </c>
      <c r="E3356" s="72"/>
      <c r="F3356" s="72"/>
      <c r="G3356" s="72"/>
      <c r="H3356" s="66"/>
      <c r="I3356" s="66"/>
      <c r="J3356" s="161"/>
      <c r="K3356" s="161"/>
      <c r="L3356" s="161"/>
      <c r="M3356" s="161"/>
      <c r="N3356" s="161"/>
      <c r="O3356" s="161"/>
      <c r="P3356" s="161"/>
      <c r="Q3356" s="161"/>
      <c r="R3356" s="161"/>
      <c r="S3356" s="66"/>
      <c r="T3356" s="66"/>
      <c r="U3356" s="66"/>
      <c r="V3356" s="66"/>
      <c r="W3356" s="66"/>
      <c r="X3356" s="66"/>
      <c r="Y3356" s="66"/>
      <c r="Z3356" s="66"/>
      <c r="AA3356" s="66"/>
      <c r="AB3356" s="66"/>
      <c r="AC3356" s="66"/>
      <c r="AD3356" s="66"/>
      <c r="AE3356" s="66"/>
      <c r="AF3356" s="66"/>
      <c r="AG3356" s="81"/>
      <c r="AI3356" s="72"/>
    </row>
    <row r="3357" spans="1:35" hidden="1" x14ac:dyDescent="0.25">
      <c r="A3357" s="76"/>
      <c r="B3357" s="77"/>
      <c r="C3357" s="82" t="s">
        <v>94</v>
      </c>
      <c r="D3357" s="108" t="s">
        <v>114</v>
      </c>
      <c r="E3357" s="72"/>
      <c r="F3357" s="72"/>
      <c r="G3357" s="72"/>
      <c r="H3357" s="66"/>
      <c r="I3357" s="66"/>
      <c r="J3357" s="161"/>
      <c r="K3357" s="161"/>
      <c r="L3357" s="161"/>
      <c r="M3357" s="161"/>
      <c r="N3357" s="161"/>
      <c r="O3357" s="161"/>
      <c r="P3357" s="161"/>
      <c r="Q3357" s="161"/>
      <c r="R3357" s="161"/>
      <c r="S3357" s="66"/>
      <c r="T3357" s="66"/>
      <c r="U3357" s="66"/>
      <c r="V3357" s="66"/>
      <c r="W3357" s="66"/>
      <c r="X3357" s="66"/>
      <c r="Y3357" s="66"/>
      <c r="Z3357" s="66"/>
      <c r="AA3357" s="66"/>
      <c r="AB3357" s="66"/>
      <c r="AC3357" s="66"/>
      <c r="AD3357" s="66"/>
      <c r="AE3357" s="66"/>
      <c r="AF3357" s="66"/>
      <c r="AG3357" s="81"/>
      <c r="AI3357" s="72"/>
    </row>
    <row r="3358" spans="1:35" hidden="1" x14ac:dyDescent="0.25">
      <c r="A3358" s="76"/>
      <c r="B3358" s="77" t="s">
        <v>115</v>
      </c>
      <c r="C3358" s="79"/>
      <c r="D3358" s="108"/>
      <c r="E3358" s="72"/>
      <c r="F3358" s="72"/>
      <c r="G3358" s="72"/>
      <c r="H3358" s="66"/>
      <c r="I3358" s="66"/>
      <c r="J3358" s="161"/>
      <c r="K3358" s="161"/>
      <c r="L3358" s="161"/>
      <c r="M3358" s="161"/>
      <c r="N3358" s="161"/>
      <c r="O3358" s="161"/>
      <c r="P3358" s="161"/>
      <c r="Q3358" s="161"/>
      <c r="R3358" s="161"/>
      <c r="S3358" s="66"/>
      <c r="T3358" s="66"/>
      <c r="U3358" s="66"/>
      <c r="V3358" s="66"/>
      <c r="W3358" s="66"/>
      <c r="X3358" s="66"/>
      <c r="Y3358" s="66"/>
      <c r="Z3358" s="66"/>
      <c r="AA3358" s="66"/>
      <c r="AB3358" s="66"/>
      <c r="AC3358" s="66"/>
      <c r="AD3358" s="66"/>
      <c r="AE3358" s="66"/>
      <c r="AF3358" s="66"/>
      <c r="AG3358" s="81"/>
      <c r="AI3358" s="72"/>
    </row>
    <row r="3359" spans="1:35" hidden="1" x14ac:dyDescent="0.25">
      <c r="A3359" s="76"/>
      <c r="B3359" s="77"/>
      <c r="C3359" s="79" t="s">
        <v>97</v>
      </c>
      <c r="D3359" s="108" t="s">
        <v>116</v>
      </c>
      <c r="E3359" s="72"/>
      <c r="F3359" s="72"/>
      <c r="G3359" s="72"/>
      <c r="H3359" s="66"/>
      <c r="I3359" s="66"/>
      <c r="J3359" s="161"/>
      <c r="K3359" s="161"/>
      <c r="L3359" s="161"/>
      <c r="M3359" s="161"/>
      <c r="N3359" s="161"/>
      <c r="O3359" s="161"/>
      <c r="P3359" s="161"/>
      <c r="Q3359" s="161"/>
      <c r="R3359" s="161"/>
      <c r="S3359" s="66"/>
      <c r="T3359" s="66"/>
      <c r="U3359" s="66"/>
      <c r="V3359" s="66"/>
      <c r="W3359" s="66"/>
      <c r="X3359" s="66"/>
      <c r="Y3359" s="66"/>
      <c r="Z3359" s="66"/>
      <c r="AA3359" s="66"/>
      <c r="AB3359" s="66"/>
      <c r="AC3359" s="66"/>
      <c r="AD3359" s="66"/>
      <c r="AE3359" s="66"/>
      <c r="AF3359" s="66"/>
      <c r="AG3359" s="81"/>
      <c r="AI3359" s="72"/>
    </row>
    <row r="3360" spans="1:35" hidden="1" x14ac:dyDescent="0.25">
      <c r="A3360" s="76"/>
      <c r="B3360" s="77"/>
      <c r="C3360" s="82" t="s">
        <v>94</v>
      </c>
      <c r="D3360" s="108" t="s">
        <v>117</v>
      </c>
      <c r="E3360" s="72"/>
      <c r="F3360" s="72"/>
      <c r="G3360" s="72"/>
      <c r="H3360" s="66"/>
      <c r="I3360" s="66"/>
      <c r="J3360" s="161"/>
      <c r="K3360" s="161"/>
      <c r="L3360" s="161"/>
      <c r="M3360" s="161"/>
      <c r="N3360" s="161"/>
      <c r="O3360" s="161"/>
      <c r="P3360" s="161"/>
      <c r="Q3360" s="161"/>
      <c r="R3360" s="161"/>
      <c r="S3360" s="66"/>
      <c r="T3360" s="66"/>
      <c r="U3360" s="66"/>
      <c r="V3360" s="66"/>
      <c r="W3360" s="66"/>
      <c r="X3360" s="66"/>
      <c r="Y3360" s="66"/>
      <c r="Z3360" s="66"/>
      <c r="AA3360" s="66"/>
      <c r="AB3360" s="66"/>
      <c r="AC3360" s="66"/>
      <c r="AD3360" s="66"/>
      <c r="AE3360" s="66"/>
      <c r="AF3360" s="66"/>
      <c r="AG3360" s="81"/>
      <c r="AI3360" s="72"/>
    </row>
    <row r="3361" spans="1:35" hidden="1" x14ac:dyDescent="0.25">
      <c r="A3361" s="76"/>
      <c r="B3361" s="77" t="s">
        <v>118</v>
      </c>
      <c r="C3361" s="79"/>
      <c r="D3361" s="108"/>
      <c r="E3361" s="72"/>
      <c r="F3361" s="72"/>
      <c r="G3361" s="72"/>
      <c r="H3361" s="66"/>
      <c r="I3361" s="66"/>
      <c r="J3361" s="161"/>
      <c r="K3361" s="161"/>
      <c r="L3361" s="161"/>
      <c r="M3361" s="161"/>
      <c r="N3361" s="161"/>
      <c r="O3361" s="161"/>
      <c r="P3361" s="161"/>
      <c r="Q3361" s="161"/>
      <c r="R3361" s="161"/>
      <c r="S3361" s="66"/>
      <c r="T3361" s="66"/>
      <c r="U3361" s="66"/>
      <c r="V3361" s="66"/>
      <c r="W3361" s="66"/>
      <c r="X3361" s="66"/>
      <c r="Y3361" s="66"/>
      <c r="Z3361" s="66"/>
      <c r="AA3361" s="66"/>
      <c r="AB3361" s="66"/>
      <c r="AC3361" s="66"/>
      <c r="AD3361" s="66"/>
      <c r="AE3361" s="66"/>
      <c r="AF3361" s="66"/>
      <c r="AG3361" s="81"/>
      <c r="AI3361" s="72"/>
    </row>
    <row r="3362" spans="1:35" hidden="1" x14ac:dyDescent="0.25">
      <c r="A3362" s="76"/>
      <c r="B3362" s="77"/>
      <c r="C3362" s="82" t="s">
        <v>119</v>
      </c>
      <c r="D3362" s="108" t="s">
        <v>120</v>
      </c>
      <c r="E3362" s="72"/>
      <c r="F3362" s="72"/>
      <c r="G3362" s="72"/>
      <c r="H3362" s="66"/>
      <c r="I3362" s="66"/>
      <c r="J3362" s="161"/>
      <c r="K3362" s="161"/>
      <c r="L3362" s="161"/>
      <c r="M3362" s="161"/>
      <c r="N3362" s="161"/>
      <c r="O3362" s="161"/>
      <c r="P3362" s="161"/>
      <c r="Q3362" s="161"/>
      <c r="R3362" s="161"/>
      <c r="S3362" s="66"/>
      <c r="T3362" s="66"/>
      <c r="U3362" s="66"/>
      <c r="V3362" s="66"/>
      <c r="W3362" s="66"/>
      <c r="X3362" s="66"/>
      <c r="Y3362" s="66"/>
      <c r="Z3362" s="66"/>
      <c r="AA3362" s="66"/>
      <c r="AB3362" s="66"/>
      <c r="AC3362" s="66"/>
      <c r="AD3362" s="66"/>
      <c r="AE3362" s="66"/>
      <c r="AF3362" s="66"/>
      <c r="AG3362" s="81"/>
      <c r="AI3362" s="72"/>
    </row>
    <row r="3363" spans="1:35" hidden="1" x14ac:dyDescent="0.25">
      <c r="A3363" s="76"/>
      <c r="B3363" s="77"/>
      <c r="C3363" s="82" t="s">
        <v>121</v>
      </c>
      <c r="D3363" s="108" t="s">
        <v>122</v>
      </c>
      <c r="E3363" s="72"/>
      <c r="F3363" s="72"/>
      <c r="G3363" s="72"/>
      <c r="H3363" s="66"/>
      <c r="I3363" s="66"/>
      <c r="J3363" s="161"/>
      <c r="K3363" s="161"/>
      <c r="L3363" s="161"/>
      <c r="M3363" s="161"/>
      <c r="N3363" s="161"/>
      <c r="O3363" s="161"/>
      <c r="P3363" s="161"/>
      <c r="Q3363" s="161"/>
      <c r="R3363" s="161"/>
      <c r="S3363" s="66"/>
      <c r="T3363" s="66"/>
      <c r="U3363" s="66"/>
      <c r="V3363" s="66"/>
      <c r="W3363" s="66"/>
      <c r="X3363" s="66"/>
      <c r="Y3363" s="66"/>
      <c r="Z3363" s="66"/>
      <c r="AA3363" s="66"/>
      <c r="AB3363" s="66"/>
      <c r="AC3363" s="66"/>
      <c r="AD3363" s="66"/>
      <c r="AE3363" s="66"/>
      <c r="AF3363" s="66"/>
      <c r="AG3363" s="81"/>
      <c r="AI3363" s="72"/>
    </row>
    <row r="3364" spans="1:35" hidden="1" x14ac:dyDescent="0.25">
      <c r="A3364" s="76"/>
      <c r="B3364" s="77" t="s">
        <v>123</v>
      </c>
      <c r="C3364" s="82"/>
      <c r="D3364" s="108" t="s">
        <v>124</v>
      </c>
      <c r="E3364" s="72"/>
      <c r="F3364" s="72"/>
      <c r="G3364" s="72"/>
      <c r="H3364" s="66"/>
      <c r="I3364" s="66"/>
      <c r="J3364" s="161"/>
      <c r="K3364" s="161"/>
      <c r="L3364" s="161"/>
      <c r="M3364" s="161"/>
      <c r="N3364" s="161"/>
      <c r="O3364" s="161"/>
      <c r="P3364" s="161"/>
      <c r="Q3364" s="161"/>
      <c r="R3364" s="161"/>
      <c r="S3364" s="66"/>
      <c r="T3364" s="66"/>
      <c r="U3364" s="66"/>
      <c r="V3364" s="66"/>
      <c r="W3364" s="66"/>
      <c r="X3364" s="66"/>
      <c r="Y3364" s="66"/>
      <c r="Z3364" s="66"/>
      <c r="AA3364" s="66"/>
      <c r="AB3364" s="66"/>
      <c r="AC3364" s="66"/>
      <c r="AD3364" s="66"/>
      <c r="AE3364" s="66"/>
      <c r="AF3364" s="66"/>
      <c r="AG3364" s="81"/>
      <c r="AI3364" s="72"/>
    </row>
    <row r="3365" spans="1:35" hidden="1" x14ac:dyDescent="0.25">
      <c r="A3365" s="84"/>
      <c r="B3365" s="77" t="s">
        <v>125</v>
      </c>
      <c r="C3365" s="82"/>
      <c r="D3365" s="108" t="s">
        <v>126</v>
      </c>
      <c r="E3365" s="72"/>
      <c r="F3365" s="72"/>
      <c r="G3365" s="72"/>
      <c r="H3365" s="66"/>
      <c r="I3365" s="66"/>
      <c r="J3365" s="161"/>
      <c r="K3365" s="161"/>
      <c r="L3365" s="161"/>
      <c r="M3365" s="161"/>
      <c r="N3365" s="161"/>
      <c r="O3365" s="161"/>
      <c r="P3365" s="161"/>
      <c r="Q3365" s="161"/>
      <c r="R3365" s="161"/>
      <c r="S3365" s="66"/>
      <c r="T3365" s="66"/>
      <c r="U3365" s="66"/>
      <c r="V3365" s="66"/>
      <c r="W3365" s="66"/>
      <c r="X3365" s="66"/>
      <c r="Y3365" s="66"/>
      <c r="Z3365" s="66"/>
      <c r="AA3365" s="66"/>
      <c r="AB3365" s="66"/>
      <c r="AC3365" s="66"/>
      <c r="AD3365" s="66"/>
      <c r="AE3365" s="66"/>
      <c r="AF3365" s="66"/>
      <c r="AG3365" s="81"/>
      <c r="AI3365" s="72"/>
    </row>
    <row r="3366" spans="1:35" hidden="1" x14ac:dyDescent="0.25">
      <c r="A3366" s="76"/>
      <c r="B3366" s="77" t="s">
        <v>127</v>
      </c>
      <c r="C3366" s="82"/>
      <c r="D3366" s="108"/>
      <c r="E3366" s="72"/>
      <c r="F3366" s="72"/>
      <c r="G3366" s="72"/>
      <c r="H3366" s="66"/>
      <c r="I3366" s="66"/>
      <c r="J3366" s="161"/>
      <c r="K3366" s="161"/>
      <c r="L3366" s="161"/>
      <c r="M3366" s="161"/>
      <c r="N3366" s="161"/>
      <c r="O3366" s="161"/>
      <c r="P3366" s="161"/>
      <c r="Q3366" s="161"/>
      <c r="R3366" s="161"/>
      <c r="S3366" s="66"/>
      <c r="T3366" s="66"/>
      <c r="U3366" s="66"/>
      <c r="V3366" s="66"/>
      <c r="W3366" s="66"/>
      <c r="X3366" s="66"/>
      <c r="Y3366" s="66"/>
      <c r="Z3366" s="66"/>
      <c r="AA3366" s="66"/>
      <c r="AB3366" s="66"/>
      <c r="AC3366" s="66"/>
      <c r="AD3366" s="66"/>
      <c r="AE3366" s="66"/>
      <c r="AF3366" s="66"/>
      <c r="AG3366" s="81"/>
      <c r="AI3366" s="72"/>
    </row>
    <row r="3367" spans="1:35" hidden="1" x14ac:dyDescent="0.25">
      <c r="A3367" s="84"/>
      <c r="B3367" s="77"/>
      <c r="C3367" s="82" t="s">
        <v>128</v>
      </c>
      <c r="D3367" s="108" t="s">
        <v>129</v>
      </c>
      <c r="E3367" s="72"/>
      <c r="F3367" s="72"/>
      <c r="G3367" s="72"/>
      <c r="H3367" s="66"/>
      <c r="I3367" s="66"/>
      <c r="J3367" s="161"/>
      <c r="K3367" s="161"/>
      <c r="L3367" s="161"/>
      <c r="M3367" s="161"/>
      <c r="N3367" s="161"/>
      <c r="O3367" s="161"/>
      <c r="P3367" s="161"/>
      <c r="Q3367" s="161"/>
      <c r="R3367" s="161"/>
      <c r="S3367" s="66"/>
      <c r="T3367" s="66"/>
      <c r="U3367" s="66"/>
      <c r="V3367" s="66"/>
      <c r="W3367" s="66"/>
      <c r="X3367" s="66"/>
      <c r="Y3367" s="66"/>
      <c r="Z3367" s="66"/>
      <c r="AA3367" s="66"/>
      <c r="AB3367" s="66"/>
      <c r="AC3367" s="66"/>
      <c r="AD3367" s="66"/>
      <c r="AE3367" s="66"/>
      <c r="AF3367" s="66"/>
      <c r="AG3367" s="81"/>
      <c r="AI3367" s="72"/>
    </row>
    <row r="3368" spans="1:35" hidden="1" x14ac:dyDescent="0.25">
      <c r="A3368" s="80"/>
      <c r="B3368" s="77"/>
      <c r="C3368" s="82" t="s">
        <v>130</v>
      </c>
      <c r="D3368" s="108" t="s">
        <v>131</v>
      </c>
      <c r="E3368" s="72"/>
      <c r="F3368" s="72"/>
      <c r="G3368" s="72"/>
      <c r="H3368" s="66"/>
      <c r="I3368" s="66"/>
      <c r="J3368" s="161"/>
      <c r="K3368" s="161"/>
      <c r="L3368" s="161"/>
      <c r="M3368" s="161"/>
      <c r="N3368" s="161"/>
      <c r="O3368" s="161"/>
      <c r="P3368" s="161"/>
      <c r="Q3368" s="161"/>
      <c r="R3368" s="161"/>
      <c r="S3368" s="66"/>
      <c r="T3368" s="66"/>
      <c r="U3368" s="66"/>
      <c r="V3368" s="66"/>
      <c r="W3368" s="66"/>
      <c r="X3368" s="66"/>
      <c r="Y3368" s="66"/>
      <c r="Z3368" s="66"/>
      <c r="AA3368" s="66"/>
      <c r="AB3368" s="66"/>
      <c r="AC3368" s="66"/>
      <c r="AD3368" s="66"/>
      <c r="AE3368" s="66"/>
      <c r="AF3368" s="66"/>
      <c r="AG3368" s="81"/>
      <c r="AI3368" s="72"/>
    </row>
    <row r="3369" spans="1:35" ht="15.75" hidden="1" x14ac:dyDescent="0.25">
      <c r="A3369" s="74"/>
      <c r="B3369" s="77"/>
      <c r="C3369" s="82" t="s">
        <v>132</v>
      </c>
      <c r="D3369" s="108" t="s">
        <v>133</v>
      </c>
      <c r="E3369" s="72"/>
      <c r="F3369" s="72"/>
      <c r="G3369" s="72"/>
      <c r="H3369" s="66"/>
      <c r="I3369" s="66"/>
      <c r="J3369" s="161"/>
      <c r="K3369" s="161"/>
      <c r="L3369" s="161"/>
      <c r="M3369" s="161"/>
      <c r="N3369" s="161"/>
      <c r="O3369" s="161"/>
      <c r="P3369" s="161"/>
      <c r="Q3369" s="161"/>
      <c r="R3369" s="161"/>
      <c r="S3369" s="66"/>
      <c r="T3369" s="66"/>
      <c r="U3369" s="66"/>
      <c r="V3369" s="66"/>
      <c r="W3369" s="66"/>
      <c r="X3369" s="66"/>
      <c r="Y3369" s="66"/>
      <c r="Z3369" s="66"/>
      <c r="AA3369" s="66"/>
      <c r="AB3369" s="66"/>
      <c r="AC3369" s="66"/>
      <c r="AD3369" s="66"/>
      <c r="AE3369" s="66"/>
      <c r="AF3369" s="66"/>
      <c r="AG3369" s="81"/>
      <c r="AI3369" s="72"/>
    </row>
    <row r="3370" spans="1:35" hidden="1" x14ac:dyDescent="0.25">
      <c r="A3370" s="63"/>
      <c r="B3370" s="77" t="s">
        <v>134</v>
      </c>
      <c r="C3370" s="79"/>
      <c r="D3370" s="108"/>
      <c r="E3370" s="72"/>
      <c r="F3370" s="72"/>
      <c r="G3370" s="72"/>
      <c r="H3370" s="66"/>
      <c r="I3370" s="66"/>
      <c r="J3370" s="161"/>
      <c r="K3370" s="161"/>
      <c r="L3370" s="161"/>
      <c r="M3370" s="161"/>
      <c r="N3370" s="161"/>
      <c r="O3370" s="161"/>
      <c r="P3370" s="161"/>
      <c r="Q3370" s="161"/>
      <c r="R3370" s="161"/>
      <c r="S3370" s="66"/>
      <c r="T3370" s="66"/>
      <c r="U3370" s="66"/>
      <c r="V3370" s="66"/>
      <c r="W3370" s="66"/>
      <c r="X3370" s="66"/>
      <c r="Y3370" s="66"/>
      <c r="Z3370" s="66"/>
      <c r="AA3370" s="66"/>
      <c r="AB3370" s="66"/>
      <c r="AC3370" s="66"/>
      <c r="AD3370" s="66"/>
      <c r="AE3370" s="66"/>
      <c r="AF3370" s="66"/>
      <c r="AG3370" s="81"/>
      <c r="AI3370" s="72"/>
    </row>
    <row r="3371" spans="1:35" ht="15.75" hidden="1" x14ac:dyDescent="0.25">
      <c r="A3371" s="28"/>
      <c r="B3371" s="85"/>
      <c r="C3371" s="82" t="s">
        <v>135</v>
      </c>
      <c r="D3371" s="149" t="s">
        <v>136</v>
      </c>
      <c r="E3371" s="72"/>
      <c r="F3371" s="72"/>
      <c r="G3371" s="72"/>
      <c r="H3371" s="66"/>
      <c r="I3371" s="66"/>
      <c r="J3371" s="161"/>
      <c r="K3371" s="161"/>
      <c r="L3371" s="161"/>
      <c r="M3371" s="161"/>
      <c r="N3371" s="161"/>
      <c r="O3371" s="161"/>
      <c r="P3371" s="161"/>
      <c r="Q3371" s="161"/>
      <c r="R3371" s="161"/>
      <c r="S3371" s="66"/>
      <c r="T3371" s="66"/>
      <c r="U3371" s="66"/>
      <c r="V3371" s="66"/>
      <c r="W3371" s="66"/>
      <c r="X3371" s="66"/>
      <c r="Y3371" s="66"/>
      <c r="Z3371" s="66"/>
      <c r="AA3371" s="66"/>
      <c r="AB3371" s="66"/>
      <c r="AC3371" s="66"/>
      <c r="AD3371" s="66"/>
      <c r="AE3371" s="66"/>
      <c r="AF3371" s="66"/>
      <c r="AG3371" s="81"/>
      <c r="AI3371" s="72"/>
    </row>
    <row r="3372" spans="1:35" hidden="1" x14ac:dyDescent="0.25">
      <c r="A3372" s="87"/>
      <c r="B3372" s="88"/>
      <c r="C3372" s="79" t="s">
        <v>137</v>
      </c>
      <c r="D3372" s="108" t="s">
        <v>138</v>
      </c>
      <c r="E3372" s="72"/>
      <c r="F3372" s="72"/>
      <c r="G3372" s="72"/>
      <c r="H3372" s="66"/>
      <c r="I3372" s="66"/>
      <c r="J3372" s="161"/>
      <c r="K3372" s="161"/>
      <c r="L3372" s="161"/>
      <c r="M3372" s="161"/>
      <c r="N3372" s="161"/>
      <c r="O3372" s="161"/>
      <c r="P3372" s="161"/>
      <c r="Q3372" s="161"/>
      <c r="R3372" s="161"/>
      <c r="S3372" s="66"/>
      <c r="T3372" s="66"/>
      <c r="U3372" s="66"/>
      <c r="V3372" s="66"/>
      <c r="W3372" s="66"/>
      <c r="X3372" s="66"/>
      <c r="Y3372" s="66"/>
      <c r="Z3372" s="66"/>
      <c r="AA3372" s="66"/>
      <c r="AB3372" s="66"/>
      <c r="AC3372" s="66"/>
      <c r="AD3372" s="66"/>
      <c r="AE3372" s="66"/>
      <c r="AF3372" s="66"/>
      <c r="AG3372" s="81"/>
      <c r="AI3372" s="72"/>
    </row>
    <row r="3373" spans="1:35" hidden="1" x14ac:dyDescent="0.25">
      <c r="A3373" s="87"/>
      <c r="B3373" s="77"/>
      <c r="C3373" s="79" t="s">
        <v>139</v>
      </c>
      <c r="D3373" s="108" t="s">
        <v>140</v>
      </c>
      <c r="E3373" s="72"/>
      <c r="F3373" s="72"/>
      <c r="G3373" s="72"/>
      <c r="H3373" s="66"/>
      <c r="I3373" s="66"/>
      <c r="J3373" s="161"/>
      <c r="K3373" s="161"/>
      <c r="L3373" s="161"/>
      <c r="M3373" s="161"/>
      <c r="N3373" s="161"/>
      <c r="O3373" s="161"/>
      <c r="P3373" s="161"/>
      <c r="Q3373" s="161"/>
      <c r="R3373" s="161"/>
      <c r="S3373" s="66"/>
      <c r="T3373" s="66"/>
      <c r="U3373" s="66"/>
      <c r="V3373" s="66"/>
      <c r="W3373" s="66"/>
      <c r="X3373" s="66"/>
      <c r="Y3373" s="66"/>
      <c r="Z3373" s="66"/>
      <c r="AA3373" s="66"/>
      <c r="AB3373" s="66"/>
      <c r="AC3373" s="66"/>
      <c r="AD3373" s="66"/>
      <c r="AE3373" s="66"/>
      <c r="AF3373" s="66"/>
      <c r="AG3373" s="81"/>
      <c r="AI3373" s="72"/>
    </row>
    <row r="3374" spans="1:35" hidden="1" x14ac:dyDescent="0.25">
      <c r="A3374" s="76"/>
      <c r="B3374" s="77"/>
      <c r="C3374" s="79" t="s">
        <v>141</v>
      </c>
      <c r="D3374" s="108" t="s">
        <v>142</v>
      </c>
      <c r="E3374" s="72"/>
      <c r="F3374" s="72"/>
      <c r="G3374" s="72"/>
      <c r="H3374" s="66"/>
      <c r="I3374" s="66"/>
      <c r="J3374" s="161"/>
      <c r="K3374" s="161"/>
      <c r="L3374" s="161"/>
      <c r="M3374" s="161"/>
      <c r="N3374" s="161"/>
      <c r="O3374" s="161"/>
      <c r="P3374" s="161"/>
      <c r="Q3374" s="161"/>
      <c r="R3374" s="161"/>
      <c r="S3374" s="66"/>
      <c r="T3374" s="66"/>
      <c r="U3374" s="66"/>
      <c r="V3374" s="66"/>
      <c r="W3374" s="66"/>
      <c r="X3374" s="66"/>
      <c r="Y3374" s="66"/>
      <c r="Z3374" s="66"/>
      <c r="AA3374" s="66"/>
      <c r="AB3374" s="66"/>
      <c r="AC3374" s="66"/>
      <c r="AD3374" s="66"/>
      <c r="AE3374" s="66"/>
      <c r="AF3374" s="66"/>
      <c r="AG3374" s="81"/>
      <c r="AI3374" s="72"/>
    </row>
    <row r="3375" spans="1:35" hidden="1" x14ac:dyDescent="0.25">
      <c r="A3375" s="76"/>
      <c r="B3375" s="69" t="s">
        <v>143</v>
      </c>
      <c r="C3375" s="89"/>
      <c r="D3375" s="108"/>
      <c r="E3375" s="72"/>
      <c r="F3375" s="72"/>
      <c r="G3375" s="72"/>
      <c r="H3375" s="66"/>
      <c r="I3375" s="66"/>
      <c r="J3375" s="161"/>
      <c r="K3375" s="161"/>
      <c r="L3375" s="161"/>
      <c r="M3375" s="161"/>
      <c r="N3375" s="161"/>
      <c r="O3375" s="161"/>
      <c r="P3375" s="161"/>
      <c r="Q3375" s="161"/>
      <c r="R3375" s="161"/>
      <c r="S3375" s="66"/>
      <c r="T3375" s="66"/>
      <c r="U3375" s="66"/>
      <c r="V3375" s="66"/>
      <c r="W3375" s="66"/>
      <c r="X3375" s="66"/>
      <c r="Y3375" s="66"/>
      <c r="Z3375" s="66"/>
      <c r="AA3375" s="66"/>
      <c r="AB3375" s="66"/>
      <c r="AC3375" s="66"/>
      <c r="AD3375" s="66"/>
      <c r="AE3375" s="66"/>
      <c r="AF3375" s="66"/>
      <c r="AG3375" s="81"/>
      <c r="AI3375" s="72"/>
    </row>
    <row r="3376" spans="1:35" hidden="1" x14ac:dyDescent="0.25">
      <c r="A3376" s="80"/>
      <c r="B3376" s="88"/>
      <c r="C3376" s="79" t="s">
        <v>144</v>
      </c>
      <c r="D3376" s="108" t="s">
        <v>145</v>
      </c>
      <c r="E3376" s="72"/>
      <c r="F3376" s="72"/>
      <c r="G3376" s="72"/>
      <c r="H3376" s="66"/>
      <c r="I3376" s="66"/>
      <c r="J3376" s="161"/>
      <c r="K3376" s="161"/>
      <c r="L3376" s="161"/>
      <c r="M3376" s="161"/>
      <c r="N3376" s="161"/>
      <c r="O3376" s="161"/>
      <c r="P3376" s="161"/>
      <c r="Q3376" s="161"/>
      <c r="R3376" s="161"/>
      <c r="S3376" s="66"/>
      <c r="T3376" s="66"/>
      <c r="U3376" s="66"/>
      <c r="V3376" s="66"/>
      <c r="W3376" s="66"/>
      <c r="X3376" s="66"/>
      <c r="Y3376" s="66"/>
      <c r="Z3376" s="66"/>
      <c r="AA3376" s="66"/>
      <c r="AB3376" s="66"/>
      <c r="AC3376" s="66"/>
      <c r="AD3376" s="66"/>
      <c r="AE3376" s="66"/>
      <c r="AF3376" s="66"/>
      <c r="AG3376" s="81"/>
      <c r="AI3376" s="72"/>
    </row>
    <row r="3377" spans="1:35" hidden="1" x14ac:dyDescent="0.25">
      <c r="A3377" s="76"/>
      <c r="B3377" s="88"/>
      <c r="C3377" s="82" t="s">
        <v>146</v>
      </c>
      <c r="D3377" s="108" t="s">
        <v>147</v>
      </c>
      <c r="E3377" s="72"/>
      <c r="F3377" s="72"/>
      <c r="G3377" s="72"/>
      <c r="H3377" s="66"/>
      <c r="I3377" s="66"/>
      <c r="J3377" s="161"/>
      <c r="K3377" s="161"/>
      <c r="L3377" s="161"/>
      <c r="M3377" s="161"/>
      <c r="N3377" s="161"/>
      <c r="O3377" s="161"/>
      <c r="P3377" s="161"/>
      <c r="Q3377" s="161"/>
      <c r="R3377" s="161"/>
      <c r="S3377" s="66"/>
      <c r="T3377" s="66"/>
      <c r="U3377" s="66"/>
      <c r="V3377" s="66"/>
      <c r="W3377" s="66"/>
      <c r="X3377" s="66"/>
      <c r="Y3377" s="66"/>
      <c r="Z3377" s="66"/>
      <c r="AA3377" s="66"/>
      <c r="AB3377" s="66"/>
      <c r="AC3377" s="66"/>
      <c r="AD3377" s="66"/>
      <c r="AE3377" s="66"/>
      <c r="AF3377" s="66"/>
      <c r="AG3377" s="81"/>
      <c r="AI3377" s="72"/>
    </row>
    <row r="3378" spans="1:35" hidden="1" x14ac:dyDescent="0.25">
      <c r="A3378" s="76"/>
      <c r="B3378" s="88"/>
      <c r="C3378" s="79" t="s">
        <v>148</v>
      </c>
      <c r="D3378" s="108" t="s">
        <v>149</v>
      </c>
      <c r="E3378" s="72"/>
      <c r="F3378" s="72"/>
      <c r="G3378" s="72"/>
      <c r="H3378" s="66"/>
      <c r="I3378" s="66"/>
      <c r="J3378" s="161"/>
      <c r="K3378" s="161"/>
      <c r="L3378" s="161"/>
      <c r="M3378" s="161"/>
      <c r="N3378" s="161"/>
      <c r="O3378" s="161"/>
      <c r="P3378" s="161"/>
      <c r="Q3378" s="161"/>
      <c r="R3378" s="161"/>
      <c r="S3378" s="66"/>
      <c r="T3378" s="66"/>
      <c r="U3378" s="66"/>
      <c r="V3378" s="66"/>
      <c r="W3378" s="66"/>
      <c r="X3378" s="66"/>
      <c r="Y3378" s="66"/>
      <c r="Z3378" s="66"/>
      <c r="AA3378" s="66"/>
      <c r="AB3378" s="66"/>
      <c r="AC3378" s="66"/>
      <c r="AD3378" s="66"/>
      <c r="AE3378" s="66"/>
      <c r="AF3378" s="66"/>
      <c r="AG3378" s="81"/>
      <c r="AI3378" s="72"/>
    </row>
    <row r="3379" spans="1:35" hidden="1" x14ac:dyDescent="0.25">
      <c r="A3379" s="84"/>
      <c r="B3379" s="88"/>
      <c r="C3379" s="82" t="s">
        <v>150</v>
      </c>
      <c r="D3379" s="108" t="s">
        <v>151</v>
      </c>
      <c r="E3379" s="72"/>
      <c r="F3379" s="72"/>
      <c r="G3379" s="72"/>
      <c r="H3379" s="66"/>
      <c r="I3379" s="66"/>
      <c r="J3379" s="161"/>
      <c r="K3379" s="161"/>
      <c r="L3379" s="161"/>
      <c r="M3379" s="161"/>
      <c r="N3379" s="161"/>
      <c r="O3379" s="161"/>
      <c r="P3379" s="161"/>
      <c r="Q3379" s="161"/>
      <c r="R3379" s="161"/>
      <c r="S3379" s="66"/>
      <c r="T3379" s="66"/>
      <c r="U3379" s="66"/>
      <c r="V3379" s="66"/>
      <c r="W3379" s="66"/>
      <c r="X3379" s="66"/>
      <c r="Y3379" s="66"/>
      <c r="Z3379" s="66"/>
      <c r="AA3379" s="66"/>
      <c r="AB3379" s="66"/>
      <c r="AC3379" s="66"/>
      <c r="AD3379" s="66"/>
      <c r="AE3379" s="66"/>
      <c r="AF3379" s="66"/>
      <c r="AG3379" s="81"/>
      <c r="AI3379" s="72"/>
    </row>
    <row r="3380" spans="1:35" hidden="1" x14ac:dyDescent="0.25">
      <c r="A3380" s="76"/>
      <c r="B3380" s="88"/>
      <c r="C3380" s="79" t="s">
        <v>152</v>
      </c>
      <c r="D3380" s="108" t="s">
        <v>153</v>
      </c>
      <c r="E3380" s="72"/>
      <c r="F3380" s="72"/>
      <c r="G3380" s="72"/>
      <c r="H3380" s="66"/>
      <c r="I3380" s="66"/>
      <c r="J3380" s="161"/>
      <c r="K3380" s="161"/>
      <c r="L3380" s="161"/>
      <c r="M3380" s="161"/>
      <c r="N3380" s="161"/>
      <c r="O3380" s="161"/>
      <c r="P3380" s="161"/>
      <c r="Q3380" s="161"/>
      <c r="R3380" s="161"/>
      <c r="S3380" s="66"/>
      <c r="T3380" s="66"/>
      <c r="U3380" s="66"/>
      <c r="V3380" s="66"/>
      <c r="W3380" s="66"/>
      <c r="X3380" s="66"/>
      <c r="Y3380" s="66"/>
      <c r="Z3380" s="66"/>
      <c r="AA3380" s="66"/>
      <c r="AB3380" s="66"/>
      <c r="AC3380" s="66"/>
      <c r="AD3380" s="66"/>
      <c r="AE3380" s="66"/>
      <c r="AF3380" s="66"/>
      <c r="AG3380" s="81"/>
      <c r="AI3380" s="72"/>
    </row>
    <row r="3381" spans="1:35" hidden="1" x14ac:dyDescent="0.25">
      <c r="A3381" s="76"/>
      <c r="B3381" s="75"/>
      <c r="C3381" s="70"/>
      <c r="D3381" s="102"/>
      <c r="E3381" s="72"/>
      <c r="F3381" s="72"/>
      <c r="G3381" s="72"/>
      <c r="H3381" s="66"/>
      <c r="I3381" s="66"/>
      <c r="J3381" s="161"/>
      <c r="K3381" s="161"/>
      <c r="L3381" s="161"/>
      <c r="M3381" s="161"/>
      <c r="N3381" s="161"/>
      <c r="O3381" s="161"/>
      <c r="P3381" s="161"/>
      <c r="Q3381" s="161"/>
      <c r="R3381" s="161"/>
      <c r="S3381" s="66"/>
      <c r="T3381" s="66"/>
      <c r="U3381" s="66"/>
      <c r="V3381" s="66"/>
      <c r="W3381" s="66"/>
      <c r="X3381" s="66"/>
      <c r="Y3381" s="66"/>
      <c r="Z3381" s="66"/>
      <c r="AA3381" s="66"/>
      <c r="AB3381" s="66"/>
      <c r="AC3381" s="66"/>
      <c r="AD3381" s="66"/>
      <c r="AE3381" s="66"/>
      <c r="AF3381" s="66"/>
      <c r="AG3381" s="81"/>
      <c r="AI3381" s="72"/>
    </row>
    <row r="3382" spans="1:35" hidden="1" x14ac:dyDescent="0.25">
      <c r="A3382" s="90"/>
      <c r="B3382" s="91" t="s">
        <v>154</v>
      </c>
      <c r="C3382" s="91"/>
      <c r="D3382" s="125"/>
      <c r="E3382" s="93"/>
      <c r="F3382" s="93"/>
      <c r="G3382" s="93"/>
      <c r="H3382" s="93"/>
      <c r="I3382" s="94"/>
      <c r="J3382" s="94">
        <f>SUM($J$656:$J$706)</f>
        <v>0</v>
      </c>
      <c r="K3382" s="94">
        <f>SUM($K$656:$K$706)</f>
        <v>0</v>
      </c>
      <c r="L3382" s="94">
        <f>SUM($L$656:$L$706)</f>
        <v>0</v>
      </c>
      <c r="M3382" s="94">
        <f>SUM($M$656:$M$706)</f>
        <v>0</v>
      </c>
      <c r="N3382" s="94">
        <f>SUM($R$656:$R$706)</f>
        <v>0</v>
      </c>
      <c r="O3382" s="94">
        <f>SUM($R$656:$R$706)</f>
        <v>0</v>
      </c>
      <c r="P3382" s="94">
        <f>SUM($R$656:$R$706)</f>
        <v>0</v>
      </c>
      <c r="Q3382" s="94">
        <f>SUM($R$656:$R$706)</f>
        <v>0</v>
      </c>
      <c r="R3382" s="94">
        <f>SUM($R$656:$R$706)</f>
        <v>0</v>
      </c>
      <c r="S3382" s="94">
        <f>SUM($S$656:$S$706)</f>
        <v>0</v>
      </c>
      <c r="T3382" s="94">
        <f>SUM($T$656:$T$706)</f>
        <v>0</v>
      </c>
      <c r="U3382" s="94">
        <f>SUM($U$656:$U$706)</f>
        <v>0</v>
      </c>
      <c r="V3382" s="94">
        <f>SUM($V$656:$V$706)</f>
        <v>0</v>
      </c>
      <c r="W3382" s="94">
        <f>SUM($W$656:$W$706)</f>
        <v>0</v>
      </c>
      <c r="X3382" s="94">
        <f>SUM($X$656:$X$706)</f>
        <v>0</v>
      </c>
      <c r="Y3382" s="94">
        <f>SUM($Y$656:$Y$706)</f>
        <v>0</v>
      </c>
      <c r="Z3382" s="94">
        <f>SUM($Z$656:$Z$706)</f>
        <v>0</v>
      </c>
      <c r="AA3382" s="94">
        <f>SUM($AA$656:$AA$706)</f>
        <v>0</v>
      </c>
      <c r="AB3382" s="94">
        <f>SUM($AB$656:$AB$706)</f>
        <v>0</v>
      </c>
      <c r="AC3382" s="94">
        <f>SUM($AC$656:$AC$706)</f>
        <v>0</v>
      </c>
      <c r="AD3382" s="94">
        <f>SUM($AD$656:$AD$706)</f>
        <v>0</v>
      </c>
      <c r="AE3382" s="94">
        <f>SUM($AE$656:$AE$706)</f>
        <v>0</v>
      </c>
      <c r="AF3382" s="94">
        <f>$E$707-$AE$707</f>
        <v>0</v>
      </c>
      <c r="AG3382" s="81"/>
      <c r="AI3382" s="93"/>
    </row>
    <row r="3383" spans="1:35" hidden="1" x14ac:dyDescent="0.25">
      <c r="A3383" s="84"/>
      <c r="B3383" s="75"/>
      <c r="C3383" s="70"/>
      <c r="D3383" s="102"/>
      <c r="E3383" s="72"/>
      <c r="F3383" s="72"/>
      <c r="G3383" s="72"/>
      <c r="H3383" s="66"/>
      <c r="I3383" s="66"/>
      <c r="J3383" s="161"/>
      <c r="K3383" s="161"/>
      <c r="L3383" s="161"/>
      <c r="M3383" s="161"/>
      <c r="N3383" s="161"/>
      <c r="O3383" s="161"/>
      <c r="P3383" s="161"/>
      <c r="Q3383" s="161"/>
      <c r="R3383" s="161"/>
      <c r="S3383" s="66"/>
      <c r="T3383" s="66"/>
      <c r="U3383" s="66"/>
      <c r="V3383" s="66"/>
      <c r="W3383" s="66"/>
      <c r="X3383" s="66"/>
      <c r="Y3383" s="66"/>
      <c r="Z3383" s="66"/>
      <c r="AA3383" s="66"/>
      <c r="AB3383" s="66"/>
      <c r="AC3383" s="66"/>
      <c r="AD3383" s="66"/>
      <c r="AE3383" s="66"/>
      <c r="AF3383" s="66"/>
      <c r="AG3383" s="81"/>
      <c r="AI3383" s="72"/>
    </row>
    <row r="3384" spans="1:35" ht="15.75" hidden="1" x14ac:dyDescent="0.25">
      <c r="A3384" s="68" t="s">
        <v>155</v>
      </c>
      <c r="B3384" s="96"/>
      <c r="C3384" s="97"/>
      <c r="D3384" s="98"/>
      <c r="E3384" s="99"/>
      <c r="F3384" s="99"/>
      <c r="G3384" s="99"/>
      <c r="H3384" s="100"/>
      <c r="I3384" s="100"/>
      <c r="J3384" s="161"/>
      <c r="K3384" s="161"/>
      <c r="L3384" s="161"/>
      <c r="M3384" s="161"/>
      <c r="N3384" s="161"/>
      <c r="O3384" s="161"/>
      <c r="P3384" s="161"/>
      <c r="Q3384" s="161"/>
      <c r="R3384" s="161"/>
      <c r="S3384" s="100"/>
      <c r="T3384" s="100"/>
      <c r="U3384" s="100"/>
      <c r="V3384" s="100"/>
      <c r="W3384" s="100"/>
      <c r="X3384" s="100"/>
      <c r="Y3384" s="100"/>
      <c r="Z3384" s="100"/>
      <c r="AA3384" s="100"/>
      <c r="AB3384" s="100"/>
      <c r="AC3384" s="100"/>
      <c r="AD3384" s="100"/>
      <c r="AE3384" s="100"/>
      <c r="AF3384" s="100"/>
      <c r="AG3384" s="81"/>
      <c r="AI3384" s="99"/>
    </row>
    <row r="3385" spans="1:35" hidden="1" x14ac:dyDescent="0.25">
      <c r="A3385" s="84"/>
      <c r="B3385" s="75"/>
      <c r="C3385" s="70"/>
      <c r="D3385" s="102"/>
      <c r="E3385" s="72"/>
      <c r="F3385" s="72"/>
      <c r="G3385" s="72"/>
      <c r="H3385" s="66"/>
      <c r="I3385" s="66"/>
      <c r="J3385" s="161"/>
      <c r="K3385" s="161"/>
      <c r="L3385" s="161"/>
      <c r="M3385" s="161"/>
      <c r="N3385" s="161"/>
      <c r="O3385" s="161"/>
      <c r="P3385" s="161"/>
      <c r="Q3385" s="161"/>
      <c r="R3385" s="161"/>
      <c r="S3385" s="66"/>
      <c r="T3385" s="66"/>
      <c r="U3385" s="66"/>
      <c r="V3385" s="66"/>
      <c r="W3385" s="66"/>
      <c r="X3385" s="66"/>
      <c r="Y3385" s="66"/>
      <c r="Z3385" s="66"/>
      <c r="AA3385" s="66"/>
      <c r="AB3385" s="66"/>
      <c r="AC3385" s="66"/>
      <c r="AD3385" s="66"/>
      <c r="AE3385" s="66"/>
      <c r="AF3385" s="66"/>
      <c r="AG3385" s="81"/>
      <c r="AI3385" s="72"/>
    </row>
    <row r="3386" spans="1:35" hidden="1" x14ac:dyDescent="0.25">
      <c r="A3386" s="103"/>
      <c r="B3386" s="77" t="s">
        <v>156</v>
      </c>
      <c r="C3386" s="75"/>
      <c r="D3386" s="104"/>
      <c r="E3386" s="105"/>
      <c r="F3386" s="105"/>
      <c r="G3386" s="105"/>
      <c r="H3386" s="106"/>
      <c r="I3386" s="106">
        <f t="shared" ref="I3386:AE3386" si="651">I3387+I3388</f>
        <v>0</v>
      </c>
      <c r="J3386" s="106">
        <f t="shared" si="651"/>
        <v>0</v>
      </c>
      <c r="K3386" s="106">
        <f t="shared" si="651"/>
        <v>0</v>
      </c>
      <c r="L3386" s="106">
        <f t="shared" si="651"/>
        <v>0</v>
      </c>
      <c r="M3386" s="106">
        <f t="shared" si="651"/>
        <v>0</v>
      </c>
      <c r="N3386" s="106">
        <f t="shared" si="651"/>
        <v>0</v>
      </c>
      <c r="O3386" s="106">
        <f t="shared" si="651"/>
        <v>0</v>
      </c>
      <c r="P3386" s="106">
        <f t="shared" si="651"/>
        <v>0</v>
      </c>
      <c r="Q3386" s="106">
        <f t="shared" si="651"/>
        <v>0</v>
      </c>
      <c r="R3386" s="106">
        <f t="shared" si="651"/>
        <v>0</v>
      </c>
      <c r="S3386" s="106">
        <f t="shared" si="651"/>
        <v>0</v>
      </c>
      <c r="T3386" s="106">
        <f t="shared" si="651"/>
        <v>0</v>
      </c>
      <c r="U3386" s="106">
        <f t="shared" si="651"/>
        <v>0</v>
      </c>
      <c r="V3386" s="106">
        <f t="shared" si="651"/>
        <v>0</v>
      </c>
      <c r="W3386" s="106">
        <f t="shared" si="651"/>
        <v>0</v>
      </c>
      <c r="X3386" s="106">
        <f t="shared" si="651"/>
        <v>0</v>
      </c>
      <c r="Y3386" s="106">
        <f t="shared" si="651"/>
        <v>0</v>
      </c>
      <c r="Z3386" s="106">
        <f t="shared" si="651"/>
        <v>0</v>
      </c>
      <c r="AA3386" s="106">
        <f t="shared" si="651"/>
        <v>0</v>
      </c>
      <c r="AB3386" s="106">
        <f t="shared" si="651"/>
        <v>0</v>
      </c>
      <c r="AC3386" s="106">
        <f t="shared" si="651"/>
        <v>0</v>
      </c>
      <c r="AD3386" s="106">
        <f t="shared" si="651"/>
        <v>0</v>
      </c>
      <c r="AE3386" s="106">
        <f t="shared" si="651"/>
        <v>0</v>
      </c>
      <c r="AF3386" s="106"/>
      <c r="AG3386" s="81"/>
      <c r="AI3386" s="105"/>
    </row>
    <row r="3387" spans="1:35" hidden="1" x14ac:dyDescent="0.25">
      <c r="A3387" s="84"/>
      <c r="B3387" s="78" t="s">
        <v>157</v>
      </c>
      <c r="C3387" s="79" t="s">
        <v>157</v>
      </c>
      <c r="D3387" s="108" t="s">
        <v>158</v>
      </c>
      <c r="E3387" s="72"/>
      <c r="F3387" s="72"/>
      <c r="G3387" s="72"/>
      <c r="H3387" s="66"/>
      <c r="I3387" s="66">
        <f>'[1]OTHER-RELEASES'!G634</f>
        <v>0</v>
      </c>
      <c r="J3387" s="161">
        <f>N3387+S3387+T3387+U3387</f>
        <v>0</v>
      </c>
      <c r="K3387" s="161">
        <f>O3387+V3387+W3387+X3387</f>
        <v>0</v>
      </c>
      <c r="L3387" s="161">
        <f>P3387+Y3387+Z3387+AA3387</f>
        <v>0</v>
      </c>
      <c r="M3387" s="161">
        <f>Q3387+AB3387+AC3387+AD3387</f>
        <v>0</v>
      </c>
      <c r="N3387" s="61"/>
      <c r="O3387" s="61"/>
      <c r="P3387" s="61"/>
      <c r="Q3387" s="61"/>
      <c r="R3387" s="61"/>
      <c r="S3387" s="66">
        <f>'[1]OTHER-RELEASES'!H634</f>
        <v>0</v>
      </c>
      <c r="T3387" s="66">
        <f>'[1]OTHER-RELEASES'!I634</f>
        <v>0</v>
      </c>
      <c r="U3387" s="66">
        <f>'[1]OTHER-RELEASES'!J634</f>
        <v>0</v>
      </c>
      <c r="V3387" s="66">
        <f>'[1]OTHER-RELEASES'!K634</f>
        <v>0</v>
      </c>
      <c r="W3387" s="66">
        <f>'[1]OTHER-RELEASES'!L634</f>
        <v>0</v>
      </c>
      <c r="X3387" s="66">
        <f>'[1]OTHER-RELEASES'!M634</f>
        <v>0</v>
      </c>
      <c r="Y3387" s="66">
        <f>'[1]OTHER-RELEASES'!N634</f>
        <v>0</v>
      </c>
      <c r="Z3387" s="66">
        <f>'[1]OTHER-RELEASES'!O634</f>
        <v>0</v>
      </c>
      <c r="AA3387" s="66">
        <f>'[1]OTHER-RELEASES'!P634</f>
        <v>0</v>
      </c>
      <c r="AB3387" s="66">
        <f>'[1]OTHER-RELEASES'!Q634</f>
        <v>0</v>
      </c>
      <c r="AC3387" s="66">
        <f>'[1]OTHER-RELEASES'!R634</f>
        <v>0</v>
      </c>
      <c r="AD3387" s="66">
        <f>'[1]OTHER-RELEASES'!S634</f>
        <v>0</v>
      </c>
      <c r="AE3387" s="66">
        <f>SUM(R3387:AD3387)</f>
        <v>0</v>
      </c>
      <c r="AF3387" s="66"/>
      <c r="AG3387" s="81"/>
      <c r="AI3387" s="72"/>
    </row>
    <row r="3388" spans="1:35" hidden="1" x14ac:dyDescent="0.25">
      <c r="A3388" s="84"/>
      <c r="B3388" s="78" t="s">
        <v>159</v>
      </c>
      <c r="C3388" s="79" t="s">
        <v>159</v>
      </c>
      <c r="D3388" s="108" t="s">
        <v>160</v>
      </c>
      <c r="E3388" s="72"/>
      <c r="F3388" s="72"/>
      <c r="G3388" s="72"/>
      <c r="H3388" s="66"/>
      <c r="I3388" s="66">
        <f>'[1]OTHER-RELEASES'!G635</f>
        <v>0</v>
      </c>
      <c r="J3388" s="161">
        <f>N3388+S3388+T3388+U3388</f>
        <v>0</v>
      </c>
      <c r="K3388" s="161">
        <f>O3388+V3388+W3388+X3388</f>
        <v>0</v>
      </c>
      <c r="L3388" s="161">
        <f>P3388+Y3388+Z3388+AA3388</f>
        <v>0</v>
      </c>
      <c r="M3388" s="161">
        <f>Q3388+AB3388+AC3388+AD3388</f>
        <v>0</v>
      </c>
      <c r="N3388" s="61"/>
      <c r="O3388" s="61"/>
      <c r="P3388" s="61"/>
      <c r="Q3388" s="61"/>
      <c r="R3388" s="61"/>
      <c r="S3388" s="66">
        <f>'[1]OTHER-RELEASES'!H635</f>
        <v>0</v>
      </c>
      <c r="T3388" s="66">
        <f>'[1]OTHER-RELEASES'!I635</f>
        <v>0</v>
      </c>
      <c r="U3388" s="66">
        <f>'[1]OTHER-RELEASES'!J635</f>
        <v>0</v>
      </c>
      <c r="V3388" s="66">
        <f>'[1]OTHER-RELEASES'!K635</f>
        <v>0</v>
      </c>
      <c r="W3388" s="66">
        <f>'[1]OTHER-RELEASES'!L635</f>
        <v>0</v>
      </c>
      <c r="X3388" s="66">
        <f>'[1]OTHER-RELEASES'!M635</f>
        <v>0</v>
      </c>
      <c r="Y3388" s="66">
        <f>'[1]OTHER-RELEASES'!N635</f>
        <v>0</v>
      </c>
      <c r="Z3388" s="66">
        <f>'[1]OTHER-RELEASES'!O635</f>
        <v>0</v>
      </c>
      <c r="AA3388" s="66">
        <f>'[1]OTHER-RELEASES'!P635</f>
        <v>0</v>
      </c>
      <c r="AB3388" s="66">
        <f>'[1]OTHER-RELEASES'!Q635</f>
        <v>0</v>
      </c>
      <c r="AC3388" s="66">
        <f>'[1]OTHER-RELEASES'!R635</f>
        <v>0</v>
      </c>
      <c r="AD3388" s="66">
        <f>'[1]OTHER-RELEASES'!S635</f>
        <v>0</v>
      </c>
      <c r="AE3388" s="66">
        <f>SUM(R3388:AD3388)</f>
        <v>0</v>
      </c>
      <c r="AF3388" s="66"/>
      <c r="AG3388" s="81"/>
      <c r="AI3388" s="72"/>
    </row>
    <row r="3389" spans="1:35" hidden="1" x14ac:dyDescent="0.25">
      <c r="A3389" s="110"/>
      <c r="B3389" s="77" t="s">
        <v>161</v>
      </c>
      <c r="C3389" s="77"/>
      <c r="D3389" s="111"/>
      <c r="E3389" s="105"/>
      <c r="F3389" s="105"/>
      <c r="G3389" s="105"/>
      <c r="H3389" s="106"/>
      <c r="I3389" s="106">
        <f t="shared" ref="I3389:AE3389" si="652">I3390+I3391</f>
        <v>0</v>
      </c>
      <c r="J3389" s="106">
        <f t="shared" si="652"/>
        <v>0</v>
      </c>
      <c r="K3389" s="106">
        <f t="shared" si="652"/>
        <v>0</v>
      </c>
      <c r="L3389" s="106">
        <f t="shared" si="652"/>
        <v>0</v>
      </c>
      <c r="M3389" s="106">
        <f t="shared" si="652"/>
        <v>0</v>
      </c>
      <c r="N3389" s="106">
        <f t="shared" si="652"/>
        <v>0</v>
      </c>
      <c r="O3389" s="106">
        <f t="shared" si="652"/>
        <v>0</v>
      </c>
      <c r="P3389" s="106">
        <f t="shared" si="652"/>
        <v>0</v>
      </c>
      <c r="Q3389" s="106">
        <f t="shared" si="652"/>
        <v>0</v>
      </c>
      <c r="R3389" s="106">
        <f t="shared" si="652"/>
        <v>0</v>
      </c>
      <c r="S3389" s="106">
        <f t="shared" si="652"/>
        <v>0</v>
      </c>
      <c r="T3389" s="106">
        <f t="shared" si="652"/>
        <v>0</v>
      </c>
      <c r="U3389" s="106">
        <f t="shared" si="652"/>
        <v>0</v>
      </c>
      <c r="V3389" s="106">
        <f t="shared" si="652"/>
        <v>0</v>
      </c>
      <c r="W3389" s="106">
        <f t="shared" si="652"/>
        <v>0</v>
      </c>
      <c r="X3389" s="106">
        <f t="shared" si="652"/>
        <v>0</v>
      </c>
      <c r="Y3389" s="106">
        <f t="shared" si="652"/>
        <v>0</v>
      </c>
      <c r="Z3389" s="106">
        <f t="shared" si="652"/>
        <v>0</v>
      </c>
      <c r="AA3389" s="106">
        <f t="shared" si="652"/>
        <v>0</v>
      </c>
      <c r="AB3389" s="106">
        <f t="shared" si="652"/>
        <v>0</v>
      </c>
      <c r="AC3389" s="106">
        <f t="shared" si="652"/>
        <v>0</v>
      </c>
      <c r="AD3389" s="106">
        <f t="shared" si="652"/>
        <v>0</v>
      </c>
      <c r="AE3389" s="106">
        <f t="shared" si="652"/>
        <v>0</v>
      </c>
      <c r="AF3389" s="106"/>
      <c r="AG3389" s="81"/>
      <c r="AI3389" s="105"/>
    </row>
    <row r="3390" spans="1:35" hidden="1" x14ac:dyDescent="0.25">
      <c r="A3390" s="76"/>
      <c r="B3390" s="77"/>
      <c r="C3390" s="79" t="s">
        <v>162</v>
      </c>
      <c r="D3390" s="108" t="s">
        <v>163</v>
      </c>
      <c r="E3390" s="72"/>
      <c r="F3390" s="72"/>
      <c r="G3390" s="72"/>
      <c r="H3390" s="66"/>
      <c r="I3390" s="66">
        <f>'[1]OTHER-RELEASES'!G637</f>
        <v>0</v>
      </c>
      <c r="J3390" s="161">
        <f>N3390+S3390+T3390+U3390</f>
        <v>0</v>
      </c>
      <c r="K3390" s="161">
        <f>O3390+V3390+W3390+X3390</f>
        <v>0</v>
      </c>
      <c r="L3390" s="161">
        <f>P3390+Y3390+Z3390+AA3390</f>
        <v>0</v>
      </c>
      <c r="M3390" s="161">
        <f>Q3390+AB3390+AC3390+AD3390</f>
        <v>0</v>
      </c>
      <c r="N3390" s="61"/>
      <c r="O3390" s="61"/>
      <c r="P3390" s="61"/>
      <c r="Q3390" s="61"/>
      <c r="R3390" s="61"/>
      <c r="S3390" s="66">
        <f>'[1]OTHER-RELEASES'!H637</f>
        <v>0</v>
      </c>
      <c r="T3390" s="66">
        <f>'[1]OTHER-RELEASES'!I637</f>
        <v>0</v>
      </c>
      <c r="U3390" s="66">
        <f>'[1]OTHER-RELEASES'!J637</f>
        <v>0</v>
      </c>
      <c r="V3390" s="66">
        <f>'[1]OTHER-RELEASES'!K637</f>
        <v>0</v>
      </c>
      <c r="W3390" s="66">
        <f>'[1]OTHER-RELEASES'!L637</f>
        <v>0</v>
      </c>
      <c r="X3390" s="66">
        <f>'[1]OTHER-RELEASES'!M637</f>
        <v>0</v>
      </c>
      <c r="Y3390" s="66">
        <f>'[1]OTHER-RELEASES'!N637</f>
        <v>0</v>
      </c>
      <c r="Z3390" s="66">
        <f>'[1]OTHER-RELEASES'!O637</f>
        <v>0</v>
      </c>
      <c r="AA3390" s="66">
        <f>'[1]OTHER-RELEASES'!P637</f>
        <v>0</v>
      </c>
      <c r="AB3390" s="66">
        <f>'[1]OTHER-RELEASES'!Q637</f>
        <v>0</v>
      </c>
      <c r="AC3390" s="66">
        <f>'[1]OTHER-RELEASES'!R637</f>
        <v>0</v>
      </c>
      <c r="AD3390" s="66">
        <f>'[1]OTHER-RELEASES'!S637</f>
        <v>0</v>
      </c>
      <c r="AE3390" s="66">
        <f>SUM(R3390:AD3390)</f>
        <v>0</v>
      </c>
      <c r="AF3390" s="66"/>
      <c r="AG3390" s="81"/>
      <c r="AI3390" s="72"/>
    </row>
    <row r="3391" spans="1:35" hidden="1" x14ac:dyDescent="0.25">
      <c r="A3391" s="76"/>
      <c r="B3391" s="77"/>
      <c r="C3391" s="79" t="s">
        <v>164</v>
      </c>
      <c r="D3391" s="108" t="s">
        <v>165</v>
      </c>
      <c r="E3391" s="72"/>
      <c r="F3391" s="72"/>
      <c r="G3391" s="72"/>
      <c r="H3391" s="66"/>
      <c r="I3391" s="66">
        <f>'[1]OTHER-RELEASES'!G638</f>
        <v>0</v>
      </c>
      <c r="J3391" s="161">
        <f>N3391+S3391+T3391+U3391</f>
        <v>0</v>
      </c>
      <c r="K3391" s="161">
        <f>O3391+V3391+W3391+X3391</f>
        <v>0</v>
      </c>
      <c r="L3391" s="161">
        <f>P3391+Y3391+Z3391+AA3391</f>
        <v>0</v>
      </c>
      <c r="M3391" s="161">
        <f>Q3391+AB3391+AC3391+AD3391</f>
        <v>0</v>
      </c>
      <c r="N3391" s="61"/>
      <c r="O3391" s="61"/>
      <c r="P3391" s="61"/>
      <c r="Q3391" s="61"/>
      <c r="R3391" s="61"/>
      <c r="S3391" s="66">
        <f>'[1]OTHER-RELEASES'!H638</f>
        <v>0</v>
      </c>
      <c r="T3391" s="66">
        <f>'[1]OTHER-RELEASES'!I638</f>
        <v>0</v>
      </c>
      <c r="U3391" s="66">
        <f>'[1]OTHER-RELEASES'!J638</f>
        <v>0</v>
      </c>
      <c r="V3391" s="66">
        <f>'[1]OTHER-RELEASES'!K638</f>
        <v>0</v>
      </c>
      <c r="W3391" s="66">
        <f>'[1]OTHER-RELEASES'!L638</f>
        <v>0</v>
      </c>
      <c r="X3391" s="66">
        <f>'[1]OTHER-RELEASES'!M638</f>
        <v>0</v>
      </c>
      <c r="Y3391" s="66">
        <f>'[1]OTHER-RELEASES'!N638</f>
        <v>0</v>
      </c>
      <c r="Z3391" s="66">
        <f>'[1]OTHER-RELEASES'!O638</f>
        <v>0</v>
      </c>
      <c r="AA3391" s="66">
        <f>'[1]OTHER-RELEASES'!P638</f>
        <v>0</v>
      </c>
      <c r="AB3391" s="66">
        <f>'[1]OTHER-RELEASES'!Q638</f>
        <v>0</v>
      </c>
      <c r="AC3391" s="66">
        <f>'[1]OTHER-RELEASES'!R638</f>
        <v>0</v>
      </c>
      <c r="AD3391" s="66">
        <f>'[1]OTHER-RELEASES'!S638</f>
        <v>0</v>
      </c>
      <c r="AE3391" s="66">
        <f>SUM(R3391:AD3391)</f>
        <v>0</v>
      </c>
      <c r="AF3391" s="66"/>
      <c r="AG3391" s="81"/>
      <c r="AI3391" s="72"/>
    </row>
    <row r="3392" spans="1:35" ht="14.25" hidden="1" x14ac:dyDescent="0.2">
      <c r="A3392" s="112"/>
      <c r="B3392" s="113" t="s">
        <v>166</v>
      </c>
      <c r="C3392" s="113"/>
      <c r="D3392" s="111"/>
      <c r="E3392" s="114"/>
      <c r="F3392" s="114"/>
      <c r="G3392" s="114"/>
      <c r="H3392" s="115"/>
      <c r="I3392" s="115">
        <f t="shared" ref="I3392:AE3392" si="653">SUM(I3393:I3400)</f>
        <v>0</v>
      </c>
      <c r="J3392" s="115">
        <f t="shared" si="653"/>
        <v>0</v>
      </c>
      <c r="K3392" s="115">
        <f t="shared" si="653"/>
        <v>0</v>
      </c>
      <c r="L3392" s="115">
        <f t="shared" si="653"/>
        <v>0</v>
      </c>
      <c r="M3392" s="115">
        <f t="shared" si="653"/>
        <v>0</v>
      </c>
      <c r="N3392" s="115">
        <f t="shared" si="653"/>
        <v>0</v>
      </c>
      <c r="O3392" s="115">
        <f t="shared" si="653"/>
        <v>0</v>
      </c>
      <c r="P3392" s="115">
        <f t="shared" si="653"/>
        <v>0</v>
      </c>
      <c r="Q3392" s="115">
        <f t="shared" si="653"/>
        <v>0</v>
      </c>
      <c r="R3392" s="115">
        <f t="shared" si="653"/>
        <v>0</v>
      </c>
      <c r="S3392" s="115">
        <f t="shared" si="653"/>
        <v>0</v>
      </c>
      <c r="T3392" s="115">
        <f t="shared" si="653"/>
        <v>0</v>
      </c>
      <c r="U3392" s="115">
        <f t="shared" si="653"/>
        <v>0</v>
      </c>
      <c r="V3392" s="115">
        <f t="shared" si="653"/>
        <v>0</v>
      </c>
      <c r="W3392" s="115">
        <f t="shared" si="653"/>
        <v>0</v>
      </c>
      <c r="X3392" s="115">
        <f t="shared" si="653"/>
        <v>0</v>
      </c>
      <c r="Y3392" s="115">
        <f t="shared" si="653"/>
        <v>0</v>
      </c>
      <c r="Z3392" s="115">
        <f t="shared" si="653"/>
        <v>0</v>
      </c>
      <c r="AA3392" s="115">
        <f t="shared" si="653"/>
        <v>0</v>
      </c>
      <c r="AB3392" s="115">
        <f t="shared" si="653"/>
        <v>0</v>
      </c>
      <c r="AC3392" s="115">
        <f t="shared" si="653"/>
        <v>0</v>
      </c>
      <c r="AD3392" s="115">
        <f t="shared" si="653"/>
        <v>0</v>
      </c>
      <c r="AE3392" s="115">
        <f t="shared" si="653"/>
        <v>0</v>
      </c>
      <c r="AF3392" s="115"/>
      <c r="AG3392" s="81"/>
      <c r="AI3392" s="114"/>
    </row>
    <row r="3393" spans="1:35" hidden="1" x14ac:dyDescent="0.25">
      <c r="A3393" s="76"/>
      <c r="B3393" s="77"/>
      <c r="C3393" s="79" t="s">
        <v>167</v>
      </c>
      <c r="D3393" s="108" t="s">
        <v>168</v>
      </c>
      <c r="E3393" s="72"/>
      <c r="F3393" s="72"/>
      <c r="G3393" s="72"/>
      <c r="H3393" s="66"/>
      <c r="I3393" s="66">
        <f>'[1]OTHER-RELEASES'!G640</f>
        <v>0</v>
      </c>
      <c r="J3393" s="161">
        <f t="shared" ref="J3393:J3400" si="654">N3393+S3393+T3393+U3393</f>
        <v>0</v>
      </c>
      <c r="K3393" s="161">
        <f t="shared" ref="K3393:K3400" si="655">O3393+V3393+W3393+X3393</f>
        <v>0</v>
      </c>
      <c r="L3393" s="161">
        <f t="shared" ref="L3393:L3400" si="656">P3393+Y3393+Z3393+AA3393</f>
        <v>0</v>
      </c>
      <c r="M3393" s="161">
        <f t="shared" ref="M3393:M3400" si="657">Q3393+AB3393+AC3393+AD3393</f>
        <v>0</v>
      </c>
      <c r="N3393" s="61"/>
      <c r="O3393" s="61"/>
      <c r="P3393" s="61"/>
      <c r="Q3393" s="61"/>
      <c r="R3393" s="61"/>
      <c r="S3393" s="66">
        <f>'[1]OTHER-RELEASES'!H640</f>
        <v>0</v>
      </c>
      <c r="T3393" s="66">
        <f>'[1]OTHER-RELEASES'!I640</f>
        <v>0</v>
      </c>
      <c r="U3393" s="66">
        <f>'[1]OTHER-RELEASES'!J640</f>
        <v>0</v>
      </c>
      <c r="V3393" s="66">
        <f>'[1]OTHER-RELEASES'!K640</f>
        <v>0</v>
      </c>
      <c r="W3393" s="66">
        <f>'[1]OTHER-RELEASES'!L640</f>
        <v>0</v>
      </c>
      <c r="X3393" s="66">
        <f>'[1]OTHER-RELEASES'!M640</f>
        <v>0</v>
      </c>
      <c r="Y3393" s="66">
        <f>'[1]OTHER-RELEASES'!N640</f>
        <v>0</v>
      </c>
      <c r="Z3393" s="66">
        <f>'[1]OTHER-RELEASES'!O640</f>
        <v>0</v>
      </c>
      <c r="AA3393" s="66">
        <f>'[1]OTHER-RELEASES'!P640</f>
        <v>0</v>
      </c>
      <c r="AB3393" s="66">
        <f>'[1]OTHER-RELEASES'!Q640</f>
        <v>0</v>
      </c>
      <c r="AC3393" s="66">
        <f>'[1]OTHER-RELEASES'!R640</f>
        <v>0</v>
      </c>
      <c r="AD3393" s="66">
        <f>'[1]OTHER-RELEASES'!S640</f>
        <v>0</v>
      </c>
      <c r="AE3393" s="66">
        <f t="shared" ref="AE3393:AE3400" si="658">SUM(R3393:AD3393)</f>
        <v>0</v>
      </c>
      <c r="AF3393" s="66"/>
      <c r="AG3393" s="81"/>
      <c r="AI3393" s="72"/>
    </row>
    <row r="3394" spans="1:35" hidden="1" x14ac:dyDescent="0.25">
      <c r="A3394" s="76"/>
      <c r="B3394" s="77"/>
      <c r="C3394" s="79" t="s">
        <v>169</v>
      </c>
      <c r="D3394" s="108" t="s">
        <v>170</v>
      </c>
      <c r="E3394" s="72"/>
      <c r="F3394" s="72"/>
      <c r="G3394" s="72"/>
      <c r="H3394" s="66"/>
      <c r="I3394" s="66">
        <f>'[1]OTHER-RELEASES'!G641</f>
        <v>0</v>
      </c>
      <c r="J3394" s="161">
        <f t="shared" si="654"/>
        <v>0</v>
      </c>
      <c r="K3394" s="161">
        <f t="shared" si="655"/>
        <v>0</v>
      </c>
      <c r="L3394" s="161">
        <f t="shared" si="656"/>
        <v>0</v>
      </c>
      <c r="M3394" s="161">
        <f t="shared" si="657"/>
        <v>0</v>
      </c>
      <c r="N3394" s="61"/>
      <c r="O3394" s="61"/>
      <c r="P3394" s="61"/>
      <c r="Q3394" s="61"/>
      <c r="R3394" s="61"/>
      <c r="S3394" s="66">
        <f>'[1]OTHER-RELEASES'!H641</f>
        <v>0</v>
      </c>
      <c r="T3394" s="66">
        <f>'[1]OTHER-RELEASES'!I641</f>
        <v>0</v>
      </c>
      <c r="U3394" s="66">
        <f>'[1]OTHER-RELEASES'!J641</f>
        <v>0</v>
      </c>
      <c r="V3394" s="66">
        <f>'[1]OTHER-RELEASES'!K641</f>
        <v>0</v>
      </c>
      <c r="W3394" s="66">
        <f>'[1]OTHER-RELEASES'!L641</f>
        <v>0</v>
      </c>
      <c r="X3394" s="66">
        <f>'[1]OTHER-RELEASES'!M641</f>
        <v>0</v>
      </c>
      <c r="Y3394" s="66">
        <f>'[1]OTHER-RELEASES'!N641</f>
        <v>0</v>
      </c>
      <c r="Z3394" s="66">
        <f>'[1]OTHER-RELEASES'!O641</f>
        <v>0</v>
      </c>
      <c r="AA3394" s="66">
        <f>'[1]OTHER-RELEASES'!P641</f>
        <v>0</v>
      </c>
      <c r="AB3394" s="66">
        <f>'[1]OTHER-RELEASES'!Q641</f>
        <v>0</v>
      </c>
      <c r="AC3394" s="66">
        <f>'[1]OTHER-RELEASES'!R641</f>
        <v>0</v>
      </c>
      <c r="AD3394" s="66">
        <f>'[1]OTHER-RELEASES'!S641</f>
        <v>0</v>
      </c>
      <c r="AE3394" s="66">
        <f t="shared" si="658"/>
        <v>0</v>
      </c>
      <c r="AF3394" s="66"/>
      <c r="AG3394" s="81"/>
      <c r="AI3394" s="72"/>
    </row>
    <row r="3395" spans="1:35" hidden="1" x14ac:dyDescent="0.25">
      <c r="A3395" s="76"/>
      <c r="B3395" s="77"/>
      <c r="C3395" s="79" t="s">
        <v>171</v>
      </c>
      <c r="D3395" s="108" t="s">
        <v>172</v>
      </c>
      <c r="E3395" s="72"/>
      <c r="F3395" s="72"/>
      <c r="G3395" s="72"/>
      <c r="H3395" s="66"/>
      <c r="I3395" s="66">
        <f>'[1]OTHER-RELEASES'!G642</f>
        <v>0</v>
      </c>
      <c r="J3395" s="161">
        <f t="shared" si="654"/>
        <v>0</v>
      </c>
      <c r="K3395" s="161">
        <f t="shared" si="655"/>
        <v>0</v>
      </c>
      <c r="L3395" s="161">
        <f t="shared" si="656"/>
        <v>0</v>
      </c>
      <c r="M3395" s="161">
        <f t="shared" si="657"/>
        <v>0</v>
      </c>
      <c r="N3395" s="61"/>
      <c r="O3395" s="61"/>
      <c r="P3395" s="61"/>
      <c r="Q3395" s="61"/>
      <c r="R3395" s="61"/>
      <c r="S3395" s="66">
        <f>'[1]OTHER-RELEASES'!H642</f>
        <v>0</v>
      </c>
      <c r="T3395" s="66">
        <f>'[1]OTHER-RELEASES'!I642</f>
        <v>0</v>
      </c>
      <c r="U3395" s="66">
        <f>'[1]OTHER-RELEASES'!J642</f>
        <v>0</v>
      </c>
      <c r="V3395" s="66">
        <f>'[1]OTHER-RELEASES'!K642</f>
        <v>0</v>
      </c>
      <c r="W3395" s="66">
        <f>'[1]OTHER-RELEASES'!L642</f>
        <v>0</v>
      </c>
      <c r="X3395" s="66">
        <f>'[1]OTHER-RELEASES'!M642</f>
        <v>0</v>
      </c>
      <c r="Y3395" s="66">
        <f>'[1]OTHER-RELEASES'!N642</f>
        <v>0</v>
      </c>
      <c r="Z3395" s="66">
        <f>'[1]OTHER-RELEASES'!O642</f>
        <v>0</v>
      </c>
      <c r="AA3395" s="66">
        <f>'[1]OTHER-RELEASES'!P642</f>
        <v>0</v>
      </c>
      <c r="AB3395" s="66">
        <f>'[1]OTHER-RELEASES'!Q642</f>
        <v>0</v>
      </c>
      <c r="AC3395" s="66">
        <f>'[1]OTHER-RELEASES'!R642</f>
        <v>0</v>
      </c>
      <c r="AD3395" s="66">
        <f>'[1]OTHER-RELEASES'!S642</f>
        <v>0</v>
      </c>
      <c r="AE3395" s="66">
        <f t="shared" si="658"/>
        <v>0</v>
      </c>
      <c r="AF3395" s="66"/>
      <c r="AG3395" s="81"/>
      <c r="AI3395" s="72"/>
    </row>
    <row r="3396" spans="1:35" hidden="1" x14ac:dyDescent="0.25">
      <c r="A3396" s="76"/>
      <c r="B3396" s="77"/>
      <c r="C3396" s="82" t="s">
        <v>173</v>
      </c>
      <c r="D3396" s="80" t="s">
        <v>174</v>
      </c>
      <c r="E3396" s="72"/>
      <c r="F3396" s="72"/>
      <c r="G3396" s="72"/>
      <c r="H3396" s="66"/>
      <c r="I3396" s="66">
        <f>'[1]OTHER-RELEASES'!G643</f>
        <v>0</v>
      </c>
      <c r="J3396" s="161">
        <f t="shared" si="654"/>
        <v>0</v>
      </c>
      <c r="K3396" s="161">
        <f t="shared" si="655"/>
        <v>0</v>
      </c>
      <c r="L3396" s="161">
        <f t="shared" si="656"/>
        <v>0</v>
      </c>
      <c r="M3396" s="161">
        <f t="shared" si="657"/>
        <v>0</v>
      </c>
      <c r="N3396" s="61"/>
      <c r="O3396" s="61"/>
      <c r="P3396" s="61"/>
      <c r="Q3396" s="61"/>
      <c r="R3396" s="61"/>
      <c r="S3396" s="66">
        <f>'[1]OTHER-RELEASES'!H643</f>
        <v>0</v>
      </c>
      <c r="T3396" s="66">
        <f>'[1]OTHER-RELEASES'!I643</f>
        <v>0</v>
      </c>
      <c r="U3396" s="66">
        <f>'[1]OTHER-RELEASES'!J643</f>
        <v>0</v>
      </c>
      <c r="V3396" s="66">
        <f>'[1]OTHER-RELEASES'!K643</f>
        <v>0</v>
      </c>
      <c r="W3396" s="66">
        <f>'[1]OTHER-RELEASES'!L643</f>
        <v>0</v>
      </c>
      <c r="X3396" s="66">
        <f>'[1]OTHER-RELEASES'!M643</f>
        <v>0</v>
      </c>
      <c r="Y3396" s="66">
        <f>'[1]OTHER-RELEASES'!N643</f>
        <v>0</v>
      </c>
      <c r="Z3396" s="66">
        <f>'[1]OTHER-RELEASES'!O643</f>
        <v>0</v>
      </c>
      <c r="AA3396" s="66">
        <f>'[1]OTHER-RELEASES'!P643</f>
        <v>0</v>
      </c>
      <c r="AB3396" s="66">
        <f>'[1]OTHER-RELEASES'!Q643</f>
        <v>0</v>
      </c>
      <c r="AC3396" s="66">
        <f>'[1]OTHER-RELEASES'!R643</f>
        <v>0</v>
      </c>
      <c r="AD3396" s="66">
        <f>'[1]OTHER-RELEASES'!S643</f>
        <v>0</v>
      </c>
      <c r="AE3396" s="66">
        <f t="shared" si="658"/>
        <v>0</v>
      </c>
      <c r="AF3396" s="66"/>
      <c r="AG3396" s="81"/>
      <c r="AI3396" s="72"/>
    </row>
    <row r="3397" spans="1:35" hidden="1" x14ac:dyDescent="0.25">
      <c r="A3397" s="76"/>
      <c r="B3397" s="77"/>
      <c r="C3397" s="79" t="s">
        <v>175</v>
      </c>
      <c r="D3397" s="108" t="s">
        <v>176</v>
      </c>
      <c r="E3397" s="72"/>
      <c r="F3397" s="72"/>
      <c r="G3397" s="72"/>
      <c r="H3397" s="66"/>
      <c r="I3397" s="66">
        <f>'[1]OTHER-RELEASES'!G644</f>
        <v>0</v>
      </c>
      <c r="J3397" s="161">
        <f t="shared" si="654"/>
        <v>0</v>
      </c>
      <c r="K3397" s="161">
        <f t="shared" si="655"/>
        <v>0</v>
      </c>
      <c r="L3397" s="161">
        <f t="shared" si="656"/>
        <v>0</v>
      </c>
      <c r="M3397" s="161">
        <f t="shared" si="657"/>
        <v>0</v>
      </c>
      <c r="N3397" s="61"/>
      <c r="O3397" s="61"/>
      <c r="P3397" s="61"/>
      <c r="Q3397" s="61"/>
      <c r="R3397" s="61"/>
      <c r="S3397" s="66">
        <f>'[1]OTHER-RELEASES'!H644</f>
        <v>0</v>
      </c>
      <c r="T3397" s="66">
        <f>'[1]OTHER-RELEASES'!I644</f>
        <v>0</v>
      </c>
      <c r="U3397" s="66">
        <f>'[1]OTHER-RELEASES'!J644</f>
        <v>0</v>
      </c>
      <c r="V3397" s="66">
        <f>'[1]OTHER-RELEASES'!K644</f>
        <v>0</v>
      </c>
      <c r="W3397" s="66">
        <f>'[1]OTHER-RELEASES'!L644</f>
        <v>0</v>
      </c>
      <c r="X3397" s="66">
        <f>'[1]OTHER-RELEASES'!M644</f>
        <v>0</v>
      </c>
      <c r="Y3397" s="66">
        <f>'[1]OTHER-RELEASES'!N644</f>
        <v>0</v>
      </c>
      <c r="Z3397" s="66">
        <f>'[1]OTHER-RELEASES'!O644</f>
        <v>0</v>
      </c>
      <c r="AA3397" s="66">
        <f>'[1]OTHER-RELEASES'!P644</f>
        <v>0</v>
      </c>
      <c r="AB3397" s="66">
        <f>'[1]OTHER-RELEASES'!Q644</f>
        <v>0</v>
      </c>
      <c r="AC3397" s="66">
        <f>'[1]OTHER-RELEASES'!R644</f>
        <v>0</v>
      </c>
      <c r="AD3397" s="66">
        <f>'[1]OTHER-RELEASES'!S644</f>
        <v>0</v>
      </c>
      <c r="AE3397" s="66">
        <f t="shared" si="658"/>
        <v>0</v>
      </c>
      <c r="AF3397" s="66"/>
      <c r="AG3397" s="81"/>
      <c r="AI3397" s="72"/>
    </row>
    <row r="3398" spans="1:35" s="83" customFormat="1" ht="15.75" hidden="1" x14ac:dyDescent="0.25">
      <c r="A3398" s="76"/>
      <c r="B3398" s="77"/>
      <c r="C3398" s="79" t="s">
        <v>177</v>
      </c>
      <c r="D3398" s="108" t="s">
        <v>178</v>
      </c>
      <c r="E3398" s="72"/>
      <c r="F3398" s="72"/>
      <c r="G3398" s="72"/>
      <c r="H3398" s="66"/>
      <c r="I3398" s="66">
        <f>'[1]OTHER-RELEASES'!G645</f>
        <v>0</v>
      </c>
      <c r="J3398" s="161">
        <f t="shared" si="654"/>
        <v>0</v>
      </c>
      <c r="K3398" s="161">
        <f t="shared" si="655"/>
        <v>0</v>
      </c>
      <c r="L3398" s="161">
        <f t="shared" si="656"/>
        <v>0</v>
      </c>
      <c r="M3398" s="161">
        <f t="shared" si="657"/>
        <v>0</v>
      </c>
      <c r="N3398" s="61"/>
      <c r="O3398" s="61"/>
      <c r="P3398" s="61"/>
      <c r="Q3398" s="61"/>
      <c r="R3398" s="61"/>
      <c r="S3398" s="66">
        <f>'[1]OTHER-RELEASES'!H645</f>
        <v>0</v>
      </c>
      <c r="T3398" s="66">
        <f>'[1]OTHER-RELEASES'!I645</f>
        <v>0</v>
      </c>
      <c r="U3398" s="66">
        <f>'[1]OTHER-RELEASES'!J645</f>
        <v>0</v>
      </c>
      <c r="V3398" s="66">
        <f>'[1]OTHER-RELEASES'!K645</f>
        <v>0</v>
      </c>
      <c r="W3398" s="66">
        <f>'[1]OTHER-RELEASES'!L645</f>
        <v>0</v>
      </c>
      <c r="X3398" s="66">
        <f>'[1]OTHER-RELEASES'!M645</f>
        <v>0</v>
      </c>
      <c r="Y3398" s="66">
        <f>'[1]OTHER-RELEASES'!N645</f>
        <v>0</v>
      </c>
      <c r="Z3398" s="66">
        <f>'[1]OTHER-RELEASES'!O645</f>
        <v>0</v>
      </c>
      <c r="AA3398" s="66">
        <f>'[1]OTHER-RELEASES'!P645</f>
        <v>0</v>
      </c>
      <c r="AB3398" s="66">
        <f>'[1]OTHER-RELEASES'!Q645</f>
        <v>0</v>
      </c>
      <c r="AC3398" s="66">
        <f>'[1]OTHER-RELEASES'!R645</f>
        <v>0</v>
      </c>
      <c r="AD3398" s="66">
        <f>'[1]OTHER-RELEASES'!S645</f>
        <v>0</v>
      </c>
      <c r="AE3398" s="66">
        <f t="shared" si="658"/>
        <v>0</v>
      </c>
      <c r="AF3398" s="66"/>
      <c r="AG3398" s="120"/>
      <c r="AI3398" s="72"/>
    </row>
    <row r="3399" spans="1:35" hidden="1" x14ac:dyDescent="0.25">
      <c r="A3399" s="76"/>
      <c r="B3399" s="77"/>
      <c r="C3399" s="79" t="s">
        <v>179</v>
      </c>
      <c r="D3399" s="108" t="s">
        <v>180</v>
      </c>
      <c r="E3399" s="72"/>
      <c r="F3399" s="72"/>
      <c r="G3399" s="72"/>
      <c r="H3399" s="66"/>
      <c r="I3399" s="66">
        <f>'[1]OTHER-RELEASES'!G646</f>
        <v>0</v>
      </c>
      <c r="J3399" s="161">
        <f t="shared" si="654"/>
        <v>0</v>
      </c>
      <c r="K3399" s="161">
        <f t="shared" si="655"/>
        <v>0</v>
      </c>
      <c r="L3399" s="161">
        <f t="shared" si="656"/>
        <v>0</v>
      </c>
      <c r="M3399" s="161">
        <f t="shared" si="657"/>
        <v>0</v>
      </c>
      <c r="N3399" s="61"/>
      <c r="O3399" s="61"/>
      <c r="P3399" s="61"/>
      <c r="Q3399" s="61"/>
      <c r="R3399" s="61"/>
      <c r="S3399" s="66">
        <f>'[1]OTHER-RELEASES'!H646</f>
        <v>0</v>
      </c>
      <c r="T3399" s="66">
        <f>'[1]OTHER-RELEASES'!I646</f>
        <v>0</v>
      </c>
      <c r="U3399" s="66">
        <f>'[1]OTHER-RELEASES'!J646</f>
        <v>0</v>
      </c>
      <c r="V3399" s="66">
        <f>'[1]OTHER-RELEASES'!K646</f>
        <v>0</v>
      </c>
      <c r="W3399" s="66">
        <f>'[1]OTHER-RELEASES'!L646</f>
        <v>0</v>
      </c>
      <c r="X3399" s="66">
        <f>'[1]OTHER-RELEASES'!M646</f>
        <v>0</v>
      </c>
      <c r="Y3399" s="66">
        <f>'[1]OTHER-RELEASES'!N646</f>
        <v>0</v>
      </c>
      <c r="Z3399" s="66">
        <f>'[1]OTHER-RELEASES'!O646</f>
        <v>0</v>
      </c>
      <c r="AA3399" s="66">
        <f>'[1]OTHER-RELEASES'!P646</f>
        <v>0</v>
      </c>
      <c r="AB3399" s="66">
        <f>'[1]OTHER-RELEASES'!Q646</f>
        <v>0</v>
      </c>
      <c r="AC3399" s="66">
        <f>'[1]OTHER-RELEASES'!R646</f>
        <v>0</v>
      </c>
      <c r="AD3399" s="66">
        <f>'[1]OTHER-RELEASES'!S646</f>
        <v>0</v>
      </c>
      <c r="AE3399" s="66">
        <f t="shared" si="658"/>
        <v>0</v>
      </c>
      <c r="AF3399" s="66"/>
      <c r="AG3399" s="81"/>
      <c r="AI3399" s="72"/>
    </row>
    <row r="3400" spans="1:35" hidden="1" x14ac:dyDescent="0.25">
      <c r="A3400" s="76"/>
      <c r="B3400" s="77"/>
      <c r="C3400" s="79" t="s">
        <v>205</v>
      </c>
      <c r="D3400" s="108" t="s">
        <v>206</v>
      </c>
      <c r="E3400" s="72"/>
      <c r="F3400" s="72"/>
      <c r="G3400" s="72"/>
      <c r="H3400" s="66"/>
      <c r="I3400" s="66">
        <f>'[1]OTHER-RELEASES'!G647</f>
        <v>0</v>
      </c>
      <c r="J3400" s="161">
        <f t="shared" si="654"/>
        <v>0</v>
      </c>
      <c r="K3400" s="161">
        <f t="shared" si="655"/>
        <v>0</v>
      </c>
      <c r="L3400" s="161">
        <f t="shared" si="656"/>
        <v>0</v>
      </c>
      <c r="M3400" s="161">
        <f t="shared" si="657"/>
        <v>0</v>
      </c>
      <c r="N3400" s="61"/>
      <c r="O3400" s="61"/>
      <c r="P3400" s="61"/>
      <c r="Q3400" s="61"/>
      <c r="R3400" s="61"/>
      <c r="S3400" s="66">
        <f>'[1]OTHER-RELEASES'!H647</f>
        <v>0</v>
      </c>
      <c r="T3400" s="66">
        <f>'[1]OTHER-RELEASES'!I647</f>
        <v>0</v>
      </c>
      <c r="U3400" s="66">
        <f>'[1]OTHER-RELEASES'!J647</f>
        <v>0</v>
      </c>
      <c r="V3400" s="66">
        <f>'[1]OTHER-RELEASES'!K647</f>
        <v>0</v>
      </c>
      <c r="W3400" s="66">
        <f>'[1]OTHER-RELEASES'!L647</f>
        <v>0</v>
      </c>
      <c r="X3400" s="66">
        <f>'[1]OTHER-RELEASES'!M647</f>
        <v>0</v>
      </c>
      <c r="Y3400" s="66">
        <f>'[1]OTHER-RELEASES'!N647</f>
        <v>0</v>
      </c>
      <c r="Z3400" s="66">
        <f>'[1]OTHER-RELEASES'!O647</f>
        <v>0</v>
      </c>
      <c r="AA3400" s="66">
        <f>'[1]OTHER-RELEASES'!P647</f>
        <v>0</v>
      </c>
      <c r="AB3400" s="66">
        <f>'[1]OTHER-RELEASES'!Q647</f>
        <v>0</v>
      </c>
      <c r="AC3400" s="66">
        <f>'[1]OTHER-RELEASES'!R647</f>
        <v>0</v>
      </c>
      <c r="AD3400" s="66">
        <f>'[1]OTHER-RELEASES'!S647</f>
        <v>0</v>
      </c>
      <c r="AE3400" s="66">
        <f t="shared" si="658"/>
        <v>0</v>
      </c>
      <c r="AF3400" s="66"/>
      <c r="AG3400" s="81"/>
      <c r="AI3400" s="72"/>
    </row>
    <row r="3401" spans="1:35" hidden="1" x14ac:dyDescent="0.25">
      <c r="A3401" s="110"/>
      <c r="B3401" s="77" t="s">
        <v>207</v>
      </c>
      <c r="C3401" s="77"/>
      <c r="D3401" s="111"/>
      <c r="E3401" s="105"/>
      <c r="F3401" s="105"/>
      <c r="G3401" s="105"/>
      <c r="H3401" s="106"/>
      <c r="I3401" s="106">
        <f t="shared" ref="I3401:AE3401" si="659">I3402+I3403</f>
        <v>0</v>
      </c>
      <c r="J3401" s="106">
        <f t="shared" si="659"/>
        <v>0</v>
      </c>
      <c r="K3401" s="106">
        <f t="shared" si="659"/>
        <v>0</v>
      </c>
      <c r="L3401" s="106">
        <f t="shared" si="659"/>
        <v>0</v>
      </c>
      <c r="M3401" s="106">
        <f t="shared" si="659"/>
        <v>0</v>
      </c>
      <c r="N3401" s="106">
        <f t="shared" si="659"/>
        <v>0</v>
      </c>
      <c r="O3401" s="106">
        <f t="shared" si="659"/>
        <v>0</v>
      </c>
      <c r="P3401" s="106">
        <f t="shared" si="659"/>
        <v>0</v>
      </c>
      <c r="Q3401" s="106">
        <f t="shared" si="659"/>
        <v>0</v>
      </c>
      <c r="R3401" s="106">
        <f t="shared" si="659"/>
        <v>0</v>
      </c>
      <c r="S3401" s="106">
        <f t="shared" si="659"/>
        <v>0</v>
      </c>
      <c r="T3401" s="106">
        <f t="shared" si="659"/>
        <v>0</v>
      </c>
      <c r="U3401" s="106">
        <f t="shared" si="659"/>
        <v>0</v>
      </c>
      <c r="V3401" s="106">
        <f t="shared" si="659"/>
        <v>0</v>
      </c>
      <c r="W3401" s="106">
        <f t="shared" si="659"/>
        <v>0</v>
      </c>
      <c r="X3401" s="106">
        <f t="shared" si="659"/>
        <v>0</v>
      </c>
      <c r="Y3401" s="106">
        <f t="shared" si="659"/>
        <v>0</v>
      </c>
      <c r="Z3401" s="106">
        <f t="shared" si="659"/>
        <v>0</v>
      </c>
      <c r="AA3401" s="106">
        <f t="shared" si="659"/>
        <v>0</v>
      </c>
      <c r="AB3401" s="106">
        <f t="shared" si="659"/>
        <v>0</v>
      </c>
      <c r="AC3401" s="106">
        <f t="shared" si="659"/>
        <v>0</v>
      </c>
      <c r="AD3401" s="106">
        <f t="shared" si="659"/>
        <v>0</v>
      </c>
      <c r="AE3401" s="106">
        <f t="shared" si="659"/>
        <v>0</v>
      </c>
      <c r="AF3401" s="106"/>
      <c r="AG3401" s="81"/>
      <c r="AI3401" s="105"/>
    </row>
    <row r="3402" spans="1:35" hidden="1" x14ac:dyDescent="0.25">
      <c r="A3402" s="76"/>
      <c r="B3402" s="77"/>
      <c r="C3402" s="79" t="s">
        <v>208</v>
      </c>
      <c r="D3402" s="108" t="s">
        <v>209</v>
      </c>
      <c r="E3402" s="72"/>
      <c r="F3402" s="72"/>
      <c r="G3402" s="72"/>
      <c r="H3402" s="66"/>
      <c r="I3402" s="66">
        <f>'[1]OTHER-RELEASES'!G649</f>
        <v>0</v>
      </c>
      <c r="J3402" s="161">
        <f>N3402+S3402+T3402+U3402</f>
        <v>0</v>
      </c>
      <c r="K3402" s="161">
        <f>O3402+V3402+W3402+X3402</f>
        <v>0</v>
      </c>
      <c r="L3402" s="161">
        <f>P3402+Y3402+Z3402+AA3402</f>
        <v>0</v>
      </c>
      <c r="M3402" s="161">
        <f>Q3402+AB3402+AC3402+AD3402</f>
        <v>0</v>
      </c>
      <c r="N3402" s="61"/>
      <c r="O3402" s="61"/>
      <c r="P3402" s="61"/>
      <c r="Q3402" s="61"/>
      <c r="R3402" s="61"/>
      <c r="S3402" s="66">
        <f>'[1]OTHER-RELEASES'!H649</f>
        <v>0</v>
      </c>
      <c r="T3402" s="66">
        <f>'[1]OTHER-RELEASES'!I649</f>
        <v>0</v>
      </c>
      <c r="U3402" s="66">
        <f>'[1]OTHER-RELEASES'!J649</f>
        <v>0</v>
      </c>
      <c r="V3402" s="66">
        <f>'[1]OTHER-RELEASES'!K649</f>
        <v>0</v>
      </c>
      <c r="W3402" s="66">
        <f>'[1]OTHER-RELEASES'!L649</f>
        <v>0</v>
      </c>
      <c r="X3402" s="66">
        <f>'[1]OTHER-RELEASES'!M649</f>
        <v>0</v>
      </c>
      <c r="Y3402" s="66">
        <f>'[1]OTHER-RELEASES'!N649</f>
        <v>0</v>
      </c>
      <c r="Z3402" s="66">
        <f>'[1]OTHER-RELEASES'!O649</f>
        <v>0</v>
      </c>
      <c r="AA3402" s="66">
        <f>'[1]OTHER-RELEASES'!P649</f>
        <v>0</v>
      </c>
      <c r="AB3402" s="66">
        <f>'[1]OTHER-RELEASES'!Q649</f>
        <v>0</v>
      </c>
      <c r="AC3402" s="66">
        <f>'[1]OTHER-RELEASES'!R649</f>
        <v>0</v>
      </c>
      <c r="AD3402" s="66">
        <f>'[1]OTHER-RELEASES'!S649</f>
        <v>0</v>
      </c>
      <c r="AE3402" s="66">
        <f>SUM(R3402:AD3402)</f>
        <v>0</v>
      </c>
      <c r="AF3402" s="66"/>
      <c r="AG3402" s="81"/>
      <c r="AI3402" s="72"/>
    </row>
    <row r="3403" spans="1:35" hidden="1" x14ac:dyDescent="0.25">
      <c r="A3403" s="76"/>
      <c r="B3403" s="77"/>
      <c r="C3403" s="79" t="s">
        <v>210</v>
      </c>
      <c r="D3403" s="108" t="s">
        <v>211</v>
      </c>
      <c r="E3403" s="72"/>
      <c r="F3403" s="72"/>
      <c r="G3403" s="72"/>
      <c r="H3403" s="66"/>
      <c r="I3403" s="66">
        <f>'[1]OTHER-RELEASES'!G650</f>
        <v>0</v>
      </c>
      <c r="J3403" s="161">
        <f>N3403+S3403+T3403+U3403</f>
        <v>0</v>
      </c>
      <c r="K3403" s="161">
        <f>O3403+V3403+W3403+X3403</f>
        <v>0</v>
      </c>
      <c r="L3403" s="161">
        <f>P3403+Y3403+Z3403+AA3403</f>
        <v>0</v>
      </c>
      <c r="M3403" s="161">
        <f>Q3403+AB3403+AC3403+AD3403</f>
        <v>0</v>
      </c>
      <c r="N3403" s="61"/>
      <c r="O3403" s="61"/>
      <c r="P3403" s="61"/>
      <c r="Q3403" s="61"/>
      <c r="R3403" s="61"/>
      <c r="S3403" s="66">
        <f>'[1]OTHER-RELEASES'!H650</f>
        <v>0</v>
      </c>
      <c r="T3403" s="66">
        <f>'[1]OTHER-RELEASES'!I650</f>
        <v>0</v>
      </c>
      <c r="U3403" s="66">
        <f>'[1]OTHER-RELEASES'!J650</f>
        <v>0</v>
      </c>
      <c r="V3403" s="66">
        <f>'[1]OTHER-RELEASES'!K650</f>
        <v>0</v>
      </c>
      <c r="W3403" s="66">
        <f>'[1]OTHER-RELEASES'!L650</f>
        <v>0</v>
      </c>
      <c r="X3403" s="66">
        <f>'[1]OTHER-RELEASES'!M650</f>
        <v>0</v>
      </c>
      <c r="Y3403" s="66">
        <f>'[1]OTHER-RELEASES'!N650</f>
        <v>0</v>
      </c>
      <c r="Z3403" s="66">
        <f>'[1]OTHER-RELEASES'!O650</f>
        <v>0</v>
      </c>
      <c r="AA3403" s="66">
        <f>'[1]OTHER-RELEASES'!P650</f>
        <v>0</v>
      </c>
      <c r="AB3403" s="66">
        <f>'[1]OTHER-RELEASES'!Q650</f>
        <v>0</v>
      </c>
      <c r="AC3403" s="66">
        <f>'[1]OTHER-RELEASES'!R650</f>
        <v>0</v>
      </c>
      <c r="AD3403" s="66">
        <f>'[1]OTHER-RELEASES'!S650</f>
        <v>0</v>
      </c>
      <c r="AE3403" s="66">
        <f>SUM(R3403:AD3403)</f>
        <v>0</v>
      </c>
      <c r="AF3403" s="66"/>
      <c r="AG3403" s="81"/>
      <c r="AI3403" s="72"/>
    </row>
    <row r="3404" spans="1:35" hidden="1" x14ac:dyDescent="0.25">
      <c r="A3404" s="110"/>
      <c r="B3404" s="77" t="s">
        <v>212</v>
      </c>
      <c r="C3404" s="77"/>
      <c r="D3404" s="111"/>
      <c r="E3404" s="105"/>
      <c r="F3404" s="105"/>
      <c r="G3404" s="105"/>
      <c r="H3404" s="106"/>
      <c r="I3404" s="106">
        <f t="shared" ref="I3404:AE3404" si="660">SUM(I3405:I3409)</f>
        <v>0</v>
      </c>
      <c r="J3404" s="106">
        <f t="shared" si="660"/>
        <v>0</v>
      </c>
      <c r="K3404" s="106">
        <f t="shared" si="660"/>
        <v>0</v>
      </c>
      <c r="L3404" s="106">
        <f t="shared" si="660"/>
        <v>0</v>
      </c>
      <c r="M3404" s="106">
        <f t="shared" si="660"/>
        <v>0</v>
      </c>
      <c r="N3404" s="106">
        <f t="shared" si="660"/>
        <v>0</v>
      </c>
      <c r="O3404" s="106">
        <f t="shared" si="660"/>
        <v>0</v>
      </c>
      <c r="P3404" s="106">
        <f t="shared" si="660"/>
        <v>0</v>
      </c>
      <c r="Q3404" s="106">
        <f t="shared" si="660"/>
        <v>0</v>
      </c>
      <c r="R3404" s="106">
        <f t="shared" si="660"/>
        <v>0</v>
      </c>
      <c r="S3404" s="106">
        <f t="shared" si="660"/>
        <v>0</v>
      </c>
      <c r="T3404" s="106">
        <f t="shared" si="660"/>
        <v>0</v>
      </c>
      <c r="U3404" s="106">
        <f t="shared" si="660"/>
        <v>0</v>
      </c>
      <c r="V3404" s="106">
        <f t="shared" si="660"/>
        <v>0</v>
      </c>
      <c r="W3404" s="106">
        <f t="shared" si="660"/>
        <v>0</v>
      </c>
      <c r="X3404" s="106">
        <f t="shared" si="660"/>
        <v>0</v>
      </c>
      <c r="Y3404" s="106">
        <f t="shared" si="660"/>
        <v>0</v>
      </c>
      <c r="Z3404" s="106">
        <f t="shared" si="660"/>
        <v>0</v>
      </c>
      <c r="AA3404" s="106">
        <f t="shared" si="660"/>
        <v>0</v>
      </c>
      <c r="AB3404" s="106">
        <f t="shared" si="660"/>
        <v>0</v>
      </c>
      <c r="AC3404" s="106">
        <f t="shared" si="660"/>
        <v>0</v>
      </c>
      <c r="AD3404" s="106">
        <f t="shared" si="660"/>
        <v>0</v>
      </c>
      <c r="AE3404" s="106">
        <f t="shared" si="660"/>
        <v>0</v>
      </c>
      <c r="AF3404" s="106"/>
      <c r="AG3404" s="81"/>
      <c r="AI3404" s="105"/>
    </row>
    <row r="3405" spans="1:35" hidden="1" x14ac:dyDescent="0.25">
      <c r="A3405" s="76"/>
      <c r="B3405" s="77"/>
      <c r="C3405" s="89" t="s">
        <v>213</v>
      </c>
      <c r="D3405" s="108" t="s">
        <v>214</v>
      </c>
      <c r="E3405" s="72"/>
      <c r="F3405" s="72"/>
      <c r="G3405" s="72"/>
      <c r="H3405" s="66"/>
      <c r="I3405" s="66">
        <f>'[1]OTHER-RELEASES'!G652</f>
        <v>0</v>
      </c>
      <c r="J3405" s="161">
        <f>N3405+S3405+T3405+U3405</f>
        <v>0</v>
      </c>
      <c r="K3405" s="161">
        <f>O3405+V3405+W3405+X3405</f>
        <v>0</v>
      </c>
      <c r="L3405" s="161">
        <f>P3405+Y3405+Z3405+AA3405</f>
        <v>0</v>
      </c>
      <c r="M3405" s="161">
        <f>Q3405+AB3405+AC3405+AD3405</f>
        <v>0</v>
      </c>
      <c r="N3405" s="61"/>
      <c r="O3405" s="61"/>
      <c r="P3405" s="61"/>
      <c r="Q3405" s="61"/>
      <c r="R3405" s="61"/>
      <c r="S3405" s="66">
        <f>'[1]OTHER-RELEASES'!H652</f>
        <v>0</v>
      </c>
      <c r="T3405" s="66">
        <f>'[1]OTHER-RELEASES'!I652</f>
        <v>0</v>
      </c>
      <c r="U3405" s="66">
        <f>'[1]OTHER-RELEASES'!J652</f>
        <v>0</v>
      </c>
      <c r="V3405" s="66">
        <f>'[1]OTHER-RELEASES'!K652</f>
        <v>0</v>
      </c>
      <c r="W3405" s="66">
        <f>'[1]OTHER-RELEASES'!L652</f>
        <v>0</v>
      </c>
      <c r="X3405" s="66">
        <f>'[1]OTHER-RELEASES'!M652</f>
        <v>0</v>
      </c>
      <c r="Y3405" s="66">
        <f>'[1]OTHER-RELEASES'!N652</f>
        <v>0</v>
      </c>
      <c r="Z3405" s="66">
        <f>'[1]OTHER-RELEASES'!O652</f>
        <v>0</v>
      </c>
      <c r="AA3405" s="66">
        <f>'[1]OTHER-RELEASES'!P652</f>
        <v>0</v>
      </c>
      <c r="AB3405" s="66">
        <f>'[1]OTHER-RELEASES'!Q652</f>
        <v>0</v>
      </c>
      <c r="AC3405" s="66">
        <f>'[1]OTHER-RELEASES'!R652</f>
        <v>0</v>
      </c>
      <c r="AD3405" s="66">
        <f>'[1]OTHER-RELEASES'!S652</f>
        <v>0</v>
      </c>
      <c r="AE3405" s="66">
        <f>SUM(R3405:AD3405)</f>
        <v>0</v>
      </c>
      <c r="AF3405" s="66"/>
      <c r="AG3405" s="81"/>
      <c r="AI3405" s="72"/>
    </row>
    <row r="3406" spans="1:35" hidden="1" x14ac:dyDescent="0.25">
      <c r="A3406" s="76"/>
      <c r="B3406" s="77"/>
      <c r="C3406" s="89" t="s">
        <v>215</v>
      </c>
      <c r="D3406" s="108" t="s">
        <v>216</v>
      </c>
      <c r="E3406" s="72"/>
      <c r="F3406" s="72"/>
      <c r="G3406" s="72"/>
      <c r="H3406" s="66"/>
      <c r="I3406" s="66">
        <f>'[1]OTHER-RELEASES'!G653</f>
        <v>0</v>
      </c>
      <c r="J3406" s="161">
        <f>N3406+S3406+T3406+U3406</f>
        <v>0</v>
      </c>
      <c r="K3406" s="161">
        <f>O3406+V3406+W3406+X3406</f>
        <v>0</v>
      </c>
      <c r="L3406" s="161">
        <f>P3406+Y3406+Z3406+AA3406</f>
        <v>0</v>
      </c>
      <c r="M3406" s="161">
        <f>Q3406+AB3406+AC3406+AD3406</f>
        <v>0</v>
      </c>
      <c r="N3406" s="61"/>
      <c r="O3406" s="61"/>
      <c r="P3406" s="61"/>
      <c r="Q3406" s="61"/>
      <c r="R3406" s="61">
        <f>'[1]CMFothers-CONT'!BD474</f>
        <v>0</v>
      </c>
      <c r="S3406" s="66">
        <f>'[1]OTHER-RELEASES'!H653</f>
        <v>0</v>
      </c>
      <c r="T3406" s="66">
        <f>'[1]OTHER-RELEASES'!I653</f>
        <v>0</v>
      </c>
      <c r="U3406" s="66">
        <f>'[1]OTHER-RELEASES'!J653</f>
        <v>0</v>
      </c>
      <c r="V3406" s="66">
        <f>'[1]OTHER-RELEASES'!K653</f>
        <v>0</v>
      </c>
      <c r="W3406" s="66">
        <f>'[1]OTHER-RELEASES'!L653</f>
        <v>0</v>
      </c>
      <c r="X3406" s="66">
        <f>'[1]OTHER-RELEASES'!M653</f>
        <v>0</v>
      </c>
      <c r="Y3406" s="66">
        <f>'[1]OTHER-RELEASES'!N653</f>
        <v>0</v>
      </c>
      <c r="Z3406" s="66">
        <f>'[1]OTHER-RELEASES'!O653</f>
        <v>0</v>
      </c>
      <c r="AA3406" s="66">
        <f>'[1]OTHER-RELEASES'!P653</f>
        <v>0</v>
      </c>
      <c r="AB3406" s="66">
        <f>'[1]OTHER-RELEASES'!Q653</f>
        <v>0</v>
      </c>
      <c r="AC3406" s="66">
        <f>'[1]OTHER-RELEASES'!R653</f>
        <v>0</v>
      </c>
      <c r="AD3406" s="66">
        <f>'[1]OTHER-RELEASES'!S653</f>
        <v>0</v>
      </c>
      <c r="AE3406" s="66">
        <f>SUM(R3406:AD3406)</f>
        <v>0</v>
      </c>
      <c r="AF3406" s="66"/>
      <c r="AG3406" s="81"/>
      <c r="AI3406" s="72"/>
    </row>
    <row r="3407" spans="1:35" hidden="1" x14ac:dyDescent="0.25">
      <c r="A3407" s="76"/>
      <c r="B3407" s="77"/>
      <c r="C3407" s="89" t="s">
        <v>217</v>
      </c>
      <c r="D3407" s="108" t="s">
        <v>218</v>
      </c>
      <c r="E3407" s="72"/>
      <c r="F3407" s="72"/>
      <c r="G3407" s="72"/>
      <c r="H3407" s="66"/>
      <c r="I3407" s="66">
        <f>'[1]OTHER-RELEASES'!G654</f>
        <v>0</v>
      </c>
      <c r="J3407" s="161">
        <f>N3407+S3407+T3407+U3407</f>
        <v>0</v>
      </c>
      <c r="K3407" s="161">
        <f>O3407+V3407+W3407+X3407</f>
        <v>0</v>
      </c>
      <c r="L3407" s="161">
        <f>P3407+Y3407+Z3407+AA3407</f>
        <v>0</v>
      </c>
      <c r="M3407" s="161">
        <f>Q3407+AB3407+AC3407+AD3407</f>
        <v>0</v>
      </c>
      <c r="N3407" s="61"/>
      <c r="O3407" s="61"/>
      <c r="P3407" s="61"/>
      <c r="Q3407" s="61"/>
      <c r="R3407" s="61"/>
      <c r="S3407" s="66">
        <f>'[1]OTHER-RELEASES'!H654</f>
        <v>0</v>
      </c>
      <c r="T3407" s="66">
        <f>'[1]OTHER-RELEASES'!I654</f>
        <v>0</v>
      </c>
      <c r="U3407" s="66">
        <f>'[1]OTHER-RELEASES'!J654</f>
        <v>0</v>
      </c>
      <c r="V3407" s="66">
        <f>'[1]OTHER-RELEASES'!K654</f>
        <v>0</v>
      </c>
      <c r="W3407" s="66">
        <f>'[1]OTHER-RELEASES'!L654</f>
        <v>0</v>
      </c>
      <c r="X3407" s="66">
        <f>'[1]OTHER-RELEASES'!M654</f>
        <v>0</v>
      </c>
      <c r="Y3407" s="66">
        <f>'[1]OTHER-RELEASES'!N654</f>
        <v>0</v>
      </c>
      <c r="Z3407" s="66">
        <f>'[1]OTHER-RELEASES'!O654</f>
        <v>0</v>
      </c>
      <c r="AA3407" s="66">
        <f>'[1]OTHER-RELEASES'!P654</f>
        <v>0</v>
      </c>
      <c r="AB3407" s="66">
        <f>'[1]OTHER-RELEASES'!Q654</f>
        <v>0</v>
      </c>
      <c r="AC3407" s="66">
        <f>'[1]OTHER-RELEASES'!R654</f>
        <v>0</v>
      </c>
      <c r="AD3407" s="66">
        <f>'[1]OTHER-RELEASES'!S654</f>
        <v>0</v>
      </c>
      <c r="AE3407" s="66">
        <f>SUM(R3407:AD3407)</f>
        <v>0</v>
      </c>
      <c r="AF3407" s="66"/>
      <c r="AG3407" s="81"/>
      <c r="AI3407" s="72"/>
    </row>
    <row r="3408" spans="1:35" hidden="1" x14ac:dyDescent="0.25">
      <c r="A3408" s="76"/>
      <c r="B3408" s="77"/>
      <c r="C3408" s="89" t="s">
        <v>219</v>
      </c>
      <c r="D3408" s="108" t="s">
        <v>220</v>
      </c>
      <c r="E3408" s="72"/>
      <c r="F3408" s="72"/>
      <c r="G3408" s="72"/>
      <c r="H3408" s="66"/>
      <c r="I3408" s="66">
        <f>'[1]OTHER-RELEASES'!G655</f>
        <v>0</v>
      </c>
      <c r="J3408" s="161">
        <f>N3408+S3408+T3408+U3408</f>
        <v>0</v>
      </c>
      <c r="K3408" s="161">
        <f>O3408+V3408+W3408+X3408</f>
        <v>0</v>
      </c>
      <c r="L3408" s="161">
        <f>P3408+Y3408+Z3408+AA3408</f>
        <v>0</v>
      </c>
      <c r="M3408" s="161">
        <f>Q3408+AB3408+AC3408+AD3408</f>
        <v>0</v>
      </c>
      <c r="N3408" s="61"/>
      <c r="O3408" s="61"/>
      <c r="P3408" s="61"/>
      <c r="Q3408" s="61"/>
      <c r="R3408" s="61"/>
      <c r="S3408" s="66">
        <f>'[1]OTHER-RELEASES'!H655</f>
        <v>0</v>
      </c>
      <c r="T3408" s="66">
        <f>'[1]OTHER-RELEASES'!I655</f>
        <v>0</v>
      </c>
      <c r="U3408" s="66">
        <f>'[1]OTHER-RELEASES'!J655</f>
        <v>0</v>
      </c>
      <c r="V3408" s="66">
        <f>'[1]OTHER-RELEASES'!K655</f>
        <v>0</v>
      </c>
      <c r="W3408" s="66">
        <f>'[1]OTHER-RELEASES'!L655</f>
        <v>0</v>
      </c>
      <c r="X3408" s="66">
        <f>'[1]OTHER-RELEASES'!M655</f>
        <v>0</v>
      </c>
      <c r="Y3408" s="66">
        <f>'[1]OTHER-RELEASES'!N655</f>
        <v>0</v>
      </c>
      <c r="Z3408" s="66">
        <f>'[1]OTHER-RELEASES'!O655</f>
        <v>0</v>
      </c>
      <c r="AA3408" s="66">
        <f>'[1]OTHER-RELEASES'!P655</f>
        <v>0</v>
      </c>
      <c r="AB3408" s="66">
        <f>'[1]OTHER-RELEASES'!Q655</f>
        <v>0</v>
      </c>
      <c r="AC3408" s="66">
        <f>'[1]OTHER-RELEASES'!R655</f>
        <v>0</v>
      </c>
      <c r="AD3408" s="66">
        <f>'[1]OTHER-RELEASES'!S655</f>
        <v>0</v>
      </c>
      <c r="AE3408" s="66">
        <f>SUM(R3408:AD3408)</f>
        <v>0</v>
      </c>
      <c r="AF3408" s="66"/>
      <c r="AG3408" s="81"/>
      <c r="AI3408" s="72"/>
    </row>
    <row r="3409" spans="1:35" hidden="1" x14ac:dyDescent="0.25">
      <c r="A3409" s="76"/>
      <c r="B3409" s="77"/>
      <c r="C3409" s="89" t="s">
        <v>221</v>
      </c>
      <c r="D3409" s="108" t="s">
        <v>222</v>
      </c>
      <c r="E3409" s="72"/>
      <c r="F3409" s="72"/>
      <c r="G3409" s="72"/>
      <c r="H3409" s="66"/>
      <c r="I3409" s="66">
        <f>'[1]OTHER-RELEASES'!G656</f>
        <v>0</v>
      </c>
      <c r="J3409" s="161">
        <f>N3409+S3409+T3409+U3409</f>
        <v>0</v>
      </c>
      <c r="K3409" s="161">
        <f>O3409+V3409+W3409+X3409</f>
        <v>0</v>
      </c>
      <c r="L3409" s="161">
        <f>P3409+Y3409+Z3409+AA3409</f>
        <v>0</v>
      </c>
      <c r="M3409" s="161">
        <f>Q3409+AB3409+AC3409+AD3409</f>
        <v>0</v>
      </c>
      <c r="N3409" s="61"/>
      <c r="O3409" s="61"/>
      <c r="P3409" s="61"/>
      <c r="Q3409" s="61"/>
      <c r="R3409" s="61"/>
      <c r="S3409" s="66">
        <f>'[1]OTHER-RELEASES'!H656</f>
        <v>0</v>
      </c>
      <c r="T3409" s="66">
        <f>'[1]OTHER-RELEASES'!I656</f>
        <v>0</v>
      </c>
      <c r="U3409" s="66">
        <f>'[1]OTHER-RELEASES'!J656</f>
        <v>0</v>
      </c>
      <c r="V3409" s="66">
        <f>'[1]OTHER-RELEASES'!K656</f>
        <v>0</v>
      </c>
      <c r="W3409" s="66">
        <f>'[1]OTHER-RELEASES'!L656</f>
        <v>0</v>
      </c>
      <c r="X3409" s="66">
        <f>'[1]OTHER-RELEASES'!M656</f>
        <v>0</v>
      </c>
      <c r="Y3409" s="66">
        <f>'[1]OTHER-RELEASES'!N656</f>
        <v>0</v>
      </c>
      <c r="Z3409" s="66">
        <f>'[1]OTHER-RELEASES'!O656</f>
        <v>0</v>
      </c>
      <c r="AA3409" s="66">
        <f>'[1]OTHER-RELEASES'!P656</f>
        <v>0</v>
      </c>
      <c r="AB3409" s="66">
        <f>'[1]OTHER-RELEASES'!Q656</f>
        <v>0</v>
      </c>
      <c r="AC3409" s="66">
        <f>'[1]OTHER-RELEASES'!R656</f>
        <v>0</v>
      </c>
      <c r="AD3409" s="66">
        <f>'[1]OTHER-RELEASES'!S656</f>
        <v>0</v>
      </c>
      <c r="AE3409" s="66">
        <f>SUM(R3409:AD3409)</f>
        <v>0</v>
      </c>
      <c r="AF3409" s="66"/>
      <c r="AG3409" s="81"/>
      <c r="AI3409" s="72"/>
    </row>
    <row r="3410" spans="1:35" hidden="1" x14ac:dyDescent="0.25">
      <c r="A3410" s="110"/>
      <c r="B3410" s="77" t="s">
        <v>223</v>
      </c>
      <c r="C3410" s="69"/>
      <c r="D3410" s="108"/>
      <c r="E3410" s="105"/>
      <c r="F3410" s="105"/>
      <c r="G3410" s="105"/>
      <c r="H3410" s="106"/>
      <c r="I3410" s="106">
        <f t="shared" ref="I3410:AE3410" si="661">I3411+I3412</f>
        <v>0</v>
      </c>
      <c r="J3410" s="106">
        <f t="shared" si="661"/>
        <v>0</v>
      </c>
      <c r="K3410" s="106">
        <f t="shared" si="661"/>
        <v>0</v>
      </c>
      <c r="L3410" s="106">
        <f t="shared" si="661"/>
        <v>0</v>
      </c>
      <c r="M3410" s="106">
        <f t="shared" si="661"/>
        <v>0</v>
      </c>
      <c r="N3410" s="106">
        <f t="shared" si="661"/>
        <v>0</v>
      </c>
      <c r="O3410" s="106">
        <f t="shared" si="661"/>
        <v>0</v>
      </c>
      <c r="P3410" s="106">
        <f t="shared" si="661"/>
        <v>0</v>
      </c>
      <c r="Q3410" s="106">
        <f t="shared" si="661"/>
        <v>0</v>
      </c>
      <c r="R3410" s="106">
        <f t="shared" si="661"/>
        <v>0</v>
      </c>
      <c r="S3410" s="106">
        <f t="shared" si="661"/>
        <v>0</v>
      </c>
      <c r="T3410" s="106">
        <f t="shared" si="661"/>
        <v>0</v>
      </c>
      <c r="U3410" s="106">
        <f t="shared" si="661"/>
        <v>0</v>
      </c>
      <c r="V3410" s="106">
        <f t="shared" si="661"/>
        <v>0</v>
      </c>
      <c r="W3410" s="106">
        <f t="shared" si="661"/>
        <v>0</v>
      </c>
      <c r="X3410" s="106">
        <f t="shared" si="661"/>
        <v>0</v>
      </c>
      <c r="Y3410" s="106">
        <f t="shared" si="661"/>
        <v>0</v>
      </c>
      <c r="Z3410" s="106">
        <f t="shared" si="661"/>
        <v>0</v>
      </c>
      <c r="AA3410" s="106">
        <f t="shared" si="661"/>
        <v>0</v>
      </c>
      <c r="AB3410" s="106">
        <f t="shared" si="661"/>
        <v>0</v>
      </c>
      <c r="AC3410" s="106">
        <f t="shared" si="661"/>
        <v>0</v>
      </c>
      <c r="AD3410" s="106">
        <f t="shared" si="661"/>
        <v>0</v>
      </c>
      <c r="AE3410" s="106">
        <f t="shared" si="661"/>
        <v>0</v>
      </c>
      <c r="AF3410" s="106"/>
      <c r="AG3410" s="81"/>
      <c r="AI3410" s="105"/>
    </row>
    <row r="3411" spans="1:35" hidden="1" x14ac:dyDescent="0.25">
      <c r="A3411" s="76"/>
      <c r="B3411" s="77"/>
      <c r="C3411" s="89" t="s">
        <v>224</v>
      </c>
      <c r="D3411" s="108" t="s">
        <v>225</v>
      </c>
      <c r="E3411" s="72"/>
      <c r="F3411" s="72"/>
      <c r="G3411" s="72"/>
      <c r="H3411" s="66"/>
      <c r="I3411" s="66">
        <f>'[1]OTHER-RELEASES'!G658</f>
        <v>0</v>
      </c>
      <c r="J3411" s="161">
        <f>N3411+S3411+T3411+U3411</f>
        <v>0</v>
      </c>
      <c r="K3411" s="161">
        <f>O3411+V3411+W3411+X3411</f>
        <v>0</v>
      </c>
      <c r="L3411" s="161">
        <f>P3411+Y3411+Z3411+AA3411</f>
        <v>0</v>
      </c>
      <c r="M3411" s="161">
        <f>Q3411+AB3411+AC3411+AD3411</f>
        <v>0</v>
      </c>
      <c r="N3411" s="61"/>
      <c r="O3411" s="61"/>
      <c r="P3411" s="61"/>
      <c r="Q3411" s="61"/>
      <c r="R3411" s="61"/>
      <c r="S3411" s="66">
        <f>'[1]OTHER-RELEASES'!H658</f>
        <v>0</v>
      </c>
      <c r="T3411" s="66">
        <f>'[1]OTHER-RELEASES'!I658</f>
        <v>0</v>
      </c>
      <c r="U3411" s="66">
        <f>'[1]OTHER-RELEASES'!J658</f>
        <v>0</v>
      </c>
      <c r="V3411" s="66">
        <f>'[1]OTHER-RELEASES'!K658</f>
        <v>0</v>
      </c>
      <c r="W3411" s="66">
        <f>'[1]OTHER-RELEASES'!L658</f>
        <v>0</v>
      </c>
      <c r="X3411" s="66">
        <f>'[1]OTHER-RELEASES'!M658</f>
        <v>0</v>
      </c>
      <c r="Y3411" s="66">
        <f>'[1]OTHER-RELEASES'!N658</f>
        <v>0</v>
      </c>
      <c r="Z3411" s="66">
        <f>'[1]OTHER-RELEASES'!O658</f>
        <v>0</v>
      </c>
      <c r="AA3411" s="66">
        <f>'[1]OTHER-RELEASES'!P658</f>
        <v>0</v>
      </c>
      <c r="AB3411" s="66">
        <f>'[1]OTHER-RELEASES'!Q658</f>
        <v>0</v>
      </c>
      <c r="AC3411" s="66">
        <f>'[1]OTHER-RELEASES'!R658</f>
        <v>0</v>
      </c>
      <c r="AD3411" s="66">
        <f>'[1]OTHER-RELEASES'!S658</f>
        <v>0</v>
      </c>
      <c r="AE3411" s="66">
        <f>SUM(R3411:AD3411)</f>
        <v>0</v>
      </c>
      <c r="AF3411" s="66"/>
      <c r="AG3411" s="81"/>
      <c r="AI3411" s="72"/>
    </row>
    <row r="3412" spans="1:35" hidden="1" x14ac:dyDescent="0.25">
      <c r="A3412" s="76"/>
      <c r="B3412" s="77"/>
      <c r="C3412" s="89" t="s">
        <v>226</v>
      </c>
      <c r="D3412" s="108" t="s">
        <v>227</v>
      </c>
      <c r="E3412" s="72"/>
      <c r="F3412" s="72"/>
      <c r="G3412" s="72"/>
      <c r="H3412" s="66"/>
      <c r="I3412" s="66">
        <f>'[1]OTHER-RELEASES'!G659</f>
        <v>0</v>
      </c>
      <c r="J3412" s="161">
        <f>N3412+S3412+T3412+U3412</f>
        <v>0</v>
      </c>
      <c r="K3412" s="161">
        <f>O3412+V3412+W3412+X3412</f>
        <v>0</v>
      </c>
      <c r="L3412" s="161">
        <f>P3412+Y3412+Z3412+AA3412</f>
        <v>0</v>
      </c>
      <c r="M3412" s="161">
        <f>Q3412+AB3412+AC3412+AD3412</f>
        <v>0</v>
      </c>
      <c r="N3412" s="61"/>
      <c r="O3412" s="61"/>
      <c r="P3412" s="61"/>
      <c r="Q3412" s="61"/>
      <c r="R3412" s="61"/>
      <c r="S3412" s="66">
        <f>'[1]OTHER-RELEASES'!H659</f>
        <v>0</v>
      </c>
      <c r="T3412" s="66">
        <f>'[1]OTHER-RELEASES'!I659</f>
        <v>0</v>
      </c>
      <c r="U3412" s="66">
        <f>'[1]OTHER-RELEASES'!J659</f>
        <v>0</v>
      </c>
      <c r="V3412" s="66">
        <f>'[1]OTHER-RELEASES'!K659</f>
        <v>0</v>
      </c>
      <c r="W3412" s="66">
        <f>'[1]OTHER-RELEASES'!L659</f>
        <v>0</v>
      </c>
      <c r="X3412" s="66">
        <f>'[1]OTHER-RELEASES'!M659</f>
        <v>0</v>
      </c>
      <c r="Y3412" s="66">
        <f>'[1]OTHER-RELEASES'!N659</f>
        <v>0</v>
      </c>
      <c r="Z3412" s="66">
        <f>'[1]OTHER-RELEASES'!O659</f>
        <v>0</v>
      </c>
      <c r="AA3412" s="66">
        <f>'[1]OTHER-RELEASES'!P659</f>
        <v>0</v>
      </c>
      <c r="AB3412" s="66">
        <f>'[1]OTHER-RELEASES'!Q659</f>
        <v>0</v>
      </c>
      <c r="AC3412" s="66">
        <f>'[1]OTHER-RELEASES'!R659</f>
        <v>0</v>
      </c>
      <c r="AD3412" s="66">
        <f>'[1]OTHER-RELEASES'!S659</f>
        <v>0</v>
      </c>
      <c r="AE3412" s="66">
        <f>SUM(R3412:AD3412)</f>
        <v>0</v>
      </c>
      <c r="AF3412" s="66"/>
      <c r="AG3412" s="81"/>
      <c r="AI3412" s="72"/>
    </row>
    <row r="3413" spans="1:35" hidden="1" x14ac:dyDescent="0.25">
      <c r="A3413" s="110"/>
      <c r="B3413" s="77" t="s">
        <v>228</v>
      </c>
      <c r="C3413" s="69"/>
      <c r="D3413" s="108" t="s">
        <v>229</v>
      </c>
      <c r="E3413" s="109"/>
      <c r="F3413" s="109"/>
      <c r="G3413" s="109"/>
      <c r="H3413" s="117"/>
      <c r="I3413" s="66">
        <f>'[1]OTHER-RELEASES'!G660</f>
        <v>0</v>
      </c>
      <c r="J3413" s="161">
        <f>N3413+S3413+T3413+U3413</f>
        <v>0</v>
      </c>
      <c r="K3413" s="161">
        <f>O3413+V3413+W3413+X3413</f>
        <v>0</v>
      </c>
      <c r="L3413" s="161">
        <f>P3413+Y3413+Z3413+AA3413</f>
        <v>0</v>
      </c>
      <c r="M3413" s="161">
        <f>Q3413+AB3413+AC3413+AD3413</f>
        <v>0</v>
      </c>
      <c r="N3413" s="61"/>
      <c r="O3413" s="61"/>
      <c r="P3413" s="61"/>
      <c r="Q3413" s="61"/>
      <c r="R3413" s="61"/>
      <c r="S3413" s="66">
        <f>'[1]OTHER-RELEASES'!H660</f>
        <v>0</v>
      </c>
      <c r="T3413" s="66">
        <f>'[1]OTHER-RELEASES'!I660</f>
        <v>0</v>
      </c>
      <c r="U3413" s="66">
        <f>'[1]OTHER-RELEASES'!J660</f>
        <v>0</v>
      </c>
      <c r="V3413" s="66">
        <f>'[1]OTHER-RELEASES'!K660</f>
        <v>0</v>
      </c>
      <c r="W3413" s="66">
        <f>'[1]OTHER-RELEASES'!L660</f>
        <v>0</v>
      </c>
      <c r="X3413" s="66">
        <f>'[1]OTHER-RELEASES'!M660</f>
        <v>0</v>
      </c>
      <c r="Y3413" s="66">
        <f>'[1]OTHER-RELEASES'!N660</f>
        <v>0</v>
      </c>
      <c r="Z3413" s="66">
        <f>'[1]OTHER-RELEASES'!O660</f>
        <v>0</v>
      </c>
      <c r="AA3413" s="66">
        <f>'[1]OTHER-RELEASES'!P660</f>
        <v>0</v>
      </c>
      <c r="AB3413" s="66">
        <f>'[1]OTHER-RELEASES'!Q660</f>
        <v>0</v>
      </c>
      <c r="AC3413" s="66">
        <f>'[1]OTHER-RELEASES'!R660</f>
        <v>0</v>
      </c>
      <c r="AD3413" s="66">
        <f>'[1]OTHER-RELEASES'!S660</f>
        <v>0</v>
      </c>
      <c r="AE3413" s="66">
        <f>SUM(R3413:AD3413)</f>
        <v>0</v>
      </c>
      <c r="AF3413" s="117"/>
      <c r="AG3413" s="81"/>
      <c r="AI3413" s="109"/>
    </row>
    <row r="3414" spans="1:35" hidden="1" x14ac:dyDescent="0.25">
      <c r="A3414" s="110"/>
      <c r="B3414" s="77" t="s">
        <v>230</v>
      </c>
      <c r="C3414" s="69"/>
      <c r="D3414" s="108" t="s">
        <v>231</v>
      </c>
      <c r="E3414" s="93"/>
      <c r="F3414" s="93"/>
      <c r="G3414" s="93"/>
      <c r="H3414" s="94"/>
      <c r="I3414" s="118">
        <f>'[1]OTHER-RELEASES'!G661</f>
        <v>0</v>
      </c>
      <c r="J3414" s="163">
        <f>N3414+S3414+T3414+U3414</f>
        <v>0</v>
      </c>
      <c r="K3414" s="163">
        <f>O3414+V3414+W3414+X3414</f>
        <v>0</v>
      </c>
      <c r="L3414" s="163">
        <f>P3414+Y3414+Z3414+AA3414</f>
        <v>0</v>
      </c>
      <c r="M3414" s="163">
        <f>Q3414+AB3414+AC3414+AD3414</f>
        <v>0</v>
      </c>
      <c r="N3414" s="164"/>
      <c r="O3414" s="164"/>
      <c r="P3414" s="164"/>
      <c r="Q3414" s="164"/>
      <c r="R3414" s="164"/>
      <c r="S3414" s="118">
        <f>'[1]OTHER-RELEASES'!H661</f>
        <v>0</v>
      </c>
      <c r="T3414" s="118">
        <f>'[1]OTHER-RELEASES'!I661</f>
        <v>0</v>
      </c>
      <c r="U3414" s="118">
        <f>'[1]OTHER-RELEASES'!J661</f>
        <v>0</v>
      </c>
      <c r="V3414" s="118">
        <f>'[1]OTHER-RELEASES'!K661</f>
        <v>0</v>
      </c>
      <c r="W3414" s="118">
        <f>'[1]OTHER-RELEASES'!L661</f>
        <v>0</v>
      </c>
      <c r="X3414" s="118">
        <f>'[1]OTHER-RELEASES'!M661</f>
        <v>0</v>
      </c>
      <c r="Y3414" s="118">
        <f>'[1]OTHER-RELEASES'!N661</f>
        <v>0</v>
      </c>
      <c r="Z3414" s="118">
        <f>'[1]OTHER-RELEASES'!O661</f>
        <v>0</v>
      </c>
      <c r="AA3414" s="118">
        <f>'[1]OTHER-RELEASES'!P661</f>
        <v>0</v>
      </c>
      <c r="AB3414" s="118">
        <f>'[1]OTHER-RELEASES'!Q661</f>
        <v>0</v>
      </c>
      <c r="AC3414" s="118">
        <f>'[1]OTHER-RELEASES'!R661</f>
        <v>0</v>
      </c>
      <c r="AD3414" s="118">
        <f>'[1]OTHER-RELEASES'!S661</f>
        <v>0</v>
      </c>
      <c r="AE3414" s="118">
        <f>SUM(R3414:AD3414)</f>
        <v>0</v>
      </c>
      <c r="AF3414" s="94"/>
      <c r="AG3414" s="81"/>
      <c r="AI3414" s="93"/>
    </row>
    <row r="3415" spans="1:35" hidden="1" x14ac:dyDescent="0.25">
      <c r="A3415" s="110"/>
      <c r="B3415" s="77" t="s">
        <v>232</v>
      </c>
      <c r="C3415" s="77"/>
      <c r="D3415" s="108"/>
      <c r="E3415" s="105"/>
      <c r="F3415" s="105"/>
      <c r="G3415" s="105"/>
      <c r="H3415" s="106"/>
      <c r="I3415" s="106">
        <f t="shared" ref="I3415:AE3415" si="662">SUM(I3416:I3419)</f>
        <v>0</v>
      </c>
      <c r="J3415" s="106">
        <f t="shared" si="662"/>
        <v>0</v>
      </c>
      <c r="K3415" s="106">
        <f t="shared" si="662"/>
        <v>0</v>
      </c>
      <c r="L3415" s="106">
        <f t="shared" si="662"/>
        <v>0</v>
      </c>
      <c r="M3415" s="106">
        <f t="shared" si="662"/>
        <v>0</v>
      </c>
      <c r="N3415" s="106">
        <f t="shared" si="662"/>
        <v>0</v>
      </c>
      <c r="O3415" s="106">
        <f t="shared" si="662"/>
        <v>0</v>
      </c>
      <c r="P3415" s="106">
        <f t="shared" si="662"/>
        <v>0</v>
      </c>
      <c r="Q3415" s="106">
        <f t="shared" si="662"/>
        <v>0</v>
      </c>
      <c r="R3415" s="106">
        <f t="shared" si="662"/>
        <v>0</v>
      </c>
      <c r="S3415" s="106">
        <f t="shared" si="662"/>
        <v>0</v>
      </c>
      <c r="T3415" s="106">
        <f t="shared" si="662"/>
        <v>0</v>
      </c>
      <c r="U3415" s="106">
        <f t="shared" si="662"/>
        <v>0</v>
      </c>
      <c r="V3415" s="106">
        <f t="shared" si="662"/>
        <v>0</v>
      </c>
      <c r="W3415" s="106">
        <f t="shared" si="662"/>
        <v>0</v>
      </c>
      <c r="X3415" s="106">
        <f t="shared" si="662"/>
        <v>0</v>
      </c>
      <c r="Y3415" s="106">
        <f t="shared" si="662"/>
        <v>0</v>
      </c>
      <c r="Z3415" s="106">
        <f t="shared" si="662"/>
        <v>0</v>
      </c>
      <c r="AA3415" s="106">
        <f t="shared" si="662"/>
        <v>0</v>
      </c>
      <c r="AB3415" s="106">
        <f t="shared" si="662"/>
        <v>0</v>
      </c>
      <c r="AC3415" s="106">
        <f t="shared" si="662"/>
        <v>0</v>
      </c>
      <c r="AD3415" s="106">
        <f t="shared" si="662"/>
        <v>0</v>
      </c>
      <c r="AE3415" s="106">
        <f t="shared" si="662"/>
        <v>0</v>
      </c>
      <c r="AF3415" s="106">
        <f>SUM(AF3416:AF3419)</f>
        <v>0</v>
      </c>
      <c r="AG3415" s="81"/>
      <c r="AI3415" s="105"/>
    </row>
    <row r="3416" spans="1:35" hidden="1" x14ac:dyDescent="0.25">
      <c r="A3416" s="76"/>
      <c r="B3416" s="77"/>
      <c r="C3416" s="79" t="s">
        <v>233</v>
      </c>
      <c r="D3416" s="108" t="s">
        <v>234</v>
      </c>
      <c r="E3416" s="72"/>
      <c r="F3416" s="72"/>
      <c r="G3416" s="72"/>
      <c r="H3416" s="66"/>
      <c r="I3416" s="66">
        <f>'[1]OTHER-RELEASES'!G663</f>
        <v>0</v>
      </c>
      <c r="J3416" s="161">
        <f>N3416+S3416+T3416+U3416</f>
        <v>0</v>
      </c>
      <c r="K3416" s="161">
        <f>O3416+V3416+W3416+X3416</f>
        <v>0</v>
      </c>
      <c r="L3416" s="161">
        <f>P3416+Y3416+Z3416+AA3416</f>
        <v>0</v>
      </c>
      <c r="M3416" s="161">
        <f>Q3416+AB3416+AC3416+AD3416</f>
        <v>0</v>
      </c>
      <c r="N3416" s="61"/>
      <c r="O3416" s="61"/>
      <c r="P3416" s="61"/>
      <c r="Q3416" s="61"/>
      <c r="R3416" s="61"/>
      <c r="S3416" s="66">
        <f>'[1]OTHER-RELEASES'!H663</f>
        <v>0</v>
      </c>
      <c r="T3416" s="66">
        <f>'[1]OTHER-RELEASES'!I663</f>
        <v>0</v>
      </c>
      <c r="U3416" s="66">
        <f>'[1]OTHER-RELEASES'!J663</f>
        <v>0</v>
      </c>
      <c r="V3416" s="66">
        <f>'[1]OTHER-RELEASES'!K663</f>
        <v>0</v>
      </c>
      <c r="W3416" s="66">
        <f>'[1]OTHER-RELEASES'!L663</f>
        <v>0</v>
      </c>
      <c r="X3416" s="66">
        <f>'[1]OTHER-RELEASES'!M663</f>
        <v>0</v>
      </c>
      <c r="Y3416" s="66">
        <f>'[1]OTHER-RELEASES'!N663</f>
        <v>0</v>
      </c>
      <c r="Z3416" s="66">
        <f>'[1]OTHER-RELEASES'!O663</f>
        <v>0</v>
      </c>
      <c r="AA3416" s="66">
        <f>'[1]OTHER-RELEASES'!P663</f>
        <v>0</v>
      </c>
      <c r="AB3416" s="66">
        <f>'[1]OTHER-RELEASES'!Q663</f>
        <v>0</v>
      </c>
      <c r="AC3416" s="66">
        <f>'[1]OTHER-RELEASES'!R663</f>
        <v>0</v>
      </c>
      <c r="AD3416" s="66">
        <f>'[1]OTHER-RELEASES'!S663</f>
        <v>0</v>
      </c>
      <c r="AE3416" s="66">
        <f>SUM(R3416:AD3416)</f>
        <v>0</v>
      </c>
      <c r="AF3416" s="66"/>
      <c r="AG3416" s="81"/>
      <c r="AI3416" s="72"/>
    </row>
    <row r="3417" spans="1:35" hidden="1" x14ac:dyDescent="0.25">
      <c r="A3417" s="76"/>
      <c r="B3417" s="77"/>
      <c r="C3417" s="79" t="s">
        <v>235</v>
      </c>
      <c r="D3417" s="108" t="s">
        <v>236</v>
      </c>
      <c r="E3417" s="72"/>
      <c r="F3417" s="72"/>
      <c r="G3417" s="72"/>
      <c r="H3417" s="66"/>
      <c r="I3417" s="66">
        <f>'[1]OTHER-RELEASES'!G664</f>
        <v>0</v>
      </c>
      <c r="J3417" s="161">
        <f>N3417+S3417+T3417+U3417</f>
        <v>0</v>
      </c>
      <c r="K3417" s="161">
        <f>O3417+V3417+W3417+X3417</f>
        <v>0</v>
      </c>
      <c r="L3417" s="161">
        <f>P3417+Y3417+Z3417+AA3417</f>
        <v>0</v>
      </c>
      <c r="M3417" s="161">
        <f>Q3417+AB3417+AC3417+AD3417</f>
        <v>0</v>
      </c>
      <c r="N3417" s="61"/>
      <c r="O3417" s="61"/>
      <c r="P3417" s="61"/>
      <c r="Q3417" s="61"/>
      <c r="R3417" s="61"/>
      <c r="S3417" s="66">
        <f>'[1]OTHER-RELEASES'!H664</f>
        <v>0</v>
      </c>
      <c r="T3417" s="66">
        <f>'[1]OTHER-RELEASES'!I664</f>
        <v>0</v>
      </c>
      <c r="U3417" s="66">
        <f>'[1]OTHER-RELEASES'!J664</f>
        <v>0</v>
      </c>
      <c r="V3417" s="66">
        <f>'[1]OTHER-RELEASES'!K664</f>
        <v>0</v>
      </c>
      <c r="W3417" s="66">
        <f>'[1]OTHER-RELEASES'!L664</f>
        <v>0</v>
      </c>
      <c r="X3417" s="66">
        <f>'[1]OTHER-RELEASES'!M664</f>
        <v>0</v>
      </c>
      <c r="Y3417" s="66">
        <f>'[1]OTHER-RELEASES'!N664</f>
        <v>0</v>
      </c>
      <c r="Z3417" s="66">
        <f>'[1]OTHER-RELEASES'!O664</f>
        <v>0</v>
      </c>
      <c r="AA3417" s="66">
        <f>'[1]OTHER-RELEASES'!P664</f>
        <v>0</v>
      </c>
      <c r="AB3417" s="66">
        <f>'[1]OTHER-RELEASES'!Q664</f>
        <v>0</v>
      </c>
      <c r="AC3417" s="66">
        <f>'[1]OTHER-RELEASES'!R664</f>
        <v>0</v>
      </c>
      <c r="AD3417" s="66">
        <f>'[1]OTHER-RELEASES'!S664</f>
        <v>0</v>
      </c>
      <c r="AE3417" s="66">
        <f>SUM(R3417:AD3417)</f>
        <v>0</v>
      </c>
      <c r="AF3417" s="66"/>
      <c r="AG3417" s="81"/>
      <c r="AI3417" s="72"/>
    </row>
    <row r="3418" spans="1:35" hidden="1" x14ac:dyDescent="0.25">
      <c r="A3418" s="76"/>
      <c r="B3418" s="77"/>
      <c r="C3418" s="79" t="s">
        <v>237</v>
      </c>
      <c r="D3418" s="108" t="s">
        <v>238</v>
      </c>
      <c r="E3418" s="72"/>
      <c r="F3418" s="72"/>
      <c r="G3418" s="72"/>
      <c r="H3418" s="66"/>
      <c r="I3418" s="66">
        <f>'[1]OTHER-RELEASES'!G665</f>
        <v>0</v>
      </c>
      <c r="J3418" s="161">
        <f>N3418+S3418+T3418+U3418</f>
        <v>0</v>
      </c>
      <c r="K3418" s="161">
        <f>O3418+V3418+W3418+X3418</f>
        <v>0</v>
      </c>
      <c r="L3418" s="161">
        <f>P3418+Y3418+Z3418+AA3418</f>
        <v>0</v>
      </c>
      <c r="M3418" s="161">
        <f>Q3418+AB3418+AC3418+AD3418</f>
        <v>0</v>
      </c>
      <c r="N3418" s="61"/>
      <c r="O3418" s="61"/>
      <c r="P3418" s="61"/>
      <c r="Q3418" s="61"/>
      <c r="R3418" s="61"/>
      <c r="S3418" s="66">
        <f>'[1]OTHER-RELEASES'!H665</f>
        <v>0</v>
      </c>
      <c r="T3418" s="66">
        <f>'[1]OTHER-RELEASES'!I665</f>
        <v>0</v>
      </c>
      <c r="U3418" s="66">
        <f>'[1]OTHER-RELEASES'!J665</f>
        <v>0</v>
      </c>
      <c r="V3418" s="66">
        <f>'[1]OTHER-RELEASES'!K665</f>
        <v>0</v>
      </c>
      <c r="W3418" s="66">
        <f>'[1]OTHER-RELEASES'!L665</f>
        <v>0</v>
      </c>
      <c r="X3418" s="66">
        <f>'[1]OTHER-RELEASES'!M665</f>
        <v>0</v>
      </c>
      <c r="Y3418" s="66">
        <f>'[1]OTHER-RELEASES'!N665</f>
        <v>0</v>
      </c>
      <c r="Z3418" s="66">
        <f>'[1]OTHER-RELEASES'!O665</f>
        <v>0</v>
      </c>
      <c r="AA3418" s="66">
        <f>'[1]OTHER-RELEASES'!P665</f>
        <v>0</v>
      </c>
      <c r="AB3418" s="66">
        <f>'[1]OTHER-RELEASES'!Q665</f>
        <v>0</v>
      </c>
      <c r="AC3418" s="66">
        <f>'[1]OTHER-RELEASES'!R665</f>
        <v>0</v>
      </c>
      <c r="AD3418" s="66">
        <f>'[1]OTHER-RELEASES'!S665</f>
        <v>0</v>
      </c>
      <c r="AE3418" s="66">
        <f>SUM(R3418:AD3418)</f>
        <v>0</v>
      </c>
      <c r="AF3418" s="66"/>
      <c r="AG3418" s="81"/>
      <c r="AI3418" s="72"/>
    </row>
    <row r="3419" spans="1:35" hidden="1" x14ac:dyDescent="0.25">
      <c r="A3419" s="76"/>
      <c r="B3419" s="77"/>
      <c r="C3419" s="79" t="s">
        <v>239</v>
      </c>
      <c r="D3419" s="108" t="s">
        <v>240</v>
      </c>
      <c r="E3419" s="72"/>
      <c r="F3419" s="72"/>
      <c r="G3419" s="72"/>
      <c r="H3419" s="66"/>
      <c r="I3419" s="66">
        <f>'[1]OTHER-RELEASES'!G666</f>
        <v>0</v>
      </c>
      <c r="J3419" s="161">
        <f>N3419+S3419+T3419+U3419</f>
        <v>0</v>
      </c>
      <c r="K3419" s="161">
        <f>O3419+V3419+W3419+X3419</f>
        <v>0</v>
      </c>
      <c r="L3419" s="161">
        <f>P3419+Y3419+Z3419+AA3419</f>
        <v>0</v>
      </c>
      <c r="M3419" s="161">
        <f>Q3419+AB3419+AC3419+AD3419</f>
        <v>0</v>
      </c>
      <c r="N3419" s="61"/>
      <c r="O3419" s="61"/>
      <c r="P3419" s="61"/>
      <c r="Q3419" s="61"/>
      <c r="R3419" s="61"/>
      <c r="S3419" s="66">
        <f>'[1]OTHER-RELEASES'!H666</f>
        <v>0</v>
      </c>
      <c r="T3419" s="66">
        <f>'[1]OTHER-RELEASES'!I666</f>
        <v>0</v>
      </c>
      <c r="U3419" s="66">
        <f>'[1]OTHER-RELEASES'!J666</f>
        <v>0</v>
      </c>
      <c r="V3419" s="66">
        <f>'[1]OTHER-RELEASES'!K666</f>
        <v>0</v>
      </c>
      <c r="W3419" s="66">
        <f>'[1]OTHER-RELEASES'!L666</f>
        <v>0</v>
      </c>
      <c r="X3419" s="66">
        <f>'[1]OTHER-RELEASES'!M666</f>
        <v>0</v>
      </c>
      <c r="Y3419" s="66">
        <f>'[1]OTHER-RELEASES'!N666</f>
        <v>0</v>
      </c>
      <c r="Z3419" s="66">
        <f>'[1]OTHER-RELEASES'!O666</f>
        <v>0</v>
      </c>
      <c r="AA3419" s="66">
        <f>'[1]OTHER-RELEASES'!P666</f>
        <v>0</v>
      </c>
      <c r="AB3419" s="66">
        <f>'[1]OTHER-RELEASES'!Q666</f>
        <v>0</v>
      </c>
      <c r="AC3419" s="66">
        <f>'[1]OTHER-RELEASES'!R666</f>
        <v>0</v>
      </c>
      <c r="AD3419" s="66">
        <f>'[1]OTHER-RELEASES'!S666</f>
        <v>0</v>
      </c>
      <c r="AE3419" s="66">
        <f>SUM(R3419:AD3419)</f>
        <v>0</v>
      </c>
      <c r="AF3419" s="66"/>
      <c r="AG3419" s="81"/>
      <c r="AI3419" s="72"/>
    </row>
    <row r="3420" spans="1:35" hidden="1" x14ac:dyDescent="0.25">
      <c r="A3420" s="110"/>
      <c r="B3420" s="77" t="s">
        <v>241</v>
      </c>
      <c r="C3420" s="77"/>
      <c r="D3420" s="111"/>
      <c r="E3420" s="105"/>
      <c r="F3420" s="105"/>
      <c r="G3420" s="105"/>
      <c r="H3420" s="106"/>
      <c r="I3420" s="106">
        <f t="shared" ref="I3420:AE3420" si="663">SUM(I3421:I3423)</f>
        <v>0</v>
      </c>
      <c r="J3420" s="106">
        <f t="shared" si="663"/>
        <v>0</v>
      </c>
      <c r="K3420" s="106">
        <f t="shared" si="663"/>
        <v>0</v>
      </c>
      <c r="L3420" s="106">
        <f t="shared" si="663"/>
        <v>0</v>
      </c>
      <c r="M3420" s="106">
        <f t="shared" si="663"/>
        <v>0</v>
      </c>
      <c r="N3420" s="106">
        <f t="shared" si="663"/>
        <v>0</v>
      </c>
      <c r="O3420" s="106">
        <f t="shared" si="663"/>
        <v>0</v>
      </c>
      <c r="P3420" s="106">
        <f t="shared" si="663"/>
        <v>0</v>
      </c>
      <c r="Q3420" s="106">
        <f t="shared" si="663"/>
        <v>0</v>
      </c>
      <c r="R3420" s="106">
        <f t="shared" si="663"/>
        <v>0</v>
      </c>
      <c r="S3420" s="106">
        <f t="shared" si="663"/>
        <v>0</v>
      </c>
      <c r="T3420" s="106">
        <f t="shared" si="663"/>
        <v>0</v>
      </c>
      <c r="U3420" s="106">
        <f t="shared" si="663"/>
        <v>0</v>
      </c>
      <c r="V3420" s="106">
        <f t="shared" si="663"/>
        <v>0</v>
      </c>
      <c r="W3420" s="106">
        <f t="shared" si="663"/>
        <v>0</v>
      </c>
      <c r="X3420" s="106">
        <f t="shared" si="663"/>
        <v>0</v>
      </c>
      <c r="Y3420" s="106">
        <f t="shared" si="663"/>
        <v>0</v>
      </c>
      <c r="Z3420" s="106">
        <f t="shared" si="663"/>
        <v>0</v>
      </c>
      <c r="AA3420" s="106">
        <f t="shared" si="663"/>
        <v>0</v>
      </c>
      <c r="AB3420" s="106">
        <f t="shared" si="663"/>
        <v>0</v>
      </c>
      <c r="AC3420" s="106">
        <f t="shared" si="663"/>
        <v>0</v>
      </c>
      <c r="AD3420" s="106">
        <f t="shared" si="663"/>
        <v>0</v>
      </c>
      <c r="AE3420" s="106">
        <f t="shared" si="663"/>
        <v>0</v>
      </c>
      <c r="AF3420" s="106"/>
      <c r="AG3420" s="81"/>
      <c r="AI3420" s="105"/>
    </row>
    <row r="3421" spans="1:35" hidden="1" x14ac:dyDescent="0.25">
      <c r="A3421" s="76"/>
      <c r="B3421" s="77"/>
      <c r="C3421" s="79" t="s">
        <v>242</v>
      </c>
      <c r="D3421" s="108" t="s">
        <v>243</v>
      </c>
      <c r="E3421" s="72"/>
      <c r="F3421" s="72"/>
      <c r="G3421" s="72"/>
      <c r="H3421" s="66"/>
      <c r="I3421" s="66">
        <f>'[1]OTHER-RELEASES'!G668</f>
        <v>0</v>
      </c>
      <c r="J3421" s="161">
        <f>N3421+S3421+T3421+U3421</f>
        <v>0</v>
      </c>
      <c r="K3421" s="161">
        <f>O3421+V3421+W3421+X3421</f>
        <v>0</v>
      </c>
      <c r="L3421" s="161">
        <f>P3421+Y3421+Z3421+AA3421</f>
        <v>0</v>
      </c>
      <c r="M3421" s="161">
        <f>Q3421+AB3421+AC3421+AD3421</f>
        <v>0</v>
      </c>
      <c r="N3421" s="61"/>
      <c r="O3421" s="61"/>
      <c r="P3421" s="61"/>
      <c r="Q3421" s="61"/>
      <c r="R3421" s="61"/>
      <c r="S3421" s="66">
        <f>'[1]OTHER-RELEASES'!H668</f>
        <v>0</v>
      </c>
      <c r="T3421" s="66">
        <f>'[1]OTHER-RELEASES'!I668</f>
        <v>0</v>
      </c>
      <c r="U3421" s="66">
        <f>'[1]OTHER-RELEASES'!J668</f>
        <v>0</v>
      </c>
      <c r="V3421" s="66">
        <f>'[1]OTHER-RELEASES'!K668</f>
        <v>0</v>
      </c>
      <c r="W3421" s="66">
        <f>'[1]OTHER-RELEASES'!L668</f>
        <v>0</v>
      </c>
      <c r="X3421" s="66">
        <f>'[1]OTHER-RELEASES'!M668</f>
        <v>0</v>
      </c>
      <c r="Y3421" s="66">
        <f>'[1]OTHER-RELEASES'!N668</f>
        <v>0</v>
      </c>
      <c r="Z3421" s="66">
        <f>'[1]OTHER-RELEASES'!O668</f>
        <v>0</v>
      </c>
      <c r="AA3421" s="66">
        <f>'[1]OTHER-RELEASES'!P668</f>
        <v>0</v>
      </c>
      <c r="AB3421" s="66">
        <f>'[1]OTHER-RELEASES'!Q668</f>
        <v>0</v>
      </c>
      <c r="AC3421" s="66">
        <f>'[1]OTHER-RELEASES'!R668</f>
        <v>0</v>
      </c>
      <c r="AD3421" s="66">
        <f>'[1]OTHER-RELEASES'!S668</f>
        <v>0</v>
      </c>
      <c r="AE3421" s="66">
        <f>SUM(R3421:AD3421)</f>
        <v>0</v>
      </c>
      <c r="AF3421" s="66"/>
      <c r="AG3421" s="81"/>
      <c r="AI3421" s="72"/>
    </row>
    <row r="3422" spans="1:35" hidden="1" x14ac:dyDescent="0.25">
      <c r="A3422" s="76"/>
      <c r="B3422" s="77"/>
      <c r="C3422" s="79" t="s">
        <v>244</v>
      </c>
      <c r="D3422" s="108" t="s">
        <v>245</v>
      </c>
      <c r="E3422" s="72"/>
      <c r="F3422" s="72"/>
      <c r="G3422" s="72"/>
      <c r="H3422" s="66"/>
      <c r="I3422" s="66">
        <f>'[1]OTHER-RELEASES'!G669</f>
        <v>0</v>
      </c>
      <c r="J3422" s="161">
        <f>N3422+S3422+T3422+U3422</f>
        <v>0</v>
      </c>
      <c r="K3422" s="161">
        <f>O3422+V3422+W3422+X3422</f>
        <v>0</v>
      </c>
      <c r="L3422" s="161">
        <f>P3422+Y3422+Z3422+AA3422</f>
        <v>0</v>
      </c>
      <c r="M3422" s="161">
        <f>Q3422+AB3422+AC3422+AD3422</f>
        <v>0</v>
      </c>
      <c r="N3422" s="61"/>
      <c r="O3422" s="61"/>
      <c r="P3422" s="61"/>
      <c r="Q3422" s="61"/>
      <c r="R3422" s="61"/>
      <c r="S3422" s="66">
        <f>'[1]OTHER-RELEASES'!H669</f>
        <v>0</v>
      </c>
      <c r="T3422" s="66">
        <f>'[1]OTHER-RELEASES'!I669</f>
        <v>0</v>
      </c>
      <c r="U3422" s="66">
        <f>'[1]OTHER-RELEASES'!J669</f>
        <v>0</v>
      </c>
      <c r="V3422" s="66">
        <f>'[1]OTHER-RELEASES'!K669</f>
        <v>0</v>
      </c>
      <c r="W3422" s="66">
        <f>'[1]OTHER-RELEASES'!L669</f>
        <v>0</v>
      </c>
      <c r="X3422" s="66">
        <f>'[1]OTHER-RELEASES'!M669</f>
        <v>0</v>
      </c>
      <c r="Y3422" s="66">
        <f>'[1]OTHER-RELEASES'!N669</f>
        <v>0</v>
      </c>
      <c r="Z3422" s="66">
        <f>'[1]OTHER-RELEASES'!O669</f>
        <v>0</v>
      </c>
      <c r="AA3422" s="66">
        <f>'[1]OTHER-RELEASES'!P669</f>
        <v>0</v>
      </c>
      <c r="AB3422" s="66">
        <f>'[1]OTHER-RELEASES'!Q669</f>
        <v>0</v>
      </c>
      <c r="AC3422" s="66">
        <f>'[1]OTHER-RELEASES'!R669</f>
        <v>0</v>
      </c>
      <c r="AD3422" s="66">
        <f>'[1]OTHER-RELEASES'!S669</f>
        <v>0</v>
      </c>
      <c r="AE3422" s="66">
        <f>SUM(R3422:AD3422)</f>
        <v>0</v>
      </c>
      <c r="AF3422" s="66"/>
      <c r="AG3422" s="81"/>
      <c r="AI3422" s="72"/>
    </row>
    <row r="3423" spans="1:35" hidden="1" x14ac:dyDescent="0.25">
      <c r="A3423" s="76"/>
      <c r="B3423" s="77"/>
      <c r="C3423" s="79" t="s">
        <v>246</v>
      </c>
      <c r="D3423" s="108" t="s">
        <v>247</v>
      </c>
      <c r="E3423" s="72"/>
      <c r="F3423" s="72"/>
      <c r="G3423" s="72"/>
      <c r="H3423" s="66"/>
      <c r="I3423" s="66">
        <f>'[1]OTHER-RELEASES'!G670</f>
        <v>0</v>
      </c>
      <c r="J3423" s="161">
        <f>N3423+S3423+T3423+U3423</f>
        <v>0</v>
      </c>
      <c r="K3423" s="161">
        <f>O3423+V3423+W3423+X3423</f>
        <v>0</v>
      </c>
      <c r="L3423" s="161">
        <f>P3423+Y3423+Z3423+AA3423</f>
        <v>0</v>
      </c>
      <c r="M3423" s="161">
        <f>Q3423+AB3423+AC3423+AD3423</f>
        <v>0</v>
      </c>
      <c r="N3423" s="61"/>
      <c r="O3423" s="61"/>
      <c r="P3423" s="61"/>
      <c r="Q3423" s="61"/>
      <c r="R3423" s="61"/>
      <c r="S3423" s="66">
        <f>'[1]OTHER-RELEASES'!H670</f>
        <v>0</v>
      </c>
      <c r="T3423" s="66">
        <f>'[1]OTHER-RELEASES'!I670</f>
        <v>0</v>
      </c>
      <c r="U3423" s="66">
        <f>'[1]OTHER-RELEASES'!J670</f>
        <v>0</v>
      </c>
      <c r="V3423" s="66">
        <f>'[1]OTHER-RELEASES'!K670</f>
        <v>0</v>
      </c>
      <c r="W3423" s="66">
        <f>'[1]OTHER-RELEASES'!L670</f>
        <v>0</v>
      </c>
      <c r="X3423" s="66">
        <f>'[1]OTHER-RELEASES'!M670</f>
        <v>0</v>
      </c>
      <c r="Y3423" s="66">
        <f>'[1]OTHER-RELEASES'!N670</f>
        <v>0</v>
      </c>
      <c r="Z3423" s="66">
        <f>'[1]OTHER-RELEASES'!O670</f>
        <v>0</v>
      </c>
      <c r="AA3423" s="66">
        <f>'[1]OTHER-RELEASES'!P670</f>
        <v>0</v>
      </c>
      <c r="AB3423" s="66">
        <f>'[1]OTHER-RELEASES'!Q670</f>
        <v>0</v>
      </c>
      <c r="AC3423" s="66">
        <f>'[1]OTHER-RELEASES'!R670</f>
        <v>0</v>
      </c>
      <c r="AD3423" s="66">
        <f>'[1]OTHER-RELEASES'!S670</f>
        <v>0</v>
      </c>
      <c r="AE3423" s="66">
        <f>SUM(R3423:AD3423)</f>
        <v>0</v>
      </c>
      <c r="AF3423" s="66"/>
      <c r="AG3423" s="81"/>
      <c r="AI3423" s="72"/>
    </row>
    <row r="3424" spans="1:35" hidden="1" x14ac:dyDescent="0.25">
      <c r="A3424" s="110"/>
      <c r="B3424" s="77" t="s">
        <v>248</v>
      </c>
      <c r="C3424" s="77"/>
      <c r="D3424" s="111"/>
      <c r="E3424" s="105"/>
      <c r="F3424" s="105"/>
      <c r="G3424" s="105"/>
      <c r="H3424" s="106"/>
      <c r="I3424" s="106">
        <f t="shared" ref="I3424:AE3424" si="664">SUM(I3425:I3443)</f>
        <v>0</v>
      </c>
      <c r="J3424" s="106">
        <f t="shared" si="664"/>
        <v>0</v>
      </c>
      <c r="K3424" s="106">
        <f t="shared" si="664"/>
        <v>0</v>
      </c>
      <c r="L3424" s="106">
        <f t="shared" si="664"/>
        <v>0</v>
      </c>
      <c r="M3424" s="106">
        <f t="shared" si="664"/>
        <v>0</v>
      </c>
      <c r="N3424" s="106">
        <f t="shared" si="664"/>
        <v>0</v>
      </c>
      <c r="O3424" s="106">
        <f t="shared" si="664"/>
        <v>0</v>
      </c>
      <c r="P3424" s="106">
        <f t="shared" si="664"/>
        <v>0</v>
      </c>
      <c r="Q3424" s="106">
        <f t="shared" si="664"/>
        <v>0</v>
      </c>
      <c r="R3424" s="106">
        <f t="shared" si="664"/>
        <v>0</v>
      </c>
      <c r="S3424" s="106">
        <f t="shared" si="664"/>
        <v>0</v>
      </c>
      <c r="T3424" s="106">
        <f t="shared" si="664"/>
        <v>0</v>
      </c>
      <c r="U3424" s="106">
        <f t="shared" si="664"/>
        <v>0</v>
      </c>
      <c r="V3424" s="106">
        <f t="shared" si="664"/>
        <v>0</v>
      </c>
      <c r="W3424" s="106">
        <f t="shared" si="664"/>
        <v>0</v>
      </c>
      <c r="X3424" s="106">
        <f t="shared" si="664"/>
        <v>0</v>
      </c>
      <c r="Y3424" s="106">
        <f t="shared" si="664"/>
        <v>0</v>
      </c>
      <c r="Z3424" s="106">
        <f t="shared" si="664"/>
        <v>0</v>
      </c>
      <c r="AA3424" s="106">
        <f t="shared" si="664"/>
        <v>0</v>
      </c>
      <c r="AB3424" s="106">
        <f t="shared" si="664"/>
        <v>0</v>
      </c>
      <c r="AC3424" s="106">
        <f t="shared" si="664"/>
        <v>0</v>
      </c>
      <c r="AD3424" s="106">
        <f t="shared" si="664"/>
        <v>0</v>
      </c>
      <c r="AE3424" s="106">
        <f t="shared" si="664"/>
        <v>0</v>
      </c>
      <c r="AF3424" s="106"/>
      <c r="AG3424" s="81"/>
      <c r="AI3424" s="105"/>
    </row>
    <row r="3425" spans="1:35" hidden="1" x14ac:dyDescent="0.25">
      <c r="A3425" s="76"/>
      <c r="B3425" s="77" t="s">
        <v>249</v>
      </c>
      <c r="C3425" s="79"/>
      <c r="D3425" s="108" t="s">
        <v>250</v>
      </c>
      <c r="E3425" s="72"/>
      <c r="F3425" s="72"/>
      <c r="G3425" s="72"/>
      <c r="H3425" s="66"/>
      <c r="I3425" s="66">
        <f>'[1]OTHER-RELEASES'!G672</f>
        <v>0</v>
      </c>
      <c r="J3425" s="161">
        <f t="shared" ref="J3425:J3443" si="665">N3425+S3425+T3425+U3425</f>
        <v>0</v>
      </c>
      <c r="K3425" s="161">
        <f t="shared" ref="K3425:K3443" si="666">O3425+V3425+W3425+X3425</f>
        <v>0</v>
      </c>
      <c r="L3425" s="161">
        <f t="shared" ref="L3425:L3443" si="667">P3425+Y3425+Z3425+AA3425</f>
        <v>0</v>
      </c>
      <c r="M3425" s="161">
        <f t="shared" ref="M3425:M3443" si="668">Q3425+AB3425+AC3425+AD3425</f>
        <v>0</v>
      </c>
      <c r="N3425" s="61"/>
      <c r="O3425" s="61"/>
      <c r="P3425" s="61"/>
      <c r="Q3425" s="61"/>
      <c r="R3425" s="61"/>
      <c r="S3425" s="66">
        <f>'[1]OTHER-RELEASES'!H672</f>
        <v>0</v>
      </c>
      <c r="T3425" s="66">
        <f>'[1]OTHER-RELEASES'!I672</f>
        <v>0</v>
      </c>
      <c r="U3425" s="66">
        <f>'[1]OTHER-RELEASES'!J672</f>
        <v>0</v>
      </c>
      <c r="V3425" s="66">
        <f>'[1]OTHER-RELEASES'!K672</f>
        <v>0</v>
      </c>
      <c r="W3425" s="66">
        <f>'[1]OTHER-RELEASES'!L672</f>
        <v>0</v>
      </c>
      <c r="X3425" s="66">
        <f>'[1]OTHER-RELEASES'!M672</f>
        <v>0</v>
      </c>
      <c r="Y3425" s="66">
        <f>'[1]OTHER-RELEASES'!N672</f>
        <v>0</v>
      </c>
      <c r="Z3425" s="66">
        <f>'[1]OTHER-RELEASES'!O672</f>
        <v>0</v>
      </c>
      <c r="AA3425" s="66">
        <f>'[1]OTHER-RELEASES'!P672</f>
        <v>0</v>
      </c>
      <c r="AB3425" s="66">
        <f>'[1]OTHER-RELEASES'!Q672</f>
        <v>0</v>
      </c>
      <c r="AC3425" s="66">
        <f>'[1]OTHER-RELEASES'!R672</f>
        <v>0</v>
      </c>
      <c r="AD3425" s="66">
        <f>'[1]OTHER-RELEASES'!S672</f>
        <v>0</v>
      </c>
      <c r="AE3425" s="66">
        <f t="shared" ref="AE3425:AE3443" si="669">SUM(R3425:AD3425)</f>
        <v>0</v>
      </c>
      <c r="AF3425" s="66"/>
      <c r="AG3425" s="81"/>
      <c r="AI3425" s="72"/>
    </row>
    <row r="3426" spans="1:35" hidden="1" x14ac:dyDescent="0.25">
      <c r="A3426" s="76"/>
      <c r="B3426" s="77" t="s">
        <v>251</v>
      </c>
      <c r="C3426" s="79"/>
      <c r="D3426" s="108" t="s">
        <v>252</v>
      </c>
      <c r="E3426" s="72"/>
      <c r="F3426" s="72"/>
      <c r="G3426" s="72"/>
      <c r="H3426" s="66"/>
      <c r="I3426" s="66">
        <f>'[1]OTHER-RELEASES'!G673</f>
        <v>0</v>
      </c>
      <c r="J3426" s="161">
        <f t="shared" si="665"/>
        <v>0</v>
      </c>
      <c r="K3426" s="161">
        <f t="shared" si="666"/>
        <v>0</v>
      </c>
      <c r="L3426" s="161">
        <f t="shared" si="667"/>
        <v>0</v>
      </c>
      <c r="M3426" s="161">
        <f t="shared" si="668"/>
        <v>0</v>
      </c>
      <c r="N3426" s="61"/>
      <c r="O3426" s="61"/>
      <c r="P3426" s="61"/>
      <c r="Q3426" s="61"/>
      <c r="R3426" s="61"/>
      <c r="S3426" s="66">
        <f>'[1]OTHER-RELEASES'!H673</f>
        <v>0</v>
      </c>
      <c r="T3426" s="66">
        <f>'[1]OTHER-RELEASES'!I673</f>
        <v>0</v>
      </c>
      <c r="U3426" s="66">
        <f>'[1]OTHER-RELEASES'!J673</f>
        <v>0</v>
      </c>
      <c r="V3426" s="66">
        <f>'[1]OTHER-RELEASES'!K673</f>
        <v>0</v>
      </c>
      <c r="W3426" s="66">
        <f>'[1]OTHER-RELEASES'!L673</f>
        <v>0</v>
      </c>
      <c r="X3426" s="66">
        <f>'[1]OTHER-RELEASES'!M673</f>
        <v>0</v>
      </c>
      <c r="Y3426" s="66">
        <f>'[1]OTHER-RELEASES'!N673</f>
        <v>0</v>
      </c>
      <c r="Z3426" s="66">
        <f>'[1]OTHER-RELEASES'!O673</f>
        <v>0</v>
      </c>
      <c r="AA3426" s="66">
        <f>'[1]OTHER-RELEASES'!P673</f>
        <v>0</v>
      </c>
      <c r="AB3426" s="66">
        <f>'[1]OTHER-RELEASES'!Q673</f>
        <v>0</v>
      </c>
      <c r="AC3426" s="66">
        <f>'[1]OTHER-RELEASES'!R673</f>
        <v>0</v>
      </c>
      <c r="AD3426" s="66">
        <f>'[1]OTHER-RELEASES'!S673</f>
        <v>0</v>
      </c>
      <c r="AE3426" s="66">
        <f t="shared" si="669"/>
        <v>0</v>
      </c>
      <c r="AF3426" s="66"/>
      <c r="AG3426" s="81"/>
      <c r="AI3426" s="72"/>
    </row>
    <row r="3427" spans="1:35" hidden="1" x14ac:dyDescent="0.25">
      <c r="A3427" s="76"/>
      <c r="B3427" s="77" t="s">
        <v>253</v>
      </c>
      <c r="C3427" s="79"/>
      <c r="D3427" s="108" t="s">
        <v>254</v>
      </c>
      <c r="E3427" s="72"/>
      <c r="F3427" s="72"/>
      <c r="G3427" s="72"/>
      <c r="H3427" s="66"/>
      <c r="I3427" s="66">
        <f>'[1]OTHER-RELEASES'!G674</f>
        <v>0</v>
      </c>
      <c r="J3427" s="161">
        <f t="shared" si="665"/>
        <v>0</v>
      </c>
      <c r="K3427" s="161">
        <f t="shared" si="666"/>
        <v>0</v>
      </c>
      <c r="L3427" s="161">
        <f t="shared" si="667"/>
        <v>0</v>
      </c>
      <c r="M3427" s="161">
        <f t="shared" si="668"/>
        <v>0</v>
      </c>
      <c r="N3427" s="61"/>
      <c r="O3427" s="61"/>
      <c r="P3427" s="61"/>
      <c r="Q3427" s="61"/>
      <c r="R3427" s="61"/>
      <c r="S3427" s="66">
        <f>'[1]OTHER-RELEASES'!H674</f>
        <v>0</v>
      </c>
      <c r="T3427" s="66">
        <f>'[1]OTHER-RELEASES'!I674</f>
        <v>0</v>
      </c>
      <c r="U3427" s="66">
        <f>'[1]OTHER-RELEASES'!J674</f>
        <v>0</v>
      </c>
      <c r="V3427" s="66">
        <f>'[1]OTHER-RELEASES'!K674</f>
        <v>0</v>
      </c>
      <c r="W3427" s="66">
        <f>'[1]OTHER-RELEASES'!L674</f>
        <v>0</v>
      </c>
      <c r="X3427" s="66">
        <f>'[1]OTHER-RELEASES'!M674</f>
        <v>0</v>
      </c>
      <c r="Y3427" s="66">
        <f>'[1]OTHER-RELEASES'!N674</f>
        <v>0</v>
      </c>
      <c r="Z3427" s="66">
        <f>'[1]OTHER-RELEASES'!O674</f>
        <v>0</v>
      </c>
      <c r="AA3427" s="66">
        <f>'[1]OTHER-RELEASES'!P674</f>
        <v>0</v>
      </c>
      <c r="AB3427" s="66">
        <f>'[1]OTHER-RELEASES'!Q674</f>
        <v>0</v>
      </c>
      <c r="AC3427" s="66">
        <f>'[1]OTHER-RELEASES'!R674</f>
        <v>0</v>
      </c>
      <c r="AD3427" s="66">
        <f>'[1]OTHER-RELEASES'!S674</f>
        <v>0</v>
      </c>
      <c r="AE3427" s="66">
        <f t="shared" si="669"/>
        <v>0</v>
      </c>
      <c r="AF3427" s="66"/>
      <c r="AG3427" s="81"/>
      <c r="AI3427" s="72"/>
    </row>
    <row r="3428" spans="1:35" s="83" customFormat="1" ht="15.75" hidden="1" x14ac:dyDescent="0.25">
      <c r="A3428" s="76"/>
      <c r="B3428" s="77" t="s">
        <v>255</v>
      </c>
      <c r="C3428" s="79"/>
      <c r="D3428" s="108" t="s">
        <v>256</v>
      </c>
      <c r="E3428" s="72"/>
      <c r="F3428" s="72"/>
      <c r="G3428" s="72"/>
      <c r="H3428" s="66"/>
      <c r="I3428" s="66">
        <f>'[1]OTHER-RELEASES'!G675</f>
        <v>0</v>
      </c>
      <c r="J3428" s="161">
        <f t="shared" si="665"/>
        <v>0</v>
      </c>
      <c r="K3428" s="161">
        <f t="shared" si="666"/>
        <v>0</v>
      </c>
      <c r="L3428" s="161">
        <f t="shared" si="667"/>
        <v>0</v>
      </c>
      <c r="M3428" s="161">
        <f t="shared" si="668"/>
        <v>0</v>
      </c>
      <c r="N3428" s="61"/>
      <c r="O3428" s="61"/>
      <c r="P3428" s="61"/>
      <c r="Q3428" s="61"/>
      <c r="R3428" s="61"/>
      <c r="S3428" s="66">
        <f>'[1]OTHER-RELEASES'!H675</f>
        <v>0</v>
      </c>
      <c r="T3428" s="66">
        <f>'[1]OTHER-RELEASES'!I675</f>
        <v>0</v>
      </c>
      <c r="U3428" s="66">
        <f>'[1]OTHER-RELEASES'!J675</f>
        <v>0</v>
      </c>
      <c r="V3428" s="66">
        <f>'[1]OTHER-RELEASES'!K675</f>
        <v>0</v>
      </c>
      <c r="W3428" s="66">
        <f>'[1]OTHER-RELEASES'!L675</f>
        <v>0</v>
      </c>
      <c r="X3428" s="66">
        <f>'[1]OTHER-RELEASES'!M675</f>
        <v>0</v>
      </c>
      <c r="Y3428" s="66">
        <f>'[1]OTHER-RELEASES'!N675</f>
        <v>0</v>
      </c>
      <c r="Z3428" s="66">
        <f>'[1]OTHER-RELEASES'!O675</f>
        <v>0</v>
      </c>
      <c r="AA3428" s="66">
        <f>'[1]OTHER-RELEASES'!P675</f>
        <v>0</v>
      </c>
      <c r="AB3428" s="66">
        <f>'[1]OTHER-RELEASES'!Q675</f>
        <v>0</v>
      </c>
      <c r="AC3428" s="66">
        <f>'[1]OTHER-RELEASES'!R675</f>
        <v>0</v>
      </c>
      <c r="AD3428" s="66">
        <f>'[1]OTHER-RELEASES'!S675</f>
        <v>0</v>
      </c>
      <c r="AE3428" s="66">
        <f t="shared" si="669"/>
        <v>0</v>
      </c>
      <c r="AF3428" s="66"/>
      <c r="AG3428" s="120"/>
      <c r="AI3428" s="72"/>
    </row>
    <row r="3429" spans="1:35" hidden="1" x14ac:dyDescent="0.25">
      <c r="A3429" s="76"/>
      <c r="B3429" s="77" t="s">
        <v>257</v>
      </c>
      <c r="C3429" s="79"/>
      <c r="D3429" s="108" t="s">
        <v>258</v>
      </c>
      <c r="E3429" s="72"/>
      <c r="F3429" s="72"/>
      <c r="G3429" s="72"/>
      <c r="H3429" s="66"/>
      <c r="I3429" s="66">
        <f>'[1]OTHER-RELEASES'!G676</f>
        <v>0</v>
      </c>
      <c r="J3429" s="161">
        <f t="shared" si="665"/>
        <v>0</v>
      </c>
      <c r="K3429" s="161">
        <f t="shared" si="666"/>
        <v>0</v>
      </c>
      <c r="L3429" s="161">
        <f t="shared" si="667"/>
        <v>0</v>
      </c>
      <c r="M3429" s="161">
        <f t="shared" si="668"/>
        <v>0</v>
      </c>
      <c r="N3429" s="61"/>
      <c r="O3429" s="61"/>
      <c r="P3429" s="61"/>
      <c r="Q3429" s="61"/>
      <c r="R3429" s="61"/>
      <c r="S3429" s="66">
        <f>'[1]OTHER-RELEASES'!H676</f>
        <v>0</v>
      </c>
      <c r="T3429" s="66">
        <f>'[1]OTHER-RELEASES'!I676</f>
        <v>0</v>
      </c>
      <c r="U3429" s="66">
        <f>'[1]OTHER-RELEASES'!J676</f>
        <v>0</v>
      </c>
      <c r="V3429" s="66">
        <f>'[1]OTHER-RELEASES'!K676</f>
        <v>0</v>
      </c>
      <c r="W3429" s="66">
        <f>'[1]OTHER-RELEASES'!L676</f>
        <v>0</v>
      </c>
      <c r="X3429" s="66">
        <f>'[1]OTHER-RELEASES'!M676</f>
        <v>0</v>
      </c>
      <c r="Y3429" s="66">
        <f>'[1]OTHER-RELEASES'!N676</f>
        <v>0</v>
      </c>
      <c r="Z3429" s="66">
        <f>'[1]OTHER-RELEASES'!O676</f>
        <v>0</v>
      </c>
      <c r="AA3429" s="66">
        <f>'[1]OTHER-RELEASES'!P676</f>
        <v>0</v>
      </c>
      <c r="AB3429" s="66">
        <f>'[1]OTHER-RELEASES'!Q676</f>
        <v>0</v>
      </c>
      <c r="AC3429" s="66">
        <f>'[1]OTHER-RELEASES'!R676</f>
        <v>0</v>
      </c>
      <c r="AD3429" s="66">
        <f>'[1]OTHER-RELEASES'!S676</f>
        <v>0</v>
      </c>
      <c r="AE3429" s="66">
        <f t="shared" si="669"/>
        <v>0</v>
      </c>
      <c r="AF3429" s="66"/>
      <c r="AG3429" s="81"/>
      <c r="AI3429" s="72"/>
    </row>
    <row r="3430" spans="1:35" s="83" customFormat="1" ht="15.75" hidden="1" x14ac:dyDescent="0.25">
      <c r="A3430" s="76"/>
      <c r="B3430" s="77" t="s">
        <v>259</v>
      </c>
      <c r="C3430" s="79"/>
      <c r="D3430" s="108" t="s">
        <v>260</v>
      </c>
      <c r="E3430" s="72"/>
      <c r="F3430" s="72"/>
      <c r="G3430" s="72"/>
      <c r="H3430" s="66"/>
      <c r="I3430" s="66">
        <f>'[1]OTHER-RELEASES'!G677</f>
        <v>0</v>
      </c>
      <c r="J3430" s="161">
        <f t="shared" si="665"/>
        <v>0</v>
      </c>
      <c r="K3430" s="161">
        <f t="shared" si="666"/>
        <v>0</v>
      </c>
      <c r="L3430" s="161">
        <f t="shared" si="667"/>
        <v>0</v>
      </c>
      <c r="M3430" s="161">
        <f t="shared" si="668"/>
        <v>0</v>
      </c>
      <c r="N3430" s="61"/>
      <c r="O3430" s="61"/>
      <c r="P3430" s="61"/>
      <c r="Q3430" s="61"/>
      <c r="R3430" s="61"/>
      <c r="S3430" s="66">
        <f>'[1]OTHER-RELEASES'!H677</f>
        <v>0</v>
      </c>
      <c r="T3430" s="66">
        <f>'[1]OTHER-RELEASES'!I677</f>
        <v>0</v>
      </c>
      <c r="U3430" s="66">
        <f>'[1]OTHER-RELEASES'!J677</f>
        <v>0</v>
      </c>
      <c r="V3430" s="66">
        <f>'[1]OTHER-RELEASES'!K677</f>
        <v>0</v>
      </c>
      <c r="W3430" s="66">
        <f>'[1]OTHER-RELEASES'!L677</f>
        <v>0</v>
      </c>
      <c r="X3430" s="66">
        <f>'[1]OTHER-RELEASES'!M677</f>
        <v>0</v>
      </c>
      <c r="Y3430" s="66">
        <f>'[1]OTHER-RELEASES'!N677</f>
        <v>0</v>
      </c>
      <c r="Z3430" s="66">
        <f>'[1]OTHER-RELEASES'!O677</f>
        <v>0</v>
      </c>
      <c r="AA3430" s="66">
        <f>'[1]OTHER-RELEASES'!P677</f>
        <v>0</v>
      </c>
      <c r="AB3430" s="66">
        <f>'[1]OTHER-RELEASES'!Q677</f>
        <v>0</v>
      </c>
      <c r="AC3430" s="66">
        <f>'[1]OTHER-RELEASES'!R677</f>
        <v>0</v>
      </c>
      <c r="AD3430" s="66">
        <f>'[1]OTHER-RELEASES'!S677</f>
        <v>0</v>
      </c>
      <c r="AE3430" s="66">
        <f t="shared" si="669"/>
        <v>0</v>
      </c>
      <c r="AF3430" s="66"/>
      <c r="AG3430" s="120"/>
      <c r="AI3430" s="72"/>
    </row>
    <row r="3431" spans="1:35" hidden="1" x14ac:dyDescent="0.25">
      <c r="A3431" s="76"/>
      <c r="B3431" s="77" t="s">
        <v>261</v>
      </c>
      <c r="C3431" s="79"/>
      <c r="D3431" s="108" t="s">
        <v>262</v>
      </c>
      <c r="E3431" s="72"/>
      <c r="F3431" s="72"/>
      <c r="G3431" s="72"/>
      <c r="H3431" s="66"/>
      <c r="I3431" s="66">
        <f>'[1]OTHER-RELEASES'!G678</f>
        <v>0</v>
      </c>
      <c r="J3431" s="161">
        <f t="shared" si="665"/>
        <v>0</v>
      </c>
      <c r="K3431" s="161">
        <f t="shared" si="666"/>
        <v>0</v>
      </c>
      <c r="L3431" s="161">
        <f t="shared" si="667"/>
        <v>0</v>
      </c>
      <c r="M3431" s="161">
        <f t="shared" si="668"/>
        <v>0</v>
      </c>
      <c r="N3431" s="61"/>
      <c r="O3431" s="61"/>
      <c r="P3431" s="61"/>
      <c r="Q3431" s="61"/>
      <c r="R3431" s="61"/>
      <c r="S3431" s="66">
        <f>'[1]OTHER-RELEASES'!H678</f>
        <v>0</v>
      </c>
      <c r="T3431" s="66">
        <f>'[1]OTHER-RELEASES'!I678</f>
        <v>0</v>
      </c>
      <c r="U3431" s="66">
        <f>'[1]OTHER-RELEASES'!J678</f>
        <v>0</v>
      </c>
      <c r="V3431" s="66">
        <f>'[1]OTHER-RELEASES'!K678</f>
        <v>0</v>
      </c>
      <c r="W3431" s="66">
        <f>'[1]OTHER-RELEASES'!L678</f>
        <v>0</v>
      </c>
      <c r="X3431" s="66">
        <f>'[1]OTHER-RELEASES'!M678</f>
        <v>0</v>
      </c>
      <c r="Y3431" s="66">
        <f>'[1]OTHER-RELEASES'!N678</f>
        <v>0</v>
      </c>
      <c r="Z3431" s="66">
        <f>'[1]OTHER-RELEASES'!O678</f>
        <v>0</v>
      </c>
      <c r="AA3431" s="66">
        <f>'[1]OTHER-RELEASES'!P678</f>
        <v>0</v>
      </c>
      <c r="AB3431" s="66">
        <f>'[1]OTHER-RELEASES'!Q678</f>
        <v>0</v>
      </c>
      <c r="AC3431" s="66">
        <f>'[1]OTHER-RELEASES'!R678</f>
        <v>0</v>
      </c>
      <c r="AD3431" s="66">
        <f>'[1]OTHER-RELEASES'!S678</f>
        <v>0</v>
      </c>
      <c r="AE3431" s="66">
        <f t="shared" si="669"/>
        <v>0</v>
      </c>
      <c r="AF3431" s="66"/>
      <c r="AG3431" s="81"/>
      <c r="AI3431" s="72"/>
    </row>
    <row r="3432" spans="1:35" hidden="1" x14ac:dyDescent="0.25">
      <c r="A3432" s="76"/>
      <c r="B3432" s="77" t="s">
        <v>263</v>
      </c>
      <c r="C3432" s="79"/>
      <c r="D3432" s="108" t="s">
        <v>264</v>
      </c>
      <c r="E3432" s="72"/>
      <c r="F3432" s="72"/>
      <c r="G3432" s="72"/>
      <c r="H3432" s="66"/>
      <c r="I3432" s="66">
        <f>'[1]OTHER-RELEASES'!G679</f>
        <v>0</v>
      </c>
      <c r="J3432" s="161">
        <f t="shared" si="665"/>
        <v>0</v>
      </c>
      <c r="K3432" s="161">
        <f t="shared" si="666"/>
        <v>0</v>
      </c>
      <c r="L3432" s="161">
        <f t="shared" si="667"/>
        <v>0</v>
      </c>
      <c r="M3432" s="161">
        <f t="shared" si="668"/>
        <v>0</v>
      </c>
      <c r="N3432" s="61"/>
      <c r="O3432" s="61"/>
      <c r="P3432" s="61"/>
      <c r="Q3432" s="61"/>
      <c r="R3432" s="61"/>
      <c r="S3432" s="66">
        <f>'[1]OTHER-RELEASES'!H679</f>
        <v>0</v>
      </c>
      <c r="T3432" s="66">
        <f>'[1]OTHER-RELEASES'!I679</f>
        <v>0</v>
      </c>
      <c r="U3432" s="66">
        <f>'[1]OTHER-RELEASES'!J679</f>
        <v>0</v>
      </c>
      <c r="V3432" s="66">
        <f>'[1]OTHER-RELEASES'!K679</f>
        <v>0</v>
      </c>
      <c r="W3432" s="66">
        <f>'[1]OTHER-RELEASES'!L679</f>
        <v>0</v>
      </c>
      <c r="X3432" s="66">
        <f>'[1]OTHER-RELEASES'!M679</f>
        <v>0</v>
      </c>
      <c r="Y3432" s="66">
        <f>'[1]OTHER-RELEASES'!N679</f>
        <v>0</v>
      </c>
      <c r="Z3432" s="66">
        <f>'[1]OTHER-RELEASES'!O679</f>
        <v>0</v>
      </c>
      <c r="AA3432" s="66">
        <f>'[1]OTHER-RELEASES'!P679</f>
        <v>0</v>
      </c>
      <c r="AB3432" s="66">
        <f>'[1]OTHER-RELEASES'!Q679</f>
        <v>0</v>
      </c>
      <c r="AC3432" s="66">
        <f>'[1]OTHER-RELEASES'!R679</f>
        <v>0</v>
      </c>
      <c r="AD3432" s="66">
        <f>'[1]OTHER-RELEASES'!S679</f>
        <v>0</v>
      </c>
      <c r="AE3432" s="66">
        <f t="shared" si="669"/>
        <v>0</v>
      </c>
      <c r="AF3432" s="66"/>
      <c r="AG3432" s="81"/>
      <c r="AI3432" s="72"/>
    </row>
    <row r="3433" spans="1:35" hidden="1" x14ac:dyDescent="0.25">
      <c r="A3433" s="76"/>
      <c r="B3433" s="77" t="s">
        <v>265</v>
      </c>
      <c r="C3433" s="79"/>
      <c r="D3433" s="108" t="s">
        <v>266</v>
      </c>
      <c r="E3433" s="72"/>
      <c r="F3433" s="72"/>
      <c r="G3433" s="72"/>
      <c r="H3433" s="66"/>
      <c r="I3433" s="66">
        <f>'[1]OTHER-RELEASES'!G680</f>
        <v>0</v>
      </c>
      <c r="J3433" s="161">
        <f t="shared" si="665"/>
        <v>0</v>
      </c>
      <c r="K3433" s="161">
        <f t="shared" si="666"/>
        <v>0</v>
      </c>
      <c r="L3433" s="161">
        <f t="shared" si="667"/>
        <v>0</v>
      </c>
      <c r="M3433" s="161">
        <f t="shared" si="668"/>
        <v>0</v>
      </c>
      <c r="N3433" s="61"/>
      <c r="O3433" s="61"/>
      <c r="P3433" s="61"/>
      <c r="Q3433" s="61"/>
      <c r="R3433" s="61"/>
      <c r="S3433" s="66">
        <f>'[1]OTHER-RELEASES'!H680</f>
        <v>0</v>
      </c>
      <c r="T3433" s="66">
        <f>'[1]OTHER-RELEASES'!I680</f>
        <v>0</v>
      </c>
      <c r="U3433" s="66">
        <f>'[1]OTHER-RELEASES'!J680</f>
        <v>0</v>
      </c>
      <c r="V3433" s="66">
        <f>'[1]OTHER-RELEASES'!K680</f>
        <v>0</v>
      </c>
      <c r="W3433" s="66">
        <f>'[1]OTHER-RELEASES'!L680</f>
        <v>0</v>
      </c>
      <c r="X3433" s="66">
        <f>'[1]OTHER-RELEASES'!M680</f>
        <v>0</v>
      </c>
      <c r="Y3433" s="66">
        <f>'[1]OTHER-RELEASES'!N680</f>
        <v>0</v>
      </c>
      <c r="Z3433" s="66">
        <f>'[1]OTHER-RELEASES'!O680</f>
        <v>0</v>
      </c>
      <c r="AA3433" s="66">
        <f>'[1]OTHER-RELEASES'!P680</f>
        <v>0</v>
      </c>
      <c r="AB3433" s="66">
        <f>'[1]OTHER-RELEASES'!Q680</f>
        <v>0</v>
      </c>
      <c r="AC3433" s="66">
        <f>'[1]OTHER-RELEASES'!R680</f>
        <v>0</v>
      </c>
      <c r="AD3433" s="66">
        <f>'[1]OTHER-RELEASES'!S680</f>
        <v>0</v>
      </c>
      <c r="AE3433" s="66">
        <f t="shared" si="669"/>
        <v>0</v>
      </c>
      <c r="AF3433" s="66"/>
      <c r="AG3433" s="81"/>
      <c r="AI3433" s="72"/>
    </row>
    <row r="3434" spans="1:35" hidden="1" x14ac:dyDescent="0.25">
      <c r="A3434" s="76"/>
      <c r="B3434" s="77" t="s">
        <v>267</v>
      </c>
      <c r="C3434" s="79"/>
      <c r="D3434" s="108" t="s">
        <v>268</v>
      </c>
      <c r="E3434" s="72"/>
      <c r="F3434" s="72"/>
      <c r="G3434" s="72"/>
      <c r="H3434" s="66"/>
      <c r="I3434" s="66">
        <f>'[1]OTHER-RELEASES'!G681</f>
        <v>0</v>
      </c>
      <c r="J3434" s="161">
        <f t="shared" si="665"/>
        <v>0</v>
      </c>
      <c r="K3434" s="161">
        <f t="shared" si="666"/>
        <v>0</v>
      </c>
      <c r="L3434" s="161">
        <f t="shared" si="667"/>
        <v>0</v>
      </c>
      <c r="M3434" s="161">
        <f t="shared" si="668"/>
        <v>0</v>
      </c>
      <c r="N3434" s="61"/>
      <c r="O3434" s="61"/>
      <c r="P3434" s="61"/>
      <c r="Q3434" s="61"/>
      <c r="R3434" s="61"/>
      <c r="S3434" s="66">
        <f>'[1]OTHER-RELEASES'!H681</f>
        <v>0</v>
      </c>
      <c r="T3434" s="66">
        <f>'[1]OTHER-RELEASES'!I681</f>
        <v>0</v>
      </c>
      <c r="U3434" s="66">
        <f>'[1]OTHER-RELEASES'!J681</f>
        <v>0</v>
      </c>
      <c r="V3434" s="66">
        <f>'[1]OTHER-RELEASES'!K681</f>
        <v>0</v>
      </c>
      <c r="W3434" s="66">
        <f>'[1]OTHER-RELEASES'!L681</f>
        <v>0</v>
      </c>
      <c r="X3434" s="66">
        <f>'[1]OTHER-RELEASES'!M681</f>
        <v>0</v>
      </c>
      <c r="Y3434" s="66">
        <f>'[1]OTHER-RELEASES'!N681</f>
        <v>0</v>
      </c>
      <c r="Z3434" s="66">
        <f>'[1]OTHER-RELEASES'!O681</f>
        <v>0</v>
      </c>
      <c r="AA3434" s="66">
        <f>'[1]OTHER-RELEASES'!P681</f>
        <v>0</v>
      </c>
      <c r="AB3434" s="66">
        <f>'[1]OTHER-RELEASES'!Q681</f>
        <v>0</v>
      </c>
      <c r="AC3434" s="66">
        <f>'[1]OTHER-RELEASES'!R681</f>
        <v>0</v>
      </c>
      <c r="AD3434" s="66">
        <f>'[1]OTHER-RELEASES'!S681</f>
        <v>0</v>
      </c>
      <c r="AE3434" s="66">
        <f t="shared" si="669"/>
        <v>0</v>
      </c>
      <c r="AF3434" s="66"/>
      <c r="AG3434" s="81"/>
      <c r="AI3434" s="72"/>
    </row>
    <row r="3435" spans="1:35" hidden="1" x14ac:dyDescent="0.25">
      <c r="A3435" s="76"/>
      <c r="B3435" s="77" t="s">
        <v>269</v>
      </c>
      <c r="C3435" s="79"/>
      <c r="D3435" s="108" t="s">
        <v>270</v>
      </c>
      <c r="E3435" s="72"/>
      <c r="F3435" s="72"/>
      <c r="G3435" s="72"/>
      <c r="H3435" s="66"/>
      <c r="I3435" s="66">
        <f>'[1]OTHER-RELEASES'!G682</f>
        <v>0</v>
      </c>
      <c r="J3435" s="161">
        <f t="shared" si="665"/>
        <v>0</v>
      </c>
      <c r="K3435" s="161">
        <f t="shared" si="666"/>
        <v>0</v>
      </c>
      <c r="L3435" s="161">
        <f t="shared" si="667"/>
        <v>0</v>
      </c>
      <c r="M3435" s="161">
        <f t="shared" si="668"/>
        <v>0</v>
      </c>
      <c r="N3435" s="61"/>
      <c r="O3435" s="61"/>
      <c r="P3435" s="61"/>
      <c r="Q3435" s="61"/>
      <c r="R3435" s="61"/>
      <c r="S3435" s="66">
        <f>'[1]OTHER-RELEASES'!H682</f>
        <v>0</v>
      </c>
      <c r="T3435" s="66">
        <f>'[1]OTHER-RELEASES'!I682</f>
        <v>0</v>
      </c>
      <c r="U3435" s="66">
        <f>'[1]OTHER-RELEASES'!J682</f>
        <v>0</v>
      </c>
      <c r="V3435" s="66">
        <f>'[1]OTHER-RELEASES'!K682</f>
        <v>0</v>
      </c>
      <c r="W3435" s="66">
        <f>'[1]OTHER-RELEASES'!L682</f>
        <v>0</v>
      </c>
      <c r="X3435" s="66">
        <f>'[1]OTHER-RELEASES'!M682</f>
        <v>0</v>
      </c>
      <c r="Y3435" s="66">
        <f>'[1]OTHER-RELEASES'!N682</f>
        <v>0</v>
      </c>
      <c r="Z3435" s="66">
        <f>'[1]OTHER-RELEASES'!O682</f>
        <v>0</v>
      </c>
      <c r="AA3435" s="66">
        <f>'[1]OTHER-RELEASES'!P682</f>
        <v>0</v>
      </c>
      <c r="AB3435" s="66">
        <f>'[1]OTHER-RELEASES'!Q682</f>
        <v>0</v>
      </c>
      <c r="AC3435" s="66">
        <f>'[1]OTHER-RELEASES'!R682</f>
        <v>0</v>
      </c>
      <c r="AD3435" s="66">
        <f>'[1]OTHER-RELEASES'!S682</f>
        <v>0</v>
      </c>
      <c r="AE3435" s="66">
        <f t="shared" si="669"/>
        <v>0</v>
      </c>
      <c r="AF3435" s="66"/>
      <c r="AG3435" s="81"/>
      <c r="AI3435" s="72"/>
    </row>
    <row r="3436" spans="1:35" hidden="1" x14ac:dyDescent="0.25">
      <c r="A3436" s="76"/>
      <c r="B3436" s="77" t="s">
        <v>271</v>
      </c>
      <c r="C3436" s="79"/>
      <c r="D3436" s="108" t="s">
        <v>272</v>
      </c>
      <c r="E3436" s="72"/>
      <c r="F3436" s="72"/>
      <c r="G3436" s="72"/>
      <c r="H3436" s="66"/>
      <c r="I3436" s="66">
        <f>'[1]OTHER-RELEASES'!G683</f>
        <v>0</v>
      </c>
      <c r="J3436" s="161">
        <f t="shared" si="665"/>
        <v>0</v>
      </c>
      <c r="K3436" s="161">
        <f t="shared" si="666"/>
        <v>0</v>
      </c>
      <c r="L3436" s="161">
        <f t="shared" si="667"/>
        <v>0</v>
      </c>
      <c r="M3436" s="161">
        <f t="shared" si="668"/>
        <v>0</v>
      </c>
      <c r="N3436" s="61"/>
      <c r="O3436" s="61"/>
      <c r="P3436" s="61"/>
      <c r="Q3436" s="61"/>
      <c r="R3436" s="61"/>
      <c r="S3436" s="66">
        <f>'[1]OTHER-RELEASES'!H683</f>
        <v>0</v>
      </c>
      <c r="T3436" s="66">
        <f>'[1]OTHER-RELEASES'!I683</f>
        <v>0</v>
      </c>
      <c r="U3436" s="66">
        <f>'[1]OTHER-RELEASES'!J683</f>
        <v>0</v>
      </c>
      <c r="V3436" s="66">
        <f>'[1]OTHER-RELEASES'!K683</f>
        <v>0</v>
      </c>
      <c r="W3436" s="66">
        <f>'[1]OTHER-RELEASES'!L683</f>
        <v>0</v>
      </c>
      <c r="X3436" s="66">
        <f>'[1]OTHER-RELEASES'!M683</f>
        <v>0</v>
      </c>
      <c r="Y3436" s="66">
        <f>'[1]OTHER-RELEASES'!N683</f>
        <v>0</v>
      </c>
      <c r="Z3436" s="66">
        <f>'[1]OTHER-RELEASES'!O683</f>
        <v>0</v>
      </c>
      <c r="AA3436" s="66">
        <f>'[1]OTHER-RELEASES'!P683</f>
        <v>0</v>
      </c>
      <c r="AB3436" s="66">
        <f>'[1]OTHER-RELEASES'!Q683</f>
        <v>0</v>
      </c>
      <c r="AC3436" s="66">
        <f>'[1]OTHER-RELEASES'!R683</f>
        <v>0</v>
      </c>
      <c r="AD3436" s="66">
        <f>'[1]OTHER-RELEASES'!S683</f>
        <v>0</v>
      </c>
      <c r="AE3436" s="66">
        <f t="shared" si="669"/>
        <v>0</v>
      </c>
      <c r="AF3436" s="66"/>
      <c r="AG3436" s="81"/>
      <c r="AI3436" s="72"/>
    </row>
    <row r="3437" spans="1:35" hidden="1" x14ac:dyDescent="0.25">
      <c r="A3437" s="76"/>
      <c r="B3437" s="77" t="s">
        <v>273</v>
      </c>
      <c r="C3437" s="79"/>
      <c r="D3437" s="108" t="s">
        <v>274</v>
      </c>
      <c r="E3437" s="72"/>
      <c r="F3437" s="72"/>
      <c r="G3437" s="72"/>
      <c r="H3437" s="66"/>
      <c r="I3437" s="66">
        <f>'[1]OTHER-RELEASES'!G684</f>
        <v>0</v>
      </c>
      <c r="J3437" s="161">
        <f t="shared" si="665"/>
        <v>0</v>
      </c>
      <c r="K3437" s="161">
        <f t="shared" si="666"/>
        <v>0</v>
      </c>
      <c r="L3437" s="161">
        <f t="shared" si="667"/>
        <v>0</v>
      </c>
      <c r="M3437" s="161">
        <f t="shared" si="668"/>
        <v>0</v>
      </c>
      <c r="N3437" s="61"/>
      <c r="O3437" s="61"/>
      <c r="P3437" s="61"/>
      <c r="Q3437" s="61"/>
      <c r="R3437" s="61"/>
      <c r="S3437" s="66">
        <f>'[1]OTHER-RELEASES'!H684</f>
        <v>0</v>
      </c>
      <c r="T3437" s="66">
        <f>'[1]OTHER-RELEASES'!I684</f>
        <v>0</v>
      </c>
      <c r="U3437" s="66">
        <f>'[1]OTHER-RELEASES'!J684</f>
        <v>0</v>
      </c>
      <c r="V3437" s="66">
        <f>'[1]OTHER-RELEASES'!K684</f>
        <v>0</v>
      </c>
      <c r="W3437" s="66">
        <f>'[1]OTHER-RELEASES'!L684</f>
        <v>0</v>
      </c>
      <c r="X3437" s="66">
        <f>'[1]OTHER-RELEASES'!M684</f>
        <v>0</v>
      </c>
      <c r="Y3437" s="66">
        <f>'[1]OTHER-RELEASES'!N684</f>
        <v>0</v>
      </c>
      <c r="Z3437" s="66">
        <f>'[1]OTHER-RELEASES'!O684</f>
        <v>0</v>
      </c>
      <c r="AA3437" s="66">
        <f>'[1]OTHER-RELEASES'!P684</f>
        <v>0</v>
      </c>
      <c r="AB3437" s="66">
        <f>'[1]OTHER-RELEASES'!Q684</f>
        <v>0</v>
      </c>
      <c r="AC3437" s="66">
        <f>'[1]OTHER-RELEASES'!R684</f>
        <v>0</v>
      </c>
      <c r="AD3437" s="66">
        <f>'[1]OTHER-RELEASES'!S684</f>
        <v>0</v>
      </c>
      <c r="AE3437" s="66">
        <f t="shared" si="669"/>
        <v>0</v>
      </c>
      <c r="AF3437" s="66"/>
      <c r="AG3437" s="81"/>
      <c r="AI3437" s="72"/>
    </row>
    <row r="3438" spans="1:35" hidden="1" x14ac:dyDescent="0.25">
      <c r="A3438" s="76"/>
      <c r="B3438" s="77" t="s">
        <v>275</v>
      </c>
      <c r="C3438" s="79"/>
      <c r="D3438" s="108" t="s">
        <v>276</v>
      </c>
      <c r="E3438" s="72"/>
      <c r="F3438" s="72"/>
      <c r="G3438" s="72"/>
      <c r="H3438" s="66"/>
      <c r="I3438" s="66">
        <f>'[1]OTHER-RELEASES'!G685</f>
        <v>0</v>
      </c>
      <c r="J3438" s="161">
        <f t="shared" si="665"/>
        <v>0</v>
      </c>
      <c r="K3438" s="161">
        <f t="shared" si="666"/>
        <v>0</v>
      </c>
      <c r="L3438" s="161">
        <f t="shared" si="667"/>
        <v>0</v>
      </c>
      <c r="M3438" s="161">
        <f t="shared" si="668"/>
        <v>0</v>
      </c>
      <c r="N3438" s="61"/>
      <c r="O3438" s="61"/>
      <c r="P3438" s="61"/>
      <c r="Q3438" s="61"/>
      <c r="R3438" s="61"/>
      <c r="S3438" s="66">
        <f>'[1]OTHER-RELEASES'!H685</f>
        <v>0</v>
      </c>
      <c r="T3438" s="66">
        <f>'[1]OTHER-RELEASES'!I685</f>
        <v>0</v>
      </c>
      <c r="U3438" s="66">
        <f>'[1]OTHER-RELEASES'!J685</f>
        <v>0</v>
      </c>
      <c r="V3438" s="66">
        <f>'[1]OTHER-RELEASES'!K685</f>
        <v>0</v>
      </c>
      <c r="W3438" s="66">
        <f>'[1]OTHER-RELEASES'!L685</f>
        <v>0</v>
      </c>
      <c r="X3438" s="66">
        <f>'[1]OTHER-RELEASES'!M685</f>
        <v>0</v>
      </c>
      <c r="Y3438" s="66">
        <f>'[1]OTHER-RELEASES'!N685</f>
        <v>0</v>
      </c>
      <c r="Z3438" s="66">
        <f>'[1]OTHER-RELEASES'!O685</f>
        <v>0</v>
      </c>
      <c r="AA3438" s="66">
        <f>'[1]OTHER-RELEASES'!P685</f>
        <v>0</v>
      </c>
      <c r="AB3438" s="66">
        <f>'[1]OTHER-RELEASES'!Q685</f>
        <v>0</v>
      </c>
      <c r="AC3438" s="66">
        <f>'[1]OTHER-RELEASES'!R685</f>
        <v>0</v>
      </c>
      <c r="AD3438" s="66">
        <f>'[1]OTHER-RELEASES'!S685</f>
        <v>0</v>
      </c>
      <c r="AE3438" s="66">
        <f t="shared" si="669"/>
        <v>0</v>
      </c>
      <c r="AF3438" s="66"/>
      <c r="AG3438" s="81"/>
      <c r="AI3438" s="72"/>
    </row>
    <row r="3439" spans="1:35" hidden="1" x14ac:dyDescent="0.25">
      <c r="A3439" s="76"/>
      <c r="B3439" s="77" t="s">
        <v>277</v>
      </c>
      <c r="C3439" s="79"/>
      <c r="D3439" s="108" t="s">
        <v>278</v>
      </c>
      <c r="E3439" s="72"/>
      <c r="F3439" s="72"/>
      <c r="G3439" s="72"/>
      <c r="H3439" s="66"/>
      <c r="I3439" s="66">
        <f>'[1]OTHER-RELEASES'!G686</f>
        <v>0</v>
      </c>
      <c r="J3439" s="161">
        <f t="shared" si="665"/>
        <v>0</v>
      </c>
      <c r="K3439" s="161">
        <f t="shared" si="666"/>
        <v>0</v>
      </c>
      <c r="L3439" s="161">
        <f t="shared" si="667"/>
        <v>0</v>
      </c>
      <c r="M3439" s="161">
        <f t="shared" si="668"/>
        <v>0</v>
      </c>
      <c r="N3439" s="61"/>
      <c r="O3439" s="61"/>
      <c r="P3439" s="61"/>
      <c r="Q3439" s="61"/>
      <c r="R3439" s="61"/>
      <c r="S3439" s="66">
        <f>'[1]OTHER-RELEASES'!H686</f>
        <v>0</v>
      </c>
      <c r="T3439" s="66">
        <f>'[1]OTHER-RELEASES'!I686</f>
        <v>0</v>
      </c>
      <c r="U3439" s="66">
        <f>'[1]OTHER-RELEASES'!J686</f>
        <v>0</v>
      </c>
      <c r="V3439" s="66">
        <f>'[1]OTHER-RELEASES'!K686</f>
        <v>0</v>
      </c>
      <c r="W3439" s="66">
        <f>'[1]OTHER-RELEASES'!L686</f>
        <v>0</v>
      </c>
      <c r="X3439" s="66">
        <f>'[1]OTHER-RELEASES'!M686</f>
        <v>0</v>
      </c>
      <c r="Y3439" s="66">
        <f>'[1]OTHER-RELEASES'!N686</f>
        <v>0</v>
      </c>
      <c r="Z3439" s="66">
        <f>'[1]OTHER-RELEASES'!O686</f>
        <v>0</v>
      </c>
      <c r="AA3439" s="66">
        <f>'[1]OTHER-RELEASES'!P686</f>
        <v>0</v>
      </c>
      <c r="AB3439" s="66">
        <f>'[1]OTHER-RELEASES'!Q686</f>
        <v>0</v>
      </c>
      <c r="AC3439" s="66">
        <f>'[1]OTHER-RELEASES'!R686</f>
        <v>0</v>
      </c>
      <c r="AD3439" s="66">
        <f>'[1]OTHER-RELEASES'!S686</f>
        <v>0</v>
      </c>
      <c r="AE3439" s="66">
        <f t="shared" si="669"/>
        <v>0</v>
      </c>
      <c r="AF3439" s="66"/>
      <c r="AG3439" s="81"/>
      <c r="AI3439" s="72"/>
    </row>
    <row r="3440" spans="1:35" hidden="1" x14ac:dyDescent="0.25">
      <c r="A3440" s="76"/>
      <c r="B3440" s="77" t="s">
        <v>279</v>
      </c>
      <c r="C3440" s="79"/>
      <c r="D3440" s="108" t="s">
        <v>280</v>
      </c>
      <c r="E3440" s="72"/>
      <c r="F3440" s="72"/>
      <c r="G3440" s="72"/>
      <c r="H3440" s="66"/>
      <c r="I3440" s="66">
        <f>'[1]OTHER-RELEASES'!G687</f>
        <v>0</v>
      </c>
      <c r="J3440" s="161">
        <f t="shared" si="665"/>
        <v>0</v>
      </c>
      <c r="K3440" s="161">
        <f t="shared" si="666"/>
        <v>0</v>
      </c>
      <c r="L3440" s="161">
        <f t="shared" si="667"/>
        <v>0</v>
      </c>
      <c r="M3440" s="161">
        <f t="shared" si="668"/>
        <v>0</v>
      </c>
      <c r="N3440" s="61"/>
      <c r="O3440" s="61"/>
      <c r="P3440" s="61"/>
      <c r="Q3440" s="61"/>
      <c r="R3440" s="61"/>
      <c r="S3440" s="66">
        <f>'[1]OTHER-RELEASES'!H687</f>
        <v>0</v>
      </c>
      <c r="T3440" s="66">
        <f>'[1]OTHER-RELEASES'!I687</f>
        <v>0</v>
      </c>
      <c r="U3440" s="66">
        <f>'[1]OTHER-RELEASES'!J687</f>
        <v>0</v>
      </c>
      <c r="V3440" s="66">
        <f>'[1]OTHER-RELEASES'!K687</f>
        <v>0</v>
      </c>
      <c r="W3440" s="66">
        <f>'[1]OTHER-RELEASES'!L687</f>
        <v>0</v>
      </c>
      <c r="X3440" s="66">
        <f>'[1]OTHER-RELEASES'!M687</f>
        <v>0</v>
      </c>
      <c r="Y3440" s="66">
        <f>'[1]OTHER-RELEASES'!N687</f>
        <v>0</v>
      </c>
      <c r="Z3440" s="66">
        <f>'[1]OTHER-RELEASES'!O687</f>
        <v>0</v>
      </c>
      <c r="AA3440" s="66">
        <f>'[1]OTHER-RELEASES'!P687</f>
        <v>0</v>
      </c>
      <c r="AB3440" s="66">
        <f>'[1]OTHER-RELEASES'!Q687</f>
        <v>0</v>
      </c>
      <c r="AC3440" s="66">
        <f>'[1]OTHER-RELEASES'!R687</f>
        <v>0</v>
      </c>
      <c r="AD3440" s="66">
        <f>'[1]OTHER-RELEASES'!S687</f>
        <v>0</v>
      </c>
      <c r="AE3440" s="66">
        <f t="shared" si="669"/>
        <v>0</v>
      </c>
      <c r="AF3440" s="66"/>
      <c r="AG3440" s="81"/>
      <c r="AI3440" s="72"/>
    </row>
    <row r="3441" spans="1:35" hidden="1" x14ac:dyDescent="0.25">
      <c r="A3441" s="76"/>
      <c r="B3441" s="77" t="s">
        <v>281</v>
      </c>
      <c r="C3441" s="79"/>
      <c r="D3441" s="108" t="s">
        <v>282</v>
      </c>
      <c r="E3441" s="72"/>
      <c r="F3441" s="72"/>
      <c r="G3441" s="72"/>
      <c r="H3441" s="66"/>
      <c r="I3441" s="66">
        <f>'[1]OTHER-RELEASES'!G688</f>
        <v>0</v>
      </c>
      <c r="J3441" s="161">
        <f t="shared" si="665"/>
        <v>0</v>
      </c>
      <c r="K3441" s="161">
        <f t="shared" si="666"/>
        <v>0</v>
      </c>
      <c r="L3441" s="161">
        <f t="shared" si="667"/>
        <v>0</v>
      </c>
      <c r="M3441" s="161">
        <f t="shared" si="668"/>
        <v>0</v>
      </c>
      <c r="N3441" s="61"/>
      <c r="O3441" s="61"/>
      <c r="P3441" s="61"/>
      <c r="Q3441" s="61"/>
      <c r="R3441" s="61"/>
      <c r="S3441" s="66">
        <f>'[1]OTHER-RELEASES'!H688</f>
        <v>0</v>
      </c>
      <c r="T3441" s="66">
        <f>'[1]OTHER-RELEASES'!I688</f>
        <v>0</v>
      </c>
      <c r="U3441" s="66">
        <f>'[1]OTHER-RELEASES'!J688</f>
        <v>0</v>
      </c>
      <c r="V3441" s="66">
        <f>'[1]OTHER-RELEASES'!K688</f>
        <v>0</v>
      </c>
      <c r="W3441" s="66">
        <f>'[1]OTHER-RELEASES'!L688</f>
        <v>0</v>
      </c>
      <c r="X3441" s="66">
        <f>'[1]OTHER-RELEASES'!M688</f>
        <v>0</v>
      </c>
      <c r="Y3441" s="66">
        <f>'[1]OTHER-RELEASES'!N688</f>
        <v>0</v>
      </c>
      <c r="Z3441" s="66">
        <f>'[1]OTHER-RELEASES'!O688</f>
        <v>0</v>
      </c>
      <c r="AA3441" s="66">
        <f>'[1]OTHER-RELEASES'!P688</f>
        <v>0</v>
      </c>
      <c r="AB3441" s="66">
        <f>'[1]OTHER-RELEASES'!Q688</f>
        <v>0</v>
      </c>
      <c r="AC3441" s="66">
        <f>'[1]OTHER-RELEASES'!R688</f>
        <v>0</v>
      </c>
      <c r="AD3441" s="66">
        <f>'[1]OTHER-RELEASES'!S688</f>
        <v>0</v>
      </c>
      <c r="AE3441" s="66">
        <f t="shared" si="669"/>
        <v>0</v>
      </c>
      <c r="AF3441" s="66"/>
      <c r="AG3441" s="81"/>
      <c r="AI3441" s="72"/>
    </row>
    <row r="3442" spans="1:35" hidden="1" x14ac:dyDescent="0.25">
      <c r="A3442" s="76"/>
      <c r="B3442" s="77" t="s">
        <v>283</v>
      </c>
      <c r="C3442" s="79"/>
      <c r="D3442" s="108" t="s">
        <v>284</v>
      </c>
      <c r="E3442" s="72"/>
      <c r="F3442" s="72"/>
      <c r="G3442" s="72"/>
      <c r="H3442" s="66"/>
      <c r="I3442" s="66">
        <f>'[1]OTHER-RELEASES'!G689</f>
        <v>0</v>
      </c>
      <c r="J3442" s="161">
        <f t="shared" si="665"/>
        <v>0</v>
      </c>
      <c r="K3442" s="161">
        <f t="shared" si="666"/>
        <v>0</v>
      </c>
      <c r="L3442" s="161">
        <f t="shared" si="667"/>
        <v>0</v>
      </c>
      <c r="M3442" s="161">
        <f t="shared" si="668"/>
        <v>0</v>
      </c>
      <c r="N3442" s="61"/>
      <c r="O3442" s="61"/>
      <c r="P3442" s="61"/>
      <c r="Q3442" s="61"/>
      <c r="R3442" s="61"/>
      <c r="S3442" s="66">
        <f>'[1]OTHER-RELEASES'!H689</f>
        <v>0</v>
      </c>
      <c r="T3442" s="66">
        <f>'[1]OTHER-RELEASES'!I689</f>
        <v>0</v>
      </c>
      <c r="U3442" s="66">
        <f>'[1]OTHER-RELEASES'!J689</f>
        <v>0</v>
      </c>
      <c r="V3442" s="66">
        <f>'[1]OTHER-RELEASES'!K689</f>
        <v>0</v>
      </c>
      <c r="W3442" s="66">
        <f>'[1]OTHER-RELEASES'!L689</f>
        <v>0</v>
      </c>
      <c r="X3442" s="66">
        <f>'[1]OTHER-RELEASES'!M689</f>
        <v>0</v>
      </c>
      <c r="Y3442" s="66">
        <f>'[1]OTHER-RELEASES'!N689</f>
        <v>0</v>
      </c>
      <c r="Z3442" s="66">
        <f>'[1]OTHER-RELEASES'!O689</f>
        <v>0</v>
      </c>
      <c r="AA3442" s="66">
        <f>'[1]OTHER-RELEASES'!P689</f>
        <v>0</v>
      </c>
      <c r="AB3442" s="66">
        <f>'[1]OTHER-RELEASES'!Q689</f>
        <v>0</v>
      </c>
      <c r="AC3442" s="66">
        <f>'[1]OTHER-RELEASES'!R689</f>
        <v>0</v>
      </c>
      <c r="AD3442" s="66">
        <f>'[1]OTHER-RELEASES'!S689</f>
        <v>0</v>
      </c>
      <c r="AE3442" s="66">
        <f t="shared" si="669"/>
        <v>0</v>
      </c>
      <c r="AF3442" s="66"/>
      <c r="AG3442" s="81"/>
      <c r="AI3442" s="72"/>
    </row>
    <row r="3443" spans="1:35" hidden="1" x14ac:dyDescent="0.25">
      <c r="A3443" s="76"/>
      <c r="B3443" s="77" t="s">
        <v>299</v>
      </c>
      <c r="C3443" s="79"/>
      <c r="D3443" s="108" t="s">
        <v>300</v>
      </c>
      <c r="E3443" s="72"/>
      <c r="F3443" s="72"/>
      <c r="G3443" s="72"/>
      <c r="H3443" s="66"/>
      <c r="I3443" s="66">
        <f>'[1]OTHER-RELEASES'!G690</f>
        <v>0</v>
      </c>
      <c r="J3443" s="161">
        <f t="shared" si="665"/>
        <v>0</v>
      </c>
      <c r="K3443" s="161">
        <f t="shared" si="666"/>
        <v>0</v>
      </c>
      <c r="L3443" s="161">
        <f t="shared" si="667"/>
        <v>0</v>
      </c>
      <c r="M3443" s="161">
        <f t="shared" si="668"/>
        <v>0</v>
      </c>
      <c r="N3443" s="61"/>
      <c r="O3443" s="61"/>
      <c r="P3443" s="61"/>
      <c r="Q3443" s="61"/>
      <c r="R3443" s="61"/>
      <c r="S3443" s="66">
        <f>'[1]OTHER-RELEASES'!H690</f>
        <v>0</v>
      </c>
      <c r="T3443" s="66">
        <f>'[1]OTHER-RELEASES'!I690</f>
        <v>0</v>
      </c>
      <c r="U3443" s="66">
        <f>'[1]OTHER-RELEASES'!J690</f>
        <v>0</v>
      </c>
      <c r="V3443" s="66">
        <f>'[1]OTHER-RELEASES'!K690</f>
        <v>0</v>
      </c>
      <c r="W3443" s="66">
        <f>'[1]OTHER-RELEASES'!L690</f>
        <v>0</v>
      </c>
      <c r="X3443" s="66">
        <f>'[1]OTHER-RELEASES'!M690</f>
        <v>0</v>
      </c>
      <c r="Y3443" s="66">
        <f>'[1]OTHER-RELEASES'!N690</f>
        <v>0</v>
      </c>
      <c r="Z3443" s="66">
        <f>'[1]OTHER-RELEASES'!O690</f>
        <v>0</v>
      </c>
      <c r="AA3443" s="66">
        <f>'[1]OTHER-RELEASES'!P690</f>
        <v>0</v>
      </c>
      <c r="AB3443" s="66">
        <f>'[1]OTHER-RELEASES'!Q690</f>
        <v>0</v>
      </c>
      <c r="AC3443" s="66">
        <f>'[1]OTHER-RELEASES'!R690</f>
        <v>0</v>
      </c>
      <c r="AD3443" s="66">
        <f>'[1]OTHER-RELEASES'!S690</f>
        <v>0</v>
      </c>
      <c r="AE3443" s="66">
        <f t="shared" si="669"/>
        <v>0</v>
      </c>
      <c r="AF3443" s="66"/>
      <c r="AG3443" s="81"/>
      <c r="AI3443" s="72"/>
    </row>
    <row r="3444" spans="1:35" hidden="1" x14ac:dyDescent="0.25">
      <c r="A3444" s="110"/>
      <c r="B3444" s="77" t="s">
        <v>301</v>
      </c>
      <c r="C3444" s="77"/>
      <c r="D3444" s="111"/>
      <c r="E3444" s="105"/>
      <c r="F3444" s="105"/>
      <c r="G3444" s="105"/>
      <c r="H3444" s="106"/>
      <c r="I3444" s="106">
        <f t="shared" ref="I3444:AE3444" si="670">SUM(I3445:I3449)</f>
        <v>0</v>
      </c>
      <c r="J3444" s="106">
        <f t="shared" si="670"/>
        <v>0</v>
      </c>
      <c r="K3444" s="106">
        <f t="shared" si="670"/>
        <v>0</v>
      </c>
      <c r="L3444" s="106">
        <f t="shared" si="670"/>
        <v>0</v>
      </c>
      <c r="M3444" s="106">
        <f t="shared" si="670"/>
        <v>0</v>
      </c>
      <c r="N3444" s="106">
        <f t="shared" si="670"/>
        <v>0</v>
      </c>
      <c r="O3444" s="106">
        <f t="shared" si="670"/>
        <v>0</v>
      </c>
      <c r="P3444" s="106">
        <f t="shared" si="670"/>
        <v>0</v>
      </c>
      <c r="Q3444" s="106">
        <f t="shared" si="670"/>
        <v>0</v>
      </c>
      <c r="R3444" s="106">
        <f t="shared" si="670"/>
        <v>0</v>
      </c>
      <c r="S3444" s="106">
        <f t="shared" si="670"/>
        <v>0</v>
      </c>
      <c r="T3444" s="106">
        <f t="shared" si="670"/>
        <v>0</v>
      </c>
      <c r="U3444" s="106">
        <f t="shared" si="670"/>
        <v>0</v>
      </c>
      <c r="V3444" s="106">
        <f t="shared" si="670"/>
        <v>0</v>
      </c>
      <c r="W3444" s="106">
        <f t="shared" si="670"/>
        <v>0</v>
      </c>
      <c r="X3444" s="106">
        <f t="shared" si="670"/>
        <v>0</v>
      </c>
      <c r="Y3444" s="106">
        <f t="shared" si="670"/>
        <v>0</v>
      </c>
      <c r="Z3444" s="106">
        <f t="shared" si="670"/>
        <v>0</v>
      </c>
      <c r="AA3444" s="106">
        <f t="shared" si="670"/>
        <v>0</v>
      </c>
      <c r="AB3444" s="106">
        <f t="shared" si="670"/>
        <v>0</v>
      </c>
      <c r="AC3444" s="106">
        <f t="shared" si="670"/>
        <v>0</v>
      </c>
      <c r="AD3444" s="106">
        <f t="shared" si="670"/>
        <v>0</v>
      </c>
      <c r="AE3444" s="106">
        <f t="shared" si="670"/>
        <v>0</v>
      </c>
      <c r="AF3444" s="106"/>
      <c r="AG3444" s="81"/>
      <c r="AI3444" s="105"/>
    </row>
    <row r="3445" spans="1:35" hidden="1" x14ac:dyDescent="0.25">
      <c r="A3445" s="76"/>
      <c r="B3445" s="77"/>
      <c r="C3445" s="79" t="s">
        <v>302</v>
      </c>
      <c r="D3445" s="108" t="s">
        <v>303</v>
      </c>
      <c r="E3445" s="72"/>
      <c r="F3445" s="72"/>
      <c r="G3445" s="72"/>
      <c r="H3445" s="66"/>
      <c r="I3445" s="66">
        <f>'[1]OTHER-RELEASES'!G692</f>
        <v>0</v>
      </c>
      <c r="J3445" s="161">
        <f>N3445+S3445+T3445+U3445</f>
        <v>0</v>
      </c>
      <c r="K3445" s="161">
        <f>O3445+V3445+W3445+X3445</f>
        <v>0</v>
      </c>
      <c r="L3445" s="161">
        <f>P3445+Y3445+Z3445+AA3445</f>
        <v>0</v>
      </c>
      <c r="M3445" s="161">
        <f>Q3445+AB3445+AC3445+AD3445</f>
        <v>0</v>
      </c>
      <c r="N3445" s="61"/>
      <c r="O3445" s="61"/>
      <c r="P3445" s="61"/>
      <c r="Q3445" s="61"/>
      <c r="R3445" s="61"/>
      <c r="S3445" s="66">
        <f>'[1]OTHER-RELEASES'!H692</f>
        <v>0</v>
      </c>
      <c r="T3445" s="66">
        <f>'[1]OTHER-RELEASES'!I692</f>
        <v>0</v>
      </c>
      <c r="U3445" s="66">
        <f>'[1]OTHER-RELEASES'!J692</f>
        <v>0</v>
      </c>
      <c r="V3445" s="66">
        <f>'[1]OTHER-RELEASES'!K692</f>
        <v>0</v>
      </c>
      <c r="W3445" s="66">
        <f>'[1]OTHER-RELEASES'!L692</f>
        <v>0</v>
      </c>
      <c r="X3445" s="66">
        <f>'[1]OTHER-RELEASES'!M692</f>
        <v>0</v>
      </c>
      <c r="Y3445" s="66">
        <f>'[1]OTHER-RELEASES'!N692</f>
        <v>0</v>
      </c>
      <c r="Z3445" s="66">
        <f>'[1]OTHER-RELEASES'!O692</f>
        <v>0</v>
      </c>
      <c r="AA3445" s="66">
        <f>'[1]OTHER-RELEASES'!P692</f>
        <v>0</v>
      </c>
      <c r="AB3445" s="66">
        <f>'[1]OTHER-RELEASES'!Q692</f>
        <v>0</v>
      </c>
      <c r="AC3445" s="66">
        <f>'[1]OTHER-RELEASES'!R692</f>
        <v>0</v>
      </c>
      <c r="AD3445" s="66">
        <f>'[1]OTHER-RELEASES'!S692</f>
        <v>0</v>
      </c>
      <c r="AE3445" s="66">
        <f>SUM(R3445:AD3445)</f>
        <v>0</v>
      </c>
      <c r="AF3445" s="66"/>
      <c r="AG3445" s="81"/>
      <c r="AI3445" s="72"/>
    </row>
    <row r="3446" spans="1:35" hidden="1" x14ac:dyDescent="0.25">
      <c r="A3446" s="76"/>
      <c r="B3446" s="77"/>
      <c r="C3446" s="79" t="s">
        <v>304</v>
      </c>
      <c r="D3446" s="108" t="s">
        <v>305</v>
      </c>
      <c r="E3446" s="72"/>
      <c r="F3446" s="72"/>
      <c r="G3446" s="72"/>
      <c r="H3446" s="66"/>
      <c r="I3446" s="66">
        <f>'[1]OTHER-RELEASES'!G693</f>
        <v>0</v>
      </c>
      <c r="J3446" s="161">
        <f>N3446+S3446+T3446+U3446</f>
        <v>0</v>
      </c>
      <c r="K3446" s="161">
        <f>O3446+V3446+W3446+X3446</f>
        <v>0</v>
      </c>
      <c r="L3446" s="161">
        <f>P3446+Y3446+Z3446+AA3446</f>
        <v>0</v>
      </c>
      <c r="M3446" s="161">
        <f>Q3446+AB3446+AC3446+AD3446</f>
        <v>0</v>
      </c>
      <c r="N3446" s="61"/>
      <c r="O3446" s="61"/>
      <c r="P3446" s="61"/>
      <c r="Q3446" s="61"/>
      <c r="R3446" s="61"/>
      <c r="S3446" s="66">
        <f>'[1]OTHER-RELEASES'!H693</f>
        <v>0</v>
      </c>
      <c r="T3446" s="66">
        <f>'[1]OTHER-RELEASES'!I693</f>
        <v>0</v>
      </c>
      <c r="U3446" s="66">
        <f>'[1]OTHER-RELEASES'!J693</f>
        <v>0</v>
      </c>
      <c r="V3446" s="66">
        <f>'[1]OTHER-RELEASES'!K693</f>
        <v>0</v>
      </c>
      <c r="W3446" s="66">
        <f>'[1]OTHER-RELEASES'!L693</f>
        <v>0</v>
      </c>
      <c r="X3446" s="66">
        <f>'[1]OTHER-RELEASES'!M693</f>
        <v>0</v>
      </c>
      <c r="Y3446" s="66">
        <f>'[1]OTHER-RELEASES'!N693</f>
        <v>0</v>
      </c>
      <c r="Z3446" s="66">
        <f>'[1]OTHER-RELEASES'!O693</f>
        <v>0</v>
      </c>
      <c r="AA3446" s="66">
        <f>'[1]OTHER-RELEASES'!P693</f>
        <v>0</v>
      </c>
      <c r="AB3446" s="66">
        <f>'[1]OTHER-RELEASES'!Q693</f>
        <v>0</v>
      </c>
      <c r="AC3446" s="66">
        <f>'[1]OTHER-RELEASES'!R693</f>
        <v>0</v>
      </c>
      <c r="AD3446" s="66">
        <f>'[1]OTHER-RELEASES'!S693</f>
        <v>0</v>
      </c>
      <c r="AE3446" s="66">
        <f>SUM(R3446:AD3446)</f>
        <v>0</v>
      </c>
      <c r="AF3446" s="66"/>
      <c r="AG3446" s="81"/>
      <c r="AI3446" s="72"/>
    </row>
    <row r="3447" spans="1:35" s="133" customFormat="1" ht="15.75" hidden="1" x14ac:dyDescent="0.25">
      <c r="A3447" s="76"/>
      <c r="B3447" s="77"/>
      <c r="C3447" s="79" t="s">
        <v>306</v>
      </c>
      <c r="D3447" s="108" t="s">
        <v>307</v>
      </c>
      <c r="E3447" s="72"/>
      <c r="F3447" s="72"/>
      <c r="G3447" s="72"/>
      <c r="H3447" s="66"/>
      <c r="I3447" s="66">
        <f>'[1]OTHER-RELEASES'!G694</f>
        <v>0</v>
      </c>
      <c r="J3447" s="161">
        <f>N3447+S3447+T3447+U3447</f>
        <v>0</v>
      </c>
      <c r="K3447" s="161">
        <f>O3447+V3447+W3447+X3447</f>
        <v>0</v>
      </c>
      <c r="L3447" s="161">
        <f>P3447+Y3447+Z3447+AA3447</f>
        <v>0</v>
      </c>
      <c r="M3447" s="161">
        <f>Q3447+AB3447+AC3447+AD3447</f>
        <v>0</v>
      </c>
      <c r="N3447" s="61"/>
      <c r="O3447" s="61"/>
      <c r="P3447" s="61"/>
      <c r="Q3447" s="61"/>
      <c r="R3447" s="61"/>
      <c r="S3447" s="66">
        <f>'[1]OTHER-RELEASES'!H694</f>
        <v>0</v>
      </c>
      <c r="T3447" s="66">
        <f>'[1]OTHER-RELEASES'!I694</f>
        <v>0</v>
      </c>
      <c r="U3447" s="66">
        <f>'[1]OTHER-RELEASES'!J694</f>
        <v>0</v>
      </c>
      <c r="V3447" s="66">
        <f>'[1]OTHER-RELEASES'!K694</f>
        <v>0</v>
      </c>
      <c r="W3447" s="66">
        <f>'[1]OTHER-RELEASES'!L694</f>
        <v>0</v>
      </c>
      <c r="X3447" s="66">
        <f>'[1]OTHER-RELEASES'!M694</f>
        <v>0</v>
      </c>
      <c r="Y3447" s="66">
        <f>'[1]OTHER-RELEASES'!N694</f>
        <v>0</v>
      </c>
      <c r="Z3447" s="66">
        <f>'[1]OTHER-RELEASES'!O694</f>
        <v>0</v>
      </c>
      <c r="AA3447" s="66">
        <f>'[1]OTHER-RELEASES'!P694</f>
        <v>0</v>
      </c>
      <c r="AB3447" s="66">
        <f>'[1]OTHER-RELEASES'!Q694</f>
        <v>0</v>
      </c>
      <c r="AC3447" s="66">
        <f>'[1]OTHER-RELEASES'!R694</f>
        <v>0</v>
      </c>
      <c r="AD3447" s="66">
        <f>'[1]OTHER-RELEASES'!S694</f>
        <v>0</v>
      </c>
      <c r="AE3447" s="66">
        <f>SUM(R3447:AD3447)</f>
        <v>0</v>
      </c>
      <c r="AF3447" s="66"/>
      <c r="AG3447" s="132"/>
      <c r="AI3447" s="72"/>
    </row>
    <row r="3448" spans="1:35" s="133" customFormat="1" ht="15.75" hidden="1" x14ac:dyDescent="0.25">
      <c r="A3448" s="76"/>
      <c r="B3448" s="77"/>
      <c r="C3448" s="79" t="s">
        <v>308</v>
      </c>
      <c r="D3448" s="108" t="s">
        <v>309</v>
      </c>
      <c r="E3448" s="72"/>
      <c r="F3448" s="72"/>
      <c r="G3448" s="72"/>
      <c r="H3448" s="66"/>
      <c r="I3448" s="66">
        <f>'[1]OTHER-RELEASES'!G695</f>
        <v>0</v>
      </c>
      <c r="J3448" s="161">
        <f>N3448+S3448+T3448+U3448</f>
        <v>0</v>
      </c>
      <c r="K3448" s="161">
        <f>O3448+V3448+W3448+X3448</f>
        <v>0</v>
      </c>
      <c r="L3448" s="161">
        <f>P3448+Y3448+Z3448+AA3448</f>
        <v>0</v>
      </c>
      <c r="M3448" s="161">
        <f>Q3448+AB3448+AC3448+AD3448</f>
        <v>0</v>
      </c>
      <c r="N3448" s="61"/>
      <c r="O3448" s="61"/>
      <c r="P3448" s="61"/>
      <c r="Q3448" s="61"/>
      <c r="R3448" s="61"/>
      <c r="S3448" s="66">
        <f>'[1]OTHER-RELEASES'!H695</f>
        <v>0</v>
      </c>
      <c r="T3448" s="66">
        <f>'[1]OTHER-RELEASES'!I695</f>
        <v>0</v>
      </c>
      <c r="U3448" s="66">
        <f>'[1]OTHER-RELEASES'!J695</f>
        <v>0</v>
      </c>
      <c r="V3448" s="66">
        <f>'[1]OTHER-RELEASES'!K695</f>
        <v>0</v>
      </c>
      <c r="W3448" s="66">
        <f>'[1]OTHER-RELEASES'!L695</f>
        <v>0</v>
      </c>
      <c r="X3448" s="66">
        <f>'[1]OTHER-RELEASES'!M695</f>
        <v>0</v>
      </c>
      <c r="Y3448" s="66">
        <f>'[1]OTHER-RELEASES'!N695</f>
        <v>0</v>
      </c>
      <c r="Z3448" s="66">
        <f>'[1]OTHER-RELEASES'!O695</f>
        <v>0</v>
      </c>
      <c r="AA3448" s="66">
        <f>'[1]OTHER-RELEASES'!P695</f>
        <v>0</v>
      </c>
      <c r="AB3448" s="66">
        <f>'[1]OTHER-RELEASES'!Q695</f>
        <v>0</v>
      </c>
      <c r="AC3448" s="66">
        <f>'[1]OTHER-RELEASES'!R695</f>
        <v>0</v>
      </c>
      <c r="AD3448" s="66">
        <f>'[1]OTHER-RELEASES'!S695</f>
        <v>0</v>
      </c>
      <c r="AE3448" s="66">
        <f>SUM(R3448:AD3448)</f>
        <v>0</v>
      </c>
      <c r="AF3448" s="66"/>
      <c r="AG3448" s="132"/>
      <c r="AI3448" s="72"/>
    </row>
    <row r="3449" spans="1:35" s="133" customFormat="1" ht="15.75" hidden="1" x14ac:dyDescent="0.25">
      <c r="A3449" s="76"/>
      <c r="B3449" s="77"/>
      <c r="C3449" s="79" t="s">
        <v>310</v>
      </c>
      <c r="D3449" s="108" t="s">
        <v>311</v>
      </c>
      <c r="E3449" s="72"/>
      <c r="F3449" s="72"/>
      <c r="G3449" s="72"/>
      <c r="H3449" s="66"/>
      <c r="I3449" s="66">
        <f>'[1]OTHER-RELEASES'!G696</f>
        <v>0</v>
      </c>
      <c r="J3449" s="161">
        <f>N3449+S3449+T3449+U3449</f>
        <v>0</v>
      </c>
      <c r="K3449" s="161">
        <f>O3449+V3449+W3449+X3449</f>
        <v>0</v>
      </c>
      <c r="L3449" s="161">
        <f>P3449+Y3449+Z3449+AA3449</f>
        <v>0</v>
      </c>
      <c r="M3449" s="161">
        <f>Q3449+AB3449+AC3449+AD3449</f>
        <v>0</v>
      </c>
      <c r="N3449" s="61"/>
      <c r="O3449" s="61"/>
      <c r="P3449" s="61"/>
      <c r="Q3449" s="61"/>
      <c r="R3449" s="61"/>
      <c r="S3449" s="66">
        <f>'[1]OTHER-RELEASES'!H696</f>
        <v>0</v>
      </c>
      <c r="T3449" s="66">
        <f>'[1]OTHER-RELEASES'!I696</f>
        <v>0</v>
      </c>
      <c r="U3449" s="66">
        <f>'[1]OTHER-RELEASES'!J696</f>
        <v>0</v>
      </c>
      <c r="V3449" s="66">
        <f>'[1]OTHER-RELEASES'!K696</f>
        <v>0</v>
      </c>
      <c r="W3449" s="66">
        <f>'[1]OTHER-RELEASES'!L696</f>
        <v>0</v>
      </c>
      <c r="X3449" s="66">
        <f>'[1]OTHER-RELEASES'!M696</f>
        <v>0</v>
      </c>
      <c r="Y3449" s="66">
        <f>'[1]OTHER-RELEASES'!N696</f>
        <v>0</v>
      </c>
      <c r="Z3449" s="66">
        <f>'[1]OTHER-RELEASES'!O696</f>
        <v>0</v>
      </c>
      <c r="AA3449" s="66">
        <f>'[1]OTHER-RELEASES'!P696</f>
        <v>0</v>
      </c>
      <c r="AB3449" s="66">
        <f>'[1]OTHER-RELEASES'!Q696</f>
        <v>0</v>
      </c>
      <c r="AC3449" s="66">
        <f>'[1]OTHER-RELEASES'!R696</f>
        <v>0</v>
      </c>
      <c r="AD3449" s="66">
        <f>'[1]OTHER-RELEASES'!S696</f>
        <v>0</v>
      </c>
      <c r="AE3449" s="66">
        <f>SUM(R3449:AD3449)</f>
        <v>0</v>
      </c>
      <c r="AF3449" s="66"/>
      <c r="AG3449" s="132"/>
      <c r="AI3449" s="72"/>
    </row>
    <row r="3450" spans="1:35" hidden="1" x14ac:dyDescent="0.25">
      <c r="A3450" s="110"/>
      <c r="B3450" s="77" t="s">
        <v>312</v>
      </c>
      <c r="C3450" s="77"/>
      <c r="D3450" s="111"/>
      <c r="E3450" s="105"/>
      <c r="F3450" s="105"/>
      <c r="G3450" s="105"/>
      <c r="H3450" s="106"/>
      <c r="I3450" s="106">
        <f t="shared" ref="I3450:AE3450" si="671">SUM(I3451:I3453)</f>
        <v>0</v>
      </c>
      <c r="J3450" s="106">
        <f t="shared" si="671"/>
        <v>0</v>
      </c>
      <c r="K3450" s="106">
        <f t="shared" si="671"/>
        <v>0</v>
      </c>
      <c r="L3450" s="106">
        <f t="shared" si="671"/>
        <v>0</v>
      </c>
      <c r="M3450" s="106">
        <f t="shared" si="671"/>
        <v>0</v>
      </c>
      <c r="N3450" s="106">
        <f t="shared" si="671"/>
        <v>0</v>
      </c>
      <c r="O3450" s="106">
        <f t="shared" si="671"/>
        <v>0</v>
      </c>
      <c r="P3450" s="106">
        <f t="shared" si="671"/>
        <v>0</v>
      </c>
      <c r="Q3450" s="106">
        <f t="shared" si="671"/>
        <v>0</v>
      </c>
      <c r="R3450" s="106">
        <f t="shared" si="671"/>
        <v>0</v>
      </c>
      <c r="S3450" s="106">
        <f t="shared" si="671"/>
        <v>0</v>
      </c>
      <c r="T3450" s="106">
        <f t="shared" si="671"/>
        <v>0</v>
      </c>
      <c r="U3450" s="106">
        <f t="shared" si="671"/>
        <v>0</v>
      </c>
      <c r="V3450" s="106">
        <f t="shared" si="671"/>
        <v>0</v>
      </c>
      <c r="W3450" s="106">
        <f t="shared" si="671"/>
        <v>0</v>
      </c>
      <c r="X3450" s="106">
        <f t="shared" si="671"/>
        <v>0</v>
      </c>
      <c r="Y3450" s="106">
        <f t="shared" si="671"/>
        <v>0</v>
      </c>
      <c r="Z3450" s="106">
        <f t="shared" si="671"/>
        <v>0</v>
      </c>
      <c r="AA3450" s="106">
        <f t="shared" si="671"/>
        <v>0</v>
      </c>
      <c r="AB3450" s="106">
        <f t="shared" si="671"/>
        <v>0</v>
      </c>
      <c r="AC3450" s="106">
        <f t="shared" si="671"/>
        <v>0</v>
      </c>
      <c r="AD3450" s="106">
        <f t="shared" si="671"/>
        <v>0</v>
      </c>
      <c r="AE3450" s="106">
        <f t="shared" si="671"/>
        <v>0</v>
      </c>
      <c r="AF3450" s="106"/>
      <c r="AG3450" s="81"/>
      <c r="AI3450" s="105"/>
    </row>
    <row r="3451" spans="1:35" hidden="1" x14ac:dyDescent="0.25">
      <c r="A3451" s="76"/>
      <c r="B3451" s="77"/>
      <c r="C3451" s="79" t="s">
        <v>313</v>
      </c>
      <c r="D3451" s="108" t="s">
        <v>314</v>
      </c>
      <c r="E3451" s="72"/>
      <c r="F3451" s="72"/>
      <c r="G3451" s="72"/>
      <c r="H3451" s="66"/>
      <c r="I3451" s="66">
        <f>'[1]OTHER-RELEASES'!G698</f>
        <v>0</v>
      </c>
      <c r="J3451" s="161">
        <f>N3451+S3451+T3451+U3451</f>
        <v>0</v>
      </c>
      <c r="K3451" s="161">
        <f>O3451+V3451+W3451+X3451</f>
        <v>0</v>
      </c>
      <c r="L3451" s="161">
        <f>P3451+Y3451+Z3451+AA3451</f>
        <v>0</v>
      </c>
      <c r="M3451" s="161">
        <f>Q3451+AB3451+AC3451+AD3451</f>
        <v>0</v>
      </c>
      <c r="N3451" s="61"/>
      <c r="O3451" s="61"/>
      <c r="P3451" s="61"/>
      <c r="Q3451" s="61"/>
      <c r="R3451" s="61"/>
      <c r="S3451" s="66">
        <f>'[1]OTHER-RELEASES'!H698</f>
        <v>0</v>
      </c>
      <c r="T3451" s="66">
        <f>'[1]OTHER-RELEASES'!I698</f>
        <v>0</v>
      </c>
      <c r="U3451" s="66">
        <f>'[1]OTHER-RELEASES'!J698</f>
        <v>0</v>
      </c>
      <c r="V3451" s="66">
        <f>'[1]OTHER-RELEASES'!K698</f>
        <v>0</v>
      </c>
      <c r="W3451" s="66">
        <f>'[1]OTHER-RELEASES'!L698</f>
        <v>0</v>
      </c>
      <c r="X3451" s="66">
        <f>'[1]OTHER-RELEASES'!M698</f>
        <v>0</v>
      </c>
      <c r="Y3451" s="66">
        <f>'[1]OTHER-RELEASES'!N698</f>
        <v>0</v>
      </c>
      <c r="Z3451" s="66">
        <f>'[1]OTHER-RELEASES'!O698</f>
        <v>0</v>
      </c>
      <c r="AA3451" s="66">
        <f>'[1]OTHER-RELEASES'!P698</f>
        <v>0</v>
      </c>
      <c r="AB3451" s="66">
        <f>'[1]OTHER-RELEASES'!Q698</f>
        <v>0</v>
      </c>
      <c r="AC3451" s="66">
        <f>'[1]OTHER-RELEASES'!R698</f>
        <v>0</v>
      </c>
      <c r="AD3451" s="66">
        <f>'[1]OTHER-RELEASES'!S698</f>
        <v>0</v>
      </c>
      <c r="AE3451" s="66">
        <f>SUM(R3451:AD3451)</f>
        <v>0</v>
      </c>
      <c r="AF3451" s="66"/>
      <c r="AG3451" s="81"/>
      <c r="AI3451" s="72"/>
    </row>
    <row r="3452" spans="1:35" hidden="1" x14ac:dyDescent="0.25">
      <c r="A3452" s="76"/>
      <c r="B3452" s="77"/>
      <c r="C3452" s="79" t="s">
        <v>315</v>
      </c>
      <c r="D3452" s="108" t="s">
        <v>316</v>
      </c>
      <c r="E3452" s="72"/>
      <c r="F3452" s="72"/>
      <c r="G3452" s="72"/>
      <c r="H3452" s="66"/>
      <c r="I3452" s="66">
        <f>'[1]OTHER-RELEASES'!G699</f>
        <v>0</v>
      </c>
      <c r="J3452" s="161">
        <f>N3452+S3452+T3452+U3452</f>
        <v>0</v>
      </c>
      <c r="K3452" s="161">
        <f>O3452+V3452+W3452+X3452</f>
        <v>0</v>
      </c>
      <c r="L3452" s="161">
        <f>P3452+Y3452+Z3452+AA3452</f>
        <v>0</v>
      </c>
      <c r="M3452" s="161">
        <f>Q3452+AB3452+AC3452+AD3452</f>
        <v>0</v>
      </c>
      <c r="N3452" s="61"/>
      <c r="O3452" s="61"/>
      <c r="P3452" s="61"/>
      <c r="Q3452" s="61"/>
      <c r="R3452" s="61"/>
      <c r="S3452" s="66">
        <f>'[1]OTHER-RELEASES'!H699</f>
        <v>0</v>
      </c>
      <c r="T3452" s="66">
        <f>'[1]OTHER-RELEASES'!I699</f>
        <v>0</v>
      </c>
      <c r="U3452" s="66">
        <f>'[1]OTHER-RELEASES'!J699</f>
        <v>0</v>
      </c>
      <c r="V3452" s="66">
        <f>'[1]OTHER-RELEASES'!K699</f>
        <v>0</v>
      </c>
      <c r="W3452" s="66">
        <f>'[1]OTHER-RELEASES'!L699</f>
        <v>0</v>
      </c>
      <c r="X3452" s="66">
        <f>'[1]OTHER-RELEASES'!M699</f>
        <v>0</v>
      </c>
      <c r="Y3452" s="66">
        <f>'[1]OTHER-RELEASES'!N699</f>
        <v>0</v>
      </c>
      <c r="Z3452" s="66">
        <f>'[1]OTHER-RELEASES'!O699</f>
        <v>0</v>
      </c>
      <c r="AA3452" s="66">
        <f>'[1]OTHER-RELEASES'!P699</f>
        <v>0</v>
      </c>
      <c r="AB3452" s="66">
        <f>'[1]OTHER-RELEASES'!Q699</f>
        <v>0</v>
      </c>
      <c r="AC3452" s="66">
        <f>'[1]OTHER-RELEASES'!R699</f>
        <v>0</v>
      </c>
      <c r="AD3452" s="66">
        <f>'[1]OTHER-RELEASES'!S699</f>
        <v>0</v>
      </c>
      <c r="AE3452" s="66">
        <f>SUM(R3452:AD3452)</f>
        <v>0</v>
      </c>
      <c r="AF3452" s="66"/>
      <c r="AG3452" s="81"/>
      <c r="AI3452" s="72"/>
    </row>
    <row r="3453" spans="1:35" hidden="1" x14ac:dyDescent="0.25">
      <c r="A3453" s="76"/>
      <c r="B3453" s="77"/>
      <c r="C3453" s="79" t="s">
        <v>317</v>
      </c>
      <c r="D3453" s="108" t="s">
        <v>318</v>
      </c>
      <c r="E3453" s="72"/>
      <c r="F3453" s="72"/>
      <c r="G3453" s="72"/>
      <c r="H3453" s="66"/>
      <c r="I3453" s="66">
        <f>'[1]OTHER-RELEASES'!G700</f>
        <v>0</v>
      </c>
      <c r="J3453" s="161">
        <f>N3453+S3453+T3453+U3453</f>
        <v>0</v>
      </c>
      <c r="K3453" s="161">
        <f>O3453+V3453+W3453+X3453</f>
        <v>0</v>
      </c>
      <c r="L3453" s="161">
        <f>P3453+Y3453+Z3453+AA3453</f>
        <v>0</v>
      </c>
      <c r="M3453" s="161">
        <f>Q3453+AB3453+AC3453+AD3453</f>
        <v>0</v>
      </c>
      <c r="N3453" s="61"/>
      <c r="O3453" s="61"/>
      <c r="P3453" s="61"/>
      <c r="Q3453" s="61"/>
      <c r="R3453" s="61"/>
      <c r="S3453" s="66">
        <f>'[1]OTHER-RELEASES'!H700</f>
        <v>0</v>
      </c>
      <c r="T3453" s="66">
        <f>'[1]OTHER-RELEASES'!I700</f>
        <v>0</v>
      </c>
      <c r="U3453" s="66">
        <f>'[1]OTHER-RELEASES'!J700</f>
        <v>0</v>
      </c>
      <c r="V3453" s="66">
        <f>'[1]OTHER-RELEASES'!K700</f>
        <v>0</v>
      </c>
      <c r="W3453" s="66">
        <f>'[1]OTHER-RELEASES'!L700</f>
        <v>0</v>
      </c>
      <c r="X3453" s="66">
        <f>'[1]OTHER-RELEASES'!M700</f>
        <v>0</v>
      </c>
      <c r="Y3453" s="66">
        <f>'[1]OTHER-RELEASES'!N700</f>
        <v>0</v>
      </c>
      <c r="Z3453" s="66">
        <f>'[1]OTHER-RELEASES'!O700</f>
        <v>0</v>
      </c>
      <c r="AA3453" s="66">
        <f>'[1]OTHER-RELEASES'!P700</f>
        <v>0</v>
      </c>
      <c r="AB3453" s="66">
        <f>'[1]OTHER-RELEASES'!Q700</f>
        <v>0</v>
      </c>
      <c r="AC3453" s="66">
        <f>'[1]OTHER-RELEASES'!R700</f>
        <v>0</v>
      </c>
      <c r="AD3453" s="66">
        <f>'[1]OTHER-RELEASES'!S700</f>
        <v>0</v>
      </c>
      <c r="AE3453" s="66">
        <f>SUM(R3453:AD3453)</f>
        <v>0</v>
      </c>
      <c r="AF3453" s="66"/>
      <c r="AG3453" s="81"/>
      <c r="AI3453" s="72"/>
    </row>
    <row r="3454" spans="1:35" hidden="1" x14ac:dyDescent="0.25">
      <c r="A3454" s="55"/>
      <c r="B3454" s="77" t="s">
        <v>319</v>
      </c>
      <c r="C3454" s="77"/>
      <c r="D3454" s="108" t="s">
        <v>320</v>
      </c>
      <c r="E3454" s="105"/>
      <c r="F3454" s="105"/>
      <c r="G3454" s="105"/>
      <c r="H3454" s="106"/>
      <c r="I3454" s="66">
        <f>'[1]OTHER-RELEASES'!G701</f>
        <v>0</v>
      </c>
      <c r="J3454" s="161">
        <f>N3454+S3454+T3454+U3454</f>
        <v>0</v>
      </c>
      <c r="K3454" s="161">
        <f>O3454+V3454+W3454+X3454</f>
        <v>0</v>
      </c>
      <c r="L3454" s="161">
        <f>P3454+Y3454+Z3454+AA3454</f>
        <v>0</v>
      </c>
      <c r="M3454" s="161">
        <f>Q3454+AB3454+AC3454+AD3454</f>
        <v>0</v>
      </c>
      <c r="N3454" s="61"/>
      <c r="O3454" s="61"/>
      <c r="P3454" s="61"/>
      <c r="Q3454" s="61"/>
      <c r="R3454" s="61"/>
      <c r="S3454" s="66">
        <f>'[1]OTHER-RELEASES'!H701</f>
        <v>0</v>
      </c>
      <c r="T3454" s="66">
        <f>'[1]OTHER-RELEASES'!I701</f>
        <v>0</v>
      </c>
      <c r="U3454" s="66">
        <f>'[1]OTHER-RELEASES'!J701</f>
        <v>0</v>
      </c>
      <c r="V3454" s="66">
        <f>'[1]OTHER-RELEASES'!K701</f>
        <v>0</v>
      </c>
      <c r="W3454" s="66">
        <f>'[1]OTHER-RELEASES'!L701</f>
        <v>0</v>
      </c>
      <c r="X3454" s="66">
        <f>'[1]OTHER-RELEASES'!M701</f>
        <v>0</v>
      </c>
      <c r="Y3454" s="66">
        <f>'[1]OTHER-RELEASES'!N701</f>
        <v>0</v>
      </c>
      <c r="Z3454" s="66">
        <f>'[1]OTHER-RELEASES'!O701</f>
        <v>0</v>
      </c>
      <c r="AA3454" s="66">
        <f>'[1]OTHER-RELEASES'!P701</f>
        <v>0</v>
      </c>
      <c r="AB3454" s="66">
        <f>'[1]OTHER-RELEASES'!Q701</f>
        <v>0</v>
      </c>
      <c r="AC3454" s="66">
        <f>'[1]OTHER-RELEASES'!R701</f>
        <v>0</v>
      </c>
      <c r="AD3454" s="66">
        <f>'[1]OTHER-RELEASES'!S701</f>
        <v>0</v>
      </c>
      <c r="AE3454" s="66">
        <f>SUM(R3454:AD3454)</f>
        <v>0</v>
      </c>
      <c r="AF3454" s="106"/>
      <c r="AG3454" s="81"/>
      <c r="AI3454" s="105"/>
    </row>
    <row r="3455" spans="1:35" hidden="1" x14ac:dyDescent="0.25">
      <c r="A3455" s="110"/>
      <c r="B3455" s="77" t="s">
        <v>321</v>
      </c>
      <c r="C3455" s="77"/>
      <c r="D3455" s="108"/>
      <c r="E3455" s="93"/>
      <c r="F3455" s="93"/>
      <c r="G3455" s="93"/>
      <c r="H3455" s="94"/>
      <c r="I3455" s="94">
        <f t="shared" ref="I3455:AE3455" si="672">SUM(I3456:I3468)</f>
        <v>0</v>
      </c>
      <c r="J3455" s="94">
        <f t="shared" si="672"/>
        <v>0</v>
      </c>
      <c r="K3455" s="94">
        <f t="shared" si="672"/>
        <v>0</v>
      </c>
      <c r="L3455" s="94">
        <f t="shared" si="672"/>
        <v>0</v>
      </c>
      <c r="M3455" s="94">
        <f t="shared" si="672"/>
        <v>0</v>
      </c>
      <c r="N3455" s="94">
        <f t="shared" si="672"/>
        <v>0</v>
      </c>
      <c r="O3455" s="94">
        <f t="shared" si="672"/>
        <v>0</v>
      </c>
      <c r="P3455" s="94">
        <f t="shared" si="672"/>
        <v>0</v>
      </c>
      <c r="Q3455" s="94">
        <f t="shared" si="672"/>
        <v>0</v>
      </c>
      <c r="R3455" s="94">
        <f t="shared" si="672"/>
        <v>0</v>
      </c>
      <c r="S3455" s="94">
        <f t="shared" si="672"/>
        <v>0</v>
      </c>
      <c r="T3455" s="94">
        <f t="shared" si="672"/>
        <v>0</v>
      </c>
      <c r="U3455" s="94">
        <f t="shared" si="672"/>
        <v>0</v>
      </c>
      <c r="V3455" s="94">
        <f t="shared" si="672"/>
        <v>0</v>
      </c>
      <c r="W3455" s="94">
        <f t="shared" si="672"/>
        <v>0</v>
      </c>
      <c r="X3455" s="94">
        <f t="shared" si="672"/>
        <v>0</v>
      </c>
      <c r="Y3455" s="94">
        <f t="shared" si="672"/>
        <v>0</v>
      </c>
      <c r="Z3455" s="94">
        <f t="shared" si="672"/>
        <v>0</v>
      </c>
      <c r="AA3455" s="94">
        <f t="shared" si="672"/>
        <v>0</v>
      </c>
      <c r="AB3455" s="94">
        <f t="shared" si="672"/>
        <v>0</v>
      </c>
      <c r="AC3455" s="94">
        <f t="shared" si="672"/>
        <v>0</v>
      </c>
      <c r="AD3455" s="94">
        <f t="shared" si="672"/>
        <v>0</v>
      </c>
      <c r="AE3455" s="94">
        <f t="shared" si="672"/>
        <v>0</v>
      </c>
      <c r="AF3455" s="94"/>
      <c r="AG3455" s="81"/>
      <c r="AI3455" s="93"/>
    </row>
    <row r="3456" spans="1:35" ht="15.75" hidden="1" x14ac:dyDescent="0.25">
      <c r="A3456" s="74"/>
      <c r="B3456" s="77"/>
      <c r="C3456" s="82" t="s">
        <v>322</v>
      </c>
      <c r="D3456" s="108" t="s">
        <v>323</v>
      </c>
      <c r="E3456" s="72"/>
      <c r="F3456" s="72"/>
      <c r="G3456" s="72"/>
      <c r="H3456" s="66"/>
      <c r="I3456" s="66">
        <f>'[1]OTHER-RELEASES'!G703</f>
        <v>0</v>
      </c>
      <c r="J3456" s="161">
        <f t="shared" ref="J3456:J3468" si="673">N3456+S3456+T3456+U3456</f>
        <v>0</v>
      </c>
      <c r="K3456" s="161">
        <f t="shared" ref="K3456:K3468" si="674">O3456+V3456+W3456+X3456</f>
        <v>0</v>
      </c>
      <c r="L3456" s="161">
        <f t="shared" ref="L3456:L3468" si="675">P3456+Y3456+Z3456+AA3456</f>
        <v>0</v>
      </c>
      <c r="M3456" s="161">
        <f t="shared" ref="M3456:M3468" si="676">Q3456+AB3456+AC3456+AD3456</f>
        <v>0</v>
      </c>
      <c r="N3456" s="61"/>
      <c r="O3456" s="61"/>
      <c r="P3456" s="61"/>
      <c r="Q3456" s="61"/>
      <c r="R3456" s="61"/>
      <c r="S3456" s="66">
        <f>'[1]OTHER-RELEASES'!H703</f>
        <v>0</v>
      </c>
      <c r="T3456" s="66">
        <f>'[1]OTHER-RELEASES'!I703</f>
        <v>0</v>
      </c>
      <c r="U3456" s="66">
        <f>'[1]OTHER-RELEASES'!J703</f>
        <v>0</v>
      </c>
      <c r="V3456" s="66">
        <f>'[1]OTHER-RELEASES'!K703</f>
        <v>0</v>
      </c>
      <c r="W3456" s="66">
        <f>'[1]OTHER-RELEASES'!L703</f>
        <v>0</v>
      </c>
      <c r="X3456" s="66">
        <f>'[1]OTHER-RELEASES'!M703</f>
        <v>0</v>
      </c>
      <c r="Y3456" s="66">
        <f>'[1]OTHER-RELEASES'!N703</f>
        <v>0</v>
      </c>
      <c r="Z3456" s="66">
        <f>'[1]OTHER-RELEASES'!O703</f>
        <v>0</v>
      </c>
      <c r="AA3456" s="66">
        <f>'[1]OTHER-RELEASES'!P703</f>
        <v>0</v>
      </c>
      <c r="AB3456" s="66">
        <f>'[1]OTHER-RELEASES'!Q703</f>
        <v>0</v>
      </c>
      <c r="AC3456" s="66">
        <f>'[1]OTHER-RELEASES'!R703</f>
        <v>0</v>
      </c>
      <c r="AD3456" s="66">
        <f>'[1]OTHER-RELEASES'!S703</f>
        <v>0</v>
      </c>
      <c r="AE3456" s="66">
        <f t="shared" ref="AE3456:AE3468" si="677">SUM(R3456:AD3456)</f>
        <v>0</v>
      </c>
      <c r="AF3456" s="66"/>
      <c r="AG3456" s="81"/>
      <c r="AI3456" s="72"/>
    </row>
    <row r="3457" spans="1:35" hidden="1" x14ac:dyDescent="0.25">
      <c r="A3457" s="76"/>
      <c r="B3457" s="77"/>
      <c r="C3457" s="82" t="s">
        <v>324</v>
      </c>
      <c r="D3457" s="108" t="s">
        <v>325</v>
      </c>
      <c r="E3457" s="72"/>
      <c r="F3457" s="72"/>
      <c r="G3457" s="72"/>
      <c r="H3457" s="66"/>
      <c r="I3457" s="66">
        <f>'[1]OTHER-RELEASES'!G704</f>
        <v>0</v>
      </c>
      <c r="J3457" s="161">
        <f t="shared" si="673"/>
        <v>0</v>
      </c>
      <c r="K3457" s="161">
        <f t="shared" si="674"/>
        <v>0</v>
      </c>
      <c r="L3457" s="161">
        <f t="shared" si="675"/>
        <v>0</v>
      </c>
      <c r="M3457" s="161">
        <f t="shared" si="676"/>
        <v>0</v>
      </c>
      <c r="N3457" s="61"/>
      <c r="O3457" s="61"/>
      <c r="P3457" s="61"/>
      <c r="Q3457" s="61"/>
      <c r="R3457" s="61"/>
      <c r="S3457" s="66">
        <f>'[1]OTHER-RELEASES'!H704</f>
        <v>0</v>
      </c>
      <c r="T3457" s="66">
        <f>'[1]OTHER-RELEASES'!I704</f>
        <v>0</v>
      </c>
      <c r="U3457" s="66">
        <f>'[1]OTHER-RELEASES'!J704</f>
        <v>0</v>
      </c>
      <c r="V3457" s="66">
        <f>'[1]OTHER-RELEASES'!K704</f>
        <v>0</v>
      </c>
      <c r="W3457" s="66">
        <f>'[1]OTHER-RELEASES'!L704</f>
        <v>0</v>
      </c>
      <c r="X3457" s="66">
        <f>'[1]OTHER-RELEASES'!M704</f>
        <v>0</v>
      </c>
      <c r="Y3457" s="66">
        <f>'[1]OTHER-RELEASES'!N704</f>
        <v>0</v>
      </c>
      <c r="Z3457" s="66">
        <f>'[1]OTHER-RELEASES'!O704</f>
        <v>0</v>
      </c>
      <c r="AA3457" s="66">
        <f>'[1]OTHER-RELEASES'!P704</f>
        <v>0</v>
      </c>
      <c r="AB3457" s="66">
        <f>'[1]OTHER-RELEASES'!Q704</f>
        <v>0</v>
      </c>
      <c r="AC3457" s="66">
        <f>'[1]OTHER-RELEASES'!R704</f>
        <v>0</v>
      </c>
      <c r="AD3457" s="66">
        <f>'[1]OTHER-RELEASES'!S704</f>
        <v>0</v>
      </c>
      <c r="AE3457" s="66">
        <f t="shared" si="677"/>
        <v>0</v>
      </c>
      <c r="AF3457" s="66"/>
      <c r="AG3457" s="81"/>
      <c r="AI3457" s="72"/>
    </row>
    <row r="3458" spans="1:35" hidden="1" x14ac:dyDescent="0.25">
      <c r="A3458" s="124"/>
      <c r="B3458" s="77"/>
      <c r="C3458" s="82" t="s">
        <v>326</v>
      </c>
      <c r="D3458" s="108" t="s">
        <v>327</v>
      </c>
      <c r="E3458" s="72"/>
      <c r="F3458" s="72"/>
      <c r="G3458" s="72"/>
      <c r="H3458" s="66"/>
      <c r="I3458" s="66">
        <f>'[1]OTHER-RELEASES'!G705</f>
        <v>0</v>
      </c>
      <c r="J3458" s="161">
        <f t="shared" si="673"/>
        <v>0</v>
      </c>
      <c r="K3458" s="161">
        <f t="shared" si="674"/>
        <v>0</v>
      </c>
      <c r="L3458" s="161">
        <f t="shared" si="675"/>
        <v>0</v>
      </c>
      <c r="M3458" s="161">
        <f t="shared" si="676"/>
        <v>0</v>
      </c>
      <c r="N3458" s="61"/>
      <c r="O3458" s="61"/>
      <c r="P3458" s="61"/>
      <c r="Q3458" s="61"/>
      <c r="R3458" s="61"/>
      <c r="S3458" s="66">
        <f>'[1]OTHER-RELEASES'!H705</f>
        <v>0</v>
      </c>
      <c r="T3458" s="66">
        <f>'[1]OTHER-RELEASES'!I705</f>
        <v>0</v>
      </c>
      <c r="U3458" s="66">
        <f>'[1]OTHER-RELEASES'!J705</f>
        <v>0</v>
      </c>
      <c r="V3458" s="66">
        <f>'[1]OTHER-RELEASES'!K705</f>
        <v>0</v>
      </c>
      <c r="W3458" s="66">
        <f>'[1]OTHER-RELEASES'!L705</f>
        <v>0</v>
      </c>
      <c r="X3458" s="66">
        <f>'[1]OTHER-RELEASES'!M705</f>
        <v>0</v>
      </c>
      <c r="Y3458" s="66">
        <f>'[1]OTHER-RELEASES'!N705</f>
        <v>0</v>
      </c>
      <c r="Z3458" s="66">
        <f>'[1]OTHER-RELEASES'!O705</f>
        <v>0</v>
      </c>
      <c r="AA3458" s="66">
        <f>'[1]OTHER-RELEASES'!P705</f>
        <v>0</v>
      </c>
      <c r="AB3458" s="66">
        <f>'[1]OTHER-RELEASES'!Q705</f>
        <v>0</v>
      </c>
      <c r="AC3458" s="66">
        <f>'[1]OTHER-RELEASES'!R705</f>
        <v>0</v>
      </c>
      <c r="AD3458" s="66">
        <f>'[1]OTHER-RELEASES'!S705</f>
        <v>0</v>
      </c>
      <c r="AE3458" s="66">
        <f t="shared" si="677"/>
        <v>0</v>
      </c>
      <c r="AF3458" s="66"/>
      <c r="AG3458" s="81"/>
      <c r="AI3458" s="72"/>
    </row>
    <row r="3459" spans="1:35" hidden="1" x14ac:dyDescent="0.25">
      <c r="A3459" s="76"/>
      <c r="B3459" s="77"/>
      <c r="C3459" s="82" t="s">
        <v>328</v>
      </c>
      <c r="D3459" s="108" t="s">
        <v>329</v>
      </c>
      <c r="E3459" s="72"/>
      <c r="F3459" s="72"/>
      <c r="G3459" s="72"/>
      <c r="H3459" s="66"/>
      <c r="I3459" s="66">
        <f>'[1]OTHER-RELEASES'!G706</f>
        <v>0</v>
      </c>
      <c r="J3459" s="161">
        <f t="shared" si="673"/>
        <v>0</v>
      </c>
      <c r="K3459" s="161">
        <f t="shared" si="674"/>
        <v>0</v>
      </c>
      <c r="L3459" s="161">
        <f t="shared" si="675"/>
        <v>0</v>
      </c>
      <c r="M3459" s="161">
        <f t="shared" si="676"/>
        <v>0</v>
      </c>
      <c r="N3459" s="61"/>
      <c r="O3459" s="61"/>
      <c r="P3459" s="61"/>
      <c r="Q3459" s="61"/>
      <c r="R3459" s="61"/>
      <c r="S3459" s="66">
        <f>'[1]OTHER-RELEASES'!H706</f>
        <v>0</v>
      </c>
      <c r="T3459" s="66">
        <f>'[1]OTHER-RELEASES'!I706</f>
        <v>0</v>
      </c>
      <c r="U3459" s="66">
        <f>'[1]OTHER-RELEASES'!J706</f>
        <v>0</v>
      </c>
      <c r="V3459" s="66">
        <f>'[1]OTHER-RELEASES'!K706</f>
        <v>0</v>
      </c>
      <c r="W3459" s="66">
        <f>'[1]OTHER-RELEASES'!L706</f>
        <v>0</v>
      </c>
      <c r="X3459" s="66">
        <f>'[1]OTHER-RELEASES'!M706</f>
        <v>0</v>
      </c>
      <c r="Y3459" s="66">
        <f>'[1]OTHER-RELEASES'!N706</f>
        <v>0</v>
      </c>
      <c r="Z3459" s="66">
        <f>'[1]OTHER-RELEASES'!O706</f>
        <v>0</v>
      </c>
      <c r="AA3459" s="66">
        <f>'[1]OTHER-RELEASES'!P706</f>
        <v>0</v>
      </c>
      <c r="AB3459" s="66">
        <f>'[1]OTHER-RELEASES'!Q706</f>
        <v>0</v>
      </c>
      <c r="AC3459" s="66">
        <f>'[1]OTHER-RELEASES'!R706</f>
        <v>0</v>
      </c>
      <c r="AD3459" s="66">
        <f>'[1]OTHER-RELEASES'!S706</f>
        <v>0</v>
      </c>
      <c r="AE3459" s="66">
        <f t="shared" si="677"/>
        <v>0</v>
      </c>
      <c r="AF3459" s="66"/>
      <c r="AG3459" s="81"/>
      <c r="AI3459" s="72"/>
    </row>
    <row r="3460" spans="1:35" hidden="1" x14ac:dyDescent="0.25">
      <c r="A3460" s="76"/>
      <c r="B3460" s="77"/>
      <c r="C3460" s="82" t="s">
        <v>330</v>
      </c>
      <c r="D3460" s="108" t="s">
        <v>331</v>
      </c>
      <c r="E3460" s="72"/>
      <c r="F3460" s="72"/>
      <c r="G3460" s="72"/>
      <c r="H3460" s="66"/>
      <c r="I3460" s="66">
        <f>'[1]OTHER-RELEASES'!G707</f>
        <v>0</v>
      </c>
      <c r="J3460" s="161">
        <f t="shared" si="673"/>
        <v>0</v>
      </c>
      <c r="K3460" s="161">
        <f t="shared" si="674"/>
        <v>0</v>
      </c>
      <c r="L3460" s="161">
        <f t="shared" si="675"/>
        <v>0</v>
      </c>
      <c r="M3460" s="161">
        <f t="shared" si="676"/>
        <v>0</v>
      </c>
      <c r="N3460" s="61"/>
      <c r="O3460" s="61"/>
      <c r="P3460" s="61"/>
      <c r="Q3460" s="61"/>
      <c r="R3460" s="61"/>
      <c r="S3460" s="66">
        <f>'[1]OTHER-RELEASES'!H707</f>
        <v>0</v>
      </c>
      <c r="T3460" s="66">
        <f>'[1]OTHER-RELEASES'!I707</f>
        <v>0</v>
      </c>
      <c r="U3460" s="66">
        <f>'[1]OTHER-RELEASES'!J707</f>
        <v>0</v>
      </c>
      <c r="V3460" s="66">
        <f>'[1]OTHER-RELEASES'!K707</f>
        <v>0</v>
      </c>
      <c r="W3460" s="66">
        <f>'[1]OTHER-RELEASES'!L707</f>
        <v>0</v>
      </c>
      <c r="X3460" s="66">
        <f>'[1]OTHER-RELEASES'!M707</f>
        <v>0</v>
      </c>
      <c r="Y3460" s="66">
        <f>'[1]OTHER-RELEASES'!N707</f>
        <v>0</v>
      </c>
      <c r="Z3460" s="66">
        <f>'[1]OTHER-RELEASES'!O707</f>
        <v>0</v>
      </c>
      <c r="AA3460" s="66">
        <f>'[1]OTHER-RELEASES'!P707</f>
        <v>0</v>
      </c>
      <c r="AB3460" s="66">
        <f>'[1]OTHER-RELEASES'!Q707</f>
        <v>0</v>
      </c>
      <c r="AC3460" s="66">
        <f>'[1]OTHER-RELEASES'!R707</f>
        <v>0</v>
      </c>
      <c r="AD3460" s="66">
        <f>'[1]OTHER-RELEASES'!S707</f>
        <v>0</v>
      </c>
      <c r="AE3460" s="66">
        <f t="shared" si="677"/>
        <v>0</v>
      </c>
      <c r="AF3460" s="66"/>
      <c r="AG3460" s="81"/>
      <c r="AI3460" s="72"/>
    </row>
    <row r="3461" spans="1:35" hidden="1" x14ac:dyDescent="0.25">
      <c r="A3461" s="76"/>
      <c r="B3461" s="77"/>
      <c r="C3461" s="82" t="s">
        <v>332</v>
      </c>
      <c r="D3461" s="108" t="s">
        <v>333</v>
      </c>
      <c r="E3461" s="72"/>
      <c r="F3461" s="72"/>
      <c r="G3461" s="72"/>
      <c r="H3461" s="66"/>
      <c r="I3461" s="66">
        <f>'[1]OTHER-RELEASES'!G708</f>
        <v>0</v>
      </c>
      <c r="J3461" s="161">
        <f t="shared" si="673"/>
        <v>0</v>
      </c>
      <c r="K3461" s="161">
        <f t="shared" si="674"/>
        <v>0</v>
      </c>
      <c r="L3461" s="161">
        <f t="shared" si="675"/>
        <v>0</v>
      </c>
      <c r="M3461" s="161">
        <f t="shared" si="676"/>
        <v>0</v>
      </c>
      <c r="N3461" s="61"/>
      <c r="O3461" s="61"/>
      <c r="P3461" s="61"/>
      <c r="Q3461" s="61"/>
      <c r="R3461" s="61"/>
      <c r="S3461" s="66">
        <f>'[1]OTHER-RELEASES'!H708</f>
        <v>0</v>
      </c>
      <c r="T3461" s="66">
        <f>'[1]OTHER-RELEASES'!I708</f>
        <v>0</v>
      </c>
      <c r="U3461" s="66">
        <f>'[1]OTHER-RELEASES'!J708</f>
        <v>0</v>
      </c>
      <c r="V3461" s="66">
        <f>'[1]OTHER-RELEASES'!K708</f>
        <v>0</v>
      </c>
      <c r="W3461" s="66">
        <f>'[1]OTHER-RELEASES'!L708</f>
        <v>0</v>
      </c>
      <c r="X3461" s="66">
        <f>'[1]OTHER-RELEASES'!M708</f>
        <v>0</v>
      </c>
      <c r="Y3461" s="66">
        <f>'[1]OTHER-RELEASES'!N708</f>
        <v>0</v>
      </c>
      <c r="Z3461" s="66">
        <f>'[1]OTHER-RELEASES'!O708</f>
        <v>0</v>
      </c>
      <c r="AA3461" s="66">
        <f>'[1]OTHER-RELEASES'!P708</f>
        <v>0</v>
      </c>
      <c r="AB3461" s="66">
        <f>'[1]OTHER-RELEASES'!Q708</f>
        <v>0</v>
      </c>
      <c r="AC3461" s="66">
        <f>'[1]OTHER-RELEASES'!R708</f>
        <v>0</v>
      </c>
      <c r="AD3461" s="66">
        <f>'[1]OTHER-RELEASES'!S708</f>
        <v>0</v>
      </c>
      <c r="AE3461" s="66">
        <f t="shared" si="677"/>
        <v>0</v>
      </c>
      <c r="AF3461" s="66"/>
      <c r="AG3461" s="81"/>
      <c r="AI3461" s="72"/>
    </row>
    <row r="3462" spans="1:35" hidden="1" x14ac:dyDescent="0.25">
      <c r="A3462" s="76"/>
      <c r="B3462" s="77"/>
      <c r="C3462" s="82" t="s">
        <v>334</v>
      </c>
      <c r="D3462" s="108" t="s">
        <v>335</v>
      </c>
      <c r="E3462" s="72"/>
      <c r="F3462" s="72"/>
      <c r="G3462" s="72"/>
      <c r="H3462" s="66"/>
      <c r="I3462" s="66">
        <f>'[1]OTHER-RELEASES'!G709</f>
        <v>0</v>
      </c>
      <c r="J3462" s="161">
        <f t="shared" si="673"/>
        <v>0</v>
      </c>
      <c r="K3462" s="161">
        <f t="shared" si="674"/>
        <v>0</v>
      </c>
      <c r="L3462" s="161">
        <f t="shared" si="675"/>
        <v>0</v>
      </c>
      <c r="M3462" s="161">
        <f t="shared" si="676"/>
        <v>0</v>
      </c>
      <c r="N3462" s="61"/>
      <c r="O3462" s="61"/>
      <c r="P3462" s="61"/>
      <c r="Q3462" s="61"/>
      <c r="R3462" s="61"/>
      <c r="S3462" s="66">
        <f>'[1]OTHER-RELEASES'!H709</f>
        <v>0</v>
      </c>
      <c r="T3462" s="66">
        <f>'[1]OTHER-RELEASES'!I709</f>
        <v>0</v>
      </c>
      <c r="U3462" s="66">
        <f>'[1]OTHER-RELEASES'!J709</f>
        <v>0</v>
      </c>
      <c r="V3462" s="66">
        <f>'[1]OTHER-RELEASES'!K709</f>
        <v>0</v>
      </c>
      <c r="W3462" s="66">
        <f>'[1]OTHER-RELEASES'!L709</f>
        <v>0</v>
      </c>
      <c r="X3462" s="66">
        <f>'[1]OTHER-RELEASES'!M709</f>
        <v>0</v>
      </c>
      <c r="Y3462" s="66">
        <f>'[1]OTHER-RELEASES'!N709</f>
        <v>0</v>
      </c>
      <c r="Z3462" s="66">
        <f>'[1]OTHER-RELEASES'!O709</f>
        <v>0</v>
      </c>
      <c r="AA3462" s="66">
        <f>'[1]OTHER-RELEASES'!P709</f>
        <v>0</v>
      </c>
      <c r="AB3462" s="66">
        <f>'[1]OTHER-RELEASES'!Q709</f>
        <v>0</v>
      </c>
      <c r="AC3462" s="66">
        <f>'[1]OTHER-RELEASES'!R709</f>
        <v>0</v>
      </c>
      <c r="AD3462" s="66">
        <f>'[1]OTHER-RELEASES'!S709</f>
        <v>0</v>
      </c>
      <c r="AE3462" s="66">
        <f t="shared" si="677"/>
        <v>0</v>
      </c>
      <c r="AF3462" s="66"/>
      <c r="AG3462" s="81"/>
      <c r="AI3462" s="72"/>
    </row>
    <row r="3463" spans="1:35" hidden="1" x14ac:dyDescent="0.25">
      <c r="A3463" s="76"/>
      <c r="B3463" s="77"/>
      <c r="C3463" s="82" t="s">
        <v>336</v>
      </c>
      <c r="D3463" s="108" t="s">
        <v>337</v>
      </c>
      <c r="E3463" s="72"/>
      <c r="F3463" s="72"/>
      <c r="G3463" s="72"/>
      <c r="H3463" s="66"/>
      <c r="I3463" s="66">
        <f>'[1]OTHER-RELEASES'!G710</f>
        <v>0</v>
      </c>
      <c r="J3463" s="161">
        <f t="shared" si="673"/>
        <v>0</v>
      </c>
      <c r="K3463" s="161">
        <f t="shared" si="674"/>
        <v>0</v>
      </c>
      <c r="L3463" s="161">
        <f t="shared" si="675"/>
        <v>0</v>
      </c>
      <c r="M3463" s="161">
        <f t="shared" si="676"/>
        <v>0</v>
      </c>
      <c r="N3463" s="61"/>
      <c r="O3463" s="61"/>
      <c r="P3463" s="61"/>
      <c r="Q3463" s="61"/>
      <c r="R3463" s="61"/>
      <c r="S3463" s="66">
        <f>'[1]OTHER-RELEASES'!H710</f>
        <v>0</v>
      </c>
      <c r="T3463" s="66">
        <f>'[1]OTHER-RELEASES'!I710</f>
        <v>0</v>
      </c>
      <c r="U3463" s="66">
        <f>'[1]OTHER-RELEASES'!J710</f>
        <v>0</v>
      </c>
      <c r="V3463" s="66">
        <f>'[1]OTHER-RELEASES'!K710</f>
        <v>0</v>
      </c>
      <c r="W3463" s="66">
        <f>'[1]OTHER-RELEASES'!L710</f>
        <v>0</v>
      </c>
      <c r="X3463" s="66">
        <f>'[1]OTHER-RELEASES'!M710</f>
        <v>0</v>
      </c>
      <c r="Y3463" s="66">
        <f>'[1]OTHER-RELEASES'!N710</f>
        <v>0</v>
      </c>
      <c r="Z3463" s="66">
        <f>'[1]OTHER-RELEASES'!O710</f>
        <v>0</v>
      </c>
      <c r="AA3463" s="66">
        <f>'[1]OTHER-RELEASES'!P710</f>
        <v>0</v>
      </c>
      <c r="AB3463" s="66">
        <f>'[1]OTHER-RELEASES'!Q710</f>
        <v>0</v>
      </c>
      <c r="AC3463" s="66">
        <f>'[1]OTHER-RELEASES'!R710</f>
        <v>0</v>
      </c>
      <c r="AD3463" s="66">
        <f>'[1]OTHER-RELEASES'!S710</f>
        <v>0</v>
      </c>
      <c r="AE3463" s="66">
        <f t="shared" si="677"/>
        <v>0</v>
      </c>
      <c r="AF3463" s="66"/>
      <c r="AG3463" s="81"/>
      <c r="AI3463" s="72"/>
    </row>
    <row r="3464" spans="1:35" hidden="1" x14ac:dyDescent="0.25">
      <c r="A3464" s="76"/>
      <c r="B3464" s="77"/>
      <c r="C3464" s="82" t="s">
        <v>338</v>
      </c>
      <c r="D3464" s="108" t="s">
        <v>339</v>
      </c>
      <c r="E3464" s="72"/>
      <c r="F3464" s="72"/>
      <c r="G3464" s="72"/>
      <c r="H3464" s="66"/>
      <c r="I3464" s="66">
        <f>'[1]OTHER-RELEASES'!G711</f>
        <v>0</v>
      </c>
      <c r="J3464" s="161">
        <f t="shared" si="673"/>
        <v>0</v>
      </c>
      <c r="K3464" s="161">
        <f t="shared" si="674"/>
        <v>0</v>
      </c>
      <c r="L3464" s="161">
        <f t="shared" si="675"/>
        <v>0</v>
      </c>
      <c r="M3464" s="161">
        <f t="shared" si="676"/>
        <v>0</v>
      </c>
      <c r="N3464" s="61"/>
      <c r="O3464" s="61"/>
      <c r="P3464" s="61"/>
      <c r="Q3464" s="61"/>
      <c r="R3464" s="61"/>
      <c r="S3464" s="66">
        <f>'[1]OTHER-RELEASES'!H711</f>
        <v>0</v>
      </c>
      <c r="T3464" s="66">
        <f>'[1]OTHER-RELEASES'!I711</f>
        <v>0</v>
      </c>
      <c r="U3464" s="66">
        <f>'[1]OTHER-RELEASES'!J711</f>
        <v>0</v>
      </c>
      <c r="V3464" s="66">
        <f>'[1]OTHER-RELEASES'!K711</f>
        <v>0</v>
      </c>
      <c r="W3464" s="66">
        <f>'[1]OTHER-RELEASES'!L711</f>
        <v>0</v>
      </c>
      <c r="X3464" s="66">
        <f>'[1]OTHER-RELEASES'!M711</f>
        <v>0</v>
      </c>
      <c r="Y3464" s="66">
        <f>'[1]OTHER-RELEASES'!N711</f>
        <v>0</v>
      </c>
      <c r="Z3464" s="66">
        <f>'[1]OTHER-RELEASES'!O711</f>
        <v>0</v>
      </c>
      <c r="AA3464" s="66">
        <f>'[1]OTHER-RELEASES'!P711</f>
        <v>0</v>
      </c>
      <c r="AB3464" s="66">
        <f>'[1]OTHER-RELEASES'!Q711</f>
        <v>0</v>
      </c>
      <c r="AC3464" s="66">
        <f>'[1]OTHER-RELEASES'!R711</f>
        <v>0</v>
      </c>
      <c r="AD3464" s="66">
        <f>'[1]OTHER-RELEASES'!S711</f>
        <v>0</v>
      </c>
      <c r="AE3464" s="66">
        <f t="shared" si="677"/>
        <v>0</v>
      </c>
      <c r="AF3464" s="66"/>
      <c r="AG3464" s="81"/>
      <c r="AI3464" s="72"/>
    </row>
    <row r="3465" spans="1:35" hidden="1" x14ac:dyDescent="0.25">
      <c r="A3465" s="76"/>
      <c r="B3465" s="77"/>
      <c r="C3465" s="82" t="s">
        <v>340</v>
      </c>
      <c r="D3465" s="108" t="s">
        <v>341</v>
      </c>
      <c r="E3465" s="72"/>
      <c r="F3465" s="72"/>
      <c r="G3465" s="72"/>
      <c r="H3465" s="66"/>
      <c r="I3465" s="66">
        <f>'[1]OTHER-RELEASES'!G712</f>
        <v>0</v>
      </c>
      <c r="J3465" s="161">
        <f t="shared" si="673"/>
        <v>0</v>
      </c>
      <c r="K3465" s="161">
        <f t="shared" si="674"/>
        <v>0</v>
      </c>
      <c r="L3465" s="161">
        <f t="shared" si="675"/>
        <v>0</v>
      </c>
      <c r="M3465" s="161">
        <f t="shared" si="676"/>
        <v>0</v>
      </c>
      <c r="N3465" s="61"/>
      <c r="O3465" s="61"/>
      <c r="P3465" s="61"/>
      <c r="Q3465" s="61"/>
      <c r="R3465" s="61"/>
      <c r="S3465" s="66">
        <f>'[1]OTHER-RELEASES'!H712</f>
        <v>0</v>
      </c>
      <c r="T3465" s="66">
        <f>'[1]OTHER-RELEASES'!I712</f>
        <v>0</v>
      </c>
      <c r="U3465" s="66">
        <f>'[1]OTHER-RELEASES'!J712</f>
        <v>0</v>
      </c>
      <c r="V3465" s="66">
        <f>'[1]OTHER-RELEASES'!K712</f>
        <v>0</v>
      </c>
      <c r="W3465" s="66">
        <f>'[1]OTHER-RELEASES'!L712</f>
        <v>0</v>
      </c>
      <c r="X3465" s="66">
        <f>'[1]OTHER-RELEASES'!M712</f>
        <v>0</v>
      </c>
      <c r="Y3465" s="66">
        <f>'[1]OTHER-RELEASES'!N712</f>
        <v>0</v>
      </c>
      <c r="Z3465" s="66">
        <f>'[1]OTHER-RELEASES'!O712</f>
        <v>0</v>
      </c>
      <c r="AA3465" s="66">
        <f>'[1]OTHER-RELEASES'!P712</f>
        <v>0</v>
      </c>
      <c r="AB3465" s="66">
        <f>'[1]OTHER-RELEASES'!Q712</f>
        <v>0</v>
      </c>
      <c r="AC3465" s="66">
        <f>'[1]OTHER-RELEASES'!R712</f>
        <v>0</v>
      </c>
      <c r="AD3465" s="66">
        <f>'[1]OTHER-RELEASES'!S712</f>
        <v>0</v>
      </c>
      <c r="AE3465" s="66">
        <f t="shared" si="677"/>
        <v>0</v>
      </c>
      <c r="AF3465" s="66"/>
      <c r="AG3465" s="81"/>
      <c r="AI3465" s="72"/>
    </row>
    <row r="3466" spans="1:35" hidden="1" x14ac:dyDescent="0.25">
      <c r="A3466" s="76"/>
      <c r="B3466" s="77"/>
      <c r="C3466" s="82" t="s">
        <v>342</v>
      </c>
      <c r="D3466" s="108" t="s">
        <v>343</v>
      </c>
      <c r="E3466" s="72"/>
      <c r="F3466" s="72"/>
      <c r="G3466" s="72"/>
      <c r="H3466" s="66"/>
      <c r="I3466" s="66">
        <f>'[1]OTHER-RELEASES'!G713</f>
        <v>0</v>
      </c>
      <c r="J3466" s="161">
        <f t="shared" si="673"/>
        <v>0</v>
      </c>
      <c r="K3466" s="161">
        <f t="shared" si="674"/>
        <v>0</v>
      </c>
      <c r="L3466" s="161">
        <f t="shared" si="675"/>
        <v>0</v>
      </c>
      <c r="M3466" s="161">
        <f t="shared" si="676"/>
        <v>0</v>
      </c>
      <c r="N3466" s="61"/>
      <c r="O3466" s="61"/>
      <c r="P3466" s="61"/>
      <c r="Q3466" s="61"/>
      <c r="R3466" s="61"/>
      <c r="S3466" s="66">
        <f>'[1]OTHER-RELEASES'!H713</f>
        <v>0</v>
      </c>
      <c r="T3466" s="66">
        <f>'[1]OTHER-RELEASES'!I713</f>
        <v>0</v>
      </c>
      <c r="U3466" s="66">
        <f>'[1]OTHER-RELEASES'!J713</f>
        <v>0</v>
      </c>
      <c r="V3466" s="66">
        <f>'[1]OTHER-RELEASES'!K713</f>
        <v>0</v>
      </c>
      <c r="W3466" s="66">
        <f>'[1]OTHER-RELEASES'!L713</f>
        <v>0</v>
      </c>
      <c r="X3466" s="66">
        <f>'[1]OTHER-RELEASES'!M713</f>
        <v>0</v>
      </c>
      <c r="Y3466" s="66">
        <f>'[1]OTHER-RELEASES'!N713</f>
        <v>0</v>
      </c>
      <c r="Z3466" s="66">
        <f>'[1]OTHER-RELEASES'!O713</f>
        <v>0</v>
      </c>
      <c r="AA3466" s="66">
        <f>'[1]OTHER-RELEASES'!P713</f>
        <v>0</v>
      </c>
      <c r="AB3466" s="66">
        <f>'[1]OTHER-RELEASES'!Q713</f>
        <v>0</v>
      </c>
      <c r="AC3466" s="66">
        <f>'[1]OTHER-RELEASES'!R713</f>
        <v>0</v>
      </c>
      <c r="AD3466" s="66">
        <f>'[1]OTHER-RELEASES'!S713</f>
        <v>0</v>
      </c>
      <c r="AE3466" s="66">
        <f t="shared" si="677"/>
        <v>0</v>
      </c>
      <c r="AF3466" s="66"/>
      <c r="AG3466" s="81"/>
      <c r="AI3466" s="72"/>
    </row>
    <row r="3467" spans="1:35" hidden="1" x14ac:dyDescent="0.25">
      <c r="A3467" s="76"/>
      <c r="B3467" s="77"/>
      <c r="C3467" s="82" t="s">
        <v>344</v>
      </c>
      <c r="D3467" s="108" t="s">
        <v>345</v>
      </c>
      <c r="E3467" s="72"/>
      <c r="F3467" s="72"/>
      <c r="G3467" s="72"/>
      <c r="H3467" s="66"/>
      <c r="I3467" s="66">
        <f>'[1]OTHER-RELEASES'!G714</f>
        <v>0</v>
      </c>
      <c r="J3467" s="161">
        <f t="shared" si="673"/>
        <v>0</v>
      </c>
      <c r="K3467" s="161">
        <f t="shared" si="674"/>
        <v>0</v>
      </c>
      <c r="L3467" s="161">
        <f t="shared" si="675"/>
        <v>0</v>
      </c>
      <c r="M3467" s="161">
        <f t="shared" si="676"/>
        <v>0</v>
      </c>
      <c r="N3467" s="61"/>
      <c r="O3467" s="61"/>
      <c r="P3467" s="61"/>
      <c r="Q3467" s="61"/>
      <c r="R3467" s="61"/>
      <c r="S3467" s="66">
        <f>'[1]OTHER-RELEASES'!H714</f>
        <v>0</v>
      </c>
      <c r="T3467" s="66">
        <f>'[1]OTHER-RELEASES'!I714</f>
        <v>0</v>
      </c>
      <c r="U3467" s="66">
        <f>'[1]OTHER-RELEASES'!J714</f>
        <v>0</v>
      </c>
      <c r="V3467" s="66">
        <f>'[1]OTHER-RELEASES'!K714</f>
        <v>0</v>
      </c>
      <c r="W3467" s="66">
        <f>'[1]OTHER-RELEASES'!L714</f>
        <v>0</v>
      </c>
      <c r="X3467" s="66">
        <f>'[1]OTHER-RELEASES'!M714</f>
        <v>0</v>
      </c>
      <c r="Y3467" s="66">
        <f>'[1]OTHER-RELEASES'!N714</f>
        <v>0</v>
      </c>
      <c r="Z3467" s="66">
        <f>'[1]OTHER-RELEASES'!O714</f>
        <v>0</v>
      </c>
      <c r="AA3467" s="66">
        <f>'[1]OTHER-RELEASES'!P714</f>
        <v>0</v>
      </c>
      <c r="AB3467" s="66">
        <f>'[1]OTHER-RELEASES'!Q714</f>
        <v>0</v>
      </c>
      <c r="AC3467" s="66">
        <f>'[1]OTHER-RELEASES'!R714</f>
        <v>0</v>
      </c>
      <c r="AD3467" s="66">
        <f>'[1]OTHER-RELEASES'!S714</f>
        <v>0</v>
      </c>
      <c r="AE3467" s="66">
        <f t="shared" si="677"/>
        <v>0</v>
      </c>
      <c r="AF3467" s="66"/>
      <c r="AG3467" s="81"/>
      <c r="AI3467" s="72"/>
    </row>
    <row r="3468" spans="1:35" hidden="1" x14ac:dyDescent="0.25">
      <c r="A3468" s="76"/>
      <c r="B3468" s="77"/>
      <c r="C3468" s="82" t="s">
        <v>346</v>
      </c>
      <c r="D3468" s="108" t="s">
        <v>347</v>
      </c>
      <c r="E3468" s="72"/>
      <c r="F3468" s="72"/>
      <c r="G3468" s="72"/>
      <c r="H3468" s="66"/>
      <c r="I3468" s="66">
        <f>'[1]OTHER-RELEASES'!G715</f>
        <v>0</v>
      </c>
      <c r="J3468" s="161">
        <f t="shared" si="673"/>
        <v>0</v>
      </c>
      <c r="K3468" s="161">
        <f t="shared" si="674"/>
        <v>0</v>
      </c>
      <c r="L3468" s="161">
        <f t="shared" si="675"/>
        <v>0</v>
      </c>
      <c r="M3468" s="161">
        <f t="shared" si="676"/>
        <v>0</v>
      </c>
      <c r="N3468" s="61"/>
      <c r="O3468" s="61"/>
      <c r="P3468" s="61"/>
      <c r="Q3468" s="61"/>
      <c r="R3468" s="61">
        <f>'[1]CMFothers-CONT'!DK474</f>
        <v>0</v>
      </c>
      <c r="S3468" s="66">
        <f>'[1]OTHER-RELEASES'!H715</f>
        <v>0</v>
      </c>
      <c r="T3468" s="66">
        <f>'[1]OTHER-RELEASES'!I715</f>
        <v>0</v>
      </c>
      <c r="U3468" s="66">
        <f>'[1]OTHER-RELEASES'!J715</f>
        <v>0</v>
      </c>
      <c r="V3468" s="66">
        <f>'[1]OTHER-RELEASES'!K715</f>
        <v>0</v>
      </c>
      <c r="W3468" s="66">
        <f>'[1]OTHER-RELEASES'!L715</f>
        <v>0</v>
      </c>
      <c r="X3468" s="66">
        <f>'[1]OTHER-RELEASES'!M715</f>
        <v>0</v>
      </c>
      <c r="Y3468" s="66">
        <f>'[1]OTHER-RELEASES'!N715</f>
        <v>0</v>
      </c>
      <c r="Z3468" s="66">
        <f>'[1]OTHER-RELEASES'!O715</f>
        <v>0</v>
      </c>
      <c r="AA3468" s="66">
        <f>'[1]OTHER-RELEASES'!P715</f>
        <v>0</v>
      </c>
      <c r="AB3468" s="66">
        <f>'[1]OTHER-RELEASES'!Q715</f>
        <v>0</v>
      </c>
      <c r="AC3468" s="66">
        <f>'[1]OTHER-RELEASES'!R715</f>
        <v>0</v>
      </c>
      <c r="AD3468" s="66">
        <f>'[1]OTHER-RELEASES'!S715</f>
        <v>0</v>
      </c>
      <c r="AE3468" s="66">
        <f t="shared" si="677"/>
        <v>0</v>
      </c>
      <c r="AF3468" s="66"/>
      <c r="AG3468" s="81"/>
      <c r="AI3468" s="72"/>
    </row>
    <row r="3469" spans="1:35" hidden="1" x14ac:dyDescent="0.25">
      <c r="A3469" s="76"/>
      <c r="B3469" s="75"/>
      <c r="C3469" s="70"/>
      <c r="D3469" s="102"/>
      <c r="E3469" s="72"/>
      <c r="F3469" s="72"/>
      <c r="G3469" s="72"/>
      <c r="H3469" s="66"/>
      <c r="I3469" s="66"/>
      <c r="J3469" s="66"/>
      <c r="K3469" s="66"/>
      <c r="L3469" s="66"/>
      <c r="M3469" s="66"/>
      <c r="N3469" s="66"/>
      <c r="O3469" s="66"/>
      <c r="P3469" s="66"/>
      <c r="Q3469" s="66"/>
      <c r="R3469" s="66"/>
      <c r="S3469" s="66"/>
      <c r="T3469" s="66"/>
      <c r="U3469" s="66"/>
      <c r="V3469" s="66"/>
      <c r="W3469" s="66"/>
      <c r="X3469" s="66"/>
      <c r="Y3469" s="66"/>
      <c r="Z3469" s="66"/>
      <c r="AA3469" s="66"/>
      <c r="AB3469" s="66"/>
      <c r="AC3469" s="66"/>
      <c r="AD3469" s="66"/>
      <c r="AE3469" s="66"/>
      <c r="AF3469" s="66"/>
      <c r="AG3469" s="81"/>
      <c r="AI3469" s="72"/>
    </row>
    <row r="3470" spans="1:35" hidden="1" x14ac:dyDescent="0.25">
      <c r="A3470" s="90"/>
      <c r="B3470" s="91" t="s">
        <v>348</v>
      </c>
      <c r="C3470" s="91"/>
      <c r="D3470" s="125"/>
      <c r="E3470" s="93">
        <f>'[1]OTHER-RELEASES'!E717</f>
        <v>0</v>
      </c>
      <c r="F3470" s="93"/>
      <c r="G3470" s="93"/>
      <c r="H3470" s="93">
        <f>'[1]OTHER-RELEASES'!F717</f>
        <v>0</v>
      </c>
      <c r="I3470" s="94">
        <f t="shared" ref="I3470:AE3470" si="678">I3455+I3454+I3450+I3444+I3424+I3420+I3415+I3414+I3413+I3410+I3404+I3401+I3392+I3389+I3386</f>
        <v>0</v>
      </c>
      <c r="J3470" s="94">
        <f t="shared" si="678"/>
        <v>0</v>
      </c>
      <c r="K3470" s="94">
        <f t="shared" si="678"/>
        <v>0</v>
      </c>
      <c r="L3470" s="94">
        <f t="shared" si="678"/>
        <v>0</v>
      </c>
      <c r="M3470" s="94">
        <f t="shared" si="678"/>
        <v>0</v>
      </c>
      <c r="N3470" s="94">
        <f t="shared" si="678"/>
        <v>0</v>
      </c>
      <c r="O3470" s="94">
        <f t="shared" si="678"/>
        <v>0</v>
      </c>
      <c r="P3470" s="94">
        <f t="shared" si="678"/>
        <v>0</v>
      </c>
      <c r="Q3470" s="94">
        <f t="shared" si="678"/>
        <v>0</v>
      </c>
      <c r="R3470" s="94">
        <f t="shared" si="678"/>
        <v>0</v>
      </c>
      <c r="S3470" s="94">
        <f t="shared" si="678"/>
        <v>0</v>
      </c>
      <c r="T3470" s="94">
        <f t="shared" si="678"/>
        <v>0</v>
      </c>
      <c r="U3470" s="94">
        <f t="shared" si="678"/>
        <v>0</v>
      </c>
      <c r="V3470" s="94">
        <f t="shared" si="678"/>
        <v>0</v>
      </c>
      <c r="W3470" s="94">
        <f t="shared" si="678"/>
        <v>0</v>
      </c>
      <c r="X3470" s="94">
        <f t="shared" si="678"/>
        <v>0</v>
      </c>
      <c r="Y3470" s="94">
        <f t="shared" si="678"/>
        <v>0</v>
      </c>
      <c r="Z3470" s="94">
        <f t="shared" si="678"/>
        <v>0</v>
      </c>
      <c r="AA3470" s="94">
        <f t="shared" si="678"/>
        <v>0</v>
      </c>
      <c r="AB3470" s="94">
        <f t="shared" si="678"/>
        <v>0</v>
      </c>
      <c r="AC3470" s="94">
        <f t="shared" si="678"/>
        <v>0</v>
      </c>
      <c r="AD3470" s="94">
        <f t="shared" si="678"/>
        <v>0</v>
      </c>
      <c r="AE3470" s="94">
        <f t="shared" si="678"/>
        <v>0</v>
      </c>
      <c r="AF3470" s="94">
        <f>E3470-AE3470</f>
        <v>0</v>
      </c>
      <c r="AG3470" s="81"/>
      <c r="AI3470" s="93">
        <f>'[1]OTHER-RELEASES'!AG717</f>
        <v>0</v>
      </c>
    </row>
    <row r="3471" spans="1:35" hidden="1" x14ac:dyDescent="0.25">
      <c r="A3471" s="76"/>
      <c r="B3471" s="75"/>
      <c r="C3471" s="70"/>
      <c r="D3471" s="102"/>
      <c r="E3471" s="72"/>
      <c r="F3471" s="72"/>
      <c r="G3471" s="72"/>
      <c r="H3471" s="66"/>
      <c r="I3471" s="66"/>
      <c r="J3471" s="66"/>
      <c r="K3471" s="66"/>
      <c r="L3471" s="66"/>
      <c r="M3471" s="66"/>
      <c r="N3471" s="66"/>
      <c r="O3471" s="66"/>
      <c r="P3471" s="66"/>
      <c r="Q3471" s="66"/>
      <c r="R3471" s="66"/>
      <c r="S3471" s="66"/>
      <c r="T3471" s="66"/>
      <c r="U3471" s="66"/>
      <c r="V3471" s="66"/>
      <c r="W3471" s="66"/>
      <c r="X3471" s="66"/>
      <c r="Y3471" s="66"/>
      <c r="Z3471" s="66"/>
      <c r="AA3471" s="66"/>
      <c r="AB3471" s="66"/>
      <c r="AC3471" s="66"/>
      <c r="AD3471" s="66"/>
      <c r="AE3471" s="66"/>
      <c r="AF3471" s="66"/>
      <c r="AG3471" s="81"/>
      <c r="AI3471" s="72"/>
    </row>
    <row r="3472" spans="1:35" ht="15.75" hidden="1" x14ac:dyDescent="0.25">
      <c r="A3472" s="68" t="s">
        <v>349</v>
      </c>
      <c r="B3472" s="96"/>
      <c r="C3472" s="97"/>
      <c r="D3472" s="98"/>
      <c r="E3472" s="99"/>
      <c r="F3472" s="99"/>
      <c r="G3472" s="99"/>
      <c r="H3472" s="100"/>
      <c r="I3472" s="100"/>
      <c r="J3472" s="100"/>
      <c r="K3472" s="100"/>
      <c r="L3472" s="100"/>
      <c r="M3472" s="100"/>
      <c r="N3472" s="100"/>
      <c r="O3472" s="100"/>
      <c r="P3472" s="100"/>
      <c r="Q3472" s="100"/>
      <c r="R3472" s="100"/>
      <c r="S3472" s="100"/>
      <c r="T3472" s="100"/>
      <c r="U3472" s="100"/>
      <c r="V3472" s="100"/>
      <c r="W3472" s="100"/>
      <c r="X3472" s="100"/>
      <c r="Y3472" s="100"/>
      <c r="Z3472" s="100"/>
      <c r="AA3472" s="100"/>
      <c r="AB3472" s="100"/>
      <c r="AC3472" s="100"/>
      <c r="AD3472" s="100"/>
      <c r="AE3472" s="100"/>
      <c r="AF3472" s="100"/>
      <c r="AG3472" s="81"/>
      <c r="AI3472" s="99"/>
    </row>
    <row r="3473" spans="1:35" hidden="1" x14ac:dyDescent="0.25">
      <c r="A3473" s="76"/>
      <c r="B3473" s="75"/>
      <c r="C3473" s="70"/>
      <c r="D3473" s="102"/>
      <c r="E3473" s="72"/>
      <c r="F3473" s="72"/>
      <c r="G3473" s="72"/>
      <c r="H3473" s="66"/>
      <c r="I3473" s="66"/>
      <c r="J3473" s="66"/>
      <c r="K3473" s="66"/>
      <c r="L3473" s="66"/>
      <c r="M3473" s="66"/>
      <c r="N3473" s="66"/>
      <c r="O3473" s="66"/>
      <c r="P3473" s="66"/>
      <c r="Q3473" s="66"/>
      <c r="R3473" s="66"/>
      <c r="S3473" s="66"/>
      <c r="T3473" s="66"/>
      <c r="U3473" s="66"/>
      <c r="V3473" s="66"/>
      <c r="W3473" s="66"/>
      <c r="X3473" s="66"/>
      <c r="Y3473" s="66"/>
      <c r="Z3473" s="66"/>
      <c r="AA3473" s="66"/>
      <c r="AB3473" s="66"/>
      <c r="AC3473" s="66"/>
      <c r="AD3473" s="66"/>
      <c r="AE3473" s="66"/>
      <c r="AF3473" s="66"/>
      <c r="AG3473" s="81"/>
      <c r="AI3473" s="72"/>
    </row>
    <row r="3474" spans="1:35" s="83" customFormat="1" ht="15.75" hidden="1" x14ac:dyDescent="0.25">
      <c r="A3474" s="76"/>
      <c r="B3474" s="128" t="s">
        <v>350</v>
      </c>
      <c r="C3474" s="129"/>
      <c r="D3474" s="108" t="s">
        <v>351</v>
      </c>
      <c r="E3474" s="72"/>
      <c r="F3474" s="72"/>
      <c r="G3474" s="72"/>
      <c r="H3474" s="66"/>
      <c r="I3474" s="66">
        <f>'[1]OTHER-RELEASES'!G721</f>
        <v>0</v>
      </c>
      <c r="J3474" s="161">
        <f>N823+S823+T823+U823</f>
        <v>0</v>
      </c>
      <c r="K3474" s="161">
        <f>O823+V823+W823+X823</f>
        <v>0</v>
      </c>
      <c r="L3474" s="161">
        <f>P823+Y823+Z823+AA823</f>
        <v>0</v>
      </c>
      <c r="M3474" s="161">
        <f>Q823+AB823+AC823+AD823</f>
        <v>0</v>
      </c>
      <c r="N3474" s="61"/>
      <c r="O3474" s="61"/>
      <c r="P3474" s="61"/>
      <c r="Q3474" s="61"/>
      <c r="R3474" s="61"/>
      <c r="S3474" s="66">
        <f>'[1]OTHER-RELEASES'!H721</f>
        <v>0</v>
      </c>
      <c r="T3474" s="66">
        <f>'[1]OTHER-RELEASES'!I721</f>
        <v>0</v>
      </c>
      <c r="U3474" s="66">
        <f>'[1]OTHER-RELEASES'!J721</f>
        <v>0</v>
      </c>
      <c r="V3474" s="66">
        <f>'[1]OTHER-RELEASES'!K721</f>
        <v>0</v>
      </c>
      <c r="W3474" s="66">
        <f>'[1]OTHER-RELEASES'!L721</f>
        <v>0</v>
      </c>
      <c r="X3474" s="66">
        <f>'[1]OTHER-RELEASES'!M721</f>
        <v>0</v>
      </c>
      <c r="Y3474" s="66">
        <f>'[1]OTHER-RELEASES'!N721</f>
        <v>0</v>
      </c>
      <c r="Z3474" s="66">
        <f>'[1]OTHER-RELEASES'!O721</f>
        <v>0</v>
      </c>
      <c r="AA3474" s="66">
        <f>'[1]OTHER-RELEASES'!P721</f>
        <v>0</v>
      </c>
      <c r="AB3474" s="66">
        <f>'[1]OTHER-RELEASES'!Q721</f>
        <v>0</v>
      </c>
      <c r="AC3474" s="66">
        <f>'[1]OTHER-RELEASES'!R721</f>
        <v>0</v>
      </c>
      <c r="AD3474" s="66">
        <f>'[1]OTHER-RELEASES'!S721</f>
        <v>0</v>
      </c>
      <c r="AE3474" s="66">
        <f>SUM(R3474:AD3474)</f>
        <v>0</v>
      </c>
      <c r="AF3474" s="66"/>
      <c r="AG3474" s="120"/>
      <c r="AI3474" s="72"/>
    </row>
    <row r="3475" spans="1:35" hidden="1" x14ac:dyDescent="0.25">
      <c r="A3475" s="76"/>
      <c r="B3475" s="75"/>
      <c r="C3475" s="70"/>
      <c r="D3475" s="102"/>
      <c r="E3475" s="72"/>
      <c r="F3475" s="72"/>
      <c r="G3475" s="72"/>
      <c r="H3475" s="66"/>
      <c r="I3475" s="66"/>
      <c r="J3475" s="66"/>
      <c r="K3475" s="66"/>
      <c r="L3475" s="66"/>
      <c r="M3475" s="66"/>
      <c r="N3475" s="66"/>
      <c r="O3475" s="66"/>
      <c r="P3475" s="66"/>
      <c r="Q3475" s="66"/>
      <c r="R3475" s="66"/>
      <c r="S3475" s="66"/>
      <c r="T3475" s="66"/>
      <c r="U3475" s="66"/>
      <c r="V3475" s="66"/>
      <c r="W3475" s="66"/>
      <c r="X3475" s="66"/>
      <c r="Y3475" s="66"/>
      <c r="Z3475" s="66"/>
      <c r="AA3475" s="66"/>
      <c r="AB3475" s="66"/>
      <c r="AC3475" s="66"/>
      <c r="AD3475" s="66"/>
      <c r="AE3475" s="66"/>
      <c r="AF3475" s="66"/>
      <c r="AG3475" s="81"/>
      <c r="AI3475" s="72"/>
    </row>
    <row r="3476" spans="1:35" hidden="1" x14ac:dyDescent="0.25">
      <c r="A3476" s="90"/>
      <c r="B3476" s="91" t="s">
        <v>352</v>
      </c>
      <c r="C3476" s="91"/>
      <c r="D3476" s="125"/>
      <c r="E3476" s="93">
        <f>'[1]OTHER-RELEASES'!$E$536</f>
        <v>0</v>
      </c>
      <c r="F3476" s="93"/>
      <c r="G3476" s="93"/>
      <c r="H3476" s="93">
        <f>'[1]OTHER-RELEASES'!$F$536</f>
        <v>0</v>
      </c>
      <c r="I3476" s="94">
        <f>I823</f>
        <v>0</v>
      </c>
      <c r="J3476" s="94">
        <f>J823</f>
        <v>0</v>
      </c>
      <c r="K3476" s="94">
        <f>K823</f>
        <v>0</v>
      </c>
      <c r="L3476" s="94">
        <f>L823</f>
        <v>0</v>
      </c>
      <c r="M3476" s="94">
        <f>M823</f>
        <v>0</v>
      </c>
      <c r="N3476" s="94">
        <f>R823</f>
        <v>0</v>
      </c>
      <c r="O3476" s="94">
        <f>R823</f>
        <v>0</v>
      </c>
      <c r="P3476" s="94">
        <f>R823</f>
        <v>0</v>
      </c>
      <c r="Q3476" s="94">
        <f>R823</f>
        <v>0</v>
      </c>
      <c r="R3476" s="94">
        <f t="shared" ref="R3476:AD3476" si="679">R823</f>
        <v>0</v>
      </c>
      <c r="S3476" s="94">
        <f t="shared" si="679"/>
        <v>0</v>
      </c>
      <c r="T3476" s="94">
        <f t="shared" si="679"/>
        <v>0</v>
      </c>
      <c r="U3476" s="94">
        <f t="shared" si="679"/>
        <v>0</v>
      </c>
      <c r="V3476" s="94">
        <f t="shared" si="679"/>
        <v>0</v>
      </c>
      <c r="W3476" s="94">
        <f t="shared" si="679"/>
        <v>0</v>
      </c>
      <c r="X3476" s="94">
        <f t="shared" si="679"/>
        <v>0</v>
      </c>
      <c r="Y3476" s="94">
        <f t="shared" si="679"/>
        <v>0</v>
      </c>
      <c r="Z3476" s="94">
        <f t="shared" si="679"/>
        <v>0</v>
      </c>
      <c r="AA3476" s="94">
        <f t="shared" si="679"/>
        <v>0</v>
      </c>
      <c r="AB3476" s="94">
        <f t="shared" si="679"/>
        <v>0</v>
      </c>
      <c r="AC3476" s="94">
        <f t="shared" si="679"/>
        <v>0</v>
      </c>
      <c r="AD3476" s="94">
        <f t="shared" si="679"/>
        <v>0</v>
      </c>
      <c r="AE3476" s="94">
        <f>AE3474</f>
        <v>0</v>
      </c>
      <c r="AF3476" s="94">
        <f>$E$614-$AE$614</f>
        <v>0</v>
      </c>
      <c r="AG3476" s="81"/>
      <c r="AI3476" s="93">
        <f>'[1]OTHER-RELEASES'!$E$536</f>
        <v>0</v>
      </c>
    </row>
    <row r="3477" spans="1:35" hidden="1" x14ac:dyDescent="0.25">
      <c r="A3477" s="76"/>
      <c r="B3477" s="75"/>
      <c r="C3477" s="70"/>
      <c r="D3477" s="102"/>
      <c r="E3477" s="72"/>
      <c r="F3477" s="72"/>
      <c r="G3477" s="72"/>
      <c r="H3477" s="66"/>
      <c r="I3477" s="66"/>
      <c r="J3477" s="66"/>
      <c r="K3477" s="66"/>
      <c r="L3477" s="66"/>
      <c r="M3477" s="66"/>
      <c r="N3477" s="66"/>
      <c r="O3477" s="66"/>
      <c r="P3477" s="66"/>
      <c r="Q3477" s="66"/>
      <c r="R3477" s="66"/>
      <c r="S3477" s="66"/>
      <c r="T3477" s="66"/>
      <c r="U3477" s="66"/>
      <c r="V3477" s="66"/>
      <c r="W3477" s="66"/>
      <c r="X3477" s="66"/>
      <c r="Y3477" s="66"/>
      <c r="Z3477" s="66"/>
      <c r="AA3477" s="66"/>
      <c r="AB3477" s="66"/>
      <c r="AC3477" s="66"/>
      <c r="AD3477" s="66"/>
      <c r="AE3477" s="66"/>
      <c r="AF3477" s="66"/>
      <c r="AG3477" s="81"/>
      <c r="AI3477" s="72"/>
    </row>
    <row r="3478" spans="1:35" ht="15.75" hidden="1" x14ac:dyDescent="0.25">
      <c r="A3478" s="74" t="s">
        <v>353</v>
      </c>
      <c r="B3478" s="75"/>
      <c r="C3478" s="70"/>
      <c r="D3478" s="102"/>
      <c r="E3478" s="72"/>
      <c r="F3478" s="72"/>
      <c r="G3478" s="72"/>
      <c r="H3478" s="66"/>
      <c r="I3478" s="66"/>
      <c r="J3478" s="66"/>
      <c r="K3478" s="66"/>
      <c r="L3478" s="66"/>
      <c r="M3478" s="66"/>
      <c r="N3478" s="66"/>
      <c r="O3478" s="66"/>
      <c r="P3478" s="66"/>
      <c r="Q3478" s="66"/>
      <c r="R3478" s="66"/>
      <c r="S3478" s="66"/>
      <c r="T3478" s="66"/>
      <c r="U3478" s="66"/>
      <c r="V3478" s="66"/>
      <c r="W3478" s="66"/>
      <c r="X3478" s="66"/>
      <c r="Y3478" s="66"/>
      <c r="Z3478" s="66"/>
      <c r="AA3478" s="66"/>
      <c r="AB3478" s="66"/>
      <c r="AC3478" s="66"/>
      <c r="AD3478" s="66"/>
      <c r="AE3478" s="66"/>
      <c r="AF3478" s="66"/>
      <c r="AG3478" s="81"/>
      <c r="AI3478" s="72"/>
    </row>
    <row r="3479" spans="1:35" hidden="1" x14ac:dyDescent="0.25">
      <c r="A3479" s="76"/>
      <c r="B3479" s="77"/>
      <c r="C3479" s="130"/>
      <c r="D3479" s="131"/>
      <c r="E3479" s="72"/>
      <c r="F3479" s="72"/>
      <c r="G3479" s="72"/>
      <c r="H3479" s="66"/>
      <c r="I3479" s="66"/>
      <c r="J3479" s="66"/>
      <c r="K3479" s="66"/>
      <c r="L3479" s="66"/>
      <c r="M3479" s="66"/>
      <c r="N3479" s="66"/>
      <c r="O3479" s="66"/>
      <c r="P3479" s="66"/>
      <c r="Q3479" s="66"/>
      <c r="R3479" s="66"/>
      <c r="S3479" s="66"/>
      <c r="T3479" s="66"/>
      <c r="U3479" s="66"/>
      <c r="V3479" s="66"/>
      <c r="W3479" s="66"/>
      <c r="X3479" s="66"/>
      <c r="Y3479" s="66"/>
      <c r="Z3479" s="66"/>
      <c r="AA3479" s="66"/>
      <c r="AB3479" s="66"/>
      <c r="AC3479" s="66"/>
      <c r="AD3479" s="66"/>
      <c r="AE3479" s="66"/>
      <c r="AF3479" s="66"/>
      <c r="AG3479" s="81"/>
      <c r="AI3479" s="72"/>
    </row>
    <row r="3480" spans="1:35" hidden="1" x14ac:dyDescent="0.25">
      <c r="A3480" s="76"/>
      <c r="B3480" s="77" t="s">
        <v>354</v>
      </c>
      <c r="C3480" s="79"/>
      <c r="D3480" s="108" t="s">
        <v>355</v>
      </c>
      <c r="E3480" s="134"/>
      <c r="F3480" s="72"/>
      <c r="G3480" s="72"/>
      <c r="H3480" s="66"/>
      <c r="I3480" s="66">
        <f>'[1]OTHER-RELEASES'!G727</f>
        <v>0</v>
      </c>
      <c r="J3480" s="161">
        <f>N3480+S3480+T3480+U3480</f>
        <v>0</v>
      </c>
      <c r="K3480" s="161">
        <f>O3480+V3480+W3480+X3480</f>
        <v>0</v>
      </c>
      <c r="L3480" s="161">
        <f>P3480+Y3480+Z3480+AA3480</f>
        <v>0</v>
      </c>
      <c r="M3480" s="161">
        <f>Q3480+AB3480+AC3480+AD3480</f>
        <v>0</v>
      </c>
      <c r="N3480" s="61"/>
      <c r="O3480" s="61"/>
      <c r="P3480" s="61"/>
      <c r="Q3480" s="61"/>
      <c r="R3480" s="61"/>
      <c r="S3480" s="66">
        <f>'[1]OTHER-RELEASES'!H727</f>
        <v>0</v>
      </c>
      <c r="T3480" s="66">
        <f>'[1]OTHER-RELEASES'!I727</f>
        <v>0</v>
      </c>
      <c r="U3480" s="66">
        <f>'[1]OTHER-RELEASES'!J727</f>
        <v>0</v>
      </c>
      <c r="V3480" s="66">
        <f>'[1]OTHER-RELEASES'!K727</f>
        <v>0</v>
      </c>
      <c r="W3480" s="66">
        <f>'[1]OTHER-RELEASES'!L727</f>
        <v>0</v>
      </c>
      <c r="X3480" s="66">
        <f>'[1]OTHER-RELEASES'!M727</f>
        <v>0</v>
      </c>
      <c r="Y3480" s="66">
        <f>'[1]OTHER-RELEASES'!N727</f>
        <v>0</v>
      </c>
      <c r="Z3480" s="66">
        <f>'[1]OTHER-RELEASES'!O727</f>
        <v>0</v>
      </c>
      <c r="AA3480" s="66">
        <f>'[1]OTHER-RELEASES'!P727</f>
        <v>0</v>
      </c>
      <c r="AB3480" s="66">
        <f>'[1]OTHER-RELEASES'!Q727</f>
        <v>0</v>
      </c>
      <c r="AC3480" s="66">
        <f>'[1]OTHER-RELEASES'!R727</f>
        <v>0</v>
      </c>
      <c r="AD3480" s="66">
        <f>'[1]OTHER-RELEASES'!S727</f>
        <v>0</v>
      </c>
      <c r="AE3480" s="66">
        <f>SUM(R3480:AD3480)</f>
        <v>0</v>
      </c>
      <c r="AF3480" s="66"/>
      <c r="AG3480" s="81"/>
      <c r="AI3480" s="134"/>
    </row>
    <row r="3481" spans="1:35" hidden="1" x14ac:dyDescent="0.25">
      <c r="A3481" s="76"/>
      <c r="B3481" s="77" t="s">
        <v>356</v>
      </c>
      <c r="C3481" s="79"/>
      <c r="D3481" s="108" t="s">
        <v>357</v>
      </c>
      <c r="E3481" s="136"/>
      <c r="F3481" s="136"/>
      <c r="G3481" s="136"/>
      <c r="H3481" s="118"/>
      <c r="I3481" s="118">
        <f>'[1]OTHER-RELEASES'!G728</f>
        <v>0</v>
      </c>
      <c r="J3481" s="163">
        <f>N3481+S3481+T3481+U3481</f>
        <v>0</v>
      </c>
      <c r="K3481" s="163">
        <f>O3481+V3481+W3481+X3481</f>
        <v>0</v>
      </c>
      <c r="L3481" s="163">
        <f>P3481+Y3481+Z3481+AA3481</f>
        <v>0</v>
      </c>
      <c r="M3481" s="163">
        <f>Q3481+AB3481+AC3481+AD3481</f>
        <v>0</v>
      </c>
      <c r="N3481" s="164"/>
      <c r="O3481" s="164"/>
      <c r="P3481" s="164"/>
      <c r="Q3481" s="164"/>
      <c r="R3481" s="164"/>
      <c r="S3481" s="118">
        <f>'[1]OTHER-RELEASES'!H728</f>
        <v>0</v>
      </c>
      <c r="T3481" s="118">
        <f>'[1]OTHER-RELEASES'!I728</f>
        <v>0</v>
      </c>
      <c r="U3481" s="118">
        <f>'[1]OTHER-RELEASES'!J728</f>
        <v>0</v>
      </c>
      <c r="V3481" s="118">
        <f>'[1]OTHER-RELEASES'!K728</f>
        <v>0</v>
      </c>
      <c r="W3481" s="118">
        <f>'[1]OTHER-RELEASES'!L728</f>
        <v>0</v>
      </c>
      <c r="X3481" s="118">
        <f>'[1]OTHER-RELEASES'!M728</f>
        <v>0</v>
      </c>
      <c r="Y3481" s="118">
        <f>'[1]OTHER-RELEASES'!N728</f>
        <v>0</v>
      </c>
      <c r="Z3481" s="118">
        <f>'[1]OTHER-RELEASES'!O728</f>
        <v>0</v>
      </c>
      <c r="AA3481" s="118">
        <f>'[1]OTHER-RELEASES'!P728</f>
        <v>0</v>
      </c>
      <c r="AB3481" s="118">
        <f>'[1]OTHER-RELEASES'!Q728</f>
        <v>0</v>
      </c>
      <c r="AC3481" s="118">
        <f>'[1]OTHER-RELEASES'!R728</f>
        <v>0</v>
      </c>
      <c r="AD3481" s="118">
        <f>'[1]OTHER-RELEASES'!S728</f>
        <v>0</v>
      </c>
      <c r="AE3481" s="118">
        <f>SUM(R3481:AD3481)</f>
        <v>0</v>
      </c>
      <c r="AF3481" s="118"/>
      <c r="AG3481" s="81"/>
      <c r="AI3481" s="136"/>
    </row>
    <row r="3482" spans="1:35" hidden="1" x14ac:dyDescent="0.25">
      <c r="A3482" s="76"/>
      <c r="B3482" s="77" t="s">
        <v>358</v>
      </c>
      <c r="C3482" s="79"/>
      <c r="D3482" s="108"/>
      <c r="E3482" s="136"/>
      <c r="F3482" s="136"/>
      <c r="G3482" s="136"/>
      <c r="H3482" s="118"/>
      <c r="I3482" s="118">
        <f t="shared" ref="I3482:AE3482" si="680">I3483+I3484</f>
        <v>0</v>
      </c>
      <c r="J3482" s="118">
        <f t="shared" si="680"/>
        <v>0</v>
      </c>
      <c r="K3482" s="118">
        <f t="shared" si="680"/>
        <v>0</v>
      </c>
      <c r="L3482" s="118">
        <f t="shared" si="680"/>
        <v>0</v>
      </c>
      <c r="M3482" s="118">
        <f t="shared" si="680"/>
        <v>0</v>
      </c>
      <c r="N3482" s="118">
        <f t="shared" si="680"/>
        <v>0</v>
      </c>
      <c r="O3482" s="118">
        <f t="shared" si="680"/>
        <v>0</v>
      </c>
      <c r="P3482" s="118">
        <f t="shared" si="680"/>
        <v>0</v>
      </c>
      <c r="Q3482" s="118">
        <f t="shared" si="680"/>
        <v>0</v>
      </c>
      <c r="R3482" s="118">
        <f t="shared" si="680"/>
        <v>0</v>
      </c>
      <c r="S3482" s="118">
        <f t="shared" si="680"/>
        <v>0</v>
      </c>
      <c r="T3482" s="118">
        <f t="shared" si="680"/>
        <v>0</v>
      </c>
      <c r="U3482" s="118">
        <f t="shared" si="680"/>
        <v>0</v>
      </c>
      <c r="V3482" s="118">
        <f t="shared" si="680"/>
        <v>0</v>
      </c>
      <c r="W3482" s="118">
        <f t="shared" si="680"/>
        <v>0</v>
      </c>
      <c r="X3482" s="118">
        <f t="shared" si="680"/>
        <v>0</v>
      </c>
      <c r="Y3482" s="118">
        <f t="shared" si="680"/>
        <v>0</v>
      </c>
      <c r="Z3482" s="118">
        <f t="shared" si="680"/>
        <v>0</v>
      </c>
      <c r="AA3482" s="118">
        <f t="shared" si="680"/>
        <v>0</v>
      </c>
      <c r="AB3482" s="118">
        <f t="shared" si="680"/>
        <v>0</v>
      </c>
      <c r="AC3482" s="118">
        <f t="shared" si="680"/>
        <v>0</v>
      </c>
      <c r="AD3482" s="118">
        <f t="shared" si="680"/>
        <v>0</v>
      </c>
      <c r="AE3482" s="118">
        <f t="shared" si="680"/>
        <v>0</v>
      </c>
      <c r="AF3482" s="118"/>
      <c r="AG3482" s="81"/>
      <c r="AI3482" s="136"/>
    </row>
    <row r="3483" spans="1:35" hidden="1" x14ac:dyDescent="0.25">
      <c r="A3483" s="76"/>
      <c r="B3483" s="77"/>
      <c r="C3483" s="79" t="s">
        <v>359</v>
      </c>
      <c r="D3483" s="108" t="s">
        <v>360</v>
      </c>
      <c r="E3483" s="72"/>
      <c r="F3483" s="72"/>
      <c r="G3483" s="72"/>
      <c r="H3483" s="66"/>
      <c r="I3483" s="66">
        <f>'[1]OTHER-RELEASES'!G730</f>
        <v>0</v>
      </c>
      <c r="J3483" s="161">
        <f>N3483+S3483+T3483+U3483</f>
        <v>0</v>
      </c>
      <c r="K3483" s="161">
        <f>O3483+V3483+W3483+X3483</f>
        <v>0</v>
      </c>
      <c r="L3483" s="161">
        <f>P3483+Y3483+Z3483+AA3483</f>
        <v>0</v>
      </c>
      <c r="M3483" s="161">
        <f>Q3483+AB3483+AC3483+AD3483</f>
        <v>0</v>
      </c>
      <c r="N3483" s="61"/>
      <c r="O3483" s="61"/>
      <c r="P3483" s="61"/>
      <c r="Q3483" s="61"/>
      <c r="R3483" s="61"/>
      <c r="S3483" s="66">
        <f>'[1]OTHER-RELEASES'!H730</f>
        <v>0</v>
      </c>
      <c r="T3483" s="66">
        <f>'[1]OTHER-RELEASES'!I730</f>
        <v>0</v>
      </c>
      <c r="U3483" s="66">
        <f>'[1]OTHER-RELEASES'!J730</f>
        <v>0</v>
      </c>
      <c r="V3483" s="66">
        <f>'[1]OTHER-RELEASES'!K730</f>
        <v>0</v>
      </c>
      <c r="W3483" s="66">
        <f>'[1]OTHER-RELEASES'!L730</f>
        <v>0</v>
      </c>
      <c r="X3483" s="66">
        <f>'[1]OTHER-RELEASES'!M730</f>
        <v>0</v>
      </c>
      <c r="Y3483" s="66">
        <f>'[1]OTHER-RELEASES'!N730</f>
        <v>0</v>
      </c>
      <c r="Z3483" s="66">
        <f>'[1]OTHER-RELEASES'!O730</f>
        <v>0</v>
      </c>
      <c r="AA3483" s="66">
        <f>'[1]OTHER-RELEASES'!P730</f>
        <v>0</v>
      </c>
      <c r="AB3483" s="66">
        <f>'[1]OTHER-RELEASES'!Q730</f>
        <v>0</v>
      </c>
      <c r="AC3483" s="66">
        <f>'[1]OTHER-RELEASES'!R730</f>
        <v>0</v>
      </c>
      <c r="AD3483" s="66">
        <f>'[1]OTHER-RELEASES'!S730</f>
        <v>0</v>
      </c>
      <c r="AE3483" s="66">
        <f>SUM(R3483:AD3483)</f>
        <v>0</v>
      </c>
      <c r="AF3483" s="66"/>
      <c r="AG3483" s="81"/>
      <c r="AI3483" s="72"/>
    </row>
    <row r="3484" spans="1:35" ht="15.75" hidden="1" x14ac:dyDescent="0.25">
      <c r="A3484" s="74"/>
      <c r="B3484" s="77"/>
      <c r="C3484" s="79" t="s">
        <v>361</v>
      </c>
      <c r="D3484" s="108" t="s">
        <v>362</v>
      </c>
      <c r="E3484" s="72"/>
      <c r="F3484" s="72"/>
      <c r="G3484" s="72"/>
      <c r="H3484" s="66"/>
      <c r="I3484" s="66">
        <f>'[1]OTHER-RELEASES'!G731</f>
        <v>0</v>
      </c>
      <c r="J3484" s="161">
        <f>N3484+S3484+T3484+U3484</f>
        <v>0</v>
      </c>
      <c r="K3484" s="161">
        <f>O3484+V3484+W3484+X3484</f>
        <v>0</v>
      </c>
      <c r="L3484" s="161">
        <f>P3484+Y3484+Z3484+AA3484</f>
        <v>0</v>
      </c>
      <c r="M3484" s="161">
        <f>Q3484+AB3484+AC3484+AD3484</f>
        <v>0</v>
      </c>
      <c r="N3484" s="61"/>
      <c r="O3484" s="61"/>
      <c r="P3484" s="61"/>
      <c r="Q3484" s="61"/>
      <c r="R3484" s="61"/>
      <c r="S3484" s="66">
        <f>'[1]OTHER-RELEASES'!H731</f>
        <v>0</v>
      </c>
      <c r="T3484" s="66">
        <f>'[1]OTHER-RELEASES'!I731</f>
        <v>0</v>
      </c>
      <c r="U3484" s="66">
        <f>'[1]OTHER-RELEASES'!J731</f>
        <v>0</v>
      </c>
      <c r="V3484" s="66">
        <f>'[1]OTHER-RELEASES'!K731</f>
        <v>0</v>
      </c>
      <c r="W3484" s="66">
        <f>'[1]OTHER-RELEASES'!L731</f>
        <v>0</v>
      </c>
      <c r="X3484" s="66">
        <f>'[1]OTHER-RELEASES'!M731</f>
        <v>0</v>
      </c>
      <c r="Y3484" s="66">
        <f>'[1]OTHER-RELEASES'!N731</f>
        <v>0</v>
      </c>
      <c r="Z3484" s="66">
        <f>'[1]OTHER-RELEASES'!O731</f>
        <v>0</v>
      </c>
      <c r="AA3484" s="66">
        <f>'[1]OTHER-RELEASES'!P731</f>
        <v>0</v>
      </c>
      <c r="AB3484" s="66">
        <f>'[1]OTHER-RELEASES'!Q731</f>
        <v>0</v>
      </c>
      <c r="AC3484" s="66">
        <f>'[1]OTHER-RELEASES'!R731</f>
        <v>0</v>
      </c>
      <c r="AD3484" s="66">
        <f>'[1]OTHER-RELEASES'!S731</f>
        <v>0</v>
      </c>
      <c r="AE3484" s="66">
        <f>SUM(R3484:AD3484)</f>
        <v>0</v>
      </c>
      <c r="AF3484" s="66"/>
      <c r="AG3484" s="81"/>
      <c r="AI3484" s="72"/>
    </row>
    <row r="3485" spans="1:35" hidden="1" x14ac:dyDescent="0.25">
      <c r="A3485" s="76"/>
      <c r="B3485" s="113" t="s">
        <v>363</v>
      </c>
      <c r="C3485" s="113"/>
      <c r="D3485" s="108"/>
      <c r="E3485" s="134"/>
      <c r="F3485" s="134"/>
      <c r="G3485" s="134"/>
      <c r="H3485" s="140"/>
      <c r="I3485" s="140">
        <f t="shared" ref="I3485:AE3485" si="681">SUM(I3486:I3493)</f>
        <v>0</v>
      </c>
      <c r="J3485" s="140">
        <f t="shared" si="681"/>
        <v>0</v>
      </c>
      <c r="K3485" s="140">
        <f t="shared" si="681"/>
        <v>0</v>
      </c>
      <c r="L3485" s="140">
        <f t="shared" si="681"/>
        <v>0</v>
      </c>
      <c r="M3485" s="140">
        <f t="shared" si="681"/>
        <v>0</v>
      </c>
      <c r="N3485" s="140">
        <f t="shared" si="681"/>
        <v>0</v>
      </c>
      <c r="O3485" s="140">
        <f t="shared" si="681"/>
        <v>0</v>
      </c>
      <c r="P3485" s="140">
        <f t="shared" si="681"/>
        <v>0</v>
      </c>
      <c r="Q3485" s="140">
        <f t="shared" si="681"/>
        <v>0</v>
      </c>
      <c r="R3485" s="140">
        <f t="shared" si="681"/>
        <v>0</v>
      </c>
      <c r="S3485" s="140">
        <f t="shared" si="681"/>
        <v>0</v>
      </c>
      <c r="T3485" s="140">
        <f t="shared" si="681"/>
        <v>0</v>
      </c>
      <c r="U3485" s="140">
        <f t="shared" si="681"/>
        <v>0</v>
      </c>
      <c r="V3485" s="140">
        <f t="shared" si="681"/>
        <v>0</v>
      </c>
      <c r="W3485" s="140">
        <f t="shared" si="681"/>
        <v>0</v>
      </c>
      <c r="X3485" s="140">
        <f t="shared" si="681"/>
        <v>0</v>
      </c>
      <c r="Y3485" s="140">
        <f t="shared" si="681"/>
        <v>0</v>
      </c>
      <c r="Z3485" s="140">
        <f t="shared" si="681"/>
        <v>0</v>
      </c>
      <c r="AA3485" s="140">
        <f t="shared" si="681"/>
        <v>0</v>
      </c>
      <c r="AB3485" s="140">
        <f t="shared" si="681"/>
        <v>0</v>
      </c>
      <c r="AC3485" s="140">
        <f t="shared" si="681"/>
        <v>0</v>
      </c>
      <c r="AD3485" s="140">
        <f t="shared" si="681"/>
        <v>0</v>
      </c>
      <c r="AE3485" s="140">
        <f t="shared" si="681"/>
        <v>0</v>
      </c>
      <c r="AF3485" s="140"/>
      <c r="AG3485" s="81"/>
      <c r="AI3485" s="134"/>
    </row>
    <row r="3486" spans="1:35" ht="15.75" hidden="1" x14ac:dyDescent="0.25">
      <c r="A3486" s="68"/>
      <c r="B3486" s="77"/>
      <c r="C3486" s="79" t="s">
        <v>364</v>
      </c>
      <c r="D3486" s="108" t="s">
        <v>365</v>
      </c>
      <c r="E3486" s="72"/>
      <c r="F3486" s="72"/>
      <c r="G3486" s="72"/>
      <c r="H3486" s="66"/>
      <c r="I3486" s="66">
        <f>'[1]OTHER-RELEASES'!G733</f>
        <v>0</v>
      </c>
      <c r="J3486" s="161">
        <f t="shared" ref="J3486:J3493" si="682">N3486+S3486+T3486+U3486</f>
        <v>0</v>
      </c>
      <c r="K3486" s="161">
        <f t="shared" ref="K3486:K3493" si="683">O3486+V3486+W3486+X3486</f>
        <v>0</v>
      </c>
      <c r="L3486" s="161">
        <f t="shared" ref="L3486:L3493" si="684">P3486+Y3486+Z3486+AA3486</f>
        <v>0</v>
      </c>
      <c r="M3486" s="161">
        <f t="shared" ref="M3486:M3493" si="685">Q3486+AB3486+AC3486+AD3486</f>
        <v>0</v>
      </c>
      <c r="N3486" s="61"/>
      <c r="O3486" s="61"/>
      <c r="P3486" s="61"/>
      <c r="Q3486" s="61"/>
      <c r="R3486" s="61"/>
      <c r="S3486" s="66">
        <f>'[1]OTHER-RELEASES'!H733</f>
        <v>0</v>
      </c>
      <c r="T3486" s="66">
        <f>'[1]OTHER-RELEASES'!I733</f>
        <v>0</v>
      </c>
      <c r="U3486" s="66">
        <f>'[1]OTHER-RELEASES'!J733</f>
        <v>0</v>
      </c>
      <c r="V3486" s="66">
        <f>'[1]OTHER-RELEASES'!K733</f>
        <v>0</v>
      </c>
      <c r="W3486" s="66">
        <f>'[1]OTHER-RELEASES'!L733</f>
        <v>0</v>
      </c>
      <c r="X3486" s="66">
        <f>'[1]OTHER-RELEASES'!M733</f>
        <v>0</v>
      </c>
      <c r="Y3486" s="66">
        <f>'[1]OTHER-RELEASES'!N733</f>
        <v>0</v>
      </c>
      <c r="Z3486" s="66">
        <f>'[1]OTHER-RELEASES'!O733</f>
        <v>0</v>
      </c>
      <c r="AA3486" s="66">
        <f>'[1]OTHER-RELEASES'!P733</f>
        <v>0</v>
      </c>
      <c r="AB3486" s="66">
        <f>'[1]OTHER-RELEASES'!Q733</f>
        <v>0</v>
      </c>
      <c r="AC3486" s="66">
        <f>'[1]OTHER-RELEASES'!R733</f>
        <v>0</v>
      </c>
      <c r="AD3486" s="66">
        <f>'[1]OTHER-RELEASES'!S733</f>
        <v>0</v>
      </c>
      <c r="AE3486" s="66">
        <f t="shared" ref="AE3486:AE3493" si="686">SUM(R3486:AD3486)</f>
        <v>0</v>
      </c>
      <c r="AF3486" s="66"/>
      <c r="AG3486" s="81"/>
      <c r="AI3486" s="72"/>
    </row>
    <row r="3487" spans="1:35" hidden="1" x14ac:dyDescent="0.25">
      <c r="A3487" s="76"/>
      <c r="B3487" s="77"/>
      <c r="C3487" s="82" t="s">
        <v>366</v>
      </c>
      <c r="D3487" s="108" t="s">
        <v>367</v>
      </c>
      <c r="E3487" s="72"/>
      <c r="F3487" s="72"/>
      <c r="G3487" s="72"/>
      <c r="H3487" s="66"/>
      <c r="I3487" s="66">
        <f>'[1]OTHER-RELEASES'!G734</f>
        <v>0</v>
      </c>
      <c r="J3487" s="161">
        <f t="shared" si="682"/>
        <v>0</v>
      </c>
      <c r="K3487" s="161">
        <f t="shared" si="683"/>
        <v>0</v>
      </c>
      <c r="L3487" s="161">
        <f t="shared" si="684"/>
        <v>0</v>
      </c>
      <c r="M3487" s="161">
        <f t="shared" si="685"/>
        <v>0</v>
      </c>
      <c r="N3487" s="61"/>
      <c r="O3487" s="61"/>
      <c r="P3487" s="61"/>
      <c r="Q3487" s="61"/>
      <c r="R3487" s="61">
        <f>'[1]CMFothers-CONT'!DV474</f>
        <v>0</v>
      </c>
      <c r="S3487" s="66">
        <f>'[1]OTHER-RELEASES'!H734</f>
        <v>0</v>
      </c>
      <c r="T3487" s="66">
        <f>'[1]OTHER-RELEASES'!I734</f>
        <v>0</v>
      </c>
      <c r="U3487" s="66">
        <f>'[1]OTHER-RELEASES'!J734</f>
        <v>0</v>
      </c>
      <c r="V3487" s="66">
        <f>'[1]OTHER-RELEASES'!K734</f>
        <v>0</v>
      </c>
      <c r="W3487" s="66">
        <f>'[1]OTHER-RELEASES'!L734</f>
        <v>0</v>
      </c>
      <c r="X3487" s="66">
        <f>'[1]OTHER-RELEASES'!M734</f>
        <v>0</v>
      </c>
      <c r="Y3487" s="66">
        <f>'[1]OTHER-RELEASES'!N734</f>
        <v>0</v>
      </c>
      <c r="Z3487" s="66">
        <f>'[1]OTHER-RELEASES'!O734</f>
        <v>0</v>
      </c>
      <c r="AA3487" s="66">
        <f>'[1]OTHER-RELEASES'!P734</f>
        <v>0</v>
      </c>
      <c r="AB3487" s="66">
        <f>'[1]OTHER-RELEASES'!Q734</f>
        <v>0</v>
      </c>
      <c r="AC3487" s="66">
        <f>'[1]OTHER-RELEASES'!R734</f>
        <v>0</v>
      </c>
      <c r="AD3487" s="66">
        <f>'[1]OTHER-RELEASES'!S734</f>
        <v>0</v>
      </c>
      <c r="AE3487" s="66">
        <f t="shared" si="686"/>
        <v>0</v>
      </c>
      <c r="AF3487" s="66"/>
      <c r="AG3487" s="81"/>
      <c r="AI3487" s="72"/>
    </row>
    <row r="3488" spans="1:35" hidden="1" x14ac:dyDescent="0.25">
      <c r="A3488" s="76"/>
      <c r="B3488" s="77"/>
      <c r="C3488" s="79" t="s">
        <v>368</v>
      </c>
      <c r="D3488" s="108" t="s">
        <v>369</v>
      </c>
      <c r="E3488" s="72"/>
      <c r="F3488" s="72"/>
      <c r="G3488" s="72"/>
      <c r="H3488" s="66"/>
      <c r="I3488" s="66">
        <f>'[1]OTHER-RELEASES'!G735</f>
        <v>0</v>
      </c>
      <c r="J3488" s="161">
        <f t="shared" si="682"/>
        <v>0</v>
      </c>
      <c r="K3488" s="161">
        <f t="shared" si="683"/>
        <v>0</v>
      </c>
      <c r="L3488" s="161">
        <f t="shared" si="684"/>
        <v>0</v>
      </c>
      <c r="M3488" s="161">
        <f t="shared" si="685"/>
        <v>0</v>
      </c>
      <c r="N3488" s="61"/>
      <c r="O3488" s="61"/>
      <c r="P3488" s="61"/>
      <c r="Q3488" s="61"/>
      <c r="R3488" s="61">
        <f>'[1]CMFothers-CONT'!DW474</f>
        <v>0</v>
      </c>
      <c r="S3488" s="66">
        <f>'[1]OTHER-RELEASES'!H735</f>
        <v>0</v>
      </c>
      <c r="T3488" s="66">
        <f>'[1]OTHER-RELEASES'!I735</f>
        <v>0</v>
      </c>
      <c r="U3488" s="66">
        <f>'[1]OTHER-RELEASES'!J735</f>
        <v>0</v>
      </c>
      <c r="V3488" s="66">
        <f>'[1]OTHER-RELEASES'!K735</f>
        <v>0</v>
      </c>
      <c r="W3488" s="66">
        <f>'[1]OTHER-RELEASES'!L735</f>
        <v>0</v>
      </c>
      <c r="X3488" s="66">
        <f>'[1]OTHER-RELEASES'!M735</f>
        <v>0</v>
      </c>
      <c r="Y3488" s="66">
        <f>'[1]OTHER-RELEASES'!N735</f>
        <v>0</v>
      </c>
      <c r="Z3488" s="66">
        <f>'[1]OTHER-RELEASES'!O735</f>
        <v>0</v>
      </c>
      <c r="AA3488" s="66">
        <f>'[1]OTHER-RELEASES'!P735</f>
        <v>0</v>
      </c>
      <c r="AB3488" s="66">
        <f>'[1]OTHER-RELEASES'!Q735</f>
        <v>0</v>
      </c>
      <c r="AC3488" s="66">
        <f>'[1]OTHER-RELEASES'!R735</f>
        <v>0</v>
      </c>
      <c r="AD3488" s="66">
        <f>'[1]OTHER-RELEASES'!S735</f>
        <v>0</v>
      </c>
      <c r="AE3488" s="66">
        <f t="shared" si="686"/>
        <v>0</v>
      </c>
      <c r="AF3488" s="66"/>
      <c r="AG3488" s="81"/>
      <c r="AI3488" s="72"/>
    </row>
    <row r="3489" spans="1:35" hidden="1" x14ac:dyDescent="0.25">
      <c r="A3489" s="76"/>
      <c r="B3489" s="77"/>
      <c r="C3489" s="79" t="s">
        <v>370</v>
      </c>
      <c r="D3489" s="108" t="s">
        <v>371</v>
      </c>
      <c r="E3489" s="72"/>
      <c r="F3489" s="72"/>
      <c r="G3489" s="72"/>
      <c r="H3489" s="66"/>
      <c r="I3489" s="66">
        <f>'[1]OTHER-RELEASES'!G736</f>
        <v>0</v>
      </c>
      <c r="J3489" s="161">
        <f t="shared" si="682"/>
        <v>0</v>
      </c>
      <c r="K3489" s="161">
        <f t="shared" si="683"/>
        <v>0</v>
      </c>
      <c r="L3489" s="161">
        <f t="shared" si="684"/>
        <v>0</v>
      </c>
      <c r="M3489" s="161">
        <f t="shared" si="685"/>
        <v>0</v>
      </c>
      <c r="N3489" s="61"/>
      <c r="O3489" s="61"/>
      <c r="P3489" s="61"/>
      <c r="Q3489" s="61"/>
      <c r="R3489" s="61"/>
      <c r="S3489" s="66">
        <f>'[1]OTHER-RELEASES'!H736</f>
        <v>0</v>
      </c>
      <c r="T3489" s="66">
        <f>'[1]OTHER-RELEASES'!I736</f>
        <v>0</v>
      </c>
      <c r="U3489" s="66">
        <f>'[1]OTHER-RELEASES'!J736</f>
        <v>0</v>
      </c>
      <c r="V3489" s="66">
        <f>'[1]OTHER-RELEASES'!K736</f>
        <v>0</v>
      </c>
      <c r="W3489" s="66">
        <f>'[1]OTHER-RELEASES'!L736</f>
        <v>0</v>
      </c>
      <c r="X3489" s="66">
        <f>'[1]OTHER-RELEASES'!M736</f>
        <v>0</v>
      </c>
      <c r="Y3489" s="66">
        <f>'[1]OTHER-RELEASES'!N736</f>
        <v>0</v>
      </c>
      <c r="Z3489" s="66">
        <f>'[1]OTHER-RELEASES'!O736</f>
        <v>0</v>
      </c>
      <c r="AA3489" s="66">
        <f>'[1]OTHER-RELEASES'!P736</f>
        <v>0</v>
      </c>
      <c r="AB3489" s="66">
        <f>'[1]OTHER-RELEASES'!Q736</f>
        <v>0</v>
      </c>
      <c r="AC3489" s="66">
        <f>'[1]OTHER-RELEASES'!R736</f>
        <v>0</v>
      </c>
      <c r="AD3489" s="66">
        <f>'[1]OTHER-RELEASES'!S736</f>
        <v>0</v>
      </c>
      <c r="AE3489" s="66">
        <f t="shared" si="686"/>
        <v>0</v>
      </c>
      <c r="AF3489" s="66"/>
      <c r="AG3489" s="81"/>
      <c r="AI3489" s="72"/>
    </row>
    <row r="3490" spans="1:35" hidden="1" x14ac:dyDescent="0.25">
      <c r="A3490" s="76"/>
      <c r="B3490" s="77"/>
      <c r="C3490" s="79" t="s">
        <v>372</v>
      </c>
      <c r="D3490" s="108" t="s">
        <v>373</v>
      </c>
      <c r="E3490" s="72"/>
      <c r="F3490" s="72"/>
      <c r="G3490" s="72"/>
      <c r="H3490" s="66"/>
      <c r="I3490" s="66">
        <f>'[1]OTHER-RELEASES'!G737</f>
        <v>0</v>
      </c>
      <c r="J3490" s="161">
        <f t="shared" si="682"/>
        <v>0</v>
      </c>
      <c r="K3490" s="161">
        <f t="shared" si="683"/>
        <v>0</v>
      </c>
      <c r="L3490" s="161">
        <f t="shared" si="684"/>
        <v>0</v>
      </c>
      <c r="M3490" s="161">
        <f t="shared" si="685"/>
        <v>0</v>
      </c>
      <c r="N3490" s="61"/>
      <c r="O3490" s="61"/>
      <c r="P3490" s="61"/>
      <c r="Q3490" s="61"/>
      <c r="R3490" s="61"/>
      <c r="S3490" s="66">
        <f>'[1]OTHER-RELEASES'!H737</f>
        <v>0</v>
      </c>
      <c r="T3490" s="66">
        <f>'[1]OTHER-RELEASES'!I737</f>
        <v>0</v>
      </c>
      <c r="U3490" s="66">
        <f>'[1]OTHER-RELEASES'!J737</f>
        <v>0</v>
      </c>
      <c r="V3490" s="66">
        <f>'[1]OTHER-RELEASES'!K737</f>
        <v>0</v>
      </c>
      <c r="W3490" s="66">
        <f>'[1]OTHER-RELEASES'!L737</f>
        <v>0</v>
      </c>
      <c r="X3490" s="66">
        <f>'[1]OTHER-RELEASES'!M737</f>
        <v>0</v>
      </c>
      <c r="Y3490" s="66">
        <f>'[1]OTHER-RELEASES'!N737</f>
        <v>0</v>
      </c>
      <c r="Z3490" s="66">
        <f>'[1]OTHER-RELEASES'!O737</f>
        <v>0</v>
      </c>
      <c r="AA3490" s="66">
        <f>'[1]OTHER-RELEASES'!P737</f>
        <v>0</v>
      </c>
      <c r="AB3490" s="66">
        <f>'[1]OTHER-RELEASES'!Q737</f>
        <v>0</v>
      </c>
      <c r="AC3490" s="66">
        <f>'[1]OTHER-RELEASES'!R737</f>
        <v>0</v>
      </c>
      <c r="AD3490" s="66">
        <f>'[1]OTHER-RELEASES'!S737</f>
        <v>0</v>
      </c>
      <c r="AE3490" s="66">
        <f t="shared" si="686"/>
        <v>0</v>
      </c>
      <c r="AF3490" s="66"/>
      <c r="AG3490" s="81"/>
      <c r="AI3490" s="72"/>
    </row>
    <row r="3491" spans="1:35" hidden="1" x14ac:dyDescent="0.25">
      <c r="A3491" s="76"/>
      <c r="B3491" s="77"/>
      <c r="C3491" s="79" t="s">
        <v>374</v>
      </c>
      <c r="D3491" s="108" t="s">
        <v>375</v>
      </c>
      <c r="E3491" s="72"/>
      <c r="F3491" s="72"/>
      <c r="G3491" s="72"/>
      <c r="H3491" s="66"/>
      <c r="I3491" s="66">
        <f>'[1]OTHER-RELEASES'!G738</f>
        <v>0</v>
      </c>
      <c r="J3491" s="161">
        <f t="shared" si="682"/>
        <v>0</v>
      </c>
      <c r="K3491" s="161">
        <f t="shared" si="683"/>
        <v>0</v>
      </c>
      <c r="L3491" s="161">
        <f t="shared" si="684"/>
        <v>0</v>
      </c>
      <c r="M3491" s="161">
        <f t="shared" si="685"/>
        <v>0</v>
      </c>
      <c r="N3491" s="61"/>
      <c r="O3491" s="61"/>
      <c r="P3491" s="61"/>
      <c r="Q3491" s="61"/>
      <c r="R3491" s="61"/>
      <c r="S3491" s="66">
        <f>'[1]OTHER-RELEASES'!H738</f>
        <v>0</v>
      </c>
      <c r="T3491" s="66">
        <f>'[1]OTHER-RELEASES'!I738</f>
        <v>0</v>
      </c>
      <c r="U3491" s="66">
        <f>'[1]OTHER-RELEASES'!J738</f>
        <v>0</v>
      </c>
      <c r="V3491" s="66">
        <f>'[1]OTHER-RELEASES'!K738</f>
        <v>0</v>
      </c>
      <c r="W3491" s="66">
        <f>'[1]OTHER-RELEASES'!L738</f>
        <v>0</v>
      </c>
      <c r="X3491" s="66">
        <f>'[1]OTHER-RELEASES'!M738</f>
        <v>0</v>
      </c>
      <c r="Y3491" s="66">
        <f>'[1]OTHER-RELEASES'!N738</f>
        <v>0</v>
      </c>
      <c r="Z3491" s="66">
        <f>'[1]OTHER-RELEASES'!O738</f>
        <v>0</v>
      </c>
      <c r="AA3491" s="66">
        <f>'[1]OTHER-RELEASES'!P738</f>
        <v>0</v>
      </c>
      <c r="AB3491" s="66">
        <f>'[1]OTHER-RELEASES'!Q738</f>
        <v>0</v>
      </c>
      <c r="AC3491" s="66">
        <f>'[1]OTHER-RELEASES'!R738</f>
        <v>0</v>
      </c>
      <c r="AD3491" s="66">
        <f>'[1]OTHER-RELEASES'!S738</f>
        <v>0</v>
      </c>
      <c r="AE3491" s="66">
        <f t="shared" si="686"/>
        <v>0</v>
      </c>
      <c r="AF3491" s="66"/>
      <c r="AG3491" s="81"/>
      <c r="AI3491" s="72"/>
    </row>
    <row r="3492" spans="1:35" ht="15.75" hidden="1" x14ac:dyDescent="0.25">
      <c r="A3492" s="28"/>
      <c r="B3492" s="77"/>
      <c r="C3492" s="79" t="s">
        <v>376</v>
      </c>
      <c r="D3492" s="108" t="s">
        <v>377</v>
      </c>
      <c r="E3492" s="72"/>
      <c r="F3492" s="72"/>
      <c r="G3492" s="72"/>
      <c r="H3492" s="66"/>
      <c r="I3492" s="66">
        <f>'[1]OTHER-RELEASES'!G739</f>
        <v>0</v>
      </c>
      <c r="J3492" s="161">
        <f t="shared" si="682"/>
        <v>0</v>
      </c>
      <c r="K3492" s="161">
        <f t="shared" si="683"/>
        <v>0</v>
      </c>
      <c r="L3492" s="161">
        <f t="shared" si="684"/>
        <v>0</v>
      </c>
      <c r="M3492" s="161">
        <f t="shared" si="685"/>
        <v>0</v>
      </c>
      <c r="N3492" s="61"/>
      <c r="O3492" s="61"/>
      <c r="P3492" s="61"/>
      <c r="Q3492" s="61"/>
      <c r="R3492" s="61"/>
      <c r="S3492" s="66">
        <f>'[1]OTHER-RELEASES'!H739</f>
        <v>0</v>
      </c>
      <c r="T3492" s="66">
        <f>'[1]OTHER-RELEASES'!I739</f>
        <v>0</v>
      </c>
      <c r="U3492" s="66">
        <f>'[1]OTHER-RELEASES'!J739</f>
        <v>0</v>
      </c>
      <c r="V3492" s="66">
        <f>'[1]OTHER-RELEASES'!K739</f>
        <v>0</v>
      </c>
      <c r="W3492" s="66">
        <f>'[1]OTHER-RELEASES'!L739</f>
        <v>0</v>
      </c>
      <c r="X3492" s="66">
        <f>'[1]OTHER-RELEASES'!M739</f>
        <v>0</v>
      </c>
      <c r="Y3492" s="66">
        <f>'[1]OTHER-RELEASES'!N739</f>
        <v>0</v>
      </c>
      <c r="Z3492" s="66">
        <f>'[1]OTHER-RELEASES'!O739</f>
        <v>0</v>
      </c>
      <c r="AA3492" s="66">
        <f>'[1]OTHER-RELEASES'!P739</f>
        <v>0</v>
      </c>
      <c r="AB3492" s="66">
        <f>'[1]OTHER-RELEASES'!Q739</f>
        <v>0</v>
      </c>
      <c r="AC3492" s="66">
        <f>'[1]OTHER-RELEASES'!R739</f>
        <v>0</v>
      </c>
      <c r="AD3492" s="66">
        <f>'[1]OTHER-RELEASES'!S739</f>
        <v>0</v>
      </c>
      <c r="AE3492" s="66">
        <f t="shared" si="686"/>
        <v>0</v>
      </c>
      <c r="AF3492" s="66"/>
      <c r="AG3492" s="81"/>
      <c r="AI3492" s="72"/>
    </row>
    <row r="3493" spans="1:35" ht="15.75" hidden="1" x14ac:dyDescent="0.25">
      <c r="A3493" s="28"/>
      <c r="B3493" s="77"/>
      <c r="C3493" s="79" t="s">
        <v>378</v>
      </c>
      <c r="D3493" s="108" t="s">
        <v>379</v>
      </c>
      <c r="E3493" s="72"/>
      <c r="F3493" s="72"/>
      <c r="G3493" s="72"/>
      <c r="H3493" s="66"/>
      <c r="I3493" s="66">
        <f>'[1]OTHER-RELEASES'!G740</f>
        <v>0</v>
      </c>
      <c r="J3493" s="161">
        <f t="shared" si="682"/>
        <v>0</v>
      </c>
      <c r="K3493" s="161">
        <f t="shared" si="683"/>
        <v>0</v>
      </c>
      <c r="L3493" s="161">
        <f t="shared" si="684"/>
        <v>0</v>
      </c>
      <c r="M3493" s="161">
        <f t="shared" si="685"/>
        <v>0</v>
      </c>
      <c r="N3493" s="61"/>
      <c r="O3493" s="61"/>
      <c r="P3493" s="61"/>
      <c r="Q3493" s="61"/>
      <c r="R3493" s="61"/>
      <c r="S3493" s="66">
        <f>'[1]OTHER-RELEASES'!H740</f>
        <v>0</v>
      </c>
      <c r="T3493" s="66">
        <f>'[1]OTHER-RELEASES'!I740</f>
        <v>0</v>
      </c>
      <c r="U3493" s="66">
        <f>'[1]OTHER-RELEASES'!J740</f>
        <v>0</v>
      </c>
      <c r="V3493" s="66">
        <f>'[1]OTHER-RELEASES'!K740</f>
        <v>0</v>
      </c>
      <c r="W3493" s="66">
        <f>'[1]OTHER-RELEASES'!L740</f>
        <v>0</v>
      </c>
      <c r="X3493" s="66">
        <f>'[1]OTHER-RELEASES'!M740</f>
        <v>0</v>
      </c>
      <c r="Y3493" s="66">
        <f>'[1]OTHER-RELEASES'!N740</f>
        <v>0</v>
      </c>
      <c r="Z3493" s="66">
        <f>'[1]OTHER-RELEASES'!O740</f>
        <v>0</v>
      </c>
      <c r="AA3493" s="66">
        <f>'[1]OTHER-RELEASES'!P740</f>
        <v>0</v>
      </c>
      <c r="AB3493" s="66">
        <f>'[1]OTHER-RELEASES'!Q740</f>
        <v>0</v>
      </c>
      <c r="AC3493" s="66">
        <f>'[1]OTHER-RELEASES'!R740</f>
        <v>0</v>
      </c>
      <c r="AD3493" s="66">
        <f>'[1]OTHER-RELEASES'!S740</f>
        <v>0</v>
      </c>
      <c r="AE3493" s="66">
        <f t="shared" si="686"/>
        <v>0</v>
      </c>
      <c r="AF3493" s="66"/>
      <c r="AG3493" s="81"/>
      <c r="AI3493" s="72"/>
    </row>
    <row r="3494" spans="1:35" ht="15.75" hidden="1" x14ac:dyDescent="0.25">
      <c r="A3494" s="28"/>
      <c r="B3494" s="113" t="s">
        <v>380</v>
      </c>
      <c r="C3494" s="79"/>
      <c r="D3494" s="108"/>
      <c r="E3494" s="134"/>
      <c r="F3494" s="134"/>
      <c r="G3494" s="134"/>
      <c r="H3494" s="140"/>
      <c r="I3494" s="140">
        <f t="shared" ref="I3494:AE3494" si="687">SUM(I3495:I3496)</f>
        <v>0</v>
      </c>
      <c r="J3494" s="140">
        <f t="shared" si="687"/>
        <v>0</v>
      </c>
      <c r="K3494" s="140">
        <f t="shared" si="687"/>
        <v>0</v>
      </c>
      <c r="L3494" s="140">
        <f t="shared" si="687"/>
        <v>0</v>
      </c>
      <c r="M3494" s="140">
        <f t="shared" si="687"/>
        <v>0</v>
      </c>
      <c r="N3494" s="140">
        <f t="shared" si="687"/>
        <v>0</v>
      </c>
      <c r="O3494" s="140">
        <f t="shared" si="687"/>
        <v>0</v>
      </c>
      <c r="P3494" s="140">
        <f t="shared" si="687"/>
        <v>0</v>
      </c>
      <c r="Q3494" s="140">
        <f t="shared" si="687"/>
        <v>0</v>
      </c>
      <c r="R3494" s="140">
        <f t="shared" si="687"/>
        <v>0</v>
      </c>
      <c r="S3494" s="140">
        <f t="shared" si="687"/>
        <v>0</v>
      </c>
      <c r="T3494" s="140">
        <f t="shared" si="687"/>
        <v>0</v>
      </c>
      <c r="U3494" s="140">
        <f t="shared" si="687"/>
        <v>0</v>
      </c>
      <c r="V3494" s="140">
        <f t="shared" si="687"/>
        <v>0</v>
      </c>
      <c r="W3494" s="140">
        <f t="shared" si="687"/>
        <v>0</v>
      </c>
      <c r="X3494" s="140">
        <f t="shared" si="687"/>
        <v>0</v>
      </c>
      <c r="Y3494" s="140">
        <f t="shared" si="687"/>
        <v>0</v>
      </c>
      <c r="Z3494" s="140">
        <f t="shared" si="687"/>
        <v>0</v>
      </c>
      <c r="AA3494" s="140">
        <f t="shared" si="687"/>
        <v>0</v>
      </c>
      <c r="AB3494" s="140">
        <f t="shared" si="687"/>
        <v>0</v>
      </c>
      <c r="AC3494" s="140">
        <f t="shared" si="687"/>
        <v>0</v>
      </c>
      <c r="AD3494" s="140">
        <f t="shared" si="687"/>
        <v>0</v>
      </c>
      <c r="AE3494" s="140">
        <f t="shared" si="687"/>
        <v>0</v>
      </c>
      <c r="AF3494" s="140"/>
      <c r="AG3494" s="81"/>
      <c r="AI3494" s="134"/>
    </row>
    <row r="3495" spans="1:35" ht="15.75" hidden="1" x14ac:dyDescent="0.25">
      <c r="A3495" s="28"/>
      <c r="B3495" s="77"/>
      <c r="C3495" s="79" t="s">
        <v>381</v>
      </c>
      <c r="D3495" s="108" t="s">
        <v>382</v>
      </c>
      <c r="E3495" s="72"/>
      <c r="F3495" s="72"/>
      <c r="G3495" s="72"/>
      <c r="H3495" s="66"/>
      <c r="I3495" s="66">
        <f>'[1]OTHER-RELEASES'!G742</f>
        <v>0</v>
      </c>
      <c r="J3495" s="161">
        <f>N3495+S3495+T3495+U3495</f>
        <v>0</v>
      </c>
      <c r="K3495" s="161">
        <f>O3495+V3495+W3495+X3495</f>
        <v>0</v>
      </c>
      <c r="L3495" s="161">
        <f>P3495+Y3495+Z3495+AA3495</f>
        <v>0</v>
      </c>
      <c r="M3495" s="161">
        <f>Q3495+AB3495+AC3495+AD3495</f>
        <v>0</v>
      </c>
      <c r="N3495" s="61"/>
      <c r="O3495" s="61"/>
      <c r="P3495" s="61"/>
      <c r="Q3495" s="61"/>
      <c r="R3495" s="61"/>
      <c r="S3495" s="66">
        <f>'[1]OTHER-RELEASES'!H742</f>
        <v>0</v>
      </c>
      <c r="T3495" s="66">
        <f>'[1]OTHER-RELEASES'!I742</f>
        <v>0</v>
      </c>
      <c r="U3495" s="66">
        <f>'[1]OTHER-RELEASES'!J742</f>
        <v>0</v>
      </c>
      <c r="V3495" s="66">
        <f>'[1]OTHER-RELEASES'!K742</f>
        <v>0</v>
      </c>
      <c r="W3495" s="66">
        <f>'[1]OTHER-RELEASES'!L742</f>
        <v>0</v>
      </c>
      <c r="X3495" s="66">
        <f>'[1]OTHER-RELEASES'!M742</f>
        <v>0</v>
      </c>
      <c r="Y3495" s="66">
        <f>'[1]OTHER-RELEASES'!N742</f>
        <v>0</v>
      </c>
      <c r="Z3495" s="66">
        <f>'[1]OTHER-RELEASES'!O742</f>
        <v>0</v>
      </c>
      <c r="AA3495" s="66">
        <f>'[1]OTHER-RELEASES'!P742</f>
        <v>0</v>
      </c>
      <c r="AB3495" s="66">
        <f>'[1]OTHER-RELEASES'!Q742</f>
        <v>0</v>
      </c>
      <c r="AC3495" s="66">
        <f>'[1]OTHER-RELEASES'!R742</f>
        <v>0</v>
      </c>
      <c r="AD3495" s="66">
        <f>'[1]OTHER-RELEASES'!S742</f>
        <v>0</v>
      </c>
      <c r="AE3495" s="66">
        <f>SUM(R3495:AD3495)</f>
        <v>0</v>
      </c>
      <c r="AF3495" s="66"/>
      <c r="AG3495" s="81"/>
      <c r="AI3495" s="72"/>
    </row>
    <row r="3496" spans="1:35" ht="15.75" hidden="1" x14ac:dyDescent="0.25">
      <c r="A3496" s="28"/>
      <c r="B3496" s="77"/>
      <c r="C3496" s="79" t="s">
        <v>383</v>
      </c>
      <c r="D3496" s="108" t="s">
        <v>384</v>
      </c>
      <c r="E3496" s="72"/>
      <c r="F3496" s="72"/>
      <c r="G3496" s="72"/>
      <c r="H3496" s="66"/>
      <c r="I3496" s="66">
        <f>'[1]OTHER-RELEASES'!G743</f>
        <v>0</v>
      </c>
      <c r="J3496" s="161">
        <f>N3496+S3496+T3496+U3496</f>
        <v>0</v>
      </c>
      <c r="K3496" s="161">
        <f>O3496+V3496+W3496+X3496</f>
        <v>0</v>
      </c>
      <c r="L3496" s="161">
        <f>P3496+Y3496+Z3496+AA3496</f>
        <v>0</v>
      </c>
      <c r="M3496" s="161">
        <f>Q3496+AB3496+AC3496+AD3496</f>
        <v>0</v>
      </c>
      <c r="N3496" s="61"/>
      <c r="O3496" s="61"/>
      <c r="P3496" s="61"/>
      <c r="Q3496" s="61"/>
      <c r="R3496" s="61"/>
      <c r="S3496" s="66">
        <f>'[1]OTHER-RELEASES'!H743</f>
        <v>0</v>
      </c>
      <c r="T3496" s="66">
        <f>'[1]OTHER-RELEASES'!I743</f>
        <v>0</v>
      </c>
      <c r="U3496" s="66">
        <f>'[1]OTHER-RELEASES'!J743</f>
        <v>0</v>
      </c>
      <c r="V3496" s="66">
        <f>'[1]OTHER-RELEASES'!K743</f>
        <v>0</v>
      </c>
      <c r="W3496" s="66">
        <f>'[1]OTHER-RELEASES'!L743</f>
        <v>0</v>
      </c>
      <c r="X3496" s="66">
        <f>'[1]OTHER-RELEASES'!M743</f>
        <v>0</v>
      </c>
      <c r="Y3496" s="66">
        <f>'[1]OTHER-RELEASES'!N743</f>
        <v>0</v>
      </c>
      <c r="Z3496" s="66">
        <f>'[1]OTHER-RELEASES'!O743</f>
        <v>0</v>
      </c>
      <c r="AA3496" s="66">
        <f>'[1]OTHER-RELEASES'!P743</f>
        <v>0</v>
      </c>
      <c r="AB3496" s="66">
        <f>'[1]OTHER-RELEASES'!Q743</f>
        <v>0</v>
      </c>
      <c r="AC3496" s="66">
        <f>'[1]OTHER-RELEASES'!R743</f>
        <v>0</v>
      </c>
      <c r="AD3496" s="66">
        <f>'[1]OTHER-RELEASES'!S743</f>
        <v>0</v>
      </c>
      <c r="AE3496" s="66">
        <f>SUM(R3496:AD3496)</f>
        <v>0</v>
      </c>
      <c r="AF3496" s="66"/>
      <c r="AG3496" s="81"/>
      <c r="AI3496" s="72"/>
    </row>
    <row r="3497" spans="1:35" ht="15.75" hidden="1" x14ac:dyDescent="0.25">
      <c r="A3497" s="28"/>
      <c r="B3497" s="113" t="s">
        <v>385</v>
      </c>
      <c r="C3497" s="79"/>
      <c r="D3497" s="108"/>
      <c r="E3497" s="134"/>
      <c r="F3497" s="134"/>
      <c r="G3497" s="134"/>
      <c r="H3497" s="140"/>
      <c r="I3497" s="140">
        <f t="shared" ref="I3497:AE3497" si="688">I3498+I3499</f>
        <v>0</v>
      </c>
      <c r="J3497" s="140">
        <f t="shared" si="688"/>
        <v>0</v>
      </c>
      <c r="K3497" s="140">
        <f t="shared" si="688"/>
        <v>0</v>
      </c>
      <c r="L3497" s="140">
        <f t="shared" si="688"/>
        <v>0</v>
      </c>
      <c r="M3497" s="140">
        <f t="shared" si="688"/>
        <v>0</v>
      </c>
      <c r="N3497" s="140">
        <f t="shared" si="688"/>
        <v>0</v>
      </c>
      <c r="O3497" s="140">
        <f t="shared" si="688"/>
        <v>0</v>
      </c>
      <c r="P3497" s="140">
        <f t="shared" si="688"/>
        <v>0</v>
      </c>
      <c r="Q3497" s="140">
        <f t="shared" si="688"/>
        <v>0</v>
      </c>
      <c r="R3497" s="140">
        <f t="shared" si="688"/>
        <v>0</v>
      </c>
      <c r="S3497" s="140">
        <f t="shared" si="688"/>
        <v>0</v>
      </c>
      <c r="T3497" s="140">
        <f t="shared" si="688"/>
        <v>0</v>
      </c>
      <c r="U3497" s="140">
        <f t="shared" si="688"/>
        <v>0</v>
      </c>
      <c r="V3497" s="140">
        <f t="shared" si="688"/>
        <v>0</v>
      </c>
      <c r="W3497" s="140">
        <f t="shared" si="688"/>
        <v>0</v>
      </c>
      <c r="X3497" s="140">
        <f t="shared" si="688"/>
        <v>0</v>
      </c>
      <c r="Y3497" s="140">
        <f t="shared" si="688"/>
        <v>0</v>
      </c>
      <c r="Z3497" s="140">
        <f t="shared" si="688"/>
        <v>0</v>
      </c>
      <c r="AA3497" s="140">
        <f t="shared" si="688"/>
        <v>0</v>
      </c>
      <c r="AB3497" s="140">
        <f t="shared" si="688"/>
        <v>0</v>
      </c>
      <c r="AC3497" s="140">
        <f t="shared" si="688"/>
        <v>0</v>
      </c>
      <c r="AD3497" s="140">
        <f t="shared" si="688"/>
        <v>0</v>
      </c>
      <c r="AE3497" s="140">
        <f t="shared" si="688"/>
        <v>0</v>
      </c>
      <c r="AF3497" s="140"/>
      <c r="AG3497" s="81"/>
      <c r="AI3497" s="134"/>
    </row>
    <row r="3498" spans="1:35" hidden="1" x14ac:dyDescent="0.25">
      <c r="A3498" s="63"/>
      <c r="B3498" s="77"/>
      <c r="C3498" s="82" t="s">
        <v>386</v>
      </c>
      <c r="D3498" s="108" t="s">
        <v>387</v>
      </c>
      <c r="E3498" s="72"/>
      <c r="F3498" s="72"/>
      <c r="G3498" s="72"/>
      <c r="H3498" s="66"/>
      <c r="I3498" s="66">
        <f>'[1]OTHER-RELEASES'!G745</f>
        <v>0</v>
      </c>
      <c r="J3498" s="161">
        <f>N3498+S3498+T3498+U3498</f>
        <v>0</v>
      </c>
      <c r="K3498" s="161">
        <f>O3498+V3498+W3498+X3498</f>
        <v>0</v>
      </c>
      <c r="L3498" s="161">
        <f>P3498+Y3498+Z3498+AA3498</f>
        <v>0</v>
      </c>
      <c r="M3498" s="161">
        <f>Q3498+AB3498+AC3498+AD3498</f>
        <v>0</v>
      </c>
      <c r="N3498" s="61"/>
      <c r="O3498" s="61"/>
      <c r="P3498" s="61"/>
      <c r="Q3498" s="61"/>
      <c r="R3498" s="61"/>
      <c r="S3498" s="66">
        <f>'[1]OTHER-RELEASES'!H745</f>
        <v>0</v>
      </c>
      <c r="T3498" s="66">
        <f>'[1]OTHER-RELEASES'!I745</f>
        <v>0</v>
      </c>
      <c r="U3498" s="66">
        <f>'[1]OTHER-RELEASES'!J745</f>
        <v>0</v>
      </c>
      <c r="V3498" s="66">
        <f>'[1]OTHER-RELEASES'!K745</f>
        <v>0</v>
      </c>
      <c r="W3498" s="66">
        <f>'[1]OTHER-RELEASES'!L745</f>
        <v>0</v>
      </c>
      <c r="X3498" s="66">
        <f>'[1]OTHER-RELEASES'!M745</f>
        <v>0</v>
      </c>
      <c r="Y3498" s="66">
        <f>'[1]OTHER-RELEASES'!N745</f>
        <v>0</v>
      </c>
      <c r="Z3498" s="66">
        <f>'[1]OTHER-RELEASES'!O745</f>
        <v>0</v>
      </c>
      <c r="AA3498" s="66">
        <f>'[1]OTHER-RELEASES'!P745</f>
        <v>0</v>
      </c>
      <c r="AB3498" s="66">
        <f>'[1]OTHER-RELEASES'!Q745</f>
        <v>0</v>
      </c>
      <c r="AC3498" s="66">
        <f>'[1]OTHER-RELEASES'!R745</f>
        <v>0</v>
      </c>
      <c r="AD3498" s="66">
        <f>'[1]OTHER-RELEASES'!S745</f>
        <v>0</v>
      </c>
      <c r="AE3498" s="66">
        <f>SUM(R3498:AD3498)</f>
        <v>0</v>
      </c>
      <c r="AF3498" s="66"/>
      <c r="AG3498" s="81"/>
      <c r="AI3498" s="72"/>
    </row>
    <row r="3499" spans="1:35" ht="15.75" hidden="1" x14ac:dyDescent="0.25">
      <c r="A3499" s="74"/>
      <c r="B3499" s="77"/>
      <c r="C3499" s="82" t="s">
        <v>388</v>
      </c>
      <c r="D3499" s="108" t="s">
        <v>389</v>
      </c>
      <c r="E3499" s="72"/>
      <c r="F3499" s="72"/>
      <c r="G3499" s="72"/>
      <c r="H3499" s="66"/>
      <c r="I3499" s="66">
        <f>'[1]OTHER-RELEASES'!G746</f>
        <v>0</v>
      </c>
      <c r="J3499" s="161">
        <f>N3499+S3499+T3499+U3499</f>
        <v>0</v>
      </c>
      <c r="K3499" s="161">
        <f>O3499+V3499+W3499+X3499</f>
        <v>0</v>
      </c>
      <c r="L3499" s="161">
        <f>P3499+Y3499+Z3499+AA3499</f>
        <v>0</v>
      </c>
      <c r="M3499" s="161">
        <f>Q3499+AB3499+AC3499+AD3499</f>
        <v>0</v>
      </c>
      <c r="N3499" s="61"/>
      <c r="O3499" s="61"/>
      <c r="P3499" s="61"/>
      <c r="Q3499" s="61"/>
      <c r="R3499" s="61"/>
      <c r="S3499" s="66">
        <f>'[1]OTHER-RELEASES'!H746</f>
        <v>0</v>
      </c>
      <c r="T3499" s="66">
        <f>'[1]OTHER-RELEASES'!I746</f>
        <v>0</v>
      </c>
      <c r="U3499" s="66">
        <f>'[1]OTHER-RELEASES'!J746</f>
        <v>0</v>
      </c>
      <c r="V3499" s="66">
        <f>'[1]OTHER-RELEASES'!K746</f>
        <v>0</v>
      </c>
      <c r="W3499" s="66">
        <f>'[1]OTHER-RELEASES'!L746</f>
        <v>0</v>
      </c>
      <c r="X3499" s="66">
        <f>'[1]OTHER-RELEASES'!M746</f>
        <v>0</v>
      </c>
      <c r="Y3499" s="66">
        <f>'[1]OTHER-RELEASES'!N746</f>
        <v>0</v>
      </c>
      <c r="Z3499" s="66">
        <f>'[1]OTHER-RELEASES'!O746</f>
        <v>0</v>
      </c>
      <c r="AA3499" s="66">
        <f>'[1]OTHER-RELEASES'!P746</f>
        <v>0</v>
      </c>
      <c r="AB3499" s="66">
        <f>'[1]OTHER-RELEASES'!Q746</f>
        <v>0</v>
      </c>
      <c r="AC3499" s="66">
        <f>'[1]OTHER-RELEASES'!R746</f>
        <v>0</v>
      </c>
      <c r="AD3499" s="66">
        <f>'[1]OTHER-RELEASES'!S746</f>
        <v>0</v>
      </c>
      <c r="AE3499" s="66">
        <f>SUM(R3499:AD3499)</f>
        <v>0</v>
      </c>
      <c r="AF3499" s="66"/>
      <c r="AG3499" s="81"/>
      <c r="AI3499" s="72"/>
    </row>
    <row r="3500" spans="1:35" ht="15.75" hidden="1" x14ac:dyDescent="0.25">
      <c r="A3500" s="74"/>
      <c r="B3500" s="77" t="s">
        <v>390</v>
      </c>
      <c r="C3500" s="77"/>
      <c r="D3500" s="108" t="s">
        <v>391</v>
      </c>
      <c r="E3500" s="134"/>
      <c r="F3500" s="134"/>
      <c r="G3500" s="134"/>
      <c r="H3500" s="140"/>
      <c r="I3500" s="66">
        <f>'[1]OTHER-RELEASES'!G747</f>
        <v>0</v>
      </c>
      <c r="J3500" s="161">
        <f>N3500+S3500+T3500+U3500</f>
        <v>0</v>
      </c>
      <c r="K3500" s="161">
        <f>O3500+V3500+W3500+X3500</f>
        <v>0</v>
      </c>
      <c r="L3500" s="161">
        <f>P3500+Y3500+Z3500+AA3500</f>
        <v>0</v>
      </c>
      <c r="M3500" s="161">
        <f>Q3500+AB3500+AC3500+AD3500</f>
        <v>0</v>
      </c>
      <c r="N3500" s="61"/>
      <c r="O3500" s="61"/>
      <c r="P3500" s="61"/>
      <c r="Q3500" s="61"/>
      <c r="R3500" s="61"/>
      <c r="S3500" s="66">
        <f>'[1]OTHER-RELEASES'!H747</f>
        <v>0</v>
      </c>
      <c r="T3500" s="66">
        <f>'[1]OTHER-RELEASES'!I747</f>
        <v>0</v>
      </c>
      <c r="U3500" s="66">
        <f>'[1]OTHER-RELEASES'!J747</f>
        <v>0</v>
      </c>
      <c r="V3500" s="66">
        <f>'[1]OTHER-RELEASES'!K747</f>
        <v>0</v>
      </c>
      <c r="W3500" s="66">
        <f>'[1]OTHER-RELEASES'!L747</f>
        <v>0</v>
      </c>
      <c r="X3500" s="66">
        <f>'[1]OTHER-RELEASES'!M747</f>
        <v>0</v>
      </c>
      <c r="Y3500" s="66">
        <f>'[1]OTHER-RELEASES'!N747</f>
        <v>0</v>
      </c>
      <c r="Z3500" s="66">
        <f>'[1]OTHER-RELEASES'!O747</f>
        <v>0</v>
      </c>
      <c r="AA3500" s="66">
        <f>'[1]OTHER-RELEASES'!P747</f>
        <v>0</v>
      </c>
      <c r="AB3500" s="66">
        <f>'[1]OTHER-RELEASES'!Q747</f>
        <v>0</v>
      </c>
      <c r="AC3500" s="66">
        <f>'[1]OTHER-RELEASES'!R747</f>
        <v>0</v>
      </c>
      <c r="AD3500" s="66">
        <f>'[1]OTHER-RELEASES'!S747</f>
        <v>0</v>
      </c>
      <c r="AE3500" s="66">
        <f>SUM(R3500:AD3500)</f>
        <v>0</v>
      </c>
      <c r="AF3500" s="66"/>
      <c r="AG3500" s="81"/>
      <c r="AI3500" s="134"/>
    </row>
    <row r="3501" spans="1:35" hidden="1" x14ac:dyDescent="0.25">
      <c r="A3501" s="76"/>
      <c r="B3501" s="77" t="s">
        <v>392</v>
      </c>
      <c r="C3501" s="82"/>
      <c r="D3501" s="108"/>
      <c r="E3501" s="134"/>
      <c r="F3501" s="134"/>
      <c r="G3501" s="134"/>
      <c r="H3501" s="140"/>
      <c r="I3501" s="118">
        <f t="shared" ref="I3501:AE3501" si="689">I3502+I3503</f>
        <v>0</v>
      </c>
      <c r="J3501" s="118">
        <f t="shared" si="689"/>
        <v>0</v>
      </c>
      <c r="K3501" s="118">
        <f t="shared" si="689"/>
        <v>0</v>
      </c>
      <c r="L3501" s="118">
        <f t="shared" si="689"/>
        <v>0</v>
      </c>
      <c r="M3501" s="118">
        <f t="shared" si="689"/>
        <v>0</v>
      </c>
      <c r="N3501" s="118">
        <f t="shared" si="689"/>
        <v>0</v>
      </c>
      <c r="O3501" s="118">
        <f t="shared" si="689"/>
        <v>0</v>
      </c>
      <c r="P3501" s="118">
        <f t="shared" si="689"/>
        <v>0</v>
      </c>
      <c r="Q3501" s="118">
        <f t="shared" si="689"/>
        <v>0</v>
      </c>
      <c r="R3501" s="118">
        <f t="shared" si="689"/>
        <v>0</v>
      </c>
      <c r="S3501" s="118">
        <f t="shared" si="689"/>
        <v>0</v>
      </c>
      <c r="T3501" s="118">
        <f t="shared" si="689"/>
        <v>0</v>
      </c>
      <c r="U3501" s="118">
        <f t="shared" si="689"/>
        <v>0</v>
      </c>
      <c r="V3501" s="118">
        <f t="shared" si="689"/>
        <v>0</v>
      </c>
      <c r="W3501" s="118">
        <f t="shared" si="689"/>
        <v>0</v>
      </c>
      <c r="X3501" s="118">
        <f t="shared" si="689"/>
        <v>0</v>
      </c>
      <c r="Y3501" s="118">
        <f t="shared" si="689"/>
        <v>0</v>
      </c>
      <c r="Z3501" s="118">
        <f t="shared" si="689"/>
        <v>0</v>
      </c>
      <c r="AA3501" s="118">
        <f t="shared" si="689"/>
        <v>0</v>
      </c>
      <c r="AB3501" s="118">
        <f t="shared" si="689"/>
        <v>0</v>
      </c>
      <c r="AC3501" s="118">
        <f t="shared" si="689"/>
        <v>0</v>
      </c>
      <c r="AD3501" s="118">
        <f t="shared" si="689"/>
        <v>0</v>
      </c>
      <c r="AE3501" s="118">
        <f t="shared" si="689"/>
        <v>0</v>
      </c>
      <c r="AF3501" s="118"/>
      <c r="AG3501" s="81"/>
      <c r="AI3501" s="134"/>
    </row>
    <row r="3502" spans="1:35" hidden="1" x14ac:dyDescent="0.25">
      <c r="A3502" s="76"/>
      <c r="B3502" s="77"/>
      <c r="C3502" s="79" t="s">
        <v>393</v>
      </c>
      <c r="D3502" s="108" t="s">
        <v>394</v>
      </c>
      <c r="E3502" s="72"/>
      <c r="F3502" s="72"/>
      <c r="G3502" s="72"/>
      <c r="H3502" s="66"/>
      <c r="I3502" s="66">
        <f>'[1]OTHER-RELEASES'!G749</f>
        <v>0</v>
      </c>
      <c r="J3502" s="161">
        <f>N3502+S3502+T3502+U3502</f>
        <v>0</v>
      </c>
      <c r="K3502" s="161">
        <f>O3502+V3502+W3502+X3502</f>
        <v>0</v>
      </c>
      <c r="L3502" s="161">
        <f>P3502+Y3502+Z3502+AA3502</f>
        <v>0</v>
      </c>
      <c r="M3502" s="161">
        <f>Q3502+AB3502+AC3502+AD3502</f>
        <v>0</v>
      </c>
      <c r="N3502" s="61"/>
      <c r="O3502" s="61"/>
      <c r="P3502" s="61"/>
      <c r="Q3502" s="61"/>
      <c r="R3502" s="61"/>
      <c r="S3502" s="66">
        <f>'[1]OTHER-RELEASES'!H749</f>
        <v>0</v>
      </c>
      <c r="T3502" s="66">
        <f>'[1]OTHER-RELEASES'!I749</f>
        <v>0</v>
      </c>
      <c r="U3502" s="66">
        <f>'[1]OTHER-RELEASES'!J749</f>
        <v>0</v>
      </c>
      <c r="V3502" s="66">
        <f>'[1]OTHER-RELEASES'!K749</f>
        <v>0</v>
      </c>
      <c r="W3502" s="66">
        <f>'[1]OTHER-RELEASES'!L749</f>
        <v>0</v>
      </c>
      <c r="X3502" s="66">
        <f>'[1]OTHER-RELEASES'!M749</f>
        <v>0</v>
      </c>
      <c r="Y3502" s="66">
        <f>'[1]OTHER-RELEASES'!N749</f>
        <v>0</v>
      </c>
      <c r="Z3502" s="66">
        <f>'[1]OTHER-RELEASES'!O749</f>
        <v>0</v>
      </c>
      <c r="AA3502" s="66">
        <f>'[1]OTHER-RELEASES'!P749</f>
        <v>0</v>
      </c>
      <c r="AB3502" s="66">
        <f>'[1]OTHER-RELEASES'!Q749</f>
        <v>0</v>
      </c>
      <c r="AC3502" s="66">
        <f>'[1]OTHER-RELEASES'!R749</f>
        <v>0</v>
      </c>
      <c r="AD3502" s="66">
        <f>'[1]OTHER-RELEASES'!S749</f>
        <v>0</v>
      </c>
      <c r="AE3502" s="66">
        <f>SUM(R3502:AD3502)</f>
        <v>0</v>
      </c>
      <c r="AF3502" s="66"/>
      <c r="AG3502" s="81"/>
      <c r="AI3502" s="72"/>
    </row>
    <row r="3503" spans="1:35" hidden="1" x14ac:dyDescent="0.25">
      <c r="A3503" s="76"/>
      <c r="B3503" s="77"/>
      <c r="C3503" s="79" t="s">
        <v>395</v>
      </c>
      <c r="D3503" s="108" t="s">
        <v>396</v>
      </c>
      <c r="E3503" s="72"/>
      <c r="F3503" s="72"/>
      <c r="G3503" s="72"/>
      <c r="H3503" s="66"/>
      <c r="I3503" s="66">
        <f>'[1]OTHER-RELEASES'!G750</f>
        <v>0</v>
      </c>
      <c r="J3503" s="161">
        <f>N3503+S3503+T3503+U3503</f>
        <v>0</v>
      </c>
      <c r="K3503" s="161">
        <f>O3503+V3503+W3503+X3503</f>
        <v>0</v>
      </c>
      <c r="L3503" s="161">
        <f>P3503+Y3503+Z3503+AA3503</f>
        <v>0</v>
      </c>
      <c r="M3503" s="161">
        <f>Q3503+AB3503+AC3503+AD3503</f>
        <v>0</v>
      </c>
      <c r="N3503" s="61"/>
      <c r="O3503" s="61"/>
      <c r="P3503" s="61"/>
      <c r="Q3503" s="61"/>
      <c r="R3503" s="61"/>
      <c r="S3503" s="66">
        <f>'[1]OTHER-RELEASES'!H750</f>
        <v>0</v>
      </c>
      <c r="T3503" s="66">
        <f>'[1]OTHER-RELEASES'!I750</f>
        <v>0</v>
      </c>
      <c r="U3503" s="66">
        <f>'[1]OTHER-RELEASES'!J750</f>
        <v>0</v>
      </c>
      <c r="V3503" s="66">
        <f>'[1]OTHER-RELEASES'!K750</f>
        <v>0</v>
      </c>
      <c r="W3503" s="66">
        <f>'[1]OTHER-RELEASES'!L750</f>
        <v>0</v>
      </c>
      <c r="X3503" s="66">
        <f>'[1]OTHER-RELEASES'!M750</f>
        <v>0</v>
      </c>
      <c r="Y3503" s="66">
        <f>'[1]OTHER-RELEASES'!N750</f>
        <v>0</v>
      </c>
      <c r="Z3503" s="66">
        <f>'[1]OTHER-RELEASES'!O750</f>
        <v>0</v>
      </c>
      <c r="AA3503" s="66">
        <f>'[1]OTHER-RELEASES'!P750</f>
        <v>0</v>
      </c>
      <c r="AB3503" s="66">
        <f>'[1]OTHER-RELEASES'!Q750</f>
        <v>0</v>
      </c>
      <c r="AC3503" s="66">
        <f>'[1]OTHER-RELEASES'!R750</f>
        <v>0</v>
      </c>
      <c r="AD3503" s="66">
        <f>'[1]OTHER-RELEASES'!S750</f>
        <v>0</v>
      </c>
      <c r="AE3503" s="66">
        <f>SUM(R3503:AD3503)</f>
        <v>0</v>
      </c>
      <c r="AF3503" s="66"/>
      <c r="AG3503" s="81"/>
      <c r="AI3503" s="72"/>
    </row>
    <row r="3504" spans="1:35" hidden="1" x14ac:dyDescent="0.25">
      <c r="A3504" s="76"/>
      <c r="B3504" s="77"/>
      <c r="C3504" s="141"/>
      <c r="D3504" s="142"/>
      <c r="E3504" s="72"/>
      <c r="F3504" s="72"/>
      <c r="G3504" s="72"/>
      <c r="H3504" s="66"/>
      <c r="I3504" s="66"/>
      <c r="J3504" s="66"/>
      <c r="K3504" s="66"/>
      <c r="L3504" s="66"/>
      <c r="M3504" s="66"/>
      <c r="N3504" s="66"/>
      <c r="O3504" s="66"/>
      <c r="P3504" s="66"/>
      <c r="Q3504" s="66"/>
      <c r="R3504" s="66"/>
      <c r="S3504" s="66"/>
      <c r="T3504" s="66"/>
      <c r="U3504" s="66"/>
      <c r="V3504" s="66"/>
      <c r="W3504" s="66"/>
      <c r="X3504" s="66"/>
      <c r="Y3504" s="66"/>
      <c r="Z3504" s="66"/>
      <c r="AA3504" s="66"/>
      <c r="AB3504" s="66"/>
      <c r="AC3504" s="66"/>
      <c r="AD3504" s="66"/>
      <c r="AE3504" s="66"/>
      <c r="AF3504" s="66"/>
      <c r="AG3504" s="81"/>
      <c r="AI3504" s="72"/>
    </row>
    <row r="3505" spans="1:35" hidden="1" x14ac:dyDescent="0.25">
      <c r="A3505" s="90"/>
      <c r="B3505" s="91" t="s">
        <v>397</v>
      </c>
      <c r="C3505" s="91"/>
      <c r="D3505" s="125"/>
      <c r="E3505" s="93">
        <f>'[1]OTHER-RELEASES'!E752</f>
        <v>0</v>
      </c>
      <c r="F3505" s="93"/>
      <c r="G3505" s="93"/>
      <c r="H3505" s="93">
        <f>'[1]OTHER-RELEASES'!F752</f>
        <v>0</v>
      </c>
      <c r="I3505" s="94">
        <f t="shared" ref="I3505:AE3505" si="690">I3501+I3500+I3497+I3494+I3485+I3482+I3481+I3480</f>
        <v>0</v>
      </c>
      <c r="J3505" s="94">
        <f t="shared" si="690"/>
        <v>0</v>
      </c>
      <c r="K3505" s="94">
        <f t="shared" si="690"/>
        <v>0</v>
      </c>
      <c r="L3505" s="94">
        <f t="shared" si="690"/>
        <v>0</v>
      </c>
      <c r="M3505" s="94">
        <f t="shared" si="690"/>
        <v>0</v>
      </c>
      <c r="N3505" s="94">
        <f t="shared" si="690"/>
        <v>0</v>
      </c>
      <c r="O3505" s="94">
        <f t="shared" si="690"/>
        <v>0</v>
      </c>
      <c r="P3505" s="94">
        <f t="shared" si="690"/>
        <v>0</v>
      </c>
      <c r="Q3505" s="94">
        <f t="shared" si="690"/>
        <v>0</v>
      </c>
      <c r="R3505" s="94">
        <f t="shared" si="690"/>
        <v>0</v>
      </c>
      <c r="S3505" s="94">
        <f t="shared" si="690"/>
        <v>0</v>
      </c>
      <c r="T3505" s="94">
        <f t="shared" si="690"/>
        <v>0</v>
      </c>
      <c r="U3505" s="94">
        <f t="shared" si="690"/>
        <v>0</v>
      </c>
      <c r="V3505" s="94">
        <f t="shared" si="690"/>
        <v>0</v>
      </c>
      <c r="W3505" s="94">
        <f t="shared" si="690"/>
        <v>0</v>
      </c>
      <c r="X3505" s="94">
        <f t="shared" si="690"/>
        <v>0</v>
      </c>
      <c r="Y3505" s="94">
        <f t="shared" si="690"/>
        <v>0</v>
      </c>
      <c r="Z3505" s="94">
        <f t="shared" si="690"/>
        <v>0</v>
      </c>
      <c r="AA3505" s="94">
        <f t="shared" si="690"/>
        <v>0</v>
      </c>
      <c r="AB3505" s="94">
        <f t="shared" si="690"/>
        <v>0</v>
      </c>
      <c r="AC3505" s="94">
        <f t="shared" si="690"/>
        <v>0</v>
      </c>
      <c r="AD3505" s="94">
        <f t="shared" si="690"/>
        <v>0</v>
      </c>
      <c r="AE3505" s="94">
        <f t="shared" si="690"/>
        <v>0</v>
      </c>
      <c r="AF3505" s="94">
        <f>E3505-AE3505</f>
        <v>0</v>
      </c>
      <c r="AG3505" s="81"/>
      <c r="AI3505" s="93">
        <f>'[1]OTHER-RELEASES'!AG752</f>
        <v>0</v>
      </c>
    </row>
    <row r="3506" spans="1:35" hidden="1" x14ac:dyDescent="0.25">
      <c r="A3506" s="76"/>
      <c r="B3506" s="143"/>
      <c r="C3506" s="143"/>
      <c r="D3506" s="144"/>
      <c r="E3506" s="72"/>
      <c r="F3506" s="72"/>
      <c r="G3506" s="72"/>
      <c r="H3506" s="66"/>
      <c r="I3506" s="66"/>
      <c r="J3506" s="66"/>
      <c r="K3506" s="66"/>
      <c r="L3506" s="66"/>
      <c r="M3506" s="66"/>
      <c r="N3506" s="66"/>
      <c r="O3506" s="66"/>
      <c r="P3506" s="66"/>
      <c r="Q3506" s="66"/>
      <c r="R3506" s="66"/>
      <c r="S3506" s="66"/>
      <c r="T3506" s="66"/>
      <c r="U3506" s="66"/>
      <c r="V3506" s="66"/>
      <c r="W3506" s="66"/>
      <c r="X3506" s="66"/>
      <c r="Y3506" s="66"/>
      <c r="Z3506" s="66"/>
      <c r="AA3506" s="66"/>
      <c r="AB3506" s="66"/>
      <c r="AC3506" s="66"/>
      <c r="AD3506" s="66"/>
      <c r="AE3506" s="66"/>
      <c r="AF3506" s="66"/>
      <c r="AG3506" s="81"/>
      <c r="AI3506" s="72"/>
    </row>
    <row r="3507" spans="1:35" hidden="1" x14ac:dyDescent="0.25">
      <c r="A3507" s="145" t="s">
        <v>398</v>
      </c>
      <c r="B3507" s="146"/>
      <c r="C3507" s="146"/>
      <c r="D3507" s="147"/>
      <c r="E3507" s="105">
        <f>E3505+E3470</f>
        <v>0</v>
      </c>
      <c r="F3507" s="105"/>
      <c r="G3507" s="105"/>
      <c r="H3507" s="105">
        <f>H3505+H3470</f>
        <v>0</v>
      </c>
      <c r="I3507" s="105">
        <f t="shared" ref="I3507:AD3507" si="691">I3505+I3470</f>
        <v>0</v>
      </c>
      <c r="J3507" s="105">
        <f t="shared" si="691"/>
        <v>0</v>
      </c>
      <c r="K3507" s="105">
        <f t="shared" si="691"/>
        <v>0</v>
      </c>
      <c r="L3507" s="105">
        <f t="shared" si="691"/>
        <v>0</v>
      </c>
      <c r="M3507" s="105">
        <f t="shared" si="691"/>
        <v>0</v>
      </c>
      <c r="N3507" s="105">
        <f t="shared" si="691"/>
        <v>0</v>
      </c>
      <c r="O3507" s="105">
        <f t="shared" si="691"/>
        <v>0</v>
      </c>
      <c r="P3507" s="105">
        <f t="shared" si="691"/>
        <v>0</v>
      </c>
      <c r="Q3507" s="105">
        <f t="shared" si="691"/>
        <v>0</v>
      </c>
      <c r="R3507" s="105">
        <f t="shared" si="691"/>
        <v>0</v>
      </c>
      <c r="S3507" s="105">
        <f t="shared" si="691"/>
        <v>0</v>
      </c>
      <c r="T3507" s="105">
        <f t="shared" si="691"/>
        <v>0</v>
      </c>
      <c r="U3507" s="105">
        <f t="shared" si="691"/>
        <v>0</v>
      </c>
      <c r="V3507" s="105">
        <f t="shared" si="691"/>
        <v>0</v>
      </c>
      <c r="W3507" s="105">
        <f t="shared" si="691"/>
        <v>0</v>
      </c>
      <c r="X3507" s="105">
        <f t="shared" si="691"/>
        <v>0</v>
      </c>
      <c r="Y3507" s="105">
        <f t="shared" si="691"/>
        <v>0</v>
      </c>
      <c r="Z3507" s="105">
        <f t="shared" si="691"/>
        <v>0</v>
      </c>
      <c r="AA3507" s="105">
        <f t="shared" si="691"/>
        <v>0</v>
      </c>
      <c r="AB3507" s="105">
        <f t="shared" si="691"/>
        <v>0</v>
      </c>
      <c r="AC3507" s="105">
        <f t="shared" si="691"/>
        <v>0</v>
      </c>
      <c r="AD3507" s="105">
        <f t="shared" si="691"/>
        <v>0</v>
      </c>
      <c r="AE3507" s="105">
        <f>AE3505+AE3476+AE3470+AE3382</f>
        <v>0</v>
      </c>
      <c r="AF3507" s="105">
        <f>AF3505+AF3470</f>
        <v>0</v>
      </c>
      <c r="AG3507" s="81"/>
      <c r="AI3507" s="105">
        <f>AI3505+AI3470</f>
        <v>0</v>
      </c>
    </row>
    <row r="3508" spans="1:35" hidden="1" x14ac:dyDescent="0.25">
      <c r="A3508" s="76"/>
      <c r="B3508" s="143"/>
      <c r="C3508" s="143"/>
      <c r="D3508" s="144"/>
      <c r="E3508" s="72"/>
      <c r="F3508" s="72"/>
      <c r="G3508" s="72"/>
      <c r="H3508" s="66"/>
      <c r="I3508" s="66"/>
      <c r="J3508" s="66"/>
      <c r="K3508" s="66"/>
      <c r="L3508" s="66"/>
      <c r="M3508" s="66"/>
      <c r="N3508" s="66"/>
      <c r="O3508" s="66"/>
      <c r="P3508" s="66"/>
      <c r="Q3508" s="66"/>
      <c r="R3508" s="66"/>
      <c r="S3508" s="66"/>
      <c r="T3508" s="66"/>
      <c r="U3508" s="66"/>
      <c r="V3508" s="66"/>
      <c r="W3508" s="66"/>
      <c r="X3508" s="66"/>
      <c r="Y3508" s="66"/>
      <c r="Z3508" s="66"/>
      <c r="AA3508" s="66"/>
      <c r="AB3508" s="66"/>
      <c r="AC3508" s="66"/>
      <c r="AD3508" s="66"/>
      <c r="AE3508" s="66"/>
      <c r="AF3508" s="66"/>
      <c r="AG3508" s="81"/>
      <c r="AI3508" s="72"/>
    </row>
    <row r="3509" spans="1:35" hidden="1" x14ac:dyDescent="0.25">
      <c r="A3509" s="24" t="s">
        <v>399</v>
      </c>
      <c r="B3509" s="75"/>
      <c r="C3509" s="148" t="s">
        <v>400</v>
      </c>
      <c r="D3509" s="149" t="s">
        <v>136</v>
      </c>
      <c r="E3509" s="109"/>
      <c r="F3509" s="109"/>
      <c r="G3509" s="109"/>
      <c r="H3509" s="109"/>
      <c r="I3509" s="66"/>
      <c r="J3509" s="161"/>
      <c r="K3509" s="161"/>
      <c r="L3509" s="161"/>
      <c r="M3509" s="161"/>
      <c r="N3509" s="161"/>
      <c r="O3509" s="161"/>
      <c r="P3509" s="161"/>
      <c r="Q3509" s="161"/>
      <c r="R3509" s="161"/>
      <c r="S3509" s="66"/>
      <c r="T3509" s="66"/>
      <c r="U3509" s="66"/>
      <c r="V3509" s="66"/>
      <c r="W3509" s="66"/>
      <c r="X3509" s="66"/>
      <c r="Y3509" s="66"/>
      <c r="Z3509" s="66"/>
      <c r="AA3509" s="66"/>
      <c r="AB3509" s="66"/>
      <c r="AC3509" s="66"/>
      <c r="AD3509" s="66"/>
      <c r="AE3509" s="66">
        <f>SUM(R3509:AD3509)</f>
        <v>0</v>
      </c>
      <c r="AF3509" s="117"/>
      <c r="AG3509" s="81"/>
      <c r="AI3509" s="109"/>
    </row>
    <row r="3510" spans="1:35" hidden="1" x14ac:dyDescent="0.25">
      <c r="A3510" s="76"/>
      <c r="B3510" s="143"/>
      <c r="C3510" s="143"/>
      <c r="D3510" s="144"/>
      <c r="E3510" s="72"/>
      <c r="F3510" s="72"/>
      <c r="G3510" s="72"/>
      <c r="H3510" s="66"/>
      <c r="I3510" s="66"/>
      <c r="J3510" s="66"/>
      <c r="K3510" s="66"/>
      <c r="L3510" s="66"/>
      <c r="M3510" s="66"/>
      <c r="N3510" s="66"/>
      <c r="O3510" s="66"/>
      <c r="P3510" s="66"/>
      <c r="Q3510" s="66"/>
      <c r="R3510" s="66"/>
      <c r="S3510" s="66"/>
      <c r="T3510" s="66"/>
      <c r="U3510" s="66"/>
      <c r="V3510" s="66"/>
      <c r="W3510" s="66"/>
      <c r="X3510" s="66"/>
      <c r="Y3510" s="66"/>
      <c r="Z3510" s="66"/>
      <c r="AA3510" s="66"/>
      <c r="AB3510" s="66"/>
      <c r="AC3510" s="66"/>
      <c r="AD3510" s="66"/>
      <c r="AE3510" s="66"/>
      <c r="AF3510" s="66"/>
      <c r="AG3510" s="81"/>
      <c r="AI3510" s="72"/>
    </row>
    <row r="3511" spans="1:35" ht="15.75" hidden="1" thickBot="1" x14ac:dyDescent="0.3">
      <c r="A3511" s="151" t="s">
        <v>402</v>
      </c>
      <c r="B3511" s="152"/>
      <c r="C3511" s="152"/>
      <c r="D3511" s="160"/>
      <c r="E3511" s="154">
        <f>E3509+E3507</f>
        <v>0</v>
      </c>
      <c r="F3511" s="154"/>
      <c r="G3511" s="154"/>
      <c r="H3511" s="154">
        <f>H3509+H3507</f>
        <v>0</v>
      </c>
      <c r="I3511" s="154">
        <f t="shared" ref="I3511:AE3511" si="692">I3509+I3507</f>
        <v>0</v>
      </c>
      <c r="J3511" s="154">
        <f t="shared" si="692"/>
        <v>0</v>
      </c>
      <c r="K3511" s="154">
        <f t="shared" si="692"/>
        <v>0</v>
      </c>
      <c r="L3511" s="154">
        <f t="shared" si="692"/>
        <v>0</v>
      </c>
      <c r="M3511" s="154">
        <f t="shared" si="692"/>
        <v>0</v>
      </c>
      <c r="N3511" s="154">
        <f t="shared" si="692"/>
        <v>0</v>
      </c>
      <c r="O3511" s="154">
        <f t="shared" si="692"/>
        <v>0</v>
      </c>
      <c r="P3511" s="154">
        <f t="shared" si="692"/>
        <v>0</v>
      </c>
      <c r="Q3511" s="154">
        <f t="shared" si="692"/>
        <v>0</v>
      </c>
      <c r="R3511" s="154">
        <f t="shared" si="692"/>
        <v>0</v>
      </c>
      <c r="S3511" s="154">
        <f t="shared" si="692"/>
        <v>0</v>
      </c>
      <c r="T3511" s="154">
        <f t="shared" si="692"/>
        <v>0</v>
      </c>
      <c r="U3511" s="154">
        <f t="shared" si="692"/>
        <v>0</v>
      </c>
      <c r="V3511" s="154">
        <f t="shared" si="692"/>
        <v>0</v>
      </c>
      <c r="W3511" s="154">
        <f t="shared" si="692"/>
        <v>0</v>
      </c>
      <c r="X3511" s="154">
        <f t="shared" si="692"/>
        <v>0</v>
      </c>
      <c r="Y3511" s="154">
        <f t="shared" si="692"/>
        <v>0</v>
      </c>
      <c r="Z3511" s="154">
        <f t="shared" si="692"/>
        <v>0</v>
      </c>
      <c r="AA3511" s="154">
        <f t="shared" si="692"/>
        <v>0</v>
      </c>
      <c r="AB3511" s="154">
        <f t="shared" si="692"/>
        <v>0</v>
      </c>
      <c r="AC3511" s="154">
        <f t="shared" si="692"/>
        <v>0</v>
      </c>
      <c r="AD3511" s="154">
        <f t="shared" si="692"/>
        <v>0</v>
      </c>
      <c r="AE3511" s="154">
        <f t="shared" si="692"/>
        <v>0</v>
      </c>
      <c r="AF3511" s="154">
        <f>AF3509+AF3507</f>
        <v>0</v>
      </c>
      <c r="AG3511" s="81"/>
      <c r="AI3511" s="154">
        <f>AI3509+AI3507</f>
        <v>0</v>
      </c>
    </row>
    <row r="3512" spans="1:35" hidden="1" x14ac:dyDescent="0.25">
      <c r="A3512" s="76"/>
      <c r="B3512" s="143"/>
      <c r="C3512" s="143"/>
      <c r="D3512" s="144"/>
      <c r="E3512" s="72"/>
      <c r="F3512" s="72"/>
      <c r="G3512" s="72"/>
      <c r="H3512" s="66"/>
      <c r="I3512" s="66"/>
      <c r="J3512" s="161"/>
      <c r="K3512" s="161"/>
      <c r="L3512" s="161"/>
      <c r="M3512" s="161"/>
      <c r="N3512" s="161"/>
      <c r="O3512" s="161"/>
      <c r="P3512" s="161"/>
      <c r="Q3512" s="161"/>
      <c r="R3512" s="161"/>
      <c r="S3512" s="66"/>
      <c r="T3512" s="66"/>
      <c r="U3512" s="66"/>
      <c r="V3512" s="66"/>
      <c r="W3512" s="66"/>
      <c r="X3512" s="66"/>
      <c r="Y3512" s="66"/>
      <c r="Z3512" s="66"/>
      <c r="AA3512" s="66"/>
      <c r="AB3512" s="66"/>
      <c r="AC3512" s="66"/>
      <c r="AD3512" s="66"/>
      <c r="AE3512" s="66"/>
      <c r="AF3512" s="66"/>
      <c r="AG3512" s="81"/>
      <c r="AI3512" s="72"/>
    </row>
    <row r="3513" spans="1:35" hidden="1" x14ac:dyDescent="0.25">
      <c r="A3513" s="46" t="s">
        <v>73</v>
      </c>
      <c r="B3513" s="47"/>
      <c r="C3513" s="47"/>
      <c r="D3513" s="162"/>
      <c r="E3513" s="72"/>
      <c r="F3513" s="72"/>
      <c r="G3513" s="72"/>
      <c r="H3513" s="66"/>
      <c r="I3513" s="66"/>
      <c r="J3513" s="161"/>
      <c r="K3513" s="161"/>
      <c r="L3513" s="161"/>
      <c r="M3513" s="161"/>
      <c r="N3513" s="161"/>
      <c r="O3513" s="161"/>
      <c r="P3513" s="161"/>
      <c r="Q3513" s="161"/>
      <c r="R3513" s="161"/>
      <c r="S3513" s="66"/>
      <c r="T3513" s="66"/>
      <c r="U3513" s="66"/>
      <c r="V3513" s="66"/>
      <c r="W3513" s="66"/>
      <c r="X3513" s="66"/>
      <c r="Y3513" s="66"/>
      <c r="Z3513" s="66"/>
      <c r="AA3513" s="66"/>
      <c r="AB3513" s="66"/>
      <c r="AC3513" s="66"/>
      <c r="AD3513" s="66"/>
      <c r="AE3513" s="66"/>
      <c r="AF3513" s="66"/>
      <c r="AG3513" s="81"/>
      <c r="AI3513" s="72"/>
    </row>
    <row r="3514" spans="1:35" ht="15.75" hidden="1" x14ac:dyDescent="0.25">
      <c r="A3514" s="14" t="s">
        <v>403</v>
      </c>
      <c r="B3514" s="57"/>
      <c r="C3514" s="58"/>
      <c r="D3514" s="157"/>
      <c r="E3514" s="60"/>
      <c r="F3514" s="60"/>
      <c r="G3514" s="60"/>
      <c r="H3514" s="61"/>
      <c r="I3514" s="61"/>
      <c r="J3514" s="161"/>
      <c r="K3514" s="161"/>
      <c r="L3514" s="161"/>
      <c r="M3514" s="161"/>
      <c r="N3514" s="161"/>
      <c r="O3514" s="161"/>
      <c r="P3514" s="161"/>
      <c r="Q3514" s="161"/>
      <c r="R3514" s="161"/>
      <c r="S3514" s="61"/>
      <c r="T3514" s="61"/>
      <c r="U3514" s="61"/>
      <c r="V3514" s="61"/>
      <c r="W3514" s="61"/>
      <c r="X3514" s="61"/>
      <c r="Y3514" s="61"/>
      <c r="Z3514" s="61"/>
      <c r="AA3514" s="61"/>
      <c r="AB3514" s="61"/>
      <c r="AC3514" s="61"/>
      <c r="AD3514" s="61"/>
      <c r="AE3514" s="61"/>
      <c r="AF3514" s="61"/>
      <c r="AG3514" s="81"/>
      <c r="AI3514" s="60"/>
    </row>
    <row r="3515" spans="1:35" ht="24.6" hidden="1" customHeight="1" x14ac:dyDescent="0.25">
      <c r="A3515" s="63"/>
      <c r="B3515" s="64"/>
      <c r="C3515" s="64"/>
      <c r="D3515" s="158"/>
      <c r="E3515" s="65"/>
      <c r="F3515" s="65"/>
      <c r="G3515" s="65"/>
      <c r="H3515" s="66"/>
      <c r="I3515" s="66"/>
      <c r="J3515" s="161"/>
      <c r="K3515" s="161"/>
      <c r="L3515" s="161"/>
      <c r="M3515" s="161"/>
      <c r="N3515" s="161"/>
      <c r="O3515" s="161"/>
      <c r="P3515" s="161"/>
      <c r="Q3515" s="161"/>
      <c r="R3515" s="161"/>
      <c r="S3515" s="61"/>
      <c r="T3515" s="61"/>
      <c r="U3515" s="61"/>
      <c r="V3515" s="61"/>
      <c r="W3515" s="61"/>
      <c r="X3515" s="61"/>
      <c r="Y3515" s="61"/>
      <c r="Z3515" s="61"/>
      <c r="AA3515" s="61"/>
      <c r="AB3515" s="61"/>
      <c r="AC3515" s="61"/>
      <c r="AD3515" s="61"/>
      <c r="AE3515" s="61"/>
      <c r="AF3515" s="61"/>
      <c r="AG3515" s="81"/>
      <c r="AI3515" s="65"/>
    </row>
    <row r="3516" spans="1:35" ht="15.75" hidden="1" x14ac:dyDescent="0.25">
      <c r="A3516" s="68" t="s">
        <v>76</v>
      </c>
      <c r="B3516" s="69"/>
      <c r="C3516" s="70"/>
      <c r="D3516" s="102"/>
      <c r="E3516" s="72"/>
      <c r="F3516" s="72"/>
      <c r="G3516" s="72"/>
      <c r="H3516" s="66"/>
      <c r="I3516" s="66"/>
      <c r="J3516" s="161"/>
      <c r="K3516" s="161"/>
      <c r="L3516" s="161"/>
      <c r="M3516" s="161"/>
      <c r="N3516" s="161"/>
      <c r="O3516" s="161"/>
      <c r="P3516" s="161"/>
      <c r="Q3516" s="161"/>
      <c r="R3516" s="161"/>
      <c r="S3516" s="61"/>
      <c r="T3516" s="61"/>
      <c r="U3516" s="61"/>
      <c r="V3516" s="61"/>
      <c r="W3516" s="61"/>
      <c r="X3516" s="61"/>
      <c r="Y3516" s="61"/>
      <c r="Z3516" s="61"/>
      <c r="AA3516" s="61"/>
      <c r="AB3516" s="61"/>
      <c r="AC3516" s="61"/>
      <c r="AD3516" s="61"/>
      <c r="AE3516" s="61"/>
      <c r="AF3516" s="61"/>
      <c r="AG3516" s="81"/>
      <c r="AI3516" s="72"/>
    </row>
    <row r="3517" spans="1:35" ht="15.75" hidden="1" x14ac:dyDescent="0.25">
      <c r="A3517" s="74"/>
      <c r="B3517" s="75"/>
      <c r="C3517" s="70"/>
      <c r="D3517" s="102"/>
      <c r="E3517" s="72"/>
      <c r="F3517" s="72"/>
      <c r="G3517" s="72"/>
      <c r="H3517" s="66"/>
      <c r="I3517" s="66"/>
      <c r="J3517" s="161"/>
      <c r="K3517" s="161"/>
      <c r="L3517" s="161"/>
      <c r="M3517" s="161"/>
      <c r="N3517" s="161"/>
      <c r="O3517" s="161"/>
      <c r="P3517" s="161"/>
      <c r="Q3517" s="161"/>
      <c r="R3517" s="161"/>
      <c r="S3517" s="61"/>
      <c r="T3517" s="61"/>
      <c r="U3517" s="61"/>
      <c r="V3517" s="61"/>
      <c r="W3517" s="61"/>
      <c r="X3517" s="61"/>
      <c r="Y3517" s="61"/>
      <c r="Z3517" s="61"/>
      <c r="AA3517" s="61"/>
      <c r="AB3517" s="61"/>
      <c r="AC3517" s="61"/>
      <c r="AD3517" s="61"/>
      <c r="AE3517" s="61"/>
      <c r="AF3517" s="61"/>
      <c r="AG3517" s="81"/>
      <c r="AI3517" s="72"/>
    </row>
    <row r="3518" spans="1:35" hidden="1" x14ac:dyDescent="0.25">
      <c r="A3518" s="76"/>
      <c r="B3518" s="77" t="s">
        <v>77</v>
      </c>
      <c r="C3518" s="70"/>
      <c r="D3518" s="102"/>
      <c r="E3518" s="72"/>
      <c r="F3518" s="72"/>
      <c r="G3518" s="72"/>
      <c r="H3518" s="66"/>
      <c r="I3518" s="66"/>
      <c r="J3518" s="161"/>
      <c r="K3518" s="161"/>
      <c r="L3518" s="161"/>
      <c r="M3518" s="161"/>
      <c r="N3518" s="161"/>
      <c r="O3518" s="161"/>
      <c r="P3518" s="161"/>
      <c r="Q3518" s="161"/>
      <c r="R3518" s="161"/>
      <c r="S3518" s="66"/>
      <c r="T3518" s="66"/>
      <c r="U3518" s="66"/>
      <c r="V3518" s="66"/>
      <c r="W3518" s="66"/>
      <c r="X3518" s="66"/>
      <c r="Y3518" s="66"/>
      <c r="Z3518" s="66"/>
      <c r="AA3518" s="66"/>
      <c r="AB3518" s="66"/>
      <c r="AC3518" s="66"/>
      <c r="AD3518" s="66"/>
      <c r="AE3518" s="66"/>
      <c r="AF3518" s="66"/>
      <c r="AG3518" s="81"/>
      <c r="AI3518" s="72"/>
    </row>
    <row r="3519" spans="1:35" hidden="1" x14ac:dyDescent="0.25">
      <c r="A3519" s="76"/>
      <c r="B3519" s="78"/>
      <c r="C3519" s="79" t="s">
        <v>78</v>
      </c>
      <c r="D3519" s="108" t="s">
        <v>79</v>
      </c>
      <c r="E3519" s="72"/>
      <c r="F3519" s="72"/>
      <c r="G3519" s="72"/>
      <c r="H3519" s="66"/>
      <c r="I3519" s="66"/>
      <c r="J3519" s="161"/>
      <c r="K3519" s="161"/>
      <c r="L3519" s="161"/>
      <c r="M3519" s="161"/>
      <c r="N3519" s="161"/>
      <c r="O3519" s="161"/>
      <c r="P3519" s="161"/>
      <c r="Q3519" s="161"/>
      <c r="R3519" s="161"/>
      <c r="S3519" s="66"/>
      <c r="T3519" s="66"/>
      <c r="U3519" s="66"/>
      <c r="V3519" s="66"/>
      <c r="W3519" s="66"/>
      <c r="X3519" s="66"/>
      <c r="Y3519" s="66"/>
      <c r="Z3519" s="66"/>
      <c r="AA3519" s="66"/>
      <c r="AB3519" s="66"/>
      <c r="AC3519" s="66"/>
      <c r="AD3519" s="66"/>
      <c r="AE3519" s="66"/>
      <c r="AF3519" s="66"/>
      <c r="AG3519" s="81"/>
      <c r="AI3519" s="72"/>
    </row>
    <row r="3520" spans="1:35" hidden="1" x14ac:dyDescent="0.25">
      <c r="A3520" s="76"/>
      <c r="B3520" s="78"/>
      <c r="C3520" s="79" t="s">
        <v>80</v>
      </c>
      <c r="D3520" s="108" t="s">
        <v>81</v>
      </c>
      <c r="E3520" s="72"/>
      <c r="F3520" s="72"/>
      <c r="G3520" s="72"/>
      <c r="H3520" s="66"/>
      <c r="I3520" s="66"/>
      <c r="J3520" s="161"/>
      <c r="K3520" s="161"/>
      <c r="L3520" s="161"/>
      <c r="M3520" s="161"/>
      <c r="N3520" s="161"/>
      <c r="O3520" s="161"/>
      <c r="P3520" s="161"/>
      <c r="Q3520" s="161"/>
      <c r="R3520" s="161"/>
      <c r="S3520" s="66"/>
      <c r="T3520" s="66"/>
      <c r="U3520" s="66"/>
      <c r="V3520" s="66"/>
      <c r="W3520" s="66"/>
      <c r="X3520" s="66"/>
      <c r="Y3520" s="66"/>
      <c r="Z3520" s="66"/>
      <c r="AA3520" s="66"/>
      <c r="AB3520" s="66"/>
      <c r="AC3520" s="66"/>
      <c r="AD3520" s="66"/>
      <c r="AE3520" s="66"/>
      <c r="AF3520" s="66"/>
      <c r="AG3520" s="81"/>
      <c r="AI3520" s="72"/>
    </row>
    <row r="3521" spans="1:35" hidden="1" x14ac:dyDescent="0.25">
      <c r="A3521" s="76"/>
      <c r="B3521" s="77" t="s">
        <v>82</v>
      </c>
      <c r="C3521" s="79"/>
      <c r="D3521" s="108"/>
      <c r="E3521" s="72"/>
      <c r="F3521" s="72"/>
      <c r="G3521" s="72"/>
      <c r="H3521" s="66"/>
      <c r="I3521" s="66"/>
      <c r="J3521" s="161"/>
      <c r="K3521" s="161"/>
      <c r="L3521" s="161"/>
      <c r="M3521" s="161"/>
      <c r="N3521" s="161"/>
      <c r="O3521" s="161"/>
      <c r="P3521" s="161"/>
      <c r="Q3521" s="161"/>
      <c r="R3521" s="161"/>
      <c r="S3521" s="66"/>
      <c r="T3521" s="66"/>
      <c r="U3521" s="66"/>
      <c r="V3521" s="66"/>
      <c r="W3521" s="66"/>
      <c r="X3521" s="66"/>
      <c r="Y3521" s="66"/>
      <c r="Z3521" s="66"/>
      <c r="AA3521" s="66"/>
      <c r="AB3521" s="66"/>
      <c r="AC3521" s="66"/>
      <c r="AD3521" s="66"/>
      <c r="AE3521" s="66"/>
      <c r="AF3521" s="66"/>
      <c r="AG3521" s="81"/>
      <c r="AI3521" s="72"/>
    </row>
    <row r="3522" spans="1:35" hidden="1" x14ac:dyDescent="0.25">
      <c r="A3522" s="76"/>
      <c r="B3522" s="78"/>
      <c r="C3522" s="79" t="s">
        <v>83</v>
      </c>
      <c r="D3522" s="108" t="s">
        <v>84</v>
      </c>
      <c r="E3522" s="72"/>
      <c r="F3522" s="72"/>
      <c r="G3522" s="72"/>
      <c r="H3522" s="66"/>
      <c r="I3522" s="66"/>
      <c r="J3522" s="161"/>
      <c r="K3522" s="161"/>
      <c r="L3522" s="161"/>
      <c r="M3522" s="161"/>
      <c r="N3522" s="161"/>
      <c r="O3522" s="161"/>
      <c r="P3522" s="161"/>
      <c r="Q3522" s="161"/>
      <c r="R3522" s="161"/>
      <c r="S3522" s="66"/>
      <c r="T3522" s="66"/>
      <c r="U3522" s="66"/>
      <c r="V3522" s="66"/>
      <c r="W3522" s="66"/>
      <c r="X3522" s="66"/>
      <c r="Y3522" s="66"/>
      <c r="Z3522" s="66"/>
      <c r="AA3522" s="66"/>
      <c r="AB3522" s="66"/>
      <c r="AC3522" s="66"/>
      <c r="AD3522" s="66"/>
      <c r="AE3522" s="66"/>
      <c r="AF3522" s="66"/>
      <c r="AG3522" s="81"/>
      <c r="AI3522" s="72"/>
    </row>
    <row r="3523" spans="1:35" hidden="1" x14ac:dyDescent="0.25">
      <c r="A3523" s="76"/>
      <c r="B3523" s="78"/>
      <c r="C3523" s="79" t="s">
        <v>85</v>
      </c>
      <c r="D3523" s="108" t="s">
        <v>86</v>
      </c>
      <c r="E3523" s="72"/>
      <c r="F3523" s="72"/>
      <c r="G3523" s="72"/>
      <c r="H3523" s="66"/>
      <c r="I3523" s="66"/>
      <c r="J3523" s="161"/>
      <c r="K3523" s="161"/>
      <c r="L3523" s="161"/>
      <c r="M3523" s="161"/>
      <c r="N3523" s="161"/>
      <c r="O3523" s="161"/>
      <c r="P3523" s="161"/>
      <c r="Q3523" s="161"/>
      <c r="R3523" s="161"/>
      <c r="S3523" s="66"/>
      <c r="T3523" s="66"/>
      <c r="U3523" s="66"/>
      <c r="V3523" s="66"/>
      <c r="W3523" s="66"/>
      <c r="X3523" s="66"/>
      <c r="Y3523" s="66"/>
      <c r="Z3523" s="66"/>
      <c r="AA3523" s="66"/>
      <c r="AB3523" s="66"/>
      <c r="AC3523" s="66"/>
      <c r="AD3523" s="66"/>
      <c r="AE3523" s="66"/>
      <c r="AF3523" s="66"/>
      <c r="AG3523" s="81"/>
      <c r="AI3523" s="72"/>
    </row>
    <row r="3524" spans="1:35" hidden="1" x14ac:dyDescent="0.25">
      <c r="A3524" s="76"/>
      <c r="B3524" s="78"/>
      <c r="C3524" s="79" t="s">
        <v>87</v>
      </c>
      <c r="D3524" s="108" t="s">
        <v>88</v>
      </c>
      <c r="E3524" s="72"/>
      <c r="F3524" s="72"/>
      <c r="G3524" s="72"/>
      <c r="H3524" s="66"/>
      <c r="I3524" s="66"/>
      <c r="J3524" s="161"/>
      <c r="K3524" s="161"/>
      <c r="L3524" s="161"/>
      <c r="M3524" s="161"/>
      <c r="N3524" s="161"/>
      <c r="O3524" s="161"/>
      <c r="P3524" s="161"/>
      <c r="Q3524" s="161"/>
      <c r="R3524" s="161"/>
      <c r="S3524" s="66"/>
      <c r="T3524" s="66"/>
      <c r="U3524" s="66"/>
      <c r="V3524" s="66"/>
      <c r="W3524" s="66"/>
      <c r="X3524" s="66"/>
      <c r="Y3524" s="66"/>
      <c r="Z3524" s="66"/>
      <c r="AA3524" s="66"/>
      <c r="AB3524" s="66"/>
      <c r="AC3524" s="66"/>
      <c r="AD3524" s="66"/>
      <c r="AE3524" s="66"/>
      <c r="AF3524" s="66"/>
      <c r="AG3524" s="81"/>
      <c r="AI3524" s="72"/>
    </row>
    <row r="3525" spans="1:35" hidden="1" x14ac:dyDescent="0.25">
      <c r="A3525" s="76"/>
      <c r="B3525" s="77" t="s">
        <v>89</v>
      </c>
      <c r="C3525" s="79"/>
      <c r="D3525" s="108" t="s">
        <v>90</v>
      </c>
      <c r="E3525" s="72"/>
      <c r="F3525" s="72"/>
      <c r="G3525" s="72"/>
      <c r="H3525" s="66"/>
      <c r="I3525" s="66"/>
      <c r="J3525" s="161"/>
      <c r="K3525" s="161"/>
      <c r="L3525" s="161"/>
      <c r="M3525" s="161"/>
      <c r="N3525" s="161"/>
      <c r="O3525" s="161"/>
      <c r="P3525" s="161"/>
      <c r="Q3525" s="161"/>
      <c r="R3525" s="161"/>
      <c r="S3525" s="66"/>
      <c r="T3525" s="66"/>
      <c r="U3525" s="66"/>
      <c r="V3525" s="66"/>
      <c r="W3525" s="66"/>
      <c r="X3525" s="66"/>
      <c r="Y3525" s="66"/>
      <c r="Z3525" s="66"/>
      <c r="AA3525" s="66"/>
      <c r="AB3525" s="66"/>
      <c r="AC3525" s="66"/>
      <c r="AD3525" s="66"/>
      <c r="AE3525" s="66"/>
      <c r="AF3525" s="66"/>
      <c r="AG3525" s="81"/>
      <c r="AI3525" s="72"/>
    </row>
    <row r="3526" spans="1:35" hidden="1" x14ac:dyDescent="0.25">
      <c r="A3526" s="76"/>
      <c r="B3526" s="77" t="s">
        <v>91</v>
      </c>
      <c r="C3526" s="79"/>
      <c r="D3526" s="108"/>
      <c r="E3526" s="72"/>
      <c r="F3526" s="72"/>
      <c r="G3526" s="72"/>
      <c r="H3526" s="66"/>
      <c r="I3526" s="66"/>
      <c r="J3526" s="161"/>
      <c r="K3526" s="161"/>
      <c r="L3526" s="161"/>
      <c r="M3526" s="161"/>
      <c r="N3526" s="161"/>
      <c r="O3526" s="161"/>
      <c r="P3526" s="161"/>
      <c r="Q3526" s="161"/>
      <c r="R3526" s="161"/>
      <c r="S3526" s="66"/>
      <c r="T3526" s="66"/>
      <c r="U3526" s="66"/>
      <c r="V3526" s="66"/>
      <c r="W3526" s="66"/>
      <c r="X3526" s="66"/>
      <c r="Y3526" s="66"/>
      <c r="Z3526" s="66"/>
      <c r="AA3526" s="66"/>
      <c r="AB3526" s="66"/>
      <c r="AC3526" s="66"/>
      <c r="AD3526" s="66"/>
      <c r="AE3526" s="66"/>
      <c r="AF3526" s="66"/>
      <c r="AG3526" s="81"/>
      <c r="AI3526" s="72"/>
    </row>
    <row r="3527" spans="1:35" hidden="1" x14ac:dyDescent="0.25">
      <c r="A3527" s="76"/>
      <c r="B3527" s="77"/>
      <c r="C3527" s="82" t="s">
        <v>92</v>
      </c>
      <c r="D3527" s="108" t="s">
        <v>93</v>
      </c>
      <c r="E3527" s="72"/>
      <c r="F3527" s="72"/>
      <c r="G3527" s="72"/>
      <c r="H3527" s="66"/>
      <c r="I3527" s="66"/>
      <c r="J3527" s="161"/>
      <c r="K3527" s="161"/>
      <c r="L3527" s="161"/>
      <c r="M3527" s="161"/>
      <c r="N3527" s="161"/>
      <c r="O3527" s="161"/>
      <c r="P3527" s="161"/>
      <c r="Q3527" s="161"/>
      <c r="R3527" s="161"/>
      <c r="S3527" s="66"/>
      <c r="T3527" s="66"/>
      <c r="U3527" s="66"/>
      <c r="V3527" s="66"/>
      <c r="W3527" s="66"/>
      <c r="X3527" s="66"/>
      <c r="Y3527" s="66"/>
      <c r="Z3527" s="66"/>
      <c r="AA3527" s="66"/>
      <c r="AB3527" s="66"/>
      <c r="AC3527" s="66"/>
      <c r="AD3527" s="66"/>
      <c r="AE3527" s="66"/>
      <c r="AF3527" s="66"/>
      <c r="AG3527" s="81"/>
      <c r="AI3527" s="72"/>
    </row>
    <row r="3528" spans="1:35" hidden="1" x14ac:dyDescent="0.25">
      <c r="A3528" s="76"/>
      <c r="B3528" s="77"/>
      <c r="C3528" s="82" t="s">
        <v>94</v>
      </c>
      <c r="D3528" s="108" t="s">
        <v>95</v>
      </c>
      <c r="E3528" s="72"/>
      <c r="F3528" s="72"/>
      <c r="G3528" s="72"/>
      <c r="H3528" s="66"/>
      <c r="I3528" s="66"/>
      <c r="J3528" s="161"/>
      <c r="K3528" s="161"/>
      <c r="L3528" s="161"/>
      <c r="M3528" s="161"/>
      <c r="N3528" s="161"/>
      <c r="O3528" s="161"/>
      <c r="P3528" s="161"/>
      <c r="Q3528" s="161"/>
      <c r="R3528" s="161"/>
      <c r="S3528" s="66"/>
      <c r="T3528" s="66"/>
      <c r="U3528" s="66"/>
      <c r="V3528" s="66"/>
      <c r="W3528" s="66"/>
      <c r="X3528" s="66"/>
      <c r="Y3528" s="66"/>
      <c r="Z3528" s="66"/>
      <c r="AA3528" s="66"/>
      <c r="AB3528" s="66"/>
      <c r="AC3528" s="66"/>
      <c r="AD3528" s="66"/>
      <c r="AE3528" s="66"/>
      <c r="AF3528" s="66"/>
      <c r="AG3528" s="81"/>
      <c r="AI3528" s="72"/>
    </row>
    <row r="3529" spans="1:35" hidden="1" x14ac:dyDescent="0.25">
      <c r="A3529" s="76"/>
      <c r="B3529" s="77" t="s">
        <v>96</v>
      </c>
      <c r="C3529" s="79"/>
      <c r="D3529" s="108"/>
      <c r="E3529" s="72"/>
      <c r="F3529" s="72"/>
      <c r="G3529" s="72"/>
      <c r="H3529" s="66"/>
      <c r="I3529" s="66"/>
      <c r="J3529" s="161"/>
      <c r="K3529" s="161"/>
      <c r="L3529" s="161"/>
      <c r="M3529" s="161"/>
      <c r="N3529" s="161"/>
      <c r="O3529" s="161"/>
      <c r="P3529" s="161"/>
      <c r="Q3529" s="161"/>
      <c r="R3529" s="161"/>
      <c r="S3529" s="66"/>
      <c r="T3529" s="66"/>
      <c r="U3529" s="66"/>
      <c r="V3529" s="66"/>
      <c r="W3529" s="66"/>
      <c r="X3529" s="66"/>
      <c r="Y3529" s="66"/>
      <c r="Z3529" s="66"/>
      <c r="AA3529" s="66"/>
      <c r="AB3529" s="66"/>
      <c r="AC3529" s="66"/>
      <c r="AD3529" s="66"/>
      <c r="AE3529" s="66"/>
      <c r="AF3529" s="66"/>
      <c r="AG3529" s="81"/>
      <c r="AI3529" s="72"/>
    </row>
    <row r="3530" spans="1:35" hidden="1" x14ac:dyDescent="0.25">
      <c r="A3530" s="76"/>
      <c r="B3530" s="77"/>
      <c r="C3530" s="79" t="s">
        <v>97</v>
      </c>
      <c r="D3530" s="108" t="s">
        <v>98</v>
      </c>
      <c r="E3530" s="72"/>
      <c r="F3530" s="72"/>
      <c r="G3530" s="72"/>
      <c r="H3530" s="66"/>
      <c r="I3530" s="66"/>
      <c r="J3530" s="161"/>
      <c r="K3530" s="161"/>
      <c r="L3530" s="161"/>
      <c r="M3530" s="161"/>
      <c r="N3530" s="161"/>
      <c r="O3530" s="161"/>
      <c r="P3530" s="161"/>
      <c r="Q3530" s="161"/>
      <c r="R3530" s="161"/>
      <c r="S3530" s="66"/>
      <c r="T3530" s="66"/>
      <c r="U3530" s="66"/>
      <c r="V3530" s="66"/>
      <c r="W3530" s="66"/>
      <c r="X3530" s="66"/>
      <c r="Y3530" s="66"/>
      <c r="Z3530" s="66"/>
      <c r="AA3530" s="66"/>
      <c r="AB3530" s="66"/>
      <c r="AC3530" s="66"/>
      <c r="AD3530" s="66"/>
      <c r="AE3530" s="66"/>
      <c r="AF3530" s="66"/>
      <c r="AG3530" s="81"/>
      <c r="AI3530" s="72"/>
    </row>
    <row r="3531" spans="1:35" hidden="1" x14ac:dyDescent="0.25">
      <c r="A3531" s="76"/>
      <c r="B3531" s="77"/>
      <c r="C3531" s="82" t="s">
        <v>92</v>
      </c>
      <c r="D3531" s="108" t="s">
        <v>99</v>
      </c>
      <c r="E3531" s="72"/>
      <c r="F3531" s="72"/>
      <c r="G3531" s="72"/>
      <c r="H3531" s="66"/>
      <c r="I3531" s="66"/>
      <c r="J3531" s="161"/>
      <c r="K3531" s="161"/>
      <c r="L3531" s="161"/>
      <c r="M3531" s="161"/>
      <c r="N3531" s="161"/>
      <c r="O3531" s="161"/>
      <c r="P3531" s="161"/>
      <c r="Q3531" s="161"/>
      <c r="R3531" s="161"/>
      <c r="S3531" s="66"/>
      <c r="T3531" s="66"/>
      <c r="U3531" s="66"/>
      <c r="V3531" s="66"/>
      <c r="W3531" s="66"/>
      <c r="X3531" s="66"/>
      <c r="Y3531" s="66"/>
      <c r="Z3531" s="66"/>
      <c r="AA3531" s="66"/>
      <c r="AB3531" s="66"/>
      <c r="AC3531" s="66"/>
      <c r="AD3531" s="66"/>
      <c r="AE3531" s="66"/>
      <c r="AF3531" s="66"/>
      <c r="AG3531" s="81"/>
      <c r="AI3531" s="72"/>
    </row>
    <row r="3532" spans="1:35" hidden="1" x14ac:dyDescent="0.25">
      <c r="A3532" s="76"/>
      <c r="B3532" s="77"/>
      <c r="C3532" s="82" t="s">
        <v>94</v>
      </c>
      <c r="D3532" s="108" t="s">
        <v>100</v>
      </c>
      <c r="E3532" s="72"/>
      <c r="F3532" s="72"/>
      <c r="G3532" s="72"/>
      <c r="H3532" s="66"/>
      <c r="I3532" s="66"/>
      <c r="J3532" s="161"/>
      <c r="K3532" s="161"/>
      <c r="L3532" s="161"/>
      <c r="M3532" s="161"/>
      <c r="N3532" s="161"/>
      <c r="O3532" s="161"/>
      <c r="P3532" s="161"/>
      <c r="Q3532" s="161"/>
      <c r="R3532" s="161"/>
      <c r="S3532" s="66"/>
      <c r="T3532" s="66"/>
      <c r="U3532" s="66"/>
      <c r="V3532" s="66"/>
      <c r="W3532" s="66"/>
      <c r="X3532" s="66"/>
      <c r="Y3532" s="66"/>
      <c r="Z3532" s="66"/>
      <c r="AA3532" s="66"/>
      <c r="AB3532" s="66"/>
      <c r="AC3532" s="66"/>
      <c r="AD3532" s="66"/>
      <c r="AE3532" s="66"/>
      <c r="AF3532" s="66"/>
      <c r="AG3532" s="81"/>
      <c r="AI3532" s="72"/>
    </row>
    <row r="3533" spans="1:35" hidden="1" x14ac:dyDescent="0.25">
      <c r="A3533" s="76"/>
      <c r="B3533" s="77" t="s">
        <v>101</v>
      </c>
      <c r="C3533" s="79"/>
      <c r="D3533" s="108"/>
      <c r="E3533" s="72"/>
      <c r="F3533" s="72"/>
      <c r="G3533" s="72"/>
      <c r="H3533" s="66"/>
      <c r="I3533" s="66"/>
      <c r="J3533" s="161"/>
      <c r="K3533" s="161"/>
      <c r="L3533" s="161"/>
      <c r="M3533" s="161"/>
      <c r="N3533" s="161"/>
      <c r="O3533" s="161"/>
      <c r="P3533" s="161"/>
      <c r="Q3533" s="161"/>
      <c r="R3533" s="161"/>
      <c r="S3533" s="66"/>
      <c r="T3533" s="66"/>
      <c r="U3533" s="66"/>
      <c r="V3533" s="66"/>
      <c r="W3533" s="66"/>
      <c r="X3533" s="66"/>
      <c r="Y3533" s="66"/>
      <c r="Z3533" s="66"/>
      <c r="AA3533" s="66"/>
      <c r="AB3533" s="66"/>
      <c r="AC3533" s="66"/>
      <c r="AD3533" s="66"/>
      <c r="AE3533" s="66"/>
      <c r="AF3533" s="66"/>
      <c r="AG3533" s="81"/>
      <c r="AI3533" s="72"/>
    </row>
    <row r="3534" spans="1:35" hidden="1" x14ac:dyDescent="0.25">
      <c r="A3534" s="76"/>
      <c r="B3534" s="77"/>
      <c r="C3534" s="79" t="s">
        <v>97</v>
      </c>
      <c r="D3534" s="108" t="s">
        <v>102</v>
      </c>
      <c r="E3534" s="72"/>
      <c r="F3534" s="72"/>
      <c r="G3534" s="72"/>
      <c r="H3534" s="66"/>
      <c r="I3534" s="66"/>
      <c r="J3534" s="161"/>
      <c r="K3534" s="161"/>
      <c r="L3534" s="161"/>
      <c r="M3534" s="161"/>
      <c r="N3534" s="161"/>
      <c r="O3534" s="161"/>
      <c r="P3534" s="161"/>
      <c r="Q3534" s="161"/>
      <c r="R3534" s="161"/>
      <c r="S3534" s="66"/>
      <c r="T3534" s="66"/>
      <c r="U3534" s="66"/>
      <c r="V3534" s="66"/>
      <c r="W3534" s="66"/>
      <c r="X3534" s="66"/>
      <c r="Y3534" s="66"/>
      <c r="Z3534" s="66"/>
      <c r="AA3534" s="66"/>
      <c r="AB3534" s="66"/>
      <c r="AC3534" s="66"/>
      <c r="AD3534" s="66"/>
      <c r="AE3534" s="66"/>
      <c r="AF3534" s="66"/>
      <c r="AG3534" s="81"/>
      <c r="AI3534" s="72"/>
    </row>
    <row r="3535" spans="1:35" hidden="1" x14ac:dyDescent="0.25">
      <c r="A3535" s="76"/>
      <c r="B3535" s="77"/>
      <c r="C3535" s="82" t="s">
        <v>92</v>
      </c>
      <c r="D3535" s="108" t="s">
        <v>103</v>
      </c>
      <c r="E3535" s="72"/>
      <c r="F3535" s="72"/>
      <c r="G3535" s="72"/>
      <c r="H3535" s="66"/>
      <c r="I3535" s="66"/>
      <c r="J3535" s="161"/>
      <c r="K3535" s="161"/>
      <c r="L3535" s="161"/>
      <c r="M3535" s="161"/>
      <c r="N3535" s="161"/>
      <c r="O3535" s="161"/>
      <c r="P3535" s="161"/>
      <c r="Q3535" s="161"/>
      <c r="R3535" s="161"/>
      <c r="S3535" s="66"/>
      <c r="T3535" s="66"/>
      <c r="U3535" s="66"/>
      <c r="V3535" s="66"/>
      <c r="W3535" s="66"/>
      <c r="X3535" s="66"/>
      <c r="Y3535" s="66"/>
      <c r="Z3535" s="66"/>
      <c r="AA3535" s="66"/>
      <c r="AB3535" s="66"/>
      <c r="AC3535" s="66"/>
      <c r="AD3535" s="66"/>
      <c r="AE3535" s="66"/>
      <c r="AF3535" s="66"/>
      <c r="AG3535" s="81"/>
      <c r="AI3535" s="72"/>
    </row>
    <row r="3536" spans="1:35" hidden="1" x14ac:dyDescent="0.25">
      <c r="A3536" s="76"/>
      <c r="B3536" s="77"/>
      <c r="C3536" s="82" t="s">
        <v>94</v>
      </c>
      <c r="D3536" s="108" t="s">
        <v>104</v>
      </c>
      <c r="E3536" s="72"/>
      <c r="F3536" s="72"/>
      <c r="G3536" s="72"/>
      <c r="H3536" s="66"/>
      <c r="I3536" s="66"/>
      <c r="J3536" s="161"/>
      <c r="K3536" s="161"/>
      <c r="L3536" s="161"/>
      <c r="M3536" s="161"/>
      <c r="N3536" s="161"/>
      <c r="O3536" s="161"/>
      <c r="P3536" s="161"/>
      <c r="Q3536" s="161"/>
      <c r="R3536" s="161"/>
      <c r="S3536" s="66"/>
      <c r="T3536" s="66"/>
      <c r="U3536" s="66"/>
      <c r="V3536" s="66"/>
      <c r="W3536" s="66"/>
      <c r="X3536" s="66"/>
      <c r="Y3536" s="66"/>
      <c r="Z3536" s="66"/>
      <c r="AA3536" s="66"/>
      <c r="AB3536" s="66"/>
      <c r="AC3536" s="66"/>
      <c r="AD3536" s="66"/>
      <c r="AE3536" s="66"/>
      <c r="AF3536" s="66"/>
      <c r="AG3536" s="81"/>
      <c r="AI3536" s="72"/>
    </row>
    <row r="3537" spans="1:35" hidden="1" x14ac:dyDescent="0.25">
      <c r="A3537" s="76"/>
      <c r="B3537" s="77" t="s">
        <v>105</v>
      </c>
      <c r="C3537" s="79"/>
      <c r="D3537" s="108" t="s">
        <v>106</v>
      </c>
      <c r="E3537" s="72"/>
      <c r="F3537" s="72"/>
      <c r="G3537" s="72"/>
      <c r="H3537" s="66"/>
      <c r="I3537" s="66"/>
      <c r="J3537" s="161"/>
      <c r="K3537" s="161"/>
      <c r="L3537" s="161"/>
      <c r="M3537" s="161"/>
      <c r="N3537" s="161"/>
      <c r="O3537" s="161"/>
      <c r="P3537" s="161"/>
      <c r="Q3537" s="161"/>
      <c r="R3537" s="161"/>
      <c r="S3537" s="66"/>
      <c r="T3537" s="66"/>
      <c r="U3537" s="66"/>
      <c r="V3537" s="66"/>
      <c r="W3537" s="66"/>
      <c r="X3537" s="66"/>
      <c r="Y3537" s="66"/>
      <c r="Z3537" s="66"/>
      <c r="AA3537" s="66"/>
      <c r="AB3537" s="66"/>
      <c r="AC3537" s="66"/>
      <c r="AD3537" s="66"/>
      <c r="AE3537" s="66"/>
      <c r="AF3537" s="66"/>
      <c r="AG3537" s="81"/>
      <c r="AI3537" s="72"/>
    </row>
    <row r="3538" spans="1:35" hidden="1" x14ac:dyDescent="0.25">
      <c r="A3538" s="76"/>
      <c r="B3538" s="77" t="s">
        <v>107</v>
      </c>
      <c r="C3538" s="79"/>
      <c r="D3538" s="108" t="s">
        <v>108</v>
      </c>
      <c r="E3538" s="72"/>
      <c r="F3538" s="72"/>
      <c r="G3538" s="72"/>
      <c r="H3538" s="66"/>
      <c r="I3538" s="66"/>
      <c r="J3538" s="161"/>
      <c r="K3538" s="161"/>
      <c r="L3538" s="161"/>
      <c r="M3538" s="161"/>
      <c r="N3538" s="161"/>
      <c r="O3538" s="161"/>
      <c r="P3538" s="161"/>
      <c r="Q3538" s="161"/>
      <c r="R3538" s="161"/>
      <c r="S3538" s="66"/>
      <c r="T3538" s="66"/>
      <c r="U3538" s="66"/>
      <c r="V3538" s="66"/>
      <c r="W3538" s="66"/>
      <c r="X3538" s="66"/>
      <c r="Y3538" s="66"/>
      <c r="Z3538" s="66"/>
      <c r="AA3538" s="66"/>
      <c r="AB3538" s="66"/>
      <c r="AC3538" s="66"/>
      <c r="AD3538" s="66"/>
      <c r="AE3538" s="66"/>
      <c r="AF3538" s="66"/>
      <c r="AG3538" s="81"/>
      <c r="AI3538" s="72"/>
    </row>
    <row r="3539" spans="1:35" hidden="1" x14ac:dyDescent="0.25">
      <c r="A3539" s="76"/>
      <c r="B3539" s="77" t="s">
        <v>109</v>
      </c>
      <c r="C3539" s="79"/>
      <c r="D3539" s="108"/>
      <c r="E3539" s="72"/>
      <c r="F3539" s="72"/>
      <c r="G3539" s="72"/>
      <c r="H3539" s="66"/>
      <c r="I3539" s="66"/>
      <c r="J3539" s="161"/>
      <c r="K3539" s="161"/>
      <c r="L3539" s="161"/>
      <c r="M3539" s="161"/>
      <c r="N3539" s="161"/>
      <c r="O3539" s="161"/>
      <c r="P3539" s="161"/>
      <c r="Q3539" s="161"/>
      <c r="R3539" s="161"/>
      <c r="S3539" s="66"/>
      <c r="T3539" s="66"/>
      <c r="U3539" s="66"/>
      <c r="V3539" s="66"/>
      <c r="W3539" s="66"/>
      <c r="X3539" s="66"/>
      <c r="Y3539" s="66"/>
      <c r="Z3539" s="66"/>
      <c r="AA3539" s="66"/>
      <c r="AB3539" s="66"/>
      <c r="AC3539" s="66"/>
      <c r="AD3539" s="66"/>
      <c r="AE3539" s="66"/>
      <c r="AF3539" s="66"/>
      <c r="AG3539" s="81"/>
      <c r="AI3539" s="72"/>
    </row>
    <row r="3540" spans="1:35" hidden="1" x14ac:dyDescent="0.25">
      <c r="A3540" s="76"/>
      <c r="B3540" s="77"/>
      <c r="C3540" s="79" t="s">
        <v>97</v>
      </c>
      <c r="D3540" s="108" t="s">
        <v>110</v>
      </c>
      <c r="E3540" s="72"/>
      <c r="F3540" s="72"/>
      <c r="G3540" s="72"/>
      <c r="H3540" s="66"/>
      <c r="I3540" s="66"/>
      <c r="J3540" s="161"/>
      <c r="K3540" s="161"/>
      <c r="L3540" s="161"/>
      <c r="M3540" s="161"/>
      <c r="N3540" s="161"/>
      <c r="O3540" s="161"/>
      <c r="P3540" s="161"/>
      <c r="Q3540" s="161"/>
      <c r="R3540" s="161"/>
      <c r="S3540" s="66"/>
      <c r="T3540" s="66"/>
      <c r="U3540" s="66"/>
      <c r="V3540" s="66"/>
      <c r="W3540" s="66"/>
      <c r="X3540" s="66"/>
      <c r="Y3540" s="66"/>
      <c r="Z3540" s="66"/>
      <c r="AA3540" s="66"/>
      <c r="AB3540" s="66"/>
      <c r="AC3540" s="66"/>
      <c r="AD3540" s="66"/>
      <c r="AE3540" s="66"/>
      <c r="AF3540" s="66"/>
      <c r="AG3540" s="81"/>
      <c r="AI3540" s="72"/>
    </row>
    <row r="3541" spans="1:35" hidden="1" x14ac:dyDescent="0.25">
      <c r="A3541" s="76"/>
      <c r="B3541" s="77"/>
      <c r="C3541" s="82" t="s">
        <v>94</v>
      </c>
      <c r="D3541" s="108" t="s">
        <v>111</v>
      </c>
      <c r="E3541" s="72"/>
      <c r="F3541" s="72"/>
      <c r="G3541" s="72"/>
      <c r="H3541" s="66"/>
      <c r="I3541" s="66"/>
      <c r="J3541" s="161"/>
      <c r="K3541" s="161"/>
      <c r="L3541" s="161"/>
      <c r="M3541" s="161"/>
      <c r="N3541" s="161"/>
      <c r="O3541" s="161"/>
      <c r="P3541" s="161"/>
      <c r="Q3541" s="161"/>
      <c r="R3541" s="161"/>
      <c r="S3541" s="66"/>
      <c r="T3541" s="66"/>
      <c r="U3541" s="66"/>
      <c r="V3541" s="66"/>
      <c r="W3541" s="66"/>
      <c r="X3541" s="66"/>
      <c r="Y3541" s="66"/>
      <c r="Z3541" s="66"/>
      <c r="AA3541" s="66"/>
      <c r="AB3541" s="66"/>
      <c r="AC3541" s="66"/>
      <c r="AD3541" s="66"/>
      <c r="AE3541" s="66"/>
      <c r="AF3541" s="66"/>
      <c r="AG3541" s="81"/>
      <c r="AI3541" s="72"/>
    </row>
    <row r="3542" spans="1:35" hidden="1" x14ac:dyDescent="0.25">
      <c r="A3542" s="76"/>
      <c r="B3542" s="77" t="s">
        <v>112</v>
      </c>
      <c r="C3542" s="79"/>
      <c r="D3542" s="108"/>
      <c r="E3542" s="72"/>
      <c r="F3542" s="72"/>
      <c r="G3542" s="72"/>
      <c r="H3542" s="66"/>
      <c r="I3542" s="66"/>
      <c r="J3542" s="161"/>
      <c r="K3542" s="161"/>
      <c r="L3542" s="161"/>
      <c r="M3542" s="161"/>
      <c r="N3542" s="161"/>
      <c r="O3542" s="161"/>
      <c r="P3542" s="161"/>
      <c r="Q3542" s="161"/>
      <c r="R3542" s="161"/>
      <c r="S3542" s="66"/>
      <c r="T3542" s="66"/>
      <c r="U3542" s="66"/>
      <c r="V3542" s="66"/>
      <c r="W3542" s="66"/>
      <c r="X3542" s="66"/>
      <c r="Y3542" s="66"/>
      <c r="Z3542" s="66"/>
      <c r="AA3542" s="66"/>
      <c r="AB3542" s="66"/>
      <c r="AC3542" s="66"/>
      <c r="AD3542" s="66"/>
      <c r="AE3542" s="66"/>
      <c r="AF3542" s="66"/>
      <c r="AG3542" s="81"/>
      <c r="AI3542" s="72"/>
    </row>
    <row r="3543" spans="1:35" hidden="1" x14ac:dyDescent="0.25">
      <c r="A3543" s="76"/>
      <c r="B3543" s="77"/>
      <c r="C3543" s="79" t="s">
        <v>112</v>
      </c>
      <c r="D3543" s="108" t="s">
        <v>113</v>
      </c>
      <c r="E3543" s="72"/>
      <c r="F3543" s="72"/>
      <c r="G3543" s="72"/>
      <c r="H3543" s="66"/>
      <c r="I3543" s="66"/>
      <c r="J3543" s="161"/>
      <c r="K3543" s="161"/>
      <c r="L3543" s="161"/>
      <c r="M3543" s="161"/>
      <c r="N3543" s="161"/>
      <c r="O3543" s="161"/>
      <c r="P3543" s="161"/>
      <c r="Q3543" s="161"/>
      <c r="R3543" s="161"/>
      <c r="S3543" s="66"/>
      <c r="T3543" s="66"/>
      <c r="U3543" s="66"/>
      <c r="V3543" s="66"/>
      <c r="W3543" s="66"/>
      <c r="X3543" s="66"/>
      <c r="Y3543" s="66"/>
      <c r="Z3543" s="66"/>
      <c r="AA3543" s="66"/>
      <c r="AB3543" s="66"/>
      <c r="AC3543" s="66"/>
      <c r="AD3543" s="66"/>
      <c r="AE3543" s="66"/>
      <c r="AF3543" s="66"/>
      <c r="AG3543" s="81"/>
      <c r="AI3543" s="72"/>
    </row>
    <row r="3544" spans="1:35" hidden="1" x14ac:dyDescent="0.25">
      <c r="A3544" s="76"/>
      <c r="B3544" s="77"/>
      <c r="C3544" s="82" t="s">
        <v>94</v>
      </c>
      <c r="D3544" s="108" t="s">
        <v>114</v>
      </c>
      <c r="E3544" s="72"/>
      <c r="F3544" s="72"/>
      <c r="G3544" s="72"/>
      <c r="H3544" s="66"/>
      <c r="I3544" s="66"/>
      <c r="J3544" s="161"/>
      <c r="K3544" s="161"/>
      <c r="L3544" s="161"/>
      <c r="M3544" s="161"/>
      <c r="N3544" s="161"/>
      <c r="O3544" s="161"/>
      <c r="P3544" s="161"/>
      <c r="Q3544" s="161"/>
      <c r="R3544" s="161"/>
      <c r="S3544" s="66"/>
      <c r="T3544" s="66"/>
      <c r="U3544" s="66"/>
      <c r="V3544" s="66"/>
      <c r="W3544" s="66"/>
      <c r="X3544" s="66"/>
      <c r="Y3544" s="66"/>
      <c r="Z3544" s="66"/>
      <c r="AA3544" s="66"/>
      <c r="AB3544" s="66"/>
      <c r="AC3544" s="66"/>
      <c r="AD3544" s="66"/>
      <c r="AE3544" s="66"/>
      <c r="AF3544" s="66"/>
      <c r="AG3544" s="81"/>
      <c r="AI3544" s="72"/>
    </row>
    <row r="3545" spans="1:35" hidden="1" x14ac:dyDescent="0.25">
      <c r="A3545" s="76"/>
      <c r="B3545" s="77" t="s">
        <v>115</v>
      </c>
      <c r="C3545" s="79"/>
      <c r="D3545" s="108"/>
      <c r="E3545" s="72"/>
      <c r="F3545" s="72"/>
      <c r="G3545" s="72"/>
      <c r="H3545" s="66"/>
      <c r="I3545" s="66"/>
      <c r="J3545" s="161"/>
      <c r="K3545" s="161"/>
      <c r="L3545" s="161"/>
      <c r="M3545" s="161"/>
      <c r="N3545" s="161"/>
      <c r="O3545" s="161"/>
      <c r="P3545" s="161"/>
      <c r="Q3545" s="161"/>
      <c r="R3545" s="161"/>
      <c r="S3545" s="66"/>
      <c r="T3545" s="66"/>
      <c r="U3545" s="66"/>
      <c r="V3545" s="66"/>
      <c r="W3545" s="66"/>
      <c r="X3545" s="66"/>
      <c r="Y3545" s="66"/>
      <c r="Z3545" s="66"/>
      <c r="AA3545" s="66"/>
      <c r="AB3545" s="66"/>
      <c r="AC3545" s="66"/>
      <c r="AD3545" s="66"/>
      <c r="AE3545" s="66"/>
      <c r="AF3545" s="66"/>
      <c r="AG3545" s="81"/>
      <c r="AI3545" s="72"/>
    </row>
    <row r="3546" spans="1:35" hidden="1" x14ac:dyDescent="0.25">
      <c r="A3546" s="76"/>
      <c r="B3546" s="77"/>
      <c r="C3546" s="79" t="s">
        <v>97</v>
      </c>
      <c r="D3546" s="108" t="s">
        <v>116</v>
      </c>
      <c r="E3546" s="72"/>
      <c r="F3546" s="72"/>
      <c r="G3546" s="72"/>
      <c r="H3546" s="66"/>
      <c r="I3546" s="66"/>
      <c r="J3546" s="161"/>
      <c r="K3546" s="161"/>
      <c r="L3546" s="161"/>
      <c r="M3546" s="161"/>
      <c r="N3546" s="161"/>
      <c r="O3546" s="161"/>
      <c r="P3546" s="161"/>
      <c r="Q3546" s="161"/>
      <c r="R3546" s="161"/>
      <c r="S3546" s="66"/>
      <c r="T3546" s="66"/>
      <c r="U3546" s="66"/>
      <c r="V3546" s="66"/>
      <c r="W3546" s="66"/>
      <c r="X3546" s="66"/>
      <c r="Y3546" s="66"/>
      <c r="Z3546" s="66"/>
      <c r="AA3546" s="66"/>
      <c r="AB3546" s="66"/>
      <c r="AC3546" s="66"/>
      <c r="AD3546" s="66"/>
      <c r="AE3546" s="66"/>
      <c r="AF3546" s="66"/>
      <c r="AG3546" s="81"/>
      <c r="AI3546" s="72"/>
    </row>
    <row r="3547" spans="1:35" hidden="1" x14ac:dyDescent="0.25">
      <c r="A3547" s="76"/>
      <c r="B3547" s="77"/>
      <c r="C3547" s="82" t="s">
        <v>94</v>
      </c>
      <c r="D3547" s="108" t="s">
        <v>117</v>
      </c>
      <c r="E3547" s="72"/>
      <c r="F3547" s="72"/>
      <c r="G3547" s="72"/>
      <c r="H3547" s="66"/>
      <c r="I3547" s="66"/>
      <c r="J3547" s="161"/>
      <c r="K3547" s="161"/>
      <c r="L3547" s="161"/>
      <c r="M3547" s="161"/>
      <c r="N3547" s="161"/>
      <c r="O3547" s="161"/>
      <c r="P3547" s="161"/>
      <c r="Q3547" s="161"/>
      <c r="R3547" s="161"/>
      <c r="S3547" s="66"/>
      <c r="T3547" s="66"/>
      <c r="U3547" s="66"/>
      <c r="V3547" s="66"/>
      <c r="W3547" s="66"/>
      <c r="X3547" s="66"/>
      <c r="Y3547" s="66"/>
      <c r="Z3547" s="66"/>
      <c r="AA3547" s="66"/>
      <c r="AB3547" s="66"/>
      <c r="AC3547" s="66"/>
      <c r="AD3547" s="66"/>
      <c r="AE3547" s="66"/>
      <c r="AF3547" s="66"/>
      <c r="AG3547" s="81"/>
      <c r="AI3547" s="72"/>
    </row>
    <row r="3548" spans="1:35" hidden="1" x14ac:dyDescent="0.25">
      <c r="A3548" s="76"/>
      <c r="B3548" s="77" t="s">
        <v>118</v>
      </c>
      <c r="C3548" s="79"/>
      <c r="D3548" s="108"/>
      <c r="E3548" s="72"/>
      <c r="F3548" s="72"/>
      <c r="G3548" s="72"/>
      <c r="H3548" s="66"/>
      <c r="I3548" s="66"/>
      <c r="J3548" s="161"/>
      <c r="K3548" s="161"/>
      <c r="L3548" s="161"/>
      <c r="M3548" s="161"/>
      <c r="N3548" s="161"/>
      <c r="O3548" s="161"/>
      <c r="P3548" s="161"/>
      <c r="Q3548" s="161"/>
      <c r="R3548" s="161"/>
      <c r="S3548" s="66"/>
      <c r="T3548" s="66"/>
      <c r="U3548" s="66"/>
      <c r="V3548" s="66"/>
      <c r="W3548" s="66"/>
      <c r="X3548" s="66"/>
      <c r="Y3548" s="66"/>
      <c r="Z3548" s="66"/>
      <c r="AA3548" s="66"/>
      <c r="AB3548" s="66"/>
      <c r="AC3548" s="66"/>
      <c r="AD3548" s="66"/>
      <c r="AE3548" s="66"/>
      <c r="AF3548" s="66"/>
      <c r="AG3548" s="81"/>
      <c r="AI3548" s="72"/>
    </row>
    <row r="3549" spans="1:35" hidden="1" x14ac:dyDescent="0.25">
      <c r="A3549" s="76"/>
      <c r="B3549" s="77"/>
      <c r="C3549" s="82" t="s">
        <v>119</v>
      </c>
      <c r="D3549" s="108" t="s">
        <v>120</v>
      </c>
      <c r="E3549" s="72"/>
      <c r="F3549" s="72"/>
      <c r="G3549" s="72"/>
      <c r="H3549" s="66"/>
      <c r="I3549" s="66"/>
      <c r="J3549" s="161"/>
      <c r="K3549" s="161"/>
      <c r="L3549" s="161"/>
      <c r="M3549" s="161"/>
      <c r="N3549" s="161"/>
      <c r="O3549" s="161"/>
      <c r="P3549" s="161"/>
      <c r="Q3549" s="161"/>
      <c r="R3549" s="161"/>
      <c r="S3549" s="66"/>
      <c r="T3549" s="66"/>
      <c r="U3549" s="66"/>
      <c r="V3549" s="66"/>
      <c r="W3549" s="66"/>
      <c r="X3549" s="66"/>
      <c r="Y3549" s="66"/>
      <c r="Z3549" s="66"/>
      <c r="AA3549" s="66"/>
      <c r="AB3549" s="66"/>
      <c r="AC3549" s="66"/>
      <c r="AD3549" s="66"/>
      <c r="AE3549" s="66"/>
      <c r="AF3549" s="66"/>
      <c r="AG3549" s="81"/>
      <c r="AI3549" s="72"/>
    </row>
    <row r="3550" spans="1:35" hidden="1" x14ac:dyDescent="0.25">
      <c r="A3550" s="76"/>
      <c r="B3550" s="77"/>
      <c r="C3550" s="82" t="s">
        <v>121</v>
      </c>
      <c r="D3550" s="108" t="s">
        <v>122</v>
      </c>
      <c r="E3550" s="72"/>
      <c r="F3550" s="72"/>
      <c r="G3550" s="72"/>
      <c r="H3550" s="66"/>
      <c r="I3550" s="66"/>
      <c r="J3550" s="161"/>
      <c r="K3550" s="161"/>
      <c r="L3550" s="161"/>
      <c r="M3550" s="161"/>
      <c r="N3550" s="161"/>
      <c r="O3550" s="161"/>
      <c r="P3550" s="161"/>
      <c r="Q3550" s="161"/>
      <c r="R3550" s="161"/>
      <c r="S3550" s="66"/>
      <c r="T3550" s="66"/>
      <c r="U3550" s="66"/>
      <c r="V3550" s="66"/>
      <c r="W3550" s="66"/>
      <c r="X3550" s="66"/>
      <c r="Y3550" s="66"/>
      <c r="Z3550" s="66"/>
      <c r="AA3550" s="66"/>
      <c r="AB3550" s="66"/>
      <c r="AC3550" s="66"/>
      <c r="AD3550" s="66"/>
      <c r="AE3550" s="66"/>
      <c r="AF3550" s="66"/>
      <c r="AG3550" s="81"/>
      <c r="AI3550" s="72"/>
    </row>
    <row r="3551" spans="1:35" hidden="1" x14ac:dyDescent="0.25">
      <c r="A3551" s="76"/>
      <c r="B3551" s="77" t="s">
        <v>123</v>
      </c>
      <c r="C3551" s="82"/>
      <c r="D3551" s="108" t="s">
        <v>124</v>
      </c>
      <c r="E3551" s="72"/>
      <c r="F3551" s="72"/>
      <c r="G3551" s="72"/>
      <c r="H3551" s="66"/>
      <c r="I3551" s="66"/>
      <c r="J3551" s="161"/>
      <c r="K3551" s="161"/>
      <c r="L3551" s="161"/>
      <c r="M3551" s="161"/>
      <c r="N3551" s="161"/>
      <c r="O3551" s="161"/>
      <c r="P3551" s="161"/>
      <c r="Q3551" s="161"/>
      <c r="R3551" s="161"/>
      <c r="S3551" s="66"/>
      <c r="T3551" s="66"/>
      <c r="U3551" s="66"/>
      <c r="V3551" s="66"/>
      <c r="W3551" s="66"/>
      <c r="X3551" s="66"/>
      <c r="Y3551" s="66"/>
      <c r="Z3551" s="66"/>
      <c r="AA3551" s="66"/>
      <c r="AB3551" s="66"/>
      <c r="AC3551" s="66"/>
      <c r="AD3551" s="66"/>
      <c r="AE3551" s="66"/>
      <c r="AF3551" s="66"/>
      <c r="AG3551" s="81"/>
      <c r="AI3551" s="72"/>
    </row>
    <row r="3552" spans="1:35" hidden="1" x14ac:dyDescent="0.25">
      <c r="A3552" s="84"/>
      <c r="B3552" s="77" t="s">
        <v>125</v>
      </c>
      <c r="C3552" s="82"/>
      <c r="D3552" s="108" t="s">
        <v>126</v>
      </c>
      <c r="E3552" s="72"/>
      <c r="F3552" s="72"/>
      <c r="G3552" s="72"/>
      <c r="H3552" s="66"/>
      <c r="I3552" s="66"/>
      <c r="J3552" s="161"/>
      <c r="K3552" s="161"/>
      <c r="L3552" s="161"/>
      <c r="M3552" s="161"/>
      <c r="N3552" s="161"/>
      <c r="O3552" s="161"/>
      <c r="P3552" s="161"/>
      <c r="Q3552" s="161"/>
      <c r="R3552" s="161"/>
      <c r="S3552" s="66"/>
      <c r="T3552" s="66"/>
      <c r="U3552" s="66"/>
      <c r="V3552" s="66"/>
      <c r="W3552" s="66"/>
      <c r="X3552" s="66"/>
      <c r="Y3552" s="66"/>
      <c r="Z3552" s="66"/>
      <c r="AA3552" s="66"/>
      <c r="AB3552" s="66"/>
      <c r="AC3552" s="66"/>
      <c r="AD3552" s="66"/>
      <c r="AE3552" s="66"/>
      <c r="AF3552" s="66"/>
      <c r="AG3552" s="81"/>
      <c r="AI3552" s="72"/>
    </row>
    <row r="3553" spans="1:35" hidden="1" x14ac:dyDescent="0.25">
      <c r="A3553" s="76"/>
      <c r="B3553" s="77" t="s">
        <v>127</v>
      </c>
      <c r="C3553" s="82"/>
      <c r="D3553" s="108"/>
      <c r="E3553" s="72"/>
      <c r="F3553" s="72"/>
      <c r="G3553" s="72"/>
      <c r="H3553" s="66"/>
      <c r="I3553" s="66"/>
      <c r="J3553" s="161"/>
      <c r="K3553" s="161"/>
      <c r="L3553" s="161"/>
      <c r="M3553" s="161"/>
      <c r="N3553" s="161"/>
      <c r="O3553" s="161"/>
      <c r="P3553" s="161"/>
      <c r="Q3553" s="161"/>
      <c r="R3553" s="161"/>
      <c r="S3553" s="66"/>
      <c r="T3553" s="66"/>
      <c r="U3553" s="66"/>
      <c r="V3553" s="66"/>
      <c r="W3553" s="66"/>
      <c r="X3553" s="66"/>
      <c r="Y3553" s="66"/>
      <c r="Z3553" s="66"/>
      <c r="AA3553" s="66"/>
      <c r="AB3553" s="66"/>
      <c r="AC3553" s="66"/>
      <c r="AD3553" s="66"/>
      <c r="AE3553" s="66"/>
      <c r="AF3553" s="66"/>
      <c r="AG3553" s="81"/>
      <c r="AI3553" s="72"/>
    </row>
    <row r="3554" spans="1:35" hidden="1" x14ac:dyDescent="0.25">
      <c r="A3554" s="84"/>
      <c r="B3554" s="77"/>
      <c r="C3554" s="82" t="s">
        <v>128</v>
      </c>
      <c r="D3554" s="108" t="s">
        <v>129</v>
      </c>
      <c r="E3554" s="72"/>
      <c r="F3554" s="72"/>
      <c r="G3554" s="72"/>
      <c r="H3554" s="66"/>
      <c r="I3554" s="66"/>
      <c r="J3554" s="161"/>
      <c r="K3554" s="161"/>
      <c r="L3554" s="161"/>
      <c r="M3554" s="161"/>
      <c r="N3554" s="161"/>
      <c r="O3554" s="161"/>
      <c r="P3554" s="161"/>
      <c r="Q3554" s="161"/>
      <c r="R3554" s="161"/>
      <c r="S3554" s="66"/>
      <c r="T3554" s="66"/>
      <c r="U3554" s="66"/>
      <c r="V3554" s="66"/>
      <c r="W3554" s="66"/>
      <c r="X3554" s="66"/>
      <c r="Y3554" s="66"/>
      <c r="Z3554" s="66"/>
      <c r="AA3554" s="66"/>
      <c r="AB3554" s="66"/>
      <c r="AC3554" s="66"/>
      <c r="AD3554" s="66"/>
      <c r="AE3554" s="66"/>
      <c r="AF3554" s="66"/>
      <c r="AG3554" s="81"/>
      <c r="AI3554" s="72"/>
    </row>
    <row r="3555" spans="1:35" hidden="1" x14ac:dyDescent="0.25">
      <c r="A3555" s="80"/>
      <c r="B3555" s="77"/>
      <c r="C3555" s="82" t="s">
        <v>130</v>
      </c>
      <c r="D3555" s="108" t="s">
        <v>131</v>
      </c>
      <c r="E3555" s="72"/>
      <c r="F3555" s="72"/>
      <c r="G3555" s="72"/>
      <c r="H3555" s="66"/>
      <c r="I3555" s="66"/>
      <c r="J3555" s="161"/>
      <c r="K3555" s="161"/>
      <c r="L3555" s="161"/>
      <c r="M3555" s="161"/>
      <c r="N3555" s="161"/>
      <c r="O3555" s="161"/>
      <c r="P3555" s="161"/>
      <c r="Q3555" s="161"/>
      <c r="R3555" s="161"/>
      <c r="S3555" s="66"/>
      <c r="T3555" s="66"/>
      <c r="U3555" s="66"/>
      <c r="V3555" s="66"/>
      <c r="W3555" s="66"/>
      <c r="X3555" s="66"/>
      <c r="Y3555" s="66"/>
      <c r="Z3555" s="66"/>
      <c r="AA3555" s="66"/>
      <c r="AB3555" s="66"/>
      <c r="AC3555" s="66"/>
      <c r="AD3555" s="66"/>
      <c r="AE3555" s="66"/>
      <c r="AF3555" s="66"/>
      <c r="AG3555" s="81"/>
      <c r="AI3555" s="72"/>
    </row>
    <row r="3556" spans="1:35" ht="15.75" hidden="1" x14ac:dyDescent="0.25">
      <c r="A3556" s="74"/>
      <c r="B3556" s="77"/>
      <c r="C3556" s="82" t="s">
        <v>132</v>
      </c>
      <c r="D3556" s="108" t="s">
        <v>133</v>
      </c>
      <c r="E3556" s="72"/>
      <c r="F3556" s="72"/>
      <c r="G3556" s="72"/>
      <c r="H3556" s="66"/>
      <c r="I3556" s="66"/>
      <c r="J3556" s="161"/>
      <c r="K3556" s="161"/>
      <c r="L3556" s="161"/>
      <c r="M3556" s="161"/>
      <c r="N3556" s="161"/>
      <c r="O3556" s="161"/>
      <c r="P3556" s="161"/>
      <c r="Q3556" s="161"/>
      <c r="R3556" s="161"/>
      <c r="S3556" s="66"/>
      <c r="T3556" s="66"/>
      <c r="U3556" s="66"/>
      <c r="V3556" s="66"/>
      <c r="W3556" s="66"/>
      <c r="X3556" s="66"/>
      <c r="Y3556" s="66"/>
      <c r="Z3556" s="66"/>
      <c r="AA3556" s="66"/>
      <c r="AB3556" s="66"/>
      <c r="AC3556" s="66"/>
      <c r="AD3556" s="66"/>
      <c r="AE3556" s="66"/>
      <c r="AF3556" s="66"/>
      <c r="AG3556" s="81"/>
      <c r="AI3556" s="72"/>
    </row>
    <row r="3557" spans="1:35" hidden="1" x14ac:dyDescent="0.25">
      <c r="A3557" s="63"/>
      <c r="B3557" s="77" t="s">
        <v>134</v>
      </c>
      <c r="C3557" s="79"/>
      <c r="D3557" s="108"/>
      <c r="E3557" s="72"/>
      <c r="F3557" s="72"/>
      <c r="G3557" s="72"/>
      <c r="H3557" s="66"/>
      <c r="I3557" s="66"/>
      <c r="J3557" s="161"/>
      <c r="K3557" s="161"/>
      <c r="L3557" s="161"/>
      <c r="M3557" s="161"/>
      <c r="N3557" s="161"/>
      <c r="O3557" s="161"/>
      <c r="P3557" s="161"/>
      <c r="Q3557" s="161"/>
      <c r="R3557" s="161"/>
      <c r="S3557" s="66"/>
      <c r="T3557" s="66"/>
      <c r="U3557" s="66"/>
      <c r="V3557" s="66"/>
      <c r="W3557" s="66"/>
      <c r="X3557" s="66"/>
      <c r="Y3557" s="66"/>
      <c r="Z3557" s="66"/>
      <c r="AA3557" s="66"/>
      <c r="AB3557" s="66"/>
      <c r="AC3557" s="66"/>
      <c r="AD3557" s="66"/>
      <c r="AE3557" s="66"/>
      <c r="AF3557" s="66"/>
      <c r="AG3557" s="81"/>
      <c r="AI3557" s="72"/>
    </row>
    <row r="3558" spans="1:35" ht="15.75" hidden="1" x14ac:dyDescent="0.25">
      <c r="A3558" s="28"/>
      <c r="B3558" s="85"/>
      <c r="C3558" s="82" t="s">
        <v>135</v>
      </c>
      <c r="D3558" s="149" t="s">
        <v>136</v>
      </c>
      <c r="E3558" s="72"/>
      <c r="F3558" s="72"/>
      <c r="G3558" s="72"/>
      <c r="H3558" s="66"/>
      <c r="I3558" s="66"/>
      <c r="J3558" s="161"/>
      <c r="K3558" s="161"/>
      <c r="L3558" s="161"/>
      <c r="M3558" s="161"/>
      <c r="N3558" s="161"/>
      <c r="O3558" s="161"/>
      <c r="P3558" s="161"/>
      <c r="Q3558" s="161"/>
      <c r="R3558" s="161"/>
      <c r="S3558" s="66"/>
      <c r="T3558" s="66"/>
      <c r="U3558" s="66"/>
      <c r="V3558" s="66"/>
      <c r="W3558" s="66"/>
      <c r="X3558" s="66"/>
      <c r="Y3558" s="66"/>
      <c r="Z3558" s="66"/>
      <c r="AA3558" s="66"/>
      <c r="AB3558" s="66"/>
      <c r="AC3558" s="66"/>
      <c r="AD3558" s="66"/>
      <c r="AE3558" s="66"/>
      <c r="AF3558" s="66"/>
      <c r="AG3558" s="81"/>
      <c r="AI3558" s="72"/>
    </row>
    <row r="3559" spans="1:35" hidden="1" x14ac:dyDescent="0.25">
      <c r="A3559" s="87"/>
      <c r="B3559" s="88"/>
      <c r="C3559" s="79" t="s">
        <v>137</v>
      </c>
      <c r="D3559" s="108" t="s">
        <v>138</v>
      </c>
      <c r="E3559" s="72"/>
      <c r="F3559" s="72"/>
      <c r="G3559" s="72"/>
      <c r="H3559" s="66"/>
      <c r="I3559" s="66"/>
      <c r="J3559" s="161"/>
      <c r="K3559" s="161"/>
      <c r="L3559" s="161"/>
      <c r="M3559" s="161"/>
      <c r="N3559" s="161"/>
      <c r="O3559" s="161"/>
      <c r="P3559" s="161"/>
      <c r="Q3559" s="161"/>
      <c r="R3559" s="161"/>
      <c r="S3559" s="66"/>
      <c r="T3559" s="66"/>
      <c r="U3559" s="66"/>
      <c r="V3559" s="66"/>
      <c r="W3559" s="66"/>
      <c r="X3559" s="66"/>
      <c r="Y3559" s="66"/>
      <c r="Z3559" s="66"/>
      <c r="AA3559" s="66"/>
      <c r="AB3559" s="66"/>
      <c r="AC3559" s="66"/>
      <c r="AD3559" s="66"/>
      <c r="AE3559" s="66"/>
      <c r="AF3559" s="66"/>
      <c r="AG3559" s="81"/>
      <c r="AI3559" s="72"/>
    </row>
    <row r="3560" spans="1:35" hidden="1" x14ac:dyDescent="0.25">
      <c r="A3560" s="87"/>
      <c r="B3560" s="77"/>
      <c r="C3560" s="79" t="s">
        <v>139</v>
      </c>
      <c r="D3560" s="108" t="s">
        <v>140</v>
      </c>
      <c r="E3560" s="72"/>
      <c r="F3560" s="72"/>
      <c r="G3560" s="72"/>
      <c r="H3560" s="66"/>
      <c r="I3560" s="66"/>
      <c r="J3560" s="161"/>
      <c r="K3560" s="161"/>
      <c r="L3560" s="161"/>
      <c r="M3560" s="161"/>
      <c r="N3560" s="161"/>
      <c r="O3560" s="161"/>
      <c r="P3560" s="161"/>
      <c r="Q3560" s="161"/>
      <c r="R3560" s="161"/>
      <c r="S3560" s="66"/>
      <c r="T3560" s="66"/>
      <c r="U3560" s="66"/>
      <c r="V3560" s="66"/>
      <c r="W3560" s="66"/>
      <c r="X3560" s="66"/>
      <c r="Y3560" s="66"/>
      <c r="Z3560" s="66"/>
      <c r="AA3560" s="66"/>
      <c r="AB3560" s="66"/>
      <c r="AC3560" s="66"/>
      <c r="AD3560" s="66"/>
      <c r="AE3560" s="66"/>
      <c r="AF3560" s="66"/>
      <c r="AG3560" s="81"/>
      <c r="AI3560" s="72"/>
    </row>
    <row r="3561" spans="1:35" hidden="1" x14ac:dyDescent="0.25">
      <c r="A3561" s="76"/>
      <c r="B3561" s="77"/>
      <c r="C3561" s="79" t="s">
        <v>141</v>
      </c>
      <c r="D3561" s="108" t="s">
        <v>142</v>
      </c>
      <c r="E3561" s="72"/>
      <c r="F3561" s="72"/>
      <c r="G3561" s="72"/>
      <c r="H3561" s="66"/>
      <c r="I3561" s="66"/>
      <c r="J3561" s="161"/>
      <c r="K3561" s="161"/>
      <c r="L3561" s="161"/>
      <c r="M3561" s="161"/>
      <c r="N3561" s="161"/>
      <c r="O3561" s="161"/>
      <c r="P3561" s="161"/>
      <c r="Q3561" s="161"/>
      <c r="R3561" s="161"/>
      <c r="S3561" s="66"/>
      <c r="T3561" s="66"/>
      <c r="U3561" s="66"/>
      <c r="V3561" s="66"/>
      <c r="W3561" s="66"/>
      <c r="X3561" s="66"/>
      <c r="Y3561" s="66"/>
      <c r="Z3561" s="66"/>
      <c r="AA3561" s="66"/>
      <c r="AB3561" s="66"/>
      <c r="AC3561" s="66"/>
      <c r="AD3561" s="66"/>
      <c r="AE3561" s="66"/>
      <c r="AF3561" s="66"/>
      <c r="AG3561" s="81"/>
      <c r="AI3561" s="72"/>
    </row>
    <row r="3562" spans="1:35" hidden="1" x14ac:dyDescent="0.25">
      <c r="A3562" s="76"/>
      <c r="B3562" s="69" t="s">
        <v>143</v>
      </c>
      <c r="C3562" s="89"/>
      <c r="D3562" s="108"/>
      <c r="E3562" s="72"/>
      <c r="F3562" s="72"/>
      <c r="G3562" s="72"/>
      <c r="H3562" s="66"/>
      <c r="I3562" s="66"/>
      <c r="J3562" s="161"/>
      <c r="K3562" s="161"/>
      <c r="L3562" s="161"/>
      <c r="M3562" s="161"/>
      <c r="N3562" s="161"/>
      <c r="O3562" s="161"/>
      <c r="P3562" s="161"/>
      <c r="Q3562" s="161"/>
      <c r="R3562" s="161"/>
      <c r="S3562" s="66"/>
      <c r="T3562" s="66"/>
      <c r="U3562" s="66"/>
      <c r="V3562" s="66"/>
      <c r="W3562" s="66"/>
      <c r="X3562" s="66"/>
      <c r="Y3562" s="66"/>
      <c r="Z3562" s="66"/>
      <c r="AA3562" s="66"/>
      <c r="AB3562" s="66"/>
      <c r="AC3562" s="66"/>
      <c r="AD3562" s="66"/>
      <c r="AE3562" s="66"/>
      <c r="AF3562" s="66"/>
      <c r="AG3562" s="81"/>
      <c r="AI3562" s="72"/>
    </row>
    <row r="3563" spans="1:35" hidden="1" x14ac:dyDescent="0.25">
      <c r="A3563" s="80"/>
      <c r="B3563" s="88"/>
      <c r="C3563" s="79" t="s">
        <v>144</v>
      </c>
      <c r="D3563" s="108" t="s">
        <v>145</v>
      </c>
      <c r="E3563" s="72"/>
      <c r="F3563" s="72"/>
      <c r="G3563" s="72"/>
      <c r="H3563" s="66"/>
      <c r="I3563" s="66"/>
      <c r="J3563" s="161"/>
      <c r="K3563" s="161"/>
      <c r="L3563" s="161"/>
      <c r="M3563" s="161"/>
      <c r="N3563" s="161"/>
      <c r="O3563" s="161"/>
      <c r="P3563" s="161"/>
      <c r="Q3563" s="161"/>
      <c r="R3563" s="161"/>
      <c r="S3563" s="66"/>
      <c r="T3563" s="66"/>
      <c r="U3563" s="66"/>
      <c r="V3563" s="66"/>
      <c r="W3563" s="66"/>
      <c r="X3563" s="66"/>
      <c r="Y3563" s="66"/>
      <c r="Z3563" s="66"/>
      <c r="AA3563" s="66"/>
      <c r="AB3563" s="66"/>
      <c r="AC3563" s="66"/>
      <c r="AD3563" s="66"/>
      <c r="AE3563" s="66"/>
      <c r="AF3563" s="66"/>
      <c r="AG3563" s="81"/>
      <c r="AI3563" s="72"/>
    </row>
    <row r="3564" spans="1:35" hidden="1" x14ac:dyDescent="0.25">
      <c r="A3564" s="76"/>
      <c r="B3564" s="88"/>
      <c r="C3564" s="82" t="s">
        <v>146</v>
      </c>
      <c r="D3564" s="108" t="s">
        <v>147</v>
      </c>
      <c r="E3564" s="72"/>
      <c r="F3564" s="72"/>
      <c r="G3564" s="72"/>
      <c r="H3564" s="66"/>
      <c r="I3564" s="66"/>
      <c r="J3564" s="161"/>
      <c r="K3564" s="161"/>
      <c r="L3564" s="161"/>
      <c r="M3564" s="161"/>
      <c r="N3564" s="161"/>
      <c r="O3564" s="161"/>
      <c r="P3564" s="161"/>
      <c r="Q3564" s="161"/>
      <c r="R3564" s="161"/>
      <c r="S3564" s="66"/>
      <c r="T3564" s="66"/>
      <c r="U3564" s="66"/>
      <c r="V3564" s="66"/>
      <c r="W3564" s="66"/>
      <c r="X3564" s="66"/>
      <c r="Y3564" s="66"/>
      <c r="Z3564" s="66"/>
      <c r="AA3564" s="66"/>
      <c r="AB3564" s="66"/>
      <c r="AC3564" s="66"/>
      <c r="AD3564" s="66"/>
      <c r="AE3564" s="66"/>
      <c r="AF3564" s="66"/>
      <c r="AG3564" s="81"/>
      <c r="AI3564" s="72"/>
    </row>
    <row r="3565" spans="1:35" hidden="1" x14ac:dyDescent="0.25">
      <c r="A3565" s="76"/>
      <c r="B3565" s="88"/>
      <c r="C3565" s="79" t="s">
        <v>148</v>
      </c>
      <c r="D3565" s="108" t="s">
        <v>149</v>
      </c>
      <c r="E3565" s="72"/>
      <c r="F3565" s="72"/>
      <c r="G3565" s="72"/>
      <c r="H3565" s="66"/>
      <c r="I3565" s="66"/>
      <c r="J3565" s="161"/>
      <c r="K3565" s="161"/>
      <c r="L3565" s="161"/>
      <c r="M3565" s="161"/>
      <c r="N3565" s="161"/>
      <c r="O3565" s="161"/>
      <c r="P3565" s="161"/>
      <c r="Q3565" s="161"/>
      <c r="R3565" s="161"/>
      <c r="S3565" s="66"/>
      <c r="T3565" s="66"/>
      <c r="U3565" s="66"/>
      <c r="V3565" s="66"/>
      <c r="W3565" s="66"/>
      <c r="X3565" s="66"/>
      <c r="Y3565" s="66"/>
      <c r="Z3565" s="66"/>
      <c r="AA3565" s="66"/>
      <c r="AB3565" s="66"/>
      <c r="AC3565" s="66"/>
      <c r="AD3565" s="66"/>
      <c r="AE3565" s="66"/>
      <c r="AF3565" s="66"/>
      <c r="AG3565" s="81"/>
      <c r="AI3565" s="72"/>
    </row>
    <row r="3566" spans="1:35" hidden="1" x14ac:dyDescent="0.25">
      <c r="A3566" s="84"/>
      <c r="B3566" s="88"/>
      <c r="C3566" s="82" t="s">
        <v>150</v>
      </c>
      <c r="D3566" s="108" t="s">
        <v>151</v>
      </c>
      <c r="E3566" s="72"/>
      <c r="F3566" s="72"/>
      <c r="G3566" s="72"/>
      <c r="H3566" s="66"/>
      <c r="I3566" s="66"/>
      <c r="J3566" s="161"/>
      <c r="K3566" s="161"/>
      <c r="L3566" s="161"/>
      <c r="M3566" s="161"/>
      <c r="N3566" s="161"/>
      <c r="O3566" s="161"/>
      <c r="P3566" s="161"/>
      <c r="Q3566" s="161"/>
      <c r="R3566" s="161"/>
      <c r="S3566" s="66"/>
      <c r="T3566" s="66"/>
      <c r="U3566" s="66"/>
      <c r="V3566" s="66"/>
      <c r="W3566" s="66"/>
      <c r="X3566" s="66"/>
      <c r="Y3566" s="66"/>
      <c r="Z3566" s="66"/>
      <c r="AA3566" s="66"/>
      <c r="AB3566" s="66"/>
      <c r="AC3566" s="66"/>
      <c r="AD3566" s="66"/>
      <c r="AE3566" s="66"/>
      <c r="AF3566" s="66"/>
      <c r="AG3566" s="81"/>
      <c r="AI3566" s="72"/>
    </row>
    <row r="3567" spans="1:35" hidden="1" x14ac:dyDescent="0.25">
      <c r="A3567" s="76"/>
      <c r="B3567" s="88"/>
      <c r="C3567" s="79" t="s">
        <v>152</v>
      </c>
      <c r="D3567" s="108" t="s">
        <v>153</v>
      </c>
      <c r="E3567" s="72"/>
      <c r="F3567" s="72"/>
      <c r="G3567" s="72"/>
      <c r="H3567" s="66"/>
      <c r="I3567" s="66"/>
      <c r="J3567" s="161"/>
      <c r="K3567" s="161"/>
      <c r="L3567" s="161"/>
      <c r="M3567" s="161"/>
      <c r="N3567" s="161"/>
      <c r="O3567" s="161"/>
      <c r="P3567" s="161"/>
      <c r="Q3567" s="161"/>
      <c r="R3567" s="161"/>
      <c r="S3567" s="66"/>
      <c r="T3567" s="66"/>
      <c r="U3567" s="66"/>
      <c r="V3567" s="66"/>
      <c r="W3567" s="66"/>
      <c r="X3567" s="66"/>
      <c r="Y3567" s="66"/>
      <c r="Z3567" s="66"/>
      <c r="AA3567" s="66"/>
      <c r="AB3567" s="66"/>
      <c r="AC3567" s="66"/>
      <c r="AD3567" s="66"/>
      <c r="AE3567" s="66"/>
      <c r="AF3567" s="66"/>
      <c r="AG3567" s="81"/>
      <c r="AI3567" s="72"/>
    </row>
    <row r="3568" spans="1:35" hidden="1" x14ac:dyDescent="0.25">
      <c r="A3568" s="76"/>
      <c r="B3568" s="75"/>
      <c r="C3568" s="70"/>
      <c r="D3568" s="102"/>
      <c r="E3568" s="72"/>
      <c r="F3568" s="72"/>
      <c r="G3568" s="72"/>
      <c r="H3568" s="66"/>
      <c r="I3568" s="66"/>
      <c r="J3568" s="161"/>
      <c r="K3568" s="161"/>
      <c r="L3568" s="161"/>
      <c r="M3568" s="161"/>
      <c r="N3568" s="161"/>
      <c r="O3568" s="161"/>
      <c r="P3568" s="161"/>
      <c r="Q3568" s="161"/>
      <c r="R3568" s="161"/>
      <c r="S3568" s="66"/>
      <c r="T3568" s="66"/>
      <c r="U3568" s="66"/>
      <c r="V3568" s="66"/>
      <c r="W3568" s="66"/>
      <c r="X3568" s="66"/>
      <c r="Y3568" s="66"/>
      <c r="Z3568" s="66"/>
      <c r="AA3568" s="66"/>
      <c r="AB3568" s="66"/>
      <c r="AC3568" s="66"/>
      <c r="AD3568" s="66"/>
      <c r="AE3568" s="66"/>
      <c r="AF3568" s="66"/>
      <c r="AG3568" s="81"/>
      <c r="AI3568" s="72"/>
    </row>
    <row r="3569" spans="1:35" hidden="1" x14ac:dyDescent="0.25">
      <c r="A3569" s="90"/>
      <c r="B3569" s="91" t="s">
        <v>154</v>
      </c>
      <c r="C3569" s="91"/>
      <c r="D3569" s="125"/>
      <c r="E3569" s="93"/>
      <c r="F3569" s="93"/>
      <c r="G3569" s="93"/>
      <c r="H3569" s="93"/>
      <c r="I3569" s="94"/>
      <c r="J3569" s="94">
        <f>SUM($J$867:$J$917)</f>
        <v>0</v>
      </c>
      <c r="K3569" s="94">
        <f>SUM($K$867:$K$917)</f>
        <v>0</v>
      </c>
      <c r="L3569" s="94">
        <f>SUM($L$867:$L$917)</f>
        <v>0</v>
      </c>
      <c r="M3569" s="94">
        <f>SUM($M$867:$M$917)</f>
        <v>0</v>
      </c>
      <c r="N3569" s="94">
        <f>SUM($R$867:$R$917)</f>
        <v>0</v>
      </c>
      <c r="O3569" s="94">
        <f>SUM($R$867:$R$917)</f>
        <v>0</v>
      </c>
      <c r="P3569" s="94">
        <f>SUM($R$867:$R$917)</f>
        <v>0</v>
      </c>
      <c r="Q3569" s="94">
        <f>SUM($R$867:$R$917)</f>
        <v>0</v>
      </c>
      <c r="R3569" s="94">
        <f>SUM($R$867:$R$917)</f>
        <v>0</v>
      </c>
      <c r="S3569" s="94">
        <f>SUM($S$867:$S$917)</f>
        <v>0</v>
      </c>
      <c r="T3569" s="94">
        <f>SUM($T$867:$T$917)</f>
        <v>0</v>
      </c>
      <c r="U3569" s="94">
        <f>SUM($U$867:$U$917)</f>
        <v>0</v>
      </c>
      <c r="V3569" s="94">
        <f>SUM($V$867:$V$917)</f>
        <v>0</v>
      </c>
      <c r="W3569" s="94">
        <f>SUM($W$867:$W$917)</f>
        <v>0</v>
      </c>
      <c r="X3569" s="94">
        <f>SUM($X$867:$X$917)</f>
        <v>0</v>
      </c>
      <c r="Y3569" s="94">
        <f>SUM($Y$867:$Y$917)</f>
        <v>0</v>
      </c>
      <c r="Z3569" s="94">
        <f>SUM($Z$867:$Z$917)</f>
        <v>0</v>
      </c>
      <c r="AA3569" s="94">
        <f>SUM($AA$867:$AA$917)</f>
        <v>0</v>
      </c>
      <c r="AB3569" s="94">
        <f>SUM($AB$867:$AB$917)</f>
        <v>0</v>
      </c>
      <c r="AC3569" s="94">
        <f>SUM($AC$867:$AC$917)</f>
        <v>0</v>
      </c>
      <c r="AD3569" s="94">
        <f>SUM($AD$867:$AD$917)</f>
        <v>0</v>
      </c>
      <c r="AE3569" s="94">
        <f>SUM($AE$867:$AE$917)</f>
        <v>0</v>
      </c>
      <c r="AF3569" s="94">
        <f>$E$918-$AE$918</f>
        <v>0</v>
      </c>
      <c r="AG3569" s="81"/>
      <c r="AI3569" s="93"/>
    </row>
    <row r="3570" spans="1:35" hidden="1" x14ac:dyDescent="0.25">
      <c r="A3570" s="84"/>
      <c r="B3570" s="75"/>
      <c r="C3570" s="70"/>
      <c r="D3570" s="102"/>
      <c r="E3570" s="72"/>
      <c r="F3570" s="72"/>
      <c r="G3570" s="72"/>
      <c r="H3570" s="66"/>
      <c r="I3570" s="66"/>
      <c r="J3570" s="161"/>
      <c r="K3570" s="161"/>
      <c r="L3570" s="161"/>
      <c r="M3570" s="161"/>
      <c r="N3570" s="161"/>
      <c r="O3570" s="161"/>
      <c r="P3570" s="161"/>
      <c r="Q3570" s="161"/>
      <c r="R3570" s="161"/>
      <c r="S3570" s="66"/>
      <c r="T3570" s="66"/>
      <c r="U3570" s="66"/>
      <c r="V3570" s="66"/>
      <c r="W3570" s="66"/>
      <c r="X3570" s="66"/>
      <c r="Y3570" s="66"/>
      <c r="Z3570" s="66"/>
      <c r="AA3570" s="66"/>
      <c r="AB3570" s="66"/>
      <c r="AC3570" s="66"/>
      <c r="AD3570" s="66"/>
      <c r="AE3570" s="66"/>
      <c r="AF3570" s="66"/>
      <c r="AG3570" s="81"/>
      <c r="AI3570" s="72"/>
    </row>
    <row r="3571" spans="1:35" ht="15.75" hidden="1" x14ac:dyDescent="0.25">
      <c r="A3571" s="68" t="s">
        <v>155</v>
      </c>
      <c r="B3571" s="96"/>
      <c r="C3571" s="97"/>
      <c r="D3571" s="98"/>
      <c r="E3571" s="99"/>
      <c r="F3571" s="99"/>
      <c r="G3571" s="99"/>
      <c r="H3571" s="100"/>
      <c r="I3571" s="100"/>
      <c r="J3571" s="161"/>
      <c r="K3571" s="161"/>
      <c r="L3571" s="161"/>
      <c r="M3571" s="161"/>
      <c r="N3571" s="161"/>
      <c r="O3571" s="161"/>
      <c r="P3571" s="161"/>
      <c r="Q3571" s="161"/>
      <c r="R3571" s="161"/>
      <c r="S3571" s="100"/>
      <c r="T3571" s="100"/>
      <c r="U3571" s="100"/>
      <c r="V3571" s="100"/>
      <c r="W3571" s="100"/>
      <c r="X3571" s="100"/>
      <c r="Y3571" s="100"/>
      <c r="Z3571" s="100"/>
      <c r="AA3571" s="100"/>
      <c r="AB3571" s="100"/>
      <c r="AC3571" s="100"/>
      <c r="AD3571" s="100"/>
      <c r="AE3571" s="100"/>
      <c r="AF3571" s="100"/>
      <c r="AG3571" s="81"/>
      <c r="AI3571" s="99"/>
    </row>
    <row r="3572" spans="1:35" hidden="1" x14ac:dyDescent="0.25">
      <c r="A3572" s="84"/>
      <c r="B3572" s="75"/>
      <c r="C3572" s="70"/>
      <c r="D3572" s="102"/>
      <c r="E3572" s="72"/>
      <c r="F3572" s="72"/>
      <c r="G3572" s="72"/>
      <c r="H3572" s="66"/>
      <c r="I3572" s="66"/>
      <c r="J3572" s="161"/>
      <c r="K3572" s="161"/>
      <c r="L3572" s="161"/>
      <c r="M3572" s="161"/>
      <c r="N3572" s="161"/>
      <c r="O3572" s="161"/>
      <c r="P3572" s="161"/>
      <c r="Q3572" s="161"/>
      <c r="R3572" s="161"/>
      <c r="S3572" s="66"/>
      <c r="T3572" s="66"/>
      <c r="U3572" s="66"/>
      <c r="V3572" s="66"/>
      <c r="W3572" s="66"/>
      <c r="X3572" s="66"/>
      <c r="Y3572" s="66"/>
      <c r="Z3572" s="66"/>
      <c r="AA3572" s="66"/>
      <c r="AB3572" s="66"/>
      <c r="AC3572" s="66"/>
      <c r="AD3572" s="66"/>
      <c r="AE3572" s="66"/>
      <c r="AF3572" s="66"/>
      <c r="AG3572" s="81"/>
      <c r="AI3572" s="72"/>
    </row>
    <row r="3573" spans="1:35" hidden="1" x14ac:dyDescent="0.25">
      <c r="A3573" s="103"/>
      <c r="B3573" s="77" t="s">
        <v>156</v>
      </c>
      <c r="C3573" s="75"/>
      <c r="D3573" s="104"/>
      <c r="E3573" s="105"/>
      <c r="F3573" s="105"/>
      <c r="G3573" s="105"/>
      <c r="H3573" s="106"/>
      <c r="I3573" s="106">
        <f t="shared" ref="I3573:AE3573" si="693">I3574+I3575</f>
        <v>0</v>
      </c>
      <c r="J3573" s="106">
        <f t="shared" si="693"/>
        <v>0</v>
      </c>
      <c r="K3573" s="106">
        <f t="shared" si="693"/>
        <v>0</v>
      </c>
      <c r="L3573" s="106">
        <f t="shared" si="693"/>
        <v>0</v>
      </c>
      <c r="M3573" s="106">
        <f t="shared" si="693"/>
        <v>0</v>
      </c>
      <c r="N3573" s="106">
        <f t="shared" si="693"/>
        <v>0</v>
      </c>
      <c r="O3573" s="106">
        <f t="shared" si="693"/>
        <v>0</v>
      </c>
      <c r="P3573" s="106">
        <f t="shared" si="693"/>
        <v>0</v>
      </c>
      <c r="Q3573" s="106">
        <f t="shared" si="693"/>
        <v>0</v>
      </c>
      <c r="R3573" s="106">
        <f t="shared" si="693"/>
        <v>0</v>
      </c>
      <c r="S3573" s="106">
        <f t="shared" si="693"/>
        <v>0</v>
      </c>
      <c r="T3573" s="106">
        <f t="shared" si="693"/>
        <v>0</v>
      </c>
      <c r="U3573" s="106">
        <f t="shared" si="693"/>
        <v>0</v>
      </c>
      <c r="V3573" s="106">
        <f t="shared" si="693"/>
        <v>0</v>
      </c>
      <c r="W3573" s="106">
        <f t="shared" si="693"/>
        <v>0</v>
      </c>
      <c r="X3573" s="106">
        <f t="shared" si="693"/>
        <v>0</v>
      </c>
      <c r="Y3573" s="106">
        <f t="shared" si="693"/>
        <v>0</v>
      </c>
      <c r="Z3573" s="106">
        <f t="shared" si="693"/>
        <v>0</v>
      </c>
      <c r="AA3573" s="106">
        <f t="shared" si="693"/>
        <v>0</v>
      </c>
      <c r="AB3573" s="106">
        <f t="shared" si="693"/>
        <v>0</v>
      </c>
      <c r="AC3573" s="106">
        <f t="shared" si="693"/>
        <v>0</v>
      </c>
      <c r="AD3573" s="106">
        <f t="shared" si="693"/>
        <v>0</v>
      </c>
      <c r="AE3573" s="106">
        <f t="shared" si="693"/>
        <v>0</v>
      </c>
      <c r="AF3573" s="106"/>
      <c r="AG3573" s="81"/>
      <c r="AI3573" s="105"/>
    </row>
    <row r="3574" spans="1:35" hidden="1" x14ac:dyDescent="0.25">
      <c r="A3574" s="84"/>
      <c r="B3574" s="78" t="s">
        <v>157</v>
      </c>
      <c r="C3574" s="79" t="s">
        <v>157</v>
      </c>
      <c r="D3574" s="108" t="s">
        <v>158</v>
      </c>
      <c r="E3574" s="72"/>
      <c r="F3574" s="72"/>
      <c r="G3574" s="72"/>
      <c r="H3574" s="66"/>
      <c r="I3574" s="66">
        <f>'[1]OTHER-RELEASES'!G821</f>
        <v>0</v>
      </c>
      <c r="J3574" s="161">
        <f>N3574+S3574+T3574+U3574</f>
        <v>0</v>
      </c>
      <c r="K3574" s="161">
        <f>O3574+V3574+W3574+X3574</f>
        <v>0</v>
      </c>
      <c r="L3574" s="161">
        <f>P3574+Y3574+Z3574+AA3574</f>
        <v>0</v>
      </c>
      <c r="M3574" s="161">
        <f>Q3574+AB3574+AC3574+AD3574</f>
        <v>0</v>
      </c>
      <c r="N3574" s="61"/>
      <c r="O3574" s="61"/>
      <c r="P3574" s="61"/>
      <c r="Q3574" s="61"/>
      <c r="R3574" s="61"/>
      <c r="S3574" s="66">
        <f>'[1]OTHER-RELEASES'!H821</f>
        <v>0</v>
      </c>
      <c r="T3574" s="66">
        <f>'[1]OTHER-RELEASES'!I821</f>
        <v>0</v>
      </c>
      <c r="U3574" s="66">
        <f>'[1]OTHER-RELEASES'!J821</f>
        <v>0</v>
      </c>
      <c r="V3574" s="66">
        <f>'[1]OTHER-RELEASES'!K821</f>
        <v>0</v>
      </c>
      <c r="W3574" s="66">
        <f>'[1]OTHER-RELEASES'!L821</f>
        <v>0</v>
      </c>
      <c r="X3574" s="66">
        <f>'[1]OTHER-RELEASES'!M821</f>
        <v>0</v>
      </c>
      <c r="Y3574" s="66">
        <f>'[1]OTHER-RELEASES'!N821</f>
        <v>0</v>
      </c>
      <c r="Z3574" s="66">
        <f>'[1]OTHER-RELEASES'!O821</f>
        <v>0</v>
      </c>
      <c r="AA3574" s="66">
        <f>'[1]OTHER-RELEASES'!P821</f>
        <v>0</v>
      </c>
      <c r="AB3574" s="66">
        <f>'[1]OTHER-RELEASES'!Q821</f>
        <v>0</v>
      </c>
      <c r="AC3574" s="66">
        <f>'[1]OTHER-RELEASES'!R821</f>
        <v>0</v>
      </c>
      <c r="AD3574" s="66">
        <f>'[1]OTHER-RELEASES'!S821</f>
        <v>0</v>
      </c>
      <c r="AE3574" s="66">
        <f>SUM(R3574:AD3574)</f>
        <v>0</v>
      </c>
      <c r="AF3574" s="66"/>
      <c r="AG3574" s="81"/>
      <c r="AI3574" s="72"/>
    </row>
    <row r="3575" spans="1:35" hidden="1" x14ac:dyDescent="0.25">
      <c r="A3575" s="84"/>
      <c r="B3575" s="78" t="s">
        <v>159</v>
      </c>
      <c r="C3575" s="79" t="s">
        <v>159</v>
      </c>
      <c r="D3575" s="108" t="s">
        <v>160</v>
      </c>
      <c r="E3575" s="72"/>
      <c r="F3575" s="72"/>
      <c r="G3575" s="72"/>
      <c r="H3575" s="66"/>
      <c r="I3575" s="66">
        <f>'[1]OTHER-RELEASES'!G822</f>
        <v>0</v>
      </c>
      <c r="J3575" s="161">
        <f>N3575+S3575+T3575+U3575</f>
        <v>0</v>
      </c>
      <c r="K3575" s="161">
        <f>O3575+V3575+W3575+X3575</f>
        <v>0</v>
      </c>
      <c r="L3575" s="161">
        <f>P3575+Y3575+Z3575+AA3575</f>
        <v>0</v>
      </c>
      <c r="M3575" s="161">
        <f>Q3575+AB3575+AC3575+AD3575</f>
        <v>0</v>
      </c>
      <c r="N3575" s="61"/>
      <c r="O3575" s="61"/>
      <c r="P3575" s="61"/>
      <c r="Q3575" s="61"/>
      <c r="R3575" s="61"/>
      <c r="S3575" s="66">
        <f>'[1]OTHER-RELEASES'!H822</f>
        <v>0</v>
      </c>
      <c r="T3575" s="66">
        <f>'[1]OTHER-RELEASES'!I822</f>
        <v>0</v>
      </c>
      <c r="U3575" s="66">
        <f>'[1]OTHER-RELEASES'!J822</f>
        <v>0</v>
      </c>
      <c r="V3575" s="66">
        <f>'[1]OTHER-RELEASES'!K822</f>
        <v>0</v>
      </c>
      <c r="W3575" s="66">
        <f>'[1]OTHER-RELEASES'!L822</f>
        <v>0</v>
      </c>
      <c r="X3575" s="66">
        <f>'[1]OTHER-RELEASES'!M822</f>
        <v>0</v>
      </c>
      <c r="Y3575" s="66">
        <f>'[1]OTHER-RELEASES'!N822</f>
        <v>0</v>
      </c>
      <c r="Z3575" s="66">
        <f>'[1]OTHER-RELEASES'!O822</f>
        <v>0</v>
      </c>
      <c r="AA3575" s="66">
        <f>'[1]OTHER-RELEASES'!P822</f>
        <v>0</v>
      </c>
      <c r="AB3575" s="66">
        <f>'[1]OTHER-RELEASES'!Q822</f>
        <v>0</v>
      </c>
      <c r="AC3575" s="66">
        <f>'[1]OTHER-RELEASES'!R822</f>
        <v>0</v>
      </c>
      <c r="AD3575" s="66">
        <f>'[1]OTHER-RELEASES'!S822</f>
        <v>0</v>
      </c>
      <c r="AE3575" s="66">
        <f>SUM(R3575:AD3575)</f>
        <v>0</v>
      </c>
      <c r="AF3575" s="66"/>
      <c r="AG3575" s="81"/>
      <c r="AI3575" s="72"/>
    </row>
    <row r="3576" spans="1:35" hidden="1" x14ac:dyDescent="0.25">
      <c r="A3576" s="110"/>
      <c r="B3576" s="77" t="s">
        <v>161</v>
      </c>
      <c r="C3576" s="77"/>
      <c r="D3576" s="111"/>
      <c r="E3576" s="105"/>
      <c r="F3576" s="105"/>
      <c r="G3576" s="105"/>
      <c r="H3576" s="106"/>
      <c r="I3576" s="106">
        <f t="shared" ref="I3576:AE3576" si="694">I3577+I3578</f>
        <v>0</v>
      </c>
      <c r="J3576" s="106">
        <f t="shared" si="694"/>
        <v>0</v>
      </c>
      <c r="K3576" s="106">
        <f t="shared" si="694"/>
        <v>0</v>
      </c>
      <c r="L3576" s="106">
        <f t="shared" si="694"/>
        <v>0</v>
      </c>
      <c r="M3576" s="106">
        <f t="shared" si="694"/>
        <v>0</v>
      </c>
      <c r="N3576" s="106">
        <f t="shared" si="694"/>
        <v>0</v>
      </c>
      <c r="O3576" s="106">
        <f t="shared" si="694"/>
        <v>0</v>
      </c>
      <c r="P3576" s="106">
        <f t="shared" si="694"/>
        <v>0</v>
      </c>
      <c r="Q3576" s="106">
        <f t="shared" si="694"/>
        <v>0</v>
      </c>
      <c r="R3576" s="106">
        <f t="shared" si="694"/>
        <v>0</v>
      </c>
      <c r="S3576" s="106">
        <f t="shared" si="694"/>
        <v>0</v>
      </c>
      <c r="T3576" s="106">
        <f t="shared" si="694"/>
        <v>0</v>
      </c>
      <c r="U3576" s="106">
        <f t="shared" si="694"/>
        <v>0</v>
      </c>
      <c r="V3576" s="106">
        <f t="shared" si="694"/>
        <v>0</v>
      </c>
      <c r="W3576" s="106">
        <f t="shared" si="694"/>
        <v>0</v>
      </c>
      <c r="X3576" s="106">
        <f t="shared" si="694"/>
        <v>0</v>
      </c>
      <c r="Y3576" s="106">
        <f t="shared" si="694"/>
        <v>0</v>
      </c>
      <c r="Z3576" s="106">
        <f t="shared" si="694"/>
        <v>0</v>
      </c>
      <c r="AA3576" s="106">
        <f t="shared" si="694"/>
        <v>0</v>
      </c>
      <c r="AB3576" s="106">
        <f t="shared" si="694"/>
        <v>0</v>
      </c>
      <c r="AC3576" s="106">
        <f t="shared" si="694"/>
        <v>0</v>
      </c>
      <c r="AD3576" s="106">
        <f t="shared" si="694"/>
        <v>0</v>
      </c>
      <c r="AE3576" s="106">
        <f t="shared" si="694"/>
        <v>0</v>
      </c>
      <c r="AF3576" s="106"/>
      <c r="AG3576" s="81"/>
      <c r="AI3576" s="105"/>
    </row>
    <row r="3577" spans="1:35" hidden="1" x14ac:dyDescent="0.25">
      <c r="A3577" s="76"/>
      <c r="B3577" s="77"/>
      <c r="C3577" s="79" t="s">
        <v>162</v>
      </c>
      <c r="D3577" s="108" t="s">
        <v>163</v>
      </c>
      <c r="E3577" s="72"/>
      <c r="F3577" s="72"/>
      <c r="G3577" s="72"/>
      <c r="H3577" s="66"/>
      <c r="I3577" s="66">
        <f>'[1]OTHER-RELEASES'!G824</f>
        <v>0</v>
      </c>
      <c r="J3577" s="161">
        <f>N3577+S3577+T3577+U3577</f>
        <v>0</v>
      </c>
      <c r="K3577" s="161">
        <f>O3577+V3577+W3577+X3577</f>
        <v>0</v>
      </c>
      <c r="L3577" s="161">
        <f>P3577+Y3577+Z3577+AA3577</f>
        <v>0</v>
      </c>
      <c r="M3577" s="161">
        <f>Q3577+AB3577+AC3577+AD3577</f>
        <v>0</v>
      </c>
      <c r="N3577" s="61"/>
      <c r="O3577" s="61"/>
      <c r="P3577" s="61"/>
      <c r="Q3577" s="61"/>
      <c r="R3577" s="61"/>
      <c r="S3577" s="66">
        <f>'[1]OTHER-RELEASES'!H824</f>
        <v>0</v>
      </c>
      <c r="T3577" s="66">
        <f>'[1]OTHER-RELEASES'!I824</f>
        <v>0</v>
      </c>
      <c r="U3577" s="66">
        <f>'[1]OTHER-RELEASES'!J824</f>
        <v>0</v>
      </c>
      <c r="V3577" s="66">
        <f>'[1]OTHER-RELEASES'!K824</f>
        <v>0</v>
      </c>
      <c r="W3577" s="66">
        <f>'[1]OTHER-RELEASES'!L824</f>
        <v>0</v>
      </c>
      <c r="X3577" s="66">
        <f>'[1]OTHER-RELEASES'!M824</f>
        <v>0</v>
      </c>
      <c r="Y3577" s="66">
        <f>'[1]OTHER-RELEASES'!N824</f>
        <v>0</v>
      </c>
      <c r="Z3577" s="66">
        <f>'[1]OTHER-RELEASES'!O824</f>
        <v>0</v>
      </c>
      <c r="AA3577" s="66">
        <f>'[1]OTHER-RELEASES'!P824</f>
        <v>0</v>
      </c>
      <c r="AB3577" s="66">
        <f>'[1]OTHER-RELEASES'!Q824</f>
        <v>0</v>
      </c>
      <c r="AC3577" s="66">
        <f>'[1]OTHER-RELEASES'!R824</f>
        <v>0</v>
      </c>
      <c r="AD3577" s="66">
        <f>'[1]OTHER-RELEASES'!S824</f>
        <v>0</v>
      </c>
      <c r="AE3577" s="66">
        <f>SUM(R3577:AD3577)</f>
        <v>0</v>
      </c>
      <c r="AF3577" s="66"/>
      <c r="AG3577" s="81"/>
      <c r="AI3577" s="72"/>
    </row>
    <row r="3578" spans="1:35" hidden="1" x14ac:dyDescent="0.25">
      <c r="A3578" s="76"/>
      <c r="B3578" s="77"/>
      <c r="C3578" s="79" t="s">
        <v>164</v>
      </c>
      <c r="D3578" s="108" t="s">
        <v>165</v>
      </c>
      <c r="E3578" s="72"/>
      <c r="F3578" s="72"/>
      <c r="G3578" s="72"/>
      <c r="H3578" s="66"/>
      <c r="I3578" s="66">
        <f>'[1]OTHER-RELEASES'!G825</f>
        <v>0</v>
      </c>
      <c r="J3578" s="161">
        <f>N3578+S3578+T3578+U3578</f>
        <v>0</v>
      </c>
      <c r="K3578" s="161">
        <f>O3578+V3578+W3578+X3578</f>
        <v>0</v>
      </c>
      <c r="L3578" s="161">
        <f>P3578+Y3578+Z3578+AA3578</f>
        <v>0</v>
      </c>
      <c r="M3578" s="161">
        <f>Q3578+AB3578+AC3578+AD3578</f>
        <v>0</v>
      </c>
      <c r="N3578" s="61"/>
      <c r="O3578" s="61"/>
      <c r="P3578" s="61"/>
      <c r="Q3578" s="61"/>
      <c r="R3578" s="61"/>
      <c r="S3578" s="66">
        <f>'[1]OTHER-RELEASES'!H825</f>
        <v>0</v>
      </c>
      <c r="T3578" s="66">
        <f>'[1]OTHER-RELEASES'!I825</f>
        <v>0</v>
      </c>
      <c r="U3578" s="66">
        <f>'[1]OTHER-RELEASES'!J825</f>
        <v>0</v>
      </c>
      <c r="V3578" s="66">
        <f>'[1]OTHER-RELEASES'!K825</f>
        <v>0</v>
      </c>
      <c r="W3578" s="66">
        <f>'[1]OTHER-RELEASES'!L825</f>
        <v>0</v>
      </c>
      <c r="X3578" s="66">
        <f>'[1]OTHER-RELEASES'!M825</f>
        <v>0</v>
      </c>
      <c r="Y3578" s="66">
        <f>'[1]OTHER-RELEASES'!N825</f>
        <v>0</v>
      </c>
      <c r="Z3578" s="66">
        <f>'[1]OTHER-RELEASES'!O825</f>
        <v>0</v>
      </c>
      <c r="AA3578" s="66">
        <f>'[1]OTHER-RELEASES'!P825</f>
        <v>0</v>
      </c>
      <c r="AB3578" s="66">
        <f>'[1]OTHER-RELEASES'!Q825</f>
        <v>0</v>
      </c>
      <c r="AC3578" s="66">
        <f>'[1]OTHER-RELEASES'!R825</f>
        <v>0</v>
      </c>
      <c r="AD3578" s="66">
        <f>'[1]OTHER-RELEASES'!S825</f>
        <v>0</v>
      </c>
      <c r="AE3578" s="66">
        <f>SUM(R3578:AD3578)</f>
        <v>0</v>
      </c>
      <c r="AF3578" s="66"/>
      <c r="AG3578" s="81"/>
      <c r="AI3578" s="72"/>
    </row>
    <row r="3579" spans="1:35" ht="14.25" hidden="1" x14ac:dyDescent="0.2">
      <c r="A3579" s="112"/>
      <c r="B3579" s="113" t="s">
        <v>166</v>
      </c>
      <c r="C3579" s="113"/>
      <c r="D3579" s="111"/>
      <c r="E3579" s="114"/>
      <c r="F3579" s="114"/>
      <c r="G3579" s="114"/>
      <c r="H3579" s="115"/>
      <c r="I3579" s="115">
        <f t="shared" ref="I3579:AE3579" si="695">SUM(I3580:I3587)</f>
        <v>0</v>
      </c>
      <c r="J3579" s="115">
        <f t="shared" si="695"/>
        <v>0</v>
      </c>
      <c r="K3579" s="115">
        <f t="shared" si="695"/>
        <v>0</v>
      </c>
      <c r="L3579" s="115">
        <f t="shared" si="695"/>
        <v>0</v>
      </c>
      <c r="M3579" s="115">
        <f t="shared" si="695"/>
        <v>0</v>
      </c>
      <c r="N3579" s="115">
        <f t="shared" si="695"/>
        <v>0</v>
      </c>
      <c r="O3579" s="115">
        <f t="shared" si="695"/>
        <v>0</v>
      </c>
      <c r="P3579" s="115">
        <f t="shared" si="695"/>
        <v>0</v>
      </c>
      <c r="Q3579" s="115">
        <f t="shared" si="695"/>
        <v>0</v>
      </c>
      <c r="R3579" s="115">
        <f t="shared" si="695"/>
        <v>0</v>
      </c>
      <c r="S3579" s="115">
        <f t="shared" si="695"/>
        <v>0</v>
      </c>
      <c r="T3579" s="115">
        <f t="shared" si="695"/>
        <v>0</v>
      </c>
      <c r="U3579" s="115">
        <f t="shared" si="695"/>
        <v>0</v>
      </c>
      <c r="V3579" s="115">
        <f t="shared" si="695"/>
        <v>0</v>
      </c>
      <c r="W3579" s="115">
        <f t="shared" si="695"/>
        <v>0</v>
      </c>
      <c r="X3579" s="115">
        <f t="shared" si="695"/>
        <v>0</v>
      </c>
      <c r="Y3579" s="115">
        <f t="shared" si="695"/>
        <v>0</v>
      </c>
      <c r="Z3579" s="115">
        <f t="shared" si="695"/>
        <v>0</v>
      </c>
      <c r="AA3579" s="115">
        <f t="shared" si="695"/>
        <v>0</v>
      </c>
      <c r="AB3579" s="115">
        <f t="shared" si="695"/>
        <v>0</v>
      </c>
      <c r="AC3579" s="115">
        <f t="shared" si="695"/>
        <v>0</v>
      </c>
      <c r="AD3579" s="115">
        <f t="shared" si="695"/>
        <v>0</v>
      </c>
      <c r="AE3579" s="115">
        <f t="shared" si="695"/>
        <v>0</v>
      </c>
      <c r="AF3579" s="115"/>
      <c r="AG3579" s="81"/>
      <c r="AI3579" s="114"/>
    </row>
    <row r="3580" spans="1:35" hidden="1" x14ac:dyDescent="0.25">
      <c r="A3580" s="76"/>
      <c r="B3580" s="77"/>
      <c r="C3580" s="79" t="s">
        <v>167</v>
      </c>
      <c r="D3580" s="108" t="s">
        <v>168</v>
      </c>
      <c r="E3580" s="72"/>
      <c r="F3580" s="72"/>
      <c r="G3580" s="72"/>
      <c r="H3580" s="66"/>
      <c r="I3580" s="66">
        <f>'[1]OTHER-RELEASES'!G827</f>
        <v>0</v>
      </c>
      <c r="J3580" s="161">
        <f t="shared" ref="J3580:J3587" si="696">N3580+S3580+T3580+U3580</f>
        <v>0</v>
      </c>
      <c r="K3580" s="161">
        <f t="shared" ref="K3580:K3587" si="697">O3580+V3580+W3580+X3580</f>
        <v>0</v>
      </c>
      <c r="L3580" s="161">
        <f t="shared" ref="L3580:L3587" si="698">P3580+Y3580+Z3580+AA3580</f>
        <v>0</v>
      </c>
      <c r="M3580" s="161">
        <f t="shared" ref="M3580:M3587" si="699">Q3580+AB3580+AC3580+AD3580</f>
        <v>0</v>
      </c>
      <c r="N3580" s="61"/>
      <c r="O3580" s="61"/>
      <c r="P3580" s="61"/>
      <c r="Q3580" s="61"/>
      <c r="R3580" s="61"/>
      <c r="S3580" s="66">
        <f>'[1]OTHER-RELEASES'!H827</f>
        <v>0</v>
      </c>
      <c r="T3580" s="66">
        <f>'[1]OTHER-RELEASES'!I827</f>
        <v>0</v>
      </c>
      <c r="U3580" s="66">
        <f>'[1]OTHER-RELEASES'!J827</f>
        <v>0</v>
      </c>
      <c r="V3580" s="66">
        <f>'[1]OTHER-RELEASES'!K827</f>
        <v>0</v>
      </c>
      <c r="W3580" s="66">
        <f>'[1]OTHER-RELEASES'!L827</f>
        <v>0</v>
      </c>
      <c r="X3580" s="66">
        <f>'[1]OTHER-RELEASES'!M827</f>
        <v>0</v>
      </c>
      <c r="Y3580" s="66">
        <f>'[1]OTHER-RELEASES'!N827</f>
        <v>0</v>
      </c>
      <c r="Z3580" s="66">
        <f>'[1]OTHER-RELEASES'!O827</f>
        <v>0</v>
      </c>
      <c r="AA3580" s="66">
        <f>'[1]OTHER-RELEASES'!P827</f>
        <v>0</v>
      </c>
      <c r="AB3580" s="66">
        <f>'[1]OTHER-RELEASES'!Q827</f>
        <v>0</v>
      </c>
      <c r="AC3580" s="66">
        <f>'[1]OTHER-RELEASES'!R827</f>
        <v>0</v>
      </c>
      <c r="AD3580" s="66">
        <f>'[1]OTHER-RELEASES'!S827</f>
        <v>0</v>
      </c>
      <c r="AE3580" s="66">
        <f t="shared" ref="AE3580:AE3587" si="700">SUM(R3580:AD3580)</f>
        <v>0</v>
      </c>
      <c r="AF3580" s="66"/>
      <c r="AG3580" s="81"/>
      <c r="AI3580" s="72"/>
    </row>
    <row r="3581" spans="1:35" hidden="1" x14ac:dyDescent="0.25">
      <c r="A3581" s="76"/>
      <c r="B3581" s="77"/>
      <c r="C3581" s="79" t="s">
        <v>169</v>
      </c>
      <c r="D3581" s="108" t="s">
        <v>170</v>
      </c>
      <c r="E3581" s="72"/>
      <c r="F3581" s="72"/>
      <c r="G3581" s="72"/>
      <c r="H3581" s="66"/>
      <c r="I3581" s="66">
        <f>'[1]OTHER-RELEASES'!G828</f>
        <v>0</v>
      </c>
      <c r="J3581" s="161">
        <f t="shared" si="696"/>
        <v>0</v>
      </c>
      <c r="K3581" s="161">
        <f t="shared" si="697"/>
        <v>0</v>
      </c>
      <c r="L3581" s="161">
        <f t="shared" si="698"/>
        <v>0</v>
      </c>
      <c r="M3581" s="161">
        <f t="shared" si="699"/>
        <v>0</v>
      </c>
      <c r="N3581" s="61"/>
      <c r="O3581" s="61"/>
      <c r="P3581" s="61"/>
      <c r="Q3581" s="61"/>
      <c r="R3581" s="61"/>
      <c r="S3581" s="66">
        <f>'[1]OTHER-RELEASES'!H828</f>
        <v>0</v>
      </c>
      <c r="T3581" s="66">
        <f>'[1]OTHER-RELEASES'!I828</f>
        <v>0</v>
      </c>
      <c r="U3581" s="66">
        <f>'[1]OTHER-RELEASES'!J828</f>
        <v>0</v>
      </c>
      <c r="V3581" s="66">
        <f>'[1]OTHER-RELEASES'!K828</f>
        <v>0</v>
      </c>
      <c r="W3581" s="66">
        <f>'[1]OTHER-RELEASES'!L828</f>
        <v>0</v>
      </c>
      <c r="X3581" s="66">
        <f>'[1]OTHER-RELEASES'!M828</f>
        <v>0</v>
      </c>
      <c r="Y3581" s="66">
        <f>'[1]OTHER-RELEASES'!N828</f>
        <v>0</v>
      </c>
      <c r="Z3581" s="66">
        <f>'[1]OTHER-RELEASES'!O828</f>
        <v>0</v>
      </c>
      <c r="AA3581" s="66">
        <f>'[1]OTHER-RELEASES'!P828</f>
        <v>0</v>
      </c>
      <c r="AB3581" s="66">
        <f>'[1]OTHER-RELEASES'!Q828</f>
        <v>0</v>
      </c>
      <c r="AC3581" s="66">
        <f>'[1]OTHER-RELEASES'!R828</f>
        <v>0</v>
      </c>
      <c r="AD3581" s="66">
        <f>'[1]OTHER-RELEASES'!S828</f>
        <v>0</v>
      </c>
      <c r="AE3581" s="66">
        <f t="shared" si="700"/>
        <v>0</v>
      </c>
      <c r="AF3581" s="66"/>
      <c r="AG3581" s="81"/>
      <c r="AI3581" s="72"/>
    </row>
    <row r="3582" spans="1:35" hidden="1" x14ac:dyDescent="0.25">
      <c r="A3582" s="76"/>
      <c r="B3582" s="77"/>
      <c r="C3582" s="79" t="s">
        <v>171</v>
      </c>
      <c r="D3582" s="108" t="s">
        <v>172</v>
      </c>
      <c r="E3582" s="72"/>
      <c r="F3582" s="72"/>
      <c r="G3582" s="72"/>
      <c r="H3582" s="66"/>
      <c r="I3582" s="66">
        <f>'[1]OTHER-RELEASES'!G829</f>
        <v>0</v>
      </c>
      <c r="J3582" s="161">
        <f t="shared" si="696"/>
        <v>0</v>
      </c>
      <c r="K3582" s="161">
        <f t="shared" si="697"/>
        <v>0</v>
      </c>
      <c r="L3582" s="161">
        <f t="shared" si="698"/>
        <v>0</v>
      </c>
      <c r="M3582" s="161">
        <f t="shared" si="699"/>
        <v>0</v>
      </c>
      <c r="N3582" s="61"/>
      <c r="O3582" s="61"/>
      <c r="P3582" s="61"/>
      <c r="Q3582" s="61"/>
      <c r="R3582" s="61"/>
      <c r="S3582" s="66">
        <f>'[1]OTHER-RELEASES'!H829</f>
        <v>0</v>
      </c>
      <c r="T3582" s="66">
        <f>'[1]OTHER-RELEASES'!I829</f>
        <v>0</v>
      </c>
      <c r="U3582" s="66">
        <f>'[1]OTHER-RELEASES'!J829</f>
        <v>0</v>
      </c>
      <c r="V3582" s="66">
        <f>'[1]OTHER-RELEASES'!K829</f>
        <v>0</v>
      </c>
      <c r="W3582" s="66">
        <f>'[1]OTHER-RELEASES'!L829</f>
        <v>0</v>
      </c>
      <c r="X3582" s="66">
        <f>'[1]OTHER-RELEASES'!M829</f>
        <v>0</v>
      </c>
      <c r="Y3582" s="66">
        <f>'[1]OTHER-RELEASES'!N829</f>
        <v>0</v>
      </c>
      <c r="Z3582" s="66">
        <f>'[1]OTHER-RELEASES'!O829</f>
        <v>0</v>
      </c>
      <c r="AA3582" s="66">
        <f>'[1]OTHER-RELEASES'!P829</f>
        <v>0</v>
      </c>
      <c r="AB3582" s="66">
        <f>'[1]OTHER-RELEASES'!Q829</f>
        <v>0</v>
      </c>
      <c r="AC3582" s="66">
        <f>'[1]OTHER-RELEASES'!R829</f>
        <v>0</v>
      </c>
      <c r="AD3582" s="66">
        <f>'[1]OTHER-RELEASES'!S829</f>
        <v>0</v>
      </c>
      <c r="AE3582" s="66">
        <f t="shared" si="700"/>
        <v>0</v>
      </c>
      <c r="AF3582" s="66"/>
      <c r="AG3582" s="81"/>
      <c r="AI3582" s="72"/>
    </row>
    <row r="3583" spans="1:35" hidden="1" x14ac:dyDescent="0.25">
      <c r="A3583" s="76"/>
      <c r="B3583" s="77"/>
      <c r="C3583" s="82" t="s">
        <v>173</v>
      </c>
      <c r="D3583" s="80" t="s">
        <v>174</v>
      </c>
      <c r="E3583" s="72"/>
      <c r="F3583" s="72"/>
      <c r="G3583" s="72"/>
      <c r="H3583" s="66"/>
      <c r="I3583" s="66">
        <f>'[1]OTHER-RELEASES'!G830</f>
        <v>0</v>
      </c>
      <c r="J3583" s="161">
        <f t="shared" si="696"/>
        <v>0</v>
      </c>
      <c r="K3583" s="161">
        <f t="shared" si="697"/>
        <v>0</v>
      </c>
      <c r="L3583" s="161">
        <f t="shared" si="698"/>
        <v>0</v>
      </c>
      <c r="M3583" s="161">
        <f t="shared" si="699"/>
        <v>0</v>
      </c>
      <c r="N3583" s="61"/>
      <c r="O3583" s="61"/>
      <c r="P3583" s="61"/>
      <c r="Q3583" s="61"/>
      <c r="R3583" s="61"/>
      <c r="S3583" s="66">
        <f>'[1]OTHER-RELEASES'!H830</f>
        <v>0</v>
      </c>
      <c r="T3583" s="66">
        <f>'[1]OTHER-RELEASES'!I830</f>
        <v>0</v>
      </c>
      <c r="U3583" s="66">
        <f>'[1]OTHER-RELEASES'!J830</f>
        <v>0</v>
      </c>
      <c r="V3583" s="66">
        <f>'[1]OTHER-RELEASES'!K830</f>
        <v>0</v>
      </c>
      <c r="W3583" s="66">
        <f>'[1]OTHER-RELEASES'!L830</f>
        <v>0</v>
      </c>
      <c r="X3583" s="66">
        <f>'[1]OTHER-RELEASES'!M830</f>
        <v>0</v>
      </c>
      <c r="Y3583" s="66">
        <f>'[1]OTHER-RELEASES'!N830</f>
        <v>0</v>
      </c>
      <c r="Z3583" s="66">
        <f>'[1]OTHER-RELEASES'!O830</f>
        <v>0</v>
      </c>
      <c r="AA3583" s="66">
        <f>'[1]OTHER-RELEASES'!P830</f>
        <v>0</v>
      </c>
      <c r="AB3583" s="66">
        <f>'[1]OTHER-RELEASES'!Q830</f>
        <v>0</v>
      </c>
      <c r="AC3583" s="66">
        <f>'[1]OTHER-RELEASES'!R830</f>
        <v>0</v>
      </c>
      <c r="AD3583" s="66">
        <f>'[1]OTHER-RELEASES'!S830</f>
        <v>0</v>
      </c>
      <c r="AE3583" s="66">
        <f t="shared" si="700"/>
        <v>0</v>
      </c>
      <c r="AF3583" s="66"/>
      <c r="AG3583" s="81"/>
      <c r="AI3583" s="72"/>
    </row>
    <row r="3584" spans="1:35" hidden="1" x14ac:dyDescent="0.25">
      <c r="A3584" s="76"/>
      <c r="B3584" s="77"/>
      <c r="C3584" s="79" t="s">
        <v>175</v>
      </c>
      <c r="D3584" s="108" t="s">
        <v>176</v>
      </c>
      <c r="E3584" s="72"/>
      <c r="F3584" s="72"/>
      <c r="G3584" s="72"/>
      <c r="H3584" s="66"/>
      <c r="I3584" s="66">
        <f>'[1]OTHER-RELEASES'!G831</f>
        <v>0</v>
      </c>
      <c r="J3584" s="161">
        <f t="shared" si="696"/>
        <v>0</v>
      </c>
      <c r="K3584" s="161">
        <f t="shared" si="697"/>
        <v>0</v>
      </c>
      <c r="L3584" s="161">
        <f t="shared" si="698"/>
        <v>0</v>
      </c>
      <c r="M3584" s="161">
        <f t="shared" si="699"/>
        <v>0</v>
      </c>
      <c r="N3584" s="61"/>
      <c r="O3584" s="61"/>
      <c r="P3584" s="61"/>
      <c r="Q3584" s="61"/>
      <c r="R3584" s="61"/>
      <c r="S3584" s="66">
        <f>'[1]OTHER-RELEASES'!H831</f>
        <v>0</v>
      </c>
      <c r="T3584" s="66">
        <f>'[1]OTHER-RELEASES'!I831</f>
        <v>0</v>
      </c>
      <c r="U3584" s="66">
        <f>'[1]OTHER-RELEASES'!J831</f>
        <v>0</v>
      </c>
      <c r="V3584" s="66">
        <f>'[1]OTHER-RELEASES'!K831</f>
        <v>0</v>
      </c>
      <c r="W3584" s="66">
        <f>'[1]OTHER-RELEASES'!L831</f>
        <v>0</v>
      </c>
      <c r="X3584" s="66">
        <f>'[1]OTHER-RELEASES'!M831</f>
        <v>0</v>
      </c>
      <c r="Y3584" s="66">
        <f>'[1]OTHER-RELEASES'!N831</f>
        <v>0</v>
      </c>
      <c r="Z3584" s="66">
        <f>'[1]OTHER-RELEASES'!O831</f>
        <v>0</v>
      </c>
      <c r="AA3584" s="66">
        <f>'[1]OTHER-RELEASES'!P831</f>
        <v>0</v>
      </c>
      <c r="AB3584" s="66">
        <f>'[1]OTHER-RELEASES'!Q831</f>
        <v>0</v>
      </c>
      <c r="AC3584" s="66">
        <f>'[1]OTHER-RELEASES'!R831</f>
        <v>0</v>
      </c>
      <c r="AD3584" s="66">
        <f>'[1]OTHER-RELEASES'!S831</f>
        <v>0</v>
      </c>
      <c r="AE3584" s="66">
        <f t="shared" si="700"/>
        <v>0</v>
      </c>
      <c r="AF3584" s="66"/>
      <c r="AG3584" s="81"/>
      <c r="AI3584" s="72"/>
    </row>
    <row r="3585" spans="1:35" s="83" customFormat="1" ht="15.75" hidden="1" x14ac:dyDescent="0.25">
      <c r="A3585" s="76"/>
      <c r="B3585" s="77"/>
      <c r="C3585" s="79" t="s">
        <v>177</v>
      </c>
      <c r="D3585" s="108" t="s">
        <v>178</v>
      </c>
      <c r="E3585" s="72"/>
      <c r="F3585" s="72"/>
      <c r="G3585" s="72"/>
      <c r="H3585" s="66"/>
      <c r="I3585" s="66">
        <f>'[1]OTHER-RELEASES'!G832</f>
        <v>0</v>
      </c>
      <c r="J3585" s="161">
        <f t="shared" si="696"/>
        <v>0</v>
      </c>
      <c r="K3585" s="161">
        <f t="shared" si="697"/>
        <v>0</v>
      </c>
      <c r="L3585" s="161">
        <f t="shared" si="698"/>
        <v>0</v>
      </c>
      <c r="M3585" s="161">
        <f t="shared" si="699"/>
        <v>0</v>
      </c>
      <c r="N3585" s="61"/>
      <c r="O3585" s="61"/>
      <c r="P3585" s="61"/>
      <c r="Q3585" s="61"/>
      <c r="R3585" s="61"/>
      <c r="S3585" s="66">
        <f>'[1]OTHER-RELEASES'!H832</f>
        <v>0</v>
      </c>
      <c r="T3585" s="66">
        <f>'[1]OTHER-RELEASES'!I832</f>
        <v>0</v>
      </c>
      <c r="U3585" s="66">
        <f>'[1]OTHER-RELEASES'!J832</f>
        <v>0</v>
      </c>
      <c r="V3585" s="66">
        <f>'[1]OTHER-RELEASES'!K832</f>
        <v>0</v>
      </c>
      <c r="W3585" s="66">
        <f>'[1]OTHER-RELEASES'!L832</f>
        <v>0</v>
      </c>
      <c r="X3585" s="66">
        <f>'[1]OTHER-RELEASES'!M832</f>
        <v>0</v>
      </c>
      <c r="Y3585" s="66">
        <f>'[1]OTHER-RELEASES'!N832</f>
        <v>0</v>
      </c>
      <c r="Z3585" s="66">
        <f>'[1]OTHER-RELEASES'!O832</f>
        <v>0</v>
      </c>
      <c r="AA3585" s="66">
        <f>'[1]OTHER-RELEASES'!P832</f>
        <v>0</v>
      </c>
      <c r="AB3585" s="66">
        <f>'[1]OTHER-RELEASES'!Q832</f>
        <v>0</v>
      </c>
      <c r="AC3585" s="66">
        <f>'[1]OTHER-RELEASES'!R832</f>
        <v>0</v>
      </c>
      <c r="AD3585" s="66">
        <f>'[1]OTHER-RELEASES'!S832</f>
        <v>0</v>
      </c>
      <c r="AE3585" s="66">
        <f t="shared" si="700"/>
        <v>0</v>
      </c>
      <c r="AF3585" s="66"/>
      <c r="AG3585" s="120"/>
      <c r="AI3585" s="72"/>
    </row>
    <row r="3586" spans="1:35" hidden="1" x14ac:dyDescent="0.25">
      <c r="A3586" s="76"/>
      <c r="B3586" s="77"/>
      <c r="C3586" s="79" t="s">
        <v>179</v>
      </c>
      <c r="D3586" s="108" t="s">
        <v>180</v>
      </c>
      <c r="E3586" s="72"/>
      <c r="F3586" s="72"/>
      <c r="G3586" s="72"/>
      <c r="H3586" s="66"/>
      <c r="I3586" s="66">
        <f>'[1]OTHER-RELEASES'!G833</f>
        <v>0</v>
      </c>
      <c r="J3586" s="161">
        <f t="shared" si="696"/>
        <v>0</v>
      </c>
      <c r="K3586" s="161">
        <f t="shared" si="697"/>
        <v>0</v>
      </c>
      <c r="L3586" s="161">
        <f t="shared" si="698"/>
        <v>0</v>
      </c>
      <c r="M3586" s="161">
        <f t="shared" si="699"/>
        <v>0</v>
      </c>
      <c r="N3586" s="61"/>
      <c r="O3586" s="61"/>
      <c r="P3586" s="61"/>
      <c r="Q3586" s="61"/>
      <c r="R3586" s="61"/>
      <c r="S3586" s="66">
        <f>'[1]OTHER-RELEASES'!H833</f>
        <v>0</v>
      </c>
      <c r="T3586" s="66">
        <f>'[1]OTHER-RELEASES'!I833</f>
        <v>0</v>
      </c>
      <c r="U3586" s="66">
        <f>'[1]OTHER-RELEASES'!J833</f>
        <v>0</v>
      </c>
      <c r="V3586" s="66">
        <f>'[1]OTHER-RELEASES'!K833</f>
        <v>0</v>
      </c>
      <c r="W3586" s="66">
        <f>'[1]OTHER-RELEASES'!L833</f>
        <v>0</v>
      </c>
      <c r="X3586" s="66">
        <f>'[1]OTHER-RELEASES'!M833</f>
        <v>0</v>
      </c>
      <c r="Y3586" s="66">
        <f>'[1]OTHER-RELEASES'!N833</f>
        <v>0</v>
      </c>
      <c r="Z3586" s="66">
        <f>'[1]OTHER-RELEASES'!O833</f>
        <v>0</v>
      </c>
      <c r="AA3586" s="66">
        <f>'[1]OTHER-RELEASES'!P833</f>
        <v>0</v>
      </c>
      <c r="AB3586" s="66">
        <f>'[1]OTHER-RELEASES'!Q833</f>
        <v>0</v>
      </c>
      <c r="AC3586" s="66">
        <f>'[1]OTHER-RELEASES'!R833</f>
        <v>0</v>
      </c>
      <c r="AD3586" s="66">
        <f>'[1]OTHER-RELEASES'!S833</f>
        <v>0</v>
      </c>
      <c r="AE3586" s="66">
        <f t="shared" si="700"/>
        <v>0</v>
      </c>
      <c r="AF3586" s="66"/>
      <c r="AG3586" s="81"/>
      <c r="AI3586" s="72"/>
    </row>
    <row r="3587" spans="1:35" hidden="1" x14ac:dyDescent="0.25">
      <c r="A3587" s="76"/>
      <c r="B3587" s="77"/>
      <c r="C3587" s="79" t="s">
        <v>205</v>
      </c>
      <c r="D3587" s="108" t="s">
        <v>206</v>
      </c>
      <c r="E3587" s="72"/>
      <c r="F3587" s="72"/>
      <c r="G3587" s="72"/>
      <c r="H3587" s="66"/>
      <c r="I3587" s="66">
        <f>'[1]OTHER-RELEASES'!G834</f>
        <v>0</v>
      </c>
      <c r="J3587" s="161">
        <f t="shared" si="696"/>
        <v>0</v>
      </c>
      <c r="K3587" s="161">
        <f t="shared" si="697"/>
        <v>0</v>
      </c>
      <c r="L3587" s="161">
        <f t="shared" si="698"/>
        <v>0</v>
      </c>
      <c r="M3587" s="161">
        <f t="shared" si="699"/>
        <v>0</v>
      </c>
      <c r="N3587" s="61"/>
      <c r="O3587" s="61"/>
      <c r="P3587" s="61"/>
      <c r="Q3587" s="61"/>
      <c r="R3587" s="61"/>
      <c r="S3587" s="66">
        <f>'[1]OTHER-RELEASES'!H834</f>
        <v>0</v>
      </c>
      <c r="T3587" s="66">
        <f>'[1]OTHER-RELEASES'!I834</f>
        <v>0</v>
      </c>
      <c r="U3587" s="66">
        <f>'[1]OTHER-RELEASES'!J834</f>
        <v>0</v>
      </c>
      <c r="V3587" s="66">
        <f>'[1]OTHER-RELEASES'!K834</f>
        <v>0</v>
      </c>
      <c r="W3587" s="66">
        <f>'[1]OTHER-RELEASES'!L834</f>
        <v>0</v>
      </c>
      <c r="X3587" s="66">
        <f>'[1]OTHER-RELEASES'!M834</f>
        <v>0</v>
      </c>
      <c r="Y3587" s="66">
        <f>'[1]OTHER-RELEASES'!N834</f>
        <v>0</v>
      </c>
      <c r="Z3587" s="66">
        <f>'[1]OTHER-RELEASES'!O834</f>
        <v>0</v>
      </c>
      <c r="AA3587" s="66">
        <f>'[1]OTHER-RELEASES'!P834</f>
        <v>0</v>
      </c>
      <c r="AB3587" s="66">
        <f>'[1]OTHER-RELEASES'!Q834</f>
        <v>0</v>
      </c>
      <c r="AC3587" s="66">
        <f>'[1]OTHER-RELEASES'!R834</f>
        <v>0</v>
      </c>
      <c r="AD3587" s="66">
        <f>'[1]OTHER-RELEASES'!S834</f>
        <v>0</v>
      </c>
      <c r="AE3587" s="66">
        <f t="shared" si="700"/>
        <v>0</v>
      </c>
      <c r="AF3587" s="66"/>
      <c r="AG3587" s="81"/>
      <c r="AI3587" s="72"/>
    </row>
    <row r="3588" spans="1:35" hidden="1" x14ac:dyDescent="0.25">
      <c r="A3588" s="110"/>
      <c r="B3588" s="77" t="s">
        <v>207</v>
      </c>
      <c r="C3588" s="77"/>
      <c r="D3588" s="111"/>
      <c r="E3588" s="105"/>
      <c r="F3588" s="105"/>
      <c r="G3588" s="105"/>
      <c r="H3588" s="106"/>
      <c r="I3588" s="106">
        <f t="shared" ref="I3588:AE3588" si="701">I3589+I3590</f>
        <v>0</v>
      </c>
      <c r="J3588" s="106">
        <f t="shared" si="701"/>
        <v>0</v>
      </c>
      <c r="K3588" s="106">
        <f t="shared" si="701"/>
        <v>0</v>
      </c>
      <c r="L3588" s="106">
        <f t="shared" si="701"/>
        <v>0</v>
      </c>
      <c r="M3588" s="106">
        <f t="shared" si="701"/>
        <v>0</v>
      </c>
      <c r="N3588" s="106">
        <f t="shared" si="701"/>
        <v>0</v>
      </c>
      <c r="O3588" s="106">
        <f t="shared" si="701"/>
        <v>0</v>
      </c>
      <c r="P3588" s="106">
        <f t="shared" si="701"/>
        <v>0</v>
      </c>
      <c r="Q3588" s="106">
        <f t="shared" si="701"/>
        <v>0</v>
      </c>
      <c r="R3588" s="106">
        <f t="shared" si="701"/>
        <v>0</v>
      </c>
      <c r="S3588" s="106">
        <f t="shared" si="701"/>
        <v>0</v>
      </c>
      <c r="T3588" s="106">
        <f t="shared" si="701"/>
        <v>0</v>
      </c>
      <c r="U3588" s="106">
        <f t="shared" si="701"/>
        <v>0</v>
      </c>
      <c r="V3588" s="106">
        <f t="shared" si="701"/>
        <v>0</v>
      </c>
      <c r="W3588" s="106">
        <f t="shared" si="701"/>
        <v>0</v>
      </c>
      <c r="X3588" s="106">
        <f t="shared" si="701"/>
        <v>0</v>
      </c>
      <c r="Y3588" s="106">
        <f t="shared" si="701"/>
        <v>0</v>
      </c>
      <c r="Z3588" s="106">
        <f t="shared" si="701"/>
        <v>0</v>
      </c>
      <c r="AA3588" s="106">
        <f t="shared" si="701"/>
        <v>0</v>
      </c>
      <c r="AB3588" s="106">
        <f t="shared" si="701"/>
        <v>0</v>
      </c>
      <c r="AC3588" s="106">
        <f t="shared" si="701"/>
        <v>0</v>
      </c>
      <c r="AD3588" s="106">
        <f t="shared" si="701"/>
        <v>0</v>
      </c>
      <c r="AE3588" s="106">
        <f t="shared" si="701"/>
        <v>0</v>
      </c>
      <c r="AF3588" s="106"/>
      <c r="AG3588" s="81"/>
      <c r="AI3588" s="105"/>
    </row>
    <row r="3589" spans="1:35" hidden="1" x14ac:dyDescent="0.25">
      <c r="A3589" s="76"/>
      <c r="B3589" s="77"/>
      <c r="C3589" s="79" t="s">
        <v>208</v>
      </c>
      <c r="D3589" s="108" t="s">
        <v>209</v>
      </c>
      <c r="E3589" s="72"/>
      <c r="F3589" s="72"/>
      <c r="G3589" s="72"/>
      <c r="H3589" s="66"/>
      <c r="I3589" s="66">
        <f>'[1]OTHER-RELEASES'!G836</f>
        <v>0</v>
      </c>
      <c r="J3589" s="161">
        <f>N3589+S3589+T3589+U3589</f>
        <v>0</v>
      </c>
      <c r="K3589" s="161">
        <f>O3589+V3589+W3589+X3589</f>
        <v>0</v>
      </c>
      <c r="L3589" s="161">
        <f>P3589+Y3589+Z3589+AA3589</f>
        <v>0</v>
      </c>
      <c r="M3589" s="161">
        <f>Q3589+AB3589+AC3589+AD3589</f>
        <v>0</v>
      </c>
      <c r="N3589" s="61"/>
      <c r="O3589" s="61"/>
      <c r="P3589" s="61"/>
      <c r="Q3589" s="61"/>
      <c r="R3589" s="61"/>
      <c r="S3589" s="66">
        <f>'[1]OTHER-RELEASES'!H836</f>
        <v>0</v>
      </c>
      <c r="T3589" s="66">
        <f>'[1]OTHER-RELEASES'!I836</f>
        <v>0</v>
      </c>
      <c r="U3589" s="66">
        <f>'[1]OTHER-RELEASES'!J836</f>
        <v>0</v>
      </c>
      <c r="V3589" s="66">
        <f>'[1]OTHER-RELEASES'!K836</f>
        <v>0</v>
      </c>
      <c r="W3589" s="66">
        <f>'[1]OTHER-RELEASES'!L836</f>
        <v>0</v>
      </c>
      <c r="X3589" s="66">
        <f>'[1]OTHER-RELEASES'!M836</f>
        <v>0</v>
      </c>
      <c r="Y3589" s="66">
        <f>'[1]OTHER-RELEASES'!N836</f>
        <v>0</v>
      </c>
      <c r="Z3589" s="66">
        <f>'[1]OTHER-RELEASES'!O836</f>
        <v>0</v>
      </c>
      <c r="AA3589" s="66">
        <f>'[1]OTHER-RELEASES'!P836</f>
        <v>0</v>
      </c>
      <c r="AB3589" s="66">
        <f>'[1]OTHER-RELEASES'!Q836</f>
        <v>0</v>
      </c>
      <c r="AC3589" s="66">
        <f>'[1]OTHER-RELEASES'!R836</f>
        <v>0</v>
      </c>
      <c r="AD3589" s="66">
        <f>'[1]OTHER-RELEASES'!S836</f>
        <v>0</v>
      </c>
      <c r="AE3589" s="66">
        <f>SUM(R3589:AD3589)</f>
        <v>0</v>
      </c>
      <c r="AF3589" s="66"/>
      <c r="AG3589" s="81"/>
      <c r="AI3589" s="72"/>
    </row>
    <row r="3590" spans="1:35" hidden="1" x14ac:dyDescent="0.25">
      <c r="A3590" s="76"/>
      <c r="B3590" s="77"/>
      <c r="C3590" s="79" t="s">
        <v>210</v>
      </c>
      <c r="D3590" s="108" t="s">
        <v>211</v>
      </c>
      <c r="E3590" s="72"/>
      <c r="F3590" s="72"/>
      <c r="G3590" s="72"/>
      <c r="H3590" s="66"/>
      <c r="I3590" s="66">
        <f>'[1]OTHER-RELEASES'!G837</f>
        <v>0</v>
      </c>
      <c r="J3590" s="161">
        <f>N3590+S3590+T3590+U3590</f>
        <v>0</v>
      </c>
      <c r="K3590" s="161">
        <f>O3590+V3590+W3590+X3590</f>
        <v>0</v>
      </c>
      <c r="L3590" s="161">
        <f>P3590+Y3590+Z3590+AA3590</f>
        <v>0</v>
      </c>
      <c r="M3590" s="161">
        <f>Q3590+AB3590+AC3590+AD3590</f>
        <v>0</v>
      </c>
      <c r="N3590" s="61"/>
      <c r="O3590" s="61"/>
      <c r="P3590" s="61"/>
      <c r="Q3590" s="61"/>
      <c r="R3590" s="61"/>
      <c r="S3590" s="66">
        <f>'[1]OTHER-RELEASES'!H837</f>
        <v>0</v>
      </c>
      <c r="T3590" s="66">
        <f>'[1]OTHER-RELEASES'!I837</f>
        <v>0</v>
      </c>
      <c r="U3590" s="66">
        <f>'[1]OTHER-RELEASES'!J837</f>
        <v>0</v>
      </c>
      <c r="V3590" s="66">
        <f>'[1]OTHER-RELEASES'!K837</f>
        <v>0</v>
      </c>
      <c r="W3590" s="66">
        <f>'[1]OTHER-RELEASES'!L837</f>
        <v>0</v>
      </c>
      <c r="X3590" s="66">
        <f>'[1]OTHER-RELEASES'!M837</f>
        <v>0</v>
      </c>
      <c r="Y3590" s="66">
        <f>'[1]OTHER-RELEASES'!N837</f>
        <v>0</v>
      </c>
      <c r="Z3590" s="66">
        <f>'[1]OTHER-RELEASES'!O837</f>
        <v>0</v>
      </c>
      <c r="AA3590" s="66">
        <f>'[1]OTHER-RELEASES'!P837</f>
        <v>0</v>
      </c>
      <c r="AB3590" s="66">
        <f>'[1]OTHER-RELEASES'!Q837</f>
        <v>0</v>
      </c>
      <c r="AC3590" s="66">
        <f>'[1]OTHER-RELEASES'!R837</f>
        <v>0</v>
      </c>
      <c r="AD3590" s="66">
        <f>'[1]OTHER-RELEASES'!S837</f>
        <v>0</v>
      </c>
      <c r="AE3590" s="66">
        <f>SUM(R3590:AD3590)</f>
        <v>0</v>
      </c>
      <c r="AF3590" s="66"/>
      <c r="AG3590" s="81"/>
      <c r="AI3590" s="72"/>
    </row>
    <row r="3591" spans="1:35" hidden="1" x14ac:dyDescent="0.25">
      <c r="A3591" s="110"/>
      <c r="B3591" s="77" t="s">
        <v>212</v>
      </c>
      <c r="C3591" s="77"/>
      <c r="D3591" s="111"/>
      <c r="E3591" s="105"/>
      <c r="F3591" s="105"/>
      <c r="G3591" s="105"/>
      <c r="H3591" s="106"/>
      <c r="I3591" s="106">
        <f t="shared" ref="I3591:AE3591" si="702">SUM(I3592:I3596)</f>
        <v>0</v>
      </c>
      <c r="J3591" s="106">
        <f t="shared" si="702"/>
        <v>0</v>
      </c>
      <c r="K3591" s="106">
        <f t="shared" si="702"/>
        <v>0</v>
      </c>
      <c r="L3591" s="106">
        <f t="shared" si="702"/>
        <v>0</v>
      </c>
      <c r="M3591" s="106">
        <f t="shared" si="702"/>
        <v>0</v>
      </c>
      <c r="N3591" s="106">
        <f t="shared" si="702"/>
        <v>0</v>
      </c>
      <c r="O3591" s="106">
        <f t="shared" si="702"/>
        <v>0</v>
      </c>
      <c r="P3591" s="106">
        <f t="shared" si="702"/>
        <v>0</v>
      </c>
      <c r="Q3591" s="106">
        <f t="shared" si="702"/>
        <v>0</v>
      </c>
      <c r="R3591" s="106">
        <f t="shared" si="702"/>
        <v>0</v>
      </c>
      <c r="S3591" s="106">
        <f t="shared" si="702"/>
        <v>0</v>
      </c>
      <c r="T3591" s="106">
        <f t="shared" si="702"/>
        <v>0</v>
      </c>
      <c r="U3591" s="106">
        <f t="shared" si="702"/>
        <v>0</v>
      </c>
      <c r="V3591" s="106">
        <f t="shared" si="702"/>
        <v>0</v>
      </c>
      <c r="W3591" s="106">
        <f t="shared" si="702"/>
        <v>0</v>
      </c>
      <c r="X3591" s="106">
        <f t="shared" si="702"/>
        <v>0</v>
      </c>
      <c r="Y3591" s="106">
        <f t="shared" si="702"/>
        <v>0</v>
      </c>
      <c r="Z3591" s="106">
        <f t="shared" si="702"/>
        <v>0</v>
      </c>
      <c r="AA3591" s="106">
        <f t="shared" si="702"/>
        <v>0</v>
      </c>
      <c r="AB3591" s="106">
        <f t="shared" si="702"/>
        <v>0</v>
      </c>
      <c r="AC3591" s="106">
        <f t="shared" si="702"/>
        <v>0</v>
      </c>
      <c r="AD3591" s="106">
        <f t="shared" si="702"/>
        <v>0</v>
      </c>
      <c r="AE3591" s="106">
        <f t="shared" si="702"/>
        <v>0</v>
      </c>
      <c r="AF3591" s="106"/>
      <c r="AG3591" s="81"/>
      <c r="AI3591" s="105"/>
    </row>
    <row r="3592" spans="1:35" hidden="1" x14ac:dyDescent="0.25">
      <c r="A3592" s="76"/>
      <c r="B3592" s="77"/>
      <c r="C3592" s="89" t="s">
        <v>213</v>
      </c>
      <c r="D3592" s="108" t="s">
        <v>214</v>
      </c>
      <c r="E3592" s="72"/>
      <c r="F3592" s="72"/>
      <c r="G3592" s="72"/>
      <c r="H3592" s="66"/>
      <c r="I3592" s="66">
        <f>'[1]OTHER-RELEASES'!G839</f>
        <v>0</v>
      </c>
      <c r="J3592" s="161">
        <f>N3592+S3592+T3592+U3592</f>
        <v>0</v>
      </c>
      <c r="K3592" s="161">
        <f>O3592+V3592+W3592+X3592</f>
        <v>0</v>
      </c>
      <c r="L3592" s="161">
        <f>P3592+Y3592+Z3592+AA3592</f>
        <v>0</v>
      </c>
      <c r="M3592" s="161">
        <f>Q3592+AB3592+AC3592+AD3592</f>
        <v>0</v>
      </c>
      <c r="N3592" s="61"/>
      <c r="O3592" s="61"/>
      <c r="P3592" s="61"/>
      <c r="Q3592" s="61"/>
      <c r="R3592" s="61"/>
      <c r="S3592" s="66">
        <f>'[1]OTHER-RELEASES'!H839</f>
        <v>0</v>
      </c>
      <c r="T3592" s="66">
        <f>'[1]OTHER-RELEASES'!I839</f>
        <v>0</v>
      </c>
      <c r="U3592" s="66">
        <f>'[1]OTHER-RELEASES'!J839</f>
        <v>0</v>
      </c>
      <c r="V3592" s="66">
        <f>'[1]OTHER-RELEASES'!K839</f>
        <v>0</v>
      </c>
      <c r="W3592" s="66">
        <f>'[1]OTHER-RELEASES'!L839</f>
        <v>0</v>
      </c>
      <c r="X3592" s="66">
        <f>'[1]OTHER-RELEASES'!M839</f>
        <v>0</v>
      </c>
      <c r="Y3592" s="66">
        <f>'[1]OTHER-RELEASES'!N839</f>
        <v>0</v>
      </c>
      <c r="Z3592" s="66">
        <f>'[1]OTHER-RELEASES'!O839</f>
        <v>0</v>
      </c>
      <c r="AA3592" s="66">
        <f>'[1]OTHER-RELEASES'!P839</f>
        <v>0</v>
      </c>
      <c r="AB3592" s="66">
        <f>'[1]OTHER-RELEASES'!Q839</f>
        <v>0</v>
      </c>
      <c r="AC3592" s="66">
        <f>'[1]OTHER-RELEASES'!R839</f>
        <v>0</v>
      </c>
      <c r="AD3592" s="66">
        <f>'[1]OTHER-RELEASES'!S839</f>
        <v>0</v>
      </c>
      <c r="AE3592" s="66">
        <f>SUM(R3592:AD3592)</f>
        <v>0</v>
      </c>
      <c r="AF3592" s="66"/>
      <c r="AG3592" s="81"/>
      <c r="AI3592" s="72"/>
    </row>
    <row r="3593" spans="1:35" hidden="1" x14ac:dyDescent="0.25">
      <c r="A3593" s="76"/>
      <c r="B3593" s="77"/>
      <c r="C3593" s="89" t="s">
        <v>215</v>
      </c>
      <c r="D3593" s="108" t="s">
        <v>216</v>
      </c>
      <c r="E3593" s="72"/>
      <c r="F3593" s="72"/>
      <c r="G3593" s="72"/>
      <c r="H3593" s="66"/>
      <c r="I3593" s="66">
        <f>'[1]OTHER-RELEASES'!G840</f>
        <v>0</v>
      </c>
      <c r="J3593" s="161">
        <f>N3593+S3593+T3593+U3593</f>
        <v>0</v>
      </c>
      <c r="K3593" s="161">
        <f>O3593+V3593+W3593+X3593</f>
        <v>0</v>
      </c>
      <c r="L3593" s="161">
        <f>P3593+Y3593+Z3593+AA3593</f>
        <v>0</v>
      </c>
      <c r="M3593" s="161">
        <f>Q3593+AB3593+AC3593+AD3593</f>
        <v>0</v>
      </c>
      <c r="N3593" s="61"/>
      <c r="O3593" s="61"/>
      <c r="P3593" s="61"/>
      <c r="Q3593" s="61"/>
      <c r="R3593" s="61"/>
      <c r="S3593" s="66">
        <f>'[1]OTHER-RELEASES'!H840</f>
        <v>0</v>
      </c>
      <c r="T3593" s="66">
        <f>'[1]OTHER-RELEASES'!I840</f>
        <v>0</v>
      </c>
      <c r="U3593" s="66">
        <f>'[1]OTHER-RELEASES'!J840</f>
        <v>0</v>
      </c>
      <c r="V3593" s="66">
        <f>'[1]OTHER-RELEASES'!K840</f>
        <v>0</v>
      </c>
      <c r="W3593" s="66">
        <f>'[1]OTHER-RELEASES'!L840</f>
        <v>0</v>
      </c>
      <c r="X3593" s="66">
        <f>'[1]OTHER-RELEASES'!M840</f>
        <v>0</v>
      </c>
      <c r="Y3593" s="66">
        <f>'[1]OTHER-RELEASES'!N840</f>
        <v>0</v>
      </c>
      <c r="Z3593" s="66">
        <f>'[1]OTHER-RELEASES'!O840</f>
        <v>0</v>
      </c>
      <c r="AA3593" s="66">
        <f>'[1]OTHER-RELEASES'!P840</f>
        <v>0</v>
      </c>
      <c r="AB3593" s="66">
        <f>'[1]OTHER-RELEASES'!Q840</f>
        <v>0</v>
      </c>
      <c r="AC3593" s="66">
        <f>'[1]OTHER-RELEASES'!R840</f>
        <v>0</v>
      </c>
      <c r="AD3593" s="66">
        <f>'[1]OTHER-RELEASES'!S840</f>
        <v>0</v>
      </c>
      <c r="AE3593" s="66">
        <f>SUM(R3593:AD3593)</f>
        <v>0</v>
      </c>
      <c r="AF3593" s="66"/>
      <c r="AG3593" s="81"/>
      <c r="AI3593" s="72"/>
    </row>
    <row r="3594" spans="1:35" hidden="1" x14ac:dyDescent="0.25">
      <c r="A3594" s="76"/>
      <c r="B3594" s="77"/>
      <c r="C3594" s="89" t="s">
        <v>217</v>
      </c>
      <c r="D3594" s="108" t="s">
        <v>218</v>
      </c>
      <c r="E3594" s="72"/>
      <c r="F3594" s="72"/>
      <c r="G3594" s="72"/>
      <c r="H3594" s="66"/>
      <c r="I3594" s="66">
        <f>'[1]OTHER-RELEASES'!G841</f>
        <v>0</v>
      </c>
      <c r="J3594" s="161">
        <f>N3594+S3594+T3594+U3594</f>
        <v>0</v>
      </c>
      <c r="K3594" s="161">
        <f>O3594+V3594+W3594+X3594</f>
        <v>0</v>
      </c>
      <c r="L3594" s="161">
        <f>P3594+Y3594+Z3594+AA3594</f>
        <v>0</v>
      </c>
      <c r="M3594" s="161">
        <f>Q3594+AB3594+AC3594+AD3594</f>
        <v>0</v>
      </c>
      <c r="N3594" s="61"/>
      <c r="O3594" s="61"/>
      <c r="P3594" s="61"/>
      <c r="Q3594" s="61"/>
      <c r="R3594" s="61"/>
      <c r="S3594" s="66">
        <f>'[1]OTHER-RELEASES'!H841</f>
        <v>0</v>
      </c>
      <c r="T3594" s="66">
        <f>'[1]OTHER-RELEASES'!I841</f>
        <v>0</v>
      </c>
      <c r="U3594" s="66">
        <f>'[1]OTHER-RELEASES'!J841</f>
        <v>0</v>
      </c>
      <c r="V3594" s="66">
        <f>'[1]OTHER-RELEASES'!K841</f>
        <v>0</v>
      </c>
      <c r="W3594" s="66">
        <f>'[1]OTHER-RELEASES'!L841</f>
        <v>0</v>
      </c>
      <c r="X3594" s="66">
        <f>'[1]OTHER-RELEASES'!M841</f>
        <v>0</v>
      </c>
      <c r="Y3594" s="66">
        <f>'[1]OTHER-RELEASES'!N841</f>
        <v>0</v>
      </c>
      <c r="Z3594" s="66">
        <f>'[1]OTHER-RELEASES'!O841</f>
        <v>0</v>
      </c>
      <c r="AA3594" s="66">
        <f>'[1]OTHER-RELEASES'!P841</f>
        <v>0</v>
      </c>
      <c r="AB3594" s="66">
        <f>'[1]OTHER-RELEASES'!Q841</f>
        <v>0</v>
      </c>
      <c r="AC3594" s="66">
        <f>'[1]OTHER-RELEASES'!R841</f>
        <v>0</v>
      </c>
      <c r="AD3594" s="66">
        <f>'[1]OTHER-RELEASES'!S841</f>
        <v>0</v>
      </c>
      <c r="AE3594" s="66">
        <f>SUM(R3594:AD3594)</f>
        <v>0</v>
      </c>
      <c r="AF3594" s="66"/>
      <c r="AG3594" s="81"/>
      <c r="AI3594" s="72"/>
    </row>
    <row r="3595" spans="1:35" hidden="1" x14ac:dyDescent="0.25">
      <c r="A3595" s="76"/>
      <c r="B3595" s="77"/>
      <c r="C3595" s="89" t="s">
        <v>219</v>
      </c>
      <c r="D3595" s="108" t="s">
        <v>220</v>
      </c>
      <c r="E3595" s="72"/>
      <c r="F3595" s="72"/>
      <c r="G3595" s="72"/>
      <c r="H3595" s="66"/>
      <c r="I3595" s="66">
        <f>'[1]OTHER-RELEASES'!G842</f>
        <v>0</v>
      </c>
      <c r="J3595" s="161">
        <f>N3595+S3595+T3595+U3595</f>
        <v>0</v>
      </c>
      <c r="K3595" s="161">
        <f>O3595+V3595+W3595+X3595</f>
        <v>0</v>
      </c>
      <c r="L3595" s="161">
        <f>P3595+Y3595+Z3595+AA3595</f>
        <v>0</v>
      </c>
      <c r="M3595" s="161">
        <f>Q3595+AB3595+AC3595+AD3595</f>
        <v>0</v>
      </c>
      <c r="N3595" s="61"/>
      <c r="O3595" s="61"/>
      <c r="P3595" s="61"/>
      <c r="Q3595" s="61"/>
      <c r="R3595" s="61"/>
      <c r="S3595" s="66">
        <f>'[1]OTHER-RELEASES'!H842</f>
        <v>0</v>
      </c>
      <c r="T3595" s="66">
        <f>'[1]OTHER-RELEASES'!I842</f>
        <v>0</v>
      </c>
      <c r="U3595" s="66">
        <f>'[1]OTHER-RELEASES'!J842</f>
        <v>0</v>
      </c>
      <c r="V3595" s="66">
        <f>'[1]OTHER-RELEASES'!K842</f>
        <v>0</v>
      </c>
      <c r="W3595" s="66">
        <f>'[1]OTHER-RELEASES'!L842</f>
        <v>0</v>
      </c>
      <c r="X3595" s="66">
        <f>'[1]OTHER-RELEASES'!M842</f>
        <v>0</v>
      </c>
      <c r="Y3595" s="66">
        <f>'[1]OTHER-RELEASES'!N842</f>
        <v>0</v>
      </c>
      <c r="Z3595" s="66">
        <f>'[1]OTHER-RELEASES'!O842</f>
        <v>0</v>
      </c>
      <c r="AA3595" s="66">
        <f>'[1]OTHER-RELEASES'!P842</f>
        <v>0</v>
      </c>
      <c r="AB3595" s="66">
        <f>'[1]OTHER-RELEASES'!Q842</f>
        <v>0</v>
      </c>
      <c r="AC3595" s="66">
        <f>'[1]OTHER-RELEASES'!R842</f>
        <v>0</v>
      </c>
      <c r="AD3595" s="66">
        <f>'[1]OTHER-RELEASES'!S842</f>
        <v>0</v>
      </c>
      <c r="AE3595" s="66">
        <f>SUM(R3595:AD3595)</f>
        <v>0</v>
      </c>
      <c r="AF3595" s="66"/>
      <c r="AG3595" s="81"/>
      <c r="AI3595" s="72"/>
    </row>
    <row r="3596" spans="1:35" hidden="1" x14ac:dyDescent="0.25">
      <c r="A3596" s="76"/>
      <c r="B3596" s="77"/>
      <c r="C3596" s="89" t="s">
        <v>221</v>
      </c>
      <c r="D3596" s="108" t="s">
        <v>222</v>
      </c>
      <c r="E3596" s="72"/>
      <c r="F3596" s="72"/>
      <c r="G3596" s="72"/>
      <c r="H3596" s="66"/>
      <c r="I3596" s="66">
        <f>'[1]OTHER-RELEASES'!G843</f>
        <v>0</v>
      </c>
      <c r="J3596" s="161">
        <f>N3596+S3596+T3596+U3596</f>
        <v>0</v>
      </c>
      <c r="K3596" s="161">
        <f>O3596+V3596+W3596+X3596</f>
        <v>0</v>
      </c>
      <c r="L3596" s="161">
        <f>P3596+Y3596+Z3596+AA3596</f>
        <v>0</v>
      </c>
      <c r="M3596" s="161">
        <f>Q3596+AB3596+AC3596+AD3596</f>
        <v>0</v>
      </c>
      <c r="N3596" s="61"/>
      <c r="O3596" s="61"/>
      <c r="P3596" s="61"/>
      <c r="Q3596" s="61"/>
      <c r="R3596" s="61"/>
      <c r="S3596" s="66">
        <f>'[1]OTHER-RELEASES'!H843</f>
        <v>0</v>
      </c>
      <c r="T3596" s="66">
        <f>'[1]OTHER-RELEASES'!I843</f>
        <v>0</v>
      </c>
      <c r="U3596" s="66">
        <f>'[1]OTHER-RELEASES'!J843</f>
        <v>0</v>
      </c>
      <c r="V3596" s="66">
        <f>'[1]OTHER-RELEASES'!K843</f>
        <v>0</v>
      </c>
      <c r="W3596" s="66">
        <f>'[1]OTHER-RELEASES'!L843</f>
        <v>0</v>
      </c>
      <c r="X3596" s="66">
        <f>'[1]OTHER-RELEASES'!M843</f>
        <v>0</v>
      </c>
      <c r="Y3596" s="66">
        <f>'[1]OTHER-RELEASES'!N843</f>
        <v>0</v>
      </c>
      <c r="Z3596" s="66">
        <f>'[1]OTHER-RELEASES'!O843</f>
        <v>0</v>
      </c>
      <c r="AA3596" s="66">
        <f>'[1]OTHER-RELEASES'!P843</f>
        <v>0</v>
      </c>
      <c r="AB3596" s="66">
        <f>'[1]OTHER-RELEASES'!Q843</f>
        <v>0</v>
      </c>
      <c r="AC3596" s="66">
        <f>'[1]OTHER-RELEASES'!R843</f>
        <v>0</v>
      </c>
      <c r="AD3596" s="66">
        <f>'[1]OTHER-RELEASES'!S843</f>
        <v>0</v>
      </c>
      <c r="AE3596" s="66">
        <f>SUM(R3596:AD3596)</f>
        <v>0</v>
      </c>
      <c r="AF3596" s="66"/>
      <c r="AG3596" s="81"/>
      <c r="AI3596" s="72"/>
    </row>
    <row r="3597" spans="1:35" hidden="1" x14ac:dyDescent="0.25">
      <c r="A3597" s="110"/>
      <c r="B3597" s="77" t="s">
        <v>223</v>
      </c>
      <c r="C3597" s="69"/>
      <c r="D3597" s="108"/>
      <c r="E3597" s="105"/>
      <c r="F3597" s="105"/>
      <c r="G3597" s="105"/>
      <c r="H3597" s="106"/>
      <c r="I3597" s="106">
        <f t="shared" ref="I3597:AE3597" si="703">I3598+I3599</f>
        <v>0</v>
      </c>
      <c r="J3597" s="106">
        <f t="shared" si="703"/>
        <v>0</v>
      </c>
      <c r="K3597" s="106">
        <f t="shared" si="703"/>
        <v>0</v>
      </c>
      <c r="L3597" s="106">
        <f t="shared" si="703"/>
        <v>0</v>
      </c>
      <c r="M3597" s="106">
        <f t="shared" si="703"/>
        <v>0</v>
      </c>
      <c r="N3597" s="106">
        <f t="shared" si="703"/>
        <v>0</v>
      </c>
      <c r="O3597" s="106">
        <f t="shared" si="703"/>
        <v>0</v>
      </c>
      <c r="P3597" s="106">
        <f t="shared" si="703"/>
        <v>0</v>
      </c>
      <c r="Q3597" s="106">
        <f t="shared" si="703"/>
        <v>0</v>
      </c>
      <c r="R3597" s="106">
        <f t="shared" si="703"/>
        <v>0</v>
      </c>
      <c r="S3597" s="106">
        <f t="shared" si="703"/>
        <v>0</v>
      </c>
      <c r="T3597" s="106">
        <f t="shared" si="703"/>
        <v>0</v>
      </c>
      <c r="U3597" s="106">
        <f t="shared" si="703"/>
        <v>0</v>
      </c>
      <c r="V3597" s="106">
        <f t="shared" si="703"/>
        <v>0</v>
      </c>
      <c r="W3597" s="106">
        <f t="shared" si="703"/>
        <v>0</v>
      </c>
      <c r="X3597" s="106">
        <f t="shared" si="703"/>
        <v>0</v>
      </c>
      <c r="Y3597" s="106">
        <f t="shared" si="703"/>
        <v>0</v>
      </c>
      <c r="Z3597" s="106">
        <f t="shared" si="703"/>
        <v>0</v>
      </c>
      <c r="AA3597" s="106">
        <f t="shared" si="703"/>
        <v>0</v>
      </c>
      <c r="AB3597" s="106">
        <f t="shared" si="703"/>
        <v>0</v>
      </c>
      <c r="AC3597" s="106">
        <f t="shared" si="703"/>
        <v>0</v>
      </c>
      <c r="AD3597" s="106">
        <f t="shared" si="703"/>
        <v>0</v>
      </c>
      <c r="AE3597" s="106">
        <f t="shared" si="703"/>
        <v>0</v>
      </c>
      <c r="AF3597" s="106"/>
      <c r="AG3597" s="81"/>
      <c r="AI3597" s="105"/>
    </row>
    <row r="3598" spans="1:35" hidden="1" x14ac:dyDescent="0.25">
      <c r="A3598" s="76"/>
      <c r="B3598" s="77"/>
      <c r="C3598" s="89" t="s">
        <v>224</v>
      </c>
      <c r="D3598" s="108" t="s">
        <v>225</v>
      </c>
      <c r="E3598" s="72"/>
      <c r="F3598" s="72"/>
      <c r="G3598" s="72"/>
      <c r="H3598" s="66"/>
      <c r="I3598" s="66">
        <f>'[1]OTHER-RELEASES'!G845</f>
        <v>0</v>
      </c>
      <c r="J3598" s="161">
        <f>N3598+S3598+T3598+U3598</f>
        <v>0</v>
      </c>
      <c r="K3598" s="161">
        <f>O3598+V3598+W3598+X3598</f>
        <v>0</v>
      </c>
      <c r="L3598" s="161">
        <f>P3598+Y3598+Z3598+AA3598</f>
        <v>0</v>
      </c>
      <c r="M3598" s="161">
        <f>Q3598+AB3598+AC3598+AD3598</f>
        <v>0</v>
      </c>
      <c r="N3598" s="61"/>
      <c r="O3598" s="61"/>
      <c r="P3598" s="61"/>
      <c r="Q3598" s="61"/>
      <c r="R3598" s="61"/>
      <c r="S3598" s="66">
        <f>'[1]OTHER-RELEASES'!H845</f>
        <v>0</v>
      </c>
      <c r="T3598" s="66">
        <f>'[1]OTHER-RELEASES'!I845</f>
        <v>0</v>
      </c>
      <c r="U3598" s="66">
        <f>'[1]OTHER-RELEASES'!J845</f>
        <v>0</v>
      </c>
      <c r="V3598" s="66">
        <f>'[1]OTHER-RELEASES'!K845</f>
        <v>0</v>
      </c>
      <c r="W3598" s="66">
        <f>'[1]OTHER-RELEASES'!L845</f>
        <v>0</v>
      </c>
      <c r="X3598" s="66">
        <f>'[1]OTHER-RELEASES'!M845</f>
        <v>0</v>
      </c>
      <c r="Y3598" s="66">
        <f>'[1]OTHER-RELEASES'!N845</f>
        <v>0</v>
      </c>
      <c r="Z3598" s="66">
        <f>'[1]OTHER-RELEASES'!O845</f>
        <v>0</v>
      </c>
      <c r="AA3598" s="66">
        <f>'[1]OTHER-RELEASES'!P845</f>
        <v>0</v>
      </c>
      <c r="AB3598" s="66">
        <f>'[1]OTHER-RELEASES'!Q845</f>
        <v>0</v>
      </c>
      <c r="AC3598" s="66">
        <f>'[1]OTHER-RELEASES'!R845</f>
        <v>0</v>
      </c>
      <c r="AD3598" s="66">
        <f>'[1]OTHER-RELEASES'!S845</f>
        <v>0</v>
      </c>
      <c r="AE3598" s="66">
        <f>SUM(R3598:AD3598)</f>
        <v>0</v>
      </c>
      <c r="AF3598" s="66"/>
      <c r="AG3598" s="81"/>
      <c r="AI3598" s="72"/>
    </row>
    <row r="3599" spans="1:35" hidden="1" x14ac:dyDescent="0.25">
      <c r="A3599" s="76"/>
      <c r="B3599" s="77"/>
      <c r="C3599" s="89" t="s">
        <v>226</v>
      </c>
      <c r="D3599" s="108" t="s">
        <v>227</v>
      </c>
      <c r="E3599" s="72"/>
      <c r="F3599" s="72"/>
      <c r="G3599" s="72"/>
      <c r="H3599" s="66"/>
      <c r="I3599" s="66">
        <f>'[1]OTHER-RELEASES'!G846</f>
        <v>0</v>
      </c>
      <c r="J3599" s="161">
        <f>N3599+S3599+T3599+U3599</f>
        <v>0</v>
      </c>
      <c r="K3599" s="161">
        <f>O3599+V3599+W3599+X3599</f>
        <v>0</v>
      </c>
      <c r="L3599" s="161">
        <f>P3599+Y3599+Z3599+AA3599</f>
        <v>0</v>
      </c>
      <c r="M3599" s="161">
        <f>Q3599+AB3599+AC3599+AD3599</f>
        <v>0</v>
      </c>
      <c r="N3599" s="61"/>
      <c r="O3599" s="61"/>
      <c r="P3599" s="61"/>
      <c r="Q3599" s="61"/>
      <c r="R3599" s="61"/>
      <c r="S3599" s="66">
        <f>'[1]OTHER-RELEASES'!H846</f>
        <v>0</v>
      </c>
      <c r="T3599" s="66">
        <f>'[1]OTHER-RELEASES'!I846</f>
        <v>0</v>
      </c>
      <c r="U3599" s="66">
        <f>'[1]OTHER-RELEASES'!J846</f>
        <v>0</v>
      </c>
      <c r="V3599" s="66">
        <f>'[1]OTHER-RELEASES'!K846</f>
        <v>0</v>
      </c>
      <c r="W3599" s="66">
        <f>'[1]OTHER-RELEASES'!L846</f>
        <v>0</v>
      </c>
      <c r="X3599" s="66">
        <f>'[1]OTHER-RELEASES'!M846</f>
        <v>0</v>
      </c>
      <c r="Y3599" s="66">
        <f>'[1]OTHER-RELEASES'!N846</f>
        <v>0</v>
      </c>
      <c r="Z3599" s="66">
        <f>'[1]OTHER-RELEASES'!O846</f>
        <v>0</v>
      </c>
      <c r="AA3599" s="66">
        <f>'[1]OTHER-RELEASES'!P846</f>
        <v>0</v>
      </c>
      <c r="AB3599" s="66">
        <f>'[1]OTHER-RELEASES'!Q846</f>
        <v>0</v>
      </c>
      <c r="AC3599" s="66">
        <f>'[1]OTHER-RELEASES'!R846</f>
        <v>0</v>
      </c>
      <c r="AD3599" s="66">
        <f>'[1]OTHER-RELEASES'!S846</f>
        <v>0</v>
      </c>
      <c r="AE3599" s="66">
        <f>SUM(R3599:AD3599)</f>
        <v>0</v>
      </c>
      <c r="AF3599" s="66"/>
      <c r="AG3599" s="81"/>
      <c r="AI3599" s="72"/>
    </row>
    <row r="3600" spans="1:35" hidden="1" x14ac:dyDescent="0.25">
      <c r="A3600" s="110"/>
      <c r="B3600" s="77" t="s">
        <v>228</v>
      </c>
      <c r="C3600" s="69"/>
      <c r="D3600" s="108" t="s">
        <v>229</v>
      </c>
      <c r="E3600" s="109"/>
      <c r="F3600" s="109"/>
      <c r="G3600" s="109"/>
      <c r="H3600" s="117"/>
      <c r="I3600" s="66">
        <f>'[1]OTHER-RELEASES'!G847</f>
        <v>0</v>
      </c>
      <c r="J3600" s="161">
        <f>N3600+S3600+T3600+U3600</f>
        <v>0</v>
      </c>
      <c r="K3600" s="161">
        <f>O3600+V3600+W3600+X3600</f>
        <v>0</v>
      </c>
      <c r="L3600" s="161">
        <f>P3600+Y3600+Z3600+AA3600</f>
        <v>0</v>
      </c>
      <c r="M3600" s="161">
        <f>Q3600+AB3600+AC3600+AD3600</f>
        <v>0</v>
      </c>
      <c r="N3600" s="61"/>
      <c r="O3600" s="61"/>
      <c r="P3600" s="61"/>
      <c r="Q3600" s="61"/>
      <c r="R3600" s="61"/>
      <c r="S3600" s="66">
        <f>'[1]OTHER-RELEASES'!H847</f>
        <v>0</v>
      </c>
      <c r="T3600" s="66">
        <f>'[1]OTHER-RELEASES'!I847</f>
        <v>0</v>
      </c>
      <c r="U3600" s="66">
        <f>'[1]OTHER-RELEASES'!J847</f>
        <v>0</v>
      </c>
      <c r="V3600" s="66">
        <f>'[1]OTHER-RELEASES'!K847</f>
        <v>0</v>
      </c>
      <c r="W3600" s="66">
        <f>'[1]OTHER-RELEASES'!L847</f>
        <v>0</v>
      </c>
      <c r="X3600" s="66">
        <f>'[1]OTHER-RELEASES'!M847</f>
        <v>0</v>
      </c>
      <c r="Y3600" s="66">
        <f>'[1]OTHER-RELEASES'!N847</f>
        <v>0</v>
      </c>
      <c r="Z3600" s="66">
        <f>'[1]OTHER-RELEASES'!O847</f>
        <v>0</v>
      </c>
      <c r="AA3600" s="66">
        <f>'[1]OTHER-RELEASES'!P847</f>
        <v>0</v>
      </c>
      <c r="AB3600" s="66">
        <f>'[1]OTHER-RELEASES'!Q847</f>
        <v>0</v>
      </c>
      <c r="AC3600" s="66">
        <f>'[1]OTHER-RELEASES'!R847</f>
        <v>0</v>
      </c>
      <c r="AD3600" s="66">
        <f>'[1]OTHER-RELEASES'!S847</f>
        <v>0</v>
      </c>
      <c r="AE3600" s="66">
        <f>SUM(R3600:AD3600)</f>
        <v>0</v>
      </c>
      <c r="AF3600" s="117"/>
      <c r="AG3600" s="81"/>
      <c r="AI3600" s="109"/>
    </row>
    <row r="3601" spans="1:35" hidden="1" x14ac:dyDescent="0.25">
      <c r="A3601" s="110"/>
      <c r="B3601" s="77" t="s">
        <v>230</v>
      </c>
      <c r="C3601" s="69"/>
      <c r="D3601" s="108" t="s">
        <v>231</v>
      </c>
      <c r="E3601" s="93"/>
      <c r="F3601" s="93"/>
      <c r="G3601" s="93"/>
      <c r="H3601" s="94"/>
      <c r="I3601" s="118">
        <f>'[1]OTHER-RELEASES'!G848</f>
        <v>0</v>
      </c>
      <c r="J3601" s="163">
        <f>N3601+S3601+T3601+U3601</f>
        <v>0</v>
      </c>
      <c r="K3601" s="163">
        <f>O3601+V3601+W3601+X3601</f>
        <v>0</v>
      </c>
      <c r="L3601" s="163">
        <f>P3601+Y3601+Z3601+AA3601</f>
        <v>0</v>
      </c>
      <c r="M3601" s="163">
        <f>Q3601+AB3601+AC3601+AD3601</f>
        <v>0</v>
      </c>
      <c r="N3601" s="164"/>
      <c r="O3601" s="164"/>
      <c r="P3601" s="164"/>
      <c r="Q3601" s="164"/>
      <c r="R3601" s="164"/>
      <c r="S3601" s="118">
        <f>'[1]OTHER-RELEASES'!H848</f>
        <v>0</v>
      </c>
      <c r="T3601" s="118">
        <f>'[1]OTHER-RELEASES'!I848</f>
        <v>0</v>
      </c>
      <c r="U3601" s="118">
        <f>'[1]OTHER-RELEASES'!J848</f>
        <v>0</v>
      </c>
      <c r="V3601" s="118">
        <f>'[1]OTHER-RELEASES'!K848</f>
        <v>0</v>
      </c>
      <c r="W3601" s="118">
        <f>'[1]OTHER-RELEASES'!L848</f>
        <v>0</v>
      </c>
      <c r="X3601" s="118">
        <f>'[1]OTHER-RELEASES'!M848</f>
        <v>0</v>
      </c>
      <c r="Y3601" s="118">
        <f>'[1]OTHER-RELEASES'!N848</f>
        <v>0</v>
      </c>
      <c r="Z3601" s="118">
        <f>'[1]OTHER-RELEASES'!O848</f>
        <v>0</v>
      </c>
      <c r="AA3601" s="118">
        <f>'[1]OTHER-RELEASES'!P848</f>
        <v>0</v>
      </c>
      <c r="AB3601" s="118">
        <f>'[1]OTHER-RELEASES'!Q848</f>
        <v>0</v>
      </c>
      <c r="AC3601" s="118">
        <f>'[1]OTHER-RELEASES'!R848</f>
        <v>0</v>
      </c>
      <c r="AD3601" s="118">
        <f>'[1]OTHER-RELEASES'!S848</f>
        <v>0</v>
      </c>
      <c r="AE3601" s="118">
        <f>SUM(R3601:AD3601)</f>
        <v>0</v>
      </c>
      <c r="AF3601" s="94"/>
      <c r="AG3601" s="81"/>
      <c r="AI3601" s="93"/>
    </row>
    <row r="3602" spans="1:35" hidden="1" x14ac:dyDescent="0.25">
      <c r="A3602" s="110"/>
      <c r="B3602" s="77" t="s">
        <v>232</v>
      </c>
      <c r="C3602" s="77"/>
      <c r="D3602" s="108"/>
      <c r="E3602" s="105"/>
      <c r="F3602" s="105"/>
      <c r="G3602" s="105"/>
      <c r="H3602" s="106"/>
      <c r="I3602" s="106">
        <f t="shared" ref="I3602:AE3602" si="704">SUM(I3603:I3606)</f>
        <v>0</v>
      </c>
      <c r="J3602" s="106">
        <f t="shared" si="704"/>
        <v>0</v>
      </c>
      <c r="K3602" s="106">
        <f t="shared" si="704"/>
        <v>0</v>
      </c>
      <c r="L3602" s="106">
        <f t="shared" si="704"/>
        <v>0</v>
      </c>
      <c r="M3602" s="106">
        <f t="shared" si="704"/>
        <v>0</v>
      </c>
      <c r="N3602" s="106">
        <f t="shared" si="704"/>
        <v>0</v>
      </c>
      <c r="O3602" s="106">
        <f t="shared" si="704"/>
        <v>0</v>
      </c>
      <c r="P3602" s="106">
        <f t="shared" si="704"/>
        <v>0</v>
      </c>
      <c r="Q3602" s="106">
        <f t="shared" si="704"/>
        <v>0</v>
      </c>
      <c r="R3602" s="106">
        <f t="shared" si="704"/>
        <v>0</v>
      </c>
      <c r="S3602" s="106">
        <f t="shared" si="704"/>
        <v>0</v>
      </c>
      <c r="T3602" s="106">
        <f t="shared" si="704"/>
        <v>0</v>
      </c>
      <c r="U3602" s="106">
        <f t="shared" si="704"/>
        <v>0</v>
      </c>
      <c r="V3602" s="106">
        <f t="shared" si="704"/>
        <v>0</v>
      </c>
      <c r="W3602" s="106">
        <f t="shared" si="704"/>
        <v>0</v>
      </c>
      <c r="X3602" s="106">
        <f t="shared" si="704"/>
        <v>0</v>
      </c>
      <c r="Y3602" s="106">
        <f t="shared" si="704"/>
        <v>0</v>
      </c>
      <c r="Z3602" s="106">
        <f t="shared" si="704"/>
        <v>0</v>
      </c>
      <c r="AA3602" s="106">
        <f t="shared" si="704"/>
        <v>0</v>
      </c>
      <c r="AB3602" s="106">
        <f t="shared" si="704"/>
        <v>0</v>
      </c>
      <c r="AC3602" s="106">
        <f t="shared" si="704"/>
        <v>0</v>
      </c>
      <c r="AD3602" s="106">
        <f t="shared" si="704"/>
        <v>0</v>
      </c>
      <c r="AE3602" s="106">
        <f t="shared" si="704"/>
        <v>0</v>
      </c>
      <c r="AF3602" s="106">
        <f>SUM(AF3603:AF3606)</f>
        <v>0</v>
      </c>
      <c r="AG3602" s="81"/>
      <c r="AI3602" s="105"/>
    </row>
    <row r="3603" spans="1:35" hidden="1" x14ac:dyDescent="0.25">
      <c r="A3603" s="76"/>
      <c r="B3603" s="77"/>
      <c r="C3603" s="79" t="s">
        <v>233</v>
      </c>
      <c r="D3603" s="108" t="s">
        <v>234</v>
      </c>
      <c r="E3603" s="72"/>
      <c r="F3603" s="72"/>
      <c r="G3603" s="72"/>
      <c r="H3603" s="66"/>
      <c r="I3603" s="66">
        <f>'[1]OTHER-RELEASES'!G850</f>
        <v>0</v>
      </c>
      <c r="J3603" s="161">
        <f>N3603+S3603+T3603+U3603</f>
        <v>0</v>
      </c>
      <c r="K3603" s="161">
        <f>O3603+V3603+W3603+X3603</f>
        <v>0</v>
      </c>
      <c r="L3603" s="161">
        <f>P3603+Y3603+Z3603+AA3603</f>
        <v>0</v>
      </c>
      <c r="M3603" s="161">
        <f>Q3603+AB3603+AC3603+AD3603</f>
        <v>0</v>
      </c>
      <c r="N3603" s="61"/>
      <c r="O3603" s="61"/>
      <c r="P3603" s="61"/>
      <c r="Q3603" s="61"/>
      <c r="R3603" s="61"/>
      <c r="S3603" s="66">
        <f>'[1]OTHER-RELEASES'!H850</f>
        <v>0</v>
      </c>
      <c r="T3603" s="66">
        <f>'[1]OTHER-RELEASES'!I850</f>
        <v>0</v>
      </c>
      <c r="U3603" s="66">
        <f>'[1]OTHER-RELEASES'!J850</f>
        <v>0</v>
      </c>
      <c r="V3603" s="66">
        <f>'[1]OTHER-RELEASES'!K850</f>
        <v>0</v>
      </c>
      <c r="W3603" s="66">
        <f>'[1]OTHER-RELEASES'!L850</f>
        <v>0</v>
      </c>
      <c r="X3603" s="66">
        <f>'[1]OTHER-RELEASES'!M850</f>
        <v>0</v>
      </c>
      <c r="Y3603" s="66">
        <f>'[1]OTHER-RELEASES'!N850</f>
        <v>0</v>
      </c>
      <c r="Z3603" s="66">
        <f>'[1]OTHER-RELEASES'!O850</f>
        <v>0</v>
      </c>
      <c r="AA3603" s="66">
        <f>'[1]OTHER-RELEASES'!P850</f>
        <v>0</v>
      </c>
      <c r="AB3603" s="66">
        <f>'[1]OTHER-RELEASES'!Q850</f>
        <v>0</v>
      </c>
      <c r="AC3603" s="66">
        <f>'[1]OTHER-RELEASES'!R850</f>
        <v>0</v>
      </c>
      <c r="AD3603" s="66">
        <f>'[1]OTHER-RELEASES'!S850</f>
        <v>0</v>
      </c>
      <c r="AE3603" s="66">
        <f>SUM(R3603:AD3603)</f>
        <v>0</v>
      </c>
      <c r="AF3603" s="66"/>
      <c r="AG3603" s="81"/>
      <c r="AI3603" s="72"/>
    </row>
    <row r="3604" spans="1:35" hidden="1" x14ac:dyDescent="0.25">
      <c r="A3604" s="76"/>
      <c r="B3604" s="77"/>
      <c r="C3604" s="79" t="s">
        <v>235</v>
      </c>
      <c r="D3604" s="108" t="s">
        <v>236</v>
      </c>
      <c r="E3604" s="72"/>
      <c r="F3604" s="72"/>
      <c r="G3604" s="72"/>
      <c r="H3604" s="66"/>
      <c r="I3604" s="66">
        <f>'[1]OTHER-RELEASES'!G851</f>
        <v>0</v>
      </c>
      <c r="J3604" s="161">
        <f>N3604+S3604+T3604+U3604</f>
        <v>0</v>
      </c>
      <c r="K3604" s="161">
        <f>O3604+V3604+W3604+X3604</f>
        <v>0</v>
      </c>
      <c r="L3604" s="161">
        <f>P3604+Y3604+Z3604+AA3604</f>
        <v>0</v>
      </c>
      <c r="M3604" s="161">
        <f>Q3604+AB3604+AC3604+AD3604</f>
        <v>0</v>
      </c>
      <c r="N3604" s="61"/>
      <c r="O3604" s="61"/>
      <c r="P3604" s="61"/>
      <c r="Q3604" s="61"/>
      <c r="R3604" s="61"/>
      <c r="S3604" s="66">
        <f>'[1]OTHER-RELEASES'!H851</f>
        <v>0</v>
      </c>
      <c r="T3604" s="66">
        <f>'[1]OTHER-RELEASES'!I851</f>
        <v>0</v>
      </c>
      <c r="U3604" s="66">
        <f>'[1]OTHER-RELEASES'!J851</f>
        <v>0</v>
      </c>
      <c r="V3604" s="66">
        <f>'[1]OTHER-RELEASES'!K851</f>
        <v>0</v>
      </c>
      <c r="W3604" s="66">
        <f>'[1]OTHER-RELEASES'!L851</f>
        <v>0</v>
      </c>
      <c r="X3604" s="66">
        <f>'[1]OTHER-RELEASES'!M851</f>
        <v>0</v>
      </c>
      <c r="Y3604" s="66">
        <f>'[1]OTHER-RELEASES'!N851</f>
        <v>0</v>
      </c>
      <c r="Z3604" s="66">
        <f>'[1]OTHER-RELEASES'!O851</f>
        <v>0</v>
      </c>
      <c r="AA3604" s="66">
        <f>'[1]OTHER-RELEASES'!P851</f>
        <v>0</v>
      </c>
      <c r="AB3604" s="66">
        <f>'[1]OTHER-RELEASES'!Q851</f>
        <v>0</v>
      </c>
      <c r="AC3604" s="66">
        <f>'[1]OTHER-RELEASES'!R851</f>
        <v>0</v>
      </c>
      <c r="AD3604" s="66">
        <f>'[1]OTHER-RELEASES'!S851</f>
        <v>0</v>
      </c>
      <c r="AE3604" s="66">
        <f>SUM(R3604:AD3604)</f>
        <v>0</v>
      </c>
      <c r="AF3604" s="66"/>
      <c r="AG3604" s="81"/>
      <c r="AI3604" s="72"/>
    </row>
    <row r="3605" spans="1:35" hidden="1" x14ac:dyDescent="0.25">
      <c r="A3605" s="76"/>
      <c r="B3605" s="77"/>
      <c r="C3605" s="79" t="s">
        <v>237</v>
      </c>
      <c r="D3605" s="108" t="s">
        <v>238</v>
      </c>
      <c r="E3605" s="72"/>
      <c r="F3605" s="72"/>
      <c r="G3605" s="72"/>
      <c r="H3605" s="66"/>
      <c r="I3605" s="66">
        <f>'[1]OTHER-RELEASES'!G852</f>
        <v>0</v>
      </c>
      <c r="J3605" s="161">
        <f>N3605+S3605+T3605+U3605</f>
        <v>0</v>
      </c>
      <c r="K3605" s="161">
        <f>O3605+V3605+W3605+X3605</f>
        <v>0</v>
      </c>
      <c r="L3605" s="161">
        <f>P3605+Y3605+Z3605+AA3605</f>
        <v>0</v>
      </c>
      <c r="M3605" s="161">
        <f>Q3605+AB3605+AC3605+AD3605</f>
        <v>0</v>
      </c>
      <c r="N3605" s="61"/>
      <c r="O3605" s="61"/>
      <c r="P3605" s="61"/>
      <c r="Q3605" s="61"/>
      <c r="R3605" s="61"/>
      <c r="S3605" s="66">
        <f>'[1]OTHER-RELEASES'!H852</f>
        <v>0</v>
      </c>
      <c r="T3605" s="66">
        <f>'[1]OTHER-RELEASES'!I852</f>
        <v>0</v>
      </c>
      <c r="U3605" s="66">
        <f>'[1]OTHER-RELEASES'!J852</f>
        <v>0</v>
      </c>
      <c r="V3605" s="66">
        <f>'[1]OTHER-RELEASES'!K852</f>
        <v>0</v>
      </c>
      <c r="W3605" s="66">
        <f>'[1]OTHER-RELEASES'!L852</f>
        <v>0</v>
      </c>
      <c r="X3605" s="66">
        <f>'[1]OTHER-RELEASES'!M852</f>
        <v>0</v>
      </c>
      <c r="Y3605" s="66">
        <f>'[1]OTHER-RELEASES'!N852</f>
        <v>0</v>
      </c>
      <c r="Z3605" s="66">
        <f>'[1]OTHER-RELEASES'!O852</f>
        <v>0</v>
      </c>
      <c r="AA3605" s="66">
        <f>'[1]OTHER-RELEASES'!P852</f>
        <v>0</v>
      </c>
      <c r="AB3605" s="66">
        <f>'[1]OTHER-RELEASES'!Q852</f>
        <v>0</v>
      </c>
      <c r="AC3605" s="66">
        <f>'[1]OTHER-RELEASES'!R852</f>
        <v>0</v>
      </c>
      <c r="AD3605" s="66">
        <f>'[1]OTHER-RELEASES'!S852</f>
        <v>0</v>
      </c>
      <c r="AE3605" s="66">
        <f>SUM(R3605:AD3605)</f>
        <v>0</v>
      </c>
      <c r="AF3605" s="66"/>
      <c r="AG3605" s="81"/>
      <c r="AI3605" s="72"/>
    </row>
    <row r="3606" spans="1:35" hidden="1" x14ac:dyDescent="0.25">
      <c r="A3606" s="76"/>
      <c r="B3606" s="77"/>
      <c r="C3606" s="79" t="s">
        <v>239</v>
      </c>
      <c r="D3606" s="108" t="s">
        <v>240</v>
      </c>
      <c r="E3606" s="72"/>
      <c r="F3606" s="72"/>
      <c r="G3606" s="72"/>
      <c r="H3606" s="66"/>
      <c r="I3606" s="66">
        <f>'[1]OTHER-RELEASES'!G853</f>
        <v>0</v>
      </c>
      <c r="J3606" s="161">
        <f>N3606+S3606+T3606+U3606</f>
        <v>0</v>
      </c>
      <c r="K3606" s="161">
        <f>O3606+V3606+W3606+X3606</f>
        <v>0</v>
      </c>
      <c r="L3606" s="161">
        <f>P3606+Y3606+Z3606+AA3606</f>
        <v>0</v>
      </c>
      <c r="M3606" s="161">
        <f>Q3606+AB3606+AC3606+AD3606</f>
        <v>0</v>
      </c>
      <c r="N3606" s="61"/>
      <c r="O3606" s="61"/>
      <c r="P3606" s="61"/>
      <c r="Q3606" s="61"/>
      <c r="R3606" s="61"/>
      <c r="S3606" s="66">
        <f>'[1]OTHER-RELEASES'!H853</f>
        <v>0</v>
      </c>
      <c r="T3606" s="66">
        <f>'[1]OTHER-RELEASES'!I853</f>
        <v>0</v>
      </c>
      <c r="U3606" s="66">
        <f>'[1]OTHER-RELEASES'!J853</f>
        <v>0</v>
      </c>
      <c r="V3606" s="66">
        <f>'[1]OTHER-RELEASES'!K853</f>
        <v>0</v>
      </c>
      <c r="W3606" s="66">
        <f>'[1]OTHER-RELEASES'!L853</f>
        <v>0</v>
      </c>
      <c r="X3606" s="66">
        <f>'[1]OTHER-RELEASES'!M853</f>
        <v>0</v>
      </c>
      <c r="Y3606" s="66">
        <f>'[1]OTHER-RELEASES'!N853</f>
        <v>0</v>
      </c>
      <c r="Z3606" s="66">
        <f>'[1]OTHER-RELEASES'!O853</f>
        <v>0</v>
      </c>
      <c r="AA3606" s="66">
        <f>'[1]OTHER-RELEASES'!P853</f>
        <v>0</v>
      </c>
      <c r="AB3606" s="66">
        <f>'[1]OTHER-RELEASES'!Q853</f>
        <v>0</v>
      </c>
      <c r="AC3606" s="66">
        <f>'[1]OTHER-RELEASES'!R853</f>
        <v>0</v>
      </c>
      <c r="AD3606" s="66">
        <f>'[1]OTHER-RELEASES'!S853</f>
        <v>0</v>
      </c>
      <c r="AE3606" s="66">
        <f>SUM(R3606:AD3606)</f>
        <v>0</v>
      </c>
      <c r="AF3606" s="66"/>
      <c r="AG3606" s="81"/>
      <c r="AI3606" s="72"/>
    </row>
    <row r="3607" spans="1:35" hidden="1" x14ac:dyDescent="0.25">
      <c r="A3607" s="110"/>
      <c r="B3607" s="77" t="s">
        <v>241</v>
      </c>
      <c r="C3607" s="77"/>
      <c r="D3607" s="111"/>
      <c r="E3607" s="105"/>
      <c r="F3607" s="105"/>
      <c r="G3607" s="105"/>
      <c r="H3607" s="106"/>
      <c r="I3607" s="106">
        <f t="shared" ref="I3607:AE3607" si="705">SUM(I3608:I3610)</f>
        <v>0</v>
      </c>
      <c r="J3607" s="106">
        <f t="shared" si="705"/>
        <v>0</v>
      </c>
      <c r="K3607" s="106">
        <f t="shared" si="705"/>
        <v>0</v>
      </c>
      <c r="L3607" s="106">
        <f t="shared" si="705"/>
        <v>0</v>
      </c>
      <c r="M3607" s="106">
        <f t="shared" si="705"/>
        <v>0</v>
      </c>
      <c r="N3607" s="106">
        <f t="shared" si="705"/>
        <v>0</v>
      </c>
      <c r="O3607" s="106">
        <f t="shared" si="705"/>
        <v>0</v>
      </c>
      <c r="P3607" s="106">
        <f t="shared" si="705"/>
        <v>0</v>
      </c>
      <c r="Q3607" s="106">
        <f t="shared" si="705"/>
        <v>0</v>
      </c>
      <c r="R3607" s="106">
        <f t="shared" si="705"/>
        <v>0</v>
      </c>
      <c r="S3607" s="106">
        <f t="shared" si="705"/>
        <v>0</v>
      </c>
      <c r="T3607" s="106">
        <f t="shared" si="705"/>
        <v>0</v>
      </c>
      <c r="U3607" s="106">
        <f t="shared" si="705"/>
        <v>0</v>
      </c>
      <c r="V3607" s="106">
        <f t="shared" si="705"/>
        <v>0</v>
      </c>
      <c r="W3607" s="106">
        <f t="shared" si="705"/>
        <v>0</v>
      </c>
      <c r="X3607" s="106">
        <f t="shared" si="705"/>
        <v>0</v>
      </c>
      <c r="Y3607" s="106">
        <f t="shared" si="705"/>
        <v>0</v>
      </c>
      <c r="Z3607" s="106">
        <f t="shared" si="705"/>
        <v>0</v>
      </c>
      <c r="AA3607" s="106">
        <f t="shared" si="705"/>
        <v>0</v>
      </c>
      <c r="AB3607" s="106">
        <f t="shared" si="705"/>
        <v>0</v>
      </c>
      <c r="AC3607" s="106">
        <f t="shared" si="705"/>
        <v>0</v>
      </c>
      <c r="AD3607" s="106">
        <f t="shared" si="705"/>
        <v>0</v>
      </c>
      <c r="AE3607" s="106">
        <f t="shared" si="705"/>
        <v>0</v>
      </c>
      <c r="AF3607" s="106"/>
      <c r="AG3607" s="81"/>
      <c r="AI3607" s="105"/>
    </row>
    <row r="3608" spans="1:35" hidden="1" x14ac:dyDescent="0.25">
      <c r="A3608" s="76"/>
      <c r="B3608" s="77"/>
      <c r="C3608" s="79" t="s">
        <v>242</v>
      </c>
      <c r="D3608" s="108" t="s">
        <v>243</v>
      </c>
      <c r="E3608" s="72"/>
      <c r="F3608" s="72"/>
      <c r="G3608" s="72"/>
      <c r="H3608" s="66"/>
      <c r="I3608" s="66">
        <f>'[1]OTHER-RELEASES'!G855</f>
        <v>0</v>
      </c>
      <c r="J3608" s="161">
        <f>N3608+S3608+T3608+U3608</f>
        <v>0</v>
      </c>
      <c r="K3608" s="161">
        <f>O3608+V3608+W3608+X3608</f>
        <v>0</v>
      </c>
      <c r="L3608" s="161">
        <f>P3608+Y3608+Z3608+AA3608</f>
        <v>0</v>
      </c>
      <c r="M3608" s="161">
        <f>Q3608+AB3608+AC3608+AD3608</f>
        <v>0</v>
      </c>
      <c r="N3608" s="61"/>
      <c r="O3608" s="61"/>
      <c r="P3608" s="61"/>
      <c r="Q3608" s="61"/>
      <c r="R3608" s="61"/>
      <c r="S3608" s="66">
        <f>'[1]OTHER-RELEASES'!H855</f>
        <v>0</v>
      </c>
      <c r="T3608" s="66">
        <f>'[1]OTHER-RELEASES'!I855</f>
        <v>0</v>
      </c>
      <c r="U3608" s="66">
        <f>'[1]OTHER-RELEASES'!J855</f>
        <v>0</v>
      </c>
      <c r="V3608" s="66">
        <f>'[1]OTHER-RELEASES'!K855</f>
        <v>0</v>
      </c>
      <c r="W3608" s="66">
        <f>'[1]OTHER-RELEASES'!L855</f>
        <v>0</v>
      </c>
      <c r="X3608" s="66">
        <f>'[1]OTHER-RELEASES'!M855</f>
        <v>0</v>
      </c>
      <c r="Y3608" s="66">
        <f>'[1]OTHER-RELEASES'!N855</f>
        <v>0</v>
      </c>
      <c r="Z3608" s="66">
        <f>'[1]OTHER-RELEASES'!O855</f>
        <v>0</v>
      </c>
      <c r="AA3608" s="66">
        <f>'[1]OTHER-RELEASES'!P855</f>
        <v>0</v>
      </c>
      <c r="AB3608" s="66">
        <f>'[1]OTHER-RELEASES'!Q855</f>
        <v>0</v>
      </c>
      <c r="AC3608" s="66">
        <f>'[1]OTHER-RELEASES'!R855</f>
        <v>0</v>
      </c>
      <c r="AD3608" s="66">
        <f>'[1]OTHER-RELEASES'!S855</f>
        <v>0</v>
      </c>
      <c r="AE3608" s="66">
        <f>SUM(R3608:AD3608)</f>
        <v>0</v>
      </c>
      <c r="AF3608" s="66"/>
      <c r="AG3608" s="81"/>
      <c r="AI3608" s="72"/>
    </row>
    <row r="3609" spans="1:35" hidden="1" x14ac:dyDescent="0.25">
      <c r="A3609" s="76"/>
      <c r="B3609" s="77"/>
      <c r="C3609" s="79" t="s">
        <v>244</v>
      </c>
      <c r="D3609" s="108" t="s">
        <v>245</v>
      </c>
      <c r="E3609" s="72"/>
      <c r="F3609" s="72"/>
      <c r="G3609" s="72"/>
      <c r="H3609" s="66"/>
      <c r="I3609" s="66">
        <f>'[1]OTHER-RELEASES'!G856</f>
        <v>0</v>
      </c>
      <c r="J3609" s="161">
        <f>N3609+S3609+T3609+U3609</f>
        <v>0</v>
      </c>
      <c r="K3609" s="161">
        <f>O3609+V3609+W3609+X3609</f>
        <v>0</v>
      </c>
      <c r="L3609" s="161">
        <f>P3609+Y3609+Z3609+AA3609</f>
        <v>0</v>
      </c>
      <c r="M3609" s="161">
        <f>Q3609+AB3609+AC3609+AD3609</f>
        <v>0</v>
      </c>
      <c r="N3609" s="61"/>
      <c r="O3609" s="61"/>
      <c r="P3609" s="61"/>
      <c r="Q3609" s="61"/>
      <c r="R3609" s="61"/>
      <c r="S3609" s="66">
        <f>'[1]OTHER-RELEASES'!H856</f>
        <v>0</v>
      </c>
      <c r="T3609" s="66">
        <f>'[1]OTHER-RELEASES'!I856</f>
        <v>0</v>
      </c>
      <c r="U3609" s="66">
        <f>'[1]OTHER-RELEASES'!J856</f>
        <v>0</v>
      </c>
      <c r="V3609" s="66">
        <f>'[1]OTHER-RELEASES'!K856</f>
        <v>0</v>
      </c>
      <c r="W3609" s="66">
        <f>'[1]OTHER-RELEASES'!L856</f>
        <v>0</v>
      </c>
      <c r="X3609" s="66">
        <f>'[1]OTHER-RELEASES'!M856</f>
        <v>0</v>
      </c>
      <c r="Y3609" s="66">
        <f>'[1]OTHER-RELEASES'!N856</f>
        <v>0</v>
      </c>
      <c r="Z3609" s="66">
        <f>'[1]OTHER-RELEASES'!O856</f>
        <v>0</v>
      </c>
      <c r="AA3609" s="66">
        <f>'[1]OTHER-RELEASES'!P856</f>
        <v>0</v>
      </c>
      <c r="AB3609" s="66">
        <f>'[1]OTHER-RELEASES'!Q856</f>
        <v>0</v>
      </c>
      <c r="AC3609" s="66">
        <f>'[1]OTHER-RELEASES'!R856</f>
        <v>0</v>
      </c>
      <c r="AD3609" s="66">
        <f>'[1]OTHER-RELEASES'!S856</f>
        <v>0</v>
      </c>
      <c r="AE3609" s="66">
        <f>SUM(R3609:AD3609)</f>
        <v>0</v>
      </c>
      <c r="AF3609" s="66"/>
      <c r="AG3609" s="81"/>
      <c r="AI3609" s="72"/>
    </row>
    <row r="3610" spans="1:35" hidden="1" x14ac:dyDescent="0.25">
      <c r="A3610" s="76"/>
      <c r="B3610" s="77"/>
      <c r="C3610" s="79" t="s">
        <v>246</v>
      </c>
      <c r="D3610" s="108" t="s">
        <v>247</v>
      </c>
      <c r="E3610" s="72"/>
      <c r="F3610" s="72"/>
      <c r="G3610" s="72"/>
      <c r="H3610" s="66"/>
      <c r="I3610" s="66">
        <f>'[1]OTHER-RELEASES'!G857</f>
        <v>0</v>
      </c>
      <c r="J3610" s="161">
        <f>N3610+S3610+T3610+U3610</f>
        <v>0</v>
      </c>
      <c r="K3610" s="161">
        <f>O3610+V3610+W3610+X3610</f>
        <v>0</v>
      </c>
      <c r="L3610" s="161">
        <f>P3610+Y3610+Z3610+AA3610</f>
        <v>0</v>
      </c>
      <c r="M3610" s="161">
        <f>Q3610+AB3610+AC3610+AD3610</f>
        <v>0</v>
      </c>
      <c r="N3610" s="61"/>
      <c r="O3610" s="61"/>
      <c r="P3610" s="61"/>
      <c r="Q3610" s="61"/>
      <c r="R3610" s="61"/>
      <c r="S3610" s="66">
        <f>'[1]OTHER-RELEASES'!H857</f>
        <v>0</v>
      </c>
      <c r="T3610" s="66">
        <f>'[1]OTHER-RELEASES'!I857</f>
        <v>0</v>
      </c>
      <c r="U3610" s="66">
        <f>'[1]OTHER-RELEASES'!J857</f>
        <v>0</v>
      </c>
      <c r="V3610" s="66">
        <f>'[1]OTHER-RELEASES'!K857</f>
        <v>0</v>
      </c>
      <c r="W3610" s="66">
        <f>'[1]OTHER-RELEASES'!L857</f>
        <v>0</v>
      </c>
      <c r="X3610" s="66">
        <f>'[1]OTHER-RELEASES'!M857</f>
        <v>0</v>
      </c>
      <c r="Y3610" s="66">
        <f>'[1]OTHER-RELEASES'!N857</f>
        <v>0</v>
      </c>
      <c r="Z3610" s="66">
        <f>'[1]OTHER-RELEASES'!O857</f>
        <v>0</v>
      </c>
      <c r="AA3610" s="66">
        <f>'[1]OTHER-RELEASES'!P857</f>
        <v>0</v>
      </c>
      <c r="AB3610" s="66">
        <f>'[1]OTHER-RELEASES'!Q857</f>
        <v>0</v>
      </c>
      <c r="AC3610" s="66">
        <f>'[1]OTHER-RELEASES'!R857</f>
        <v>0</v>
      </c>
      <c r="AD3610" s="66">
        <f>'[1]OTHER-RELEASES'!S857</f>
        <v>0</v>
      </c>
      <c r="AE3610" s="66">
        <f>SUM(R3610:AD3610)</f>
        <v>0</v>
      </c>
      <c r="AF3610" s="66"/>
      <c r="AG3610" s="81"/>
      <c r="AI3610" s="72"/>
    </row>
    <row r="3611" spans="1:35" hidden="1" x14ac:dyDescent="0.25">
      <c r="A3611" s="110"/>
      <c r="B3611" s="77" t="s">
        <v>248</v>
      </c>
      <c r="C3611" s="77"/>
      <c r="D3611" s="111"/>
      <c r="E3611" s="105"/>
      <c r="F3611" s="105"/>
      <c r="G3611" s="105"/>
      <c r="H3611" s="106"/>
      <c r="I3611" s="106">
        <f t="shared" ref="I3611:AE3611" si="706">SUM(I3612:I3630)</f>
        <v>0</v>
      </c>
      <c r="J3611" s="106">
        <f t="shared" si="706"/>
        <v>0</v>
      </c>
      <c r="K3611" s="106">
        <f t="shared" si="706"/>
        <v>0</v>
      </c>
      <c r="L3611" s="106">
        <f t="shared" si="706"/>
        <v>0</v>
      </c>
      <c r="M3611" s="106">
        <f t="shared" si="706"/>
        <v>0</v>
      </c>
      <c r="N3611" s="106">
        <f t="shared" si="706"/>
        <v>0</v>
      </c>
      <c r="O3611" s="106">
        <f t="shared" si="706"/>
        <v>0</v>
      </c>
      <c r="P3611" s="106">
        <f t="shared" si="706"/>
        <v>0</v>
      </c>
      <c r="Q3611" s="106">
        <f t="shared" si="706"/>
        <v>0</v>
      </c>
      <c r="R3611" s="106">
        <f t="shared" si="706"/>
        <v>0</v>
      </c>
      <c r="S3611" s="106">
        <f t="shared" si="706"/>
        <v>0</v>
      </c>
      <c r="T3611" s="106">
        <f t="shared" si="706"/>
        <v>0</v>
      </c>
      <c r="U3611" s="106">
        <f t="shared" si="706"/>
        <v>0</v>
      </c>
      <c r="V3611" s="106">
        <f t="shared" si="706"/>
        <v>0</v>
      </c>
      <c r="W3611" s="106">
        <f t="shared" si="706"/>
        <v>0</v>
      </c>
      <c r="X3611" s="106">
        <f t="shared" si="706"/>
        <v>0</v>
      </c>
      <c r="Y3611" s="106">
        <f t="shared" si="706"/>
        <v>0</v>
      </c>
      <c r="Z3611" s="106">
        <f t="shared" si="706"/>
        <v>0</v>
      </c>
      <c r="AA3611" s="106">
        <f t="shared" si="706"/>
        <v>0</v>
      </c>
      <c r="AB3611" s="106">
        <f t="shared" si="706"/>
        <v>0</v>
      </c>
      <c r="AC3611" s="106">
        <f t="shared" si="706"/>
        <v>0</v>
      </c>
      <c r="AD3611" s="106">
        <f t="shared" si="706"/>
        <v>0</v>
      </c>
      <c r="AE3611" s="106">
        <f t="shared" si="706"/>
        <v>0</v>
      </c>
      <c r="AF3611" s="106"/>
      <c r="AG3611" s="81"/>
      <c r="AI3611" s="105"/>
    </row>
    <row r="3612" spans="1:35" hidden="1" x14ac:dyDescent="0.25">
      <c r="A3612" s="76"/>
      <c r="B3612" s="77" t="s">
        <v>249</v>
      </c>
      <c r="C3612" s="79"/>
      <c r="D3612" s="108" t="s">
        <v>250</v>
      </c>
      <c r="E3612" s="72"/>
      <c r="F3612" s="72"/>
      <c r="G3612" s="72"/>
      <c r="H3612" s="66"/>
      <c r="I3612" s="66">
        <f>'[1]OTHER-RELEASES'!G859</f>
        <v>0</v>
      </c>
      <c r="J3612" s="161">
        <f t="shared" ref="J3612:J3630" si="707">N3612+S3612+T3612+U3612</f>
        <v>0</v>
      </c>
      <c r="K3612" s="161">
        <f t="shared" ref="K3612:K3630" si="708">O3612+V3612+W3612+X3612</f>
        <v>0</v>
      </c>
      <c r="L3612" s="161">
        <f t="shared" ref="L3612:L3630" si="709">P3612+Y3612+Z3612+AA3612</f>
        <v>0</v>
      </c>
      <c r="M3612" s="161">
        <f t="shared" ref="M3612:M3630" si="710">Q3612+AB3612+AC3612+AD3612</f>
        <v>0</v>
      </c>
      <c r="N3612" s="61"/>
      <c r="O3612" s="61"/>
      <c r="P3612" s="61"/>
      <c r="Q3612" s="61"/>
      <c r="R3612" s="61"/>
      <c r="S3612" s="66">
        <f>'[1]OTHER-RELEASES'!H859</f>
        <v>0</v>
      </c>
      <c r="T3612" s="66">
        <f>'[1]OTHER-RELEASES'!I859</f>
        <v>0</v>
      </c>
      <c r="U3612" s="66">
        <f>'[1]OTHER-RELEASES'!J859</f>
        <v>0</v>
      </c>
      <c r="V3612" s="66">
        <f>'[1]OTHER-RELEASES'!K859</f>
        <v>0</v>
      </c>
      <c r="W3612" s="66">
        <f>'[1]OTHER-RELEASES'!L859</f>
        <v>0</v>
      </c>
      <c r="X3612" s="66">
        <f>'[1]OTHER-RELEASES'!M859</f>
        <v>0</v>
      </c>
      <c r="Y3612" s="66">
        <f>'[1]OTHER-RELEASES'!N859</f>
        <v>0</v>
      </c>
      <c r="Z3612" s="66">
        <f>'[1]OTHER-RELEASES'!O859</f>
        <v>0</v>
      </c>
      <c r="AA3612" s="66">
        <f>'[1]OTHER-RELEASES'!P859</f>
        <v>0</v>
      </c>
      <c r="AB3612" s="66">
        <f>'[1]OTHER-RELEASES'!Q859</f>
        <v>0</v>
      </c>
      <c r="AC3612" s="66">
        <f>'[1]OTHER-RELEASES'!R859</f>
        <v>0</v>
      </c>
      <c r="AD3612" s="66">
        <f>'[1]OTHER-RELEASES'!S859</f>
        <v>0</v>
      </c>
      <c r="AE3612" s="66">
        <f t="shared" ref="AE3612:AE3630" si="711">SUM(R3612:AD3612)</f>
        <v>0</v>
      </c>
      <c r="AF3612" s="66"/>
      <c r="AG3612" s="81"/>
      <c r="AI3612" s="72"/>
    </row>
    <row r="3613" spans="1:35" hidden="1" x14ac:dyDescent="0.25">
      <c r="A3613" s="76"/>
      <c r="B3613" s="77" t="s">
        <v>251</v>
      </c>
      <c r="C3613" s="79"/>
      <c r="D3613" s="108" t="s">
        <v>252</v>
      </c>
      <c r="E3613" s="72"/>
      <c r="F3613" s="72"/>
      <c r="G3613" s="72"/>
      <c r="H3613" s="66"/>
      <c r="I3613" s="66">
        <f>'[1]OTHER-RELEASES'!G860</f>
        <v>0</v>
      </c>
      <c r="J3613" s="161">
        <f t="shared" si="707"/>
        <v>0</v>
      </c>
      <c r="K3613" s="161">
        <f t="shared" si="708"/>
        <v>0</v>
      </c>
      <c r="L3613" s="161">
        <f t="shared" si="709"/>
        <v>0</v>
      </c>
      <c r="M3613" s="161">
        <f t="shared" si="710"/>
        <v>0</v>
      </c>
      <c r="N3613" s="61"/>
      <c r="O3613" s="61"/>
      <c r="P3613" s="61"/>
      <c r="Q3613" s="61"/>
      <c r="R3613" s="61"/>
      <c r="S3613" s="66">
        <f>'[1]OTHER-RELEASES'!H860</f>
        <v>0</v>
      </c>
      <c r="T3613" s="66">
        <f>'[1]OTHER-RELEASES'!I860</f>
        <v>0</v>
      </c>
      <c r="U3613" s="66">
        <f>'[1]OTHER-RELEASES'!J860</f>
        <v>0</v>
      </c>
      <c r="V3613" s="66">
        <f>'[1]OTHER-RELEASES'!K860</f>
        <v>0</v>
      </c>
      <c r="W3613" s="66">
        <f>'[1]OTHER-RELEASES'!L860</f>
        <v>0</v>
      </c>
      <c r="X3613" s="66">
        <f>'[1]OTHER-RELEASES'!M860</f>
        <v>0</v>
      </c>
      <c r="Y3613" s="66">
        <f>'[1]OTHER-RELEASES'!N860</f>
        <v>0</v>
      </c>
      <c r="Z3613" s="66">
        <f>'[1]OTHER-RELEASES'!O860</f>
        <v>0</v>
      </c>
      <c r="AA3613" s="66">
        <f>'[1]OTHER-RELEASES'!P860</f>
        <v>0</v>
      </c>
      <c r="AB3613" s="66">
        <f>'[1]OTHER-RELEASES'!Q860</f>
        <v>0</v>
      </c>
      <c r="AC3613" s="66">
        <f>'[1]OTHER-RELEASES'!R860</f>
        <v>0</v>
      </c>
      <c r="AD3613" s="66">
        <f>'[1]OTHER-RELEASES'!S860</f>
        <v>0</v>
      </c>
      <c r="AE3613" s="66">
        <f t="shared" si="711"/>
        <v>0</v>
      </c>
      <c r="AF3613" s="66"/>
      <c r="AG3613" s="81"/>
      <c r="AI3613" s="72"/>
    </row>
    <row r="3614" spans="1:35" hidden="1" x14ac:dyDescent="0.25">
      <c r="A3614" s="76"/>
      <c r="B3614" s="77" t="s">
        <v>253</v>
      </c>
      <c r="C3614" s="79"/>
      <c r="D3614" s="108" t="s">
        <v>254</v>
      </c>
      <c r="E3614" s="72"/>
      <c r="F3614" s="72"/>
      <c r="G3614" s="72"/>
      <c r="H3614" s="66"/>
      <c r="I3614" s="66">
        <f>'[1]OTHER-RELEASES'!G861</f>
        <v>0</v>
      </c>
      <c r="J3614" s="161">
        <f t="shared" si="707"/>
        <v>0</v>
      </c>
      <c r="K3614" s="161">
        <f t="shared" si="708"/>
        <v>0</v>
      </c>
      <c r="L3614" s="161">
        <f t="shared" si="709"/>
        <v>0</v>
      </c>
      <c r="M3614" s="161">
        <f t="shared" si="710"/>
        <v>0</v>
      </c>
      <c r="N3614" s="61"/>
      <c r="O3614" s="61"/>
      <c r="P3614" s="61"/>
      <c r="Q3614" s="61"/>
      <c r="R3614" s="61"/>
      <c r="S3614" s="66">
        <f>'[1]OTHER-RELEASES'!H861</f>
        <v>0</v>
      </c>
      <c r="T3614" s="66">
        <f>'[1]OTHER-RELEASES'!I861</f>
        <v>0</v>
      </c>
      <c r="U3614" s="66">
        <f>'[1]OTHER-RELEASES'!J861</f>
        <v>0</v>
      </c>
      <c r="V3614" s="66">
        <f>'[1]OTHER-RELEASES'!K861</f>
        <v>0</v>
      </c>
      <c r="W3614" s="66">
        <f>'[1]OTHER-RELEASES'!L861</f>
        <v>0</v>
      </c>
      <c r="X3614" s="66">
        <f>'[1]OTHER-RELEASES'!M861</f>
        <v>0</v>
      </c>
      <c r="Y3614" s="66">
        <f>'[1]OTHER-RELEASES'!N861</f>
        <v>0</v>
      </c>
      <c r="Z3614" s="66">
        <f>'[1]OTHER-RELEASES'!O861</f>
        <v>0</v>
      </c>
      <c r="AA3614" s="66">
        <f>'[1]OTHER-RELEASES'!P861</f>
        <v>0</v>
      </c>
      <c r="AB3614" s="66">
        <f>'[1]OTHER-RELEASES'!Q861</f>
        <v>0</v>
      </c>
      <c r="AC3614" s="66">
        <f>'[1]OTHER-RELEASES'!R861</f>
        <v>0</v>
      </c>
      <c r="AD3614" s="66">
        <f>'[1]OTHER-RELEASES'!S861</f>
        <v>0</v>
      </c>
      <c r="AE3614" s="66">
        <f t="shared" si="711"/>
        <v>0</v>
      </c>
      <c r="AF3614" s="66"/>
      <c r="AG3614" s="81"/>
      <c r="AI3614" s="72"/>
    </row>
    <row r="3615" spans="1:35" s="83" customFormat="1" ht="15.75" hidden="1" x14ac:dyDescent="0.25">
      <c r="A3615" s="76"/>
      <c r="B3615" s="77" t="s">
        <v>255</v>
      </c>
      <c r="C3615" s="79"/>
      <c r="D3615" s="108" t="s">
        <v>256</v>
      </c>
      <c r="E3615" s="72"/>
      <c r="F3615" s="72"/>
      <c r="G3615" s="72"/>
      <c r="H3615" s="66"/>
      <c r="I3615" s="66">
        <f>'[1]OTHER-RELEASES'!G862</f>
        <v>0</v>
      </c>
      <c r="J3615" s="161">
        <f t="shared" si="707"/>
        <v>0</v>
      </c>
      <c r="K3615" s="161">
        <f t="shared" si="708"/>
        <v>0</v>
      </c>
      <c r="L3615" s="161">
        <f t="shared" si="709"/>
        <v>0</v>
      </c>
      <c r="M3615" s="161">
        <f t="shared" si="710"/>
        <v>0</v>
      </c>
      <c r="N3615" s="61"/>
      <c r="O3615" s="61"/>
      <c r="P3615" s="61"/>
      <c r="Q3615" s="61"/>
      <c r="R3615" s="61"/>
      <c r="S3615" s="66">
        <f>'[1]OTHER-RELEASES'!H862</f>
        <v>0</v>
      </c>
      <c r="T3615" s="66">
        <f>'[1]OTHER-RELEASES'!I862</f>
        <v>0</v>
      </c>
      <c r="U3615" s="66">
        <f>'[1]OTHER-RELEASES'!J862</f>
        <v>0</v>
      </c>
      <c r="V3615" s="66">
        <f>'[1]OTHER-RELEASES'!K862</f>
        <v>0</v>
      </c>
      <c r="W3615" s="66">
        <f>'[1]OTHER-RELEASES'!L862</f>
        <v>0</v>
      </c>
      <c r="X3615" s="66">
        <f>'[1]OTHER-RELEASES'!M862</f>
        <v>0</v>
      </c>
      <c r="Y3615" s="66">
        <f>'[1]OTHER-RELEASES'!N862</f>
        <v>0</v>
      </c>
      <c r="Z3615" s="66">
        <f>'[1]OTHER-RELEASES'!O862</f>
        <v>0</v>
      </c>
      <c r="AA3615" s="66">
        <f>'[1]OTHER-RELEASES'!P862</f>
        <v>0</v>
      </c>
      <c r="AB3615" s="66">
        <f>'[1]OTHER-RELEASES'!Q862</f>
        <v>0</v>
      </c>
      <c r="AC3615" s="66">
        <f>'[1]OTHER-RELEASES'!R862</f>
        <v>0</v>
      </c>
      <c r="AD3615" s="66">
        <f>'[1]OTHER-RELEASES'!S862</f>
        <v>0</v>
      </c>
      <c r="AE3615" s="66">
        <f t="shared" si="711"/>
        <v>0</v>
      </c>
      <c r="AF3615" s="66"/>
      <c r="AG3615" s="120"/>
      <c r="AI3615" s="72"/>
    </row>
    <row r="3616" spans="1:35" hidden="1" x14ac:dyDescent="0.25">
      <c r="A3616" s="76"/>
      <c r="B3616" s="77" t="s">
        <v>257</v>
      </c>
      <c r="C3616" s="79"/>
      <c r="D3616" s="108" t="s">
        <v>258</v>
      </c>
      <c r="E3616" s="72"/>
      <c r="F3616" s="72"/>
      <c r="G3616" s="72"/>
      <c r="H3616" s="66"/>
      <c r="I3616" s="66">
        <f>'[1]OTHER-RELEASES'!G863</f>
        <v>0</v>
      </c>
      <c r="J3616" s="161">
        <f t="shared" si="707"/>
        <v>0</v>
      </c>
      <c r="K3616" s="161">
        <f t="shared" si="708"/>
        <v>0</v>
      </c>
      <c r="L3616" s="161">
        <f t="shared" si="709"/>
        <v>0</v>
      </c>
      <c r="M3616" s="161">
        <f t="shared" si="710"/>
        <v>0</v>
      </c>
      <c r="N3616" s="61"/>
      <c r="O3616" s="61"/>
      <c r="P3616" s="61"/>
      <c r="Q3616" s="61"/>
      <c r="R3616" s="61"/>
      <c r="S3616" s="66">
        <f>'[1]OTHER-RELEASES'!H863</f>
        <v>0</v>
      </c>
      <c r="T3616" s="66">
        <f>'[1]OTHER-RELEASES'!I863</f>
        <v>0</v>
      </c>
      <c r="U3616" s="66">
        <f>'[1]OTHER-RELEASES'!J863</f>
        <v>0</v>
      </c>
      <c r="V3616" s="66">
        <f>'[1]OTHER-RELEASES'!K863</f>
        <v>0</v>
      </c>
      <c r="W3616" s="66">
        <f>'[1]OTHER-RELEASES'!L863</f>
        <v>0</v>
      </c>
      <c r="X3616" s="66">
        <f>'[1]OTHER-RELEASES'!M863</f>
        <v>0</v>
      </c>
      <c r="Y3616" s="66">
        <f>'[1]OTHER-RELEASES'!N863</f>
        <v>0</v>
      </c>
      <c r="Z3616" s="66">
        <f>'[1]OTHER-RELEASES'!O863</f>
        <v>0</v>
      </c>
      <c r="AA3616" s="66">
        <f>'[1]OTHER-RELEASES'!P863</f>
        <v>0</v>
      </c>
      <c r="AB3616" s="66">
        <f>'[1]OTHER-RELEASES'!Q863</f>
        <v>0</v>
      </c>
      <c r="AC3616" s="66">
        <f>'[1]OTHER-RELEASES'!R863</f>
        <v>0</v>
      </c>
      <c r="AD3616" s="66">
        <f>'[1]OTHER-RELEASES'!S863</f>
        <v>0</v>
      </c>
      <c r="AE3616" s="66">
        <f t="shared" si="711"/>
        <v>0</v>
      </c>
      <c r="AF3616" s="66"/>
      <c r="AG3616" s="81"/>
      <c r="AI3616" s="72"/>
    </row>
    <row r="3617" spans="1:35" s="83" customFormat="1" ht="15.75" hidden="1" x14ac:dyDescent="0.25">
      <c r="A3617" s="76"/>
      <c r="B3617" s="77" t="s">
        <v>259</v>
      </c>
      <c r="C3617" s="79"/>
      <c r="D3617" s="108" t="s">
        <v>260</v>
      </c>
      <c r="E3617" s="72"/>
      <c r="F3617" s="72"/>
      <c r="G3617" s="72"/>
      <c r="H3617" s="66"/>
      <c r="I3617" s="66">
        <f>'[1]OTHER-RELEASES'!G864</f>
        <v>0</v>
      </c>
      <c r="J3617" s="161">
        <f t="shared" si="707"/>
        <v>0</v>
      </c>
      <c r="K3617" s="161">
        <f t="shared" si="708"/>
        <v>0</v>
      </c>
      <c r="L3617" s="161">
        <f t="shared" si="709"/>
        <v>0</v>
      </c>
      <c r="M3617" s="161">
        <f t="shared" si="710"/>
        <v>0</v>
      </c>
      <c r="N3617" s="61"/>
      <c r="O3617" s="61"/>
      <c r="P3617" s="61"/>
      <c r="Q3617" s="61"/>
      <c r="R3617" s="61"/>
      <c r="S3617" s="66">
        <f>'[1]OTHER-RELEASES'!H864</f>
        <v>0</v>
      </c>
      <c r="T3617" s="66">
        <f>'[1]OTHER-RELEASES'!I864</f>
        <v>0</v>
      </c>
      <c r="U3617" s="66">
        <f>'[1]OTHER-RELEASES'!J864</f>
        <v>0</v>
      </c>
      <c r="V3617" s="66">
        <f>'[1]OTHER-RELEASES'!K864</f>
        <v>0</v>
      </c>
      <c r="W3617" s="66">
        <f>'[1]OTHER-RELEASES'!L864</f>
        <v>0</v>
      </c>
      <c r="X3617" s="66">
        <f>'[1]OTHER-RELEASES'!M864</f>
        <v>0</v>
      </c>
      <c r="Y3617" s="66">
        <f>'[1]OTHER-RELEASES'!N864</f>
        <v>0</v>
      </c>
      <c r="Z3617" s="66">
        <f>'[1]OTHER-RELEASES'!O864</f>
        <v>0</v>
      </c>
      <c r="AA3617" s="66">
        <f>'[1]OTHER-RELEASES'!P864</f>
        <v>0</v>
      </c>
      <c r="AB3617" s="66">
        <f>'[1]OTHER-RELEASES'!Q864</f>
        <v>0</v>
      </c>
      <c r="AC3617" s="66">
        <f>'[1]OTHER-RELEASES'!R864</f>
        <v>0</v>
      </c>
      <c r="AD3617" s="66">
        <f>'[1]OTHER-RELEASES'!S864</f>
        <v>0</v>
      </c>
      <c r="AE3617" s="66">
        <f t="shared" si="711"/>
        <v>0</v>
      </c>
      <c r="AF3617" s="66"/>
      <c r="AG3617" s="120"/>
      <c r="AI3617" s="72"/>
    </row>
    <row r="3618" spans="1:35" hidden="1" x14ac:dyDescent="0.25">
      <c r="A3618" s="76"/>
      <c r="B3618" s="77" t="s">
        <v>261</v>
      </c>
      <c r="C3618" s="79"/>
      <c r="D3618" s="108" t="s">
        <v>262</v>
      </c>
      <c r="E3618" s="72"/>
      <c r="F3618" s="72"/>
      <c r="G3618" s="72"/>
      <c r="H3618" s="66"/>
      <c r="I3618" s="66">
        <f>'[1]OTHER-RELEASES'!G865</f>
        <v>0</v>
      </c>
      <c r="J3618" s="161">
        <f t="shared" si="707"/>
        <v>0</v>
      </c>
      <c r="K3618" s="161">
        <f t="shared" si="708"/>
        <v>0</v>
      </c>
      <c r="L3618" s="161">
        <f t="shared" si="709"/>
        <v>0</v>
      </c>
      <c r="M3618" s="161">
        <f t="shared" si="710"/>
        <v>0</v>
      </c>
      <c r="N3618" s="61"/>
      <c r="O3618" s="61"/>
      <c r="P3618" s="61"/>
      <c r="Q3618" s="61"/>
      <c r="R3618" s="61"/>
      <c r="S3618" s="66">
        <f>'[1]OTHER-RELEASES'!H865</f>
        <v>0</v>
      </c>
      <c r="T3618" s="66">
        <f>'[1]OTHER-RELEASES'!I865</f>
        <v>0</v>
      </c>
      <c r="U3618" s="66">
        <f>'[1]OTHER-RELEASES'!J865</f>
        <v>0</v>
      </c>
      <c r="V3618" s="66">
        <f>'[1]OTHER-RELEASES'!K865</f>
        <v>0</v>
      </c>
      <c r="W3618" s="66">
        <f>'[1]OTHER-RELEASES'!L865</f>
        <v>0</v>
      </c>
      <c r="X3618" s="66">
        <f>'[1]OTHER-RELEASES'!M865</f>
        <v>0</v>
      </c>
      <c r="Y3618" s="66">
        <f>'[1]OTHER-RELEASES'!N865</f>
        <v>0</v>
      </c>
      <c r="Z3618" s="66">
        <f>'[1]OTHER-RELEASES'!O865</f>
        <v>0</v>
      </c>
      <c r="AA3618" s="66">
        <f>'[1]OTHER-RELEASES'!P865</f>
        <v>0</v>
      </c>
      <c r="AB3618" s="66">
        <f>'[1]OTHER-RELEASES'!Q865</f>
        <v>0</v>
      </c>
      <c r="AC3618" s="66">
        <f>'[1]OTHER-RELEASES'!R865</f>
        <v>0</v>
      </c>
      <c r="AD3618" s="66">
        <f>'[1]OTHER-RELEASES'!S865</f>
        <v>0</v>
      </c>
      <c r="AE3618" s="66">
        <f t="shared" si="711"/>
        <v>0</v>
      </c>
      <c r="AF3618" s="66"/>
      <c r="AG3618" s="81"/>
      <c r="AI3618" s="72"/>
    </row>
    <row r="3619" spans="1:35" hidden="1" x14ac:dyDescent="0.25">
      <c r="A3619" s="76"/>
      <c r="B3619" s="77" t="s">
        <v>263</v>
      </c>
      <c r="C3619" s="79"/>
      <c r="D3619" s="108" t="s">
        <v>264</v>
      </c>
      <c r="E3619" s="72"/>
      <c r="F3619" s="72"/>
      <c r="G3619" s="72"/>
      <c r="H3619" s="66"/>
      <c r="I3619" s="66">
        <f>'[1]OTHER-RELEASES'!G866</f>
        <v>0</v>
      </c>
      <c r="J3619" s="161">
        <f t="shared" si="707"/>
        <v>0</v>
      </c>
      <c r="K3619" s="161">
        <f t="shared" si="708"/>
        <v>0</v>
      </c>
      <c r="L3619" s="161">
        <f t="shared" si="709"/>
        <v>0</v>
      </c>
      <c r="M3619" s="161">
        <f t="shared" si="710"/>
        <v>0</v>
      </c>
      <c r="N3619" s="61"/>
      <c r="O3619" s="61"/>
      <c r="P3619" s="61"/>
      <c r="Q3619" s="61"/>
      <c r="R3619" s="61"/>
      <c r="S3619" s="66">
        <f>'[1]OTHER-RELEASES'!H866</f>
        <v>0</v>
      </c>
      <c r="T3619" s="66">
        <f>'[1]OTHER-RELEASES'!I866</f>
        <v>0</v>
      </c>
      <c r="U3619" s="66">
        <f>'[1]OTHER-RELEASES'!J866</f>
        <v>0</v>
      </c>
      <c r="V3619" s="66">
        <f>'[1]OTHER-RELEASES'!K866</f>
        <v>0</v>
      </c>
      <c r="W3619" s="66">
        <f>'[1]OTHER-RELEASES'!L866</f>
        <v>0</v>
      </c>
      <c r="X3619" s="66">
        <f>'[1]OTHER-RELEASES'!M866</f>
        <v>0</v>
      </c>
      <c r="Y3619" s="66">
        <f>'[1]OTHER-RELEASES'!N866</f>
        <v>0</v>
      </c>
      <c r="Z3619" s="66">
        <f>'[1]OTHER-RELEASES'!O866</f>
        <v>0</v>
      </c>
      <c r="AA3619" s="66">
        <f>'[1]OTHER-RELEASES'!P866</f>
        <v>0</v>
      </c>
      <c r="AB3619" s="66">
        <f>'[1]OTHER-RELEASES'!Q866</f>
        <v>0</v>
      </c>
      <c r="AC3619" s="66">
        <f>'[1]OTHER-RELEASES'!R866</f>
        <v>0</v>
      </c>
      <c r="AD3619" s="66">
        <f>'[1]OTHER-RELEASES'!S866</f>
        <v>0</v>
      </c>
      <c r="AE3619" s="66">
        <f t="shared" si="711"/>
        <v>0</v>
      </c>
      <c r="AF3619" s="66"/>
      <c r="AG3619" s="81"/>
      <c r="AI3619" s="72"/>
    </row>
    <row r="3620" spans="1:35" hidden="1" x14ac:dyDescent="0.25">
      <c r="A3620" s="76"/>
      <c r="B3620" s="77" t="s">
        <v>265</v>
      </c>
      <c r="C3620" s="79"/>
      <c r="D3620" s="108" t="s">
        <v>266</v>
      </c>
      <c r="E3620" s="72"/>
      <c r="F3620" s="72"/>
      <c r="G3620" s="72"/>
      <c r="H3620" s="66"/>
      <c r="I3620" s="66">
        <f>'[1]OTHER-RELEASES'!G867</f>
        <v>0</v>
      </c>
      <c r="J3620" s="161">
        <f t="shared" si="707"/>
        <v>0</v>
      </c>
      <c r="K3620" s="161">
        <f t="shared" si="708"/>
        <v>0</v>
      </c>
      <c r="L3620" s="161">
        <f t="shared" si="709"/>
        <v>0</v>
      </c>
      <c r="M3620" s="161">
        <f t="shared" si="710"/>
        <v>0</v>
      </c>
      <c r="N3620" s="61"/>
      <c r="O3620" s="61"/>
      <c r="P3620" s="61"/>
      <c r="Q3620" s="61"/>
      <c r="R3620" s="61"/>
      <c r="S3620" s="66">
        <f>'[1]OTHER-RELEASES'!H867</f>
        <v>0</v>
      </c>
      <c r="T3620" s="66">
        <f>'[1]OTHER-RELEASES'!I867</f>
        <v>0</v>
      </c>
      <c r="U3620" s="66">
        <f>'[1]OTHER-RELEASES'!J867</f>
        <v>0</v>
      </c>
      <c r="V3620" s="66">
        <f>'[1]OTHER-RELEASES'!K867</f>
        <v>0</v>
      </c>
      <c r="W3620" s="66">
        <f>'[1]OTHER-RELEASES'!L867</f>
        <v>0</v>
      </c>
      <c r="X3620" s="66">
        <f>'[1]OTHER-RELEASES'!M867</f>
        <v>0</v>
      </c>
      <c r="Y3620" s="66">
        <f>'[1]OTHER-RELEASES'!N867</f>
        <v>0</v>
      </c>
      <c r="Z3620" s="66">
        <f>'[1]OTHER-RELEASES'!O867</f>
        <v>0</v>
      </c>
      <c r="AA3620" s="66">
        <f>'[1]OTHER-RELEASES'!P867</f>
        <v>0</v>
      </c>
      <c r="AB3620" s="66">
        <f>'[1]OTHER-RELEASES'!Q867</f>
        <v>0</v>
      </c>
      <c r="AC3620" s="66">
        <f>'[1]OTHER-RELEASES'!R867</f>
        <v>0</v>
      </c>
      <c r="AD3620" s="66">
        <f>'[1]OTHER-RELEASES'!S867</f>
        <v>0</v>
      </c>
      <c r="AE3620" s="66">
        <f t="shared" si="711"/>
        <v>0</v>
      </c>
      <c r="AF3620" s="66"/>
      <c r="AG3620" s="81"/>
      <c r="AI3620" s="72"/>
    </row>
    <row r="3621" spans="1:35" hidden="1" x14ac:dyDescent="0.25">
      <c r="A3621" s="76"/>
      <c r="B3621" s="77" t="s">
        <v>267</v>
      </c>
      <c r="C3621" s="79"/>
      <c r="D3621" s="108" t="s">
        <v>268</v>
      </c>
      <c r="E3621" s="72"/>
      <c r="F3621" s="72"/>
      <c r="G3621" s="72"/>
      <c r="H3621" s="66"/>
      <c r="I3621" s="66">
        <f>'[1]OTHER-RELEASES'!G868</f>
        <v>0</v>
      </c>
      <c r="J3621" s="161">
        <f t="shared" si="707"/>
        <v>0</v>
      </c>
      <c r="K3621" s="161">
        <f t="shared" si="708"/>
        <v>0</v>
      </c>
      <c r="L3621" s="161">
        <f t="shared" si="709"/>
        <v>0</v>
      </c>
      <c r="M3621" s="161">
        <f t="shared" si="710"/>
        <v>0</v>
      </c>
      <c r="N3621" s="61"/>
      <c r="O3621" s="61"/>
      <c r="P3621" s="61"/>
      <c r="Q3621" s="61"/>
      <c r="R3621" s="61"/>
      <c r="S3621" s="66">
        <f>'[1]OTHER-RELEASES'!H868</f>
        <v>0</v>
      </c>
      <c r="T3621" s="66">
        <f>'[1]OTHER-RELEASES'!I868</f>
        <v>0</v>
      </c>
      <c r="U3621" s="66">
        <f>'[1]OTHER-RELEASES'!J868</f>
        <v>0</v>
      </c>
      <c r="V3621" s="66">
        <f>'[1]OTHER-RELEASES'!K868</f>
        <v>0</v>
      </c>
      <c r="W3621" s="66">
        <f>'[1]OTHER-RELEASES'!L868</f>
        <v>0</v>
      </c>
      <c r="X3621" s="66">
        <f>'[1]OTHER-RELEASES'!M868</f>
        <v>0</v>
      </c>
      <c r="Y3621" s="66">
        <f>'[1]OTHER-RELEASES'!N868</f>
        <v>0</v>
      </c>
      <c r="Z3621" s="66">
        <f>'[1]OTHER-RELEASES'!O868</f>
        <v>0</v>
      </c>
      <c r="AA3621" s="66">
        <f>'[1]OTHER-RELEASES'!P868</f>
        <v>0</v>
      </c>
      <c r="AB3621" s="66">
        <f>'[1]OTHER-RELEASES'!Q868</f>
        <v>0</v>
      </c>
      <c r="AC3621" s="66">
        <f>'[1]OTHER-RELEASES'!R868</f>
        <v>0</v>
      </c>
      <c r="AD3621" s="66">
        <f>'[1]OTHER-RELEASES'!S868</f>
        <v>0</v>
      </c>
      <c r="AE3621" s="66">
        <f t="shared" si="711"/>
        <v>0</v>
      </c>
      <c r="AF3621" s="66"/>
      <c r="AG3621" s="81"/>
      <c r="AI3621" s="72"/>
    </row>
    <row r="3622" spans="1:35" hidden="1" x14ac:dyDescent="0.25">
      <c r="A3622" s="76"/>
      <c r="B3622" s="77" t="s">
        <v>269</v>
      </c>
      <c r="C3622" s="79"/>
      <c r="D3622" s="108" t="s">
        <v>270</v>
      </c>
      <c r="E3622" s="72"/>
      <c r="F3622" s="72"/>
      <c r="G3622" s="72"/>
      <c r="H3622" s="66"/>
      <c r="I3622" s="66">
        <f>'[1]OTHER-RELEASES'!G869</f>
        <v>0</v>
      </c>
      <c r="J3622" s="161">
        <f t="shared" si="707"/>
        <v>0</v>
      </c>
      <c r="K3622" s="161">
        <f t="shared" si="708"/>
        <v>0</v>
      </c>
      <c r="L3622" s="161">
        <f t="shared" si="709"/>
        <v>0</v>
      </c>
      <c r="M3622" s="161">
        <f t="shared" si="710"/>
        <v>0</v>
      </c>
      <c r="N3622" s="61"/>
      <c r="O3622" s="61"/>
      <c r="P3622" s="61"/>
      <c r="Q3622" s="61"/>
      <c r="R3622" s="61"/>
      <c r="S3622" s="66">
        <f>'[1]OTHER-RELEASES'!H869</f>
        <v>0</v>
      </c>
      <c r="T3622" s="66">
        <f>'[1]OTHER-RELEASES'!I869</f>
        <v>0</v>
      </c>
      <c r="U3622" s="66">
        <f>'[1]OTHER-RELEASES'!J869</f>
        <v>0</v>
      </c>
      <c r="V3622" s="66">
        <f>'[1]OTHER-RELEASES'!K869</f>
        <v>0</v>
      </c>
      <c r="W3622" s="66">
        <f>'[1]OTHER-RELEASES'!L869</f>
        <v>0</v>
      </c>
      <c r="X3622" s="66">
        <f>'[1]OTHER-RELEASES'!M869</f>
        <v>0</v>
      </c>
      <c r="Y3622" s="66">
        <f>'[1]OTHER-RELEASES'!N869</f>
        <v>0</v>
      </c>
      <c r="Z3622" s="66">
        <f>'[1]OTHER-RELEASES'!O869</f>
        <v>0</v>
      </c>
      <c r="AA3622" s="66">
        <f>'[1]OTHER-RELEASES'!P869</f>
        <v>0</v>
      </c>
      <c r="AB3622" s="66">
        <f>'[1]OTHER-RELEASES'!Q869</f>
        <v>0</v>
      </c>
      <c r="AC3622" s="66">
        <f>'[1]OTHER-RELEASES'!R869</f>
        <v>0</v>
      </c>
      <c r="AD3622" s="66">
        <f>'[1]OTHER-RELEASES'!S869</f>
        <v>0</v>
      </c>
      <c r="AE3622" s="66">
        <f t="shared" si="711"/>
        <v>0</v>
      </c>
      <c r="AF3622" s="66"/>
      <c r="AG3622" s="81"/>
      <c r="AI3622" s="72"/>
    </row>
    <row r="3623" spans="1:35" hidden="1" x14ac:dyDescent="0.25">
      <c r="A3623" s="76"/>
      <c r="B3623" s="77" t="s">
        <v>271</v>
      </c>
      <c r="C3623" s="79"/>
      <c r="D3623" s="108" t="s">
        <v>272</v>
      </c>
      <c r="E3623" s="72"/>
      <c r="F3623" s="72"/>
      <c r="G3623" s="72"/>
      <c r="H3623" s="66"/>
      <c r="I3623" s="66">
        <f>'[1]OTHER-RELEASES'!G870</f>
        <v>0</v>
      </c>
      <c r="J3623" s="161">
        <f t="shared" si="707"/>
        <v>0</v>
      </c>
      <c r="K3623" s="161">
        <f t="shared" si="708"/>
        <v>0</v>
      </c>
      <c r="L3623" s="161">
        <f t="shared" si="709"/>
        <v>0</v>
      </c>
      <c r="M3623" s="161">
        <f t="shared" si="710"/>
        <v>0</v>
      </c>
      <c r="N3623" s="61"/>
      <c r="O3623" s="61"/>
      <c r="P3623" s="61"/>
      <c r="Q3623" s="61"/>
      <c r="R3623" s="61"/>
      <c r="S3623" s="66">
        <f>'[1]OTHER-RELEASES'!H870</f>
        <v>0</v>
      </c>
      <c r="T3623" s="66">
        <f>'[1]OTHER-RELEASES'!I870</f>
        <v>0</v>
      </c>
      <c r="U3623" s="66">
        <f>'[1]OTHER-RELEASES'!J870</f>
        <v>0</v>
      </c>
      <c r="V3623" s="66">
        <f>'[1]OTHER-RELEASES'!K870</f>
        <v>0</v>
      </c>
      <c r="W3623" s="66">
        <f>'[1]OTHER-RELEASES'!L870</f>
        <v>0</v>
      </c>
      <c r="X3623" s="66">
        <f>'[1]OTHER-RELEASES'!M870</f>
        <v>0</v>
      </c>
      <c r="Y3623" s="66">
        <f>'[1]OTHER-RELEASES'!N870</f>
        <v>0</v>
      </c>
      <c r="Z3623" s="66">
        <f>'[1]OTHER-RELEASES'!O870</f>
        <v>0</v>
      </c>
      <c r="AA3623" s="66">
        <f>'[1]OTHER-RELEASES'!P870</f>
        <v>0</v>
      </c>
      <c r="AB3623" s="66">
        <f>'[1]OTHER-RELEASES'!Q870</f>
        <v>0</v>
      </c>
      <c r="AC3623" s="66">
        <f>'[1]OTHER-RELEASES'!R870</f>
        <v>0</v>
      </c>
      <c r="AD3623" s="66">
        <f>'[1]OTHER-RELEASES'!S870</f>
        <v>0</v>
      </c>
      <c r="AE3623" s="66">
        <f t="shared" si="711"/>
        <v>0</v>
      </c>
      <c r="AF3623" s="66"/>
      <c r="AG3623" s="81"/>
      <c r="AI3623" s="72"/>
    </row>
    <row r="3624" spans="1:35" hidden="1" x14ac:dyDescent="0.25">
      <c r="A3624" s="76"/>
      <c r="B3624" s="77" t="s">
        <v>273</v>
      </c>
      <c r="C3624" s="79"/>
      <c r="D3624" s="108" t="s">
        <v>274</v>
      </c>
      <c r="E3624" s="72"/>
      <c r="F3624" s="72"/>
      <c r="G3624" s="72"/>
      <c r="H3624" s="66"/>
      <c r="I3624" s="66">
        <f>'[1]OTHER-RELEASES'!G871</f>
        <v>0</v>
      </c>
      <c r="J3624" s="161">
        <f t="shared" si="707"/>
        <v>0</v>
      </c>
      <c r="K3624" s="161">
        <f t="shared" si="708"/>
        <v>0</v>
      </c>
      <c r="L3624" s="161">
        <f t="shared" si="709"/>
        <v>0</v>
      </c>
      <c r="M3624" s="161">
        <f t="shared" si="710"/>
        <v>0</v>
      </c>
      <c r="N3624" s="61"/>
      <c r="O3624" s="61"/>
      <c r="P3624" s="61"/>
      <c r="Q3624" s="61"/>
      <c r="R3624" s="61"/>
      <c r="S3624" s="66">
        <f>'[1]OTHER-RELEASES'!H871</f>
        <v>0</v>
      </c>
      <c r="T3624" s="66">
        <f>'[1]OTHER-RELEASES'!I871</f>
        <v>0</v>
      </c>
      <c r="U3624" s="66">
        <f>'[1]OTHER-RELEASES'!J871</f>
        <v>0</v>
      </c>
      <c r="V3624" s="66">
        <f>'[1]OTHER-RELEASES'!K871</f>
        <v>0</v>
      </c>
      <c r="W3624" s="66">
        <f>'[1]OTHER-RELEASES'!L871</f>
        <v>0</v>
      </c>
      <c r="X3624" s="66">
        <f>'[1]OTHER-RELEASES'!M871</f>
        <v>0</v>
      </c>
      <c r="Y3624" s="66">
        <f>'[1]OTHER-RELEASES'!N871</f>
        <v>0</v>
      </c>
      <c r="Z3624" s="66">
        <f>'[1]OTHER-RELEASES'!O871</f>
        <v>0</v>
      </c>
      <c r="AA3624" s="66">
        <f>'[1]OTHER-RELEASES'!P871</f>
        <v>0</v>
      </c>
      <c r="AB3624" s="66">
        <f>'[1]OTHER-RELEASES'!Q871</f>
        <v>0</v>
      </c>
      <c r="AC3624" s="66">
        <f>'[1]OTHER-RELEASES'!R871</f>
        <v>0</v>
      </c>
      <c r="AD3624" s="66">
        <f>'[1]OTHER-RELEASES'!S871</f>
        <v>0</v>
      </c>
      <c r="AE3624" s="66">
        <f t="shared" si="711"/>
        <v>0</v>
      </c>
      <c r="AF3624" s="66"/>
      <c r="AG3624" s="81"/>
      <c r="AI3624" s="72"/>
    </row>
    <row r="3625" spans="1:35" hidden="1" x14ac:dyDescent="0.25">
      <c r="A3625" s="76"/>
      <c r="B3625" s="77" t="s">
        <v>275</v>
      </c>
      <c r="C3625" s="79"/>
      <c r="D3625" s="108" t="s">
        <v>276</v>
      </c>
      <c r="E3625" s="72"/>
      <c r="F3625" s="72"/>
      <c r="G3625" s="72"/>
      <c r="H3625" s="66"/>
      <c r="I3625" s="66">
        <f>'[1]OTHER-RELEASES'!G872</f>
        <v>0</v>
      </c>
      <c r="J3625" s="161">
        <f t="shared" si="707"/>
        <v>0</v>
      </c>
      <c r="K3625" s="161">
        <f t="shared" si="708"/>
        <v>0</v>
      </c>
      <c r="L3625" s="161">
        <f t="shared" si="709"/>
        <v>0</v>
      </c>
      <c r="M3625" s="161">
        <f t="shared" si="710"/>
        <v>0</v>
      </c>
      <c r="N3625" s="61"/>
      <c r="O3625" s="61"/>
      <c r="P3625" s="61"/>
      <c r="Q3625" s="61"/>
      <c r="R3625" s="61"/>
      <c r="S3625" s="66">
        <f>'[1]OTHER-RELEASES'!H872</f>
        <v>0</v>
      </c>
      <c r="T3625" s="66">
        <f>'[1]OTHER-RELEASES'!I872</f>
        <v>0</v>
      </c>
      <c r="U3625" s="66">
        <f>'[1]OTHER-RELEASES'!J872</f>
        <v>0</v>
      </c>
      <c r="V3625" s="66">
        <f>'[1]OTHER-RELEASES'!K872</f>
        <v>0</v>
      </c>
      <c r="W3625" s="66">
        <f>'[1]OTHER-RELEASES'!L872</f>
        <v>0</v>
      </c>
      <c r="X3625" s="66">
        <f>'[1]OTHER-RELEASES'!M872</f>
        <v>0</v>
      </c>
      <c r="Y3625" s="66">
        <f>'[1]OTHER-RELEASES'!N872</f>
        <v>0</v>
      </c>
      <c r="Z3625" s="66">
        <f>'[1]OTHER-RELEASES'!O872</f>
        <v>0</v>
      </c>
      <c r="AA3625" s="66">
        <f>'[1]OTHER-RELEASES'!P872</f>
        <v>0</v>
      </c>
      <c r="AB3625" s="66">
        <f>'[1]OTHER-RELEASES'!Q872</f>
        <v>0</v>
      </c>
      <c r="AC3625" s="66">
        <f>'[1]OTHER-RELEASES'!R872</f>
        <v>0</v>
      </c>
      <c r="AD3625" s="66">
        <f>'[1]OTHER-RELEASES'!S872</f>
        <v>0</v>
      </c>
      <c r="AE3625" s="66">
        <f t="shared" si="711"/>
        <v>0</v>
      </c>
      <c r="AF3625" s="66"/>
      <c r="AG3625" s="81"/>
      <c r="AI3625" s="72"/>
    </row>
    <row r="3626" spans="1:35" hidden="1" x14ac:dyDescent="0.25">
      <c r="A3626" s="76"/>
      <c r="B3626" s="77" t="s">
        <v>277</v>
      </c>
      <c r="C3626" s="79"/>
      <c r="D3626" s="108" t="s">
        <v>278</v>
      </c>
      <c r="E3626" s="72"/>
      <c r="F3626" s="72"/>
      <c r="G3626" s="72"/>
      <c r="H3626" s="66"/>
      <c r="I3626" s="66">
        <f>'[1]OTHER-RELEASES'!G873</f>
        <v>0</v>
      </c>
      <c r="J3626" s="161">
        <f t="shared" si="707"/>
        <v>0</v>
      </c>
      <c r="K3626" s="161">
        <f t="shared" si="708"/>
        <v>0</v>
      </c>
      <c r="L3626" s="161">
        <f t="shared" si="709"/>
        <v>0</v>
      </c>
      <c r="M3626" s="161">
        <f t="shared" si="710"/>
        <v>0</v>
      </c>
      <c r="N3626" s="61"/>
      <c r="O3626" s="61"/>
      <c r="P3626" s="61"/>
      <c r="Q3626" s="61"/>
      <c r="R3626" s="61"/>
      <c r="S3626" s="66">
        <f>'[1]OTHER-RELEASES'!H873</f>
        <v>0</v>
      </c>
      <c r="T3626" s="66">
        <f>'[1]OTHER-RELEASES'!I873</f>
        <v>0</v>
      </c>
      <c r="U3626" s="66">
        <f>'[1]OTHER-RELEASES'!J873</f>
        <v>0</v>
      </c>
      <c r="V3626" s="66">
        <f>'[1]OTHER-RELEASES'!K873</f>
        <v>0</v>
      </c>
      <c r="W3626" s="66">
        <f>'[1]OTHER-RELEASES'!L873</f>
        <v>0</v>
      </c>
      <c r="X3626" s="66">
        <f>'[1]OTHER-RELEASES'!M873</f>
        <v>0</v>
      </c>
      <c r="Y3626" s="66">
        <f>'[1]OTHER-RELEASES'!N873</f>
        <v>0</v>
      </c>
      <c r="Z3626" s="66">
        <f>'[1]OTHER-RELEASES'!O873</f>
        <v>0</v>
      </c>
      <c r="AA3626" s="66">
        <f>'[1]OTHER-RELEASES'!P873</f>
        <v>0</v>
      </c>
      <c r="AB3626" s="66">
        <f>'[1]OTHER-RELEASES'!Q873</f>
        <v>0</v>
      </c>
      <c r="AC3626" s="66">
        <f>'[1]OTHER-RELEASES'!R873</f>
        <v>0</v>
      </c>
      <c r="AD3626" s="66">
        <f>'[1]OTHER-RELEASES'!S873</f>
        <v>0</v>
      </c>
      <c r="AE3626" s="66">
        <f t="shared" si="711"/>
        <v>0</v>
      </c>
      <c r="AF3626" s="66"/>
      <c r="AG3626" s="81"/>
      <c r="AI3626" s="72"/>
    </row>
    <row r="3627" spans="1:35" hidden="1" x14ac:dyDescent="0.25">
      <c r="A3627" s="76"/>
      <c r="B3627" s="77" t="s">
        <v>279</v>
      </c>
      <c r="C3627" s="79"/>
      <c r="D3627" s="108" t="s">
        <v>280</v>
      </c>
      <c r="E3627" s="72"/>
      <c r="F3627" s="72"/>
      <c r="G3627" s="72"/>
      <c r="H3627" s="66"/>
      <c r="I3627" s="66">
        <f>'[1]OTHER-RELEASES'!G874</f>
        <v>0</v>
      </c>
      <c r="J3627" s="161">
        <f t="shared" si="707"/>
        <v>0</v>
      </c>
      <c r="K3627" s="161">
        <f t="shared" si="708"/>
        <v>0</v>
      </c>
      <c r="L3627" s="161">
        <f t="shared" si="709"/>
        <v>0</v>
      </c>
      <c r="M3627" s="161">
        <f t="shared" si="710"/>
        <v>0</v>
      </c>
      <c r="N3627" s="61"/>
      <c r="O3627" s="61"/>
      <c r="P3627" s="61"/>
      <c r="Q3627" s="61"/>
      <c r="R3627" s="61"/>
      <c r="S3627" s="66">
        <f>'[1]OTHER-RELEASES'!H874</f>
        <v>0</v>
      </c>
      <c r="T3627" s="66">
        <f>'[1]OTHER-RELEASES'!I874</f>
        <v>0</v>
      </c>
      <c r="U3627" s="66">
        <f>'[1]OTHER-RELEASES'!J874</f>
        <v>0</v>
      </c>
      <c r="V3627" s="66">
        <f>'[1]OTHER-RELEASES'!K874</f>
        <v>0</v>
      </c>
      <c r="W3627" s="66">
        <f>'[1]OTHER-RELEASES'!L874</f>
        <v>0</v>
      </c>
      <c r="X3627" s="66">
        <f>'[1]OTHER-RELEASES'!M874</f>
        <v>0</v>
      </c>
      <c r="Y3627" s="66">
        <f>'[1]OTHER-RELEASES'!N874</f>
        <v>0</v>
      </c>
      <c r="Z3627" s="66">
        <f>'[1]OTHER-RELEASES'!O874</f>
        <v>0</v>
      </c>
      <c r="AA3627" s="66">
        <f>'[1]OTHER-RELEASES'!P874</f>
        <v>0</v>
      </c>
      <c r="AB3627" s="66">
        <f>'[1]OTHER-RELEASES'!Q874</f>
        <v>0</v>
      </c>
      <c r="AC3627" s="66">
        <f>'[1]OTHER-RELEASES'!R874</f>
        <v>0</v>
      </c>
      <c r="AD3627" s="66">
        <f>'[1]OTHER-RELEASES'!S874</f>
        <v>0</v>
      </c>
      <c r="AE3627" s="66">
        <f t="shared" si="711"/>
        <v>0</v>
      </c>
      <c r="AF3627" s="66"/>
      <c r="AG3627" s="81"/>
      <c r="AI3627" s="72"/>
    </row>
    <row r="3628" spans="1:35" hidden="1" x14ac:dyDescent="0.25">
      <c r="A3628" s="76"/>
      <c r="B3628" s="77" t="s">
        <v>281</v>
      </c>
      <c r="C3628" s="79"/>
      <c r="D3628" s="108" t="s">
        <v>282</v>
      </c>
      <c r="E3628" s="72"/>
      <c r="F3628" s="72"/>
      <c r="G3628" s="72"/>
      <c r="H3628" s="66"/>
      <c r="I3628" s="66">
        <f>'[1]OTHER-RELEASES'!G875</f>
        <v>0</v>
      </c>
      <c r="J3628" s="161">
        <f t="shared" si="707"/>
        <v>0</v>
      </c>
      <c r="K3628" s="161">
        <f t="shared" si="708"/>
        <v>0</v>
      </c>
      <c r="L3628" s="161">
        <f t="shared" si="709"/>
        <v>0</v>
      </c>
      <c r="M3628" s="161">
        <f t="shared" si="710"/>
        <v>0</v>
      </c>
      <c r="N3628" s="61"/>
      <c r="O3628" s="61"/>
      <c r="P3628" s="61"/>
      <c r="Q3628" s="61"/>
      <c r="R3628" s="61"/>
      <c r="S3628" s="66">
        <f>'[1]OTHER-RELEASES'!H875</f>
        <v>0</v>
      </c>
      <c r="T3628" s="66">
        <f>'[1]OTHER-RELEASES'!I875</f>
        <v>0</v>
      </c>
      <c r="U3628" s="66">
        <f>'[1]OTHER-RELEASES'!J875</f>
        <v>0</v>
      </c>
      <c r="V3628" s="66">
        <f>'[1]OTHER-RELEASES'!K875</f>
        <v>0</v>
      </c>
      <c r="W3628" s="66">
        <f>'[1]OTHER-RELEASES'!L875</f>
        <v>0</v>
      </c>
      <c r="X3628" s="66">
        <f>'[1]OTHER-RELEASES'!M875</f>
        <v>0</v>
      </c>
      <c r="Y3628" s="66">
        <f>'[1]OTHER-RELEASES'!N875</f>
        <v>0</v>
      </c>
      <c r="Z3628" s="66">
        <f>'[1]OTHER-RELEASES'!O875</f>
        <v>0</v>
      </c>
      <c r="AA3628" s="66">
        <f>'[1]OTHER-RELEASES'!P875</f>
        <v>0</v>
      </c>
      <c r="AB3628" s="66">
        <f>'[1]OTHER-RELEASES'!Q875</f>
        <v>0</v>
      </c>
      <c r="AC3628" s="66">
        <f>'[1]OTHER-RELEASES'!R875</f>
        <v>0</v>
      </c>
      <c r="AD3628" s="66">
        <f>'[1]OTHER-RELEASES'!S875</f>
        <v>0</v>
      </c>
      <c r="AE3628" s="66">
        <f t="shared" si="711"/>
        <v>0</v>
      </c>
      <c r="AF3628" s="66"/>
      <c r="AG3628" s="81"/>
      <c r="AI3628" s="72"/>
    </row>
    <row r="3629" spans="1:35" hidden="1" x14ac:dyDescent="0.25">
      <c r="A3629" s="76"/>
      <c r="B3629" s="77" t="s">
        <v>283</v>
      </c>
      <c r="C3629" s="79"/>
      <c r="D3629" s="108" t="s">
        <v>284</v>
      </c>
      <c r="E3629" s="72"/>
      <c r="F3629" s="72"/>
      <c r="G3629" s="72"/>
      <c r="H3629" s="66"/>
      <c r="I3629" s="66">
        <f>'[1]OTHER-RELEASES'!G876</f>
        <v>0</v>
      </c>
      <c r="J3629" s="161">
        <f t="shared" si="707"/>
        <v>0</v>
      </c>
      <c r="K3629" s="161">
        <f t="shared" si="708"/>
        <v>0</v>
      </c>
      <c r="L3629" s="161">
        <f t="shared" si="709"/>
        <v>0</v>
      </c>
      <c r="M3629" s="161">
        <f t="shared" si="710"/>
        <v>0</v>
      </c>
      <c r="N3629" s="61"/>
      <c r="O3629" s="61"/>
      <c r="P3629" s="61"/>
      <c r="Q3629" s="61"/>
      <c r="R3629" s="61"/>
      <c r="S3629" s="66">
        <f>'[1]OTHER-RELEASES'!H876</f>
        <v>0</v>
      </c>
      <c r="T3629" s="66">
        <f>'[1]OTHER-RELEASES'!I876</f>
        <v>0</v>
      </c>
      <c r="U3629" s="66">
        <f>'[1]OTHER-RELEASES'!J876</f>
        <v>0</v>
      </c>
      <c r="V3629" s="66">
        <f>'[1]OTHER-RELEASES'!K876</f>
        <v>0</v>
      </c>
      <c r="W3629" s="66">
        <f>'[1]OTHER-RELEASES'!L876</f>
        <v>0</v>
      </c>
      <c r="X3629" s="66">
        <f>'[1]OTHER-RELEASES'!M876</f>
        <v>0</v>
      </c>
      <c r="Y3629" s="66">
        <f>'[1]OTHER-RELEASES'!N876</f>
        <v>0</v>
      </c>
      <c r="Z3629" s="66">
        <f>'[1]OTHER-RELEASES'!O876</f>
        <v>0</v>
      </c>
      <c r="AA3629" s="66">
        <f>'[1]OTHER-RELEASES'!P876</f>
        <v>0</v>
      </c>
      <c r="AB3629" s="66">
        <f>'[1]OTHER-RELEASES'!Q876</f>
        <v>0</v>
      </c>
      <c r="AC3629" s="66">
        <f>'[1]OTHER-RELEASES'!R876</f>
        <v>0</v>
      </c>
      <c r="AD3629" s="66">
        <f>'[1]OTHER-RELEASES'!S876</f>
        <v>0</v>
      </c>
      <c r="AE3629" s="66">
        <f t="shared" si="711"/>
        <v>0</v>
      </c>
      <c r="AF3629" s="66"/>
      <c r="AG3629" s="81"/>
      <c r="AI3629" s="72"/>
    </row>
    <row r="3630" spans="1:35" hidden="1" x14ac:dyDescent="0.25">
      <c r="A3630" s="76"/>
      <c r="B3630" s="77" t="s">
        <v>299</v>
      </c>
      <c r="C3630" s="79"/>
      <c r="D3630" s="108" t="s">
        <v>300</v>
      </c>
      <c r="E3630" s="72"/>
      <c r="F3630" s="72"/>
      <c r="G3630" s="72"/>
      <c r="H3630" s="66"/>
      <c r="I3630" s="66">
        <f>'[1]OTHER-RELEASES'!G877</f>
        <v>0</v>
      </c>
      <c r="J3630" s="161">
        <f t="shared" si="707"/>
        <v>0</v>
      </c>
      <c r="K3630" s="161">
        <f t="shared" si="708"/>
        <v>0</v>
      </c>
      <c r="L3630" s="161">
        <f t="shared" si="709"/>
        <v>0</v>
      </c>
      <c r="M3630" s="161">
        <f t="shared" si="710"/>
        <v>0</v>
      </c>
      <c r="N3630" s="61"/>
      <c r="O3630" s="61"/>
      <c r="P3630" s="61"/>
      <c r="Q3630" s="61"/>
      <c r="R3630" s="61"/>
      <c r="S3630" s="66">
        <f>'[1]OTHER-RELEASES'!H877</f>
        <v>0</v>
      </c>
      <c r="T3630" s="66">
        <f>'[1]OTHER-RELEASES'!I877</f>
        <v>0</v>
      </c>
      <c r="U3630" s="66">
        <f>'[1]OTHER-RELEASES'!J877</f>
        <v>0</v>
      </c>
      <c r="V3630" s="66">
        <f>'[1]OTHER-RELEASES'!K877</f>
        <v>0</v>
      </c>
      <c r="W3630" s="66">
        <f>'[1]OTHER-RELEASES'!L877</f>
        <v>0</v>
      </c>
      <c r="X3630" s="66">
        <f>'[1]OTHER-RELEASES'!M877</f>
        <v>0</v>
      </c>
      <c r="Y3630" s="66">
        <f>'[1]OTHER-RELEASES'!N877</f>
        <v>0</v>
      </c>
      <c r="Z3630" s="66">
        <f>'[1]OTHER-RELEASES'!O877</f>
        <v>0</v>
      </c>
      <c r="AA3630" s="66">
        <f>'[1]OTHER-RELEASES'!P877</f>
        <v>0</v>
      </c>
      <c r="AB3630" s="66">
        <f>'[1]OTHER-RELEASES'!Q877</f>
        <v>0</v>
      </c>
      <c r="AC3630" s="66">
        <f>'[1]OTHER-RELEASES'!R877</f>
        <v>0</v>
      </c>
      <c r="AD3630" s="66">
        <f>'[1]OTHER-RELEASES'!S877</f>
        <v>0</v>
      </c>
      <c r="AE3630" s="66">
        <f t="shared" si="711"/>
        <v>0</v>
      </c>
      <c r="AF3630" s="66"/>
      <c r="AG3630" s="81"/>
      <c r="AI3630" s="72"/>
    </row>
    <row r="3631" spans="1:35" hidden="1" x14ac:dyDescent="0.25">
      <c r="A3631" s="110"/>
      <c r="B3631" s="77" t="s">
        <v>301</v>
      </c>
      <c r="C3631" s="77"/>
      <c r="D3631" s="111"/>
      <c r="E3631" s="105"/>
      <c r="F3631" s="105"/>
      <c r="G3631" s="105"/>
      <c r="H3631" s="106"/>
      <c r="I3631" s="106">
        <f t="shared" ref="I3631:AE3631" si="712">SUM(I3632:I3636)</f>
        <v>0</v>
      </c>
      <c r="J3631" s="106">
        <f t="shared" si="712"/>
        <v>0</v>
      </c>
      <c r="K3631" s="106">
        <f t="shared" si="712"/>
        <v>0</v>
      </c>
      <c r="L3631" s="106">
        <f t="shared" si="712"/>
        <v>0</v>
      </c>
      <c r="M3631" s="106">
        <f t="shared" si="712"/>
        <v>0</v>
      </c>
      <c r="N3631" s="106">
        <f t="shared" si="712"/>
        <v>0</v>
      </c>
      <c r="O3631" s="106">
        <f t="shared" si="712"/>
        <v>0</v>
      </c>
      <c r="P3631" s="106">
        <f t="shared" si="712"/>
        <v>0</v>
      </c>
      <c r="Q3631" s="106">
        <f t="shared" si="712"/>
        <v>0</v>
      </c>
      <c r="R3631" s="106">
        <f t="shared" si="712"/>
        <v>0</v>
      </c>
      <c r="S3631" s="106">
        <f t="shared" si="712"/>
        <v>0</v>
      </c>
      <c r="T3631" s="106">
        <f t="shared" si="712"/>
        <v>0</v>
      </c>
      <c r="U3631" s="106">
        <f t="shared" si="712"/>
        <v>0</v>
      </c>
      <c r="V3631" s="106">
        <f t="shared" si="712"/>
        <v>0</v>
      </c>
      <c r="W3631" s="106">
        <f t="shared" si="712"/>
        <v>0</v>
      </c>
      <c r="X3631" s="106">
        <f t="shared" si="712"/>
        <v>0</v>
      </c>
      <c r="Y3631" s="106">
        <f t="shared" si="712"/>
        <v>0</v>
      </c>
      <c r="Z3631" s="106">
        <f t="shared" si="712"/>
        <v>0</v>
      </c>
      <c r="AA3631" s="106">
        <f t="shared" si="712"/>
        <v>0</v>
      </c>
      <c r="AB3631" s="106">
        <f t="shared" si="712"/>
        <v>0</v>
      </c>
      <c r="AC3631" s="106">
        <f t="shared" si="712"/>
        <v>0</v>
      </c>
      <c r="AD3631" s="106">
        <f t="shared" si="712"/>
        <v>0</v>
      </c>
      <c r="AE3631" s="106">
        <f t="shared" si="712"/>
        <v>0</v>
      </c>
      <c r="AF3631" s="106"/>
      <c r="AG3631" s="81"/>
      <c r="AI3631" s="105"/>
    </row>
    <row r="3632" spans="1:35" hidden="1" x14ac:dyDescent="0.25">
      <c r="A3632" s="76"/>
      <c r="B3632" s="77"/>
      <c r="C3632" s="79" t="s">
        <v>302</v>
      </c>
      <c r="D3632" s="108" t="s">
        <v>303</v>
      </c>
      <c r="E3632" s="72"/>
      <c r="F3632" s="72"/>
      <c r="G3632" s="72"/>
      <c r="H3632" s="66"/>
      <c r="I3632" s="66">
        <f>'[1]OTHER-RELEASES'!G879</f>
        <v>0</v>
      </c>
      <c r="J3632" s="161">
        <f>N3632+S3632+T3632+U3632</f>
        <v>0</v>
      </c>
      <c r="K3632" s="161">
        <f>O3632+V3632+W3632+X3632</f>
        <v>0</v>
      </c>
      <c r="L3632" s="161">
        <f>P3632+Y3632+Z3632+AA3632</f>
        <v>0</v>
      </c>
      <c r="M3632" s="161">
        <f>Q3632+AB3632+AC3632+AD3632</f>
        <v>0</v>
      </c>
      <c r="N3632" s="61"/>
      <c r="O3632" s="61"/>
      <c r="P3632" s="61"/>
      <c r="Q3632" s="61"/>
      <c r="R3632" s="61"/>
      <c r="S3632" s="66">
        <f>'[1]OTHER-RELEASES'!H879</f>
        <v>0</v>
      </c>
      <c r="T3632" s="66">
        <f>'[1]OTHER-RELEASES'!I879</f>
        <v>0</v>
      </c>
      <c r="U3632" s="66">
        <f>'[1]OTHER-RELEASES'!J879</f>
        <v>0</v>
      </c>
      <c r="V3632" s="66">
        <f>'[1]OTHER-RELEASES'!K879</f>
        <v>0</v>
      </c>
      <c r="W3632" s="66">
        <f>'[1]OTHER-RELEASES'!L879</f>
        <v>0</v>
      </c>
      <c r="X3632" s="66">
        <f>'[1]OTHER-RELEASES'!M879</f>
        <v>0</v>
      </c>
      <c r="Y3632" s="66">
        <f>'[1]OTHER-RELEASES'!N879</f>
        <v>0</v>
      </c>
      <c r="Z3632" s="66">
        <f>'[1]OTHER-RELEASES'!O879</f>
        <v>0</v>
      </c>
      <c r="AA3632" s="66">
        <f>'[1]OTHER-RELEASES'!P879</f>
        <v>0</v>
      </c>
      <c r="AB3632" s="66">
        <f>'[1]OTHER-RELEASES'!Q879</f>
        <v>0</v>
      </c>
      <c r="AC3632" s="66">
        <f>'[1]OTHER-RELEASES'!R879</f>
        <v>0</v>
      </c>
      <c r="AD3632" s="66">
        <f>'[1]OTHER-RELEASES'!S879</f>
        <v>0</v>
      </c>
      <c r="AE3632" s="66">
        <f>SUM(R3632:AD3632)</f>
        <v>0</v>
      </c>
      <c r="AF3632" s="66"/>
      <c r="AG3632" s="81"/>
      <c r="AI3632" s="72"/>
    </row>
    <row r="3633" spans="1:35" hidden="1" x14ac:dyDescent="0.25">
      <c r="A3633" s="76"/>
      <c r="B3633" s="77"/>
      <c r="C3633" s="79" t="s">
        <v>304</v>
      </c>
      <c r="D3633" s="108" t="s">
        <v>305</v>
      </c>
      <c r="E3633" s="72"/>
      <c r="F3633" s="72"/>
      <c r="G3633" s="72"/>
      <c r="H3633" s="66"/>
      <c r="I3633" s="66">
        <f>'[1]OTHER-RELEASES'!G880</f>
        <v>0</v>
      </c>
      <c r="J3633" s="161">
        <f>N3633+S3633+T3633+U3633</f>
        <v>0</v>
      </c>
      <c r="K3633" s="161">
        <f>O3633+V3633+W3633+X3633</f>
        <v>0</v>
      </c>
      <c r="L3633" s="161">
        <f>P3633+Y3633+Z3633+AA3633</f>
        <v>0</v>
      </c>
      <c r="M3633" s="161">
        <f>Q3633+AB3633+AC3633+AD3633</f>
        <v>0</v>
      </c>
      <c r="N3633" s="61"/>
      <c r="O3633" s="61"/>
      <c r="P3633" s="61"/>
      <c r="Q3633" s="61"/>
      <c r="R3633" s="61"/>
      <c r="S3633" s="66">
        <f>'[1]OTHER-RELEASES'!H880</f>
        <v>0</v>
      </c>
      <c r="T3633" s="66">
        <f>'[1]OTHER-RELEASES'!I880</f>
        <v>0</v>
      </c>
      <c r="U3633" s="66">
        <f>'[1]OTHER-RELEASES'!J880</f>
        <v>0</v>
      </c>
      <c r="V3633" s="66">
        <f>'[1]OTHER-RELEASES'!K880</f>
        <v>0</v>
      </c>
      <c r="W3633" s="66">
        <f>'[1]OTHER-RELEASES'!L880</f>
        <v>0</v>
      </c>
      <c r="X3633" s="66">
        <f>'[1]OTHER-RELEASES'!M880</f>
        <v>0</v>
      </c>
      <c r="Y3633" s="66">
        <f>'[1]OTHER-RELEASES'!N880</f>
        <v>0</v>
      </c>
      <c r="Z3633" s="66">
        <f>'[1]OTHER-RELEASES'!O880</f>
        <v>0</v>
      </c>
      <c r="AA3633" s="66">
        <f>'[1]OTHER-RELEASES'!P880</f>
        <v>0</v>
      </c>
      <c r="AB3633" s="66">
        <f>'[1]OTHER-RELEASES'!Q880</f>
        <v>0</v>
      </c>
      <c r="AC3633" s="66">
        <f>'[1]OTHER-RELEASES'!R880</f>
        <v>0</v>
      </c>
      <c r="AD3633" s="66">
        <f>'[1]OTHER-RELEASES'!S880</f>
        <v>0</v>
      </c>
      <c r="AE3633" s="66">
        <f>SUM(R3633:AD3633)</f>
        <v>0</v>
      </c>
      <c r="AF3633" s="66"/>
      <c r="AG3633" s="81"/>
      <c r="AI3633" s="72"/>
    </row>
    <row r="3634" spans="1:35" s="133" customFormat="1" ht="15.75" hidden="1" x14ac:dyDescent="0.25">
      <c r="A3634" s="76"/>
      <c r="B3634" s="77"/>
      <c r="C3634" s="79" t="s">
        <v>306</v>
      </c>
      <c r="D3634" s="108" t="s">
        <v>307</v>
      </c>
      <c r="E3634" s="72"/>
      <c r="F3634" s="72"/>
      <c r="G3634" s="72"/>
      <c r="H3634" s="66"/>
      <c r="I3634" s="66">
        <f>'[1]OTHER-RELEASES'!G881</f>
        <v>0</v>
      </c>
      <c r="J3634" s="161">
        <f>N3634+S3634+T3634+U3634</f>
        <v>0</v>
      </c>
      <c r="K3634" s="161">
        <f>O3634+V3634+W3634+X3634</f>
        <v>0</v>
      </c>
      <c r="L3634" s="161">
        <f>P3634+Y3634+Z3634+AA3634</f>
        <v>0</v>
      </c>
      <c r="M3634" s="161">
        <f>Q3634+AB3634+AC3634+AD3634</f>
        <v>0</v>
      </c>
      <c r="N3634" s="61"/>
      <c r="O3634" s="61"/>
      <c r="P3634" s="61"/>
      <c r="Q3634" s="61"/>
      <c r="R3634" s="61"/>
      <c r="S3634" s="66">
        <f>'[1]OTHER-RELEASES'!H881</f>
        <v>0</v>
      </c>
      <c r="T3634" s="66">
        <f>'[1]OTHER-RELEASES'!I881</f>
        <v>0</v>
      </c>
      <c r="U3634" s="66">
        <f>'[1]OTHER-RELEASES'!J881</f>
        <v>0</v>
      </c>
      <c r="V3634" s="66">
        <f>'[1]OTHER-RELEASES'!K881</f>
        <v>0</v>
      </c>
      <c r="W3634" s="66">
        <f>'[1]OTHER-RELEASES'!L881</f>
        <v>0</v>
      </c>
      <c r="X3634" s="66">
        <f>'[1]OTHER-RELEASES'!M881</f>
        <v>0</v>
      </c>
      <c r="Y3634" s="66">
        <f>'[1]OTHER-RELEASES'!N881</f>
        <v>0</v>
      </c>
      <c r="Z3634" s="66">
        <f>'[1]OTHER-RELEASES'!O881</f>
        <v>0</v>
      </c>
      <c r="AA3634" s="66">
        <f>'[1]OTHER-RELEASES'!P881</f>
        <v>0</v>
      </c>
      <c r="AB3634" s="66">
        <f>'[1]OTHER-RELEASES'!Q881</f>
        <v>0</v>
      </c>
      <c r="AC3634" s="66">
        <f>'[1]OTHER-RELEASES'!R881</f>
        <v>0</v>
      </c>
      <c r="AD3634" s="66">
        <f>'[1]OTHER-RELEASES'!S881</f>
        <v>0</v>
      </c>
      <c r="AE3634" s="66">
        <f>SUM(R3634:AD3634)</f>
        <v>0</v>
      </c>
      <c r="AF3634" s="66"/>
      <c r="AG3634" s="132"/>
      <c r="AI3634" s="72"/>
    </row>
    <row r="3635" spans="1:35" s="133" customFormat="1" ht="15.75" hidden="1" x14ac:dyDescent="0.25">
      <c r="A3635" s="76"/>
      <c r="B3635" s="77"/>
      <c r="C3635" s="79" t="s">
        <v>308</v>
      </c>
      <c r="D3635" s="108" t="s">
        <v>309</v>
      </c>
      <c r="E3635" s="72"/>
      <c r="F3635" s="72"/>
      <c r="G3635" s="72"/>
      <c r="H3635" s="66"/>
      <c r="I3635" s="66">
        <f>'[1]OTHER-RELEASES'!G882</f>
        <v>0</v>
      </c>
      <c r="J3635" s="161">
        <f>N3635+S3635+T3635+U3635</f>
        <v>0</v>
      </c>
      <c r="K3635" s="161">
        <f>O3635+V3635+W3635+X3635</f>
        <v>0</v>
      </c>
      <c r="L3635" s="161">
        <f>P3635+Y3635+Z3635+AA3635</f>
        <v>0</v>
      </c>
      <c r="M3635" s="161">
        <f>Q3635+AB3635+AC3635+AD3635</f>
        <v>0</v>
      </c>
      <c r="N3635" s="61"/>
      <c r="O3635" s="61"/>
      <c r="P3635" s="61"/>
      <c r="Q3635" s="61"/>
      <c r="R3635" s="61"/>
      <c r="S3635" s="66">
        <f>'[1]OTHER-RELEASES'!H882</f>
        <v>0</v>
      </c>
      <c r="T3635" s="66">
        <f>'[1]OTHER-RELEASES'!I882</f>
        <v>0</v>
      </c>
      <c r="U3635" s="66">
        <f>'[1]OTHER-RELEASES'!J882</f>
        <v>0</v>
      </c>
      <c r="V3635" s="66">
        <f>'[1]OTHER-RELEASES'!K882</f>
        <v>0</v>
      </c>
      <c r="W3635" s="66">
        <f>'[1]OTHER-RELEASES'!L882</f>
        <v>0</v>
      </c>
      <c r="X3635" s="66">
        <f>'[1]OTHER-RELEASES'!M882</f>
        <v>0</v>
      </c>
      <c r="Y3635" s="66">
        <f>'[1]OTHER-RELEASES'!N882</f>
        <v>0</v>
      </c>
      <c r="Z3635" s="66">
        <f>'[1]OTHER-RELEASES'!O882</f>
        <v>0</v>
      </c>
      <c r="AA3635" s="66">
        <f>'[1]OTHER-RELEASES'!P882</f>
        <v>0</v>
      </c>
      <c r="AB3635" s="66">
        <f>'[1]OTHER-RELEASES'!Q882</f>
        <v>0</v>
      </c>
      <c r="AC3635" s="66">
        <f>'[1]OTHER-RELEASES'!R882</f>
        <v>0</v>
      </c>
      <c r="AD3635" s="66">
        <f>'[1]OTHER-RELEASES'!S882</f>
        <v>0</v>
      </c>
      <c r="AE3635" s="66">
        <f>SUM(R3635:AD3635)</f>
        <v>0</v>
      </c>
      <c r="AF3635" s="66"/>
      <c r="AG3635" s="132"/>
      <c r="AI3635" s="72"/>
    </row>
    <row r="3636" spans="1:35" s="133" customFormat="1" ht="15.75" hidden="1" x14ac:dyDescent="0.25">
      <c r="A3636" s="76"/>
      <c r="B3636" s="77"/>
      <c r="C3636" s="79" t="s">
        <v>310</v>
      </c>
      <c r="D3636" s="108" t="s">
        <v>311</v>
      </c>
      <c r="E3636" s="72"/>
      <c r="F3636" s="72"/>
      <c r="G3636" s="72"/>
      <c r="H3636" s="66"/>
      <c r="I3636" s="66">
        <f>'[1]OTHER-RELEASES'!G883</f>
        <v>0</v>
      </c>
      <c r="J3636" s="161">
        <f>N3636+S3636+T3636+U3636</f>
        <v>0</v>
      </c>
      <c r="K3636" s="161">
        <f>O3636+V3636+W3636+X3636</f>
        <v>0</v>
      </c>
      <c r="L3636" s="161">
        <f>P3636+Y3636+Z3636+AA3636</f>
        <v>0</v>
      </c>
      <c r="M3636" s="161">
        <f>Q3636+AB3636+AC3636+AD3636</f>
        <v>0</v>
      </c>
      <c r="N3636" s="61"/>
      <c r="O3636" s="61"/>
      <c r="P3636" s="61"/>
      <c r="Q3636" s="61"/>
      <c r="R3636" s="61"/>
      <c r="S3636" s="66">
        <f>'[1]OTHER-RELEASES'!H883</f>
        <v>0</v>
      </c>
      <c r="T3636" s="66">
        <f>'[1]OTHER-RELEASES'!I883</f>
        <v>0</v>
      </c>
      <c r="U3636" s="66">
        <f>'[1]OTHER-RELEASES'!J883</f>
        <v>0</v>
      </c>
      <c r="V3636" s="66">
        <f>'[1]OTHER-RELEASES'!K883</f>
        <v>0</v>
      </c>
      <c r="W3636" s="66">
        <f>'[1]OTHER-RELEASES'!L883</f>
        <v>0</v>
      </c>
      <c r="X3636" s="66">
        <f>'[1]OTHER-RELEASES'!M883</f>
        <v>0</v>
      </c>
      <c r="Y3636" s="66">
        <f>'[1]OTHER-RELEASES'!N883</f>
        <v>0</v>
      </c>
      <c r="Z3636" s="66">
        <f>'[1]OTHER-RELEASES'!O883</f>
        <v>0</v>
      </c>
      <c r="AA3636" s="66">
        <f>'[1]OTHER-RELEASES'!P883</f>
        <v>0</v>
      </c>
      <c r="AB3636" s="66">
        <f>'[1]OTHER-RELEASES'!Q883</f>
        <v>0</v>
      </c>
      <c r="AC3636" s="66">
        <f>'[1]OTHER-RELEASES'!R883</f>
        <v>0</v>
      </c>
      <c r="AD3636" s="66">
        <f>'[1]OTHER-RELEASES'!S883</f>
        <v>0</v>
      </c>
      <c r="AE3636" s="66">
        <f>SUM(R3636:AD3636)</f>
        <v>0</v>
      </c>
      <c r="AF3636" s="66"/>
      <c r="AG3636" s="132"/>
      <c r="AI3636" s="72"/>
    </row>
    <row r="3637" spans="1:35" hidden="1" x14ac:dyDescent="0.25">
      <c r="A3637" s="110"/>
      <c r="B3637" s="77" t="s">
        <v>312</v>
      </c>
      <c r="C3637" s="77"/>
      <c r="D3637" s="111"/>
      <c r="E3637" s="105"/>
      <c r="F3637" s="105"/>
      <c r="G3637" s="105"/>
      <c r="H3637" s="106"/>
      <c r="I3637" s="106">
        <f t="shared" ref="I3637:AE3637" si="713">SUM(I3638:I3640)</f>
        <v>0</v>
      </c>
      <c r="J3637" s="106">
        <f t="shared" si="713"/>
        <v>0</v>
      </c>
      <c r="K3637" s="106">
        <f t="shared" si="713"/>
        <v>0</v>
      </c>
      <c r="L3637" s="106">
        <f t="shared" si="713"/>
        <v>0</v>
      </c>
      <c r="M3637" s="106">
        <f t="shared" si="713"/>
        <v>0</v>
      </c>
      <c r="N3637" s="106">
        <f t="shared" si="713"/>
        <v>0</v>
      </c>
      <c r="O3637" s="106">
        <f t="shared" si="713"/>
        <v>0</v>
      </c>
      <c r="P3637" s="106">
        <f t="shared" si="713"/>
        <v>0</v>
      </c>
      <c r="Q3637" s="106">
        <f t="shared" si="713"/>
        <v>0</v>
      </c>
      <c r="R3637" s="106">
        <f t="shared" si="713"/>
        <v>0</v>
      </c>
      <c r="S3637" s="106">
        <f t="shared" si="713"/>
        <v>0</v>
      </c>
      <c r="T3637" s="106">
        <f t="shared" si="713"/>
        <v>0</v>
      </c>
      <c r="U3637" s="106">
        <f t="shared" si="713"/>
        <v>0</v>
      </c>
      <c r="V3637" s="106">
        <f t="shared" si="713"/>
        <v>0</v>
      </c>
      <c r="W3637" s="106">
        <f t="shared" si="713"/>
        <v>0</v>
      </c>
      <c r="X3637" s="106">
        <f t="shared" si="713"/>
        <v>0</v>
      </c>
      <c r="Y3637" s="106">
        <f t="shared" si="713"/>
        <v>0</v>
      </c>
      <c r="Z3637" s="106">
        <f t="shared" si="713"/>
        <v>0</v>
      </c>
      <c r="AA3637" s="106">
        <f t="shared" si="713"/>
        <v>0</v>
      </c>
      <c r="AB3637" s="106">
        <f t="shared" si="713"/>
        <v>0</v>
      </c>
      <c r="AC3637" s="106">
        <f t="shared" si="713"/>
        <v>0</v>
      </c>
      <c r="AD3637" s="106">
        <f t="shared" si="713"/>
        <v>0</v>
      </c>
      <c r="AE3637" s="106">
        <f t="shared" si="713"/>
        <v>0</v>
      </c>
      <c r="AF3637" s="106"/>
      <c r="AG3637" s="81"/>
      <c r="AI3637" s="105"/>
    </row>
    <row r="3638" spans="1:35" hidden="1" x14ac:dyDescent="0.25">
      <c r="A3638" s="76"/>
      <c r="B3638" s="77"/>
      <c r="C3638" s="79" t="s">
        <v>313</v>
      </c>
      <c r="D3638" s="108" t="s">
        <v>314</v>
      </c>
      <c r="E3638" s="72"/>
      <c r="F3638" s="72"/>
      <c r="G3638" s="72"/>
      <c r="H3638" s="66"/>
      <c r="I3638" s="66">
        <f>'[1]OTHER-RELEASES'!G885</f>
        <v>0</v>
      </c>
      <c r="J3638" s="161">
        <f>N3638+S3638+T3638+U3638</f>
        <v>0</v>
      </c>
      <c r="K3638" s="161">
        <f>O3638+V3638+W3638+X3638</f>
        <v>0</v>
      </c>
      <c r="L3638" s="161">
        <f>P3638+Y3638+Z3638+AA3638</f>
        <v>0</v>
      </c>
      <c r="M3638" s="161">
        <f>Q3638+AB3638+AC3638+AD3638</f>
        <v>0</v>
      </c>
      <c r="N3638" s="61"/>
      <c r="O3638" s="61"/>
      <c r="P3638" s="61"/>
      <c r="Q3638" s="61"/>
      <c r="R3638" s="61"/>
      <c r="S3638" s="66">
        <f>'[1]OTHER-RELEASES'!H885</f>
        <v>0</v>
      </c>
      <c r="T3638" s="66">
        <f>'[1]OTHER-RELEASES'!I885</f>
        <v>0</v>
      </c>
      <c r="U3638" s="66">
        <f>'[1]OTHER-RELEASES'!J885</f>
        <v>0</v>
      </c>
      <c r="V3638" s="66">
        <f>'[1]OTHER-RELEASES'!K885</f>
        <v>0</v>
      </c>
      <c r="W3638" s="66">
        <f>'[1]OTHER-RELEASES'!L885</f>
        <v>0</v>
      </c>
      <c r="X3638" s="66">
        <f>'[1]OTHER-RELEASES'!M885</f>
        <v>0</v>
      </c>
      <c r="Y3638" s="66">
        <f>'[1]OTHER-RELEASES'!N885</f>
        <v>0</v>
      </c>
      <c r="Z3638" s="66">
        <f>'[1]OTHER-RELEASES'!O885</f>
        <v>0</v>
      </c>
      <c r="AA3638" s="66">
        <f>'[1]OTHER-RELEASES'!P885</f>
        <v>0</v>
      </c>
      <c r="AB3638" s="66">
        <f>'[1]OTHER-RELEASES'!Q885</f>
        <v>0</v>
      </c>
      <c r="AC3638" s="66">
        <f>'[1]OTHER-RELEASES'!R885</f>
        <v>0</v>
      </c>
      <c r="AD3638" s="66">
        <f>'[1]OTHER-RELEASES'!S885</f>
        <v>0</v>
      </c>
      <c r="AE3638" s="66">
        <f>SUM(R3638:AD3638)</f>
        <v>0</v>
      </c>
      <c r="AF3638" s="66"/>
      <c r="AG3638" s="81"/>
      <c r="AI3638" s="72"/>
    </row>
    <row r="3639" spans="1:35" hidden="1" x14ac:dyDescent="0.25">
      <c r="A3639" s="76"/>
      <c r="B3639" s="77"/>
      <c r="C3639" s="79" t="s">
        <v>315</v>
      </c>
      <c r="D3639" s="108" t="s">
        <v>316</v>
      </c>
      <c r="E3639" s="72"/>
      <c r="F3639" s="72"/>
      <c r="G3639" s="72"/>
      <c r="H3639" s="66"/>
      <c r="I3639" s="66">
        <f>'[1]OTHER-RELEASES'!G886</f>
        <v>0</v>
      </c>
      <c r="J3639" s="161">
        <f>N3639+S3639+T3639+U3639</f>
        <v>0</v>
      </c>
      <c r="K3639" s="161">
        <f>O3639+V3639+W3639+X3639</f>
        <v>0</v>
      </c>
      <c r="L3639" s="161">
        <f>P3639+Y3639+Z3639+AA3639</f>
        <v>0</v>
      </c>
      <c r="M3639" s="161">
        <f>Q3639+AB3639+AC3639+AD3639</f>
        <v>0</v>
      </c>
      <c r="N3639" s="61"/>
      <c r="O3639" s="61"/>
      <c r="P3639" s="61"/>
      <c r="Q3639" s="61"/>
      <c r="R3639" s="61"/>
      <c r="S3639" s="66">
        <f>'[1]OTHER-RELEASES'!H886</f>
        <v>0</v>
      </c>
      <c r="T3639" s="66">
        <f>'[1]OTHER-RELEASES'!I886</f>
        <v>0</v>
      </c>
      <c r="U3639" s="66">
        <f>'[1]OTHER-RELEASES'!J886</f>
        <v>0</v>
      </c>
      <c r="V3639" s="66">
        <f>'[1]OTHER-RELEASES'!K886</f>
        <v>0</v>
      </c>
      <c r="W3639" s="66">
        <f>'[1]OTHER-RELEASES'!L886</f>
        <v>0</v>
      </c>
      <c r="X3639" s="66">
        <f>'[1]OTHER-RELEASES'!M886</f>
        <v>0</v>
      </c>
      <c r="Y3639" s="66">
        <f>'[1]OTHER-RELEASES'!N886</f>
        <v>0</v>
      </c>
      <c r="Z3639" s="66">
        <f>'[1]OTHER-RELEASES'!O886</f>
        <v>0</v>
      </c>
      <c r="AA3639" s="66">
        <f>'[1]OTHER-RELEASES'!P886</f>
        <v>0</v>
      </c>
      <c r="AB3639" s="66">
        <f>'[1]OTHER-RELEASES'!Q886</f>
        <v>0</v>
      </c>
      <c r="AC3639" s="66">
        <f>'[1]OTHER-RELEASES'!R886</f>
        <v>0</v>
      </c>
      <c r="AD3639" s="66">
        <f>'[1]OTHER-RELEASES'!S886</f>
        <v>0</v>
      </c>
      <c r="AE3639" s="66">
        <f>SUM(R3639:AD3639)</f>
        <v>0</v>
      </c>
      <c r="AF3639" s="66"/>
      <c r="AG3639" s="81"/>
      <c r="AI3639" s="72"/>
    </row>
    <row r="3640" spans="1:35" hidden="1" x14ac:dyDescent="0.25">
      <c r="A3640" s="76"/>
      <c r="B3640" s="77"/>
      <c r="C3640" s="79" t="s">
        <v>317</v>
      </c>
      <c r="D3640" s="108" t="s">
        <v>318</v>
      </c>
      <c r="E3640" s="72"/>
      <c r="F3640" s="72"/>
      <c r="G3640" s="72"/>
      <c r="H3640" s="66"/>
      <c r="I3640" s="66">
        <f>'[1]OTHER-RELEASES'!G887</f>
        <v>0</v>
      </c>
      <c r="J3640" s="161">
        <f>N3640+S3640+T3640+U3640</f>
        <v>0</v>
      </c>
      <c r="K3640" s="161">
        <f>O3640+V3640+W3640+X3640</f>
        <v>0</v>
      </c>
      <c r="L3640" s="161">
        <f>P3640+Y3640+Z3640+AA3640</f>
        <v>0</v>
      </c>
      <c r="M3640" s="161">
        <f>Q3640+AB3640+AC3640+AD3640</f>
        <v>0</v>
      </c>
      <c r="N3640" s="61"/>
      <c r="O3640" s="61"/>
      <c r="P3640" s="61"/>
      <c r="Q3640" s="61"/>
      <c r="R3640" s="61"/>
      <c r="S3640" s="66">
        <f>'[1]OTHER-RELEASES'!H887</f>
        <v>0</v>
      </c>
      <c r="T3640" s="66">
        <f>'[1]OTHER-RELEASES'!I887</f>
        <v>0</v>
      </c>
      <c r="U3640" s="66">
        <f>'[1]OTHER-RELEASES'!J887</f>
        <v>0</v>
      </c>
      <c r="V3640" s="66">
        <f>'[1]OTHER-RELEASES'!K887</f>
        <v>0</v>
      </c>
      <c r="W3640" s="66">
        <f>'[1]OTHER-RELEASES'!L887</f>
        <v>0</v>
      </c>
      <c r="X3640" s="66">
        <f>'[1]OTHER-RELEASES'!M887</f>
        <v>0</v>
      </c>
      <c r="Y3640" s="66">
        <f>'[1]OTHER-RELEASES'!N887</f>
        <v>0</v>
      </c>
      <c r="Z3640" s="66">
        <f>'[1]OTHER-RELEASES'!O887</f>
        <v>0</v>
      </c>
      <c r="AA3640" s="66">
        <f>'[1]OTHER-RELEASES'!P887</f>
        <v>0</v>
      </c>
      <c r="AB3640" s="66">
        <f>'[1]OTHER-RELEASES'!Q887</f>
        <v>0</v>
      </c>
      <c r="AC3640" s="66">
        <f>'[1]OTHER-RELEASES'!R887</f>
        <v>0</v>
      </c>
      <c r="AD3640" s="66">
        <f>'[1]OTHER-RELEASES'!S887</f>
        <v>0</v>
      </c>
      <c r="AE3640" s="66">
        <f>SUM(R3640:AD3640)</f>
        <v>0</v>
      </c>
      <c r="AF3640" s="66"/>
      <c r="AG3640" s="81"/>
      <c r="AI3640" s="72"/>
    </row>
    <row r="3641" spans="1:35" hidden="1" x14ac:dyDescent="0.25">
      <c r="A3641" s="55"/>
      <c r="B3641" s="77" t="s">
        <v>319</v>
      </c>
      <c r="C3641" s="77"/>
      <c r="D3641" s="108" t="s">
        <v>320</v>
      </c>
      <c r="E3641" s="105"/>
      <c r="F3641" s="105"/>
      <c r="G3641" s="105"/>
      <c r="H3641" s="106"/>
      <c r="I3641" s="66">
        <f>'[1]OTHER-RELEASES'!G888</f>
        <v>0</v>
      </c>
      <c r="J3641" s="161">
        <f>N3641+S3641+T3641+U3641</f>
        <v>0</v>
      </c>
      <c r="K3641" s="161">
        <f>O3641+V3641+W3641+X3641</f>
        <v>0</v>
      </c>
      <c r="L3641" s="161">
        <f>P3641+Y3641+Z3641+AA3641</f>
        <v>0</v>
      </c>
      <c r="M3641" s="161">
        <f>Q3641+AB3641+AC3641+AD3641</f>
        <v>0</v>
      </c>
      <c r="N3641" s="61"/>
      <c r="O3641" s="61"/>
      <c r="P3641" s="61"/>
      <c r="Q3641" s="61"/>
      <c r="R3641" s="61"/>
      <c r="S3641" s="66">
        <f>'[1]OTHER-RELEASES'!H888</f>
        <v>0</v>
      </c>
      <c r="T3641" s="66">
        <f>'[1]OTHER-RELEASES'!I888</f>
        <v>0</v>
      </c>
      <c r="U3641" s="66">
        <f>'[1]OTHER-RELEASES'!J888</f>
        <v>0</v>
      </c>
      <c r="V3641" s="66">
        <f>'[1]OTHER-RELEASES'!K888</f>
        <v>0</v>
      </c>
      <c r="W3641" s="66">
        <f>'[1]OTHER-RELEASES'!L888</f>
        <v>0</v>
      </c>
      <c r="X3641" s="66">
        <f>'[1]OTHER-RELEASES'!M888</f>
        <v>0</v>
      </c>
      <c r="Y3641" s="66">
        <f>'[1]OTHER-RELEASES'!N888</f>
        <v>0</v>
      </c>
      <c r="Z3641" s="66">
        <f>'[1]OTHER-RELEASES'!O888</f>
        <v>0</v>
      </c>
      <c r="AA3641" s="66">
        <f>'[1]OTHER-RELEASES'!P888</f>
        <v>0</v>
      </c>
      <c r="AB3641" s="66">
        <f>'[1]OTHER-RELEASES'!Q888</f>
        <v>0</v>
      </c>
      <c r="AC3641" s="66">
        <f>'[1]OTHER-RELEASES'!R888</f>
        <v>0</v>
      </c>
      <c r="AD3641" s="66">
        <f>'[1]OTHER-RELEASES'!S888</f>
        <v>0</v>
      </c>
      <c r="AE3641" s="66">
        <f>SUM(R3641:AD3641)</f>
        <v>0</v>
      </c>
      <c r="AF3641" s="106"/>
      <c r="AG3641" s="81"/>
      <c r="AI3641" s="105"/>
    </row>
    <row r="3642" spans="1:35" hidden="1" x14ac:dyDescent="0.25">
      <c r="A3642" s="110"/>
      <c r="B3642" s="77" t="s">
        <v>321</v>
      </c>
      <c r="C3642" s="77"/>
      <c r="D3642" s="108"/>
      <c r="E3642" s="93"/>
      <c r="F3642" s="93"/>
      <c r="G3642" s="93"/>
      <c r="H3642" s="94"/>
      <c r="I3642" s="94">
        <f t="shared" ref="I3642:AE3642" si="714">SUM(I3643:I3655)</f>
        <v>0</v>
      </c>
      <c r="J3642" s="94">
        <f t="shared" si="714"/>
        <v>0</v>
      </c>
      <c r="K3642" s="94">
        <f t="shared" si="714"/>
        <v>0</v>
      </c>
      <c r="L3642" s="94">
        <f t="shared" si="714"/>
        <v>0</v>
      </c>
      <c r="M3642" s="94">
        <f t="shared" si="714"/>
        <v>0</v>
      </c>
      <c r="N3642" s="94">
        <f t="shared" si="714"/>
        <v>0</v>
      </c>
      <c r="O3642" s="94">
        <f t="shared" si="714"/>
        <v>0</v>
      </c>
      <c r="P3642" s="94">
        <f t="shared" si="714"/>
        <v>0</v>
      </c>
      <c r="Q3642" s="94">
        <f t="shared" si="714"/>
        <v>0</v>
      </c>
      <c r="R3642" s="94">
        <f t="shared" si="714"/>
        <v>0</v>
      </c>
      <c r="S3642" s="94">
        <f t="shared" si="714"/>
        <v>0</v>
      </c>
      <c r="T3642" s="94">
        <f t="shared" si="714"/>
        <v>0</v>
      </c>
      <c r="U3642" s="94">
        <f t="shared" si="714"/>
        <v>0</v>
      </c>
      <c r="V3642" s="94">
        <f t="shared" si="714"/>
        <v>0</v>
      </c>
      <c r="W3642" s="94">
        <f t="shared" si="714"/>
        <v>0</v>
      </c>
      <c r="X3642" s="94">
        <f t="shared" si="714"/>
        <v>0</v>
      </c>
      <c r="Y3642" s="94">
        <f t="shared" si="714"/>
        <v>0</v>
      </c>
      <c r="Z3642" s="94">
        <f t="shared" si="714"/>
        <v>0</v>
      </c>
      <c r="AA3642" s="94">
        <f t="shared" si="714"/>
        <v>0</v>
      </c>
      <c r="AB3642" s="94">
        <f t="shared" si="714"/>
        <v>0</v>
      </c>
      <c r="AC3642" s="94">
        <f t="shared" si="714"/>
        <v>0</v>
      </c>
      <c r="AD3642" s="94">
        <f t="shared" si="714"/>
        <v>0</v>
      </c>
      <c r="AE3642" s="94">
        <f t="shared" si="714"/>
        <v>0</v>
      </c>
      <c r="AF3642" s="94"/>
      <c r="AG3642" s="81"/>
      <c r="AI3642" s="93"/>
    </row>
    <row r="3643" spans="1:35" ht="15.75" hidden="1" x14ac:dyDescent="0.25">
      <c r="A3643" s="74"/>
      <c r="B3643" s="77"/>
      <c r="C3643" s="82" t="s">
        <v>322</v>
      </c>
      <c r="D3643" s="108" t="s">
        <v>323</v>
      </c>
      <c r="E3643" s="72"/>
      <c r="F3643" s="72"/>
      <c r="G3643" s="72"/>
      <c r="H3643" s="66"/>
      <c r="I3643" s="66">
        <f>'[1]OTHER-RELEASES'!G890</f>
        <v>0</v>
      </c>
      <c r="J3643" s="161">
        <f t="shared" ref="J3643:J3655" si="715">N3643+S3643+T3643+U3643</f>
        <v>0</v>
      </c>
      <c r="K3643" s="161">
        <f t="shared" ref="K3643:K3655" si="716">O3643+V3643+W3643+X3643</f>
        <v>0</v>
      </c>
      <c r="L3643" s="161">
        <f t="shared" ref="L3643:L3655" si="717">P3643+Y3643+Z3643+AA3643</f>
        <v>0</v>
      </c>
      <c r="M3643" s="161">
        <f t="shared" ref="M3643:M3655" si="718">Q3643+AB3643+AC3643+AD3643</f>
        <v>0</v>
      </c>
      <c r="N3643" s="61"/>
      <c r="O3643" s="61"/>
      <c r="P3643" s="61"/>
      <c r="Q3643" s="61"/>
      <c r="R3643" s="61"/>
      <c r="S3643" s="66">
        <f>'[1]OTHER-RELEASES'!H890</f>
        <v>0</v>
      </c>
      <c r="T3643" s="66">
        <f>'[1]OTHER-RELEASES'!I890</f>
        <v>0</v>
      </c>
      <c r="U3643" s="66">
        <f>'[1]OTHER-RELEASES'!J890</f>
        <v>0</v>
      </c>
      <c r="V3643" s="66">
        <f>'[1]OTHER-RELEASES'!K890</f>
        <v>0</v>
      </c>
      <c r="W3643" s="66">
        <f>'[1]OTHER-RELEASES'!L890</f>
        <v>0</v>
      </c>
      <c r="X3643" s="66">
        <f>'[1]OTHER-RELEASES'!M890</f>
        <v>0</v>
      </c>
      <c r="Y3643" s="66">
        <f>'[1]OTHER-RELEASES'!N890</f>
        <v>0</v>
      </c>
      <c r="Z3643" s="66">
        <f>'[1]OTHER-RELEASES'!O890</f>
        <v>0</v>
      </c>
      <c r="AA3643" s="66">
        <f>'[1]OTHER-RELEASES'!P890</f>
        <v>0</v>
      </c>
      <c r="AB3643" s="66">
        <f>'[1]OTHER-RELEASES'!Q890</f>
        <v>0</v>
      </c>
      <c r="AC3643" s="66">
        <f>'[1]OTHER-RELEASES'!R890</f>
        <v>0</v>
      </c>
      <c r="AD3643" s="66">
        <f>'[1]OTHER-RELEASES'!S890</f>
        <v>0</v>
      </c>
      <c r="AE3643" s="66">
        <f t="shared" ref="AE3643:AE3655" si="719">SUM(R3643:AD3643)</f>
        <v>0</v>
      </c>
      <c r="AF3643" s="66"/>
      <c r="AG3643" s="81"/>
      <c r="AI3643" s="72"/>
    </row>
    <row r="3644" spans="1:35" hidden="1" x14ac:dyDescent="0.25">
      <c r="A3644" s="76"/>
      <c r="B3644" s="77"/>
      <c r="C3644" s="82" t="s">
        <v>324</v>
      </c>
      <c r="D3644" s="108" t="s">
        <v>325</v>
      </c>
      <c r="E3644" s="72"/>
      <c r="F3644" s="72"/>
      <c r="G3644" s="72"/>
      <c r="H3644" s="66"/>
      <c r="I3644" s="66">
        <f>'[1]OTHER-RELEASES'!G891</f>
        <v>0</v>
      </c>
      <c r="J3644" s="161">
        <f t="shared" si="715"/>
        <v>0</v>
      </c>
      <c r="K3644" s="161">
        <f t="shared" si="716"/>
        <v>0</v>
      </c>
      <c r="L3644" s="161">
        <f t="shared" si="717"/>
        <v>0</v>
      </c>
      <c r="M3644" s="161">
        <f t="shared" si="718"/>
        <v>0</v>
      </c>
      <c r="N3644" s="61"/>
      <c r="O3644" s="61"/>
      <c r="P3644" s="61"/>
      <c r="Q3644" s="61"/>
      <c r="R3644" s="61"/>
      <c r="S3644" s="66">
        <f>'[1]OTHER-RELEASES'!H891</f>
        <v>0</v>
      </c>
      <c r="T3644" s="66">
        <f>'[1]OTHER-RELEASES'!I891</f>
        <v>0</v>
      </c>
      <c r="U3644" s="66">
        <f>'[1]OTHER-RELEASES'!J891</f>
        <v>0</v>
      </c>
      <c r="V3644" s="66">
        <f>'[1]OTHER-RELEASES'!K891</f>
        <v>0</v>
      </c>
      <c r="W3644" s="66">
        <f>'[1]OTHER-RELEASES'!L891</f>
        <v>0</v>
      </c>
      <c r="X3644" s="66">
        <f>'[1]OTHER-RELEASES'!M891</f>
        <v>0</v>
      </c>
      <c r="Y3644" s="66">
        <f>'[1]OTHER-RELEASES'!N891</f>
        <v>0</v>
      </c>
      <c r="Z3644" s="66">
        <f>'[1]OTHER-RELEASES'!O891</f>
        <v>0</v>
      </c>
      <c r="AA3644" s="66">
        <f>'[1]OTHER-RELEASES'!P891</f>
        <v>0</v>
      </c>
      <c r="AB3644" s="66">
        <f>'[1]OTHER-RELEASES'!Q891</f>
        <v>0</v>
      </c>
      <c r="AC3644" s="66">
        <f>'[1]OTHER-RELEASES'!R891</f>
        <v>0</v>
      </c>
      <c r="AD3644" s="66">
        <f>'[1]OTHER-RELEASES'!S891</f>
        <v>0</v>
      </c>
      <c r="AE3644" s="66">
        <f t="shared" si="719"/>
        <v>0</v>
      </c>
      <c r="AF3644" s="66"/>
      <c r="AG3644" s="81"/>
      <c r="AI3644" s="72"/>
    </row>
    <row r="3645" spans="1:35" hidden="1" x14ac:dyDescent="0.25">
      <c r="A3645" s="124"/>
      <c r="B3645" s="77"/>
      <c r="C3645" s="82" t="s">
        <v>326</v>
      </c>
      <c r="D3645" s="108" t="s">
        <v>327</v>
      </c>
      <c r="E3645" s="72"/>
      <c r="F3645" s="72"/>
      <c r="G3645" s="72"/>
      <c r="H3645" s="66"/>
      <c r="I3645" s="66">
        <f>'[1]OTHER-RELEASES'!G892</f>
        <v>0</v>
      </c>
      <c r="J3645" s="161">
        <f t="shared" si="715"/>
        <v>0</v>
      </c>
      <c r="K3645" s="161">
        <f t="shared" si="716"/>
        <v>0</v>
      </c>
      <c r="L3645" s="161">
        <f t="shared" si="717"/>
        <v>0</v>
      </c>
      <c r="M3645" s="161">
        <f t="shared" si="718"/>
        <v>0</v>
      </c>
      <c r="N3645" s="61"/>
      <c r="O3645" s="61"/>
      <c r="P3645" s="61"/>
      <c r="Q3645" s="61"/>
      <c r="R3645" s="61"/>
      <c r="S3645" s="66">
        <f>'[1]OTHER-RELEASES'!H892</f>
        <v>0</v>
      </c>
      <c r="T3645" s="66">
        <f>'[1]OTHER-RELEASES'!I892</f>
        <v>0</v>
      </c>
      <c r="U3645" s="66">
        <f>'[1]OTHER-RELEASES'!J892</f>
        <v>0</v>
      </c>
      <c r="V3645" s="66">
        <f>'[1]OTHER-RELEASES'!K892</f>
        <v>0</v>
      </c>
      <c r="W3645" s="66">
        <f>'[1]OTHER-RELEASES'!L892</f>
        <v>0</v>
      </c>
      <c r="X3645" s="66">
        <f>'[1]OTHER-RELEASES'!M892</f>
        <v>0</v>
      </c>
      <c r="Y3645" s="66">
        <f>'[1]OTHER-RELEASES'!N892</f>
        <v>0</v>
      </c>
      <c r="Z3645" s="66">
        <f>'[1]OTHER-RELEASES'!O892</f>
        <v>0</v>
      </c>
      <c r="AA3645" s="66">
        <f>'[1]OTHER-RELEASES'!P892</f>
        <v>0</v>
      </c>
      <c r="AB3645" s="66">
        <f>'[1]OTHER-RELEASES'!Q892</f>
        <v>0</v>
      </c>
      <c r="AC3645" s="66">
        <f>'[1]OTHER-RELEASES'!R892</f>
        <v>0</v>
      </c>
      <c r="AD3645" s="66">
        <f>'[1]OTHER-RELEASES'!S892</f>
        <v>0</v>
      </c>
      <c r="AE3645" s="66">
        <f t="shared" si="719"/>
        <v>0</v>
      </c>
      <c r="AF3645" s="66"/>
      <c r="AG3645" s="81"/>
      <c r="AI3645" s="72"/>
    </row>
    <row r="3646" spans="1:35" hidden="1" x14ac:dyDescent="0.25">
      <c r="A3646" s="76"/>
      <c r="B3646" s="77"/>
      <c r="C3646" s="82" t="s">
        <v>328</v>
      </c>
      <c r="D3646" s="108" t="s">
        <v>329</v>
      </c>
      <c r="E3646" s="72"/>
      <c r="F3646" s="72"/>
      <c r="G3646" s="72"/>
      <c r="H3646" s="66"/>
      <c r="I3646" s="66">
        <f>'[1]OTHER-RELEASES'!G893</f>
        <v>0</v>
      </c>
      <c r="J3646" s="161">
        <f t="shared" si="715"/>
        <v>0</v>
      </c>
      <c r="K3646" s="161">
        <f t="shared" si="716"/>
        <v>0</v>
      </c>
      <c r="L3646" s="161">
        <f t="shared" si="717"/>
        <v>0</v>
      </c>
      <c r="M3646" s="161">
        <f t="shared" si="718"/>
        <v>0</v>
      </c>
      <c r="N3646" s="61"/>
      <c r="O3646" s="61"/>
      <c r="P3646" s="61"/>
      <c r="Q3646" s="61"/>
      <c r="R3646" s="61"/>
      <c r="S3646" s="66">
        <f>'[1]OTHER-RELEASES'!H893</f>
        <v>0</v>
      </c>
      <c r="T3646" s="66">
        <f>'[1]OTHER-RELEASES'!I893</f>
        <v>0</v>
      </c>
      <c r="U3646" s="66">
        <f>'[1]OTHER-RELEASES'!J893</f>
        <v>0</v>
      </c>
      <c r="V3646" s="66">
        <f>'[1]OTHER-RELEASES'!K893</f>
        <v>0</v>
      </c>
      <c r="W3646" s="66">
        <f>'[1]OTHER-RELEASES'!L893</f>
        <v>0</v>
      </c>
      <c r="X3646" s="66">
        <f>'[1]OTHER-RELEASES'!M893</f>
        <v>0</v>
      </c>
      <c r="Y3646" s="66">
        <f>'[1]OTHER-RELEASES'!N893</f>
        <v>0</v>
      </c>
      <c r="Z3646" s="66">
        <f>'[1]OTHER-RELEASES'!O893</f>
        <v>0</v>
      </c>
      <c r="AA3646" s="66">
        <f>'[1]OTHER-RELEASES'!P893</f>
        <v>0</v>
      </c>
      <c r="AB3646" s="66">
        <f>'[1]OTHER-RELEASES'!Q893</f>
        <v>0</v>
      </c>
      <c r="AC3646" s="66">
        <f>'[1]OTHER-RELEASES'!R893</f>
        <v>0</v>
      </c>
      <c r="AD3646" s="66">
        <f>'[1]OTHER-RELEASES'!S893</f>
        <v>0</v>
      </c>
      <c r="AE3646" s="66">
        <f t="shared" si="719"/>
        <v>0</v>
      </c>
      <c r="AF3646" s="66"/>
      <c r="AG3646" s="81"/>
      <c r="AI3646" s="72"/>
    </row>
    <row r="3647" spans="1:35" hidden="1" x14ac:dyDescent="0.25">
      <c r="A3647" s="76"/>
      <c r="B3647" s="77"/>
      <c r="C3647" s="82" t="s">
        <v>330</v>
      </c>
      <c r="D3647" s="108" t="s">
        <v>331</v>
      </c>
      <c r="E3647" s="72"/>
      <c r="F3647" s="72"/>
      <c r="G3647" s="72"/>
      <c r="H3647" s="66"/>
      <c r="I3647" s="66">
        <f>'[1]OTHER-RELEASES'!G894</f>
        <v>0</v>
      </c>
      <c r="J3647" s="161">
        <f t="shared" si="715"/>
        <v>0</v>
      </c>
      <c r="K3647" s="161">
        <f t="shared" si="716"/>
        <v>0</v>
      </c>
      <c r="L3647" s="161">
        <f t="shared" si="717"/>
        <v>0</v>
      </c>
      <c r="M3647" s="161">
        <f t="shared" si="718"/>
        <v>0</v>
      </c>
      <c r="N3647" s="61"/>
      <c r="O3647" s="61"/>
      <c r="P3647" s="61"/>
      <c r="Q3647" s="61"/>
      <c r="R3647" s="61"/>
      <c r="S3647" s="66">
        <f>'[1]OTHER-RELEASES'!H894</f>
        <v>0</v>
      </c>
      <c r="T3647" s="66">
        <f>'[1]OTHER-RELEASES'!I894</f>
        <v>0</v>
      </c>
      <c r="U3647" s="66">
        <f>'[1]OTHER-RELEASES'!J894</f>
        <v>0</v>
      </c>
      <c r="V3647" s="66">
        <f>'[1]OTHER-RELEASES'!K894</f>
        <v>0</v>
      </c>
      <c r="W3647" s="66">
        <f>'[1]OTHER-RELEASES'!L894</f>
        <v>0</v>
      </c>
      <c r="X3647" s="66">
        <f>'[1]OTHER-RELEASES'!M894</f>
        <v>0</v>
      </c>
      <c r="Y3647" s="66">
        <f>'[1]OTHER-RELEASES'!N894</f>
        <v>0</v>
      </c>
      <c r="Z3647" s="66">
        <f>'[1]OTHER-RELEASES'!O894</f>
        <v>0</v>
      </c>
      <c r="AA3647" s="66">
        <f>'[1]OTHER-RELEASES'!P894</f>
        <v>0</v>
      </c>
      <c r="AB3647" s="66">
        <f>'[1]OTHER-RELEASES'!Q894</f>
        <v>0</v>
      </c>
      <c r="AC3647" s="66">
        <f>'[1]OTHER-RELEASES'!R894</f>
        <v>0</v>
      </c>
      <c r="AD3647" s="66">
        <f>'[1]OTHER-RELEASES'!S894</f>
        <v>0</v>
      </c>
      <c r="AE3647" s="66">
        <f t="shared" si="719"/>
        <v>0</v>
      </c>
      <c r="AF3647" s="66"/>
      <c r="AG3647" s="81"/>
      <c r="AI3647" s="72"/>
    </row>
    <row r="3648" spans="1:35" hidden="1" x14ac:dyDescent="0.25">
      <c r="A3648" s="76"/>
      <c r="B3648" s="77"/>
      <c r="C3648" s="82" t="s">
        <v>332</v>
      </c>
      <c r="D3648" s="108" t="s">
        <v>333</v>
      </c>
      <c r="E3648" s="72"/>
      <c r="F3648" s="72"/>
      <c r="G3648" s="72"/>
      <c r="H3648" s="66"/>
      <c r="I3648" s="66">
        <f>'[1]OTHER-RELEASES'!G895</f>
        <v>0</v>
      </c>
      <c r="J3648" s="161">
        <f t="shared" si="715"/>
        <v>0</v>
      </c>
      <c r="K3648" s="161">
        <f t="shared" si="716"/>
        <v>0</v>
      </c>
      <c r="L3648" s="161">
        <f t="shared" si="717"/>
        <v>0</v>
      </c>
      <c r="M3648" s="161">
        <f t="shared" si="718"/>
        <v>0</v>
      </c>
      <c r="N3648" s="61"/>
      <c r="O3648" s="61"/>
      <c r="P3648" s="61"/>
      <c r="Q3648" s="61"/>
      <c r="R3648" s="61"/>
      <c r="S3648" s="66">
        <f>'[1]OTHER-RELEASES'!H895</f>
        <v>0</v>
      </c>
      <c r="T3648" s="66">
        <f>'[1]OTHER-RELEASES'!I895</f>
        <v>0</v>
      </c>
      <c r="U3648" s="66">
        <f>'[1]OTHER-RELEASES'!J895</f>
        <v>0</v>
      </c>
      <c r="V3648" s="66">
        <f>'[1]OTHER-RELEASES'!K895</f>
        <v>0</v>
      </c>
      <c r="W3648" s="66">
        <f>'[1]OTHER-RELEASES'!L895</f>
        <v>0</v>
      </c>
      <c r="X3648" s="66">
        <f>'[1]OTHER-RELEASES'!M895</f>
        <v>0</v>
      </c>
      <c r="Y3648" s="66">
        <f>'[1]OTHER-RELEASES'!N895</f>
        <v>0</v>
      </c>
      <c r="Z3648" s="66">
        <f>'[1]OTHER-RELEASES'!O895</f>
        <v>0</v>
      </c>
      <c r="AA3648" s="66">
        <f>'[1]OTHER-RELEASES'!P895</f>
        <v>0</v>
      </c>
      <c r="AB3648" s="66">
        <f>'[1]OTHER-RELEASES'!Q895</f>
        <v>0</v>
      </c>
      <c r="AC3648" s="66">
        <f>'[1]OTHER-RELEASES'!R895</f>
        <v>0</v>
      </c>
      <c r="AD3648" s="66">
        <f>'[1]OTHER-RELEASES'!S895</f>
        <v>0</v>
      </c>
      <c r="AE3648" s="66">
        <f t="shared" si="719"/>
        <v>0</v>
      </c>
      <c r="AF3648" s="66"/>
      <c r="AG3648" s="81"/>
      <c r="AI3648" s="72"/>
    </row>
    <row r="3649" spans="1:35" hidden="1" x14ac:dyDescent="0.25">
      <c r="A3649" s="76"/>
      <c r="B3649" s="77"/>
      <c r="C3649" s="82" t="s">
        <v>334</v>
      </c>
      <c r="D3649" s="108" t="s">
        <v>335</v>
      </c>
      <c r="E3649" s="72"/>
      <c r="F3649" s="72"/>
      <c r="G3649" s="72"/>
      <c r="H3649" s="66"/>
      <c r="I3649" s="66">
        <f>'[1]OTHER-RELEASES'!G896</f>
        <v>0</v>
      </c>
      <c r="J3649" s="161">
        <f t="shared" si="715"/>
        <v>0</v>
      </c>
      <c r="K3649" s="161">
        <f t="shared" si="716"/>
        <v>0</v>
      </c>
      <c r="L3649" s="161">
        <f t="shared" si="717"/>
        <v>0</v>
      </c>
      <c r="M3649" s="161">
        <f t="shared" si="718"/>
        <v>0</v>
      </c>
      <c r="N3649" s="61"/>
      <c r="O3649" s="61"/>
      <c r="P3649" s="61"/>
      <c r="Q3649" s="61"/>
      <c r="R3649" s="61"/>
      <c r="S3649" s="66">
        <f>'[1]OTHER-RELEASES'!H896</f>
        <v>0</v>
      </c>
      <c r="T3649" s="66">
        <f>'[1]OTHER-RELEASES'!I896</f>
        <v>0</v>
      </c>
      <c r="U3649" s="66">
        <f>'[1]OTHER-RELEASES'!J896</f>
        <v>0</v>
      </c>
      <c r="V3649" s="66">
        <f>'[1]OTHER-RELEASES'!K896</f>
        <v>0</v>
      </c>
      <c r="W3649" s="66">
        <f>'[1]OTHER-RELEASES'!L896</f>
        <v>0</v>
      </c>
      <c r="X3649" s="66">
        <f>'[1]OTHER-RELEASES'!M896</f>
        <v>0</v>
      </c>
      <c r="Y3649" s="66">
        <f>'[1]OTHER-RELEASES'!N896</f>
        <v>0</v>
      </c>
      <c r="Z3649" s="66">
        <f>'[1]OTHER-RELEASES'!O896</f>
        <v>0</v>
      </c>
      <c r="AA3649" s="66">
        <f>'[1]OTHER-RELEASES'!P896</f>
        <v>0</v>
      </c>
      <c r="AB3649" s="66">
        <f>'[1]OTHER-RELEASES'!Q896</f>
        <v>0</v>
      </c>
      <c r="AC3649" s="66">
        <f>'[1]OTHER-RELEASES'!R896</f>
        <v>0</v>
      </c>
      <c r="AD3649" s="66">
        <f>'[1]OTHER-RELEASES'!S896</f>
        <v>0</v>
      </c>
      <c r="AE3649" s="66">
        <f t="shared" si="719"/>
        <v>0</v>
      </c>
      <c r="AF3649" s="66"/>
      <c r="AG3649" s="81"/>
      <c r="AI3649" s="72"/>
    </row>
    <row r="3650" spans="1:35" hidden="1" x14ac:dyDescent="0.25">
      <c r="A3650" s="76"/>
      <c r="B3650" s="77"/>
      <c r="C3650" s="82" t="s">
        <v>336</v>
      </c>
      <c r="D3650" s="108" t="s">
        <v>337</v>
      </c>
      <c r="E3650" s="72"/>
      <c r="F3650" s="72"/>
      <c r="G3650" s="72"/>
      <c r="H3650" s="66"/>
      <c r="I3650" s="66">
        <f>'[1]OTHER-RELEASES'!G897</f>
        <v>0</v>
      </c>
      <c r="J3650" s="161">
        <f t="shared" si="715"/>
        <v>0</v>
      </c>
      <c r="K3650" s="161">
        <f t="shared" si="716"/>
        <v>0</v>
      </c>
      <c r="L3650" s="161">
        <f t="shared" si="717"/>
        <v>0</v>
      </c>
      <c r="M3650" s="161">
        <f t="shared" si="718"/>
        <v>0</v>
      </c>
      <c r="N3650" s="61"/>
      <c r="O3650" s="61"/>
      <c r="P3650" s="61"/>
      <c r="Q3650" s="61"/>
      <c r="R3650" s="61"/>
      <c r="S3650" s="66">
        <f>'[1]OTHER-RELEASES'!H897</f>
        <v>0</v>
      </c>
      <c r="T3650" s="66">
        <f>'[1]OTHER-RELEASES'!I897</f>
        <v>0</v>
      </c>
      <c r="U3650" s="66">
        <f>'[1]OTHER-RELEASES'!J897</f>
        <v>0</v>
      </c>
      <c r="V3650" s="66">
        <f>'[1]OTHER-RELEASES'!K897</f>
        <v>0</v>
      </c>
      <c r="W3650" s="66">
        <f>'[1]OTHER-RELEASES'!L897</f>
        <v>0</v>
      </c>
      <c r="X3650" s="66">
        <f>'[1]OTHER-RELEASES'!M897</f>
        <v>0</v>
      </c>
      <c r="Y3650" s="66">
        <f>'[1]OTHER-RELEASES'!N897</f>
        <v>0</v>
      </c>
      <c r="Z3650" s="66">
        <f>'[1]OTHER-RELEASES'!O897</f>
        <v>0</v>
      </c>
      <c r="AA3650" s="66">
        <f>'[1]OTHER-RELEASES'!P897</f>
        <v>0</v>
      </c>
      <c r="AB3650" s="66">
        <f>'[1]OTHER-RELEASES'!Q897</f>
        <v>0</v>
      </c>
      <c r="AC3650" s="66">
        <f>'[1]OTHER-RELEASES'!R897</f>
        <v>0</v>
      </c>
      <c r="AD3650" s="66">
        <f>'[1]OTHER-RELEASES'!S897</f>
        <v>0</v>
      </c>
      <c r="AE3650" s="66">
        <f t="shared" si="719"/>
        <v>0</v>
      </c>
      <c r="AF3650" s="66"/>
      <c r="AG3650" s="81"/>
      <c r="AI3650" s="72"/>
    </row>
    <row r="3651" spans="1:35" hidden="1" x14ac:dyDescent="0.25">
      <c r="A3651" s="76"/>
      <c r="B3651" s="77"/>
      <c r="C3651" s="82" t="s">
        <v>338</v>
      </c>
      <c r="D3651" s="108" t="s">
        <v>339</v>
      </c>
      <c r="E3651" s="72"/>
      <c r="F3651" s="72"/>
      <c r="G3651" s="72"/>
      <c r="H3651" s="66"/>
      <c r="I3651" s="66">
        <f>'[1]OTHER-RELEASES'!G898</f>
        <v>0</v>
      </c>
      <c r="J3651" s="161">
        <f t="shared" si="715"/>
        <v>0</v>
      </c>
      <c r="K3651" s="161">
        <f t="shared" si="716"/>
        <v>0</v>
      </c>
      <c r="L3651" s="161">
        <f t="shared" si="717"/>
        <v>0</v>
      </c>
      <c r="M3651" s="161">
        <f t="shared" si="718"/>
        <v>0</v>
      </c>
      <c r="N3651" s="61"/>
      <c r="O3651" s="61"/>
      <c r="P3651" s="61"/>
      <c r="Q3651" s="61"/>
      <c r="R3651" s="61"/>
      <c r="S3651" s="66">
        <f>'[1]OTHER-RELEASES'!H898</f>
        <v>0</v>
      </c>
      <c r="T3651" s="66">
        <f>'[1]OTHER-RELEASES'!I898</f>
        <v>0</v>
      </c>
      <c r="U3651" s="66">
        <f>'[1]OTHER-RELEASES'!J898</f>
        <v>0</v>
      </c>
      <c r="V3651" s="66">
        <f>'[1]OTHER-RELEASES'!K898</f>
        <v>0</v>
      </c>
      <c r="W3651" s="66">
        <f>'[1]OTHER-RELEASES'!L898</f>
        <v>0</v>
      </c>
      <c r="X3651" s="66">
        <f>'[1]OTHER-RELEASES'!M898</f>
        <v>0</v>
      </c>
      <c r="Y3651" s="66">
        <f>'[1]OTHER-RELEASES'!N898</f>
        <v>0</v>
      </c>
      <c r="Z3651" s="66">
        <f>'[1]OTHER-RELEASES'!O898</f>
        <v>0</v>
      </c>
      <c r="AA3651" s="66">
        <f>'[1]OTHER-RELEASES'!P898</f>
        <v>0</v>
      </c>
      <c r="AB3651" s="66">
        <f>'[1]OTHER-RELEASES'!Q898</f>
        <v>0</v>
      </c>
      <c r="AC3651" s="66">
        <f>'[1]OTHER-RELEASES'!R898</f>
        <v>0</v>
      </c>
      <c r="AD3651" s="66">
        <f>'[1]OTHER-RELEASES'!S898</f>
        <v>0</v>
      </c>
      <c r="AE3651" s="66">
        <f t="shared" si="719"/>
        <v>0</v>
      </c>
      <c r="AF3651" s="66"/>
      <c r="AG3651" s="81"/>
      <c r="AI3651" s="72"/>
    </row>
    <row r="3652" spans="1:35" hidden="1" x14ac:dyDescent="0.25">
      <c r="A3652" s="76"/>
      <c r="B3652" s="77"/>
      <c r="C3652" s="82" t="s">
        <v>340</v>
      </c>
      <c r="D3652" s="108" t="s">
        <v>341</v>
      </c>
      <c r="E3652" s="72"/>
      <c r="F3652" s="72"/>
      <c r="G3652" s="72"/>
      <c r="H3652" s="66"/>
      <c r="I3652" s="66">
        <f>'[1]OTHER-RELEASES'!G899</f>
        <v>0</v>
      </c>
      <c r="J3652" s="161">
        <f t="shared" si="715"/>
        <v>0</v>
      </c>
      <c r="K3652" s="161">
        <f t="shared" si="716"/>
        <v>0</v>
      </c>
      <c r="L3652" s="161">
        <f t="shared" si="717"/>
        <v>0</v>
      </c>
      <c r="M3652" s="161">
        <f t="shared" si="718"/>
        <v>0</v>
      </c>
      <c r="N3652" s="61"/>
      <c r="O3652" s="61"/>
      <c r="P3652" s="61"/>
      <c r="Q3652" s="61"/>
      <c r="R3652" s="61"/>
      <c r="S3652" s="66">
        <f>'[1]OTHER-RELEASES'!H899</f>
        <v>0</v>
      </c>
      <c r="T3652" s="66">
        <f>'[1]OTHER-RELEASES'!I899</f>
        <v>0</v>
      </c>
      <c r="U3652" s="66">
        <f>'[1]OTHER-RELEASES'!J899</f>
        <v>0</v>
      </c>
      <c r="V3652" s="66">
        <f>'[1]OTHER-RELEASES'!K899</f>
        <v>0</v>
      </c>
      <c r="W3652" s="66">
        <f>'[1]OTHER-RELEASES'!L899</f>
        <v>0</v>
      </c>
      <c r="X3652" s="66">
        <f>'[1]OTHER-RELEASES'!M899</f>
        <v>0</v>
      </c>
      <c r="Y3652" s="66">
        <f>'[1]OTHER-RELEASES'!N899</f>
        <v>0</v>
      </c>
      <c r="Z3652" s="66">
        <f>'[1]OTHER-RELEASES'!O899</f>
        <v>0</v>
      </c>
      <c r="AA3652" s="66">
        <f>'[1]OTHER-RELEASES'!P899</f>
        <v>0</v>
      </c>
      <c r="AB3652" s="66">
        <f>'[1]OTHER-RELEASES'!Q899</f>
        <v>0</v>
      </c>
      <c r="AC3652" s="66">
        <f>'[1]OTHER-RELEASES'!R899</f>
        <v>0</v>
      </c>
      <c r="AD3652" s="66">
        <f>'[1]OTHER-RELEASES'!S899</f>
        <v>0</v>
      </c>
      <c r="AE3652" s="66">
        <f t="shared" si="719"/>
        <v>0</v>
      </c>
      <c r="AF3652" s="66"/>
      <c r="AG3652" s="81"/>
      <c r="AI3652" s="72"/>
    </row>
    <row r="3653" spans="1:35" hidden="1" x14ac:dyDescent="0.25">
      <c r="A3653" s="76"/>
      <c r="B3653" s="77"/>
      <c r="C3653" s="82" t="s">
        <v>342</v>
      </c>
      <c r="D3653" s="108" t="s">
        <v>343</v>
      </c>
      <c r="E3653" s="72"/>
      <c r="F3653" s="72"/>
      <c r="G3653" s="72"/>
      <c r="H3653" s="66"/>
      <c r="I3653" s="66">
        <f>'[1]OTHER-RELEASES'!G900</f>
        <v>0</v>
      </c>
      <c r="J3653" s="161">
        <f t="shared" si="715"/>
        <v>0</v>
      </c>
      <c r="K3653" s="161">
        <f t="shared" si="716"/>
        <v>0</v>
      </c>
      <c r="L3653" s="161">
        <f t="shared" si="717"/>
        <v>0</v>
      </c>
      <c r="M3653" s="161">
        <f t="shared" si="718"/>
        <v>0</v>
      </c>
      <c r="N3653" s="61"/>
      <c r="O3653" s="61"/>
      <c r="P3653" s="61"/>
      <c r="Q3653" s="61"/>
      <c r="R3653" s="61"/>
      <c r="S3653" s="66">
        <f>'[1]OTHER-RELEASES'!H900</f>
        <v>0</v>
      </c>
      <c r="T3653" s="66">
        <f>'[1]OTHER-RELEASES'!I900</f>
        <v>0</v>
      </c>
      <c r="U3653" s="66">
        <f>'[1]OTHER-RELEASES'!J900</f>
        <v>0</v>
      </c>
      <c r="V3653" s="66">
        <f>'[1]OTHER-RELEASES'!K900</f>
        <v>0</v>
      </c>
      <c r="W3653" s="66">
        <f>'[1]OTHER-RELEASES'!L900</f>
        <v>0</v>
      </c>
      <c r="X3653" s="66">
        <f>'[1]OTHER-RELEASES'!M900</f>
        <v>0</v>
      </c>
      <c r="Y3653" s="66">
        <f>'[1]OTHER-RELEASES'!N900</f>
        <v>0</v>
      </c>
      <c r="Z3653" s="66">
        <f>'[1]OTHER-RELEASES'!O900</f>
        <v>0</v>
      </c>
      <c r="AA3653" s="66">
        <f>'[1]OTHER-RELEASES'!P900</f>
        <v>0</v>
      </c>
      <c r="AB3653" s="66">
        <f>'[1]OTHER-RELEASES'!Q900</f>
        <v>0</v>
      </c>
      <c r="AC3653" s="66">
        <f>'[1]OTHER-RELEASES'!R900</f>
        <v>0</v>
      </c>
      <c r="AD3653" s="66">
        <f>'[1]OTHER-RELEASES'!S900</f>
        <v>0</v>
      </c>
      <c r="AE3653" s="66">
        <f t="shared" si="719"/>
        <v>0</v>
      </c>
      <c r="AF3653" s="66"/>
      <c r="AG3653" s="81"/>
      <c r="AI3653" s="72"/>
    </row>
    <row r="3654" spans="1:35" hidden="1" x14ac:dyDescent="0.25">
      <c r="A3654" s="76"/>
      <c r="B3654" s="77"/>
      <c r="C3654" s="82" t="s">
        <v>344</v>
      </c>
      <c r="D3654" s="108" t="s">
        <v>345</v>
      </c>
      <c r="E3654" s="72"/>
      <c r="F3654" s="72"/>
      <c r="G3654" s="72"/>
      <c r="H3654" s="66"/>
      <c r="I3654" s="66">
        <f>'[1]OTHER-RELEASES'!G901</f>
        <v>0</v>
      </c>
      <c r="J3654" s="161">
        <f t="shared" si="715"/>
        <v>0</v>
      </c>
      <c r="K3654" s="161">
        <f t="shared" si="716"/>
        <v>0</v>
      </c>
      <c r="L3654" s="161">
        <f t="shared" si="717"/>
        <v>0</v>
      </c>
      <c r="M3654" s="161">
        <f t="shared" si="718"/>
        <v>0</v>
      </c>
      <c r="N3654" s="61"/>
      <c r="O3654" s="61"/>
      <c r="P3654" s="61"/>
      <c r="Q3654" s="61"/>
      <c r="R3654" s="61"/>
      <c r="S3654" s="66">
        <f>'[1]OTHER-RELEASES'!H901</f>
        <v>0</v>
      </c>
      <c r="T3654" s="66">
        <f>'[1]OTHER-RELEASES'!I901</f>
        <v>0</v>
      </c>
      <c r="U3654" s="66">
        <f>'[1]OTHER-RELEASES'!J901</f>
        <v>0</v>
      </c>
      <c r="V3654" s="66">
        <f>'[1]OTHER-RELEASES'!K901</f>
        <v>0</v>
      </c>
      <c r="W3654" s="66">
        <f>'[1]OTHER-RELEASES'!L901</f>
        <v>0</v>
      </c>
      <c r="X3654" s="66">
        <f>'[1]OTHER-RELEASES'!M901</f>
        <v>0</v>
      </c>
      <c r="Y3654" s="66">
        <f>'[1]OTHER-RELEASES'!N901</f>
        <v>0</v>
      </c>
      <c r="Z3654" s="66">
        <f>'[1]OTHER-RELEASES'!O901</f>
        <v>0</v>
      </c>
      <c r="AA3654" s="66">
        <f>'[1]OTHER-RELEASES'!P901</f>
        <v>0</v>
      </c>
      <c r="AB3654" s="66">
        <f>'[1]OTHER-RELEASES'!Q901</f>
        <v>0</v>
      </c>
      <c r="AC3654" s="66">
        <f>'[1]OTHER-RELEASES'!R901</f>
        <v>0</v>
      </c>
      <c r="AD3654" s="66">
        <f>'[1]OTHER-RELEASES'!S901</f>
        <v>0</v>
      </c>
      <c r="AE3654" s="66">
        <f t="shared" si="719"/>
        <v>0</v>
      </c>
      <c r="AF3654" s="66"/>
      <c r="AG3654" s="81"/>
      <c r="AI3654" s="72"/>
    </row>
    <row r="3655" spans="1:35" hidden="1" x14ac:dyDescent="0.25">
      <c r="A3655" s="76"/>
      <c r="B3655" s="77"/>
      <c r="C3655" s="82" t="s">
        <v>346</v>
      </c>
      <c r="D3655" s="108" t="s">
        <v>347</v>
      </c>
      <c r="E3655" s="72"/>
      <c r="F3655" s="72"/>
      <c r="G3655" s="72"/>
      <c r="H3655" s="66"/>
      <c r="I3655" s="66">
        <f>'[1]OTHER-RELEASES'!G902</f>
        <v>0</v>
      </c>
      <c r="J3655" s="161">
        <f t="shared" si="715"/>
        <v>0</v>
      </c>
      <c r="K3655" s="161">
        <f t="shared" si="716"/>
        <v>0</v>
      </c>
      <c r="L3655" s="161">
        <f t="shared" si="717"/>
        <v>0</v>
      </c>
      <c r="M3655" s="161">
        <f t="shared" si="718"/>
        <v>0</v>
      </c>
      <c r="N3655" s="61"/>
      <c r="O3655" s="61"/>
      <c r="P3655" s="61"/>
      <c r="Q3655" s="61"/>
      <c r="R3655" s="61">
        <f>'[1]CMFothers-CONT'!DK661</f>
        <v>0</v>
      </c>
      <c r="S3655" s="66">
        <f>'[1]OTHER-RELEASES'!H902</f>
        <v>0</v>
      </c>
      <c r="T3655" s="66">
        <f>'[1]OTHER-RELEASES'!I902</f>
        <v>0</v>
      </c>
      <c r="U3655" s="66">
        <f>'[1]OTHER-RELEASES'!J902</f>
        <v>0</v>
      </c>
      <c r="V3655" s="66">
        <f>'[1]OTHER-RELEASES'!K902</f>
        <v>0</v>
      </c>
      <c r="W3655" s="66">
        <f>'[1]OTHER-RELEASES'!L902</f>
        <v>0</v>
      </c>
      <c r="X3655" s="66">
        <f>'[1]OTHER-RELEASES'!M902</f>
        <v>0</v>
      </c>
      <c r="Y3655" s="66">
        <f>'[1]OTHER-RELEASES'!N902</f>
        <v>0</v>
      </c>
      <c r="Z3655" s="66">
        <f>'[1]OTHER-RELEASES'!O902</f>
        <v>0</v>
      </c>
      <c r="AA3655" s="66">
        <f>'[1]OTHER-RELEASES'!P902</f>
        <v>0</v>
      </c>
      <c r="AB3655" s="66">
        <f>'[1]OTHER-RELEASES'!Q902</f>
        <v>0</v>
      </c>
      <c r="AC3655" s="66">
        <f>'[1]OTHER-RELEASES'!R902</f>
        <v>0</v>
      </c>
      <c r="AD3655" s="66">
        <f>'[1]OTHER-RELEASES'!S902</f>
        <v>0</v>
      </c>
      <c r="AE3655" s="66">
        <f t="shared" si="719"/>
        <v>0</v>
      </c>
      <c r="AF3655" s="66"/>
      <c r="AG3655" s="81"/>
      <c r="AI3655" s="72"/>
    </row>
    <row r="3656" spans="1:35" hidden="1" x14ac:dyDescent="0.25">
      <c r="A3656" s="76"/>
      <c r="B3656" s="75"/>
      <c r="C3656" s="70"/>
      <c r="D3656" s="102"/>
      <c r="E3656" s="72"/>
      <c r="F3656" s="72"/>
      <c r="G3656" s="72"/>
      <c r="H3656" s="66"/>
      <c r="I3656" s="66"/>
      <c r="J3656" s="66"/>
      <c r="K3656" s="66"/>
      <c r="L3656" s="66"/>
      <c r="M3656" s="66"/>
      <c r="N3656" s="66"/>
      <c r="O3656" s="66"/>
      <c r="P3656" s="66"/>
      <c r="Q3656" s="66"/>
      <c r="R3656" s="66"/>
      <c r="S3656" s="66"/>
      <c r="T3656" s="66"/>
      <c r="U3656" s="66"/>
      <c r="V3656" s="66"/>
      <c r="W3656" s="66"/>
      <c r="X3656" s="66"/>
      <c r="Y3656" s="66"/>
      <c r="Z3656" s="66"/>
      <c r="AA3656" s="66"/>
      <c r="AB3656" s="66"/>
      <c r="AC3656" s="66"/>
      <c r="AD3656" s="66"/>
      <c r="AE3656" s="66"/>
      <c r="AF3656" s="66"/>
      <c r="AG3656" s="81"/>
      <c r="AI3656" s="72"/>
    </row>
    <row r="3657" spans="1:35" hidden="1" x14ac:dyDescent="0.25">
      <c r="A3657" s="90"/>
      <c r="B3657" s="91" t="s">
        <v>348</v>
      </c>
      <c r="C3657" s="91"/>
      <c r="D3657" s="125"/>
      <c r="E3657" s="93">
        <f>'[1]OTHER-RELEASES'!E904</f>
        <v>0</v>
      </c>
      <c r="F3657" s="93"/>
      <c r="G3657" s="93"/>
      <c r="H3657" s="93">
        <f>'[1]OTHER-RELEASES'!F904</f>
        <v>0</v>
      </c>
      <c r="I3657" s="94">
        <f t="shared" ref="I3657:AE3657" si="720">I3642+I3641+I3637+I3631+I3611+I3607+I3602+I3601+I3600+I3597+I3591+I3588+I3579+I3576+I3573</f>
        <v>0</v>
      </c>
      <c r="J3657" s="94">
        <f t="shared" si="720"/>
        <v>0</v>
      </c>
      <c r="K3657" s="94">
        <f t="shared" si="720"/>
        <v>0</v>
      </c>
      <c r="L3657" s="94">
        <f t="shared" si="720"/>
        <v>0</v>
      </c>
      <c r="M3657" s="94">
        <f t="shared" si="720"/>
        <v>0</v>
      </c>
      <c r="N3657" s="94">
        <f t="shared" si="720"/>
        <v>0</v>
      </c>
      <c r="O3657" s="94">
        <f t="shared" si="720"/>
        <v>0</v>
      </c>
      <c r="P3657" s="94">
        <f t="shared" si="720"/>
        <v>0</v>
      </c>
      <c r="Q3657" s="94">
        <f t="shared" si="720"/>
        <v>0</v>
      </c>
      <c r="R3657" s="94">
        <f t="shared" si="720"/>
        <v>0</v>
      </c>
      <c r="S3657" s="94">
        <f t="shared" si="720"/>
        <v>0</v>
      </c>
      <c r="T3657" s="94">
        <f t="shared" si="720"/>
        <v>0</v>
      </c>
      <c r="U3657" s="94">
        <f t="shared" si="720"/>
        <v>0</v>
      </c>
      <c r="V3657" s="94">
        <f t="shared" si="720"/>
        <v>0</v>
      </c>
      <c r="W3657" s="94">
        <f t="shared" si="720"/>
        <v>0</v>
      </c>
      <c r="X3657" s="94">
        <f t="shared" si="720"/>
        <v>0</v>
      </c>
      <c r="Y3657" s="94">
        <f t="shared" si="720"/>
        <v>0</v>
      </c>
      <c r="Z3657" s="94">
        <f t="shared" si="720"/>
        <v>0</v>
      </c>
      <c r="AA3657" s="94">
        <f t="shared" si="720"/>
        <v>0</v>
      </c>
      <c r="AB3657" s="94">
        <f t="shared" si="720"/>
        <v>0</v>
      </c>
      <c r="AC3657" s="94">
        <f t="shared" si="720"/>
        <v>0</v>
      </c>
      <c r="AD3657" s="94">
        <f t="shared" si="720"/>
        <v>0</v>
      </c>
      <c r="AE3657" s="94">
        <f t="shared" si="720"/>
        <v>0</v>
      </c>
      <c r="AF3657" s="94">
        <f>E3657-AE3657</f>
        <v>0</v>
      </c>
      <c r="AG3657" s="81"/>
      <c r="AI3657" s="93">
        <f>'[1]OTHER-RELEASES'!AG904</f>
        <v>0</v>
      </c>
    </row>
    <row r="3658" spans="1:35" hidden="1" x14ac:dyDescent="0.25">
      <c r="A3658" s="76"/>
      <c r="B3658" s="75"/>
      <c r="C3658" s="70"/>
      <c r="D3658" s="102"/>
      <c r="E3658" s="72"/>
      <c r="F3658" s="72"/>
      <c r="G3658" s="72"/>
      <c r="H3658" s="66"/>
      <c r="I3658" s="66"/>
      <c r="J3658" s="66"/>
      <c r="K3658" s="66"/>
      <c r="L3658" s="66"/>
      <c r="M3658" s="66"/>
      <c r="N3658" s="66"/>
      <c r="O3658" s="66"/>
      <c r="P3658" s="66"/>
      <c r="Q3658" s="66"/>
      <c r="R3658" s="66"/>
      <c r="S3658" s="66"/>
      <c r="T3658" s="66"/>
      <c r="U3658" s="66"/>
      <c r="V3658" s="66"/>
      <c r="W3658" s="66"/>
      <c r="X3658" s="66"/>
      <c r="Y3658" s="66"/>
      <c r="Z3658" s="66"/>
      <c r="AA3658" s="66"/>
      <c r="AB3658" s="66"/>
      <c r="AC3658" s="66"/>
      <c r="AD3658" s="66"/>
      <c r="AE3658" s="66"/>
      <c r="AF3658" s="66"/>
      <c r="AG3658" s="81"/>
      <c r="AI3658" s="72"/>
    </row>
    <row r="3659" spans="1:35" ht="15.75" hidden="1" x14ac:dyDescent="0.25">
      <c r="A3659" s="68" t="s">
        <v>349</v>
      </c>
      <c r="B3659" s="96"/>
      <c r="C3659" s="97"/>
      <c r="D3659" s="98"/>
      <c r="E3659" s="99"/>
      <c r="F3659" s="99"/>
      <c r="G3659" s="99"/>
      <c r="H3659" s="100"/>
      <c r="I3659" s="100"/>
      <c r="J3659" s="100"/>
      <c r="K3659" s="100"/>
      <c r="L3659" s="100"/>
      <c r="M3659" s="100"/>
      <c r="N3659" s="100"/>
      <c r="O3659" s="100"/>
      <c r="P3659" s="100"/>
      <c r="Q3659" s="100"/>
      <c r="R3659" s="100"/>
      <c r="S3659" s="100"/>
      <c r="T3659" s="100"/>
      <c r="U3659" s="100"/>
      <c r="V3659" s="100"/>
      <c r="W3659" s="100"/>
      <c r="X3659" s="100"/>
      <c r="Y3659" s="100"/>
      <c r="Z3659" s="100"/>
      <c r="AA3659" s="100"/>
      <c r="AB3659" s="100"/>
      <c r="AC3659" s="100"/>
      <c r="AD3659" s="100"/>
      <c r="AE3659" s="100"/>
      <c r="AF3659" s="100"/>
      <c r="AG3659" s="81"/>
      <c r="AI3659" s="99"/>
    </row>
    <row r="3660" spans="1:35" hidden="1" x14ac:dyDescent="0.25">
      <c r="A3660" s="76"/>
      <c r="B3660" s="75"/>
      <c r="C3660" s="70"/>
      <c r="D3660" s="102"/>
      <c r="E3660" s="72"/>
      <c r="F3660" s="72"/>
      <c r="G3660" s="72"/>
      <c r="H3660" s="66"/>
      <c r="I3660" s="66"/>
      <c r="J3660" s="66"/>
      <c r="K3660" s="66"/>
      <c r="L3660" s="66"/>
      <c r="M3660" s="66"/>
      <c r="N3660" s="66"/>
      <c r="O3660" s="66"/>
      <c r="P3660" s="66"/>
      <c r="Q3660" s="66"/>
      <c r="R3660" s="66"/>
      <c r="S3660" s="66"/>
      <c r="T3660" s="66"/>
      <c r="U3660" s="66"/>
      <c r="V3660" s="66"/>
      <c r="W3660" s="66"/>
      <c r="X3660" s="66"/>
      <c r="Y3660" s="66"/>
      <c r="Z3660" s="66"/>
      <c r="AA3660" s="66"/>
      <c r="AB3660" s="66"/>
      <c r="AC3660" s="66"/>
      <c r="AD3660" s="66"/>
      <c r="AE3660" s="66"/>
      <c r="AF3660" s="66"/>
      <c r="AG3660" s="81"/>
      <c r="AI3660" s="72"/>
    </row>
    <row r="3661" spans="1:35" s="83" customFormat="1" ht="15.75" hidden="1" x14ac:dyDescent="0.25">
      <c r="A3661" s="76"/>
      <c r="B3661" s="128" t="s">
        <v>350</v>
      </c>
      <c r="C3661" s="129"/>
      <c r="D3661" s="108" t="s">
        <v>351</v>
      </c>
      <c r="E3661" s="72"/>
      <c r="F3661" s="72"/>
      <c r="G3661" s="72"/>
      <c r="H3661" s="66"/>
      <c r="I3661" s="66">
        <f>'[1]OTHER-RELEASES'!G908</f>
        <v>0</v>
      </c>
      <c r="J3661" s="161">
        <f>N1034+S1034+T1034+U1034</f>
        <v>0</v>
      </c>
      <c r="K3661" s="161">
        <f>O1034+V1034+W1034+X1034</f>
        <v>0</v>
      </c>
      <c r="L3661" s="161">
        <f>P1034+Y1034+Z1034+AA1034</f>
        <v>0</v>
      </c>
      <c r="M3661" s="161">
        <f>Q1034+AB1034+AC1034+AD1034</f>
        <v>0</v>
      </c>
      <c r="N3661" s="61"/>
      <c r="O3661" s="61"/>
      <c r="P3661" s="61"/>
      <c r="Q3661" s="61"/>
      <c r="R3661" s="61"/>
      <c r="S3661" s="66">
        <f>'[1]OTHER-RELEASES'!H908</f>
        <v>0</v>
      </c>
      <c r="T3661" s="66">
        <f>'[1]OTHER-RELEASES'!I908</f>
        <v>0</v>
      </c>
      <c r="U3661" s="66">
        <f>'[1]OTHER-RELEASES'!J908</f>
        <v>0</v>
      </c>
      <c r="V3661" s="66">
        <f>'[1]OTHER-RELEASES'!K908</f>
        <v>0</v>
      </c>
      <c r="W3661" s="66">
        <f>'[1]OTHER-RELEASES'!L908</f>
        <v>0</v>
      </c>
      <c r="X3661" s="66">
        <f>'[1]OTHER-RELEASES'!M908</f>
        <v>0</v>
      </c>
      <c r="Y3661" s="66">
        <f>'[1]OTHER-RELEASES'!N908</f>
        <v>0</v>
      </c>
      <c r="Z3661" s="66">
        <f>'[1]OTHER-RELEASES'!O908</f>
        <v>0</v>
      </c>
      <c r="AA3661" s="66">
        <f>'[1]OTHER-RELEASES'!P908</f>
        <v>0</v>
      </c>
      <c r="AB3661" s="66">
        <f>'[1]OTHER-RELEASES'!Q908</f>
        <v>0</v>
      </c>
      <c r="AC3661" s="66">
        <f>'[1]OTHER-RELEASES'!R908</f>
        <v>0</v>
      </c>
      <c r="AD3661" s="66">
        <f>'[1]OTHER-RELEASES'!S908</f>
        <v>0</v>
      </c>
      <c r="AE3661" s="66">
        <f>SUM(R3661:AD3661)</f>
        <v>0</v>
      </c>
      <c r="AF3661" s="66"/>
      <c r="AG3661" s="120"/>
      <c r="AI3661" s="72"/>
    </row>
    <row r="3662" spans="1:35" hidden="1" x14ac:dyDescent="0.25">
      <c r="A3662" s="76"/>
      <c r="B3662" s="75"/>
      <c r="C3662" s="70"/>
      <c r="D3662" s="102"/>
      <c r="E3662" s="72"/>
      <c r="F3662" s="72"/>
      <c r="G3662" s="72"/>
      <c r="H3662" s="66"/>
      <c r="I3662" s="66"/>
      <c r="J3662" s="66"/>
      <c r="K3662" s="66"/>
      <c r="L3662" s="66"/>
      <c r="M3662" s="66"/>
      <c r="N3662" s="66"/>
      <c r="O3662" s="66"/>
      <c r="P3662" s="66"/>
      <c r="Q3662" s="66"/>
      <c r="R3662" s="66"/>
      <c r="S3662" s="66"/>
      <c r="T3662" s="66"/>
      <c r="U3662" s="66"/>
      <c r="V3662" s="66"/>
      <c r="W3662" s="66"/>
      <c r="X3662" s="66"/>
      <c r="Y3662" s="66"/>
      <c r="Z3662" s="66"/>
      <c r="AA3662" s="66"/>
      <c r="AB3662" s="66"/>
      <c r="AC3662" s="66"/>
      <c r="AD3662" s="66"/>
      <c r="AE3662" s="66"/>
      <c r="AF3662" s="66"/>
      <c r="AG3662" s="81"/>
      <c r="AI3662" s="72"/>
    </row>
    <row r="3663" spans="1:35" hidden="1" x14ac:dyDescent="0.25">
      <c r="A3663" s="90"/>
      <c r="B3663" s="91" t="s">
        <v>352</v>
      </c>
      <c r="C3663" s="91"/>
      <c r="D3663" s="125"/>
      <c r="E3663" s="93">
        <f>'[1]OTHER-RELEASES'!$E$536</f>
        <v>0</v>
      </c>
      <c r="F3663" s="93"/>
      <c r="G3663" s="93"/>
      <c r="H3663" s="93">
        <f>'[1]OTHER-RELEASES'!$F$536</f>
        <v>0</v>
      </c>
      <c r="I3663" s="94">
        <f>I1034</f>
        <v>0</v>
      </c>
      <c r="J3663" s="94">
        <f>J1034</f>
        <v>0</v>
      </c>
      <c r="K3663" s="94">
        <f>K1034</f>
        <v>0</v>
      </c>
      <c r="L3663" s="94">
        <f>L1034</f>
        <v>0</v>
      </c>
      <c r="M3663" s="94">
        <f>M1034</f>
        <v>0</v>
      </c>
      <c r="N3663" s="94">
        <f>R1034</f>
        <v>0</v>
      </c>
      <c r="O3663" s="94">
        <f>R1034</f>
        <v>0</v>
      </c>
      <c r="P3663" s="94">
        <f>R1034</f>
        <v>0</v>
      </c>
      <c r="Q3663" s="94">
        <f>R1034</f>
        <v>0</v>
      </c>
      <c r="R3663" s="94">
        <f t="shared" ref="R3663:AD3663" si="721">R1034</f>
        <v>0</v>
      </c>
      <c r="S3663" s="94">
        <f t="shared" si="721"/>
        <v>0</v>
      </c>
      <c r="T3663" s="94">
        <f t="shared" si="721"/>
        <v>0</v>
      </c>
      <c r="U3663" s="94">
        <f t="shared" si="721"/>
        <v>0</v>
      </c>
      <c r="V3663" s="94">
        <f t="shared" si="721"/>
        <v>0</v>
      </c>
      <c r="W3663" s="94">
        <f t="shared" si="721"/>
        <v>0</v>
      </c>
      <c r="X3663" s="94">
        <f t="shared" si="721"/>
        <v>0</v>
      </c>
      <c r="Y3663" s="94">
        <f t="shared" si="721"/>
        <v>0</v>
      </c>
      <c r="Z3663" s="94">
        <f t="shared" si="721"/>
        <v>0</v>
      </c>
      <c r="AA3663" s="94">
        <f t="shared" si="721"/>
        <v>0</v>
      </c>
      <c r="AB3663" s="94">
        <f t="shared" si="721"/>
        <v>0</v>
      </c>
      <c r="AC3663" s="94">
        <f t="shared" si="721"/>
        <v>0</v>
      </c>
      <c r="AD3663" s="94">
        <f t="shared" si="721"/>
        <v>0</v>
      </c>
      <c r="AE3663" s="94">
        <f>AE3661</f>
        <v>0</v>
      </c>
      <c r="AF3663" s="94">
        <f>$E$614-$AE$614</f>
        <v>0</v>
      </c>
      <c r="AG3663" s="81"/>
      <c r="AI3663" s="93">
        <f>'[1]OTHER-RELEASES'!$E$536</f>
        <v>0</v>
      </c>
    </row>
    <row r="3664" spans="1:35" hidden="1" x14ac:dyDescent="0.25">
      <c r="A3664" s="76"/>
      <c r="B3664" s="75"/>
      <c r="C3664" s="70"/>
      <c r="D3664" s="102"/>
      <c r="E3664" s="72"/>
      <c r="F3664" s="72"/>
      <c r="G3664" s="72"/>
      <c r="H3664" s="66"/>
      <c r="I3664" s="66"/>
      <c r="J3664" s="66"/>
      <c r="K3664" s="66"/>
      <c r="L3664" s="66"/>
      <c r="M3664" s="66"/>
      <c r="N3664" s="66"/>
      <c r="O3664" s="66"/>
      <c r="P3664" s="66"/>
      <c r="Q3664" s="66"/>
      <c r="R3664" s="66"/>
      <c r="S3664" s="66"/>
      <c r="T3664" s="66"/>
      <c r="U3664" s="66"/>
      <c r="V3664" s="66"/>
      <c r="W3664" s="66"/>
      <c r="X3664" s="66"/>
      <c r="Y3664" s="66"/>
      <c r="Z3664" s="66"/>
      <c r="AA3664" s="66"/>
      <c r="AB3664" s="66"/>
      <c r="AC3664" s="66"/>
      <c r="AD3664" s="66"/>
      <c r="AE3664" s="66"/>
      <c r="AF3664" s="66"/>
      <c r="AG3664" s="81"/>
      <c r="AI3664" s="72"/>
    </row>
    <row r="3665" spans="1:35" ht="15.75" hidden="1" x14ac:dyDescent="0.25">
      <c r="A3665" s="74" t="s">
        <v>353</v>
      </c>
      <c r="B3665" s="75"/>
      <c r="C3665" s="70"/>
      <c r="D3665" s="102"/>
      <c r="E3665" s="72"/>
      <c r="F3665" s="72"/>
      <c r="G3665" s="72"/>
      <c r="H3665" s="66"/>
      <c r="I3665" s="66"/>
      <c r="J3665" s="66"/>
      <c r="K3665" s="66"/>
      <c r="L3665" s="66"/>
      <c r="M3665" s="66"/>
      <c r="N3665" s="66"/>
      <c r="O3665" s="66"/>
      <c r="P3665" s="66"/>
      <c r="Q3665" s="66"/>
      <c r="R3665" s="66"/>
      <c r="S3665" s="66"/>
      <c r="T3665" s="66"/>
      <c r="U3665" s="66"/>
      <c r="V3665" s="66"/>
      <c r="W3665" s="66"/>
      <c r="X3665" s="66"/>
      <c r="Y3665" s="66"/>
      <c r="Z3665" s="66"/>
      <c r="AA3665" s="66"/>
      <c r="AB3665" s="66"/>
      <c r="AC3665" s="66"/>
      <c r="AD3665" s="66"/>
      <c r="AE3665" s="66"/>
      <c r="AF3665" s="66"/>
      <c r="AG3665" s="81"/>
      <c r="AI3665" s="72"/>
    </row>
    <row r="3666" spans="1:35" hidden="1" x14ac:dyDescent="0.25">
      <c r="A3666" s="76"/>
      <c r="B3666" s="77"/>
      <c r="C3666" s="130"/>
      <c r="D3666" s="131"/>
      <c r="E3666" s="72"/>
      <c r="F3666" s="72"/>
      <c r="G3666" s="72"/>
      <c r="H3666" s="66"/>
      <c r="I3666" s="66"/>
      <c r="J3666" s="66"/>
      <c r="K3666" s="66"/>
      <c r="L3666" s="66"/>
      <c r="M3666" s="66"/>
      <c r="N3666" s="66"/>
      <c r="O3666" s="66"/>
      <c r="P3666" s="66"/>
      <c r="Q3666" s="66"/>
      <c r="R3666" s="66"/>
      <c r="S3666" s="66"/>
      <c r="T3666" s="66"/>
      <c r="U3666" s="66"/>
      <c r="V3666" s="66"/>
      <c r="W3666" s="66"/>
      <c r="X3666" s="66"/>
      <c r="Y3666" s="66"/>
      <c r="Z3666" s="66"/>
      <c r="AA3666" s="66"/>
      <c r="AB3666" s="66"/>
      <c r="AC3666" s="66"/>
      <c r="AD3666" s="66"/>
      <c r="AE3666" s="66"/>
      <c r="AF3666" s="66"/>
      <c r="AG3666" s="81"/>
      <c r="AI3666" s="72"/>
    </row>
    <row r="3667" spans="1:35" hidden="1" x14ac:dyDescent="0.25">
      <c r="A3667" s="76"/>
      <c r="B3667" s="77" t="s">
        <v>354</v>
      </c>
      <c r="C3667" s="79"/>
      <c r="D3667" s="108" t="s">
        <v>355</v>
      </c>
      <c r="E3667" s="134"/>
      <c r="F3667" s="72"/>
      <c r="G3667" s="72"/>
      <c r="H3667" s="66"/>
      <c r="I3667" s="66">
        <f>'[1]OTHER-RELEASES'!G914</f>
        <v>0</v>
      </c>
      <c r="J3667" s="161">
        <f>N3667+S3667+T3667+U3667</f>
        <v>0</v>
      </c>
      <c r="K3667" s="161">
        <f>O3667+V3667+W3667+X3667</f>
        <v>0</v>
      </c>
      <c r="L3667" s="161">
        <f>P3667+Y3667+Z3667+AA3667</f>
        <v>0</v>
      </c>
      <c r="M3667" s="161">
        <f>Q3667+AB3667+AC3667+AD3667</f>
        <v>0</v>
      </c>
      <c r="N3667" s="61"/>
      <c r="O3667" s="61"/>
      <c r="P3667" s="61"/>
      <c r="Q3667" s="61"/>
      <c r="R3667" s="61"/>
      <c r="S3667" s="66">
        <f>'[1]OTHER-RELEASES'!H914</f>
        <v>0</v>
      </c>
      <c r="T3667" s="66">
        <f>'[1]OTHER-RELEASES'!I914</f>
        <v>0</v>
      </c>
      <c r="U3667" s="66">
        <f>'[1]OTHER-RELEASES'!J914</f>
        <v>0</v>
      </c>
      <c r="V3667" s="66">
        <f>'[1]OTHER-RELEASES'!K914</f>
        <v>0</v>
      </c>
      <c r="W3667" s="66">
        <f>'[1]OTHER-RELEASES'!L914</f>
        <v>0</v>
      </c>
      <c r="X3667" s="66">
        <f>'[1]OTHER-RELEASES'!M914</f>
        <v>0</v>
      </c>
      <c r="Y3667" s="66">
        <f>'[1]OTHER-RELEASES'!N914</f>
        <v>0</v>
      </c>
      <c r="Z3667" s="66">
        <f>'[1]OTHER-RELEASES'!O914</f>
        <v>0</v>
      </c>
      <c r="AA3667" s="66">
        <f>'[1]OTHER-RELEASES'!P914</f>
        <v>0</v>
      </c>
      <c r="AB3667" s="66">
        <f>'[1]OTHER-RELEASES'!Q914</f>
        <v>0</v>
      </c>
      <c r="AC3667" s="66">
        <f>'[1]OTHER-RELEASES'!R914</f>
        <v>0</v>
      </c>
      <c r="AD3667" s="66">
        <f>'[1]OTHER-RELEASES'!S914</f>
        <v>0</v>
      </c>
      <c r="AE3667" s="66">
        <f>SUM(R3667:AD3667)</f>
        <v>0</v>
      </c>
      <c r="AF3667" s="66"/>
      <c r="AG3667" s="81"/>
      <c r="AI3667" s="134"/>
    </row>
    <row r="3668" spans="1:35" hidden="1" x14ac:dyDescent="0.25">
      <c r="A3668" s="76"/>
      <c r="B3668" s="77" t="s">
        <v>356</v>
      </c>
      <c r="C3668" s="79"/>
      <c r="D3668" s="108" t="s">
        <v>357</v>
      </c>
      <c r="E3668" s="136"/>
      <c r="F3668" s="136"/>
      <c r="G3668" s="136"/>
      <c r="H3668" s="118"/>
      <c r="I3668" s="118">
        <f>'[1]OTHER-RELEASES'!G915</f>
        <v>0</v>
      </c>
      <c r="J3668" s="163">
        <f>N3668+S3668+T3668+U3668</f>
        <v>0</v>
      </c>
      <c r="K3668" s="163">
        <f>O3668+V3668+W3668+X3668</f>
        <v>0</v>
      </c>
      <c r="L3668" s="163">
        <f>P3668+Y3668+Z3668+AA3668</f>
        <v>0</v>
      </c>
      <c r="M3668" s="163">
        <f>Q3668+AB3668+AC3668+AD3668</f>
        <v>0</v>
      </c>
      <c r="N3668" s="164"/>
      <c r="O3668" s="164"/>
      <c r="P3668" s="164"/>
      <c r="Q3668" s="164"/>
      <c r="R3668" s="164"/>
      <c r="S3668" s="118">
        <f>'[1]OTHER-RELEASES'!H915</f>
        <v>0</v>
      </c>
      <c r="T3668" s="118">
        <f>'[1]OTHER-RELEASES'!I915</f>
        <v>0</v>
      </c>
      <c r="U3668" s="118">
        <f>'[1]OTHER-RELEASES'!J915</f>
        <v>0</v>
      </c>
      <c r="V3668" s="118">
        <f>'[1]OTHER-RELEASES'!K915</f>
        <v>0</v>
      </c>
      <c r="W3668" s="118">
        <f>'[1]OTHER-RELEASES'!L915</f>
        <v>0</v>
      </c>
      <c r="X3668" s="118">
        <f>'[1]OTHER-RELEASES'!M915</f>
        <v>0</v>
      </c>
      <c r="Y3668" s="118">
        <f>'[1]OTHER-RELEASES'!N915</f>
        <v>0</v>
      </c>
      <c r="Z3668" s="118">
        <f>'[1]OTHER-RELEASES'!O915</f>
        <v>0</v>
      </c>
      <c r="AA3668" s="118">
        <f>'[1]OTHER-RELEASES'!P915</f>
        <v>0</v>
      </c>
      <c r="AB3668" s="118">
        <f>'[1]OTHER-RELEASES'!Q915</f>
        <v>0</v>
      </c>
      <c r="AC3668" s="118">
        <f>'[1]OTHER-RELEASES'!R915</f>
        <v>0</v>
      </c>
      <c r="AD3668" s="118">
        <f>'[1]OTHER-RELEASES'!S915</f>
        <v>0</v>
      </c>
      <c r="AE3668" s="118">
        <f>SUM(R3668:AD3668)</f>
        <v>0</v>
      </c>
      <c r="AF3668" s="118"/>
      <c r="AG3668" s="81"/>
      <c r="AI3668" s="136"/>
    </row>
    <row r="3669" spans="1:35" hidden="1" x14ac:dyDescent="0.25">
      <c r="A3669" s="76"/>
      <c r="B3669" s="77" t="s">
        <v>358</v>
      </c>
      <c r="C3669" s="79"/>
      <c r="D3669" s="108"/>
      <c r="E3669" s="136"/>
      <c r="F3669" s="136"/>
      <c r="G3669" s="136"/>
      <c r="H3669" s="118"/>
      <c r="I3669" s="118">
        <f t="shared" ref="I3669:AE3669" si="722">I3670+I3671</f>
        <v>0</v>
      </c>
      <c r="J3669" s="118">
        <f t="shared" si="722"/>
        <v>0</v>
      </c>
      <c r="K3669" s="118">
        <f t="shared" si="722"/>
        <v>0</v>
      </c>
      <c r="L3669" s="118">
        <f t="shared" si="722"/>
        <v>0</v>
      </c>
      <c r="M3669" s="118">
        <f t="shared" si="722"/>
        <v>0</v>
      </c>
      <c r="N3669" s="118">
        <f t="shared" si="722"/>
        <v>0</v>
      </c>
      <c r="O3669" s="118">
        <f t="shared" si="722"/>
        <v>0</v>
      </c>
      <c r="P3669" s="118">
        <f t="shared" si="722"/>
        <v>0</v>
      </c>
      <c r="Q3669" s="118">
        <f t="shared" si="722"/>
        <v>0</v>
      </c>
      <c r="R3669" s="118">
        <f t="shared" si="722"/>
        <v>0</v>
      </c>
      <c r="S3669" s="118">
        <f t="shared" si="722"/>
        <v>0</v>
      </c>
      <c r="T3669" s="118">
        <f t="shared" si="722"/>
        <v>0</v>
      </c>
      <c r="U3669" s="118">
        <f t="shared" si="722"/>
        <v>0</v>
      </c>
      <c r="V3669" s="118">
        <f t="shared" si="722"/>
        <v>0</v>
      </c>
      <c r="W3669" s="118">
        <f t="shared" si="722"/>
        <v>0</v>
      </c>
      <c r="X3669" s="118">
        <f t="shared" si="722"/>
        <v>0</v>
      </c>
      <c r="Y3669" s="118">
        <f t="shared" si="722"/>
        <v>0</v>
      </c>
      <c r="Z3669" s="118">
        <f t="shared" si="722"/>
        <v>0</v>
      </c>
      <c r="AA3669" s="118">
        <f t="shared" si="722"/>
        <v>0</v>
      </c>
      <c r="AB3669" s="118">
        <f t="shared" si="722"/>
        <v>0</v>
      </c>
      <c r="AC3669" s="118">
        <f t="shared" si="722"/>
        <v>0</v>
      </c>
      <c r="AD3669" s="118">
        <f t="shared" si="722"/>
        <v>0</v>
      </c>
      <c r="AE3669" s="118">
        <f t="shared" si="722"/>
        <v>0</v>
      </c>
      <c r="AF3669" s="118"/>
      <c r="AG3669" s="81"/>
      <c r="AI3669" s="136"/>
    </row>
    <row r="3670" spans="1:35" hidden="1" x14ac:dyDescent="0.25">
      <c r="A3670" s="76"/>
      <c r="B3670" s="77"/>
      <c r="C3670" s="79" t="s">
        <v>359</v>
      </c>
      <c r="D3670" s="108" t="s">
        <v>360</v>
      </c>
      <c r="E3670" s="72"/>
      <c r="F3670" s="72"/>
      <c r="G3670" s="72"/>
      <c r="H3670" s="66"/>
      <c r="I3670" s="66">
        <f>'[1]OTHER-RELEASES'!G917</f>
        <v>0</v>
      </c>
      <c r="J3670" s="161">
        <f>N3670+S3670+T3670+U3670</f>
        <v>0</v>
      </c>
      <c r="K3670" s="161">
        <f>O3670+V3670+W3670+X3670</f>
        <v>0</v>
      </c>
      <c r="L3670" s="161">
        <f>P3670+Y3670+Z3670+AA3670</f>
        <v>0</v>
      </c>
      <c r="M3670" s="161">
        <f>Q3670+AB3670+AC3670+AD3670</f>
        <v>0</v>
      </c>
      <c r="N3670" s="61"/>
      <c r="O3670" s="61"/>
      <c r="P3670" s="61"/>
      <c r="Q3670" s="61"/>
      <c r="R3670" s="61"/>
      <c r="S3670" s="66">
        <f>'[1]OTHER-RELEASES'!H917</f>
        <v>0</v>
      </c>
      <c r="T3670" s="66">
        <f>'[1]OTHER-RELEASES'!I917</f>
        <v>0</v>
      </c>
      <c r="U3670" s="66">
        <f>'[1]OTHER-RELEASES'!J917</f>
        <v>0</v>
      </c>
      <c r="V3670" s="66">
        <f>'[1]OTHER-RELEASES'!K917</f>
        <v>0</v>
      </c>
      <c r="W3670" s="66">
        <f>'[1]OTHER-RELEASES'!L917</f>
        <v>0</v>
      </c>
      <c r="X3670" s="66">
        <f>'[1]OTHER-RELEASES'!M917</f>
        <v>0</v>
      </c>
      <c r="Y3670" s="66">
        <f>'[1]OTHER-RELEASES'!N917</f>
        <v>0</v>
      </c>
      <c r="Z3670" s="66">
        <f>'[1]OTHER-RELEASES'!O917</f>
        <v>0</v>
      </c>
      <c r="AA3670" s="66">
        <f>'[1]OTHER-RELEASES'!P917</f>
        <v>0</v>
      </c>
      <c r="AB3670" s="66">
        <f>'[1]OTHER-RELEASES'!Q917</f>
        <v>0</v>
      </c>
      <c r="AC3670" s="66">
        <f>'[1]OTHER-RELEASES'!R917</f>
        <v>0</v>
      </c>
      <c r="AD3670" s="66">
        <f>'[1]OTHER-RELEASES'!S917</f>
        <v>0</v>
      </c>
      <c r="AE3670" s="66">
        <f>SUM(R3670:AD3670)</f>
        <v>0</v>
      </c>
      <c r="AF3670" s="66"/>
      <c r="AG3670" s="81"/>
      <c r="AI3670" s="72"/>
    </row>
    <row r="3671" spans="1:35" ht="15.75" hidden="1" x14ac:dyDescent="0.25">
      <c r="A3671" s="74"/>
      <c r="B3671" s="77"/>
      <c r="C3671" s="79" t="s">
        <v>361</v>
      </c>
      <c r="D3671" s="108" t="s">
        <v>362</v>
      </c>
      <c r="E3671" s="72"/>
      <c r="F3671" s="72"/>
      <c r="G3671" s="72"/>
      <c r="H3671" s="66"/>
      <c r="I3671" s="66">
        <f>'[1]OTHER-RELEASES'!G918</f>
        <v>0</v>
      </c>
      <c r="J3671" s="161">
        <f>N3671+S3671+T3671+U3671</f>
        <v>0</v>
      </c>
      <c r="K3671" s="161">
        <f>O3671+V3671+W3671+X3671</f>
        <v>0</v>
      </c>
      <c r="L3671" s="161">
        <f>P3671+Y3671+Z3671+AA3671</f>
        <v>0</v>
      </c>
      <c r="M3671" s="161">
        <f>Q3671+AB3671+AC3671+AD3671</f>
        <v>0</v>
      </c>
      <c r="N3671" s="61"/>
      <c r="O3671" s="61"/>
      <c r="P3671" s="61"/>
      <c r="Q3671" s="61"/>
      <c r="R3671" s="61"/>
      <c r="S3671" s="66">
        <f>'[1]OTHER-RELEASES'!H918</f>
        <v>0</v>
      </c>
      <c r="T3671" s="66">
        <f>'[1]OTHER-RELEASES'!I918</f>
        <v>0</v>
      </c>
      <c r="U3671" s="66">
        <f>'[1]OTHER-RELEASES'!J918</f>
        <v>0</v>
      </c>
      <c r="V3671" s="66">
        <f>'[1]OTHER-RELEASES'!K918</f>
        <v>0</v>
      </c>
      <c r="W3671" s="66">
        <f>'[1]OTHER-RELEASES'!L918</f>
        <v>0</v>
      </c>
      <c r="X3671" s="66">
        <f>'[1]OTHER-RELEASES'!M918</f>
        <v>0</v>
      </c>
      <c r="Y3671" s="66">
        <f>'[1]OTHER-RELEASES'!N918</f>
        <v>0</v>
      </c>
      <c r="Z3671" s="66">
        <f>'[1]OTHER-RELEASES'!O918</f>
        <v>0</v>
      </c>
      <c r="AA3671" s="66">
        <f>'[1]OTHER-RELEASES'!P918</f>
        <v>0</v>
      </c>
      <c r="AB3671" s="66">
        <f>'[1]OTHER-RELEASES'!Q918</f>
        <v>0</v>
      </c>
      <c r="AC3671" s="66">
        <f>'[1]OTHER-RELEASES'!R918</f>
        <v>0</v>
      </c>
      <c r="AD3671" s="66">
        <f>'[1]OTHER-RELEASES'!S918</f>
        <v>0</v>
      </c>
      <c r="AE3671" s="66">
        <f>SUM(R3671:AD3671)</f>
        <v>0</v>
      </c>
      <c r="AF3671" s="66"/>
      <c r="AG3671" s="81"/>
      <c r="AI3671" s="72"/>
    </row>
    <row r="3672" spans="1:35" hidden="1" x14ac:dyDescent="0.25">
      <c r="A3672" s="76"/>
      <c r="B3672" s="113" t="s">
        <v>363</v>
      </c>
      <c r="C3672" s="113"/>
      <c r="D3672" s="108"/>
      <c r="E3672" s="134"/>
      <c r="F3672" s="134"/>
      <c r="G3672" s="134"/>
      <c r="H3672" s="140"/>
      <c r="I3672" s="140">
        <f t="shared" ref="I3672:AE3672" si="723">SUM(I3673:I3680)</f>
        <v>0</v>
      </c>
      <c r="J3672" s="140">
        <f t="shared" si="723"/>
        <v>0</v>
      </c>
      <c r="K3672" s="140">
        <f t="shared" si="723"/>
        <v>0</v>
      </c>
      <c r="L3672" s="140">
        <f t="shared" si="723"/>
        <v>0</v>
      </c>
      <c r="M3672" s="140">
        <f t="shared" si="723"/>
        <v>0</v>
      </c>
      <c r="N3672" s="140">
        <f t="shared" si="723"/>
        <v>0</v>
      </c>
      <c r="O3672" s="140">
        <f t="shared" si="723"/>
        <v>0</v>
      </c>
      <c r="P3672" s="140">
        <f t="shared" si="723"/>
        <v>0</v>
      </c>
      <c r="Q3672" s="140">
        <f t="shared" si="723"/>
        <v>0</v>
      </c>
      <c r="R3672" s="140">
        <f t="shared" si="723"/>
        <v>0</v>
      </c>
      <c r="S3672" s="140">
        <f t="shared" si="723"/>
        <v>0</v>
      </c>
      <c r="T3672" s="140">
        <f t="shared" si="723"/>
        <v>0</v>
      </c>
      <c r="U3672" s="140">
        <f t="shared" si="723"/>
        <v>0</v>
      </c>
      <c r="V3672" s="140">
        <f t="shared" si="723"/>
        <v>0</v>
      </c>
      <c r="W3672" s="140">
        <f t="shared" si="723"/>
        <v>0</v>
      </c>
      <c r="X3672" s="140">
        <f t="shared" si="723"/>
        <v>0</v>
      </c>
      <c r="Y3672" s="140">
        <f t="shared" si="723"/>
        <v>0</v>
      </c>
      <c r="Z3672" s="140">
        <f t="shared" si="723"/>
        <v>0</v>
      </c>
      <c r="AA3672" s="140">
        <f t="shared" si="723"/>
        <v>0</v>
      </c>
      <c r="AB3672" s="140">
        <f t="shared" si="723"/>
        <v>0</v>
      </c>
      <c r="AC3672" s="140">
        <f t="shared" si="723"/>
        <v>0</v>
      </c>
      <c r="AD3672" s="140">
        <f t="shared" si="723"/>
        <v>0</v>
      </c>
      <c r="AE3672" s="140">
        <f t="shared" si="723"/>
        <v>0</v>
      </c>
      <c r="AF3672" s="140"/>
      <c r="AG3672" s="81"/>
      <c r="AI3672" s="134"/>
    </row>
    <row r="3673" spans="1:35" ht="15.75" hidden="1" x14ac:dyDescent="0.25">
      <c r="A3673" s="68"/>
      <c r="B3673" s="77"/>
      <c r="C3673" s="79" t="s">
        <v>364</v>
      </c>
      <c r="D3673" s="108" t="s">
        <v>365</v>
      </c>
      <c r="E3673" s="72"/>
      <c r="F3673" s="72"/>
      <c r="G3673" s="72"/>
      <c r="H3673" s="66"/>
      <c r="I3673" s="66">
        <f>'[1]OTHER-RELEASES'!G920</f>
        <v>0</v>
      </c>
      <c r="J3673" s="161">
        <f t="shared" ref="J3673:J3680" si="724">N3673+S3673+T3673+U3673</f>
        <v>0</v>
      </c>
      <c r="K3673" s="161">
        <f t="shared" ref="K3673:K3680" si="725">O3673+V3673+W3673+X3673</f>
        <v>0</v>
      </c>
      <c r="L3673" s="161">
        <f t="shared" ref="L3673:L3680" si="726">P3673+Y3673+Z3673+AA3673</f>
        <v>0</v>
      </c>
      <c r="M3673" s="161">
        <f t="shared" ref="M3673:M3680" si="727">Q3673+AB3673+AC3673+AD3673</f>
        <v>0</v>
      </c>
      <c r="N3673" s="61"/>
      <c r="O3673" s="61"/>
      <c r="P3673" s="61"/>
      <c r="Q3673" s="61"/>
      <c r="R3673" s="61"/>
      <c r="S3673" s="66">
        <f>'[1]OTHER-RELEASES'!H920</f>
        <v>0</v>
      </c>
      <c r="T3673" s="66">
        <f>'[1]OTHER-RELEASES'!I920</f>
        <v>0</v>
      </c>
      <c r="U3673" s="66">
        <f>'[1]OTHER-RELEASES'!J920</f>
        <v>0</v>
      </c>
      <c r="V3673" s="66">
        <f>'[1]OTHER-RELEASES'!K920</f>
        <v>0</v>
      </c>
      <c r="W3673" s="66">
        <f>'[1]OTHER-RELEASES'!L920</f>
        <v>0</v>
      </c>
      <c r="X3673" s="66">
        <f>'[1]OTHER-RELEASES'!M920</f>
        <v>0</v>
      </c>
      <c r="Y3673" s="66">
        <f>'[1]OTHER-RELEASES'!N920</f>
        <v>0</v>
      </c>
      <c r="Z3673" s="66">
        <f>'[1]OTHER-RELEASES'!O920</f>
        <v>0</v>
      </c>
      <c r="AA3673" s="66">
        <f>'[1]OTHER-RELEASES'!P920</f>
        <v>0</v>
      </c>
      <c r="AB3673" s="66">
        <f>'[1]OTHER-RELEASES'!Q920</f>
        <v>0</v>
      </c>
      <c r="AC3673" s="66">
        <f>'[1]OTHER-RELEASES'!R920</f>
        <v>0</v>
      </c>
      <c r="AD3673" s="66">
        <f>'[1]OTHER-RELEASES'!S920</f>
        <v>0</v>
      </c>
      <c r="AE3673" s="66">
        <f t="shared" ref="AE3673:AE3680" si="728">SUM(R3673:AD3673)</f>
        <v>0</v>
      </c>
      <c r="AF3673" s="66"/>
      <c r="AG3673" s="81"/>
      <c r="AI3673" s="72"/>
    </row>
    <row r="3674" spans="1:35" hidden="1" x14ac:dyDescent="0.25">
      <c r="A3674" s="76"/>
      <c r="B3674" s="77"/>
      <c r="C3674" s="82" t="s">
        <v>366</v>
      </c>
      <c r="D3674" s="108" t="s">
        <v>367</v>
      </c>
      <c r="E3674" s="72"/>
      <c r="F3674" s="72"/>
      <c r="G3674" s="72"/>
      <c r="H3674" s="66"/>
      <c r="I3674" s="66">
        <f>'[1]OTHER-RELEASES'!G921</f>
        <v>0</v>
      </c>
      <c r="J3674" s="161">
        <f t="shared" si="724"/>
        <v>0</v>
      </c>
      <c r="K3674" s="161">
        <f t="shared" si="725"/>
        <v>0</v>
      </c>
      <c r="L3674" s="161">
        <f t="shared" si="726"/>
        <v>0</v>
      </c>
      <c r="M3674" s="161">
        <f t="shared" si="727"/>
        <v>0</v>
      </c>
      <c r="N3674" s="61"/>
      <c r="O3674" s="61"/>
      <c r="P3674" s="61"/>
      <c r="Q3674" s="61"/>
      <c r="R3674" s="61"/>
      <c r="S3674" s="66">
        <f>'[1]OTHER-RELEASES'!H921</f>
        <v>0</v>
      </c>
      <c r="T3674" s="66">
        <f>'[1]OTHER-RELEASES'!I921</f>
        <v>0</v>
      </c>
      <c r="U3674" s="66">
        <f>'[1]OTHER-RELEASES'!J921</f>
        <v>0</v>
      </c>
      <c r="V3674" s="66">
        <f>'[1]OTHER-RELEASES'!K921</f>
        <v>0</v>
      </c>
      <c r="W3674" s="66">
        <f>'[1]OTHER-RELEASES'!L921</f>
        <v>0</v>
      </c>
      <c r="X3674" s="66">
        <f>'[1]OTHER-RELEASES'!M921</f>
        <v>0</v>
      </c>
      <c r="Y3674" s="66">
        <f>'[1]OTHER-RELEASES'!N921</f>
        <v>0</v>
      </c>
      <c r="Z3674" s="66">
        <f>'[1]OTHER-RELEASES'!O921</f>
        <v>0</v>
      </c>
      <c r="AA3674" s="66">
        <f>'[1]OTHER-RELEASES'!P921</f>
        <v>0</v>
      </c>
      <c r="AB3674" s="66">
        <f>'[1]OTHER-RELEASES'!Q921</f>
        <v>0</v>
      </c>
      <c r="AC3674" s="66">
        <f>'[1]OTHER-RELEASES'!R921</f>
        <v>0</v>
      </c>
      <c r="AD3674" s="66">
        <f>'[1]OTHER-RELEASES'!S921</f>
        <v>0</v>
      </c>
      <c r="AE3674" s="66">
        <f t="shared" si="728"/>
        <v>0</v>
      </c>
      <c r="AF3674" s="66"/>
      <c r="AG3674" s="81"/>
      <c r="AI3674" s="72"/>
    </row>
    <row r="3675" spans="1:35" hidden="1" x14ac:dyDescent="0.25">
      <c r="A3675" s="76"/>
      <c r="B3675" s="77"/>
      <c r="C3675" s="79" t="s">
        <v>368</v>
      </c>
      <c r="D3675" s="108" t="s">
        <v>369</v>
      </c>
      <c r="E3675" s="72"/>
      <c r="F3675" s="72"/>
      <c r="G3675" s="72"/>
      <c r="H3675" s="66"/>
      <c r="I3675" s="66">
        <f>'[1]OTHER-RELEASES'!G922</f>
        <v>0</v>
      </c>
      <c r="J3675" s="161">
        <f t="shared" si="724"/>
        <v>0</v>
      </c>
      <c r="K3675" s="161">
        <f t="shared" si="725"/>
        <v>0</v>
      </c>
      <c r="L3675" s="161">
        <f t="shared" si="726"/>
        <v>0</v>
      </c>
      <c r="M3675" s="161">
        <f t="shared" si="727"/>
        <v>0</v>
      </c>
      <c r="N3675" s="61"/>
      <c r="O3675" s="61"/>
      <c r="P3675" s="61"/>
      <c r="Q3675" s="61"/>
      <c r="R3675" s="61"/>
      <c r="S3675" s="66">
        <f>'[1]OTHER-RELEASES'!H922</f>
        <v>0</v>
      </c>
      <c r="T3675" s="66">
        <f>'[1]OTHER-RELEASES'!I922</f>
        <v>0</v>
      </c>
      <c r="U3675" s="66">
        <f>'[1]OTHER-RELEASES'!J922</f>
        <v>0</v>
      </c>
      <c r="V3675" s="66">
        <f>'[1]OTHER-RELEASES'!K922</f>
        <v>0</v>
      </c>
      <c r="W3675" s="66">
        <f>'[1]OTHER-RELEASES'!L922</f>
        <v>0</v>
      </c>
      <c r="X3675" s="66">
        <f>'[1]OTHER-RELEASES'!M922</f>
        <v>0</v>
      </c>
      <c r="Y3675" s="66">
        <f>'[1]OTHER-RELEASES'!N922</f>
        <v>0</v>
      </c>
      <c r="Z3675" s="66">
        <f>'[1]OTHER-RELEASES'!O922</f>
        <v>0</v>
      </c>
      <c r="AA3675" s="66">
        <f>'[1]OTHER-RELEASES'!P922</f>
        <v>0</v>
      </c>
      <c r="AB3675" s="66">
        <f>'[1]OTHER-RELEASES'!Q922</f>
        <v>0</v>
      </c>
      <c r="AC3675" s="66">
        <f>'[1]OTHER-RELEASES'!R922</f>
        <v>0</v>
      </c>
      <c r="AD3675" s="66">
        <f>'[1]OTHER-RELEASES'!S922</f>
        <v>0</v>
      </c>
      <c r="AE3675" s="66">
        <f t="shared" si="728"/>
        <v>0</v>
      </c>
      <c r="AF3675" s="66"/>
      <c r="AG3675" s="81"/>
      <c r="AI3675" s="72"/>
    </row>
    <row r="3676" spans="1:35" hidden="1" x14ac:dyDescent="0.25">
      <c r="A3676" s="76"/>
      <c r="B3676" s="77"/>
      <c r="C3676" s="79" t="s">
        <v>370</v>
      </c>
      <c r="D3676" s="108" t="s">
        <v>371</v>
      </c>
      <c r="E3676" s="72"/>
      <c r="F3676" s="72"/>
      <c r="G3676" s="72"/>
      <c r="H3676" s="66"/>
      <c r="I3676" s="66">
        <f>'[1]OTHER-RELEASES'!G923</f>
        <v>0</v>
      </c>
      <c r="J3676" s="161">
        <f t="shared" si="724"/>
        <v>0</v>
      </c>
      <c r="K3676" s="161">
        <f t="shared" si="725"/>
        <v>0</v>
      </c>
      <c r="L3676" s="161">
        <f t="shared" si="726"/>
        <v>0</v>
      </c>
      <c r="M3676" s="161">
        <f t="shared" si="727"/>
        <v>0</v>
      </c>
      <c r="N3676" s="61"/>
      <c r="O3676" s="61"/>
      <c r="P3676" s="61"/>
      <c r="Q3676" s="61"/>
      <c r="R3676" s="61"/>
      <c r="S3676" s="66">
        <f>'[1]OTHER-RELEASES'!H923</f>
        <v>0</v>
      </c>
      <c r="T3676" s="66">
        <f>'[1]OTHER-RELEASES'!I923</f>
        <v>0</v>
      </c>
      <c r="U3676" s="66">
        <f>'[1]OTHER-RELEASES'!J923</f>
        <v>0</v>
      </c>
      <c r="V3676" s="66">
        <f>'[1]OTHER-RELEASES'!K923</f>
        <v>0</v>
      </c>
      <c r="W3676" s="66">
        <f>'[1]OTHER-RELEASES'!L923</f>
        <v>0</v>
      </c>
      <c r="X3676" s="66">
        <f>'[1]OTHER-RELEASES'!M923</f>
        <v>0</v>
      </c>
      <c r="Y3676" s="66">
        <f>'[1]OTHER-RELEASES'!N923</f>
        <v>0</v>
      </c>
      <c r="Z3676" s="66">
        <f>'[1]OTHER-RELEASES'!O923</f>
        <v>0</v>
      </c>
      <c r="AA3676" s="66">
        <f>'[1]OTHER-RELEASES'!P923</f>
        <v>0</v>
      </c>
      <c r="AB3676" s="66">
        <f>'[1]OTHER-RELEASES'!Q923</f>
        <v>0</v>
      </c>
      <c r="AC3676" s="66">
        <f>'[1]OTHER-RELEASES'!R923</f>
        <v>0</v>
      </c>
      <c r="AD3676" s="66">
        <f>'[1]OTHER-RELEASES'!S923</f>
        <v>0</v>
      </c>
      <c r="AE3676" s="66">
        <f t="shared" si="728"/>
        <v>0</v>
      </c>
      <c r="AF3676" s="66"/>
      <c r="AG3676" s="81"/>
      <c r="AI3676" s="72"/>
    </row>
    <row r="3677" spans="1:35" hidden="1" x14ac:dyDescent="0.25">
      <c r="A3677" s="76"/>
      <c r="B3677" s="77"/>
      <c r="C3677" s="79" t="s">
        <v>372</v>
      </c>
      <c r="D3677" s="108" t="s">
        <v>373</v>
      </c>
      <c r="E3677" s="72"/>
      <c r="F3677" s="72"/>
      <c r="G3677" s="72"/>
      <c r="H3677" s="66"/>
      <c r="I3677" s="66">
        <f>'[1]OTHER-RELEASES'!G924</f>
        <v>0</v>
      </c>
      <c r="J3677" s="161">
        <f t="shared" si="724"/>
        <v>0</v>
      </c>
      <c r="K3677" s="161">
        <f t="shared" si="725"/>
        <v>0</v>
      </c>
      <c r="L3677" s="161">
        <f t="shared" si="726"/>
        <v>0</v>
      </c>
      <c r="M3677" s="161">
        <f t="shared" si="727"/>
        <v>0</v>
      </c>
      <c r="N3677" s="61"/>
      <c r="O3677" s="61"/>
      <c r="P3677" s="61"/>
      <c r="Q3677" s="61"/>
      <c r="R3677" s="61"/>
      <c r="S3677" s="66">
        <f>'[1]OTHER-RELEASES'!H924</f>
        <v>0</v>
      </c>
      <c r="T3677" s="66">
        <f>'[1]OTHER-RELEASES'!I924</f>
        <v>0</v>
      </c>
      <c r="U3677" s="66">
        <f>'[1]OTHER-RELEASES'!J924</f>
        <v>0</v>
      </c>
      <c r="V3677" s="66">
        <f>'[1]OTHER-RELEASES'!K924</f>
        <v>0</v>
      </c>
      <c r="W3677" s="66">
        <f>'[1]OTHER-RELEASES'!L924</f>
        <v>0</v>
      </c>
      <c r="X3677" s="66">
        <f>'[1]OTHER-RELEASES'!M924</f>
        <v>0</v>
      </c>
      <c r="Y3677" s="66">
        <f>'[1]OTHER-RELEASES'!N924</f>
        <v>0</v>
      </c>
      <c r="Z3677" s="66">
        <f>'[1]OTHER-RELEASES'!O924</f>
        <v>0</v>
      </c>
      <c r="AA3677" s="66">
        <f>'[1]OTHER-RELEASES'!P924</f>
        <v>0</v>
      </c>
      <c r="AB3677" s="66">
        <f>'[1]OTHER-RELEASES'!Q924</f>
        <v>0</v>
      </c>
      <c r="AC3677" s="66">
        <f>'[1]OTHER-RELEASES'!R924</f>
        <v>0</v>
      </c>
      <c r="AD3677" s="66">
        <f>'[1]OTHER-RELEASES'!S924</f>
        <v>0</v>
      </c>
      <c r="AE3677" s="66">
        <f t="shared" si="728"/>
        <v>0</v>
      </c>
      <c r="AF3677" s="66"/>
      <c r="AG3677" s="81"/>
      <c r="AI3677" s="72"/>
    </row>
    <row r="3678" spans="1:35" hidden="1" x14ac:dyDescent="0.25">
      <c r="A3678" s="76"/>
      <c r="B3678" s="77"/>
      <c r="C3678" s="79" t="s">
        <v>374</v>
      </c>
      <c r="D3678" s="108" t="s">
        <v>375</v>
      </c>
      <c r="E3678" s="72"/>
      <c r="F3678" s="72"/>
      <c r="G3678" s="72"/>
      <c r="H3678" s="66"/>
      <c r="I3678" s="66">
        <f>'[1]OTHER-RELEASES'!G925</f>
        <v>0</v>
      </c>
      <c r="J3678" s="161">
        <f t="shared" si="724"/>
        <v>0</v>
      </c>
      <c r="K3678" s="161">
        <f t="shared" si="725"/>
        <v>0</v>
      </c>
      <c r="L3678" s="161">
        <f t="shared" si="726"/>
        <v>0</v>
      </c>
      <c r="M3678" s="161">
        <f t="shared" si="727"/>
        <v>0</v>
      </c>
      <c r="N3678" s="61"/>
      <c r="O3678" s="61"/>
      <c r="P3678" s="61"/>
      <c r="Q3678" s="61"/>
      <c r="R3678" s="61"/>
      <c r="S3678" s="66">
        <f>'[1]OTHER-RELEASES'!H925</f>
        <v>0</v>
      </c>
      <c r="T3678" s="66">
        <f>'[1]OTHER-RELEASES'!I925</f>
        <v>0</v>
      </c>
      <c r="U3678" s="66">
        <f>'[1]OTHER-RELEASES'!J925</f>
        <v>0</v>
      </c>
      <c r="V3678" s="66">
        <f>'[1]OTHER-RELEASES'!K925</f>
        <v>0</v>
      </c>
      <c r="W3678" s="66">
        <f>'[1]OTHER-RELEASES'!L925</f>
        <v>0</v>
      </c>
      <c r="X3678" s="66">
        <f>'[1]OTHER-RELEASES'!M925</f>
        <v>0</v>
      </c>
      <c r="Y3678" s="66">
        <f>'[1]OTHER-RELEASES'!N925</f>
        <v>0</v>
      </c>
      <c r="Z3678" s="66">
        <f>'[1]OTHER-RELEASES'!O925</f>
        <v>0</v>
      </c>
      <c r="AA3678" s="66">
        <f>'[1]OTHER-RELEASES'!P925</f>
        <v>0</v>
      </c>
      <c r="AB3678" s="66">
        <f>'[1]OTHER-RELEASES'!Q925</f>
        <v>0</v>
      </c>
      <c r="AC3678" s="66">
        <f>'[1]OTHER-RELEASES'!R925</f>
        <v>0</v>
      </c>
      <c r="AD3678" s="66">
        <f>'[1]OTHER-RELEASES'!S925</f>
        <v>0</v>
      </c>
      <c r="AE3678" s="66">
        <f t="shared" si="728"/>
        <v>0</v>
      </c>
      <c r="AF3678" s="66"/>
      <c r="AG3678" s="81"/>
      <c r="AI3678" s="72"/>
    </row>
    <row r="3679" spans="1:35" ht="15.75" hidden="1" x14ac:dyDescent="0.25">
      <c r="A3679" s="28"/>
      <c r="B3679" s="77"/>
      <c r="C3679" s="79" t="s">
        <v>376</v>
      </c>
      <c r="D3679" s="108" t="s">
        <v>377</v>
      </c>
      <c r="E3679" s="72"/>
      <c r="F3679" s="72"/>
      <c r="G3679" s="72"/>
      <c r="H3679" s="66"/>
      <c r="I3679" s="66">
        <f>'[1]OTHER-RELEASES'!G926</f>
        <v>0</v>
      </c>
      <c r="J3679" s="161">
        <f t="shared" si="724"/>
        <v>0</v>
      </c>
      <c r="K3679" s="161">
        <f t="shared" si="725"/>
        <v>0</v>
      </c>
      <c r="L3679" s="161">
        <f t="shared" si="726"/>
        <v>0</v>
      </c>
      <c r="M3679" s="161">
        <f t="shared" si="727"/>
        <v>0</v>
      </c>
      <c r="N3679" s="61"/>
      <c r="O3679" s="61"/>
      <c r="P3679" s="61"/>
      <c r="Q3679" s="61"/>
      <c r="R3679" s="61"/>
      <c r="S3679" s="66">
        <f>'[1]OTHER-RELEASES'!H926</f>
        <v>0</v>
      </c>
      <c r="T3679" s="66">
        <f>'[1]OTHER-RELEASES'!I926</f>
        <v>0</v>
      </c>
      <c r="U3679" s="66">
        <f>'[1]OTHER-RELEASES'!J926</f>
        <v>0</v>
      </c>
      <c r="V3679" s="66">
        <f>'[1]OTHER-RELEASES'!K926</f>
        <v>0</v>
      </c>
      <c r="W3679" s="66">
        <f>'[1]OTHER-RELEASES'!L926</f>
        <v>0</v>
      </c>
      <c r="X3679" s="66">
        <f>'[1]OTHER-RELEASES'!M926</f>
        <v>0</v>
      </c>
      <c r="Y3679" s="66">
        <f>'[1]OTHER-RELEASES'!N926</f>
        <v>0</v>
      </c>
      <c r="Z3679" s="66">
        <f>'[1]OTHER-RELEASES'!O926</f>
        <v>0</v>
      </c>
      <c r="AA3679" s="66">
        <f>'[1]OTHER-RELEASES'!P926</f>
        <v>0</v>
      </c>
      <c r="AB3679" s="66">
        <f>'[1]OTHER-RELEASES'!Q926</f>
        <v>0</v>
      </c>
      <c r="AC3679" s="66">
        <f>'[1]OTHER-RELEASES'!R926</f>
        <v>0</v>
      </c>
      <c r="AD3679" s="66">
        <f>'[1]OTHER-RELEASES'!S926</f>
        <v>0</v>
      </c>
      <c r="AE3679" s="66">
        <f t="shared" si="728"/>
        <v>0</v>
      </c>
      <c r="AF3679" s="66"/>
      <c r="AG3679" s="81"/>
      <c r="AI3679" s="72"/>
    </row>
    <row r="3680" spans="1:35" ht="15.75" hidden="1" x14ac:dyDescent="0.25">
      <c r="A3680" s="28"/>
      <c r="B3680" s="77"/>
      <c r="C3680" s="79" t="s">
        <v>378</v>
      </c>
      <c r="D3680" s="108" t="s">
        <v>379</v>
      </c>
      <c r="E3680" s="72"/>
      <c r="F3680" s="72"/>
      <c r="G3680" s="72"/>
      <c r="H3680" s="66"/>
      <c r="I3680" s="66">
        <f>'[1]OTHER-RELEASES'!G927</f>
        <v>0</v>
      </c>
      <c r="J3680" s="161">
        <f t="shared" si="724"/>
        <v>0</v>
      </c>
      <c r="K3680" s="161">
        <f t="shared" si="725"/>
        <v>0</v>
      </c>
      <c r="L3680" s="161">
        <f t="shared" si="726"/>
        <v>0</v>
      </c>
      <c r="M3680" s="161">
        <f t="shared" si="727"/>
        <v>0</v>
      </c>
      <c r="N3680" s="61"/>
      <c r="O3680" s="61"/>
      <c r="P3680" s="61"/>
      <c r="Q3680" s="61"/>
      <c r="R3680" s="61"/>
      <c r="S3680" s="66">
        <f>'[1]OTHER-RELEASES'!H927</f>
        <v>0</v>
      </c>
      <c r="T3680" s="66">
        <f>'[1]OTHER-RELEASES'!I927</f>
        <v>0</v>
      </c>
      <c r="U3680" s="66">
        <f>'[1]OTHER-RELEASES'!J927</f>
        <v>0</v>
      </c>
      <c r="V3680" s="66">
        <f>'[1]OTHER-RELEASES'!K927</f>
        <v>0</v>
      </c>
      <c r="W3680" s="66">
        <f>'[1]OTHER-RELEASES'!L927</f>
        <v>0</v>
      </c>
      <c r="X3680" s="66">
        <f>'[1]OTHER-RELEASES'!M927</f>
        <v>0</v>
      </c>
      <c r="Y3680" s="66">
        <f>'[1]OTHER-RELEASES'!N927</f>
        <v>0</v>
      </c>
      <c r="Z3680" s="66">
        <f>'[1]OTHER-RELEASES'!O927</f>
        <v>0</v>
      </c>
      <c r="AA3680" s="66">
        <f>'[1]OTHER-RELEASES'!P927</f>
        <v>0</v>
      </c>
      <c r="AB3680" s="66">
        <f>'[1]OTHER-RELEASES'!Q927</f>
        <v>0</v>
      </c>
      <c r="AC3680" s="66">
        <f>'[1]OTHER-RELEASES'!R927</f>
        <v>0</v>
      </c>
      <c r="AD3680" s="66">
        <f>'[1]OTHER-RELEASES'!S927</f>
        <v>0</v>
      </c>
      <c r="AE3680" s="66">
        <f t="shared" si="728"/>
        <v>0</v>
      </c>
      <c r="AF3680" s="66"/>
      <c r="AG3680" s="81"/>
      <c r="AI3680" s="72"/>
    </row>
    <row r="3681" spans="1:35" ht="15.75" hidden="1" x14ac:dyDescent="0.25">
      <c r="A3681" s="28"/>
      <c r="B3681" s="113" t="s">
        <v>380</v>
      </c>
      <c r="C3681" s="79"/>
      <c r="D3681" s="108"/>
      <c r="E3681" s="134"/>
      <c r="F3681" s="134"/>
      <c r="G3681" s="134"/>
      <c r="H3681" s="140"/>
      <c r="I3681" s="140">
        <f t="shared" ref="I3681:AE3681" si="729">SUM(I3682:I3683)</f>
        <v>0</v>
      </c>
      <c r="J3681" s="140">
        <f t="shared" si="729"/>
        <v>0</v>
      </c>
      <c r="K3681" s="140">
        <f t="shared" si="729"/>
        <v>0</v>
      </c>
      <c r="L3681" s="140">
        <f t="shared" si="729"/>
        <v>0</v>
      </c>
      <c r="M3681" s="140">
        <f t="shared" si="729"/>
        <v>0</v>
      </c>
      <c r="N3681" s="140">
        <f t="shared" si="729"/>
        <v>0</v>
      </c>
      <c r="O3681" s="140">
        <f t="shared" si="729"/>
        <v>0</v>
      </c>
      <c r="P3681" s="140">
        <f t="shared" si="729"/>
        <v>0</v>
      </c>
      <c r="Q3681" s="140">
        <f t="shared" si="729"/>
        <v>0</v>
      </c>
      <c r="R3681" s="140">
        <f t="shared" si="729"/>
        <v>0</v>
      </c>
      <c r="S3681" s="140">
        <f t="shared" si="729"/>
        <v>0</v>
      </c>
      <c r="T3681" s="140">
        <f t="shared" si="729"/>
        <v>0</v>
      </c>
      <c r="U3681" s="140">
        <f t="shared" si="729"/>
        <v>0</v>
      </c>
      <c r="V3681" s="140">
        <f t="shared" si="729"/>
        <v>0</v>
      </c>
      <c r="W3681" s="140">
        <f t="shared" si="729"/>
        <v>0</v>
      </c>
      <c r="X3681" s="140">
        <f t="shared" si="729"/>
        <v>0</v>
      </c>
      <c r="Y3681" s="140">
        <f t="shared" si="729"/>
        <v>0</v>
      </c>
      <c r="Z3681" s="140">
        <f t="shared" si="729"/>
        <v>0</v>
      </c>
      <c r="AA3681" s="140">
        <f t="shared" si="729"/>
        <v>0</v>
      </c>
      <c r="AB3681" s="140">
        <f t="shared" si="729"/>
        <v>0</v>
      </c>
      <c r="AC3681" s="140">
        <f t="shared" si="729"/>
        <v>0</v>
      </c>
      <c r="AD3681" s="140">
        <f t="shared" si="729"/>
        <v>0</v>
      </c>
      <c r="AE3681" s="140">
        <f t="shared" si="729"/>
        <v>0</v>
      </c>
      <c r="AF3681" s="140"/>
      <c r="AG3681" s="81"/>
      <c r="AI3681" s="134"/>
    </row>
    <row r="3682" spans="1:35" ht="15.75" hidden="1" x14ac:dyDescent="0.25">
      <c r="A3682" s="28"/>
      <c r="B3682" s="77"/>
      <c r="C3682" s="79" t="s">
        <v>381</v>
      </c>
      <c r="D3682" s="108" t="s">
        <v>382</v>
      </c>
      <c r="E3682" s="72"/>
      <c r="F3682" s="72"/>
      <c r="G3682" s="72"/>
      <c r="H3682" s="66"/>
      <c r="I3682" s="66">
        <f>'[1]OTHER-RELEASES'!G929</f>
        <v>0</v>
      </c>
      <c r="J3682" s="161">
        <f>N3682+S3682+T3682+U3682</f>
        <v>0</v>
      </c>
      <c r="K3682" s="161">
        <f>O3682+V3682+W3682+X3682</f>
        <v>0</v>
      </c>
      <c r="L3682" s="161">
        <f>P3682+Y3682+Z3682+AA3682</f>
        <v>0</v>
      </c>
      <c r="M3682" s="161">
        <f>Q3682+AB3682+AC3682+AD3682</f>
        <v>0</v>
      </c>
      <c r="N3682" s="61"/>
      <c r="O3682" s="61"/>
      <c r="P3682" s="61"/>
      <c r="Q3682" s="61"/>
      <c r="R3682" s="61"/>
      <c r="S3682" s="66">
        <f>'[1]OTHER-RELEASES'!H929</f>
        <v>0</v>
      </c>
      <c r="T3682" s="66">
        <f>'[1]OTHER-RELEASES'!I929</f>
        <v>0</v>
      </c>
      <c r="U3682" s="66">
        <f>'[1]OTHER-RELEASES'!J929</f>
        <v>0</v>
      </c>
      <c r="V3682" s="66">
        <f>'[1]OTHER-RELEASES'!K929</f>
        <v>0</v>
      </c>
      <c r="W3682" s="66">
        <f>'[1]OTHER-RELEASES'!L929</f>
        <v>0</v>
      </c>
      <c r="X3682" s="66">
        <f>'[1]OTHER-RELEASES'!M929</f>
        <v>0</v>
      </c>
      <c r="Y3682" s="66">
        <f>'[1]OTHER-RELEASES'!N929</f>
        <v>0</v>
      </c>
      <c r="Z3682" s="66">
        <f>'[1]OTHER-RELEASES'!O929</f>
        <v>0</v>
      </c>
      <c r="AA3682" s="66">
        <f>'[1]OTHER-RELEASES'!P929</f>
        <v>0</v>
      </c>
      <c r="AB3682" s="66">
        <f>'[1]OTHER-RELEASES'!Q929</f>
        <v>0</v>
      </c>
      <c r="AC3682" s="66">
        <f>'[1]OTHER-RELEASES'!R929</f>
        <v>0</v>
      </c>
      <c r="AD3682" s="66">
        <f>'[1]OTHER-RELEASES'!S929</f>
        <v>0</v>
      </c>
      <c r="AE3682" s="66">
        <f>SUM(R3682:AD3682)</f>
        <v>0</v>
      </c>
      <c r="AF3682" s="66"/>
      <c r="AG3682" s="81"/>
      <c r="AI3682" s="72"/>
    </row>
    <row r="3683" spans="1:35" ht="15.75" hidden="1" x14ac:dyDescent="0.25">
      <c r="A3683" s="28"/>
      <c r="B3683" s="77"/>
      <c r="C3683" s="79" t="s">
        <v>383</v>
      </c>
      <c r="D3683" s="108" t="s">
        <v>384</v>
      </c>
      <c r="E3683" s="72"/>
      <c r="F3683" s="72"/>
      <c r="G3683" s="72"/>
      <c r="H3683" s="66"/>
      <c r="I3683" s="66">
        <f>'[1]OTHER-RELEASES'!G930</f>
        <v>0</v>
      </c>
      <c r="J3683" s="161">
        <f>N3683+S3683+T3683+U3683</f>
        <v>0</v>
      </c>
      <c r="K3683" s="161">
        <f>O3683+V3683+W3683+X3683</f>
        <v>0</v>
      </c>
      <c r="L3683" s="161">
        <f>P3683+Y3683+Z3683+AA3683</f>
        <v>0</v>
      </c>
      <c r="M3683" s="161">
        <f>Q3683+AB3683+AC3683+AD3683</f>
        <v>0</v>
      </c>
      <c r="N3683" s="61"/>
      <c r="O3683" s="61"/>
      <c r="P3683" s="61"/>
      <c r="Q3683" s="61"/>
      <c r="R3683" s="61"/>
      <c r="S3683" s="66">
        <f>'[1]OTHER-RELEASES'!H930</f>
        <v>0</v>
      </c>
      <c r="T3683" s="66">
        <f>'[1]OTHER-RELEASES'!I930</f>
        <v>0</v>
      </c>
      <c r="U3683" s="66">
        <f>'[1]OTHER-RELEASES'!J930</f>
        <v>0</v>
      </c>
      <c r="V3683" s="66">
        <f>'[1]OTHER-RELEASES'!K930</f>
        <v>0</v>
      </c>
      <c r="W3683" s="66">
        <f>'[1]OTHER-RELEASES'!L930</f>
        <v>0</v>
      </c>
      <c r="X3683" s="66">
        <f>'[1]OTHER-RELEASES'!M930</f>
        <v>0</v>
      </c>
      <c r="Y3683" s="66">
        <f>'[1]OTHER-RELEASES'!N930</f>
        <v>0</v>
      </c>
      <c r="Z3683" s="66">
        <f>'[1]OTHER-RELEASES'!O930</f>
        <v>0</v>
      </c>
      <c r="AA3683" s="66">
        <f>'[1]OTHER-RELEASES'!P930</f>
        <v>0</v>
      </c>
      <c r="AB3683" s="66">
        <f>'[1]OTHER-RELEASES'!Q930</f>
        <v>0</v>
      </c>
      <c r="AC3683" s="66">
        <f>'[1]OTHER-RELEASES'!R930</f>
        <v>0</v>
      </c>
      <c r="AD3683" s="66">
        <f>'[1]OTHER-RELEASES'!S930</f>
        <v>0</v>
      </c>
      <c r="AE3683" s="66">
        <f>SUM(R3683:AD3683)</f>
        <v>0</v>
      </c>
      <c r="AF3683" s="66"/>
      <c r="AG3683" s="81"/>
      <c r="AI3683" s="72"/>
    </row>
    <row r="3684" spans="1:35" ht="15.75" hidden="1" x14ac:dyDescent="0.25">
      <c r="A3684" s="28"/>
      <c r="B3684" s="113" t="s">
        <v>385</v>
      </c>
      <c r="C3684" s="79"/>
      <c r="D3684" s="108"/>
      <c r="E3684" s="134"/>
      <c r="F3684" s="134"/>
      <c r="G3684" s="134"/>
      <c r="H3684" s="140"/>
      <c r="I3684" s="140">
        <f t="shared" ref="I3684:AE3684" si="730">I3685+I3686</f>
        <v>0</v>
      </c>
      <c r="J3684" s="140">
        <f t="shared" si="730"/>
        <v>0</v>
      </c>
      <c r="K3684" s="140">
        <f t="shared" si="730"/>
        <v>0</v>
      </c>
      <c r="L3684" s="140">
        <f t="shared" si="730"/>
        <v>0</v>
      </c>
      <c r="M3684" s="140">
        <f t="shared" si="730"/>
        <v>0</v>
      </c>
      <c r="N3684" s="140">
        <f t="shared" si="730"/>
        <v>0</v>
      </c>
      <c r="O3684" s="140">
        <f t="shared" si="730"/>
        <v>0</v>
      </c>
      <c r="P3684" s="140">
        <f t="shared" si="730"/>
        <v>0</v>
      </c>
      <c r="Q3684" s="140">
        <f t="shared" si="730"/>
        <v>0</v>
      </c>
      <c r="R3684" s="140">
        <f t="shared" si="730"/>
        <v>0</v>
      </c>
      <c r="S3684" s="140">
        <f t="shared" si="730"/>
        <v>0</v>
      </c>
      <c r="T3684" s="140">
        <f t="shared" si="730"/>
        <v>0</v>
      </c>
      <c r="U3684" s="140">
        <f t="shared" si="730"/>
        <v>0</v>
      </c>
      <c r="V3684" s="140">
        <f t="shared" si="730"/>
        <v>0</v>
      </c>
      <c r="W3684" s="140">
        <f t="shared" si="730"/>
        <v>0</v>
      </c>
      <c r="X3684" s="140">
        <f t="shared" si="730"/>
        <v>0</v>
      </c>
      <c r="Y3684" s="140">
        <f t="shared" si="730"/>
        <v>0</v>
      </c>
      <c r="Z3684" s="140">
        <f t="shared" si="730"/>
        <v>0</v>
      </c>
      <c r="AA3684" s="140">
        <f t="shared" si="730"/>
        <v>0</v>
      </c>
      <c r="AB3684" s="140">
        <f t="shared" si="730"/>
        <v>0</v>
      </c>
      <c r="AC3684" s="140">
        <f t="shared" si="730"/>
        <v>0</v>
      </c>
      <c r="AD3684" s="140">
        <f t="shared" si="730"/>
        <v>0</v>
      </c>
      <c r="AE3684" s="140">
        <f t="shared" si="730"/>
        <v>0</v>
      </c>
      <c r="AF3684" s="140"/>
      <c r="AG3684" s="81"/>
      <c r="AI3684" s="134"/>
    </row>
    <row r="3685" spans="1:35" hidden="1" x14ac:dyDescent="0.25">
      <c r="A3685" s="63"/>
      <c r="B3685" s="77"/>
      <c r="C3685" s="82" t="s">
        <v>386</v>
      </c>
      <c r="D3685" s="108" t="s">
        <v>387</v>
      </c>
      <c r="E3685" s="72"/>
      <c r="F3685" s="72"/>
      <c r="G3685" s="72"/>
      <c r="H3685" s="66"/>
      <c r="I3685" s="66">
        <f>'[1]OTHER-RELEASES'!G932</f>
        <v>0</v>
      </c>
      <c r="J3685" s="161">
        <f>N3685+S3685+T3685+U3685</f>
        <v>0</v>
      </c>
      <c r="K3685" s="161">
        <f>O3685+V3685+W3685+X3685</f>
        <v>0</v>
      </c>
      <c r="L3685" s="161">
        <f>P3685+Y3685+Z3685+AA3685</f>
        <v>0</v>
      </c>
      <c r="M3685" s="161">
        <f>Q3685+AB3685+AC3685+AD3685</f>
        <v>0</v>
      </c>
      <c r="N3685" s="61"/>
      <c r="O3685" s="61"/>
      <c r="P3685" s="61"/>
      <c r="Q3685" s="61"/>
      <c r="R3685" s="61"/>
      <c r="S3685" s="66">
        <f>'[1]OTHER-RELEASES'!H932</f>
        <v>0</v>
      </c>
      <c r="T3685" s="66">
        <f>'[1]OTHER-RELEASES'!I932</f>
        <v>0</v>
      </c>
      <c r="U3685" s="66">
        <f>'[1]OTHER-RELEASES'!J932</f>
        <v>0</v>
      </c>
      <c r="V3685" s="66">
        <f>'[1]OTHER-RELEASES'!K932</f>
        <v>0</v>
      </c>
      <c r="W3685" s="66">
        <f>'[1]OTHER-RELEASES'!L932</f>
        <v>0</v>
      </c>
      <c r="X3685" s="66">
        <f>'[1]OTHER-RELEASES'!M932</f>
        <v>0</v>
      </c>
      <c r="Y3685" s="66">
        <f>'[1]OTHER-RELEASES'!N932</f>
        <v>0</v>
      </c>
      <c r="Z3685" s="66">
        <f>'[1]OTHER-RELEASES'!O932</f>
        <v>0</v>
      </c>
      <c r="AA3685" s="66">
        <f>'[1]OTHER-RELEASES'!P932</f>
        <v>0</v>
      </c>
      <c r="AB3685" s="66">
        <f>'[1]OTHER-RELEASES'!Q932</f>
        <v>0</v>
      </c>
      <c r="AC3685" s="66">
        <f>'[1]OTHER-RELEASES'!R932</f>
        <v>0</v>
      </c>
      <c r="AD3685" s="66">
        <f>'[1]OTHER-RELEASES'!S932</f>
        <v>0</v>
      </c>
      <c r="AE3685" s="66">
        <f>SUM(R3685:AD3685)</f>
        <v>0</v>
      </c>
      <c r="AF3685" s="66"/>
      <c r="AG3685" s="81"/>
      <c r="AI3685" s="72"/>
    </row>
    <row r="3686" spans="1:35" ht="15.75" hidden="1" x14ac:dyDescent="0.25">
      <c r="A3686" s="74"/>
      <c r="B3686" s="77"/>
      <c r="C3686" s="82" t="s">
        <v>388</v>
      </c>
      <c r="D3686" s="108" t="s">
        <v>389</v>
      </c>
      <c r="E3686" s="72"/>
      <c r="F3686" s="72"/>
      <c r="G3686" s="72"/>
      <c r="H3686" s="66"/>
      <c r="I3686" s="66">
        <f>'[1]OTHER-RELEASES'!G933</f>
        <v>0</v>
      </c>
      <c r="J3686" s="161">
        <f>N3686+S3686+T3686+U3686</f>
        <v>0</v>
      </c>
      <c r="K3686" s="161">
        <f>O3686+V3686+W3686+X3686</f>
        <v>0</v>
      </c>
      <c r="L3686" s="161">
        <f>P3686+Y3686+Z3686+AA3686</f>
        <v>0</v>
      </c>
      <c r="M3686" s="161">
        <f>Q3686+AB3686+AC3686+AD3686</f>
        <v>0</v>
      </c>
      <c r="N3686" s="61"/>
      <c r="O3686" s="61"/>
      <c r="P3686" s="61"/>
      <c r="Q3686" s="61"/>
      <c r="R3686" s="61"/>
      <c r="S3686" s="66">
        <f>'[1]OTHER-RELEASES'!H933</f>
        <v>0</v>
      </c>
      <c r="T3686" s="66">
        <f>'[1]OTHER-RELEASES'!I933</f>
        <v>0</v>
      </c>
      <c r="U3686" s="66">
        <f>'[1]OTHER-RELEASES'!J933</f>
        <v>0</v>
      </c>
      <c r="V3686" s="66">
        <f>'[1]OTHER-RELEASES'!K933</f>
        <v>0</v>
      </c>
      <c r="W3686" s="66">
        <f>'[1]OTHER-RELEASES'!L933</f>
        <v>0</v>
      </c>
      <c r="X3686" s="66">
        <f>'[1]OTHER-RELEASES'!M933</f>
        <v>0</v>
      </c>
      <c r="Y3686" s="66">
        <f>'[1]OTHER-RELEASES'!N933</f>
        <v>0</v>
      </c>
      <c r="Z3686" s="66">
        <f>'[1]OTHER-RELEASES'!O933</f>
        <v>0</v>
      </c>
      <c r="AA3686" s="66">
        <f>'[1]OTHER-RELEASES'!P933</f>
        <v>0</v>
      </c>
      <c r="AB3686" s="66">
        <f>'[1]OTHER-RELEASES'!Q933</f>
        <v>0</v>
      </c>
      <c r="AC3686" s="66">
        <f>'[1]OTHER-RELEASES'!R933</f>
        <v>0</v>
      </c>
      <c r="AD3686" s="66">
        <f>'[1]OTHER-RELEASES'!S933</f>
        <v>0</v>
      </c>
      <c r="AE3686" s="66">
        <f>SUM(R3686:AD3686)</f>
        <v>0</v>
      </c>
      <c r="AF3686" s="66"/>
      <c r="AG3686" s="81"/>
      <c r="AI3686" s="72"/>
    </row>
    <row r="3687" spans="1:35" ht="15.75" hidden="1" x14ac:dyDescent="0.25">
      <c r="A3687" s="74"/>
      <c r="B3687" s="77" t="s">
        <v>390</v>
      </c>
      <c r="C3687" s="77"/>
      <c r="D3687" s="108" t="s">
        <v>391</v>
      </c>
      <c r="E3687" s="134"/>
      <c r="F3687" s="134"/>
      <c r="G3687" s="134"/>
      <c r="H3687" s="140"/>
      <c r="I3687" s="66">
        <f>'[1]OTHER-RELEASES'!G934</f>
        <v>0</v>
      </c>
      <c r="J3687" s="161">
        <f>N3687+S3687+T3687+U3687</f>
        <v>0</v>
      </c>
      <c r="K3687" s="161">
        <f>O3687+V3687+W3687+X3687</f>
        <v>0</v>
      </c>
      <c r="L3687" s="161">
        <f>P3687+Y3687+Z3687+AA3687</f>
        <v>0</v>
      </c>
      <c r="M3687" s="161">
        <f>Q3687+AB3687+AC3687+AD3687</f>
        <v>0</v>
      </c>
      <c r="N3687" s="61"/>
      <c r="O3687" s="61"/>
      <c r="P3687" s="61"/>
      <c r="Q3687" s="61"/>
      <c r="R3687" s="61"/>
      <c r="S3687" s="66">
        <f>'[1]OTHER-RELEASES'!H934</f>
        <v>0</v>
      </c>
      <c r="T3687" s="66">
        <f>'[1]OTHER-RELEASES'!I934</f>
        <v>0</v>
      </c>
      <c r="U3687" s="66">
        <f>'[1]OTHER-RELEASES'!J934</f>
        <v>0</v>
      </c>
      <c r="V3687" s="66">
        <f>'[1]OTHER-RELEASES'!K934</f>
        <v>0</v>
      </c>
      <c r="W3687" s="66">
        <f>'[1]OTHER-RELEASES'!L934</f>
        <v>0</v>
      </c>
      <c r="X3687" s="66">
        <f>'[1]OTHER-RELEASES'!M934</f>
        <v>0</v>
      </c>
      <c r="Y3687" s="66">
        <f>'[1]OTHER-RELEASES'!N934</f>
        <v>0</v>
      </c>
      <c r="Z3687" s="66">
        <f>'[1]OTHER-RELEASES'!O934</f>
        <v>0</v>
      </c>
      <c r="AA3687" s="66">
        <f>'[1]OTHER-RELEASES'!P934</f>
        <v>0</v>
      </c>
      <c r="AB3687" s="66">
        <f>'[1]OTHER-RELEASES'!Q934</f>
        <v>0</v>
      </c>
      <c r="AC3687" s="66">
        <f>'[1]OTHER-RELEASES'!R934</f>
        <v>0</v>
      </c>
      <c r="AD3687" s="66">
        <f>'[1]OTHER-RELEASES'!S934</f>
        <v>0</v>
      </c>
      <c r="AE3687" s="66">
        <f>SUM(R3687:AD3687)</f>
        <v>0</v>
      </c>
      <c r="AF3687" s="66"/>
      <c r="AG3687" s="81"/>
      <c r="AI3687" s="134"/>
    </row>
    <row r="3688" spans="1:35" hidden="1" x14ac:dyDescent="0.25">
      <c r="A3688" s="76"/>
      <c r="B3688" s="77" t="s">
        <v>392</v>
      </c>
      <c r="C3688" s="82"/>
      <c r="D3688" s="108"/>
      <c r="E3688" s="134"/>
      <c r="F3688" s="134"/>
      <c r="G3688" s="134"/>
      <c r="H3688" s="140"/>
      <c r="I3688" s="118">
        <f t="shared" ref="I3688:AE3688" si="731">I3689+I3690</f>
        <v>0</v>
      </c>
      <c r="J3688" s="118">
        <f t="shared" si="731"/>
        <v>0</v>
      </c>
      <c r="K3688" s="118">
        <f t="shared" si="731"/>
        <v>0</v>
      </c>
      <c r="L3688" s="118">
        <f t="shared" si="731"/>
        <v>0</v>
      </c>
      <c r="M3688" s="118">
        <f t="shared" si="731"/>
        <v>0</v>
      </c>
      <c r="N3688" s="118">
        <f t="shared" si="731"/>
        <v>0</v>
      </c>
      <c r="O3688" s="118">
        <f t="shared" si="731"/>
        <v>0</v>
      </c>
      <c r="P3688" s="118">
        <f t="shared" si="731"/>
        <v>0</v>
      </c>
      <c r="Q3688" s="118">
        <f t="shared" si="731"/>
        <v>0</v>
      </c>
      <c r="R3688" s="118">
        <f t="shared" si="731"/>
        <v>0</v>
      </c>
      <c r="S3688" s="118">
        <f t="shared" si="731"/>
        <v>0</v>
      </c>
      <c r="T3688" s="118">
        <f t="shared" si="731"/>
        <v>0</v>
      </c>
      <c r="U3688" s="118">
        <f t="shared" si="731"/>
        <v>0</v>
      </c>
      <c r="V3688" s="118">
        <f t="shared" si="731"/>
        <v>0</v>
      </c>
      <c r="W3688" s="118">
        <f t="shared" si="731"/>
        <v>0</v>
      </c>
      <c r="X3688" s="118">
        <f t="shared" si="731"/>
        <v>0</v>
      </c>
      <c r="Y3688" s="118">
        <f t="shared" si="731"/>
        <v>0</v>
      </c>
      <c r="Z3688" s="118">
        <f t="shared" si="731"/>
        <v>0</v>
      </c>
      <c r="AA3688" s="118">
        <f t="shared" si="731"/>
        <v>0</v>
      </c>
      <c r="AB3688" s="118">
        <f t="shared" si="731"/>
        <v>0</v>
      </c>
      <c r="AC3688" s="118">
        <f t="shared" si="731"/>
        <v>0</v>
      </c>
      <c r="AD3688" s="118">
        <f t="shared" si="731"/>
        <v>0</v>
      </c>
      <c r="AE3688" s="118">
        <f t="shared" si="731"/>
        <v>0</v>
      </c>
      <c r="AF3688" s="118"/>
      <c r="AG3688" s="81"/>
      <c r="AI3688" s="134"/>
    </row>
    <row r="3689" spans="1:35" hidden="1" x14ac:dyDescent="0.25">
      <c r="A3689" s="76"/>
      <c r="B3689" s="77"/>
      <c r="C3689" s="79" t="s">
        <v>393</v>
      </c>
      <c r="D3689" s="108" t="s">
        <v>394</v>
      </c>
      <c r="E3689" s="72"/>
      <c r="F3689" s="72"/>
      <c r="G3689" s="72"/>
      <c r="H3689" s="66"/>
      <c r="I3689" s="66">
        <f>'[1]OTHER-RELEASES'!G936</f>
        <v>0</v>
      </c>
      <c r="J3689" s="161">
        <f>N3689+S3689+T3689+U3689</f>
        <v>0</v>
      </c>
      <c r="K3689" s="161">
        <f>O3689+V3689+W3689+X3689</f>
        <v>0</v>
      </c>
      <c r="L3689" s="161">
        <f>P3689+Y3689+Z3689+AA3689</f>
        <v>0</v>
      </c>
      <c r="M3689" s="161">
        <f>Q3689+AB3689+AC3689+AD3689</f>
        <v>0</v>
      </c>
      <c r="N3689" s="61"/>
      <c r="O3689" s="61"/>
      <c r="P3689" s="61"/>
      <c r="Q3689" s="61"/>
      <c r="R3689" s="61"/>
      <c r="S3689" s="66">
        <f>'[1]OTHER-RELEASES'!H936</f>
        <v>0</v>
      </c>
      <c r="T3689" s="66">
        <f>'[1]OTHER-RELEASES'!I936</f>
        <v>0</v>
      </c>
      <c r="U3689" s="66">
        <f>'[1]OTHER-RELEASES'!J936</f>
        <v>0</v>
      </c>
      <c r="V3689" s="66">
        <f>'[1]OTHER-RELEASES'!K936</f>
        <v>0</v>
      </c>
      <c r="W3689" s="66">
        <f>'[1]OTHER-RELEASES'!L936</f>
        <v>0</v>
      </c>
      <c r="X3689" s="66">
        <f>'[1]OTHER-RELEASES'!M936</f>
        <v>0</v>
      </c>
      <c r="Y3689" s="66">
        <f>'[1]OTHER-RELEASES'!N936</f>
        <v>0</v>
      </c>
      <c r="Z3689" s="66">
        <f>'[1]OTHER-RELEASES'!O936</f>
        <v>0</v>
      </c>
      <c r="AA3689" s="66">
        <f>'[1]OTHER-RELEASES'!P936</f>
        <v>0</v>
      </c>
      <c r="AB3689" s="66">
        <f>'[1]OTHER-RELEASES'!Q936</f>
        <v>0</v>
      </c>
      <c r="AC3689" s="66">
        <f>'[1]OTHER-RELEASES'!R936</f>
        <v>0</v>
      </c>
      <c r="AD3689" s="66">
        <f>'[1]OTHER-RELEASES'!S936</f>
        <v>0</v>
      </c>
      <c r="AE3689" s="66">
        <f>SUM(R3689:AD3689)</f>
        <v>0</v>
      </c>
      <c r="AF3689" s="66"/>
      <c r="AG3689" s="81"/>
      <c r="AI3689" s="72"/>
    </row>
    <row r="3690" spans="1:35" hidden="1" x14ac:dyDescent="0.25">
      <c r="A3690" s="76"/>
      <c r="B3690" s="77"/>
      <c r="C3690" s="79" t="s">
        <v>395</v>
      </c>
      <c r="D3690" s="108" t="s">
        <v>396</v>
      </c>
      <c r="E3690" s="72"/>
      <c r="F3690" s="72"/>
      <c r="G3690" s="72"/>
      <c r="H3690" s="66"/>
      <c r="I3690" s="66">
        <f>'[1]OTHER-RELEASES'!G937</f>
        <v>0</v>
      </c>
      <c r="J3690" s="161">
        <f>N3690+S3690+T3690+U3690</f>
        <v>0</v>
      </c>
      <c r="K3690" s="161">
        <f>O3690+V3690+W3690+X3690</f>
        <v>0</v>
      </c>
      <c r="L3690" s="161">
        <f>P3690+Y3690+Z3690+AA3690</f>
        <v>0</v>
      </c>
      <c r="M3690" s="161">
        <f>Q3690+AB3690+AC3690+AD3690</f>
        <v>0</v>
      </c>
      <c r="N3690" s="61"/>
      <c r="O3690" s="61"/>
      <c r="P3690" s="61"/>
      <c r="Q3690" s="61"/>
      <c r="R3690" s="61"/>
      <c r="S3690" s="66">
        <f>'[1]OTHER-RELEASES'!H937</f>
        <v>0</v>
      </c>
      <c r="T3690" s="66">
        <f>'[1]OTHER-RELEASES'!I937</f>
        <v>0</v>
      </c>
      <c r="U3690" s="66">
        <f>'[1]OTHER-RELEASES'!J937</f>
        <v>0</v>
      </c>
      <c r="V3690" s="66">
        <f>'[1]OTHER-RELEASES'!K937</f>
        <v>0</v>
      </c>
      <c r="W3690" s="66">
        <f>'[1]OTHER-RELEASES'!L937</f>
        <v>0</v>
      </c>
      <c r="X3690" s="66">
        <f>'[1]OTHER-RELEASES'!M937</f>
        <v>0</v>
      </c>
      <c r="Y3690" s="66">
        <f>'[1]OTHER-RELEASES'!N937</f>
        <v>0</v>
      </c>
      <c r="Z3690" s="66">
        <f>'[1]OTHER-RELEASES'!O937</f>
        <v>0</v>
      </c>
      <c r="AA3690" s="66">
        <f>'[1]OTHER-RELEASES'!P937</f>
        <v>0</v>
      </c>
      <c r="AB3690" s="66">
        <f>'[1]OTHER-RELEASES'!Q937</f>
        <v>0</v>
      </c>
      <c r="AC3690" s="66">
        <f>'[1]OTHER-RELEASES'!R937</f>
        <v>0</v>
      </c>
      <c r="AD3690" s="66">
        <f>'[1]OTHER-RELEASES'!S937</f>
        <v>0</v>
      </c>
      <c r="AE3690" s="66">
        <f>SUM(R3690:AD3690)</f>
        <v>0</v>
      </c>
      <c r="AF3690" s="66"/>
      <c r="AG3690" s="81"/>
      <c r="AI3690" s="72"/>
    </row>
    <row r="3691" spans="1:35" hidden="1" x14ac:dyDescent="0.25">
      <c r="A3691" s="76"/>
      <c r="B3691" s="77"/>
      <c r="C3691" s="141"/>
      <c r="D3691" s="142"/>
      <c r="E3691" s="72"/>
      <c r="F3691" s="72"/>
      <c r="G3691" s="72"/>
      <c r="H3691" s="66"/>
      <c r="I3691" s="66"/>
      <c r="J3691" s="66"/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81"/>
      <c r="AI3691" s="72"/>
    </row>
    <row r="3692" spans="1:35" hidden="1" x14ac:dyDescent="0.25">
      <c r="A3692" s="90"/>
      <c r="B3692" s="91" t="s">
        <v>397</v>
      </c>
      <c r="C3692" s="91"/>
      <c r="D3692" s="125"/>
      <c r="E3692" s="93">
        <f>'[1]OTHER-RELEASES'!E939</f>
        <v>0</v>
      </c>
      <c r="F3692" s="93"/>
      <c r="G3692" s="93"/>
      <c r="H3692" s="93">
        <f>'[1]OTHER-RELEASES'!F939</f>
        <v>0</v>
      </c>
      <c r="I3692" s="94">
        <f t="shared" ref="I3692:AE3692" si="732">I3688+I3687+I3684+I3681+I3672+I3669+I3668+I3667</f>
        <v>0</v>
      </c>
      <c r="J3692" s="94">
        <f t="shared" si="732"/>
        <v>0</v>
      </c>
      <c r="K3692" s="94">
        <f t="shared" si="732"/>
        <v>0</v>
      </c>
      <c r="L3692" s="94">
        <f t="shared" si="732"/>
        <v>0</v>
      </c>
      <c r="M3692" s="94">
        <f t="shared" si="732"/>
        <v>0</v>
      </c>
      <c r="N3692" s="94">
        <f t="shared" si="732"/>
        <v>0</v>
      </c>
      <c r="O3692" s="94">
        <f t="shared" si="732"/>
        <v>0</v>
      </c>
      <c r="P3692" s="94">
        <f t="shared" si="732"/>
        <v>0</v>
      </c>
      <c r="Q3692" s="94">
        <f t="shared" si="732"/>
        <v>0</v>
      </c>
      <c r="R3692" s="94">
        <f t="shared" si="732"/>
        <v>0</v>
      </c>
      <c r="S3692" s="94">
        <f t="shared" si="732"/>
        <v>0</v>
      </c>
      <c r="T3692" s="94">
        <f t="shared" si="732"/>
        <v>0</v>
      </c>
      <c r="U3692" s="94">
        <f t="shared" si="732"/>
        <v>0</v>
      </c>
      <c r="V3692" s="94">
        <f t="shared" si="732"/>
        <v>0</v>
      </c>
      <c r="W3692" s="94">
        <f t="shared" si="732"/>
        <v>0</v>
      </c>
      <c r="X3692" s="94">
        <f t="shared" si="732"/>
        <v>0</v>
      </c>
      <c r="Y3692" s="94">
        <f t="shared" si="732"/>
        <v>0</v>
      </c>
      <c r="Z3692" s="94">
        <f t="shared" si="732"/>
        <v>0</v>
      </c>
      <c r="AA3692" s="94">
        <f t="shared" si="732"/>
        <v>0</v>
      </c>
      <c r="AB3692" s="94">
        <f t="shared" si="732"/>
        <v>0</v>
      </c>
      <c r="AC3692" s="94">
        <f t="shared" si="732"/>
        <v>0</v>
      </c>
      <c r="AD3692" s="94">
        <f t="shared" si="732"/>
        <v>0</v>
      </c>
      <c r="AE3692" s="94">
        <f t="shared" si="732"/>
        <v>0</v>
      </c>
      <c r="AF3692" s="94">
        <f>E3692-AE3692</f>
        <v>0</v>
      </c>
      <c r="AG3692" s="81"/>
      <c r="AI3692" s="93">
        <f>'[1]OTHER-RELEASES'!AG939</f>
        <v>0</v>
      </c>
    </row>
    <row r="3693" spans="1:35" hidden="1" x14ac:dyDescent="0.25">
      <c r="A3693" s="76"/>
      <c r="B3693" s="143"/>
      <c r="C3693" s="143"/>
      <c r="D3693" s="144"/>
      <c r="E3693" s="72"/>
      <c r="F3693" s="72"/>
      <c r="G3693" s="72"/>
      <c r="H3693" s="66"/>
      <c r="I3693" s="66"/>
      <c r="J3693" s="66"/>
      <c r="K3693" s="66"/>
      <c r="L3693" s="66"/>
      <c r="M3693" s="66"/>
      <c r="N3693" s="66"/>
      <c r="O3693" s="66"/>
      <c r="P3693" s="66"/>
      <c r="Q3693" s="66"/>
      <c r="R3693" s="66"/>
      <c r="S3693" s="66"/>
      <c r="T3693" s="66"/>
      <c r="U3693" s="66"/>
      <c r="V3693" s="66"/>
      <c r="W3693" s="66"/>
      <c r="X3693" s="66"/>
      <c r="Y3693" s="66"/>
      <c r="Z3693" s="66"/>
      <c r="AA3693" s="66"/>
      <c r="AB3693" s="66"/>
      <c r="AC3693" s="66"/>
      <c r="AD3693" s="66"/>
      <c r="AE3693" s="66"/>
      <c r="AF3693" s="66"/>
      <c r="AG3693" s="81"/>
      <c r="AI3693" s="72"/>
    </row>
    <row r="3694" spans="1:35" hidden="1" x14ac:dyDescent="0.25">
      <c r="A3694" s="145" t="s">
        <v>398</v>
      </c>
      <c r="B3694" s="146"/>
      <c r="C3694" s="146"/>
      <c r="D3694" s="147"/>
      <c r="E3694" s="105">
        <f>E3692+E3657</f>
        <v>0</v>
      </c>
      <c r="F3694" s="105"/>
      <c r="G3694" s="105"/>
      <c r="H3694" s="105">
        <f>H3692+H3657</f>
        <v>0</v>
      </c>
      <c r="I3694" s="105">
        <f t="shared" ref="I3694:AD3694" si="733">I3692+I3657</f>
        <v>0</v>
      </c>
      <c r="J3694" s="105">
        <f t="shared" si="733"/>
        <v>0</v>
      </c>
      <c r="K3694" s="105">
        <f t="shared" si="733"/>
        <v>0</v>
      </c>
      <c r="L3694" s="105">
        <f t="shared" si="733"/>
        <v>0</v>
      </c>
      <c r="M3694" s="105">
        <f t="shared" si="733"/>
        <v>0</v>
      </c>
      <c r="N3694" s="105">
        <f t="shared" si="733"/>
        <v>0</v>
      </c>
      <c r="O3694" s="105">
        <f t="shared" si="733"/>
        <v>0</v>
      </c>
      <c r="P3694" s="105">
        <f t="shared" si="733"/>
        <v>0</v>
      </c>
      <c r="Q3694" s="105">
        <f t="shared" si="733"/>
        <v>0</v>
      </c>
      <c r="R3694" s="105">
        <f t="shared" si="733"/>
        <v>0</v>
      </c>
      <c r="S3694" s="105">
        <f t="shared" si="733"/>
        <v>0</v>
      </c>
      <c r="T3694" s="105">
        <f t="shared" si="733"/>
        <v>0</v>
      </c>
      <c r="U3694" s="105">
        <f t="shared" si="733"/>
        <v>0</v>
      </c>
      <c r="V3694" s="105">
        <f t="shared" si="733"/>
        <v>0</v>
      </c>
      <c r="W3694" s="105">
        <f t="shared" si="733"/>
        <v>0</v>
      </c>
      <c r="X3694" s="105">
        <f t="shared" si="733"/>
        <v>0</v>
      </c>
      <c r="Y3694" s="105">
        <f t="shared" si="733"/>
        <v>0</v>
      </c>
      <c r="Z3694" s="105">
        <f t="shared" si="733"/>
        <v>0</v>
      </c>
      <c r="AA3694" s="105">
        <f t="shared" si="733"/>
        <v>0</v>
      </c>
      <c r="AB3694" s="105">
        <f t="shared" si="733"/>
        <v>0</v>
      </c>
      <c r="AC3694" s="105">
        <f t="shared" si="733"/>
        <v>0</v>
      </c>
      <c r="AD3694" s="105">
        <f t="shared" si="733"/>
        <v>0</v>
      </c>
      <c r="AE3694" s="105">
        <f>AE3692+AE3663+AE3657+AE3569</f>
        <v>0</v>
      </c>
      <c r="AF3694" s="105">
        <f>AF3692+AF3657</f>
        <v>0</v>
      </c>
      <c r="AG3694" s="81"/>
      <c r="AI3694" s="105">
        <f>AI3692+AI3657</f>
        <v>0</v>
      </c>
    </row>
    <row r="3695" spans="1:35" hidden="1" x14ac:dyDescent="0.25">
      <c r="A3695" s="76"/>
      <c r="B3695" s="143"/>
      <c r="C3695" s="143"/>
      <c r="D3695" s="144"/>
      <c r="E3695" s="72"/>
      <c r="F3695" s="72"/>
      <c r="G3695" s="72"/>
      <c r="H3695" s="66"/>
      <c r="I3695" s="66"/>
      <c r="J3695" s="66"/>
      <c r="K3695" s="66"/>
      <c r="L3695" s="66"/>
      <c r="M3695" s="66"/>
      <c r="N3695" s="66"/>
      <c r="O3695" s="66"/>
      <c r="P3695" s="66"/>
      <c r="Q3695" s="66"/>
      <c r="R3695" s="66"/>
      <c r="S3695" s="66"/>
      <c r="T3695" s="66"/>
      <c r="U3695" s="66"/>
      <c r="V3695" s="66"/>
      <c r="W3695" s="66"/>
      <c r="X3695" s="66"/>
      <c r="Y3695" s="66"/>
      <c r="Z3695" s="66"/>
      <c r="AA3695" s="66"/>
      <c r="AB3695" s="66"/>
      <c r="AC3695" s="66"/>
      <c r="AD3695" s="66"/>
      <c r="AE3695" s="66"/>
      <c r="AF3695" s="66"/>
      <c r="AG3695" s="81"/>
      <c r="AI3695" s="72"/>
    </row>
    <row r="3696" spans="1:35" hidden="1" x14ac:dyDescent="0.25">
      <c r="A3696" s="24" t="s">
        <v>399</v>
      </c>
      <c r="B3696" s="75"/>
      <c r="C3696" s="148" t="s">
        <v>400</v>
      </c>
      <c r="D3696" s="149" t="s">
        <v>136</v>
      </c>
      <c r="E3696" s="109"/>
      <c r="F3696" s="109"/>
      <c r="G3696" s="109"/>
      <c r="H3696" s="109"/>
      <c r="I3696" s="66"/>
      <c r="J3696" s="161"/>
      <c r="K3696" s="161"/>
      <c r="L3696" s="161"/>
      <c r="M3696" s="161"/>
      <c r="N3696" s="161"/>
      <c r="O3696" s="161"/>
      <c r="P3696" s="161"/>
      <c r="Q3696" s="161"/>
      <c r="R3696" s="161"/>
      <c r="S3696" s="66"/>
      <c r="T3696" s="66"/>
      <c r="U3696" s="66"/>
      <c r="V3696" s="66"/>
      <c r="W3696" s="66"/>
      <c r="X3696" s="66"/>
      <c r="Y3696" s="66"/>
      <c r="Z3696" s="66"/>
      <c r="AA3696" s="66"/>
      <c r="AB3696" s="66"/>
      <c r="AC3696" s="66"/>
      <c r="AD3696" s="66"/>
      <c r="AE3696" s="66">
        <f>SUM(R3696:AD3696)</f>
        <v>0</v>
      </c>
      <c r="AF3696" s="117"/>
      <c r="AG3696" s="81"/>
      <c r="AI3696" s="109"/>
    </row>
    <row r="3697" spans="1:35" hidden="1" x14ac:dyDescent="0.25">
      <c r="A3697" s="76"/>
      <c r="B3697" s="143"/>
      <c r="C3697" s="143"/>
      <c r="D3697" s="144"/>
      <c r="E3697" s="72"/>
      <c r="F3697" s="72"/>
      <c r="G3697" s="72"/>
      <c r="H3697" s="66"/>
      <c r="I3697" s="66"/>
      <c r="J3697" s="66"/>
      <c r="K3697" s="66"/>
      <c r="L3697" s="66"/>
      <c r="M3697" s="66"/>
      <c r="N3697" s="66"/>
      <c r="O3697" s="66"/>
      <c r="P3697" s="66"/>
      <c r="Q3697" s="66"/>
      <c r="R3697" s="66"/>
      <c r="S3697" s="66"/>
      <c r="T3697" s="66"/>
      <c r="U3697" s="66"/>
      <c r="V3697" s="66"/>
      <c r="W3697" s="66"/>
      <c r="X3697" s="66"/>
      <c r="Y3697" s="66"/>
      <c r="Z3697" s="66"/>
      <c r="AA3697" s="66"/>
      <c r="AB3697" s="66"/>
      <c r="AC3697" s="66"/>
      <c r="AD3697" s="66"/>
      <c r="AE3697" s="66"/>
      <c r="AF3697" s="66"/>
      <c r="AG3697" s="81"/>
      <c r="AI3697" s="72"/>
    </row>
    <row r="3698" spans="1:35" ht="15.75" hidden="1" thickBot="1" x14ac:dyDescent="0.3">
      <c r="A3698" s="151" t="s">
        <v>402</v>
      </c>
      <c r="B3698" s="152"/>
      <c r="C3698" s="152"/>
      <c r="D3698" s="160"/>
      <c r="E3698" s="154">
        <f>E3696+E3694</f>
        <v>0</v>
      </c>
      <c r="F3698" s="154"/>
      <c r="G3698" s="154"/>
      <c r="H3698" s="154">
        <f>H3696+H3694</f>
        <v>0</v>
      </c>
      <c r="I3698" s="154">
        <f t="shared" ref="I3698:AE3698" si="734">I3696+I3694</f>
        <v>0</v>
      </c>
      <c r="J3698" s="154">
        <f t="shared" si="734"/>
        <v>0</v>
      </c>
      <c r="K3698" s="154">
        <f t="shared" si="734"/>
        <v>0</v>
      </c>
      <c r="L3698" s="154">
        <f t="shared" si="734"/>
        <v>0</v>
      </c>
      <c r="M3698" s="154">
        <f t="shared" si="734"/>
        <v>0</v>
      </c>
      <c r="N3698" s="154">
        <f t="shared" si="734"/>
        <v>0</v>
      </c>
      <c r="O3698" s="154">
        <f t="shared" si="734"/>
        <v>0</v>
      </c>
      <c r="P3698" s="154">
        <f t="shared" si="734"/>
        <v>0</v>
      </c>
      <c r="Q3698" s="154">
        <f t="shared" si="734"/>
        <v>0</v>
      </c>
      <c r="R3698" s="154">
        <f t="shared" si="734"/>
        <v>0</v>
      </c>
      <c r="S3698" s="154">
        <f t="shared" si="734"/>
        <v>0</v>
      </c>
      <c r="T3698" s="154">
        <f t="shared" si="734"/>
        <v>0</v>
      </c>
      <c r="U3698" s="154">
        <f t="shared" si="734"/>
        <v>0</v>
      </c>
      <c r="V3698" s="154">
        <f t="shared" si="734"/>
        <v>0</v>
      </c>
      <c r="W3698" s="154">
        <f t="shared" si="734"/>
        <v>0</v>
      </c>
      <c r="X3698" s="154">
        <f t="shared" si="734"/>
        <v>0</v>
      </c>
      <c r="Y3698" s="154">
        <f t="shared" si="734"/>
        <v>0</v>
      </c>
      <c r="Z3698" s="154">
        <f t="shared" si="734"/>
        <v>0</v>
      </c>
      <c r="AA3698" s="154">
        <f t="shared" si="734"/>
        <v>0</v>
      </c>
      <c r="AB3698" s="154">
        <f t="shared" si="734"/>
        <v>0</v>
      </c>
      <c r="AC3698" s="154">
        <f t="shared" si="734"/>
        <v>0</v>
      </c>
      <c r="AD3698" s="154">
        <f t="shared" si="734"/>
        <v>0</v>
      </c>
      <c r="AE3698" s="154">
        <f t="shared" si="734"/>
        <v>0</v>
      </c>
      <c r="AF3698" s="154">
        <f>AF3696+AF3694</f>
        <v>0</v>
      </c>
      <c r="AG3698" s="81"/>
      <c r="AI3698" s="154">
        <f>AI3696+AI3694</f>
        <v>0</v>
      </c>
    </row>
    <row r="3699" spans="1:35" hidden="1" x14ac:dyDescent="0.25">
      <c r="A3699" s="76"/>
      <c r="B3699" s="143"/>
      <c r="C3699" s="143"/>
      <c r="D3699" s="144"/>
      <c r="E3699" s="72"/>
      <c r="F3699" s="72"/>
      <c r="G3699" s="72"/>
      <c r="H3699" s="66"/>
      <c r="I3699" s="66"/>
      <c r="J3699" s="161"/>
      <c r="K3699" s="161"/>
      <c r="L3699" s="161"/>
      <c r="M3699" s="161"/>
      <c r="N3699" s="161"/>
      <c r="O3699" s="161"/>
      <c r="P3699" s="161"/>
      <c r="Q3699" s="161"/>
      <c r="R3699" s="161"/>
      <c r="S3699" s="66"/>
      <c r="T3699" s="66"/>
      <c r="U3699" s="66"/>
      <c r="V3699" s="66"/>
      <c r="W3699" s="66"/>
      <c r="X3699" s="66"/>
      <c r="Y3699" s="66"/>
      <c r="Z3699" s="66"/>
      <c r="AA3699" s="66"/>
      <c r="AB3699" s="66"/>
      <c r="AC3699" s="66"/>
      <c r="AD3699" s="66"/>
      <c r="AE3699" s="66"/>
      <c r="AF3699" s="66"/>
      <c r="AG3699" s="81"/>
      <c r="AI3699" s="72"/>
    </row>
    <row r="3700" spans="1:35" hidden="1" x14ac:dyDescent="0.25">
      <c r="A3700" s="46" t="s">
        <v>73</v>
      </c>
      <c r="B3700" s="47"/>
      <c r="C3700" s="47"/>
      <c r="D3700" s="162"/>
      <c r="E3700" s="72"/>
      <c r="F3700" s="72"/>
      <c r="G3700" s="72"/>
      <c r="H3700" s="66"/>
      <c r="I3700" s="66"/>
      <c r="J3700" s="161"/>
      <c r="K3700" s="161"/>
      <c r="L3700" s="161"/>
      <c r="M3700" s="161"/>
      <c r="N3700" s="161"/>
      <c r="O3700" s="161"/>
      <c r="P3700" s="161"/>
      <c r="Q3700" s="161"/>
      <c r="R3700" s="161"/>
      <c r="S3700" s="66"/>
      <c r="T3700" s="66"/>
      <c r="U3700" s="66"/>
      <c r="V3700" s="66"/>
      <c r="W3700" s="66"/>
      <c r="X3700" s="66"/>
      <c r="Y3700" s="66"/>
      <c r="Z3700" s="66"/>
      <c r="AA3700" s="66"/>
      <c r="AB3700" s="66"/>
      <c r="AC3700" s="66"/>
      <c r="AD3700" s="66"/>
      <c r="AE3700" s="66"/>
      <c r="AF3700" s="66"/>
      <c r="AG3700" s="81"/>
      <c r="AI3700" s="72"/>
    </row>
    <row r="3701" spans="1:35" ht="15.75" hidden="1" x14ac:dyDescent="0.25">
      <c r="A3701" s="14" t="s">
        <v>51</v>
      </c>
      <c r="B3701" s="57"/>
      <c r="C3701" s="58"/>
      <c r="D3701" s="157"/>
      <c r="E3701" s="60"/>
      <c r="F3701" s="60"/>
      <c r="G3701" s="60"/>
      <c r="H3701" s="61"/>
      <c r="I3701" s="61"/>
      <c r="J3701" s="161"/>
      <c r="K3701" s="161"/>
      <c r="L3701" s="161"/>
      <c r="M3701" s="161"/>
      <c r="N3701" s="161"/>
      <c r="O3701" s="161"/>
      <c r="P3701" s="161"/>
      <c r="Q3701" s="161"/>
      <c r="R3701" s="161"/>
      <c r="S3701" s="61"/>
      <c r="T3701" s="61"/>
      <c r="U3701" s="61"/>
      <c r="V3701" s="61"/>
      <c r="W3701" s="61"/>
      <c r="X3701" s="61"/>
      <c r="Y3701" s="61"/>
      <c r="Z3701" s="61"/>
      <c r="AA3701" s="61"/>
      <c r="AB3701" s="61"/>
      <c r="AC3701" s="61"/>
      <c r="AD3701" s="61"/>
      <c r="AE3701" s="61"/>
      <c r="AF3701" s="61"/>
      <c r="AG3701" s="81"/>
      <c r="AI3701" s="60"/>
    </row>
    <row r="3702" spans="1:35" ht="24.6" hidden="1" customHeight="1" x14ac:dyDescent="0.25">
      <c r="A3702" s="63"/>
      <c r="B3702" s="64"/>
      <c r="C3702" s="64"/>
      <c r="D3702" s="158"/>
      <c r="E3702" s="65"/>
      <c r="F3702" s="65"/>
      <c r="G3702" s="65"/>
      <c r="H3702" s="66"/>
      <c r="I3702" s="66"/>
      <c r="J3702" s="161"/>
      <c r="K3702" s="161"/>
      <c r="L3702" s="161"/>
      <c r="M3702" s="161"/>
      <c r="N3702" s="161"/>
      <c r="O3702" s="161"/>
      <c r="P3702" s="161"/>
      <c r="Q3702" s="161"/>
      <c r="R3702" s="161"/>
      <c r="S3702" s="61"/>
      <c r="T3702" s="61"/>
      <c r="U3702" s="61"/>
      <c r="V3702" s="61"/>
      <c r="W3702" s="61"/>
      <c r="X3702" s="61"/>
      <c r="Y3702" s="61"/>
      <c r="Z3702" s="61"/>
      <c r="AA3702" s="61"/>
      <c r="AB3702" s="61"/>
      <c r="AC3702" s="61"/>
      <c r="AD3702" s="61"/>
      <c r="AE3702" s="61"/>
      <c r="AF3702" s="61"/>
      <c r="AG3702" s="81"/>
      <c r="AI3702" s="65"/>
    </row>
    <row r="3703" spans="1:35" ht="15.75" hidden="1" x14ac:dyDescent="0.25">
      <c r="A3703" s="68" t="s">
        <v>76</v>
      </c>
      <c r="B3703" s="69"/>
      <c r="C3703" s="70"/>
      <c r="D3703" s="102"/>
      <c r="E3703" s="72"/>
      <c r="F3703" s="72"/>
      <c r="G3703" s="72"/>
      <c r="H3703" s="66"/>
      <c r="I3703" s="66"/>
      <c r="J3703" s="161"/>
      <c r="K3703" s="161"/>
      <c r="L3703" s="161"/>
      <c r="M3703" s="161"/>
      <c r="N3703" s="161"/>
      <c r="O3703" s="161"/>
      <c r="P3703" s="161"/>
      <c r="Q3703" s="161"/>
      <c r="R3703" s="161"/>
      <c r="S3703" s="61"/>
      <c r="T3703" s="61"/>
      <c r="U3703" s="61"/>
      <c r="V3703" s="61"/>
      <c r="W3703" s="61"/>
      <c r="X3703" s="61"/>
      <c r="Y3703" s="61"/>
      <c r="Z3703" s="61"/>
      <c r="AA3703" s="61"/>
      <c r="AB3703" s="61"/>
      <c r="AC3703" s="61"/>
      <c r="AD3703" s="61"/>
      <c r="AE3703" s="61"/>
      <c r="AF3703" s="61"/>
      <c r="AG3703" s="81"/>
      <c r="AI3703" s="72"/>
    </row>
    <row r="3704" spans="1:35" ht="15.75" hidden="1" x14ac:dyDescent="0.25">
      <c r="A3704" s="74"/>
      <c r="B3704" s="75"/>
      <c r="C3704" s="70"/>
      <c r="D3704" s="102"/>
      <c r="E3704" s="72"/>
      <c r="F3704" s="72"/>
      <c r="G3704" s="72"/>
      <c r="H3704" s="66"/>
      <c r="I3704" s="66"/>
      <c r="J3704" s="161"/>
      <c r="K3704" s="161"/>
      <c r="L3704" s="161"/>
      <c r="M3704" s="161"/>
      <c r="N3704" s="161"/>
      <c r="O3704" s="161"/>
      <c r="P3704" s="161"/>
      <c r="Q3704" s="161"/>
      <c r="R3704" s="161"/>
      <c r="S3704" s="61"/>
      <c r="T3704" s="61"/>
      <c r="U3704" s="61"/>
      <c r="V3704" s="61"/>
      <c r="W3704" s="61"/>
      <c r="X3704" s="61"/>
      <c r="Y3704" s="61"/>
      <c r="Z3704" s="61"/>
      <c r="AA3704" s="61"/>
      <c r="AB3704" s="61"/>
      <c r="AC3704" s="61"/>
      <c r="AD3704" s="61"/>
      <c r="AE3704" s="61"/>
      <c r="AF3704" s="61"/>
      <c r="AG3704" s="81"/>
      <c r="AI3704" s="72"/>
    </row>
    <row r="3705" spans="1:35" hidden="1" x14ac:dyDescent="0.25">
      <c r="A3705" s="76"/>
      <c r="B3705" s="77" t="s">
        <v>77</v>
      </c>
      <c r="C3705" s="70"/>
      <c r="D3705" s="102"/>
      <c r="E3705" s="72"/>
      <c r="F3705" s="72"/>
      <c r="G3705" s="72"/>
      <c r="H3705" s="66"/>
      <c r="I3705" s="66"/>
      <c r="J3705" s="161"/>
      <c r="K3705" s="161"/>
      <c r="L3705" s="161"/>
      <c r="M3705" s="161"/>
      <c r="N3705" s="161"/>
      <c r="O3705" s="161"/>
      <c r="P3705" s="161"/>
      <c r="Q3705" s="161"/>
      <c r="R3705" s="161"/>
      <c r="S3705" s="66"/>
      <c r="T3705" s="66"/>
      <c r="U3705" s="66"/>
      <c r="V3705" s="66"/>
      <c r="W3705" s="66"/>
      <c r="X3705" s="66"/>
      <c r="Y3705" s="66"/>
      <c r="Z3705" s="66"/>
      <c r="AA3705" s="66"/>
      <c r="AB3705" s="66"/>
      <c r="AC3705" s="66"/>
      <c r="AD3705" s="66"/>
      <c r="AE3705" s="66"/>
      <c r="AF3705" s="66"/>
      <c r="AG3705" s="81"/>
      <c r="AI3705" s="72"/>
    </row>
    <row r="3706" spans="1:35" hidden="1" x14ac:dyDescent="0.25">
      <c r="A3706" s="76"/>
      <c r="B3706" s="78"/>
      <c r="C3706" s="79" t="s">
        <v>78</v>
      </c>
      <c r="D3706" s="108" t="s">
        <v>79</v>
      </c>
      <c r="E3706" s="72"/>
      <c r="F3706" s="72"/>
      <c r="G3706" s="72"/>
      <c r="H3706" s="66"/>
      <c r="I3706" s="66"/>
      <c r="J3706" s="161"/>
      <c r="K3706" s="161"/>
      <c r="L3706" s="161"/>
      <c r="M3706" s="161"/>
      <c r="N3706" s="161"/>
      <c r="O3706" s="161"/>
      <c r="P3706" s="161"/>
      <c r="Q3706" s="161"/>
      <c r="R3706" s="161"/>
      <c r="S3706" s="66"/>
      <c r="T3706" s="66"/>
      <c r="U3706" s="66"/>
      <c r="V3706" s="66"/>
      <c r="W3706" s="66"/>
      <c r="X3706" s="66"/>
      <c r="Y3706" s="66"/>
      <c r="Z3706" s="66"/>
      <c r="AA3706" s="66"/>
      <c r="AB3706" s="66"/>
      <c r="AC3706" s="66"/>
      <c r="AD3706" s="66"/>
      <c r="AE3706" s="66"/>
      <c r="AF3706" s="66"/>
      <c r="AG3706" s="81"/>
      <c r="AI3706" s="72"/>
    </row>
    <row r="3707" spans="1:35" hidden="1" x14ac:dyDescent="0.25">
      <c r="A3707" s="76"/>
      <c r="B3707" s="78"/>
      <c r="C3707" s="79" t="s">
        <v>80</v>
      </c>
      <c r="D3707" s="108" t="s">
        <v>81</v>
      </c>
      <c r="E3707" s="72"/>
      <c r="F3707" s="72"/>
      <c r="G3707" s="72"/>
      <c r="H3707" s="66"/>
      <c r="I3707" s="66"/>
      <c r="J3707" s="161"/>
      <c r="K3707" s="161"/>
      <c r="L3707" s="161"/>
      <c r="M3707" s="161"/>
      <c r="N3707" s="161"/>
      <c r="O3707" s="161"/>
      <c r="P3707" s="161"/>
      <c r="Q3707" s="161"/>
      <c r="R3707" s="161"/>
      <c r="S3707" s="66"/>
      <c r="T3707" s="66"/>
      <c r="U3707" s="66"/>
      <c r="V3707" s="66"/>
      <c r="W3707" s="66"/>
      <c r="X3707" s="66"/>
      <c r="Y3707" s="66"/>
      <c r="Z3707" s="66"/>
      <c r="AA3707" s="66"/>
      <c r="AB3707" s="66"/>
      <c r="AC3707" s="66"/>
      <c r="AD3707" s="66"/>
      <c r="AE3707" s="66"/>
      <c r="AF3707" s="66"/>
      <c r="AG3707" s="81"/>
      <c r="AI3707" s="72"/>
    </row>
    <row r="3708" spans="1:35" hidden="1" x14ac:dyDescent="0.25">
      <c r="A3708" s="76"/>
      <c r="B3708" s="77" t="s">
        <v>82</v>
      </c>
      <c r="C3708" s="79"/>
      <c r="D3708" s="108"/>
      <c r="E3708" s="72"/>
      <c r="F3708" s="72"/>
      <c r="G3708" s="72"/>
      <c r="H3708" s="66"/>
      <c r="I3708" s="66"/>
      <c r="J3708" s="161"/>
      <c r="K3708" s="161"/>
      <c r="L3708" s="161"/>
      <c r="M3708" s="161"/>
      <c r="N3708" s="161"/>
      <c r="O3708" s="161"/>
      <c r="P3708" s="161"/>
      <c r="Q3708" s="161"/>
      <c r="R3708" s="161"/>
      <c r="S3708" s="66"/>
      <c r="T3708" s="66"/>
      <c r="U3708" s="66"/>
      <c r="V3708" s="66"/>
      <c r="W3708" s="66"/>
      <c r="X3708" s="66"/>
      <c r="Y3708" s="66"/>
      <c r="Z3708" s="66"/>
      <c r="AA3708" s="66"/>
      <c r="AB3708" s="66"/>
      <c r="AC3708" s="66"/>
      <c r="AD3708" s="66"/>
      <c r="AE3708" s="66"/>
      <c r="AF3708" s="66"/>
      <c r="AG3708" s="81"/>
      <c r="AI3708" s="72"/>
    </row>
    <row r="3709" spans="1:35" hidden="1" x14ac:dyDescent="0.25">
      <c r="A3709" s="76"/>
      <c r="B3709" s="78"/>
      <c r="C3709" s="79" t="s">
        <v>83</v>
      </c>
      <c r="D3709" s="108" t="s">
        <v>84</v>
      </c>
      <c r="E3709" s="72"/>
      <c r="F3709" s="72"/>
      <c r="G3709" s="72"/>
      <c r="H3709" s="66"/>
      <c r="I3709" s="66"/>
      <c r="J3709" s="161"/>
      <c r="K3709" s="161"/>
      <c r="L3709" s="161"/>
      <c r="M3709" s="161"/>
      <c r="N3709" s="161"/>
      <c r="O3709" s="161"/>
      <c r="P3709" s="161"/>
      <c r="Q3709" s="161"/>
      <c r="R3709" s="161"/>
      <c r="S3709" s="66"/>
      <c r="T3709" s="66"/>
      <c r="U3709" s="66"/>
      <c r="V3709" s="66"/>
      <c r="W3709" s="66"/>
      <c r="X3709" s="66"/>
      <c r="Y3709" s="66"/>
      <c r="Z3709" s="66"/>
      <c r="AA3709" s="66"/>
      <c r="AB3709" s="66"/>
      <c r="AC3709" s="66"/>
      <c r="AD3709" s="66"/>
      <c r="AE3709" s="66"/>
      <c r="AF3709" s="66"/>
      <c r="AG3709" s="81"/>
      <c r="AI3709" s="72"/>
    </row>
    <row r="3710" spans="1:35" hidden="1" x14ac:dyDescent="0.25">
      <c r="A3710" s="76"/>
      <c r="B3710" s="78"/>
      <c r="C3710" s="79" t="s">
        <v>85</v>
      </c>
      <c r="D3710" s="108" t="s">
        <v>86</v>
      </c>
      <c r="E3710" s="72"/>
      <c r="F3710" s="72"/>
      <c r="G3710" s="72"/>
      <c r="H3710" s="66"/>
      <c r="I3710" s="66"/>
      <c r="J3710" s="161"/>
      <c r="K3710" s="161"/>
      <c r="L3710" s="161"/>
      <c r="M3710" s="161"/>
      <c r="N3710" s="161"/>
      <c r="O3710" s="161"/>
      <c r="P3710" s="161"/>
      <c r="Q3710" s="161"/>
      <c r="R3710" s="161"/>
      <c r="S3710" s="66"/>
      <c r="T3710" s="66"/>
      <c r="U3710" s="66"/>
      <c r="V3710" s="66"/>
      <c r="W3710" s="66"/>
      <c r="X3710" s="66"/>
      <c r="Y3710" s="66"/>
      <c r="Z3710" s="66"/>
      <c r="AA3710" s="66"/>
      <c r="AB3710" s="66"/>
      <c r="AC3710" s="66"/>
      <c r="AD3710" s="66"/>
      <c r="AE3710" s="66"/>
      <c r="AF3710" s="66"/>
      <c r="AG3710" s="81"/>
      <c r="AI3710" s="72"/>
    </row>
    <row r="3711" spans="1:35" hidden="1" x14ac:dyDescent="0.25">
      <c r="A3711" s="76"/>
      <c r="B3711" s="78"/>
      <c r="C3711" s="79" t="s">
        <v>87</v>
      </c>
      <c r="D3711" s="108" t="s">
        <v>88</v>
      </c>
      <c r="E3711" s="72"/>
      <c r="F3711" s="72"/>
      <c r="G3711" s="72"/>
      <c r="H3711" s="66"/>
      <c r="I3711" s="66"/>
      <c r="J3711" s="161"/>
      <c r="K3711" s="161"/>
      <c r="L3711" s="161"/>
      <c r="M3711" s="161"/>
      <c r="N3711" s="161"/>
      <c r="O3711" s="161"/>
      <c r="P3711" s="161"/>
      <c r="Q3711" s="161"/>
      <c r="R3711" s="161"/>
      <c r="S3711" s="66"/>
      <c r="T3711" s="66"/>
      <c r="U3711" s="66"/>
      <c r="V3711" s="66"/>
      <c r="W3711" s="66"/>
      <c r="X3711" s="66"/>
      <c r="Y3711" s="66"/>
      <c r="Z3711" s="66"/>
      <c r="AA3711" s="66"/>
      <c r="AB3711" s="66"/>
      <c r="AC3711" s="66"/>
      <c r="AD3711" s="66"/>
      <c r="AE3711" s="66"/>
      <c r="AF3711" s="66"/>
      <c r="AG3711" s="81"/>
      <c r="AI3711" s="72"/>
    </row>
    <row r="3712" spans="1:35" hidden="1" x14ac:dyDescent="0.25">
      <c r="A3712" s="76"/>
      <c r="B3712" s="77" t="s">
        <v>89</v>
      </c>
      <c r="C3712" s="79"/>
      <c r="D3712" s="108" t="s">
        <v>90</v>
      </c>
      <c r="E3712" s="72"/>
      <c r="F3712" s="72"/>
      <c r="G3712" s="72"/>
      <c r="H3712" s="66"/>
      <c r="I3712" s="66"/>
      <c r="J3712" s="161"/>
      <c r="K3712" s="161"/>
      <c r="L3712" s="161"/>
      <c r="M3712" s="161"/>
      <c r="N3712" s="161"/>
      <c r="O3712" s="161"/>
      <c r="P3712" s="161"/>
      <c r="Q3712" s="161"/>
      <c r="R3712" s="161"/>
      <c r="S3712" s="66"/>
      <c r="T3712" s="66"/>
      <c r="U3712" s="66"/>
      <c r="V3712" s="66"/>
      <c r="W3712" s="66"/>
      <c r="X3712" s="66"/>
      <c r="Y3712" s="66"/>
      <c r="Z3712" s="66"/>
      <c r="AA3712" s="66"/>
      <c r="AB3712" s="66"/>
      <c r="AC3712" s="66"/>
      <c r="AD3712" s="66"/>
      <c r="AE3712" s="66"/>
      <c r="AF3712" s="66"/>
      <c r="AG3712" s="81"/>
      <c r="AI3712" s="72"/>
    </row>
    <row r="3713" spans="1:35" hidden="1" x14ac:dyDescent="0.25">
      <c r="A3713" s="76"/>
      <c r="B3713" s="77" t="s">
        <v>91</v>
      </c>
      <c r="C3713" s="79"/>
      <c r="D3713" s="108"/>
      <c r="E3713" s="72"/>
      <c r="F3713" s="72"/>
      <c r="G3713" s="72"/>
      <c r="H3713" s="66"/>
      <c r="I3713" s="66"/>
      <c r="J3713" s="161"/>
      <c r="K3713" s="161"/>
      <c r="L3713" s="161"/>
      <c r="M3713" s="161"/>
      <c r="N3713" s="161"/>
      <c r="O3713" s="161"/>
      <c r="P3713" s="161"/>
      <c r="Q3713" s="161"/>
      <c r="R3713" s="161"/>
      <c r="S3713" s="66"/>
      <c r="T3713" s="66"/>
      <c r="U3713" s="66"/>
      <c r="V3713" s="66"/>
      <c r="W3713" s="66"/>
      <c r="X3713" s="66"/>
      <c r="Y3713" s="66"/>
      <c r="Z3713" s="66"/>
      <c r="AA3713" s="66"/>
      <c r="AB3713" s="66"/>
      <c r="AC3713" s="66"/>
      <c r="AD3713" s="66"/>
      <c r="AE3713" s="66"/>
      <c r="AF3713" s="66"/>
      <c r="AG3713" s="81"/>
      <c r="AI3713" s="72"/>
    </row>
    <row r="3714" spans="1:35" hidden="1" x14ac:dyDescent="0.25">
      <c r="A3714" s="76"/>
      <c r="B3714" s="77"/>
      <c r="C3714" s="82" t="s">
        <v>92</v>
      </c>
      <c r="D3714" s="108" t="s">
        <v>93</v>
      </c>
      <c r="E3714" s="72"/>
      <c r="F3714" s="72"/>
      <c r="G3714" s="72"/>
      <c r="H3714" s="66"/>
      <c r="I3714" s="66"/>
      <c r="J3714" s="161"/>
      <c r="K3714" s="161"/>
      <c r="L3714" s="161"/>
      <c r="M3714" s="161"/>
      <c r="N3714" s="161"/>
      <c r="O3714" s="161"/>
      <c r="P3714" s="161"/>
      <c r="Q3714" s="161"/>
      <c r="R3714" s="161"/>
      <c r="S3714" s="66"/>
      <c r="T3714" s="66"/>
      <c r="U3714" s="66"/>
      <c r="V3714" s="66"/>
      <c r="W3714" s="66"/>
      <c r="X3714" s="66"/>
      <c r="Y3714" s="66"/>
      <c r="Z3714" s="66"/>
      <c r="AA3714" s="66"/>
      <c r="AB3714" s="66"/>
      <c r="AC3714" s="66"/>
      <c r="AD3714" s="66"/>
      <c r="AE3714" s="66"/>
      <c r="AF3714" s="66"/>
      <c r="AG3714" s="81"/>
      <c r="AI3714" s="72"/>
    </row>
    <row r="3715" spans="1:35" hidden="1" x14ac:dyDescent="0.25">
      <c r="A3715" s="76"/>
      <c r="B3715" s="77"/>
      <c r="C3715" s="82" t="s">
        <v>94</v>
      </c>
      <c r="D3715" s="108" t="s">
        <v>95</v>
      </c>
      <c r="E3715" s="72"/>
      <c r="F3715" s="72"/>
      <c r="G3715" s="72"/>
      <c r="H3715" s="66"/>
      <c r="I3715" s="66"/>
      <c r="J3715" s="161"/>
      <c r="K3715" s="161"/>
      <c r="L3715" s="161"/>
      <c r="M3715" s="161"/>
      <c r="N3715" s="161"/>
      <c r="O3715" s="161"/>
      <c r="P3715" s="161"/>
      <c r="Q3715" s="161"/>
      <c r="R3715" s="161"/>
      <c r="S3715" s="66"/>
      <c r="T3715" s="66"/>
      <c r="U3715" s="66"/>
      <c r="V3715" s="66"/>
      <c r="W3715" s="66"/>
      <c r="X3715" s="66"/>
      <c r="Y3715" s="66"/>
      <c r="Z3715" s="66"/>
      <c r="AA3715" s="66"/>
      <c r="AB3715" s="66"/>
      <c r="AC3715" s="66"/>
      <c r="AD3715" s="66"/>
      <c r="AE3715" s="66"/>
      <c r="AF3715" s="66"/>
      <c r="AG3715" s="81"/>
      <c r="AI3715" s="72"/>
    </row>
    <row r="3716" spans="1:35" hidden="1" x14ac:dyDescent="0.25">
      <c r="A3716" s="76"/>
      <c r="B3716" s="77" t="s">
        <v>96</v>
      </c>
      <c r="C3716" s="79"/>
      <c r="D3716" s="108"/>
      <c r="E3716" s="72"/>
      <c r="F3716" s="72"/>
      <c r="G3716" s="72"/>
      <c r="H3716" s="66"/>
      <c r="I3716" s="66"/>
      <c r="J3716" s="161"/>
      <c r="K3716" s="161"/>
      <c r="L3716" s="161"/>
      <c r="M3716" s="161"/>
      <c r="N3716" s="161"/>
      <c r="O3716" s="161"/>
      <c r="P3716" s="161"/>
      <c r="Q3716" s="161"/>
      <c r="R3716" s="161"/>
      <c r="S3716" s="66"/>
      <c r="T3716" s="66"/>
      <c r="U3716" s="66"/>
      <c r="V3716" s="66"/>
      <c r="W3716" s="66"/>
      <c r="X3716" s="66"/>
      <c r="Y3716" s="66"/>
      <c r="Z3716" s="66"/>
      <c r="AA3716" s="66"/>
      <c r="AB3716" s="66"/>
      <c r="AC3716" s="66"/>
      <c r="AD3716" s="66"/>
      <c r="AE3716" s="66"/>
      <c r="AF3716" s="66"/>
      <c r="AG3716" s="81"/>
      <c r="AI3716" s="72"/>
    </row>
    <row r="3717" spans="1:35" hidden="1" x14ac:dyDescent="0.25">
      <c r="A3717" s="76"/>
      <c r="B3717" s="77"/>
      <c r="C3717" s="79" t="s">
        <v>97</v>
      </c>
      <c r="D3717" s="108" t="s">
        <v>98</v>
      </c>
      <c r="E3717" s="72"/>
      <c r="F3717" s="72"/>
      <c r="G3717" s="72"/>
      <c r="H3717" s="66"/>
      <c r="I3717" s="66"/>
      <c r="J3717" s="161"/>
      <c r="K3717" s="161"/>
      <c r="L3717" s="161"/>
      <c r="M3717" s="161"/>
      <c r="N3717" s="161"/>
      <c r="O3717" s="161"/>
      <c r="P3717" s="161"/>
      <c r="Q3717" s="161"/>
      <c r="R3717" s="161"/>
      <c r="S3717" s="66"/>
      <c r="T3717" s="66"/>
      <c r="U3717" s="66"/>
      <c r="V3717" s="66"/>
      <c r="W3717" s="66"/>
      <c r="X3717" s="66"/>
      <c r="Y3717" s="66"/>
      <c r="Z3717" s="66"/>
      <c r="AA3717" s="66"/>
      <c r="AB3717" s="66"/>
      <c r="AC3717" s="66"/>
      <c r="AD3717" s="66"/>
      <c r="AE3717" s="66"/>
      <c r="AF3717" s="66"/>
      <c r="AG3717" s="81"/>
      <c r="AI3717" s="72"/>
    </row>
    <row r="3718" spans="1:35" hidden="1" x14ac:dyDescent="0.25">
      <c r="A3718" s="76"/>
      <c r="B3718" s="77"/>
      <c r="C3718" s="82" t="s">
        <v>92</v>
      </c>
      <c r="D3718" s="108" t="s">
        <v>99</v>
      </c>
      <c r="E3718" s="72"/>
      <c r="F3718" s="72"/>
      <c r="G3718" s="72"/>
      <c r="H3718" s="66"/>
      <c r="I3718" s="66"/>
      <c r="J3718" s="161"/>
      <c r="K3718" s="161"/>
      <c r="L3718" s="161"/>
      <c r="M3718" s="161"/>
      <c r="N3718" s="161"/>
      <c r="O3718" s="161"/>
      <c r="P3718" s="161"/>
      <c r="Q3718" s="161"/>
      <c r="R3718" s="161"/>
      <c r="S3718" s="66"/>
      <c r="T3718" s="66"/>
      <c r="U3718" s="66"/>
      <c r="V3718" s="66"/>
      <c r="W3718" s="66"/>
      <c r="X3718" s="66"/>
      <c r="Y3718" s="66"/>
      <c r="Z3718" s="66"/>
      <c r="AA3718" s="66"/>
      <c r="AB3718" s="66"/>
      <c r="AC3718" s="66"/>
      <c r="AD3718" s="66"/>
      <c r="AE3718" s="66"/>
      <c r="AF3718" s="66"/>
      <c r="AG3718" s="81"/>
      <c r="AI3718" s="72"/>
    </row>
    <row r="3719" spans="1:35" hidden="1" x14ac:dyDescent="0.25">
      <c r="A3719" s="76"/>
      <c r="B3719" s="77"/>
      <c r="C3719" s="82" t="s">
        <v>94</v>
      </c>
      <c r="D3719" s="108" t="s">
        <v>100</v>
      </c>
      <c r="E3719" s="72"/>
      <c r="F3719" s="72"/>
      <c r="G3719" s="72"/>
      <c r="H3719" s="66"/>
      <c r="I3719" s="66"/>
      <c r="J3719" s="161"/>
      <c r="K3719" s="161"/>
      <c r="L3719" s="161"/>
      <c r="M3719" s="161"/>
      <c r="N3719" s="161"/>
      <c r="O3719" s="161"/>
      <c r="P3719" s="161"/>
      <c r="Q3719" s="161"/>
      <c r="R3719" s="161"/>
      <c r="S3719" s="66"/>
      <c r="T3719" s="66"/>
      <c r="U3719" s="66"/>
      <c r="V3719" s="66"/>
      <c r="W3719" s="66"/>
      <c r="X3719" s="66"/>
      <c r="Y3719" s="66"/>
      <c r="Z3719" s="66"/>
      <c r="AA3719" s="66"/>
      <c r="AB3719" s="66"/>
      <c r="AC3719" s="66"/>
      <c r="AD3719" s="66"/>
      <c r="AE3719" s="66"/>
      <c r="AF3719" s="66"/>
      <c r="AG3719" s="81"/>
      <c r="AI3719" s="72"/>
    </row>
    <row r="3720" spans="1:35" hidden="1" x14ac:dyDescent="0.25">
      <c r="A3720" s="76"/>
      <c r="B3720" s="77" t="s">
        <v>101</v>
      </c>
      <c r="C3720" s="79"/>
      <c r="D3720" s="108"/>
      <c r="E3720" s="72"/>
      <c r="F3720" s="72"/>
      <c r="G3720" s="72"/>
      <c r="H3720" s="66"/>
      <c r="I3720" s="66"/>
      <c r="J3720" s="161"/>
      <c r="K3720" s="161"/>
      <c r="L3720" s="161"/>
      <c r="M3720" s="161"/>
      <c r="N3720" s="161"/>
      <c r="O3720" s="161"/>
      <c r="P3720" s="161"/>
      <c r="Q3720" s="161"/>
      <c r="R3720" s="161"/>
      <c r="S3720" s="66"/>
      <c r="T3720" s="66"/>
      <c r="U3720" s="66"/>
      <c r="V3720" s="66"/>
      <c r="W3720" s="66"/>
      <c r="X3720" s="66"/>
      <c r="Y3720" s="66"/>
      <c r="Z3720" s="66"/>
      <c r="AA3720" s="66"/>
      <c r="AB3720" s="66"/>
      <c r="AC3720" s="66"/>
      <c r="AD3720" s="66"/>
      <c r="AE3720" s="66"/>
      <c r="AF3720" s="66"/>
      <c r="AG3720" s="81"/>
      <c r="AI3720" s="72"/>
    </row>
    <row r="3721" spans="1:35" hidden="1" x14ac:dyDescent="0.25">
      <c r="A3721" s="76"/>
      <c r="B3721" s="77"/>
      <c r="C3721" s="79" t="s">
        <v>97</v>
      </c>
      <c r="D3721" s="108" t="s">
        <v>102</v>
      </c>
      <c r="E3721" s="72"/>
      <c r="F3721" s="72"/>
      <c r="G3721" s="72"/>
      <c r="H3721" s="66"/>
      <c r="I3721" s="66"/>
      <c r="J3721" s="161"/>
      <c r="K3721" s="161"/>
      <c r="L3721" s="161"/>
      <c r="M3721" s="161"/>
      <c r="N3721" s="161"/>
      <c r="O3721" s="161"/>
      <c r="P3721" s="161"/>
      <c r="Q3721" s="161"/>
      <c r="R3721" s="161"/>
      <c r="S3721" s="66"/>
      <c r="T3721" s="66"/>
      <c r="U3721" s="66"/>
      <c r="V3721" s="66"/>
      <c r="W3721" s="66"/>
      <c r="X3721" s="66"/>
      <c r="Y3721" s="66"/>
      <c r="Z3721" s="66"/>
      <c r="AA3721" s="66"/>
      <c r="AB3721" s="66"/>
      <c r="AC3721" s="66"/>
      <c r="AD3721" s="66"/>
      <c r="AE3721" s="66"/>
      <c r="AF3721" s="66"/>
      <c r="AG3721" s="81"/>
      <c r="AI3721" s="72"/>
    </row>
    <row r="3722" spans="1:35" hidden="1" x14ac:dyDescent="0.25">
      <c r="A3722" s="76"/>
      <c r="B3722" s="77"/>
      <c r="C3722" s="82" t="s">
        <v>92</v>
      </c>
      <c r="D3722" s="108" t="s">
        <v>103</v>
      </c>
      <c r="E3722" s="72"/>
      <c r="F3722" s="72"/>
      <c r="G3722" s="72"/>
      <c r="H3722" s="66"/>
      <c r="I3722" s="66"/>
      <c r="J3722" s="161"/>
      <c r="K3722" s="161"/>
      <c r="L3722" s="161"/>
      <c r="M3722" s="161"/>
      <c r="N3722" s="161"/>
      <c r="O3722" s="161"/>
      <c r="P3722" s="161"/>
      <c r="Q3722" s="161"/>
      <c r="R3722" s="161"/>
      <c r="S3722" s="66"/>
      <c r="T3722" s="66"/>
      <c r="U3722" s="66"/>
      <c r="V3722" s="66"/>
      <c r="W3722" s="66"/>
      <c r="X3722" s="66"/>
      <c r="Y3722" s="66"/>
      <c r="Z3722" s="66"/>
      <c r="AA3722" s="66"/>
      <c r="AB3722" s="66"/>
      <c r="AC3722" s="66"/>
      <c r="AD3722" s="66"/>
      <c r="AE3722" s="66"/>
      <c r="AF3722" s="66"/>
      <c r="AG3722" s="81"/>
      <c r="AI3722" s="72"/>
    </row>
    <row r="3723" spans="1:35" hidden="1" x14ac:dyDescent="0.25">
      <c r="A3723" s="76"/>
      <c r="B3723" s="77"/>
      <c r="C3723" s="82" t="s">
        <v>94</v>
      </c>
      <c r="D3723" s="108" t="s">
        <v>104</v>
      </c>
      <c r="E3723" s="72"/>
      <c r="F3723" s="72"/>
      <c r="G3723" s="72"/>
      <c r="H3723" s="66"/>
      <c r="I3723" s="66"/>
      <c r="J3723" s="161"/>
      <c r="K3723" s="161"/>
      <c r="L3723" s="161"/>
      <c r="M3723" s="161"/>
      <c r="N3723" s="161"/>
      <c r="O3723" s="161"/>
      <c r="P3723" s="161"/>
      <c r="Q3723" s="161"/>
      <c r="R3723" s="161"/>
      <c r="S3723" s="66"/>
      <c r="T3723" s="66"/>
      <c r="U3723" s="66"/>
      <c r="V3723" s="66"/>
      <c r="W3723" s="66"/>
      <c r="X3723" s="66"/>
      <c r="Y3723" s="66"/>
      <c r="Z3723" s="66"/>
      <c r="AA3723" s="66"/>
      <c r="AB3723" s="66"/>
      <c r="AC3723" s="66"/>
      <c r="AD3723" s="66"/>
      <c r="AE3723" s="66"/>
      <c r="AF3723" s="66"/>
      <c r="AG3723" s="81"/>
      <c r="AI3723" s="72"/>
    </row>
    <row r="3724" spans="1:35" hidden="1" x14ac:dyDescent="0.25">
      <c r="A3724" s="76"/>
      <c r="B3724" s="77" t="s">
        <v>105</v>
      </c>
      <c r="C3724" s="79"/>
      <c r="D3724" s="108" t="s">
        <v>106</v>
      </c>
      <c r="E3724" s="72"/>
      <c r="F3724" s="72"/>
      <c r="G3724" s="72"/>
      <c r="H3724" s="66"/>
      <c r="I3724" s="66"/>
      <c r="J3724" s="161"/>
      <c r="K3724" s="161"/>
      <c r="L3724" s="161"/>
      <c r="M3724" s="161"/>
      <c r="N3724" s="161"/>
      <c r="O3724" s="161"/>
      <c r="P3724" s="161"/>
      <c r="Q3724" s="161"/>
      <c r="R3724" s="161"/>
      <c r="S3724" s="66"/>
      <c r="T3724" s="66"/>
      <c r="U3724" s="66"/>
      <c r="V3724" s="66"/>
      <c r="W3724" s="66"/>
      <c r="X3724" s="66"/>
      <c r="Y3724" s="66"/>
      <c r="Z3724" s="66"/>
      <c r="AA3724" s="66"/>
      <c r="AB3724" s="66"/>
      <c r="AC3724" s="66"/>
      <c r="AD3724" s="66"/>
      <c r="AE3724" s="66"/>
      <c r="AF3724" s="66"/>
      <c r="AG3724" s="81"/>
      <c r="AI3724" s="72"/>
    </row>
    <row r="3725" spans="1:35" hidden="1" x14ac:dyDescent="0.25">
      <c r="A3725" s="76"/>
      <c r="B3725" s="77" t="s">
        <v>107</v>
      </c>
      <c r="C3725" s="79"/>
      <c r="D3725" s="108" t="s">
        <v>108</v>
      </c>
      <c r="E3725" s="72"/>
      <c r="F3725" s="72"/>
      <c r="G3725" s="72"/>
      <c r="H3725" s="66"/>
      <c r="I3725" s="66"/>
      <c r="J3725" s="161"/>
      <c r="K3725" s="161"/>
      <c r="L3725" s="161"/>
      <c r="M3725" s="161"/>
      <c r="N3725" s="161"/>
      <c r="O3725" s="161"/>
      <c r="P3725" s="161"/>
      <c r="Q3725" s="161"/>
      <c r="R3725" s="161"/>
      <c r="S3725" s="66"/>
      <c r="T3725" s="66"/>
      <c r="U3725" s="66"/>
      <c r="V3725" s="66"/>
      <c r="W3725" s="66"/>
      <c r="X3725" s="66"/>
      <c r="Y3725" s="66"/>
      <c r="Z3725" s="66"/>
      <c r="AA3725" s="66"/>
      <c r="AB3725" s="66"/>
      <c r="AC3725" s="66"/>
      <c r="AD3725" s="66"/>
      <c r="AE3725" s="66"/>
      <c r="AF3725" s="66"/>
      <c r="AG3725" s="81"/>
      <c r="AI3725" s="72"/>
    </row>
    <row r="3726" spans="1:35" hidden="1" x14ac:dyDescent="0.25">
      <c r="A3726" s="76"/>
      <c r="B3726" s="77" t="s">
        <v>109</v>
      </c>
      <c r="C3726" s="79"/>
      <c r="D3726" s="108"/>
      <c r="E3726" s="72"/>
      <c r="F3726" s="72"/>
      <c r="G3726" s="72"/>
      <c r="H3726" s="66"/>
      <c r="I3726" s="66"/>
      <c r="J3726" s="161"/>
      <c r="K3726" s="161"/>
      <c r="L3726" s="161"/>
      <c r="M3726" s="161"/>
      <c r="N3726" s="161"/>
      <c r="O3726" s="161"/>
      <c r="P3726" s="161"/>
      <c r="Q3726" s="161"/>
      <c r="R3726" s="161"/>
      <c r="S3726" s="66"/>
      <c r="T3726" s="66"/>
      <c r="U3726" s="66"/>
      <c r="V3726" s="66"/>
      <c r="W3726" s="66"/>
      <c r="X3726" s="66"/>
      <c r="Y3726" s="66"/>
      <c r="Z3726" s="66"/>
      <c r="AA3726" s="66"/>
      <c r="AB3726" s="66"/>
      <c r="AC3726" s="66"/>
      <c r="AD3726" s="66"/>
      <c r="AE3726" s="66"/>
      <c r="AF3726" s="66"/>
      <c r="AG3726" s="81"/>
      <c r="AI3726" s="72"/>
    </row>
    <row r="3727" spans="1:35" hidden="1" x14ac:dyDescent="0.25">
      <c r="A3727" s="76"/>
      <c r="B3727" s="77"/>
      <c r="C3727" s="79" t="s">
        <v>97</v>
      </c>
      <c r="D3727" s="108" t="s">
        <v>110</v>
      </c>
      <c r="E3727" s="72"/>
      <c r="F3727" s="72"/>
      <c r="G3727" s="72"/>
      <c r="H3727" s="66"/>
      <c r="I3727" s="66"/>
      <c r="J3727" s="161"/>
      <c r="K3727" s="161"/>
      <c r="L3727" s="161"/>
      <c r="M3727" s="161"/>
      <c r="N3727" s="161"/>
      <c r="O3727" s="161"/>
      <c r="P3727" s="161"/>
      <c r="Q3727" s="161"/>
      <c r="R3727" s="161"/>
      <c r="S3727" s="66"/>
      <c r="T3727" s="66"/>
      <c r="U3727" s="66"/>
      <c r="V3727" s="66"/>
      <c r="W3727" s="66"/>
      <c r="X3727" s="66"/>
      <c r="Y3727" s="66"/>
      <c r="Z3727" s="66"/>
      <c r="AA3727" s="66"/>
      <c r="AB3727" s="66"/>
      <c r="AC3727" s="66"/>
      <c r="AD3727" s="66"/>
      <c r="AE3727" s="66"/>
      <c r="AF3727" s="66"/>
      <c r="AG3727" s="81"/>
      <c r="AI3727" s="72"/>
    </row>
    <row r="3728" spans="1:35" hidden="1" x14ac:dyDescent="0.25">
      <c r="A3728" s="76"/>
      <c r="B3728" s="77"/>
      <c r="C3728" s="82" t="s">
        <v>94</v>
      </c>
      <c r="D3728" s="108" t="s">
        <v>111</v>
      </c>
      <c r="E3728" s="72"/>
      <c r="F3728" s="72"/>
      <c r="G3728" s="72"/>
      <c r="H3728" s="66"/>
      <c r="I3728" s="66"/>
      <c r="J3728" s="161"/>
      <c r="K3728" s="161"/>
      <c r="L3728" s="161"/>
      <c r="M3728" s="161"/>
      <c r="N3728" s="161"/>
      <c r="O3728" s="161"/>
      <c r="P3728" s="161"/>
      <c r="Q3728" s="161"/>
      <c r="R3728" s="161"/>
      <c r="S3728" s="66"/>
      <c r="T3728" s="66"/>
      <c r="U3728" s="66"/>
      <c r="V3728" s="66"/>
      <c r="W3728" s="66"/>
      <c r="X3728" s="66"/>
      <c r="Y3728" s="66"/>
      <c r="Z3728" s="66"/>
      <c r="AA3728" s="66"/>
      <c r="AB3728" s="66"/>
      <c r="AC3728" s="66"/>
      <c r="AD3728" s="66"/>
      <c r="AE3728" s="66"/>
      <c r="AF3728" s="66"/>
      <c r="AG3728" s="81"/>
      <c r="AI3728" s="72"/>
    </row>
    <row r="3729" spans="1:35" hidden="1" x14ac:dyDescent="0.25">
      <c r="A3729" s="76"/>
      <c r="B3729" s="77" t="s">
        <v>112</v>
      </c>
      <c r="C3729" s="79"/>
      <c r="D3729" s="108"/>
      <c r="E3729" s="72"/>
      <c r="F3729" s="72"/>
      <c r="G3729" s="72"/>
      <c r="H3729" s="66"/>
      <c r="I3729" s="66"/>
      <c r="J3729" s="161"/>
      <c r="K3729" s="161"/>
      <c r="L3729" s="161"/>
      <c r="M3729" s="161"/>
      <c r="N3729" s="161"/>
      <c r="O3729" s="161"/>
      <c r="P3729" s="161"/>
      <c r="Q3729" s="161"/>
      <c r="R3729" s="161"/>
      <c r="S3729" s="66"/>
      <c r="T3729" s="66"/>
      <c r="U3729" s="66"/>
      <c r="V3729" s="66"/>
      <c r="W3729" s="66"/>
      <c r="X3729" s="66"/>
      <c r="Y3729" s="66"/>
      <c r="Z3729" s="66"/>
      <c r="AA3729" s="66"/>
      <c r="AB3729" s="66"/>
      <c r="AC3729" s="66"/>
      <c r="AD3729" s="66"/>
      <c r="AE3729" s="66"/>
      <c r="AF3729" s="66"/>
      <c r="AG3729" s="81"/>
      <c r="AI3729" s="72"/>
    </row>
    <row r="3730" spans="1:35" hidden="1" x14ac:dyDescent="0.25">
      <c r="A3730" s="76"/>
      <c r="B3730" s="77"/>
      <c r="C3730" s="79" t="s">
        <v>112</v>
      </c>
      <c r="D3730" s="108" t="s">
        <v>113</v>
      </c>
      <c r="E3730" s="72"/>
      <c r="F3730" s="72"/>
      <c r="G3730" s="72"/>
      <c r="H3730" s="66"/>
      <c r="I3730" s="66"/>
      <c r="J3730" s="161"/>
      <c r="K3730" s="161"/>
      <c r="L3730" s="161"/>
      <c r="M3730" s="161"/>
      <c r="N3730" s="161"/>
      <c r="O3730" s="161"/>
      <c r="P3730" s="161"/>
      <c r="Q3730" s="161"/>
      <c r="R3730" s="161"/>
      <c r="S3730" s="66"/>
      <c r="T3730" s="66"/>
      <c r="U3730" s="66"/>
      <c r="V3730" s="66"/>
      <c r="W3730" s="66"/>
      <c r="X3730" s="66"/>
      <c r="Y3730" s="66"/>
      <c r="Z3730" s="66"/>
      <c r="AA3730" s="66"/>
      <c r="AB3730" s="66"/>
      <c r="AC3730" s="66"/>
      <c r="AD3730" s="66"/>
      <c r="AE3730" s="66"/>
      <c r="AF3730" s="66"/>
      <c r="AG3730" s="81"/>
      <c r="AI3730" s="72"/>
    </row>
    <row r="3731" spans="1:35" hidden="1" x14ac:dyDescent="0.25">
      <c r="A3731" s="76"/>
      <c r="B3731" s="77"/>
      <c r="C3731" s="82" t="s">
        <v>94</v>
      </c>
      <c r="D3731" s="108" t="s">
        <v>114</v>
      </c>
      <c r="E3731" s="72"/>
      <c r="F3731" s="72"/>
      <c r="G3731" s="72"/>
      <c r="H3731" s="66"/>
      <c r="I3731" s="66"/>
      <c r="J3731" s="161"/>
      <c r="K3731" s="161"/>
      <c r="L3731" s="161"/>
      <c r="M3731" s="161"/>
      <c r="N3731" s="161"/>
      <c r="O3731" s="161"/>
      <c r="P3731" s="161"/>
      <c r="Q3731" s="161"/>
      <c r="R3731" s="161"/>
      <c r="S3731" s="66"/>
      <c r="T3731" s="66"/>
      <c r="U3731" s="66"/>
      <c r="V3731" s="66"/>
      <c r="W3731" s="66"/>
      <c r="X3731" s="66"/>
      <c r="Y3731" s="66"/>
      <c r="Z3731" s="66"/>
      <c r="AA3731" s="66"/>
      <c r="AB3731" s="66"/>
      <c r="AC3731" s="66"/>
      <c r="AD3731" s="66"/>
      <c r="AE3731" s="66"/>
      <c r="AF3731" s="66"/>
      <c r="AG3731" s="81"/>
      <c r="AI3731" s="72"/>
    </row>
    <row r="3732" spans="1:35" hidden="1" x14ac:dyDescent="0.25">
      <c r="A3732" s="76"/>
      <c r="B3732" s="77" t="s">
        <v>115</v>
      </c>
      <c r="C3732" s="79"/>
      <c r="D3732" s="108"/>
      <c r="E3732" s="72"/>
      <c r="F3732" s="72"/>
      <c r="G3732" s="72"/>
      <c r="H3732" s="66"/>
      <c r="I3732" s="66"/>
      <c r="J3732" s="161"/>
      <c r="K3732" s="161"/>
      <c r="L3732" s="161"/>
      <c r="M3732" s="161"/>
      <c r="N3732" s="161"/>
      <c r="O3732" s="161"/>
      <c r="P3732" s="161"/>
      <c r="Q3732" s="161"/>
      <c r="R3732" s="161"/>
      <c r="S3732" s="66"/>
      <c r="T3732" s="66"/>
      <c r="U3732" s="66"/>
      <c r="V3732" s="66"/>
      <c r="W3732" s="66"/>
      <c r="X3732" s="66"/>
      <c r="Y3732" s="66"/>
      <c r="Z3732" s="66"/>
      <c r="AA3732" s="66"/>
      <c r="AB3732" s="66"/>
      <c r="AC3732" s="66"/>
      <c r="AD3732" s="66"/>
      <c r="AE3732" s="66"/>
      <c r="AF3732" s="66"/>
      <c r="AG3732" s="81"/>
      <c r="AI3732" s="72"/>
    </row>
    <row r="3733" spans="1:35" hidden="1" x14ac:dyDescent="0.25">
      <c r="A3733" s="76"/>
      <c r="B3733" s="77"/>
      <c r="C3733" s="79" t="s">
        <v>97</v>
      </c>
      <c r="D3733" s="108" t="s">
        <v>116</v>
      </c>
      <c r="E3733" s="72"/>
      <c r="F3733" s="72"/>
      <c r="G3733" s="72"/>
      <c r="H3733" s="66"/>
      <c r="I3733" s="66"/>
      <c r="J3733" s="161"/>
      <c r="K3733" s="161"/>
      <c r="L3733" s="161"/>
      <c r="M3733" s="161"/>
      <c r="N3733" s="161"/>
      <c r="O3733" s="161"/>
      <c r="P3733" s="161"/>
      <c r="Q3733" s="161"/>
      <c r="R3733" s="161"/>
      <c r="S3733" s="66"/>
      <c r="T3733" s="66"/>
      <c r="U3733" s="66"/>
      <c r="V3733" s="66"/>
      <c r="W3733" s="66"/>
      <c r="X3733" s="66"/>
      <c r="Y3733" s="66"/>
      <c r="Z3733" s="66"/>
      <c r="AA3733" s="66"/>
      <c r="AB3733" s="66"/>
      <c r="AC3733" s="66"/>
      <c r="AD3733" s="66"/>
      <c r="AE3733" s="66"/>
      <c r="AF3733" s="66"/>
      <c r="AG3733" s="81"/>
      <c r="AI3733" s="72"/>
    </row>
    <row r="3734" spans="1:35" hidden="1" x14ac:dyDescent="0.25">
      <c r="A3734" s="76"/>
      <c r="B3734" s="77"/>
      <c r="C3734" s="82" t="s">
        <v>94</v>
      </c>
      <c r="D3734" s="108" t="s">
        <v>117</v>
      </c>
      <c r="E3734" s="72"/>
      <c r="F3734" s="72"/>
      <c r="G3734" s="72"/>
      <c r="H3734" s="66"/>
      <c r="I3734" s="66"/>
      <c r="J3734" s="161"/>
      <c r="K3734" s="161"/>
      <c r="L3734" s="161"/>
      <c r="M3734" s="161"/>
      <c r="N3734" s="161"/>
      <c r="O3734" s="161"/>
      <c r="P3734" s="161"/>
      <c r="Q3734" s="161"/>
      <c r="R3734" s="161"/>
      <c r="S3734" s="66"/>
      <c r="T3734" s="66"/>
      <c r="U3734" s="66"/>
      <c r="V3734" s="66"/>
      <c r="W3734" s="66"/>
      <c r="X3734" s="66"/>
      <c r="Y3734" s="66"/>
      <c r="Z3734" s="66"/>
      <c r="AA3734" s="66"/>
      <c r="AB3734" s="66"/>
      <c r="AC3734" s="66"/>
      <c r="AD3734" s="66"/>
      <c r="AE3734" s="66"/>
      <c r="AF3734" s="66"/>
      <c r="AG3734" s="81"/>
      <c r="AI3734" s="72"/>
    </row>
    <row r="3735" spans="1:35" hidden="1" x14ac:dyDescent="0.25">
      <c r="A3735" s="76"/>
      <c r="B3735" s="77" t="s">
        <v>118</v>
      </c>
      <c r="C3735" s="79"/>
      <c r="D3735" s="108"/>
      <c r="E3735" s="72"/>
      <c r="F3735" s="72"/>
      <c r="G3735" s="72"/>
      <c r="H3735" s="66"/>
      <c r="I3735" s="66"/>
      <c r="J3735" s="161"/>
      <c r="K3735" s="161"/>
      <c r="L3735" s="161"/>
      <c r="M3735" s="161"/>
      <c r="N3735" s="161"/>
      <c r="O3735" s="161"/>
      <c r="P3735" s="161"/>
      <c r="Q3735" s="161"/>
      <c r="R3735" s="161"/>
      <c r="S3735" s="66"/>
      <c r="T3735" s="66"/>
      <c r="U3735" s="66"/>
      <c r="V3735" s="66"/>
      <c r="W3735" s="66"/>
      <c r="X3735" s="66"/>
      <c r="Y3735" s="66"/>
      <c r="Z3735" s="66"/>
      <c r="AA3735" s="66"/>
      <c r="AB3735" s="66"/>
      <c r="AC3735" s="66"/>
      <c r="AD3735" s="66"/>
      <c r="AE3735" s="66"/>
      <c r="AF3735" s="66"/>
      <c r="AG3735" s="81"/>
      <c r="AI3735" s="72"/>
    </row>
    <row r="3736" spans="1:35" hidden="1" x14ac:dyDescent="0.25">
      <c r="A3736" s="76"/>
      <c r="B3736" s="77"/>
      <c r="C3736" s="82" t="s">
        <v>119</v>
      </c>
      <c r="D3736" s="108" t="s">
        <v>120</v>
      </c>
      <c r="E3736" s="72"/>
      <c r="F3736" s="72"/>
      <c r="G3736" s="72"/>
      <c r="H3736" s="66"/>
      <c r="I3736" s="66"/>
      <c r="J3736" s="161"/>
      <c r="K3736" s="161"/>
      <c r="L3736" s="161"/>
      <c r="M3736" s="161"/>
      <c r="N3736" s="161"/>
      <c r="O3736" s="161"/>
      <c r="P3736" s="161"/>
      <c r="Q3736" s="161"/>
      <c r="R3736" s="161"/>
      <c r="S3736" s="66"/>
      <c r="T3736" s="66"/>
      <c r="U3736" s="66"/>
      <c r="V3736" s="66"/>
      <c r="W3736" s="66"/>
      <c r="X3736" s="66"/>
      <c r="Y3736" s="66"/>
      <c r="Z3736" s="66"/>
      <c r="AA3736" s="66"/>
      <c r="AB3736" s="66"/>
      <c r="AC3736" s="66"/>
      <c r="AD3736" s="66"/>
      <c r="AE3736" s="66"/>
      <c r="AF3736" s="66"/>
      <c r="AG3736" s="81"/>
      <c r="AI3736" s="72"/>
    </row>
    <row r="3737" spans="1:35" hidden="1" x14ac:dyDescent="0.25">
      <c r="A3737" s="76"/>
      <c r="B3737" s="77"/>
      <c r="C3737" s="82" t="s">
        <v>121</v>
      </c>
      <c r="D3737" s="108" t="s">
        <v>122</v>
      </c>
      <c r="E3737" s="72"/>
      <c r="F3737" s="72"/>
      <c r="G3737" s="72"/>
      <c r="H3737" s="66"/>
      <c r="I3737" s="66"/>
      <c r="J3737" s="161"/>
      <c r="K3737" s="161"/>
      <c r="L3737" s="161"/>
      <c r="M3737" s="161"/>
      <c r="N3737" s="161"/>
      <c r="O3737" s="161"/>
      <c r="P3737" s="161"/>
      <c r="Q3737" s="161"/>
      <c r="R3737" s="161"/>
      <c r="S3737" s="66"/>
      <c r="T3737" s="66"/>
      <c r="U3737" s="66"/>
      <c r="V3737" s="66"/>
      <c r="W3737" s="66"/>
      <c r="X3737" s="66"/>
      <c r="Y3737" s="66"/>
      <c r="Z3737" s="66"/>
      <c r="AA3737" s="66"/>
      <c r="AB3737" s="66"/>
      <c r="AC3737" s="66"/>
      <c r="AD3737" s="66"/>
      <c r="AE3737" s="66"/>
      <c r="AF3737" s="66"/>
      <c r="AG3737" s="81"/>
      <c r="AI3737" s="72"/>
    </row>
    <row r="3738" spans="1:35" hidden="1" x14ac:dyDescent="0.25">
      <c r="A3738" s="76"/>
      <c r="B3738" s="77" t="s">
        <v>123</v>
      </c>
      <c r="C3738" s="82"/>
      <c r="D3738" s="108" t="s">
        <v>124</v>
      </c>
      <c r="E3738" s="72"/>
      <c r="F3738" s="72"/>
      <c r="G3738" s="72"/>
      <c r="H3738" s="66"/>
      <c r="I3738" s="66"/>
      <c r="J3738" s="161"/>
      <c r="K3738" s="161"/>
      <c r="L3738" s="161"/>
      <c r="M3738" s="161"/>
      <c r="N3738" s="161"/>
      <c r="O3738" s="161"/>
      <c r="P3738" s="161"/>
      <c r="Q3738" s="161"/>
      <c r="R3738" s="161"/>
      <c r="S3738" s="66"/>
      <c r="T3738" s="66"/>
      <c r="U3738" s="66"/>
      <c r="V3738" s="66"/>
      <c r="W3738" s="66"/>
      <c r="X3738" s="66"/>
      <c r="Y3738" s="66"/>
      <c r="Z3738" s="66"/>
      <c r="AA3738" s="66"/>
      <c r="AB3738" s="66"/>
      <c r="AC3738" s="66"/>
      <c r="AD3738" s="66"/>
      <c r="AE3738" s="66"/>
      <c r="AF3738" s="66"/>
      <c r="AG3738" s="81"/>
      <c r="AI3738" s="72"/>
    </row>
    <row r="3739" spans="1:35" hidden="1" x14ac:dyDescent="0.25">
      <c r="A3739" s="84"/>
      <c r="B3739" s="77" t="s">
        <v>125</v>
      </c>
      <c r="C3739" s="82"/>
      <c r="D3739" s="108" t="s">
        <v>126</v>
      </c>
      <c r="E3739" s="72"/>
      <c r="F3739" s="72"/>
      <c r="G3739" s="72"/>
      <c r="H3739" s="66"/>
      <c r="I3739" s="66"/>
      <c r="J3739" s="161"/>
      <c r="K3739" s="161"/>
      <c r="L3739" s="161"/>
      <c r="M3739" s="161"/>
      <c r="N3739" s="161"/>
      <c r="O3739" s="161"/>
      <c r="P3739" s="161"/>
      <c r="Q3739" s="161"/>
      <c r="R3739" s="161"/>
      <c r="S3739" s="66"/>
      <c r="T3739" s="66"/>
      <c r="U3739" s="66"/>
      <c r="V3739" s="66"/>
      <c r="W3739" s="66"/>
      <c r="X3739" s="66"/>
      <c r="Y3739" s="66"/>
      <c r="Z3739" s="66"/>
      <c r="AA3739" s="66"/>
      <c r="AB3739" s="66"/>
      <c r="AC3739" s="66"/>
      <c r="AD3739" s="66"/>
      <c r="AE3739" s="66"/>
      <c r="AF3739" s="66"/>
      <c r="AG3739" s="81"/>
      <c r="AI3739" s="72"/>
    </row>
    <row r="3740" spans="1:35" hidden="1" x14ac:dyDescent="0.25">
      <c r="A3740" s="76"/>
      <c r="B3740" s="77" t="s">
        <v>127</v>
      </c>
      <c r="C3740" s="82"/>
      <c r="D3740" s="108"/>
      <c r="E3740" s="72"/>
      <c r="F3740" s="72"/>
      <c r="G3740" s="72"/>
      <c r="H3740" s="66"/>
      <c r="I3740" s="66"/>
      <c r="J3740" s="161"/>
      <c r="K3740" s="161"/>
      <c r="L3740" s="161"/>
      <c r="M3740" s="161"/>
      <c r="N3740" s="161"/>
      <c r="O3740" s="161"/>
      <c r="P3740" s="161"/>
      <c r="Q3740" s="161"/>
      <c r="R3740" s="161"/>
      <c r="S3740" s="66"/>
      <c r="T3740" s="66"/>
      <c r="U3740" s="66"/>
      <c r="V3740" s="66"/>
      <c r="W3740" s="66"/>
      <c r="X3740" s="66"/>
      <c r="Y3740" s="66"/>
      <c r="Z3740" s="66"/>
      <c r="AA3740" s="66"/>
      <c r="AB3740" s="66"/>
      <c r="AC3740" s="66"/>
      <c r="AD3740" s="66"/>
      <c r="AE3740" s="66"/>
      <c r="AF3740" s="66"/>
      <c r="AG3740" s="81"/>
      <c r="AI3740" s="72"/>
    </row>
    <row r="3741" spans="1:35" hidden="1" x14ac:dyDescent="0.25">
      <c r="A3741" s="84"/>
      <c r="B3741" s="77"/>
      <c r="C3741" s="82" t="s">
        <v>128</v>
      </c>
      <c r="D3741" s="108" t="s">
        <v>129</v>
      </c>
      <c r="E3741" s="72"/>
      <c r="F3741" s="72"/>
      <c r="G3741" s="72"/>
      <c r="H3741" s="66"/>
      <c r="I3741" s="66"/>
      <c r="J3741" s="161"/>
      <c r="K3741" s="161"/>
      <c r="L3741" s="161"/>
      <c r="M3741" s="161"/>
      <c r="N3741" s="161"/>
      <c r="O3741" s="161"/>
      <c r="P3741" s="161"/>
      <c r="Q3741" s="161"/>
      <c r="R3741" s="161"/>
      <c r="S3741" s="66"/>
      <c r="T3741" s="66"/>
      <c r="U3741" s="66"/>
      <c r="V3741" s="66"/>
      <c r="W3741" s="66"/>
      <c r="X3741" s="66"/>
      <c r="Y3741" s="66"/>
      <c r="Z3741" s="66"/>
      <c r="AA3741" s="66"/>
      <c r="AB3741" s="66"/>
      <c r="AC3741" s="66"/>
      <c r="AD3741" s="66"/>
      <c r="AE3741" s="66"/>
      <c r="AF3741" s="66"/>
      <c r="AG3741" s="81"/>
      <c r="AI3741" s="72"/>
    </row>
    <row r="3742" spans="1:35" hidden="1" x14ac:dyDescent="0.25">
      <c r="A3742" s="80"/>
      <c r="B3742" s="77"/>
      <c r="C3742" s="82" t="s">
        <v>130</v>
      </c>
      <c r="D3742" s="108" t="s">
        <v>131</v>
      </c>
      <c r="E3742" s="72"/>
      <c r="F3742" s="72"/>
      <c r="G3742" s="72"/>
      <c r="H3742" s="66"/>
      <c r="I3742" s="66"/>
      <c r="J3742" s="161"/>
      <c r="K3742" s="161"/>
      <c r="L3742" s="161"/>
      <c r="M3742" s="161"/>
      <c r="N3742" s="161"/>
      <c r="O3742" s="161"/>
      <c r="P3742" s="161"/>
      <c r="Q3742" s="161"/>
      <c r="R3742" s="161"/>
      <c r="S3742" s="66"/>
      <c r="T3742" s="66"/>
      <c r="U3742" s="66"/>
      <c r="V3742" s="66"/>
      <c r="W3742" s="66"/>
      <c r="X3742" s="66"/>
      <c r="Y3742" s="66"/>
      <c r="Z3742" s="66"/>
      <c r="AA3742" s="66"/>
      <c r="AB3742" s="66"/>
      <c r="AC3742" s="66"/>
      <c r="AD3742" s="66"/>
      <c r="AE3742" s="66"/>
      <c r="AF3742" s="66"/>
      <c r="AG3742" s="81"/>
      <c r="AI3742" s="72"/>
    </row>
    <row r="3743" spans="1:35" ht="15.75" hidden="1" x14ac:dyDescent="0.25">
      <c r="A3743" s="74"/>
      <c r="B3743" s="77"/>
      <c r="C3743" s="82" t="s">
        <v>132</v>
      </c>
      <c r="D3743" s="108" t="s">
        <v>133</v>
      </c>
      <c r="E3743" s="72"/>
      <c r="F3743" s="72"/>
      <c r="G3743" s="72"/>
      <c r="H3743" s="66"/>
      <c r="I3743" s="66"/>
      <c r="J3743" s="161"/>
      <c r="K3743" s="161"/>
      <c r="L3743" s="161"/>
      <c r="M3743" s="161"/>
      <c r="N3743" s="161"/>
      <c r="O3743" s="161"/>
      <c r="P3743" s="161"/>
      <c r="Q3743" s="161"/>
      <c r="R3743" s="161"/>
      <c r="S3743" s="66"/>
      <c r="T3743" s="66"/>
      <c r="U3743" s="66"/>
      <c r="V3743" s="66"/>
      <c r="W3743" s="66"/>
      <c r="X3743" s="66"/>
      <c r="Y3743" s="66"/>
      <c r="Z3743" s="66"/>
      <c r="AA3743" s="66"/>
      <c r="AB3743" s="66"/>
      <c r="AC3743" s="66"/>
      <c r="AD3743" s="66"/>
      <c r="AE3743" s="66"/>
      <c r="AF3743" s="66"/>
      <c r="AG3743" s="81"/>
      <c r="AI3743" s="72"/>
    </row>
    <row r="3744" spans="1:35" hidden="1" x14ac:dyDescent="0.25">
      <c r="A3744" s="63"/>
      <c r="B3744" s="77" t="s">
        <v>134</v>
      </c>
      <c r="C3744" s="79"/>
      <c r="D3744" s="108"/>
      <c r="E3744" s="72"/>
      <c r="F3744" s="72"/>
      <c r="G3744" s="72"/>
      <c r="H3744" s="66"/>
      <c r="I3744" s="66"/>
      <c r="J3744" s="161"/>
      <c r="K3744" s="161"/>
      <c r="L3744" s="161"/>
      <c r="M3744" s="161"/>
      <c r="N3744" s="161"/>
      <c r="O3744" s="161"/>
      <c r="P3744" s="161"/>
      <c r="Q3744" s="161"/>
      <c r="R3744" s="161"/>
      <c r="S3744" s="66"/>
      <c r="T3744" s="66"/>
      <c r="U3744" s="66"/>
      <c r="V3744" s="66"/>
      <c r="W3744" s="66"/>
      <c r="X3744" s="66"/>
      <c r="Y3744" s="66"/>
      <c r="Z3744" s="66"/>
      <c r="AA3744" s="66"/>
      <c r="AB3744" s="66"/>
      <c r="AC3744" s="66"/>
      <c r="AD3744" s="66"/>
      <c r="AE3744" s="66"/>
      <c r="AF3744" s="66"/>
      <c r="AG3744" s="81"/>
      <c r="AI3744" s="72"/>
    </row>
    <row r="3745" spans="1:35" ht="15.75" hidden="1" x14ac:dyDescent="0.25">
      <c r="A3745" s="28"/>
      <c r="B3745" s="85"/>
      <c r="C3745" s="82" t="s">
        <v>135</v>
      </c>
      <c r="D3745" s="149" t="s">
        <v>136</v>
      </c>
      <c r="E3745" s="72"/>
      <c r="F3745" s="72"/>
      <c r="G3745" s="72"/>
      <c r="H3745" s="66"/>
      <c r="I3745" s="66"/>
      <c r="J3745" s="161"/>
      <c r="K3745" s="161"/>
      <c r="L3745" s="161"/>
      <c r="M3745" s="161"/>
      <c r="N3745" s="161"/>
      <c r="O3745" s="161"/>
      <c r="P3745" s="161"/>
      <c r="Q3745" s="161"/>
      <c r="R3745" s="161"/>
      <c r="S3745" s="66"/>
      <c r="T3745" s="66"/>
      <c r="U3745" s="66"/>
      <c r="V3745" s="66"/>
      <c r="W3745" s="66"/>
      <c r="X3745" s="66"/>
      <c r="Y3745" s="66"/>
      <c r="Z3745" s="66"/>
      <c r="AA3745" s="66"/>
      <c r="AB3745" s="66"/>
      <c r="AC3745" s="66"/>
      <c r="AD3745" s="66"/>
      <c r="AE3745" s="66"/>
      <c r="AF3745" s="66"/>
      <c r="AG3745" s="81"/>
      <c r="AI3745" s="72"/>
    </row>
    <row r="3746" spans="1:35" hidden="1" x14ac:dyDescent="0.25">
      <c r="A3746" s="87"/>
      <c r="B3746" s="88"/>
      <c r="C3746" s="79" t="s">
        <v>137</v>
      </c>
      <c r="D3746" s="108" t="s">
        <v>138</v>
      </c>
      <c r="E3746" s="72"/>
      <c r="F3746" s="72"/>
      <c r="G3746" s="72"/>
      <c r="H3746" s="66"/>
      <c r="I3746" s="66"/>
      <c r="J3746" s="161"/>
      <c r="K3746" s="161"/>
      <c r="L3746" s="161"/>
      <c r="M3746" s="161"/>
      <c r="N3746" s="161"/>
      <c r="O3746" s="161"/>
      <c r="P3746" s="161"/>
      <c r="Q3746" s="161"/>
      <c r="R3746" s="161"/>
      <c r="S3746" s="66"/>
      <c r="T3746" s="66"/>
      <c r="U3746" s="66"/>
      <c r="V3746" s="66"/>
      <c r="W3746" s="66"/>
      <c r="X3746" s="66"/>
      <c r="Y3746" s="66"/>
      <c r="Z3746" s="66"/>
      <c r="AA3746" s="66"/>
      <c r="AB3746" s="66"/>
      <c r="AC3746" s="66"/>
      <c r="AD3746" s="66"/>
      <c r="AE3746" s="66"/>
      <c r="AF3746" s="66"/>
      <c r="AG3746" s="81"/>
      <c r="AI3746" s="72"/>
    </row>
    <row r="3747" spans="1:35" hidden="1" x14ac:dyDescent="0.25">
      <c r="A3747" s="87"/>
      <c r="B3747" s="77"/>
      <c r="C3747" s="79" t="s">
        <v>139</v>
      </c>
      <c r="D3747" s="108" t="s">
        <v>140</v>
      </c>
      <c r="E3747" s="72"/>
      <c r="F3747" s="72"/>
      <c r="G3747" s="72"/>
      <c r="H3747" s="66"/>
      <c r="I3747" s="66"/>
      <c r="J3747" s="161"/>
      <c r="K3747" s="161"/>
      <c r="L3747" s="161"/>
      <c r="M3747" s="161"/>
      <c r="N3747" s="161"/>
      <c r="O3747" s="161"/>
      <c r="P3747" s="161"/>
      <c r="Q3747" s="161"/>
      <c r="R3747" s="161"/>
      <c r="S3747" s="66"/>
      <c r="T3747" s="66"/>
      <c r="U3747" s="66"/>
      <c r="V3747" s="66"/>
      <c r="W3747" s="66"/>
      <c r="X3747" s="66"/>
      <c r="Y3747" s="66"/>
      <c r="Z3747" s="66"/>
      <c r="AA3747" s="66"/>
      <c r="AB3747" s="66"/>
      <c r="AC3747" s="66"/>
      <c r="AD3747" s="66"/>
      <c r="AE3747" s="66"/>
      <c r="AF3747" s="66"/>
      <c r="AG3747" s="81"/>
      <c r="AI3747" s="72"/>
    </row>
    <row r="3748" spans="1:35" hidden="1" x14ac:dyDescent="0.25">
      <c r="A3748" s="76"/>
      <c r="B3748" s="77"/>
      <c r="C3748" s="79" t="s">
        <v>141</v>
      </c>
      <c r="D3748" s="108" t="s">
        <v>142</v>
      </c>
      <c r="E3748" s="72"/>
      <c r="F3748" s="72"/>
      <c r="G3748" s="72"/>
      <c r="H3748" s="66"/>
      <c r="I3748" s="66"/>
      <c r="J3748" s="161"/>
      <c r="K3748" s="161"/>
      <c r="L3748" s="161"/>
      <c r="M3748" s="161"/>
      <c r="N3748" s="161"/>
      <c r="O3748" s="161"/>
      <c r="P3748" s="161"/>
      <c r="Q3748" s="161"/>
      <c r="R3748" s="161"/>
      <c r="S3748" s="66"/>
      <c r="T3748" s="66"/>
      <c r="U3748" s="66"/>
      <c r="V3748" s="66"/>
      <c r="W3748" s="66"/>
      <c r="X3748" s="66"/>
      <c r="Y3748" s="66"/>
      <c r="Z3748" s="66"/>
      <c r="AA3748" s="66"/>
      <c r="AB3748" s="66"/>
      <c r="AC3748" s="66"/>
      <c r="AD3748" s="66"/>
      <c r="AE3748" s="66"/>
      <c r="AF3748" s="66"/>
      <c r="AG3748" s="81"/>
      <c r="AI3748" s="72"/>
    </row>
    <row r="3749" spans="1:35" hidden="1" x14ac:dyDescent="0.25">
      <c r="A3749" s="76"/>
      <c r="B3749" s="69" t="s">
        <v>143</v>
      </c>
      <c r="C3749" s="89"/>
      <c r="D3749" s="108"/>
      <c r="E3749" s="72"/>
      <c r="F3749" s="72"/>
      <c r="G3749" s="72"/>
      <c r="H3749" s="66"/>
      <c r="I3749" s="66"/>
      <c r="J3749" s="161"/>
      <c r="K3749" s="161"/>
      <c r="L3749" s="161"/>
      <c r="M3749" s="161"/>
      <c r="N3749" s="161"/>
      <c r="O3749" s="161"/>
      <c r="P3749" s="161"/>
      <c r="Q3749" s="161"/>
      <c r="R3749" s="161"/>
      <c r="S3749" s="66"/>
      <c r="T3749" s="66"/>
      <c r="U3749" s="66"/>
      <c r="V3749" s="66"/>
      <c r="W3749" s="66"/>
      <c r="X3749" s="66"/>
      <c r="Y3749" s="66"/>
      <c r="Z3749" s="66"/>
      <c r="AA3749" s="66"/>
      <c r="AB3749" s="66"/>
      <c r="AC3749" s="66"/>
      <c r="AD3749" s="66"/>
      <c r="AE3749" s="66"/>
      <c r="AF3749" s="66"/>
      <c r="AG3749" s="81"/>
      <c r="AI3749" s="72"/>
    </row>
    <row r="3750" spans="1:35" hidden="1" x14ac:dyDescent="0.25">
      <c r="A3750" s="80"/>
      <c r="B3750" s="88"/>
      <c r="C3750" s="79" t="s">
        <v>144</v>
      </c>
      <c r="D3750" s="108" t="s">
        <v>145</v>
      </c>
      <c r="E3750" s="72"/>
      <c r="F3750" s="72"/>
      <c r="G3750" s="72"/>
      <c r="H3750" s="66"/>
      <c r="I3750" s="66"/>
      <c r="J3750" s="161"/>
      <c r="K3750" s="161"/>
      <c r="L3750" s="161"/>
      <c r="M3750" s="161"/>
      <c r="N3750" s="161"/>
      <c r="O3750" s="161"/>
      <c r="P3750" s="161"/>
      <c r="Q3750" s="161"/>
      <c r="R3750" s="161"/>
      <c r="S3750" s="66"/>
      <c r="T3750" s="66"/>
      <c r="U3750" s="66"/>
      <c r="V3750" s="66"/>
      <c r="W3750" s="66"/>
      <c r="X3750" s="66"/>
      <c r="Y3750" s="66"/>
      <c r="Z3750" s="66"/>
      <c r="AA3750" s="66"/>
      <c r="AB3750" s="66"/>
      <c r="AC3750" s="66"/>
      <c r="AD3750" s="66"/>
      <c r="AE3750" s="66"/>
      <c r="AF3750" s="66"/>
      <c r="AG3750" s="81"/>
      <c r="AI3750" s="72"/>
    </row>
    <row r="3751" spans="1:35" hidden="1" x14ac:dyDescent="0.25">
      <c r="A3751" s="76"/>
      <c r="B3751" s="88"/>
      <c r="C3751" s="82" t="s">
        <v>146</v>
      </c>
      <c r="D3751" s="108" t="s">
        <v>147</v>
      </c>
      <c r="E3751" s="72"/>
      <c r="F3751" s="72"/>
      <c r="G3751" s="72"/>
      <c r="H3751" s="66"/>
      <c r="I3751" s="66"/>
      <c r="J3751" s="161"/>
      <c r="K3751" s="161"/>
      <c r="L3751" s="161"/>
      <c r="M3751" s="161"/>
      <c r="N3751" s="161"/>
      <c r="O3751" s="161"/>
      <c r="P3751" s="161"/>
      <c r="Q3751" s="161"/>
      <c r="R3751" s="161"/>
      <c r="S3751" s="66"/>
      <c r="T3751" s="66"/>
      <c r="U3751" s="66"/>
      <c r="V3751" s="66"/>
      <c r="W3751" s="66"/>
      <c r="X3751" s="66"/>
      <c r="Y3751" s="66"/>
      <c r="Z3751" s="66"/>
      <c r="AA3751" s="66"/>
      <c r="AB3751" s="66"/>
      <c r="AC3751" s="66"/>
      <c r="AD3751" s="66"/>
      <c r="AE3751" s="66"/>
      <c r="AF3751" s="66"/>
      <c r="AG3751" s="81"/>
      <c r="AI3751" s="72"/>
    </row>
    <row r="3752" spans="1:35" hidden="1" x14ac:dyDescent="0.25">
      <c r="A3752" s="76"/>
      <c r="B3752" s="88"/>
      <c r="C3752" s="79" t="s">
        <v>148</v>
      </c>
      <c r="D3752" s="108" t="s">
        <v>149</v>
      </c>
      <c r="E3752" s="72"/>
      <c r="F3752" s="72"/>
      <c r="G3752" s="72"/>
      <c r="H3752" s="66"/>
      <c r="I3752" s="66"/>
      <c r="J3752" s="161"/>
      <c r="K3752" s="161"/>
      <c r="L3752" s="161"/>
      <c r="M3752" s="161"/>
      <c r="N3752" s="161"/>
      <c r="O3752" s="161"/>
      <c r="P3752" s="161"/>
      <c r="Q3752" s="161"/>
      <c r="R3752" s="161"/>
      <c r="S3752" s="66"/>
      <c r="T3752" s="66"/>
      <c r="U3752" s="66"/>
      <c r="V3752" s="66"/>
      <c r="W3752" s="66"/>
      <c r="X3752" s="66"/>
      <c r="Y3752" s="66"/>
      <c r="Z3752" s="66"/>
      <c r="AA3752" s="66"/>
      <c r="AB3752" s="66"/>
      <c r="AC3752" s="66"/>
      <c r="AD3752" s="66"/>
      <c r="AE3752" s="66"/>
      <c r="AF3752" s="66"/>
      <c r="AG3752" s="81"/>
      <c r="AI3752" s="72"/>
    </row>
    <row r="3753" spans="1:35" hidden="1" x14ac:dyDescent="0.25">
      <c r="A3753" s="84"/>
      <c r="B3753" s="88"/>
      <c r="C3753" s="82" t="s">
        <v>150</v>
      </c>
      <c r="D3753" s="108" t="s">
        <v>151</v>
      </c>
      <c r="E3753" s="72"/>
      <c r="F3753" s="72"/>
      <c r="G3753" s="72"/>
      <c r="H3753" s="66"/>
      <c r="I3753" s="66"/>
      <c r="J3753" s="161"/>
      <c r="K3753" s="161"/>
      <c r="L3753" s="161"/>
      <c r="M3753" s="161"/>
      <c r="N3753" s="161"/>
      <c r="O3753" s="161"/>
      <c r="P3753" s="161"/>
      <c r="Q3753" s="161"/>
      <c r="R3753" s="161"/>
      <c r="S3753" s="66"/>
      <c r="T3753" s="66"/>
      <c r="U3753" s="66"/>
      <c r="V3753" s="66"/>
      <c r="W3753" s="66"/>
      <c r="X3753" s="66"/>
      <c r="Y3753" s="66"/>
      <c r="Z3753" s="66"/>
      <c r="AA3753" s="66"/>
      <c r="AB3753" s="66"/>
      <c r="AC3753" s="66"/>
      <c r="AD3753" s="66"/>
      <c r="AE3753" s="66"/>
      <c r="AF3753" s="66"/>
      <c r="AG3753" s="81"/>
      <c r="AI3753" s="72"/>
    </row>
    <row r="3754" spans="1:35" hidden="1" x14ac:dyDescent="0.25">
      <c r="A3754" s="76"/>
      <c r="B3754" s="88"/>
      <c r="C3754" s="79" t="s">
        <v>152</v>
      </c>
      <c r="D3754" s="108" t="s">
        <v>153</v>
      </c>
      <c r="E3754" s="72"/>
      <c r="F3754" s="72"/>
      <c r="G3754" s="72"/>
      <c r="H3754" s="66"/>
      <c r="I3754" s="66"/>
      <c r="J3754" s="161"/>
      <c r="K3754" s="161"/>
      <c r="L3754" s="161"/>
      <c r="M3754" s="161"/>
      <c r="N3754" s="161"/>
      <c r="O3754" s="161"/>
      <c r="P3754" s="161"/>
      <c r="Q3754" s="161"/>
      <c r="R3754" s="161"/>
      <c r="S3754" s="66"/>
      <c r="T3754" s="66"/>
      <c r="U3754" s="66"/>
      <c r="V3754" s="66"/>
      <c r="W3754" s="66"/>
      <c r="X3754" s="66"/>
      <c r="Y3754" s="66"/>
      <c r="Z3754" s="66"/>
      <c r="AA3754" s="66"/>
      <c r="AB3754" s="66"/>
      <c r="AC3754" s="66"/>
      <c r="AD3754" s="66"/>
      <c r="AE3754" s="66"/>
      <c r="AF3754" s="66"/>
      <c r="AG3754" s="81"/>
      <c r="AI3754" s="72"/>
    </row>
    <row r="3755" spans="1:35" hidden="1" x14ac:dyDescent="0.25">
      <c r="A3755" s="76"/>
      <c r="B3755" s="75"/>
      <c r="C3755" s="70"/>
      <c r="D3755" s="102"/>
      <c r="E3755" s="72"/>
      <c r="F3755" s="72"/>
      <c r="G3755" s="72"/>
      <c r="H3755" s="66"/>
      <c r="I3755" s="66"/>
      <c r="J3755" s="161"/>
      <c r="K3755" s="161"/>
      <c r="L3755" s="161"/>
      <c r="M3755" s="161"/>
      <c r="N3755" s="161"/>
      <c r="O3755" s="161"/>
      <c r="P3755" s="161"/>
      <c r="Q3755" s="161"/>
      <c r="R3755" s="161"/>
      <c r="S3755" s="66"/>
      <c r="T3755" s="66"/>
      <c r="U3755" s="66"/>
      <c r="V3755" s="66"/>
      <c r="W3755" s="66"/>
      <c r="X3755" s="66"/>
      <c r="Y3755" s="66"/>
      <c r="Z3755" s="66"/>
      <c r="AA3755" s="66"/>
      <c r="AB3755" s="66"/>
      <c r="AC3755" s="66"/>
      <c r="AD3755" s="66"/>
      <c r="AE3755" s="66"/>
      <c r="AF3755" s="66"/>
      <c r="AG3755" s="81"/>
      <c r="AI3755" s="72"/>
    </row>
    <row r="3756" spans="1:35" hidden="1" x14ac:dyDescent="0.25">
      <c r="A3756" s="90"/>
      <c r="B3756" s="91" t="s">
        <v>154</v>
      </c>
      <c r="C3756" s="91"/>
      <c r="D3756" s="125"/>
      <c r="E3756" s="93"/>
      <c r="F3756" s="93"/>
      <c r="G3756" s="93"/>
      <c r="H3756" s="93"/>
      <c r="I3756" s="94"/>
      <c r="J3756" s="94">
        <f>SUM($J$1078:$J$1128)</f>
        <v>0</v>
      </c>
      <c r="K3756" s="94">
        <f>SUM($K$1078:$K$1128)</f>
        <v>0</v>
      </c>
      <c r="L3756" s="94">
        <f>SUM($L$1078:$L$1128)</f>
        <v>0</v>
      </c>
      <c r="M3756" s="94">
        <f>SUM($M$1078:$M$1128)</f>
        <v>0</v>
      </c>
      <c r="N3756" s="94">
        <f>SUM($R$1078:$R$1128)</f>
        <v>0</v>
      </c>
      <c r="O3756" s="94">
        <f>SUM($R$1078:$R$1128)</f>
        <v>0</v>
      </c>
      <c r="P3756" s="94">
        <f>SUM($R$1078:$R$1128)</f>
        <v>0</v>
      </c>
      <c r="Q3756" s="94">
        <f>SUM($R$1078:$R$1128)</f>
        <v>0</v>
      </c>
      <c r="R3756" s="94">
        <f>SUM($R$1078:$R$1128)</f>
        <v>0</v>
      </c>
      <c r="S3756" s="94">
        <f>SUM($S$1078:$S$1128)</f>
        <v>0</v>
      </c>
      <c r="T3756" s="94">
        <f>SUM($T$1078:$T$1128)</f>
        <v>0</v>
      </c>
      <c r="U3756" s="94">
        <f>SUM($U$1078:$U$1128)</f>
        <v>0</v>
      </c>
      <c r="V3756" s="94">
        <f>SUM($V$1078:$V$1128)</f>
        <v>0</v>
      </c>
      <c r="W3756" s="94">
        <f>SUM($W$1078:$W$1128)</f>
        <v>0</v>
      </c>
      <c r="X3756" s="94">
        <f>SUM($X$1078:$X$1128)</f>
        <v>0</v>
      </c>
      <c r="Y3756" s="94">
        <f>SUM($Y$1078:$Y$1128)</f>
        <v>0</v>
      </c>
      <c r="Z3756" s="94">
        <f>SUM($Z$1078:$Z$1128)</f>
        <v>0</v>
      </c>
      <c r="AA3756" s="94">
        <f>SUM($AA$1078:$AA$1128)</f>
        <v>0</v>
      </c>
      <c r="AB3756" s="94">
        <f>SUM($AB$1078:$AB$1128)</f>
        <v>0</v>
      </c>
      <c r="AC3756" s="94">
        <f>SUM($AC$1078:$AC$1128)</f>
        <v>0</v>
      </c>
      <c r="AD3756" s="94">
        <f>SUM($AD$1078:$AD$1128)</f>
        <v>0</v>
      </c>
      <c r="AE3756" s="94">
        <f>SUM($AE$1078:$AE$1128)</f>
        <v>0</v>
      </c>
      <c r="AF3756" s="94">
        <f>$E$1129-$AE$1129</f>
        <v>0</v>
      </c>
      <c r="AG3756" s="81"/>
      <c r="AI3756" s="93"/>
    </row>
    <row r="3757" spans="1:35" hidden="1" x14ac:dyDescent="0.25">
      <c r="A3757" s="84"/>
      <c r="B3757" s="75"/>
      <c r="C3757" s="70"/>
      <c r="D3757" s="102"/>
      <c r="E3757" s="72"/>
      <c r="F3757" s="72"/>
      <c r="G3757" s="72"/>
      <c r="H3757" s="66"/>
      <c r="I3757" s="66"/>
      <c r="J3757" s="161"/>
      <c r="K3757" s="161"/>
      <c r="L3757" s="161"/>
      <c r="M3757" s="161"/>
      <c r="N3757" s="161"/>
      <c r="O3757" s="161"/>
      <c r="P3757" s="161"/>
      <c r="Q3757" s="161"/>
      <c r="R3757" s="161"/>
      <c r="S3757" s="66"/>
      <c r="T3757" s="66"/>
      <c r="U3757" s="66"/>
      <c r="V3757" s="66"/>
      <c r="W3757" s="66"/>
      <c r="X3757" s="66"/>
      <c r="Y3757" s="66"/>
      <c r="Z3757" s="66"/>
      <c r="AA3757" s="66"/>
      <c r="AB3757" s="66"/>
      <c r="AC3757" s="66"/>
      <c r="AD3757" s="66"/>
      <c r="AE3757" s="66"/>
      <c r="AF3757" s="66"/>
      <c r="AG3757" s="81"/>
      <c r="AI3757" s="72"/>
    </row>
    <row r="3758" spans="1:35" ht="15.75" hidden="1" x14ac:dyDescent="0.25">
      <c r="A3758" s="68" t="s">
        <v>155</v>
      </c>
      <c r="B3758" s="96"/>
      <c r="C3758" s="97"/>
      <c r="D3758" s="98"/>
      <c r="E3758" s="99"/>
      <c r="F3758" s="99"/>
      <c r="G3758" s="99"/>
      <c r="H3758" s="100"/>
      <c r="I3758" s="100"/>
      <c r="J3758" s="161"/>
      <c r="K3758" s="161"/>
      <c r="L3758" s="161"/>
      <c r="M3758" s="161"/>
      <c r="N3758" s="161"/>
      <c r="O3758" s="161"/>
      <c r="P3758" s="161"/>
      <c r="Q3758" s="161"/>
      <c r="R3758" s="161"/>
      <c r="S3758" s="100"/>
      <c r="T3758" s="100"/>
      <c r="U3758" s="100"/>
      <c r="V3758" s="100"/>
      <c r="W3758" s="100"/>
      <c r="X3758" s="100"/>
      <c r="Y3758" s="100"/>
      <c r="Z3758" s="100"/>
      <c r="AA3758" s="100"/>
      <c r="AB3758" s="100"/>
      <c r="AC3758" s="100"/>
      <c r="AD3758" s="100"/>
      <c r="AE3758" s="100"/>
      <c r="AF3758" s="100"/>
      <c r="AG3758" s="81"/>
      <c r="AI3758" s="99"/>
    </row>
    <row r="3759" spans="1:35" hidden="1" x14ac:dyDescent="0.25">
      <c r="A3759" s="84"/>
      <c r="B3759" s="75"/>
      <c r="C3759" s="70"/>
      <c r="D3759" s="102"/>
      <c r="E3759" s="72"/>
      <c r="F3759" s="72"/>
      <c r="G3759" s="72"/>
      <c r="H3759" s="66"/>
      <c r="I3759" s="66"/>
      <c r="J3759" s="161"/>
      <c r="K3759" s="161"/>
      <c r="L3759" s="161"/>
      <c r="M3759" s="161"/>
      <c r="N3759" s="161"/>
      <c r="O3759" s="161"/>
      <c r="P3759" s="161"/>
      <c r="Q3759" s="161"/>
      <c r="R3759" s="161"/>
      <c r="S3759" s="66"/>
      <c r="T3759" s="66"/>
      <c r="U3759" s="66"/>
      <c r="V3759" s="66"/>
      <c r="W3759" s="66"/>
      <c r="X3759" s="66"/>
      <c r="Y3759" s="66"/>
      <c r="Z3759" s="66"/>
      <c r="AA3759" s="66"/>
      <c r="AB3759" s="66"/>
      <c r="AC3759" s="66"/>
      <c r="AD3759" s="66"/>
      <c r="AE3759" s="66"/>
      <c r="AF3759" s="66"/>
      <c r="AG3759" s="81"/>
      <c r="AI3759" s="72"/>
    </row>
    <row r="3760" spans="1:35" hidden="1" x14ac:dyDescent="0.25">
      <c r="A3760" s="103"/>
      <c r="B3760" s="77" t="s">
        <v>156</v>
      </c>
      <c r="C3760" s="75"/>
      <c r="D3760" s="104"/>
      <c r="E3760" s="105"/>
      <c r="F3760" s="105"/>
      <c r="G3760" s="105"/>
      <c r="H3760" s="106"/>
      <c r="I3760" s="106">
        <f t="shared" ref="I3760:AE3760" si="735">I3761+I3762</f>
        <v>0</v>
      </c>
      <c r="J3760" s="106">
        <f t="shared" si="735"/>
        <v>0</v>
      </c>
      <c r="K3760" s="106">
        <f t="shared" si="735"/>
        <v>0</v>
      </c>
      <c r="L3760" s="106">
        <f t="shared" si="735"/>
        <v>0</v>
      </c>
      <c r="M3760" s="106">
        <f t="shared" si="735"/>
        <v>0</v>
      </c>
      <c r="N3760" s="106">
        <f t="shared" si="735"/>
        <v>0</v>
      </c>
      <c r="O3760" s="106">
        <f t="shared" si="735"/>
        <v>0</v>
      </c>
      <c r="P3760" s="106">
        <f t="shared" si="735"/>
        <v>0</v>
      </c>
      <c r="Q3760" s="106">
        <f t="shared" si="735"/>
        <v>0</v>
      </c>
      <c r="R3760" s="106">
        <f t="shared" si="735"/>
        <v>0</v>
      </c>
      <c r="S3760" s="106">
        <f t="shared" si="735"/>
        <v>0</v>
      </c>
      <c r="T3760" s="106">
        <f t="shared" si="735"/>
        <v>0</v>
      </c>
      <c r="U3760" s="106">
        <f t="shared" si="735"/>
        <v>0</v>
      </c>
      <c r="V3760" s="106">
        <f t="shared" si="735"/>
        <v>0</v>
      </c>
      <c r="W3760" s="106">
        <f t="shared" si="735"/>
        <v>0</v>
      </c>
      <c r="X3760" s="106">
        <f t="shared" si="735"/>
        <v>0</v>
      </c>
      <c r="Y3760" s="106">
        <f t="shared" si="735"/>
        <v>0</v>
      </c>
      <c r="Z3760" s="106">
        <f t="shared" si="735"/>
        <v>0</v>
      </c>
      <c r="AA3760" s="106">
        <f t="shared" si="735"/>
        <v>0</v>
      </c>
      <c r="AB3760" s="106">
        <f t="shared" si="735"/>
        <v>0</v>
      </c>
      <c r="AC3760" s="106">
        <f t="shared" si="735"/>
        <v>0</v>
      </c>
      <c r="AD3760" s="106">
        <f t="shared" si="735"/>
        <v>0</v>
      </c>
      <c r="AE3760" s="106">
        <f t="shared" si="735"/>
        <v>0</v>
      </c>
      <c r="AF3760" s="106"/>
      <c r="AG3760" s="81"/>
      <c r="AI3760" s="105"/>
    </row>
    <row r="3761" spans="1:35" hidden="1" x14ac:dyDescent="0.25">
      <c r="A3761" s="84"/>
      <c r="B3761" s="78" t="s">
        <v>157</v>
      </c>
      <c r="C3761" s="79" t="s">
        <v>157</v>
      </c>
      <c r="D3761" s="108" t="s">
        <v>158</v>
      </c>
      <c r="E3761" s="72"/>
      <c r="F3761" s="72"/>
      <c r="G3761" s="72"/>
      <c r="H3761" s="66"/>
      <c r="I3761" s="66">
        <f>I3948+I4135+I4322+I4509+I4696</f>
        <v>0</v>
      </c>
      <c r="J3761" s="66">
        <f>J3948+J4135+J4322+J4509+J4696</f>
        <v>0</v>
      </c>
      <c r="K3761" s="66">
        <f t="shared" ref="K3761:AD3761" si="736">K3948+K4135+K4322+K4509+K4696</f>
        <v>0</v>
      </c>
      <c r="L3761" s="66">
        <f t="shared" si="736"/>
        <v>0</v>
      </c>
      <c r="M3761" s="66">
        <f t="shared" si="736"/>
        <v>0</v>
      </c>
      <c r="N3761" s="66">
        <f t="shared" si="736"/>
        <v>0</v>
      </c>
      <c r="O3761" s="66">
        <f t="shared" si="736"/>
        <v>0</v>
      </c>
      <c r="P3761" s="66">
        <f t="shared" si="736"/>
        <v>0</v>
      </c>
      <c r="Q3761" s="66">
        <f t="shared" si="736"/>
        <v>0</v>
      </c>
      <c r="R3761" s="66">
        <f t="shared" si="736"/>
        <v>0</v>
      </c>
      <c r="S3761" s="66">
        <f t="shared" si="736"/>
        <v>0</v>
      </c>
      <c r="T3761" s="66">
        <f t="shared" si="736"/>
        <v>0</v>
      </c>
      <c r="U3761" s="66">
        <f t="shared" si="736"/>
        <v>0</v>
      </c>
      <c r="V3761" s="66">
        <f t="shared" si="736"/>
        <v>0</v>
      </c>
      <c r="W3761" s="66">
        <f t="shared" si="736"/>
        <v>0</v>
      </c>
      <c r="X3761" s="66">
        <f t="shared" si="736"/>
        <v>0</v>
      </c>
      <c r="Y3761" s="66">
        <f t="shared" si="736"/>
        <v>0</v>
      </c>
      <c r="Z3761" s="66">
        <f t="shared" si="736"/>
        <v>0</v>
      </c>
      <c r="AA3761" s="66">
        <f t="shared" si="736"/>
        <v>0</v>
      </c>
      <c r="AB3761" s="66">
        <f t="shared" si="736"/>
        <v>0</v>
      </c>
      <c r="AC3761" s="66">
        <f t="shared" si="736"/>
        <v>0</v>
      </c>
      <c r="AD3761" s="66">
        <f t="shared" si="736"/>
        <v>0</v>
      </c>
      <c r="AE3761" s="66">
        <f>SUM(R3761:AD3761)</f>
        <v>0</v>
      </c>
      <c r="AF3761" s="66"/>
      <c r="AG3761" s="81"/>
      <c r="AI3761" s="72"/>
    </row>
    <row r="3762" spans="1:35" hidden="1" x14ac:dyDescent="0.25">
      <c r="A3762" s="84"/>
      <c r="B3762" s="78" t="s">
        <v>159</v>
      </c>
      <c r="C3762" s="79" t="s">
        <v>159</v>
      </c>
      <c r="D3762" s="108" t="s">
        <v>160</v>
      </c>
      <c r="E3762" s="72"/>
      <c r="F3762" s="72"/>
      <c r="G3762" s="72"/>
      <c r="H3762" s="66"/>
      <c r="I3762" s="66">
        <f>I3949+I4136+I4323+I4510+I4697</f>
        <v>0</v>
      </c>
      <c r="J3762" s="66">
        <f t="shared" ref="J3762:AD3762" si="737">J3949+J4136+J4323+J4510+J4697</f>
        <v>0</v>
      </c>
      <c r="K3762" s="66">
        <f t="shared" si="737"/>
        <v>0</v>
      </c>
      <c r="L3762" s="66">
        <f t="shared" si="737"/>
        <v>0</v>
      </c>
      <c r="M3762" s="66">
        <f t="shared" si="737"/>
        <v>0</v>
      </c>
      <c r="N3762" s="66">
        <f t="shared" si="737"/>
        <v>0</v>
      </c>
      <c r="O3762" s="66">
        <f t="shared" si="737"/>
        <v>0</v>
      </c>
      <c r="P3762" s="66">
        <f t="shared" si="737"/>
        <v>0</v>
      </c>
      <c r="Q3762" s="66">
        <f t="shared" si="737"/>
        <v>0</v>
      </c>
      <c r="R3762" s="66">
        <f t="shared" si="737"/>
        <v>0</v>
      </c>
      <c r="S3762" s="66">
        <f t="shared" si="737"/>
        <v>0</v>
      </c>
      <c r="T3762" s="66">
        <f t="shared" si="737"/>
        <v>0</v>
      </c>
      <c r="U3762" s="66">
        <f t="shared" si="737"/>
        <v>0</v>
      </c>
      <c r="V3762" s="66">
        <f t="shared" si="737"/>
        <v>0</v>
      </c>
      <c r="W3762" s="66">
        <f t="shared" si="737"/>
        <v>0</v>
      </c>
      <c r="X3762" s="66">
        <f t="shared" si="737"/>
        <v>0</v>
      </c>
      <c r="Y3762" s="66">
        <f t="shared" si="737"/>
        <v>0</v>
      </c>
      <c r="Z3762" s="66">
        <f t="shared" si="737"/>
        <v>0</v>
      </c>
      <c r="AA3762" s="66">
        <f t="shared" si="737"/>
        <v>0</v>
      </c>
      <c r="AB3762" s="66">
        <f t="shared" si="737"/>
        <v>0</v>
      </c>
      <c r="AC3762" s="66">
        <f t="shared" si="737"/>
        <v>0</v>
      </c>
      <c r="AD3762" s="66">
        <f t="shared" si="737"/>
        <v>0</v>
      </c>
      <c r="AE3762" s="66">
        <f>SUM(R3762:AD3762)</f>
        <v>0</v>
      </c>
      <c r="AF3762" s="66"/>
      <c r="AG3762" s="81"/>
      <c r="AI3762" s="72"/>
    </row>
    <row r="3763" spans="1:35" hidden="1" x14ac:dyDescent="0.25">
      <c r="A3763" s="110"/>
      <c r="B3763" s="77" t="s">
        <v>161</v>
      </c>
      <c r="C3763" s="77"/>
      <c r="D3763" s="111"/>
      <c r="E3763" s="105"/>
      <c r="F3763" s="105"/>
      <c r="G3763" s="105"/>
      <c r="H3763" s="106"/>
      <c r="I3763" s="106">
        <f t="shared" ref="I3763:AE3763" si="738">I3764+I3765</f>
        <v>0</v>
      </c>
      <c r="J3763" s="106">
        <f t="shared" si="738"/>
        <v>0</v>
      </c>
      <c r="K3763" s="106">
        <f t="shared" si="738"/>
        <v>0</v>
      </c>
      <c r="L3763" s="106">
        <f t="shared" si="738"/>
        <v>0</v>
      </c>
      <c r="M3763" s="106">
        <f t="shared" si="738"/>
        <v>0</v>
      </c>
      <c r="N3763" s="106">
        <f t="shared" si="738"/>
        <v>0</v>
      </c>
      <c r="O3763" s="106">
        <f t="shared" si="738"/>
        <v>0</v>
      </c>
      <c r="P3763" s="106">
        <f t="shared" si="738"/>
        <v>0</v>
      </c>
      <c r="Q3763" s="106">
        <f t="shared" si="738"/>
        <v>0</v>
      </c>
      <c r="R3763" s="106">
        <f t="shared" si="738"/>
        <v>0</v>
      </c>
      <c r="S3763" s="106">
        <f t="shared" si="738"/>
        <v>0</v>
      </c>
      <c r="T3763" s="106">
        <f t="shared" si="738"/>
        <v>0</v>
      </c>
      <c r="U3763" s="106">
        <f t="shared" si="738"/>
        <v>0</v>
      </c>
      <c r="V3763" s="106">
        <f t="shared" si="738"/>
        <v>0</v>
      </c>
      <c r="W3763" s="106">
        <f t="shared" si="738"/>
        <v>0</v>
      </c>
      <c r="X3763" s="106">
        <f t="shared" si="738"/>
        <v>0</v>
      </c>
      <c r="Y3763" s="106">
        <f t="shared" si="738"/>
        <v>0</v>
      </c>
      <c r="Z3763" s="106">
        <f t="shared" si="738"/>
        <v>0</v>
      </c>
      <c r="AA3763" s="106">
        <f t="shared" si="738"/>
        <v>0</v>
      </c>
      <c r="AB3763" s="106">
        <f t="shared" si="738"/>
        <v>0</v>
      </c>
      <c r="AC3763" s="106">
        <f t="shared" si="738"/>
        <v>0</v>
      </c>
      <c r="AD3763" s="106">
        <f t="shared" si="738"/>
        <v>0</v>
      </c>
      <c r="AE3763" s="106">
        <f t="shared" si="738"/>
        <v>0</v>
      </c>
      <c r="AF3763" s="106"/>
      <c r="AG3763" s="81"/>
      <c r="AI3763" s="105"/>
    </row>
    <row r="3764" spans="1:35" hidden="1" x14ac:dyDescent="0.25">
      <c r="A3764" s="76"/>
      <c r="B3764" s="77"/>
      <c r="C3764" s="79" t="s">
        <v>162</v>
      </c>
      <c r="D3764" s="108" t="s">
        <v>163</v>
      </c>
      <c r="E3764" s="72"/>
      <c r="F3764" s="72"/>
      <c r="G3764" s="72"/>
      <c r="H3764" s="66"/>
      <c r="I3764" s="66">
        <f t="shared" ref="I3764:AD3765" si="739">I3951+I4138+I4325+I4512+I4699</f>
        <v>0</v>
      </c>
      <c r="J3764" s="66">
        <f t="shared" si="739"/>
        <v>0</v>
      </c>
      <c r="K3764" s="66">
        <f t="shared" si="739"/>
        <v>0</v>
      </c>
      <c r="L3764" s="66">
        <f t="shared" si="739"/>
        <v>0</v>
      </c>
      <c r="M3764" s="66">
        <f t="shared" si="739"/>
        <v>0</v>
      </c>
      <c r="N3764" s="66">
        <f t="shared" si="739"/>
        <v>0</v>
      </c>
      <c r="O3764" s="66">
        <f t="shared" si="739"/>
        <v>0</v>
      </c>
      <c r="P3764" s="66">
        <f t="shared" si="739"/>
        <v>0</v>
      </c>
      <c r="Q3764" s="66">
        <f t="shared" si="739"/>
        <v>0</v>
      </c>
      <c r="R3764" s="66">
        <f t="shared" si="739"/>
        <v>0</v>
      </c>
      <c r="S3764" s="66">
        <f t="shared" si="739"/>
        <v>0</v>
      </c>
      <c r="T3764" s="66">
        <f t="shared" si="739"/>
        <v>0</v>
      </c>
      <c r="U3764" s="66">
        <f t="shared" si="739"/>
        <v>0</v>
      </c>
      <c r="V3764" s="66">
        <f t="shared" si="739"/>
        <v>0</v>
      </c>
      <c r="W3764" s="66">
        <f t="shared" si="739"/>
        <v>0</v>
      </c>
      <c r="X3764" s="66">
        <f t="shared" si="739"/>
        <v>0</v>
      </c>
      <c r="Y3764" s="66">
        <f t="shared" si="739"/>
        <v>0</v>
      </c>
      <c r="Z3764" s="66">
        <f t="shared" si="739"/>
        <v>0</v>
      </c>
      <c r="AA3764" s="66">
        <f t="shared" si="739"/>
        <v>0</v>
      </c>
      <c r="AB3764" s="66">
        <f t="shared" si="739"/>
        <v>0</v>
      </c>
      <c r="AC3764" s="66">
        <f t="shared" si="739"/>
        <v>0</v>
      </c>
      <c r="AD3764" s="66">
        <f t="shared" si="739"/>
        <v>0</v>
      </c>
      <c r="AE3764" s="66">
        <f>SUM(R3764:AD3764)</f>
        <v>0</v>
      </c>
      <c r="AF3764" s="66"/>
      <c r="AG3764" s="81"/>
      <c r="AI3764" s="72"/>
    </row>
    <row r="3765" spans="1:35" hidden="1" x14ac:dyDescent="0.25">
      <c r="A3765" s="76"/>
      <c r="B3765" s="77"/>
      <c r="C3765" s="79" t="s">
        <v>164</v>
      </c>
      <c r="D3765" s="108" t="s">
        <v>165</v>
      </c>
      <c r="E3765" s="72"/>
      <c r="F3765" s="72"/>
      <c r="G3765" s="72"/>
      <c r="H3765" s="66"/>
      <c r="I3765" s="66">
        <f t="shared" si="739"/>
        <v>0</v>
      </c>
      <c r="J3765" s="66">
        <f t="shared" si="739"/>
        <v>0</v>
      </c>
      <c r="K3765" s="66">
        <f t="shared" si="739"/>
        <v>0</v>
      </c>
      <c r="L3765" s="66">
        <f t="shared" si="739"/>
        <v>0</v>
      </c>
      <c r="M3765" s="66">
        <f t="shared" si="739"/>
        <v>0</v>
      </c>
      <c r="N3765" s="66">
        <f t="shared" si="739"/>
        <v>0</v>
      </c>
      <c r="O3765" s="66">
        <f t="shared" si="739"/>
        <v>0</v>
      </c>
      <c r="P3765" s="66">
        <f t="shared" si="739"/>
        <v>0</v>
      </c>
      <c r="Q3765" s="66">
        <f t="shared" si="739"/>
        <v>0</v>
      </c>
      <c r="R3765" s="66">
        <f t="shared" si="739"/>
        <v>0</v>
      </c>
      <c r="S3765" s="66">
        <f t="shared" si="739"/>
        <v>0</v>
      </c>
      <c r="T3765" s="66">
        <f t="shared" si="739"/>
        <v>0</v>
      </c>
      <c r="U3765" s="66">
        <f t="shared" si="739"/>
        <v>0</v>
      </c>
      <c r="V3765" s="66">
        <f t="shared" si="739"/>
        <v>0</v>
      </c>
      <c r="W3765" s="66">
        <f t="shared" si="739"/>
        <v>0</v>
      </c>
      <c r="X3765" s="66">
        <f t="shared" si="739"/>
        <v>0</v>
      </c>
      <c r="Y3765" s="66">
        <f t="shared" si="739"/>
        <v>0</v>
      </c>
      <c r="Z3765" s="66">
        <f t="shared" si="739"/>
        <v>0</v>
      </c>
      <c r="AA3765" s="66">
        <f t="shared" si="739"/>
        <v>0</v>
      </c>
      <c r="AB3765" s="66">
        <f t="shared" si="739"/>
        <v>0</v>
      </c>
      <c r="AC3765" s="66">
        <f t="shared" si="739"/>
        <v>0</v>
      </c>
      <c r="AD3765" s="66">
        <f t="shared" si="739"/>
        <v>0</v>
      </c>
      <c r="AE3765" s="66">
        <f>SUM(R3765:AD3765)</f>
        <v>0</v>
      </c>
      <c r="AF3765" s="66"/>
      <c r="AG3765" s="81"/>
      <c r="AI3765" s="72"/>
    </row>
    <row r="3766" spans="1:35" ht="14.25" hidden="1" x14ac:dyDescent="0.2">
      <c r="A3766" s="112"/>
      <c r="B3766" s="113" t="s">
        <v>166</v>
      </c>
      <c r="C3766" s="113"/>
      <c r="D3766" s="111"/>
      <c r="E3766" s="114"/>
      <c r="F3766" s="114"/>
      <c r="G3766" s="114"/>
      <c r="H3766" s="115"/>
      <c r="I3766" s="115">
        <f t="shared" ref="I3766:AE3766" si="740">SUM(I3767:I3774)</f>
        <v>0</v>
      </c>
      <c r="J3766" s="115">
        <f t="shared" si="740"/>
        <v>0</v>
      </c>
      <c r="K3766" s="115">
        <f t="shared" si="740"/>
        <v>0</v>
      </c>
      <c r="L3766" s="115">
        <f t="shared" si="740"/>
        <v>0</v>
      </c>
      <c r="M3766" s="115">
        <f t="shared" si="740"/>
        <v>0</v>
      </c>
      <c r="N3766" s="115">
        <f t="shared" si="740"/>
        <v>0</v>
      </c>
      <c r="O3766" s="115">
        <f t="shared" si="740"/>
        <v>0</v>
      </c>
      <c r="P3766" s="115">
        <f t="shared" si="740"/>
        <v>0</v>
      </c>
      <c r="Q3766" s="115">
        <f t="shared" si="740"/>
        <v>0</v>
      </c>
      <c r="R3766" s="115">
        <f t="shared" si="740"/>
        <v>0</v>
      </c>
      <c r="S3766" s="115">
        <f t="shared" si="740"/>
        <v>0</v>
      </c>
      <c r="T3766" s="115">
        <f t="shared" si="740"/>
        <v>0</v>
      </c>
      <c r="U3766" s="115">
        <f t="shared" si="740"/>
        <v>0</v>
      </c>
      <c r="V3766" s="115">
        <f t="shared" si="740"/>
        <v>0</v>
      </c>
      <c r="W3766" s="115">
        <f t="shared" si="740"/>
        <v>0</v>
      </c>
      <c r="X3766" s="115">
        <f t="shared" si="740"/>
        <v>0</v>
      </c>
      <c r="Y3766" s="115">
        <f t="shared" si="740"/>
        <v>0</v>
      </c>
      <c r="Z3766" s="115">
        <f t="shared" si="740"/>
        <v>0</v>
      </c>
      <c r="AA3766" s="115">
        <f t="shared" si="740"/>
        <v>0</v>
      </c>
      <c r="AB3766" s="115">
        <f t="shared" si="740"/>
        <v>0</v>
      </c>
      <c r="AC3766" s="115">
        <f t="shared" si="740"/>
        <v>0</v>
      </c>
      <c r="AD3766" s="115">
        <f t="shared" si="740"/>
        <v>0</v>
      </c>
      <c r="AE3766" s="115">
        <f t="shared" si="740"/>
        <v>0</v>
      </c>
      <c r="AF3766" s="115"/>
      <c r="AG3766" s="81"/>
      <c r="AI3766" s="114"/>
    </row>
    <row r="3767" spans="1:35" hidden="1" x14ac:dyDescent="0.25">
      <c r="A3767" s="76"/>
      <c r="B3767" s="77"/>
      <c r="C3767" s="79" t="s">
        <v>167</v>
      </c>
      <c r="D3767" s="108" t="s">
        <v>168</v>
      </c>
      <c r="E3767" s="72"/>
      <c r="F3767" s="72"/>
      <c r="G3767" s="72"/>
      <c r="H3767" s="66"/>
      <c r="I3767" s="66">
        <f t="shared" ref="I3767:AD3774" si="741">I3954+I4141+I4328+I4515+I4702</f>
        <v>0</v>
      </c>
      <c r="J3767" s="66">
        <f t="shared" si="741"/>
        <v>0</v>
      </c>
      <c r="K3767" s="66">
        <f t="shared" si="741"/>
        <v>0</v>
      </c>
      <c r="L3767" s="66">
        <f t="shared" si="741"/>
        <v>0</v>
      </c>
      <c r="M3767" s="66">
        <f t="shared" si="741"/>
        <v>0</v>
      </c>
      <c r="N3767" s="66">
        <f t="shared" si="741"/>
        <v>0</v>
      </c>
      <c r="O3767" s="66">
        <f t="shared" si="741"/>
        <v>0</v>
      </c>
      <c r="P3767" s="66">
        <f t="shared" si="741"/>
        <v>0</v>
      </c>
      <c r="Q3767" s="66">
        <f t="shared" si="741"/>
        <v>0</v>
      </c>
      <c r="R3767" s="66">
        <f t="shared" si="741"/>
        <v>0</v>
      </c>
      <c r="S3767" s="66">
        <f t="shared" si="741"/>
        <v>0</v>
      </c>
      <c r="T3767" s="66">
        <f t="shared" si="741"/>
        <v>0</v>
      </c>
      <c r="U3767" s="66">
        <f t="shared" si="741"/>
        <v>0</v>
      </c>
      <c r="V3767" s="66">
        <f t="shared" si="741"/>
        <v>0</v>
      </c>
      <c r="W3767" s="66">
        <f t="shared" si="741"/>
        <v>0</v>
      </c>
      <c r="X3767" s="66">
        <f t="shared" si="741"/>
        <v>0</v>
      </c>
      <c r="Y3767" s="66">
        <f t="shared" si="741"/>
        <v>0</v>
      </c>
      <c r="Z3767" s="66">
        <f t="shared" si="741"/>
        <v>0</v>
      </c>
      <c r="AA3767" s="66">
        <f t="shared" si="741"/>
        <v>0</v>
      </c>
      <c r="AB3767" s="66">
        <f t="shared" si="741"/>
        <v>0</v>
      </c>
      <c r="AC3767" s="66">
        <f t="shared" si="741"/>
        <v>0</v>
      </c>
      <c r="AD3767" s="66">
        <f t="shared" si="741"/>
        <v>0</v>
      </c>
      <c r="AE3767" s="66">
        <f t="shared" ref="AE3767:AE3774" si="742">SUM(R3767:AD3767)</f>
        <v>0</v>
      </c>
      <c r="AF3767" s="66"/>
      <c r="AG3767" s="81"/>
      <c r="AI3767" s="72"/>
    </row>
    <row r="3768" spans="1:35" hidden="1" x14ac:dyDescent="0.25">
      <c r="A3768" s="76"/>
      <c r="B3768" s="77"/>
      <c r="C3768" s="79" t="s">
        <v>169</v>
      </c>
      <c r="D3768" s="108" t="s">
        <v>170</v>
      </c>
      <c r="E3768" s="72"/>
      <c r="F3768" s="72"/>
      <c r="G3768" s="72"/>
      <c r="H3768" s="66"/>
      <c r="I3768" s="66">
        <f t="shared" si="741"/>
        <v>0</v>
      </c>
      <c r="J3768" s="66">
        <f t="shared" si="741"/>
        <v>0</v>
      </c>
      <c r="K3768" s="66">
        <f t="shared" si="741"/>
        <v>0</v>
      </c>
      <c r="L3768" s="66">
        <f t="shared" si="741"/>
        <v>0</v>
      </c>
      <c r="M3768" s="66">
        <f t="shared" si="741"/>
        <v>0</v>
      </c>
      <c r="N3768" s="66">
        <f t="shared" si="741"/>
        <v>0</v>
      </c>
      <c r="O3768" s="66">
        <f t="shared" si="741"/>
        <v>0</v>
      </c>
      <c r="P3768" s="66">
        <f t="shared" si="741"/>
        <v>0</v>
      </c>
      <c r="Q3768" s="66">
        <f t="shared" si="741"/>
        <v>0</v>
      </c>
      <c r="R3768" s="66">
        <f t="shared" si="741"/>
        <v>0</v>
      </c>
      <c r="S3768" s="66">
        <f t="shared" si="741"/>
        <v>0</v>
      </c>
      <c r="T3768" s="66">
        <f t="shared" si="741"/>
        <v>0</v>
      </c>
      <c r="U3768" s="66">
        <f t="shared" si="741"/>
        <v>0</v>
      </c>
      <c r="V3768" s="66">
        <f t="shared" si="741"/>
        <v>0</v>
      </c>
      <c r="W3768" s="66">
        <f t="shared" si="741"/>
        <v>0</v>
      </c>
      <c r="X3768" s="66">
        <f t="shared" si="741"/>
        <v>0</v>
      </c>
      <c r="Y3768" s="66">
        <f t="shared" si="741"/>
        <v>0</v>
      </c>
      <c r="Z3768" s="66">
        <f t="shared" si="741"/>
        <v>0</v>
      </c>
      <c r="AA3768" s="66">
        <f t="shared" si="741"/>
        <v>0</v>
      </c>
      <c r="AB3768" s="66">
        <f t="shared" si="741"/>
        <v>0</v>
      </c>
      <c r="AC3768" s="66">
        <f t="shared" si="741"/>
        <v>0</v>
      </c>
      <c r="AD3768" s="66">
        <f t="shared" si="741"/>
        <v>0</v>
      </c>
      <c r="AE3768" s="66">
        <f t="shared" si="742"/>
        <v>0</v>
      </c>
      <c r="AF3768" s="66"/>
      <c r="AG3768" s="81"/>
      <c r="AI3768" s="72"/>
    </row>
    <row r="3769" spans="1:35" hidden="1" x14ac:dyDescent="0.25">
      <c r="A3769" s="76"/>
      <c r="B3769" s="77"/>
      <c r="C3769" s="79" t="s">
        <v>171</v>
      </c>
      <c r="D3769" s="108" t="s">
        <v>172</v>
      </c>
      <c r="E3769" s="72"/>
      <c r="F3769" s="72"/>
      <c r="G3769" s="72"/>
      <c r="H3769" s="66"/>
      <c r="I3769" s="66">
        <f t="shared" si="741"/>
        <v>0</v>
      </c>
      <c r="J3769" s="66">
        <f t="shared" si="741"/>
        <v>0</v>
      </c>
      <c r="K3769" s="66">
        <f t="shared" si="741"/>
        <v>0</v>
      </c>
      <c r="L3769" s="66">
        <f t="shared" si="741"/>
        <v>0</v>
      </c>
      <c r="M3769" s="66">
        <f t="shared" si="741"/>
        <v>0</v>
      </c>
      <c r="N3769" s="66">
        <f t="shared" si="741"/>
        <v>0</v>
      </c>
      <c r="O3769" s="66">
        <f t="shared" si="741"/>
        <v>0</v>
      </c>
      <c r="P3769" s="66">
        <f t="shared" si="741"/>
        <v>0</v>
      </c>
      <c r="Q3769" s="66">
        <f t="shared" si="741"/>
        <v>0</v>
      </c>
      <c r="R3769" s="66">
        <f t="shared" si="741"/>
        <v>0</v>
      </c>
      <c r="S3769" s="66">
        <f t="shared" si="741"/>
        <v>0</v>
      </c>
      <c r="T3769" s="66">
        <f t="shared" si="741"/>
        <v>0</v>
      </c>
      <c r="U3769" s="66">
        <f t="shared" si="741"/>
        <v>0</v>
      </c>
      <c r="V3769" s="66">
        <f t="shared" si="741"/>
        <v>0</v>
      </c>
      <c r="W3769" s="66">
        <f t="shared" si="741"/>
        <v>0</v>
      </c>
      <c r="X3769" s="66">
        <f t="shared" si="741"/>
        <v>0</v>
      </c>
      <c r="Y3769" s="66">
        <f t="shared" si="741"/>
        <v>0</v>
      </c>
      <c r="Z3769" s="66">
        <f t="shared" si="741"/>
        <v>0</v>
      </c>
      <c r="AA3769" s="66">
        <f t="shared" si="741"/>
        <v>0</v>
      </c>
      <c r="AB3769" s="66">
        <f t="shared" si="741"/>
        <v>0</v>
      </c>
      <c r="AC3769" s="66">
        <f t="shared" si="741"/>
        <v>0</v>
      </c>
      <c r="AD3769" s="66">
        <f t="shared" si="741"/>
        <v>0</v>
      </c>
      <c r="AE3769" s="66">
        <f t="shared" si="742"/>
        <v>0</v>
      </c>
      <c r="AF3769" s="66"/>
      <c r="AG3769" s="81"/>
      <c r="AI3769" s="72"/>
    </row>
    <row r="3770" spans="1:35" hidden="1" x14ac:dyDescent="0.25">
      <c r="A3770" s="76"/>
      <c r="B3770" s="77"/>
      <c r="C3770" s="82" t="s">
        <v>173</v>
      </c>
      <c r="D3770" s="80" t="s">
        <v>174</v>
      </c>
      <c r="E3770" s="72"/>
      <c r="F3770" s="72"/>
      <c r="G3770" s="72"/>
      <c r="H3770" s="66"/>
      <c r="I3770" s="66">
        <f t="shared" si="741"/>
        <v>0</v>
      </c>
      <c r="J3770" s="66">
        <f t="shared" si="741"/>
        <v>0</v>
      </c>
      <c r="K3770" s="66">
        <f t="shared" si="741"/>
        <v>0</v>
      </c>
      <c r="L3770" s="66">
        <f t="shared" si="741"/>
        <v>0</v>
      </c>
      <c r="M3770" s="66">
        <f t="shared" si="741"/>
        <v>0</v>
      </c>
      <c r="N3770" s="66">
        <f t="shared" si="741"/>
        <v>0</v>
      </c>
      <c r="O3770" s="66">
        <f t="shared" si="741"/>
        <v>0</v>
      </c>
      <c r="P3770" s="66">
        <f t="shared" si="741"/>
        <v>0</v>
      </c>
      <c r="Q3770" s="66">
        <f t="shared" si="741"/>
        <v>0</v>
      </c>
      <c r="R3770" s="66">
        <f t="shared" si="741"/>
        <v>0</v>
      </c>
      <c r="S3770" s="66">
        <f t="shared" si="741"/>
        <v>0</v>
      </c>
      <c r="T3770" s="66">
        <f t="shared" si="741"/>
        <v>0</v>
      </c>
      <c r="U3770" s="66">
        <f t="shared" si="741"/>
        <v>0</v>
      </c>
      <c r="V3770" s="66">
        <f t="shared" si="741"/>
        <v>0</v>
      </c>
      <c r="W3770" s="66">
        <f t="shared" si="741"/>
        <v>0</v>
      </c>
      <c r="X3770" s="66">
        <f t="shared" si="741"/>
        <v>0</v>
      </c>
      <c r="Y3770" s="66">
        <f t="shared" si="741"/>
        <v>0</v>
      </c>
      <c r="Z3770" s="66">
        <f t="shared" si="741"/>
        <v>0</v>
      </c>
      <c r="AA3770" s="66">
        <f t="shared" si="741"/>
        <v>0</v>
      </c>
      <c r="AB3770" s="66">
        <f t="shared" si="741"/>
        <v>0</v>
      </c>
      <c r="AC3770" s="66">
        <f t="shared" si="741"/>
        <v>0</v>
      </c>
      <c r="AD3770" s="66">
        <f t="shared" si="741"/>
        <v>0</v>
      </c>
      <c r="AE3770" s="66">
        <f t="shared" si="742"/>
        <v>0</v>
      </c>
      <c r="AF3770" s="66"/>
      <c r="AG3770" s="81"/>
      <c r="AI3770" s="72"/>
    </row>
    <row r="3771" spans="1:35" hidden="1" x14ac:dyDescent="0.25">
      <c r="A3771" s="76"/>
      <c r="B3771" s="77"/>
      <c r="C3771" s="79" t="s">
        <v>175</v>
      </c>
      <c r="D3771" s="108" t="s">
        <v>176</v>
      </c>
      <c r="E3771" s="72"/>
      <c r="F3771" s="72"/>
      <c r="G3771" s="72"/>
      <c r="H3771" s="66"/>
      <c r="I3771" s="66">
        <f t="shared" si="741"/>
        <v>0</v>
      </c>
      <c r="J3771" s="66">
        <f t="shared" si="741"/>
        <v>0</v>
      </c>
      <c r="K3771" s="66">
        <f t="shared" si="741"/>
        <v>0</v>
      </c>
      <c r="L3771" s="66">
        <f t="shared" si="741"/>
        <v>0</v>
      </c>
      <c r="M3771" s="66">
        <f t="shared" si="741"/>
        <v>0</v>
      </c>
      <c r="N3771" s="66">
        <f t="shared" si="741"/>
        <v>0</v>
      </c>
      <c r="O3771" s="66">
        <f t="shared" si="741"/>
        <v>0</v>
      </c>
      <c r="P3771" s="66">
        <f t="shared" si="741"/>
        <v>0</v>
      </c>
      <c r="Q3771" s="66">
        <f t="shared" si="741"/>
        <v>0</v>
      </c>
      <c r="R3771" s="66">
        <f t="shared" si="741"/>
        <v>0</v>
      </c>
      <c r="S3771" s="66">
        <f t="shared" si="741"/>
        <v>0</v>
      </c>
      <c r="T3771" s="66">
        <f t="shared" si="741"/>
        <v>0</v>
      </c>
      <c r="U3771" s="66">
        <f t="shared" si="741"/>
        <v>0</v>
      </c>
      <c r="V3771" s="66">
        <f t="shared" si="741"/>
        <v>0</v>
      </c>
      <c r="W3771" s="66">
        <f t="shared" si="741"/>
        <v>0</v>
      </c>
      <c r="X3771" s="66">
        <f t="shared" si="741"/>
        <v>0</v>
      </c>
      <c r="Y3771" s="66">
        <f t="shared" si="741"/>
        <v>0</v>
      </c>
      <c r="Z3771" s="66">
        <f t="shared" si="741"/>
        <v>0</v>
      </c>
      <c r="AA3771" s="66">
        <f t="shared" si="741"/>
        <v>0</v>
      </c>
      <c r="AB3771" s="66">
        <f t="shared" si="741"/>
        <v>0</v>
      </c>
      <c r="AC3771" s="66">
        <f t="shared" si="741"/>
        <v>0</v>
      </c>
      <c r="AD3771" s="66">
        <f t="shared" si="741"/>
        <v>0</v>
      </c>
      <c r="AE3771" s="66">
        <f t="shared" si="742"/>
        <v>0</v>
      </c>
      <c r="AF3771" s="66"/>
      <c r="AG3771" s="81"/>
      <c r="AI3771" s="72"/>
    </row>
    <row r="3772" spans="1:35" s="83" customFormat="1" ht="15.75" hidden="1" x14ac:dyDescent="0.25">
      <c r="A3772" s="76"/>
      <c r="B3772" s="77"/>
      <c r="C3772" s="79" t="s">
        <v>177</v>
      </c>
      <c r="D3772" s="108" t="s">
        <v>178</v>
      </c>
      <c r="E3772" s="72"/>
      <c r="F3772" s="72"/>
      <c r="G3772" s="72"/>
      <c r="H3772" s="66"/>
      <c r="I3772" s="66">
        <f t="shared" si="741"/>
        <v>0</v>
      </c>
      <c r="J3772" s="66">
        <f t="shared" si="741"/>
        <v>0</v>
      </c>
      <c r="K3772" s="66">
        <f t="shared" si="741"/>
        <v>0</v>
      </c>
      <c r="L3772" s="66">
        <f t="shared" si="741"/>
        <v>0</v>
      </c>
      <c r="M3772" s="66">
        <f t="shared" si="741"/>
        <v>0</v>
      </c>
      <c r="N3772" s="66">
        <f t="shared" si="741"/>
        <v>0</v>
      </c>
      <c r="O3772" s="66">
        <f t="shared" si="741"/>
        <v>0</v>
      </c>
      <c r="P3772" s="66">
        <f t="shared" si="741"/>
        <v>0</v>
      </c>
      <c r="Q3772" s="66">
        <f t="shared" si="741"/>
        <v>0</v>
      </c>
      <c r="R3772" s="66">
        <f t="shared" si="741"/>
        <v>0</v>
      </c>
      <c r="S3772" s="66">
        <f t="shared" si="741"/>
        <v>0</v>
      </c>
      <c r="T3772" s="66">
        <f t="shared" si="741"/>
        <v>0</v>
      </c>
      <c r="U3772" s="66">
        <f t="shared" si="741"/>
        <v>0</v>
      </c>
      <c r="V3772" s="66">
        <f t="shared" si="741"/>
        <v>0</v>
      </c>
      <c r="W3772" s="66">
        <f t="shared" si="741"/>
        <v>0</v>
      </c>
      <c r="X3772" s="66">
        <f t="shared" si="741"/>
        <v>0</v>
      </c>
      <c r="Y3772" s="66">
        <f t="shared" si="741"/>
        <v>0</v>
      </c>
      <c r="Z3772" s="66">
        <f t="shared" si="741"/>
        <v>0</v>
      </c>
      <c r="AA3772" s="66">
        <f t="shared" si="741"/>
        <v>0</v>
      </c>
      <c r="AB3772" s="66">
        <f t="shared" si="741"/>
        <v>0</v>
      </c>
      <c r="AC3772" s="66">
        <f t="shared" si="741"/>
        <v>0</v>
      </c>
      <c r="AD3772" s="66">
        <f t="shared" si="741"/>
        <v>0</v>
      </c>
      <c r="AE3772" s="66">
        <f t="shared" si="742"/>
        <v>0</v>
      </c>
      <c r="AF3772" s="66"/>
      <c r="AG3772" s="120"/>
      <c r="AI3772" s="72"/>
    </row>
    <row r="3773" spans="1:35" hidden="1" x14ac:dyDescent="0.25">
      <c r="A3773" s="76"/>
      <c r="B3773" s="77"/>
      <c r="C3773" s="79" t="s">
        <v>179</v>
      </c>
      <c r="D3773" s="108" t="s">
        <v>180</v>
      </c>
      <c r="E3773" s="72"/>
      <c r="F3773" s="72"/>
      <c r="G3773" s="72"/>
      <c r="H3773" s="66"/>
      <c r="I3773" s="66">
        <f t="shared" si="741"/>
        <v>0</v>
      </c>
      <c r="J3773" s="66">
        <f t="shared" si="741"/>
        <v>0</v>
      </c>
      <c r="K3773" s="66">
        <f t="shared" si="741"/>
        <v>0</v>
      </c>
      <c r="L3773" s="66">
        <f t="shared" si="741"/>
        <v>0</v>
      </c>
      <c r="M3773" s="66">
        <f t="shared" si="741"/>
        <v>0</v>
      </c>
      <c r="N3773" s="66">
        <f t="shared" si="741"/>
        <v>0</v>
      </c>
      <c r="O3773" s="66">
        <f t="shared" si="741"/>
        <v>0</v>
      </c>
      <c r="P3773" s="66">
        <f t="shared" si="741"/>
        <v>0</v>
      </c>
      <c r="Q3773" s="66">
        <f t="shared" si="741"/>
        <v>0</v>
      </c>
      <c r="R3773" s="66">
        <f t="shared" si="741"/>
        <v>0</v>
      </c>
      <c r="S3773" s="66">
        <f t="shared" si="741"/>
        <v>0</v>
      </c>
      <c r="T3773" s="66">
        <f t="shared" si="741"/>
        <v>0</v>
      </c>
      <c r="U3773" s="66">
        <f t="shared" si="741"/>
        <v>0</v>
      </c>
      <c r="V3773" s="66">
        <f t="shared" si="741"/>
        <v>0</v>
      </c>
      <c r="W3773" s="66">
        <f t="shared" si="741"/>
        <v>0</v>
      </c>
      <c r="X3773" s="66">
        <f t="shared" si="741"/>
        <v>0</v>
      </c>
      <c r="Y3773" s="66">
        <f t="shared" si="741"/>
        <v>0</v>
      </c>
      <c r="Z3773" s="66">
        <f t="shared" si="741"/>
        <v>0</v>
      </c>
      <c r="AA3773" s="66">
        <f t="shared" si="741"/>
        <v>0</v>
      </c>
      <c r="AB3773" s="66">
        <f t="shared" si="741"/>
        <v>0</v>
      </c>
      <c r="AC3773" s="66">
        <f t="shared" si="741"/>
        <v>0</v>
      </c>
      <c r="AD3773" s="66">
        <f t="shared" si="741"/>
        <v>0</v>
      </c>
      <c r="AE3773" s="66">
        <f t="shared" si="742"/>
        <v>0</v>
      </c>
      <c r="AF3773" s="66"/>
      <c r="AG3773" s="81"/>
      <c r="AI3773" s="72"/>
    </row>
    <row r="3774" spans="1:35" hidden="1" x14ac:dyDescent="0.25">
      <c r="A3774" s="76"/>
      <c r="B3774" s="77"/>
      <c r="C3774" s="79" t="s">
        <v>205</v>
      </c>
      <c r="D3774" s="108" t="s">
        <v>206</v>
      </c>
      <c r="E3774" s="72"/>
      <c r="F3774" s="72"/>
      <c r="G3774" s="72"/>
      <c r="H3774" s="66"/>
      <c r="I3774" s="66">
        <f t="shared" si="741"/>
        <v>0</v>
      </c>
      <c r="J3774" s="66">
        <f t="shared" si="741"/>
        <v>0</v>
      </c>
      <c r="K3774" s="66">
        <f t="shared" si="741"/>
        <v>0</v>
      </c>
      <c r="L3774" s="66">
        <f t="shared" si="741"/>
        <v>0</v>
      </c>
      <c r="M3774" s="66">
        <f t="shared" si="741"/>
        <v>0</v>
      </c>
      <c r="N3774" s="66">
        <f t="shared" si="741"/>
        <v>0</v>
      </c>
      <c r="O3774" s="66">
        <f t="shared" si="741"/>
        <v>0</v>
      </c>
      <c r="P3774" s="66">
        <f t="shared" si="741"/>
        <v>0</v>
      </c>
      <c r="Q3774" s="66">
        <f t="shared" si="741"/>
        <v>0</v>
      </c>
      <c r="R3774" s="66">
        <f t="shared" si="741"/>
        <v>0</v>
      </c>
      <c r="S3774" s="66">
        <f t="shared" si="741"/>
        <v>0</v>
      </c>
      <c r="T3774" s="66">
        <f t="shared" si="741"/>
        <v>0</v>
      </c>
      <c r="U3774" s="66">
        <f t="shared" si="741"/>
        <v>0</v>
      </c>
      <c r="V3774" s="66">
        <f t="shared" si="741"/>
        <v>0</v>
      </c>
      <c r="W3774" s="66">
        <f t="shared" si="741"/>
        <v>0</v>
      </c>
      <c r="X3774" s="66">
        <f t="shared" si="741"/>
        <v>0</v>
      </c>
      <c r="Y3774" s="66">
        <f t="shared" si="741"/>
        <v>0</v>
      </c>
      <c r="Z3774" s="66">
        <f t="shared" si="741"/>
        <v>0</v>
      </c>
      <c r="AA3774" s="66">
        <f t="shared" si="741"/>
        <v>0</v>
      </c>
      <c r="AB3774" s="66">
        <f t="shared" si="741"/>
        <v>0</v>
      </c>
      <c r="AC3774" s="66">
        <f t="shared" si="741"/>
        <v>0</v>
      </c>
      <c r="AD3774" s="66">
        <f t="shared" si="741"/>
        <v>0</v>
      </c>
      <c r="AE3774" s="66">
        <f t="shared" si="742"/>
        <v>0</v>
      </c>
      <c r="AF3774" s="66"/>
      <c r="AG3774" s="81"/>
      <c r="AI3774" s="72"/>
    </row>
    <row r="3775" spans="1:35" hidden="1" x14ac:dyDescent="0.25">
      <c r="A3775" s="110"/>
      <c r="B3775" s="77" t="s">
        <v>207</v>
      </c>
      <c r="C3775" s="77"/>
      <c r="D3775" s="111"/>
      <c r="E3775" s="105"/>
      <c r="F3775" s="105"/>
      <c r="G3775" s="105"/>
      <c r="H3775" s="106"/>
      <c r="I3775" s="106">
        <f t="shared" ref="I3775:AE3775" si="743">I3776+I3777</f>
        <v>0</v>
      </c>
      <c r="J3775" s="106">
        <f t="shared" si="743"/>
        <v>0</v>
      </c>
      <c r="K3775" s="106">
        <f t="shared" si="743"/>
        <v>0</v>
      </c>
      <c r="L3775" s="106">
        <f t="shared" si="743"/>
        <v>0</v>
      </c>
      <c r="M3775" s="106">
        <f t="shared" si="743"/>
        <v>0</v>
      </c>
      <c r="N3775" s="106">
        <f t="shared" si="743"/>
        <v>0</v>
      </c>
      <c r="O3775" s="106">
        <f t="shared" si="743"/>
        <v>0</v>
      </c>
      <c r="P3775" s="106">
        <f t="shared" si="743"/>
        <v>0</v>
      </c>
      <c r="Q3775" s="106">
        <f t="shared" si="743"/>
        <v>0</v>
      </c>
      <c r="R3775" s="106">
        <f t="shared" si="743"/>
        <v>0</v>
      </c>
      <c r="S3775" s="106">
        <f t="shared" si="743"/>
        <v>0</v>
      </c>
      <c r="T3775" s="106">
        <f t="shared" si="743"/>
        <v>0</v>
      </c>
      <c r="U3775" s="106">
        <f t="shared" si="743"/>
        <v>0</v>
      </c>
      <c r="V3775" s="106">
        <f t="shared" si="743"/>
        <v>0</v>
      </c>
      <c r="W3775" s="106">
        <f t="shared" si="743"/>
        <v>0</v>
      </c>
      <c r="X3775" s="106">
        <f t="shared" si="743"/>
        <v>0</v>
      </c>
      <c r="Y3775" s="106">
        <f t="shared" si="743"/>
        <v>0</v>
      </c>
      <c r="Z3775" s="106">
        <f t="shared" si="743"/>
        <v>0</v>
      </c>
      <c r="AA3775" s="106">
        <f t="shared" si="743"/>
        <v>0</v>
      </c>
      <c r="AB3775" s="106">
        <f t="shared" si="743"/>
        <v>0</v>
      </c>
      <c r="AC3775" s="106">
        <f t="shared" si="743"/>
        <v>0</v>
      </c>
      <c r="AD3775" s="106">
        <f t="shared" si="743"/>
        <v>0</v>
      </c>
      <c r="AE3775" s="106">
        <f t="shared" si="743"/>
        <v>0</v>
      </c>
      <c r="AF3775" s="106"/>
      <c r="AG3775" s="81"/>
      <c r="AI3775" s="105"/>
    </row>
    <row r="3776" spans="1:35" hidden="1" x14ac:dyDescent="0.25">
      <c r="A3776" s="76"/>
      <c r="B3776" s="77"/>
      <c r="C3776" s="79" t="s">
        <v>208</v>
      </c>
      <c r="D3776" s="108" t="s">
        <v>209</v>
      </c>
      <c r="E3776" s="72"/>
      <c r="F3776" s="72"/>
      <c r="G3776" s="72"/>
      <c r="H3776" s="66"/>
      <c r="I3776" s="66">
        <f t="shared" ref="I3776:AD3777" si="744">I3963+I4150+I4337+I4524+I4711</f>
        <v>0</v>
      </c>
      <c r="J3776" s="66">
        <f t="shared" si="744"/>
        <v>0</v>
      </c>
      <c r="K3776" s="66">
        <f t="shared" si="744"/>
        <v>0</v>
      </c>
      <c r="L3776" s="66">
        <f t="shared" si="744"/>
        <v>0</v>
      </c>
      <c r="M3776" s="66">
        <f t="shared" si="744"/>
        <v>0</v>
      </c>
      <c r="N3776" s="66">
        <f t="shared" si="744"/>
        <v>0</v>
      </c>
      <c r="O3776" s="66">
        <f t="shared" si="744"/>
        <v>0</v>
      </c>
      <c r="P3776" s="66">
        <f t="shared" si="744"/>
        <v>0</v>
      </c>
      <c r="Q3776" s="66">
        <f t="shared" si="744"/>
        <v>0</v>
      </c>
      <c r="R3776" s="66">
        <f t="shared" si="744"/>
        <v>0</v>
      </c>
      <c r="S3776" s="66">
        <f t="shared" si="744"/>
        <v>0</v>
      </c>
      <c r="T3776" s="66">
        <f t="shared" si="744"/>
        <v>0</v>
      </c>
      <c r="U3776" s="66">
        <f t="shared" si="744"/>
        <v>0</v>
      </c>
      <c r="V3776" s="66">
        <f t="shared" si="744"/>
        <v>0</v>
      </c>
      <c r="W3776" s="66">
        <f t="shared" si="744"/>
        <v>0</v>
      </c>
      <c r="X3776" s="66">
        <f t="shared" si="744"/>
        <v>0</v>
      </c>
      <c r="Y3776" s="66">
        <f t="shared" si="744"/>
        <v>0</v>
      </c>
      <c r="Z3776" s="66">
        <f t="shared" si="744"/>
        <v>0</v>
      </c>
      <c r="AA3776" s="66">
        <f t="shared" si="744"/>
        <v>0</v>
      </c>
      <c r="AB3776" s="66">
        <f t="shared" si="744"/>
        <v>0</v>
      </c>
      <c r="AC3776" s="66">
        <f t="shared" si="744"/>
        <v>0</v>
      </c>
      <c r="AD3776" s="66">
        <f t="shared" si="744"/>
        <v>0</v>
      </c>
      <c r="AE3776" s="66">
        <f>SUM(R3776:AD3776)</f>
        <v>0</v>
      </c>
      <c r="AF3776" s="66"/>
      <c r="AG3776" s="81"/>
      <c r="AI3776" s="72"/>
    </row>
    <row r="3777" spans="1:35" hidden="1" x14ac:dyDescent="0.25">
      <c r="A3777" s="76"/>
      <c r="B3777" s="77"/>
      <c r="C3777" s="79" t="s">
        <v>210</v>
      </c>
      <c r="D3777" s="108" t="s">
        <v>211</v>
      </c>
      <c r="E3777" s="72"/>
      <c r="F3777" s="72"/>
      <c r="G3777" s="72"/>
      <c r="H3777" s="66"/>
      <c r="I3777" s="66">
        <f t="shared" si="744"/>
        <v>0</v>
      </c>
      <c r="J3777" s="66">
        <f t="shared" si="744"/>
        <v>0</v>
      </c>
      <c r="K3777" s="66">
        <f t="shared" si="744"/>
        <v>0</v>
      </c>
      <c r="L3777" s="66">
        <f t="shared" si="744"/>
        <v>0</v>
      </c>
      <c r="M3777" s="66">
        <f t="shared" si="744"/>
        <v>0</v>
      </c>
      <c r="N3777" s="66">
        <f t="shared" si="744"/>
        <v>0</v>
      </c>
      <c r="O3777" s="66">
        <f t="shared" si="744"/>
        <v>0</v>
      </c>
      <c r="P3777" s="66">
        <f t="shared" si="744"/>
        <v>0</v>
      </c>
      <c r="Q3777" s="66">
        <f t="shared" si="744"/>
        <v>0</v>
      </c>
      <c r="R3777" s="66">
        <f t="shared" si="744"/>
        <v>0</v>
      </c>
      <c r="S3777" s="66">
        <f t="shared" si="744"/>
        <v>0</v>
      </c>
      <c r="T3777" s="66">
        <f t="shared" si="744"/>
        <v>0</v>
      </c>
      <c r="U3777" s="66">
        <f t="shared" si="744"/>
        <v>0</v>
      </c>
      <c r="V3777" s="66">
        <f t="shared" si="744"/>
        <v>0</v>
      </c>
      <c r="W3777" s="66">
        <f t="shared" si="744"/>
        <v>0</v>
      </c>
      <c r="X3777" s="66">
        <f t="shared" si="744"/>
        <v>0</v>
      </c>
      <c r="Y3777" s="66">
        <f t="shared" si="744"/>
        <v>0</v>
      </c>
      <c r="Z3777" s="66">
        <f t="shared" si="744"/>
        <v>0</v>
      </c>
      <c r="AA3777" s="66">
        <f t="shared" si="744"/>
        <v>0</v>
      </c>
      <c r="AB3777" s="66">
        <f t="shared" si="744"/>
        <v>0</v>
      </c>
      <c r="AC3777" s="66">
        <f t="shared" si="744"/>
        <v>0</v>
      </c>
      <c r="AD3777" s="66">
        <f t="shared" si="744"/>
        <v>0</v>
      </c>
      <c r="AE3777" s="66">
        <f>SUM(R3777:AD3777)</f>
        <v>0</v>
      </c>
      <c r="AF3777" s="66"/>
      <c r="AG3777" s="81"/>
      <c r="AI3777" s="72"/>
    </row>
    <row r="3778" spans="1:35" hidden="1" x14ac:dyDescent="0.25">
      <c r="A3778" s="110"/>
      <c r="B3778" s="77" t="s">
        <v>212</v>
      </c>
      <c r="C3778" s="77"/>
      <c r="D3778" s="111"/>
      <c r="E3778" s="105"/>
      <c r="F3778" s="105"/>
      <c r="G3778" s="105"/>
      <c r="H3778" s="106"/>
      <c r="I3778" s="106">
        <f t="shared" ref="I3778:AE3778" si="745">SUM(I3779:I3783)</f>
        <v>0</v>
      </c>
      <c r="J3778" s="106">
        <f t="shared" si="745"/>
        <v>0</v>
      </c>
      <c r="K3778" s="106">
        <f t="shared" si="745"/>
        <v>0</v>
      </c>
      <c r="L3778" s="106">
        <f t="shared" si="745"/>
        <v>0</v>
      </c>
      <c r="M3778" s="106">
        <f t="shared" si="745"/>
        <v>0</v>
      </c>
      <c r="N3778" s="106">
        <f t="shared" si="745"/>
        <v>0</v>
      </c>
      <c r="O3778" s="106">
        <f t="shared" si="745"/>
        <v>0</v>
      </c>
      <c r="P3778" s="106">
        <f t="shared" si="745"/>
        <v>0</v>
      </c>
      <c r="Q3778" s="106">
        <f t="shared" si="745"/>
        <v>0</v>
      </c>
      <c r="R3778" s="106">
        <f t="shared" si="745"/>
        <v>0</v>
      </c>
      <c r="S3778" s="106">
        <f t="shared" si="745"/>
        <v>0</v>
      </c>
      <c r="T3778" s="106">
        <f t="shared" si="745"/>
        <v>0</v>
      </c>
      <c r="U3778" s="106">
        <f t="shared" si="745"/>
        <v>0</v>
      </c>
      <c r="V3778" s="106">
        <f t="shared" si="745"/>
        <v>0</v>
      </c>
      <c r="W3778" s="106">
        <f t="shared" si="745"/>
        <v>0</v>
      </c>
      <c r="X3778" s="106">
        <f t="shared" si="745"/>
        <v>0</v>
      </c>
      <c r="Y3778" s="106">
        <f t="shared" si="745"/>
        <v>0</v>
      </c>
      <c r="Z3778" s="106">
        <f t="shared" si="745"/>
        <v>0</v>
      </c>
      <c r="AA3778" s="106">
        <f t="shared" si="745"/>
        <v>0</v>
      </c>
      <c r="AB3778" s="106">
        <f t="shared" si="745"/>
        <v>0</v>
      </c>
      <c r="AC3778" s="106">
        <f t="shared" si="745"/>
        <v>0</v>
      </c>
      <c r="AD3778" s="106">
        <f t="shared" si="745"/>
        <v>0</v>
      </c>
      <c r="AE3778" s="106">
        <f t="shared" si="745"/>
        <v>0</v>
      </c>
      <c r="AF3778" s="106"/>
      <c r="AG3778" s="81"/>
      <c r="AI3778" s="105"/>
    </row>
    <row r="3779" spans="1:35" hidden="1" x14ac:dyDescent="0.25">
      <c r="A3779" s="76"/>
      <c r="B3779" s="77"/>
      <c r="C3779" s="89" t="s">
        <v>213</v>
      </c>
      <c r="D3779" s="108" t="s">
        <v>214</v>
      </c>
      <c r="E3779" s="72"/>
      <c r="F3779" s="72"/>
      <c r="G3779" s="72"/>
      <c r="H3779" s="66"/>
      <c r="I3779" s="66">
        <f t="shared" ref="I3779:AD3783" si="746">I3966+I4153+I4340+I4527+I4714</f>
        <v>0</v>
      </c>
      <c r="J3779" s="66">
        <f t="shared" si="746"/>
        <v>0</v>
      </c>
      <c r="K3779" s="66">
        <f t="shared" si="746"/>
        <v>0</v>
      </c>
      <c r="L3779" s="66">
        <f t="shared" si="746"/>
        <v>0</v>
      </c>
      <c r="M3779" s="66">
        <f t="shared" si="746"/>
        <v>0</v>
      </c>
      <c r="N3779" s="66">
        <f t="shared" si="746"/>
        <v>0</v>
      </c>
      <c r="O3779" s="66">
        <f t="shared" si="746"/>
        <v>0</v>
      </c>
      <c r="P3779" s="66">
        <f t="shared" si="746"/>
        <v>0</v>
      </c>
      <c r="Q3779" s="66">
        <f t="shared" si="746"/>
        <v>0</v>
      </c>
      <c r="R3779" s="66">
        <f t="shared" si="746"/>
        <v>0</v>
      </c>
      <c r="S3779" s="66">
        <f t="shared" si="746"/>
        <v>0</v>
      </c>
      <c r="T3779" s="66">
        <f t="shared" si="746"/>
        <v>0</v>
      </c>
      <c r="U3779" s="66">
        <f t="shared" si="746"/>
        <v>0</v>
      </c>
      <c r="V3779" s="66">
        <f t="shared" si="746"/>
        <v>0</v>
      </c>
      <c r="W3779" s="66">
        <f t="shared" si="746"/>
        <v>0</v>
      </c>
      <c r="X3779" s="66">
        <f t="shared" si="746"/>
        <v>0</v>
      </c>
      <c r="Y3779" s="66">
        <f t="shared" si="746"/>
        <v>0</v>
      </c>
      <c r="Z3779" s="66">
        <f t="shared" si="746"/>
        <v>0</v>
      </c>
      <c r="AA3779" s="66">
        <f t="shared" si="746"/>
        <v>0</v>
      </c>
      <c r="AB3779" s="66">
        <f t="shared" si="746"/>
        <v>0</v>
      </c>
      <c r="AC3779" s="66">
        <f t="shared" si="746"/>
        <v>0</v>
      </c>
      <c r="AD3779" s="66">
        <f t="shared" si="746"/>
        <v>0</v>
      </c>
      <c r="AE3779" s="66">
        <f>SUM(R3779:AD3779)</f>
        <v>0</v>
      </c>
      <c r="AF3779" s="66"/>
      <c r="AG3779" s="81"/>
      <c r="AI3779" s="72"/>
    </row>
    <row r="3780" spans="1:35" hidden="1" x14ac:dyDescent="0.25">
      <c r="A3780" s="76"/>
      <c r="B3780" s="77"/>
      <c r="C3780" s="89" t="s">
        <v>215</v>
      </c>
      <c r="D3780" s="108" t="s">
        <v>216</v>
      </c>
      <c r="E3780" s="72"/>
      <c r="F3780" s="72"/>
      <c r="G3780" s="72"/>
      <c r="H3780" s="66"/>
      <c r="I3780" s="66">
        <f t="shared" si="746"/>
        <v>0</v>
      </c>
      <c r="J3780" s="66">
        <f t="shared" si="746"/>
        <v>0</v>
      </c>
      <c r="K3780" s="66">
        <f t="shared" si="746"/>
        <v>0</v>
      </c>
      <c r="L3780" s="66">
        <f t="shared" si="746"/>
        <v>0</v>
      </c>
      <c r="M3780" s="66">
        <f t="shared" si="746"/>
        <v>0</v>
      </c>
      <c r="N3780" s="66">
        <f t="shared" si="746"/>
        <v>0</v>
      </c>
      <c r="O3780" s="66">
        <f t="shared" si="746"/>
        <v>0</v>
      </c>
      <c r="P3780" s="66">
        <f t="shared" si="746"/>
        <v>0</v>
      </c>
      <c r="Q3780" s="66">
        <f t="shared" si="746"/>
        <v>0</v>
      </c>
      <c r="R3780" s="66">
        <f t="shared" si="746"/>
        <v>0</v>
      </c>
      <c r="S3780" s="66">
        <f t="shared" si="746"/>
        <v>0</v>
      </c>
      <c r="T3780" s="66">
        <f t="shared" si="746"/>
        <v>0</v>
      </c>
      <c r="U3780" s="66">
        <f t="shared" si="746"/>
        <v>0</v>
      </c>
      <c r="V3780" s="66">
        <f t="shared" si="746"/>
        <v>0</v>
      </c>
      <c r="W3780" s="66">
        <f t="shared" si="746"/>
        <v>0</v>
      </c>
      <c r="X3780" s="66">
        <f t="shared" si="746"/>
        <v>0</v>
      </c>
      <c r="Y3780" s="66">
        <f t="shared" si="746"/>
        <v>0</v>
      </c>
      <c r="Z3780" s="66">
        <f t="shared" si="746"/>
        <v>0</v>
      </c>
      <c r="AA3780" s="66">
        <f t="shared" si="746"/>
        <v>0</v>
      </c>
      <c r="AB3780" s="66">
        <f t="shared" si="746"/>
        <v>0</v>
      </c>
      <c r="AC3780" s="66">
        <f t="shared" si="746"/>
        <v>0</v>
      </c>
      <c r="AD3780" s="66">
        <f t="shared" si="746"/>
        <v>0</v>
      </c>
      <c r="AE3780" s="66">
        <f>SUM(R3780:AD3780)</f>
        <v>0</v>
      </c>
      <c r="AF3780" s="66"/>
      <c r="AG3780" s="81"/>
      <c r="AI3780" s="72"/>
    </row>
    <row r="3781" spans="1:35" hidden="1" x14ac:dyDescent="0.25">
      <c r="A3781" s="76"/>
      <c r="B3781" s="77"/>
      <c r="C3781" s="89" t="s">
        <v>217</v>
      </c>
      <c r="D3781" s="108" t="s">
        <v>218</v>
      </c>
      <c r="E3781" s="72"/>
      <c r="F3781" s="72"/>
      <c r="G3781" s="72"/>
      <c r="H3781" s="66"/>
      <c r="I3781" s="66">
        <f t="shared" si="746"/>
        <v>0</v>
      </c>
      <c r="J3781" s="66">
        <f t="shared" si="746"/>
        <v>0</v>
      </c>
      <c r="K3781" s="66">
        <f t="shared" si="746"/>
        <v>0</v>
      </c>
      <c r="L3781" s="66">
        <f t="shared" si="746"/>
        <v>0</v>
      </c>
      <c r="M3781" s="66">
        <f t="shared" si="746"/>
        <v>0</v>
      </c>
      <c r="N3781" s="66">
        <f t="shared" si="746"/>
        <v>0</v>
      </c>
      <c r="O3781" s="66">
        <f t="shared" si="746"/>
        <v>0</v>
      </c>
      <c r="P3781" s="66">
        <f t="shared" si="746"/>
        <v>0</v>
      </c>
      <c r="Q3781" s="66">
        <f t="shared" si="746"/>
        <v>0</v>
      </c>
      <c r="R3781" s="66">
        <f t="shared" si="746"/>
        <v>0</v>
      </c>
      <c r="S3781" s="66">
        <f t="shared" si="746"/>
        <v>0</v>
      </c>
      <c r="T3781" s="66">
        <f t="shared" si="746"/>
        <v>0</v>
      </c>
      <c r="U3781" s="66">
        <f t="shared" si="746"/>
        <v>0</v>
      </c>
      <c r="V3781" s="66">
        <f t="shared" si="746"/>
        <v>0</v>
      </c>
      <c r="W3781" s="66">
        <f t="shared" si="746"/>
        <v>0</v>
      </c>
      <c r="X3781" s="66">
        <f t="shared" si="746"/>
        <v>0</v>
      </c>
      <c r="Y3781" s="66">
        <f t="shared" si="746"/>
        <v>0</v>
      </c>
      <c r="Z3781" s="66">
        <f t="shared" si="746"/>
        <v>0</v>
      </c>
      <c r="AA3781" s="66">
        <f t="shared" si="746"/>
        <v>0</v>
      </c>
      <c r="AB3781" s="66">
        <f t="shared" si="746"/>
        <v>0</v>
      </c>
      <c r="AC3781" s="66">
        <f t="shared" si="746"/>
        <v>0</v>
      </c>
      <c r="AD3781" s="66">
        <f t="shared" si="746"/>
        <v>0</v>
      </c>
      <c r="AE3781" s="66">
        <f>SUM(R3781:AD3781)</f>
        <v>0</v>
      </c>
      <c r="AF3781" s="66"/>
      <c r="AG3781" s="81"/>
      <c r="AI3781" s="72"/>
    </row>
    <row r="3782" spans="1:35" hidden="1" x14ac:dyDescent="0.25">
      <c r="A3782" s="76"/>
      <c r="B3782" s="77"/>
      <c r="C3782" s="89" t="s">
        <v>219</v>
      </c>
      <c r="D3782" s="108" t="s">
        <v>220</v>
      </c>
      <c r="E3782" s="72"/>
      <c r="F3782" s="72"/>
      <c r="G3782" s="72"/>
      <c r="H3782" s="66"/>
      <c r="I3782" s="66">
        <f t="shared" si="746"/>
        <v>0</v>
      </c>
      <c r="J3782" s="66">
        <f t="shared" si="746"/>
        <v>0</v>
      </c>
      <c r="K3782" s="66">
        <f t="shared" si="746"/>
        <v>0</v>
      </c>
      <c r="L3782" s="66">
        <f t="shared" si="746"/>
        <v>0</v>
      </c>
      <c r="M3782" s="66">
        <f t="shared" si="746"/>
        <v>0</v>
      </c>
      <c r="N3782" s="66">
        <f t="shared" si="746"/>
        <v>0</v>
      </c>
      <c r="O3782" s="66">
        <f t="shared" si="746"/>
        <v>0</v>
      </c>
      <c r="P3782" s="66">
        <f t="shared" si="746"/>
        <v>0</v>
      </c>
      <c r="Q3782" s="66">
        <f t="shared" si="746"/>
        <v>0</v>
      </c>
      <c r="R3782" s="66">
        <f t="shared" si="746"/>
        <v>0</v>
      </c>
      <c r="S3782" s="66">
        <f t="shared" si="746"/>
        <v>0</v>
      </c>
      <c r="T3782" s="66">
        <f t="shared" si="746"/>
        <v>0</v>
      </c>
      <c r="U3782" s="66">
        <f t="shared" si="746"/>
        <v>0</v>
      </c>
      <c r="V3782" s="66">
        <f t="shared" si="746"/>
        <v>0</v>
      </c>
      <c r="W3782" s="66">
        <f t="shared" si="746"/>
        <v>0</v>
      </c>
      <c r="X3782" s="66">
        <f t="shared" si="746"/>
        <v>0</v>
      </c>
      <c r="Y3782" s="66">
        <f t="shared" si="746"/>
        <v>0</v>
      </c>
      <c r="Z3782" s="66">
        <f t="shared" si="746"/>
        <v>0</v>
      </c>
      <c r="AA3782" s="66">
        <f t="shared" si="746"/>
        <v>0</v>
      </c>
      <c r="AB3782" s="66">
        <f t="shared" si="746"/>
        <v>0</v>
      </c>
      <c r="AC3782" s="66">
        <f t="shared" si="746"/>
        <v>0</v>
      </c>
      <c r="AD3782" s="66">
        <f t="shared" si="746"/>
        <v>0</v>
      </c>
      <c r="AE3782" s="66">
        <f>SUM(R3782:AD3782)</f>
        <v>0</v>
      </c>
      <c r="AF3782" s="66"/>
      <c r="AG3782" s="81"/>
      <c r="AI3782" s="72"/>
    </row>
    <row r="3783" spans="1:35" hidden="1" x14ac:dyDescent="0.25">
      <c r="A3783" s="76"/>
      <c r="B3783" s="77"/>
      <c r="C3783" s="89" t="s">
        <v>221</v>
      </c>
      <c r="D3783" s="108" t="s">
        <v>222</v>
      </c>
      <c r="E3783" s="72"/>
      <c r="F3783" s="72"/>
      <c r="G3783" s="72"/>
      <c r="H3783" s="66"/>
      <c r="I3783" s="66">
        <f t="shared" si="746"/>
        <v>0</v>
      </c>
      <c r="J3783" s="66">
        <f t="shared" si="746"/>
        <v>0</v>
      </c>
      <c r="K3783" s="66">
        <f t="shared" si="746"/>
        <v>0</v>
      </c>
      <c r="L3783" s="66">
        <f t="shared" si="746"/>
        <v>0</v>
      </c>
      <c r="M3783" s="66">
        <f t="shared" si="746"/>
        <v>0</v>
      </c>
      <c r="N3783" s="66">
        <f t="shared" si="746"/>
        <v>0</v>
      </c>
      <c r="O3783" s="66">
        <f t="shared" si="746"/>
        <v>0</v>
      </c>
      <c r="P3783" s="66">
        <f t="shared" si="746"/>
        <v>0</v>
      </c>
      <c r="Q3783" s="66">
        <f t="shared" si="746"/>
        <v>0</v>
      </c>
      <c r="R3783" s="66">
        <f t="shared" si="746"/>
        <v>0</v>
      </c>
      <c r="S3783" s="66">
        <f t="shared" si="746"/>
        <v>0</v>
      </c>
      <c r="T3783" s="66">
        <f t="shared" si="746"/>
        <v>0</v>
      </c>
      <c r="U3783" s="66">
        <f t="shared" si="746"/>
        <v>0</v>
      </c>
      <c r="V3783" s="66">
        <f t="shared" si="746"/>
        <v>0</v>
      </c>
      <c r="W3783" s="66">
        <f t="shared" si="746"/>
        <v>0</v>
      </c>
      <c r="X3783" s="66">
        <f t="shared" si="746"/>
        <v>0</v>
      </c>
      <c r="Y3783" s="66">
        <f t="shared" si="746"/>
        <v>0</v>
      </c>
      <c r="Z3783" s="66">
        <f t="shared" si="746"/>
        <v>0</v>
      </c>
      <c r="AA3783" s="66">
        <f t="shared" si="746"/>
        <v>0</v>
      </c>
      <c r="AB3783" s="66">
        <f t="shared" si="746"/>
        <v>0</v>
      </c>
      <c r="AC3783" s="66">
        <f t="shared" si="746"/>
        <v>0</v>
      </c>
      <c r="AD3783" s="66">
        <f t="shared" si="746"/>
        <v>0</v>
      </c>
      <c r="AE3783" s="66">
        <f>SUM(R3783:AD3783)</f>
        <v>0</v>
      </c>
      <c r="AF3783" s="66"/>
      <c r="AG3783" s="81"/>
      <c r="AI3783" s="72"/>
    </row>
    <row r="3784" spans="1:35" hidden="1" x14ac:dyDescent="0.25">
      <c r="A3784" s="110"/>
      <c r="B3784" s="77" t="s">
        <v>223</v>
      </c>
      <c r="C3784" s="69"/>
      <c r="D3784" s="108"/>
      <c r="E3784" s="105"/>
      <c r="F3784" s="105"/>
      <c r="G3784" s="105"/>
      <c r="H3784" s="106"/>
      <c r="I3784" s="106">
        <f t="shared" ref="I3784:AE3784" si="747">I3785+I3786</f>
        <v>0</v>
      </c>
      <c r="J3784" s="106">
        <f t="shared" si="747"/>
        <v>0</v>
      </c>
      <c r="K3784" s="106">
        <f t="shared" si="747"/>
        <v>0</v>
      </c>
      <c r="L3784" s="106">
        <f t="shared" si="747"/>
        <v>0</v>
      </c>
      <c r="M3784" s="106">
        <f t="shared" si="747"/>
        <v>0</v>
      </c>
      <c r="N3784" s="106">
        <f t="shared" si="747"/>
        <v>0</v>
      </c>
      <c r="O3784" s="106">
        <f t="shared" si="747"/>
        <v>0</v>
      </c>
      <c r="P3784" s="106">
        <f t="shared" si="747"/>
        <v>0</v>
      </c>
      <c r="Q3784" s="106">
        <f t="shared" si="747"/>
        <v>0</v>
      </c>
      <c r="R3784" s="106">
        <f t="shared" si="747"/>
        <v>0</v>
      </c>
      <c r="S3784" s="106">
        <f t="shared" si="747"/>
        <v>0</v>
      </c>
      <c r="T3784" s="106">
        <f t="shared" si="747"/>
        <v>0</v>
      </c>
      <c r="U3784" s="106">
        <f t="shared" si="747"/>
        <v>0</v>
      </c>
      <c r="V3784" s="106">
        <f t="shared" si="747"/>
        <v>0</v>
      </c>
      <c r="W3784" s="106">
        <f t="shared" si="747"/>
        <v>0</v>
      </c>
      <c r="X3784" s="106">
        <f t="shared" si="747"/>
        <v>0</v>
      </c>
      <c r="Y3784" s="106">
        <f t="shared" si="747"/>
        <v>0</v>
      </c>
      <c r="Z3784" s="106">
        <f t="shared" si="747"/>
        <v>0</v>
      </c>
      <c r="AA3784" s="106">
        <f t="shared" si="747"/>
        <v>0</v>
      </c>
      <c r="AB3784" s="106">
        <f t="shared" si="747"/>
        <v>0</v>
      </c>
      <c r="AC3784" s="106">
        <f t="shared" si="747"/>
        <v>0</v>
      </c>
      <c r="AD3784" s="106">
        <f t="shared" si="747"/>
        <v>0</v>
      </c>
      <c r="AE3784" s="106">
        <f t="shared" si="747"/>
        <v>0</v>
      </c>
      <c r="AF3784" s="106"/>
      <c r="AG3784" s="81"/>
      <c r="AI3784" s="105"/>
    </row>
    <row r="3785" spans="1:35" hidden="1" x14ac:dyDescent="0.25">
      <c r="A3785" s="76"/>
      <c r="B3785" s="77"/>
      <c r="C3785" s="89" t="s">
        <v>224</v>
      </c>
      <c r="D3785" s="108" t="s">
        <v>225</v>
      </c>
      <c r="E3785" s="72"/>
      <c r="F3785" s="72"/>
      <c r="G3785" s="72"/>
      <c r="H3785" s="66"/>
      <c r="I3785" s="66">
        <f t="shared" ref="I3785:AD3788" si="748">I3972+I4159+I4346+I4533+I4720</f>
        <v>0</v>
      </c>
      <c r="J3785" s="66">
        <f t="shared" si="748"/>
        <v>0</v>
      </c>
      <c r="K3785" s="66">
        <f t="shared" si="748"/>
        <v>0</v>
      </c>
      <c r="L3785" s="66">
        <f t="shared" si="748"/>
        <v>0</v>
      </c>
      <c r="M3785" s="66">
        <f t="shared" si="748"/>
        <v>0</v>
      </c>
      <c r="N3785" s="66">
        <f t="shared" si="748"/>
        <v>0</v>
      </c>
      <c r="O3785" s="66">
        <f t="shared" si="748"/>
        <v>0</v>
      </c>
      <c r="P3785" s="66">
        <f t="shared" si="748"/>
        <v>0</v>
      </c>
      <c r="Q3785" s="66">
        <f t="shared" si="748"/>
        <v>0</v>
      </c>
      <c r="R3785" s="66">
        <f t="shared" si="748"/>
        <v>0</v>
      </c>
      <c r="S3785" s="66">
        <f t="shared" si="748"/>
        <v>0</v>
      </c>
      <c r="T3785" s="66">
        <f t="shared" si="748"/>
        <v>0</v>
      </c>
      <c r="U3785" s="66">
        <f t="shared" si="748"/>
        <v>0</v>
      </c>
      <c r="V3785" s="66">
        <f t="shared" si="748"/>
        <v>0</v>
      </c>
      <c r="W3785" s="66">
        <f t="shared" si="748"/>
        <v>0</v>
      </c>
      <c r="X3785" s="66">
        <f t="shared" si="748"/>
        <v>0</v>
      </c>
      <c r="Y3785" s="66">
        <f t="shared" si="748"/>
        <v>0</v>
      </c>
      <c r="Z3785" s="66">
        <f t="shared" si="748"/>
        <v>0</v>
      </c>
      <c r="AA3785" s="66">
        <f t="shared" si="748"/>
        <v>0</v>
      </c>
      <c r="AB3785" s="66">
        <f t="shared" si="748"/>
        <v>0</v>
      </c>
      <c r="AC3785" s="66">
        <f t="shared" si="748"/>
        <v>0</v>
      </c>
      <c r="AD3785" s="66">
        <f t="shared" si="748"/>
        <v>0</v>
      </c>
      <c r="AE3785" s="66">
        <f>SUM(R3785:AD3785)</f>
        <v>0</v>
      </c>
      <c r="AF3785" s="66"/>
      <c r="AG3785" s="81"/>
      <c r="AI3785" s="72"/>
    </row>
    <row r="3786" spans="1:35" hidden="1" x14ac:dyDescent="0.25">
      <c r="A3786" s="76"/>
      <c r="B3786" s="77"/>
      <c r="C3786" s="89" t="s">
        <v>226</v>
      </c>
      <c r="D3786" s="108" t="s">
        <v>227</v>
      </c>
      <c r="E3786" s="72"/>
      <c r="F3786" s="72"/>
      <c r="G3786" s="72"/>
      <c r="H3786" s="66"/>
      <c r="I3786" s="66">
        <f t="shared" si="748"/>
        <v>0</v>
      </c>
      <c r="J3786" s="66">
        <f t="shared" si="748"/>
        <v>0</v>
      </c>
      <c r="K3786" s="66">
        <f t="shared" si="748"/>
        <v>0</v>
      </c>
      <c r="L3786" s="66">
        <f t="shared" si="748"/>
        <v>0</v>
      </c>
      <c r="M3786" s="66">
        <f t="shared" si="748"/>
        <v>0</v>
      </c>
      <c r="N3786" s="66">
        <f t="shared" si="748"/>
        <v>0</v>
      </c>
      <c r="O3786" s="66">
        <f t="shared" si="748"/>
        <v>0</v>
      </c>
      <c r="P3786" s="66">
        <f t="shared" si="748"/>
        <v>0</v>
      </c>
      <c r="Q3786" s="66">
        <f t="shared" si="748"/>
        <v>0</v>
      </c>
      <c r="R3786" s="66">
        <f t="shared" si="748"/>
        <v>0</v>
      </c>
      <c r="S3786" s="66">
        <f t="shared" si="748"/>
        <v>0</v>
      </c>
      <c r="T3786" s="66">
        <f t="shared" si="748"/>
        <v>0</v>
      </c>
      <c r="U3786" s="66">
        <f t="shared" si="748"/>
        <v>0</v>
      </c>
      <c r="V3786" s="66">
        <f t="shared" si="748"/>
        <v>0</v>
      </c>
      <c r="W3786" s="66">
        <f t="shared" si="748"/>
        <v>0</v>
      </c>
      <c r="X3786" s="66">
        <f t="shared" si="748"/>
        <v>0</v>
      </c>
      <c r="Y3786" s="66">
        <f t="shared" si="748"/>
        <v>0</v>
      </c>
      <c r="Z3786" s="66">
        <f t="shared" si="748"/>
        <v>0</v>
      </c>
      <c r="AA3786" s="66">
        <f t="shared" si="748"/>
        <v>0</v>
      </c>
      <c r="AB3786" s="66">
        <f t="shared" si="748"/>
        <v>0</v>
      </c>
      <c r="AC3786" s="66">
        <f t="shared" si="748"/>
        <v>0</v>
      </c>
      <c r="AD3786" s="66">
        <f t="shared" si="748"/>
        <v>0</v>
      </c>
      <c r="AE3786" s="66">
        <f>SUM(R3786:AD3786)</f>
        <v>0</v>
      </c>
      <c r="AF3786" s="66"/>
      <c r="AG3786" s="81"/>
      <c r="AI3786" s="72"/>
    </row>
    <row r="3787" spans="1:35" hidden="1" x14ac:dyDescent="0.25">
      <c r="A3787" s="110"/>
      <c r="B3787" s="77" t="s">
        <v>228</v>
      </c>
      <c r="C3787" s="69"/>
      <c r="D3787" s="108" t="s">
        <v>229</v>
      </c>
      <c r="E3787" s="109"/>
      <c r="F3787" s="109"/>
      <c r="G3787" s="109"/>
      <c r="H3787" s="117"/>
      <c r="I3787" s="66">
        <f>I3974+I4161+I4348+I4535+I4722</f>
        <v>0</v>
      </c>
      <c r="J3787" s="66">
        <f t="shared" si="748"/>
        <v>0</v>
      </c>
      <c r="K3787" s="66">
        <f t="shared" si="748"/>
        <v>0</v>
      </c>
      <c r="L3787" s="66">
        <f t="shared" si="748"/>
        <v>0</v>
      </c>
      <c r="M3787" s="66">
        <f t="shared" si="748"/>
        <v>0</v>
      </c>
      <c r="N3787" s="66">
        <f t="shared" si="748"/>
        <v>0</v>
      </c>
      <c r="O3787" s="66">
        <f t="shared" si="748"/>
        <v>0</v>
      </c>
      <c r="P3787" s="66">
        <f t="shared" si="748"/>
        <v>0</v>
      </c>
      <c r="Q3787" s="66">
        <f t="shared" si="748"/>
        <v>0</v>
      </c>
      <c r="R3787" s="66">
        <f t="shared" si="748"/>
        <v>0</v>
      </c>
      <c r="S3787" s="66">
        <f t="shared" si="748"/>
        <v>0</v>
      </c>
      <c r="T3787" s="66">
        <f t="shared" si="748"/>
        <v>0</v>
      </c>
      <c r="U3787" s="66">
        <f t="shared" si="748"/>
        <v>0</v>
      </c>
      <c r="V3787" s="66">
        <f t="shared" si="748"/>
        <v>0</v>
      </c>
      <c r="W3787" s="66">
        <f t="shared" si="748"/>
        <v>0</v>
      </c>
      <c r="X3787" s="66">
        <f t="shared" si="748"/>
        <v>0</v>
      </c>
      <c r="Y3787" s="66">
        <f t="shared" si="748"/>
        <v>0</v>
      </c>
      <c r="Z3787" s="66">
        <f t="shared" si="748"/>
        <v>0</v>
      </c>
      <c r="AA3787" s="66">
        <f t="shared" si="748"/>
        <v>0</v>
      </c>
      <c r="AB3787" s="66">
        <f t="shared" si="748"/>
        <v>0</v>
      </c>
      <c r="AC3787" s="66">
        <f t="shared" si="748"/>
        <v>0</v>
      </c>
      <c r="AD3787" s="66">
        <f t="shared" si="748"/>
        <v>0</v>
      </c>
      <c r="AE3787" s="66">
        <f>SUM(R3787:AD3787)</f>
        <v>0</v>
      </c>
      <c r="AF3787" s="117"/>
      <c r="AG3787" s="81"/>
      <c r="AI3787" s="109"/>
    </row>
    <row r="3788" spans="1:35" hidden="1" x14ac:dyDescent="0.25">
      <c r="A3788" s="110"/>
      <c r="B3788" s="77" t="s">
        <v>230</v>
      </c>
      <c r="C3788" s="69"/>
      <c r="D3788" s="108" t="s">
        <v>231</v>
      </c>
      <c r="E3788" s="93"/>
      <c r="F3788" s="93"/>
      <c r="G3788" s="93"/>
      <c r="H3788" s="94"/>
      <c r="I3788" s="118">
        <f>I3975+I4162+I4349+I4536+I4723</f>
        <v>0</v>
      </c>
      <c r="J3788" s="118">
        <f t="shared" si="748"/>
        <v>0</v>
      </c>
      <c r="K3788" s="118">
        <f t="shared" si="748"/>
        <v>0</v>
      </c>
      <c r="L3788" s="118">
        <f t="shared" si="748"/>
        <v>0</v>
      </c>
      <c r="M3788" s="118">
        <f t="shared" si="748"/>
        <v>0</v>
      </c>
      <c r="N3788" s="118">
        <f t="shared" si="748"/>
        <v>0</v>
      </c>
      <c r="O3788" s="118">
        <f t="shared" si="748"/>
        <v>0</v>
      </c>
      <c r="P3788" s="118">
        <f t="shared" si="748"/>
        <v>0</v>
      </c>
      <c r="Q3788" s="118">
        <f t="shared" si="748"/>
        <v>0</v>
      </c>
      <c r="R3788" s="118">
        <f t="shared" si="748"/>
        <v>0</v>
      </c>
      <c r="S3788" s="118">
        <f t="shared" si="748"/>
        <v>0</v>
      </c>
      <c r="T3788" s="118">
        <f t="shared" si="748"/>
        <v>0</v>
      </c>
      <c r="U3788" s="118">
        <f t="shared" si="748"/>
        <v>0</v>
      </c>
      <c r="V3788" s="118">
        <f t="shared" si="748"/>
        <v>0</v>
      </c>
      <c r="W3788" s="118">
        <f t="shared" si="748"/>
        <v>0</v>
      </c>
      <c r="X3788" s="118">
        <f t="shared" si="748"/>
        <v>0</v>
      </c>
      <c r="Y3788" s="118">
        <f t="shared" si="748"/>
        <v>0</v>
      </c>
      <c r="Z3788" s="118">
        <f t="shared" si="748"/>
        <v>0</v>
      </c>
      <c r="AA3788" s="118">
        <f t="shared" si="748"/>
        <v>0</v>
      </c>
      <c r="AB3788" s="118">
        <f t="shared" si="748"/>
        <v>0</v>
      </c>
      <c r="AC3788" s="118">
        <f t="shared" si="748"/>
        <v>0</v>
      </c>
      <c r="AD3788" s="118">
        <f t="shared" si="748"/>
        <v>0</v>
      </c>
      <c r="AE3788" s="118">
        <f>SUM(R3788:AD3788)</f>
        <v>0</v>
      </c>
      <c r="AF3788" s="94"/>
      <c r="AG3788" s="81"/>
      <c r="AI3788" s="93"/>
    </row>
    <row r="3789" spans="1:35" hidden="1" x14ac:dyDescent="0.25">
      <c r="A3789" s="110"/>
      <c r="B3789" s="77" t="s">
        <v>232</v>
      </c>
      <c r="C3789" s="77"/>
      <c r="D3789" s="108"/>
      <c r="E3789" s="105"/>
      <c r="F3789" s="105"/>
      <c r="G3789" s="105"/>
      <c r="H3789" s="106"/>
      <c r="I3789" s="106">
        <f t="shared" ref="I3789:AE3789" si="749">SUM(I3790:I3793)</f>
        <v>0</v>
      </c>
      <c r="J3789" s="106">
        <f t="shared" si="749"/>
        <v>0</v>
      </c>
      <c r="K3789" s="106">
        <f t="shared" si="749"/>
        <v>0</v>
      </c>
      <c r="L3789" s="106">
        <f t="shared" si="749"/>
        <v>0</v>
      </c>
      <c r="M3789" s="106">
        <f t="shared" si="749"/>
        <v>0</v>
      </c>
      <c r="N3789" s="106">
        <f t="shared" si="749"/>
        <v>0</v>
      </c>
      <c r="O3789" s="106">
        <f t="shared" si="749"/>
        <v>0</v>
      </c>
      <c r="P3789" s="106">
        <f t="shared" si="749"/>
        <v>0</v>
      </c>
      <c r="Q3789" s="106">
        <f t="shared" si="749"/>
        <v>0</v>
      </c>
      <c r="R3789" s="106">
        <f t="shared" si="749"/>
        <v>0</v>
      </c>
      <c r="S3789" s="106">
        <f t="shared" si="749"/>
        <v>0</v>
      </c>
      <c r="T3789" s="106">
        <f t="shared" si="749"/>
        <v>0</v>
      </c>
      <c r="U3789" s="106">
        <f t="shared" si="749"/>
        <v>0</v>
      </c>
      <c r="V3789" s="106">
        <f t="shared" si="749"/>
        <v>0</v>
      </c>
      <c r="W3789" s="106">
        <f t="shared" si="749"/>
        <v>0</v>
      </c>
      <c r="X3789" s="106">
        <f t="shared" si="749"/>
        <v>0</v>
      </c>
      <c r="Y3789" s="106">
        <f t="shared" si="749"/>
        <v>0</v>
      </c>
      <c r="Z3789" s="106">
        <f t="shared" si="749"/>
        <v>0</v>
      </c>
      <c r="AA3789" s="106">
        <f t="shared" si="749"/>
        <v>0</v>
      </c>
      <c r="AB3789" s="106">
        <f t="shared" si="749"/>
        <v>0</v>
      </c>
      <c r="AC3789" s="106">
        <f t="shared" si="749"/>
        <v>0</v>
      </c>
      <c r="AD3789" s="106">
        <f t="shared" si="749"/>
        <v>0</v>
      </c>
      <c r="AE3789" s="106">
        <f t="shared" si="749"/>
        <v>0</v>
      </c>
      <c r="AF3789" s="106"/>
      <c r="AG3789" s="81"/>
      <c r="AI3789" s="105"/>
    </row>
    <row r="3790" spans="1:35" hidden="1" x14ac:dyDescent="0.25">
      <c r="A3790" s="76"/>
      <c r="B3790" s="77"/>
      <c r="C3790" s="79" t="s">
        <v>233</v>
      </c>
      <c r="D3790" s="108" t="s">
        <v>234</v>
      </c>
      <c r="E3790" s="72"/>
      <c r="F3790" s="72"/>
      <c r="G3790" s="72"/>
      <c r="H3790" s="66"/>
      <c r="I3790" s="66">
        <f t="shared" ref="I3790:AD3793" si="750">I3977+I4164+I4351+I4538+I4725</f>
        <v>0</v>
      </c>
      <c r="J3790" s="66">
        <f t="shared" si="750"/>
        <v>0</v>
      </c>
      <c r="K3790" s="66">
        <f t="shared" si="750"/>
        <v>0</v>
      </c>
      <c r="L3790" s="66">
        <f t="shared" si="750"/>
        <v>0</v>
      </c>
      <c r="M3790" s="66">
        <f t="shared" si="750"/>
        <v>0</v>
      </c>
      <c r="N3790" s="66">
        <f t="shared" si="750"/>
        <v>0</v>
      </c>
      <c r="O3790" s="66">
        <f t="shared" si="750"/>
        <v>0</v>
      </c>
      <c r="P3790" s="66">
        <f t="shared" si="750"/>
        <v>0</v>
      </c>
      <c r="Q3790" s="66">
        <f t="shared" si="750"/>
        <v>0</v>
      </c>
      <c r="R3790" s="66">
        <f t="shared" si="750"/>
        <v>0</v>
      </c>
      <c r="S3790" s="66">
        <f t="shared" si="750"/>
        <v>0</v>
      </c>
      <c r="T3790" s="66">
        <f t="shared" si="750"/>
        <v>0</v>
      </c>
      <c r="U3790" s="66">
        <f t="shared" si="750"/>
        <v>0</v>
      </c>
      <c r="V3790" s="66">
        <f t="shared" si="750"/>
        <v>0</v>
      </c>
      <c r="W3790" s="66">
        <f t="shared" si="750"/>
        <v>0</v>
      </c>
      <c r="X3790" s="66">
        <f t="shared" si="750"/>
        <v>0</v>
      </c>
      <c r="Y3790" s="66">
        <f t="shared" si="750"/>
        <v>0</v>
      </c>
      <c r="Z3790" s="66">
        <f t="shared" si="750"/>
        <v>0</v>
      </c>
      <c r="AA3790" s="66">
        <f t="shared" si="750"/>
        <v>0</v>
      </c>
      <c r="AB3790" s="66">
        <f t="shared" si="750"/>
        <v>0</v>
      </c>
      <c r="AC3790" s="66">
        <f t="shared" si="750"/>
        <v>0</v>
      </c>
      <c r="AD3790" s="66">
        <f t="shared" si="750"/>
        <v>0</v>
      </c>
      <c r="AE3790" s="66">
        <f>SUM(R3790:AD3790)</f>
        <v>0</v>
      </c>
      <c r="AF3790" s="66"/>
      <c r="AG3790" s="81"/>
      <c r="AI3790" s="72"/>
    </row>
    <row r="3791" spans="1:35" hidden="1" x14ac:dyDescent="0.25">
      <c r="A3791" s="76"/>
      <c r="B3791" s="77"/>
      <c r="C3791" s="79" t="s">
        <v>235</v>
      </c>
      <c r="D3791" s="108" t="s">
        <v>236</v>
      </c>
      <c r="E3791" s="72"/>
      <c r="F3791" s="72"/>
      <c r="G3791" s="72"/>
      <c r="H3791" s="66"/>
      <c r="I3791" s="66">
        <f t="shared" si="750"/>
        <v>0</v>
      </c>
      <c r="J3791" s="66">
        <f t="shared" si="750"/>
        <v>0</v>
      </c>
      <c r="K3791" s="66">
        <f t="shared" si="750"/>
        <v>0</v>
      </c>
      <c r="L3791" s="66">
        <f t="shared" si="750"/>
        <v>0</v>
      </c>
      <c r="M3791" s="66">
        <f t="shared" si="750"/>
        <v>0</v>
      </c>
      <c r="N3791" s="66">
        <f t="shared" si="750"/>
        <v>0</v>
      </c>
      <c r="O3791" s="66">
        <f t="shared" si="750"/>
        <v>0</v>
      </c>
      <c r="P3791" s="66">
        <f t="shared" si="750"/>
        <v>0</v>
      </c>
      <c r="Q3791" s="66">
        <f t="shared" si="750"/>
        <v>0</v>
      </c>
      <c r="R3791" s="66">
        <f t="shared" si="750"/>
        <v>0</v>
      </c>
      <c r="S3791" s="66">
        <f t="shared" si="750"/>
        <v>0</v>
      </c>
      <c r="T3791" s="66">
        <f t="shared" si="750"/>
        <v>0</v>
      </c>
      <c r="U3791" s="66">
        <f t="shared" si="750"/>
        <v>0</v>
      </c>
      <c r="V3791" s="66">
        <f t="shared" si="750"/>
        <v>0</v>
      </c>
      <c r="W3791" s="66">
        <f t="shared" si="750"/>
        <v>0</v>
      </c>
      <c r="X3791" s="66">
        <f t="shared" si="750"/>
        <v>0</v>
      </c>
      <c r="Y3791" s="66">
        <f t="shared" si="750"/>
        <v>0</v>
      </c>
      <c r="Z3791" s="66">
        <f t="shared" si="750"/>
        <v>0</v>
      </c>
      <c r="AA3791" s="66">
        <f t="shared" si="750"/>
        <v>0</v>
      </c>
      <c r="AB3791" s="66">
        <f t="shared" si="750"/>
        <v>0</v>
      </c>
      <c r="AC3791" s="66">
        <f t="shared" si="750"/>
        <v>0</v>
      </c>
      <c r="AD3791" s="66">
        <f t="shared" si="750"/>
        <v>0</v>
      </c>
      <c r="AE3791" s="66">
        <f>SUM(R3791:AD3791)</f>
        <v>0</v>
      </c>
      <c r="AF3791" s="66"/>
      <c r="AG3791" s="81"/>
      <c r="AI3791" s="72"/>
    </row>
    <row r="3792" spans="1:35" hidden="1" x14ac:dyDescent="0.25">
      <c r="A3792" s="76"/>
      <c r="B3792" s="77"/>
      <c r="C3792" s="79" t="s">
        <v>237</v>
      </c>
      <c r="D3792" s="108" t="s">
        <v>238</v>
      </c>
      <c r="E3792" s="72"/>
      <c r="F3792" s="72"/>
      <c r="G3792" s="72"/>
      <c r="H3792" s="66"/>
      <c r="I3792" s="66">
        <f t="shared" si="750"/>
        <v>0</v>
      </c>
      <c r="J3792" s="66">
        <f t="shared" si="750"/>
        <v>0</v>
      </c>
      <c r="K3792" s="66">
        <f t="shared" si="750"/>
        <v>0</v>
      </c>
      <c r="L3792" s="66">
        <f t="shared" si="750"/>
        <v>0</v>
      </c>
      <c r="M3792" s="66">
        <f t="shared" si="750"/>
        <v>0</v>
      </c>
      <c r="N3792" s="66">
        <f t="shared" si="750"/>
        <v>0</v>
      </c>
      <c r="O3792" s="66">
        <f t="shared" si="750"/>
        <v>0</v>
      </c>
      <c r="P3792" s="66">
        <f t="shared" si="750"/>
        <v>0</v>
      </c>
      <c r="Q3792" s="66">
        <f t="shared" si="750"/>
        <v>0</v>
      </c>
      <c r="R3792" s="66">
        <f t="shared" si="750"/>
        <v>0</v>
      </c>
      <c r="S3792" s="66">
        <f t="shared" si="750"/>
        <v>0</v>
      </c>
      <c r="T3792" s="66">
        <f t="shared" si="750"/>
        <v>0</v>
      </c>
      <c r="U3792" s="66">
        <f t="shared" si="750"/>
        <v>0</v>
      </c>
      <c r="V3792" s="66">
        <f t="shared" si="750"/>
        <v>0</v>
      </c>
      <c r="W3792" s="66">
        <f t="shared" si="750"/>
        <v>0</v>
      </c>
      <c r="X3792" s="66">
        <f t="shared" si="750"/>
        <v>0</v>
      </c>
      <c r="Y3792" s="66">
        <f t="shared" si="750"/>
        <v>0</v>
      </c>
      <c r="Z3792" s="66">
        <f t="shared" si="750"/>
        <v>0</v>
      </c>
      <c r="AA3792" s="66">
        <f t="shared" si="750"/>
        <v>0</v>
      </c>
      <c r="AB3792" s="66">
        <f t="shared" si="750"/>
        <v>0</v>
      </c>
      <c r="AC3792" s="66">
        <f t="shared" si="750"/>
        <v>0</v>
      </c>
      <c r="AD3792" s="66">
        <f t="shared" si="750"/>
        <v>0</v>
      </c>
      <c r="AE3792" s="66">
        <f>SUM(R3792:AD3792)</f>
        <v>0</v>
      </c>
      <c r="AF3792" s="66"/>
      <c r="AG3792" s="81"/>
      <c r="AI3792" s="72"/>
    </row>
    <row r="3793" spans="1:35" hidden="1" x14ac:dyDescent="0.25">
      <c r="A3793" s="76"/>
      <c r="B3793" s="77"/>
      <c r="C3793" s="79" t="s">
        <v>239</v>
      </c>
      <c r="D3793" s="108" t="s">
        <v>240</v>
      </c>
      <c r="E3793" s="72"/>
      <c r="F3793" s="72"/>
      <c r="G3793" s="72"/>
      <c r="H3793" s="66"/>
      <c r="I3793" s="66">
        <f t="shared" si="750"/>
        <v>0</v>
      </c>
      <c r="J3793" s="66">
        <f t="shared" si="750"/>
        <v>0</v>
      </c>
      <c r="K3793" s="66">
        <f t="shared" si="750"/>
        <v>0</v>
      </c>
      <c r="L3793" s="66">
        <f t="shared" si="750"/>
        <v>0</v>
      </c>
      <c r="M3793" s="66">
        <f t="shared" si="750"/>
        <v>0</v>
      </c>
      <c r="N3793" s="66">
        <f t="shared" si="750"/>
        <v>0</v>
      </c>
      <c r="O3793" s="66">
        <f t="shared" si="750"/>
        <v>0</v>
      </c>
      <c r="P3793" s="66">
        <f t="shared" si="750"/>
        <v>0</v>
      </c>
      <c r="Q3793" s="66">
        <f t="shared" si="750"/>
        <v>0</v>
      </c>
      <c r="R3793" s="66">
        <f t="shared" si="750"/>
        <v>0</v>
      </c>
      <c r="S3793" s="66">
        <f t="shared" si="750"/>
        <v>0</v>
      </c>
      <c r="T3793" s="66">
        <f t="shared" si="750"/>
        <v>0</v>
      </c>
      <c r="U3793" s="66">
        <f t="shared" si="750"/>
        <v>0</v>
      </c>
      <c r="V3793" s="66">
        <f t="shared" si="750"/>
        <v>0</v>
      </c>
      <c r="W3793" s="66">
        <f t="shared" si="750"/>
        <v>0</v>
      </c>
      <c r="X3793" s="66">
        <f t="shared" si="750"/>
        <v>0</v>
      </c>
      <c r="Y3793" s="66">
        <f t="shared" si="750"/>
        <v>0</v>
      </c>
      <c r="Z3793" s="66">
        <f t="shared" si="750"/>
        <v>0</v>
      </c>
      <c r="AA3793" s="66">
        <f t="shared" si="750"/>
        <v>0</v>
      </c>
      <c r="AB3793" s="66">
        <f t="shared" si="750"/>
        <v>0</v>
      </c>
      <c r="AC3793" s="66">
        <f t="shared" si="750"/>
        <v>0</v>
      </c>
      <c r="AD3793" s="66">
        <f t="shared" si="750"/>
        <v>0</v>
      </c>
      <c r="AE3793" s="66">
        <f>SUM(R3793:AD3793)</f>
        <v>0</v>
      </c>
      <c r="AF3793" s="66"/>
      <c r="AG3793" s="81"/>
      <c r="AI3793" s="72"/>
    </row>
    <row r="3794" spans="1:35" hidden="1" x14ac:dyDescent="0.25">
      <c r="A3794" s="110"/>
      <c r="B3794" s="77" t="s">
        <v>241</v>
      </c>
      <c r="C3794" s="77"/>
      <c r="D3794" s="111"/>
      <c r="E3794" s="105"/>
      <c r="F3794" s="105"/>
      <c r="G3794" s="105"/>
      <c r="H3794" s="106"/>
      <c r="I3794" s="106">
        <f t="shared" ref="I3794:AE3794" si="751">SUM(I3795:I3797)</f>
        <v>0</v>
      </c>
      <c r="J3794" s="106">
        <f t="shared" si="751"/>
        <v>0</v>
      </c>
      <c r="K3794" s="106">
        <f t="shared" si="751"/>
        <v>0</v>
      </c>
      <c r="L3794" s="106">
        <f t="shared" si="751"/>
        <v>0</v>
      </c>
      <c r="M3794" s="106">
        <f t="shared" si="751"/>
        <v>0</v>
      </c>
      <c r="N3794" s="106">
        <f t="shared" si="751"/>
        <v>0</v>
      </c>
      <c r="O3794" s="106">
        <f t="shared" si="751"/>
        <v>0</v>
      </c>
      <c r="P3794" s="106">
        <f t="shared" si="751"/>
        <v>0</v>
      </c>
      <c r="Q3794" s="106">
        <f t="shared" si="751"/>
        <v>0</v>
      </c>
      <c r="R3794" s="106">
        <f t="shared" si="751"/>
        <v>0</v>
      </c>
      <c r="S3794" s="106">
        <f t="shared" si="751"/>
        <v>0</v>
      </c>
      <c r="T3794" s="106">
        <f t="shared" si="751"/>
        <v>0</v>
      </c>
      <c r="U3794" s="106">
        <f t="shared" si="751"/>
        <v>0</v>
      </c>
      <c r="V3794" s="106">
        <f t="shared" si="751"/>
        <v>0</v>
      </c>
      <c r="W3794" s="106">
        <f t="shared" si="751"/>
        <v>0</v>
      </c>
      <c r="X3794" s="106">
        <f t="shared" si="751"/>
        <v>0</v>
      </c>
      <c r="Y3794" s="106">
        <f t="shared" si="751"/>
        <v>0</v>
      </c>
      <c r="Z3794" s="106">
        <f t="shared" si="751"/>
        <v>0</v>
      </c>
      <c r="AA3794" s="106">
        <f t="shared" si="751"/>
        <v>0</v>
      </c>
      <c r="AB3794" s="106">
        <f t="shared" si="751"/>
        <v>0</v>
      </c>
      <c r="AC3794" s="106">
        <f t="shared" si="751"/>
        <v>0</v>
      </c>
      <c r="AD3794" s="106">
        <f t="shared" si="751"/>
        <v>0</v>
      </c>
      <c r="AE3794" s="106">
        <f t="shared" si="751"/>
        <v>0</v>
      </c>
      <c r="AF3794" s="106"/>
      <c r="AG3794" s="81"/>
      <c r="AI3794" s="105"/>
    </row>
    <row r="3795" spans="1:35" hidden="1" x14ac:dyDescent="0.25">
      <c r="A3795" s="76"/>
      <c r="B3795" s="77"/>
      <c r="C3795" s="79" t="s">
        <v>242</v>
      </c>
      <c r="D3795" s="108" t="s">
        <v>243</v>
      </c>
      <c r="E3795" s="72"/>
      <c r="F3795" s="72"/>
      <c r="G3795" s="72"/>
      <c r="H3795" s="66"/>
      <c r="I3795" s="66">
        <f t="shared" ref="I3795:AD3797" si="752">I3982+I4169+I4356+I4543+I4730</f>
        <v>0</v>
      </c>
      <c r="J3795" s="66">
        <f t="shared" si="752"/>
        <v>0</v>
      </c>
      <c r="K3795" s="66">
        <f t="shared" si="752"/>
        <v>0</v>
      </c>
      <c r="L3795" s="66">
        <f t="shared" si="752"/>
        <v>0</v>
      </c>
      <c r="M3795" s="66">
        <f t="shared" si="752"/>
        <v>0</v>
      </c>
      <c r="N3795" s="66">
        <f t="shared" si="752"/>
        <v>0</v>
      </c>
      <c r="O3795" s="66">
        <f t="shared" si="752"/>
        <v>0</v>
      </c>
      <c r="P3795" s="66">
        <f t="shared" si="752"/>
        <v>0</v>
      </c>
      <c r="Q3795" s="66">
        <f t="shared" si="752"/>
        <v>0</v>
      </c>
      <c r="R3795" s="66">
        <f t="shared" si="752"/>
        <v>0</v>
      </c>
      <c r="S3795" s="66">
        <f t="shared" si="752"/>
        <v>0</v>
      </c>
      <c r="T3795" s="66">
        <f t="shared" si="752"/>
        <v>0</v>
      </c>
      <c r="U3795" s="66">
        <f t="shared" si="752"/>
        <v>0</v>
      </c>
      <c r="V3795" s="66">
        <f t="shared" si="752"/>
        <v>0</v>
      </c>
      <c r="W3795" s="66">
        <f t="shared" si="752"/>
        <v>0</v>
      </c>
      <c r="X3795" s="66">
        <f t="shared" si="752"/>
        <v>0</v>
      </c>
      <c r="Y3795" s="66">
        <f t="shared" si="752"/>
        <v>0</v>
      </c>
      <c r="Z3795" s="66">
        <f t="shared" si="752"/>
        <v>0</v>
      </c>
      <c r="AA3795" s="66">
        <f t="shared" si="752"/>
        <v>0</v>
      </c>
      <c r="AB3795" s="66">
        <f t="shared" si="752"/>
        <v>0</v>
      </c>
      <c r="AC3795" s="66">
        <f t="shared" si="752"/>
        <v>0</v>
      </c>
      <c r="AD3795" s="66">
        <f t="shared" si="752"/>
        <v>0</v>
      </c>
      <c r="AE3795" s="66">
        <f>SUM(R3795:AD3795)</f>
        <v>0</v>
      </c>
      <c r="AF3795" s="66"/>
      <c r="AG3795" s="81"/>
      <c r="AI3795" s="72"/>
    </row>
    <row r="3796" spans="1:35" hidden="1" x14ac:dyDescent="0.25">
      <c r="A3796" s="76"/>
      <c r="B3796" s="77"/>
      <c r="C3796" s="79" t="s">
        <v>244</v>
      </c>
      <c r="D3796" s="108" t="s">
        <v>245</v>
      </c>
      <c r="E3796" s="72"/>
      <c r="F3796" s="72"/>
      <c r="G3796" s="72"/>
      <c r="H3796" s="66"/>
      <c r="I3796" s="66">
        <f t="shared" si="752"/>
        <v>0</v>
      </c>
      <c r="J3796" s="66">
        <f t="shared" si="752"/>
        <v>0</v>
      </c>
      <c r="K3796" s="66">
        <f t="shared" si="752"/>
        <v>0</v>
      </c>
      <c r="L3796" s="66">
        <f t="shared" si="752"/>
        <v>0</v>
      </c>
      <c r="M3796" s="66">
        <f t="shared" si="752"/>
        <v>0</v>
      </c>
      <c r="N3796" s="66">
        <f t="shared" si="752"/>
        <v>0</v>
      </c>
      <c r="O3796" s="66">
        <f t="shared" si="752"/>
        <v>0</v>
      </c>
      <c r="P3796" s="66">
        <f t="shared" si="752"/>
        <v>0</v>
      </c>
      <c r="Q3796" s="66">
        <f t="shared" si="752"/>
        <v>0</v>
      </c>
      <c r="R3796" s="66">
        <f t="shared" si="752"/>
        <v>0</v>
      </c>
      <c r="S3796" s="66">
        <f t="shared" si="752"/>
        <v>0</v>
      </c>
      <c r="T3796" s="66">
        <f t="shared" si="752"/>
        <v>0</v>
      </c>
      <c r="U3796" s="66">
        <f t="shared" si="752"/>
        <v>0</v>
      </c>
      <c r="V3796" s="66">
        <f t="shared" si="752"/>
        <v>0</v>
      </c>
      <c r="W3796" s="66">
        <f t="shared" si="752"/>
        <v>0</v>
      </c>
      <c r="X3796" s="66">
        <f t="shared" si="752"/>
        <v>0</v>
      </c>
      <c r="Y3796" s="66">
        <f t="shared" si="752"/>
        <v>0</v>
      </c>
      <c r="Z3796" s="66">
        <f t="shared" si="752"/>
        <v>0</v>
      </c>
      <c r="AA3796" s="66">
        <f t="shared" si="752"/>
        <v>0</v>
      </c>
      <c r="AB3796" s="66">
        <f t="shared" si="752"/>
        <v>0</v>
      </c>
      <c r="AC3796" s="66">
        <f t="shared" si="752"/>
        <v>0</v>
      </c>
      <c r="AD3796" s="66">
        <f t="shared" si="752"/>
        <v>0</v>
      </c>
      <c r="AE3796" s="66">
        <f>SUM(R3796:AD3796)</f>
        <v>0</v>
      </c>
      <c r="AF3796" s="66"/>
      <c r="AG3796" s="81"/>
      <c r="AI3796" s="72"/>
    </row>
    <row r="3797" spans="1:35" hidden="1" x14ac:dyDescent="0.25">
      <c r="A3797" s="76"/>
      <c r="B3797" s="77"/>
      <c r="C3797" s="79" t="s">
        <v>246</v>
      </c>
      <c r="D3797" s="108" t="s">
        <v>247</v>
      </c>
      <c r="E3797" s="72"/>
      <c r="F3797" s="72"/>
      <c r="G3797" s="72"/>
      <c r="H3797" s="66"/>
      <c r="I3797" s="66">
        <f t="shared" si="752"/>
        <v>0</v>
      </c>
      <c r="J3797" s="66">
        <f t="shared" si="752"/>
        <v>0</v>
      </c>
      <c r="K3797" s="66">
        <f t="shared" si="752"/>
        <v>0</v>
      </c>
      <c r="L3797" s="66">
        <f t="shared" si="752"/>
        <v>0</v>
      </c>
      <c r="M3797" s="66">
        <f t="shared" si="752"/>
        <v>0</v>
      </c>
      <c r="N3797" s="66">
        <f t="shared" si="752"/>
        <v>0</v>
      </c>
      <c r="O3797" s="66">
        <f t="shared" si="752"/>
        <v>0</v>
      </c>
      <c r="P3797" s="66">
        <f t="shared" si="752"/>
        <v>0</v>
      </c>
      <c r="Q3797" s="66">
        <f t="shared" si="752"/>
        <v>0</v>
      </c>
      <c r="R3797" s="66">
        <f t="shared" si="752"/>
        <v>0</v>
      </c>
      <c r="S3797" s="66">
        <f t="shared" si="752"/>
        <v>0</v>
      </c>
      <c r="T3797" s="66">
        <f t="shared" si="752"/>
        <v>0</v>
      </c>
      <c r="U3797" s="66">
        <f t="shared" si="752"/>
        <v>0</v>
      </c>
      <c r="V3797" s="66">
        <f t="shared" si="752"/>
        <v>0</v>
      </c>
      <c r="W3797" s="66">
        <f t="shared" si="752"/>
        <v>0</v>
      </c>
      <c r="X3797" s="66">
        <f t="shared" si="752"/>
        <v>0</v>
      </c>
      <c r="Y3797" s="66">
        <f t="shared" si="752"/>
        <v>0</v>
      </c>
      <c r="Z3797" s="66">
        <f t="shared" si="752"/>
        <v>0</v>
      </c>
      <c r="AA3797" s="66">
        <f t="shared" si="752"/>
        <v>0</v>
      </c>
      <c r="AB3797" s="66">
        <f t="shared" si="752"/>
        <v>0</v>
      </c>
      <c r="AC3797" s="66">
        <f t="shared" si="752"/>
        <v>0</v>
      </c>
      <c r="AD3797" s="66">
        <f t="shared" si="752"/>
        <v>0</v>
      </c>
      <c r="AE3797" s="66">
        <f>SUM(R3797:AD3797)</f>
        <v>0</v>
      </c>
      <c r="AF3797" s="66"/>
      <c r="AG3797" s="81"/>
      <c r="AI3797" s="72"/>
    </row>
    <row r="3798" spans="1:35" hidden="1" x14ac:dyDescent="0.25">
      <c r="A3798" s="110"/>
      <c r="B3798" s="77" t="s">
        <v>248</v>
      </c>
      <c r="C3798" s="77"/>
      <c r="D3798" s="111"/>
      <c r="E3798" s="105"/>
      <c r="F3798" s="105"/>
      <c r="G3798" s="105"/>
      <c r="H3798" s="106"/>
      <c r="I3798" s="106">
        <f t="shared" ref="I3798:AD3798" si="753">SUM(I3799:I3817)</f>
        <v>0</v>
      </c>
      <c r="J3798" s="106">
        <f t="shared" si="753"/>
        <v>0</v>
      </c>
      <c r="K3798" s="106">
        <f t="shared" si="753"/>
        <v>0</v>
      </c>
      <c r="L3798" s="106">
        <f t="shared" si="753"/>
        <v>0</v>
      </c>
      <c r="M3798" s="106">
        <f t="shared" si="753"/>
        <v>0</v>
      </c>
      <c r="N3798" s="106">
        <f t="shared" si="753"/>
        <v>0</v>
      </c>
      <c r="O3798" s="106">
        <f t="shared" si="753"/>
        <v>0</v>
      </c>
      <c r="P3798" s="106">
        <f t="shared" si="753"/>
        <v>0</v>
      </c>
      <c r="Q3798" s="106">
        <f t="shared" si="753"/>
        <v>0</v>
      </c>
      <c r="R3798" s="106">
        <f t="shared" si="753"/>
        <v>0</v>
      </c>
      <c r="S3798" s="106">
        <f t="shared" si="753"/>
        <v>0</v>
      </c>
      <c r="T3798" s="106">
        <f t="shared" si="753"/>
        <v>0</v>
      </c>
      <c r="U3798" s="106">
        <f t="shared" si="753"/>
        <v>0</v>
      </c>
      <c r="V3798" s="106">
        <f t="shared" si="753"/>
        <v>0</v>
      </c>
      <c r="W3798" s="106">
        <f t="shared" si="753"/>
        <v>0</v>
      </c>
      <c r="X3798" s="106">
        <f t="shared" si="753"/>
        <v>0</v>
      </c>
      <c r="Y3798" s="106">
        <f t="shared" si="753"/>
        <v>0</v>
      </c>
      <c r="Z3798" s="106">
        <f t="shared" si="753"/>
        <v>0</v>
      </c>
      <c r="AA3798" s="106">
        <f t="shared" si="753"/>
        <v>0</v>
      </c>
      <c r="AB3798" s="106">
        <f t="shared" si="753"/>
        <v>0</v>
      </c>
      <c r="AC3798" s="106">
        <f t="shared" si="753"/>
        <v>0</v>
      </c>
      <c r="AD3798" s="106">
        <f t="shared" si="753"/>
        <v>0</v>
      </c>
      <c r="AE3798" s="106">
        <f>SUM(AE3799:AE3817)</f>
        <v>0</v>
      </c>
      <c r="AF3798" s="106"/>
      <c r="AG3798" s="81"/>
      <c r="AI3798" s="105"/>
    </row>
    <row r="3799" spans="1:35" hidden="1" x14ac:dyDescent="0.25">
      <c r="A3799" s="76"/>
      <c r="B3799" s="77" t="s">
        <v>249</v>
      </c>
      <c r="C3799" s="79"/>
      <c r="D3799" s="108" t="s">
        <v>250</v>
      </c>
      <c r="E3799" s="72"/>
      <c r="F3799" s="72"/>
      <c r="G3799" s="72"/>
      <c r="H3799" s="66"/>
      <c r="I3799" s="66">
        <f t="shared" ref="I3799:AD3810" si="754">I3986+I4173+I4360+I4547+I4734</f>
        <v>0</v>
      </c>
      <c r="J3799" s="66">
        <f t="shared" si="754"/>
        <v>0</v>
      </c>
      <c r="K3799" s="66">
        <f t="shared" si="754"/>
        <v>0</v>
      </c>
      <c r="L3799" s="66">
        <f t="shared" si="754"/>
        <v>0</v>
      </c>
      <c r="M3799" s="66">
        <f t="shared" si="754"/>
        <v>0</v>
      </c>
      <c r="N3799" s="66">
        <f t="shared" si="754"/>
        <v>0</v>
      </c>
      <c r="O3799" s="66">
        <f t="shared" si="754"/>
        <v>0</v>
      </c>
      <c r="P3799" s="66">
        <f t="shared" si="754"/>
        <v>0</v>
      </c>
      <c r="Q3799" s="66">
        <f t="shared" si="754"/>
        <v>0</v>
      </c>
      <c r="R3799" s="66">
        <f t="shared" si="754"/>
        <v>0</v>
      </c>
      <c r="S3799" s="66">
        <f t="shared" si="754"/>
        <v>0</v>
      </c>
      <c r="T3799" s="66">
        <f t="shared" si="754"/>
        <v>0</v>
      </c>
      <c r="U3799" s="66">
        <f t="shared" si="754"/>
        <v>0</v>
      </c>
      <c r="V3799" s="66">
        <f t="shared" si="754"/>
        <v>0</v>
      </c>
      <c r="W3799" s="66">
        <f t="shared" si="754"/>
        <v>0</v>
      </c>
      <c r="X3799" s="66">
        <f t="shared" si="754"/>
        <v>0</v>
      </c>
      <c r="Y3799" s="66">
        <f t="shared" si="754"/>
        <v>0</v>
      </c>
      <c r="Z3799" s="66">
        <f t="shared" si="754"/>
        <v>0</v>
      </c>
      <c r="AA3799" s="66">
        <f t="shared" si="754"/>
        <v>0</v>
      </c>
      <c r="AB3799" s="66">
        <f t="shared" si="754"/>
        <v>0</v>
      </c>
      <c r="AC3799" s="66">
        <f t="shared" si="754"/>
        <v>0</v>
      </c>
      <c r="AD3799" s="66">
        <f t="shared" si="754"/>
        <v>0</v>
      </c>
      <c r="AE3799" s="66">
        <f t="shared" ref="AE3799:AE3817" si="755">SUM(R3799:AD3799)</f>
        <v>0</v>
      </c>
      <c r="AF3799" s="66"/>
      <c r="AG3799" s="81"/>
      <c r="AI3799" s="72"/>
    </row>
    <row r="3800" spans="1:35" hidden="1" x14ac:dyDescent="0.25">
      <c r="A3800" s="76"/>
      <c r="B3800" s="77" t="s">
        <v>251</v>
      </c>
      <c r="C3800" s="79"/>
      <c r="D3800" s="108" t="s">
        <v>252</v>
      </c>
      <c r="E3800" s="72"/>
      <c r="F3800" s="72"/>
      <c r="G3800" s="72"/>
      <c r="H3800" s="66"/>
      <c r="I3800" s="66">
        <f t="shared" si="754"/>
        <v>0</v>
      </c>
      <c r="J3800" s="66">
        <f t="shared" si="754"/>
        <v>0</v>
      </c>
      <c r="K3800" s="66">
        <f t="shared" si="754"/>
        <v>0</v>
      </c>
      <c r="L3800" s="66">
        <f t="shared" si="754"/>
        <v>0</v>
      </c>
      <c r="M3800" s="66">
        <f t="shared" si="754"/>
        <v>0</v>
      </c>
      <c r="N3800" s="66">
        <f t="shared" si="754"/>
        <v>0</v>
      </c>
      <c r="O3800" s="66">
        <f t="shared" si="754"/>
        <v>0</v>
      </c>
      <c r="P3800" s="66">
        <f t="shared" si="754"/>
        <v>0</v>
      </c>
      <c r="Q3800" s="66">
        <f t="shared" si="754"/>
        <v>0</v>
      </c>
      <c r="R3800" s="66">
        <f t="shared" si="754"/>
        <v>0</v>
      </c>
      <c r="S3800" s="66">
        <f t="shared" si="754"/>
        <v>0</v>
      </c>
      <c r="T3800" s="66">
        <f t="shared" si="754"/>
        <v>0</v>
      </c>
      <c r="U3800" s="66">
        <f t="shared" si="754"/>
        <v>0</v>
      </c>
      <c r="V3800" s="66">
        <f t="shared" si="754"/>
        <v>0</v>
      </c>
      <c r="W3800" s="66">
        <f t="shared" si="754"/>
        <v>0</v>
      </c>
      <c r="X3800" s="66">
        <f t="shared" si="754"/>
        <v>0</v>
      </c>
      <c r="Y3800" s="66">
        <f t="shared" si="754"/>
        <v>0</v>
      </c>
      <c r="Z3800" s="66">
        <f t="shared" si="754"/>
        <v>0</v>
      </c>
      <c r="AA3800" s="66">
        <f t="shared" si="754"/>
        <v>0</v>
      </c>
      <c r="AB3800" s="66">
        <f t="shared" si="754"/>
        <v>0</v>
      </c>
      <c r="AC3800" s="66">
        <f t="shared" si="754"/>
        <v>0</v>
      </c>
      <c r="AD3800" s="66">
        <f t="shared" si="754"/>
        <v>0</v>
      </c>
      <c r="AE3800" s="66">
        <f t="shared" si="755"/>
        <v>0</v>
      </c>
      <c r="AF3800" s="66"/>
      <c r="AG3800" s="81"/>
      <c r="AI3800" s="72"/>
    </row>
    <row r="3801" spans="1:35" hidden="1" x14ac:dyDescent="0.25">
      <c r="A3801" s="76"/>
      <c r="B3801" s="77" t="s">
        <v>253</v>
      </c>
      <c r="C3801" s="79"/>
      <c r="D3801" s="108" t="s">
        <v>254</v>
      </c>
      <c r="E3801" s="72"/>
      <c r="F3801" s="72"/>
      <c r="G3801" s="72"/>
      <c r="H3801" s="66"/>
      <c r="I3801" s="66">
        <f t="shared" si="754"/>
        <v>0</v>
      </c>
      <c r="J3801" s="66">
        <f t="shared" si="754"/>
        <v>0</v>
      </c>
      <c r="K3801" s="66">
        <f t="shared" si="754"/>
        <v>0</v>
      </c>
      <c r="L3801" s="66">
        <f t="shared" si="754"/>
        <v>0</v>
      </c>
      <c r="M3801" s="66">
        <f t="shared" si="754"/>
        <v>0</v>
      </c>
      <c r="N3801" s="66">
        <f t="shared" si="754"/>
        <v>0</v>
      </c>
      <c r="O3801" s="66">
        <f t="shared" si="754"/>
        <v>0</v>
      </c>
      <c r="P3801" s="66">
        <f t="shared" si="754"/>
        <v>0</v>
      </c>
      <c r="Q3801" s="66">
        <f t="shared" si="754"/>
        <v>0</v>
      </c>
      <c r="R3801" s="66">
        <f t="shared" si="754"/>
        <v>0</v>
      </c>
      <c r="S3801" s="66">
        <f t="shared" si="754"/>
        <v>0</v>
      </c>
      <c r="T3801" s="66">
        <f t="shared" si="754"/>
        <v>0</v>
      </c>
      <c r="U3801" s="66">
        <f t="shared" si="754"/>
        <v>0</v>
      </c>
      <c r="V3801" s="66">
        <f t="shared" si="754"/>
        <v>0</v>
      </c>
      <c r="W3801" s="66">
        <f t="shared" si="754"/>
        <v>0</v>
      </c>
      <c r="X3801" s="66">
        <f t="shared" si="754"/>
        <v>0</v>
      </c>
      <c r="Y3801" s="66">
        <f t="shared" si="754"/>
        <v>0</v>
      </c>
      <c r="Z3801" s="66">
        <f t="shared" si="754"/>
        <v>0</v>
      </c>
      <c r="AA3801" s="66">
        <f t="shared" si="754"/>
        <v>0</v>
      </c>
      <c r="AB3801" s="66">
        <f t="shared" si="754"/>
        <v>0</v>
      </c>
      <c r="AC3801" s="66">
        <f t="shared" si="754"/>
        <v>0</v>
      </c>
      <c r="AD3801" s="66">
        <f t="shared" si="754"/>
        <v>0</v>
      </c>
      <c r="AE3801" s="66">
        <f t="shared" si="755"/>
        <v>0</v>
      </c>
      <c r="AF3801" s="66"/>
      <c r="AG3801" s="81"/>
      <c r="AI3801" s="72"/>
    </row>
    <row r="3802" spans="1:35" s="83" customFormat="1" ht="15.75" hidden="1" x14ac:dyDescent="0.25">
      <c r="A3802" s="76"/>
      <c r="B3802" s="77" t="s">
        <v>255</v>
      </c>
      <c r="C3802" s="79"/>
      <c r="D3802" s="108" t="s">
        <v>256</v>
      </c>
      <c r="E3802" s="72"/>
      <c r="F3802" s="72"/>
      <c r="G3802" s="72"/>
      <c r="H3802" s="66"/>
      <c r="I3802" s="66">
        <f t="shared" si="754"/>
        <v>0</v>
      </c>
      <c r="J3802" s="66">
        <f t="shared" si="754"/>
        <v>0</v>
      </c>
      <c r="K3802" s="66">
        <f t="shared" si="754"/>
        <v>0</v>
      </c>
      <c r="L3802" s="66">
        <f t="shared" si="754"/>
        <v>0</v>
      </c>
      <c r="M3802" s="66">
        <f t="shared" si="754"/>
        <v>0</v>
      </c>
      <c r="N3802" s="66">
        <f t="shared" si="754"/>
        <v>0</v>
      </c>
      <c r="O3802" s="66">
        <f t="shared" si="754"/>
        <v>0</v>
      </c>
      <c r="P3802" s="66">
        <f t="shared" si="754"/>
        <v>0</v>
      </c>
      <c r="Q3802" s="66">
        <f t="shared" si="754"/>
        <v>0</v>
      </c>
      <c r="R3802" s="66">
        <f t="shared" si="754"/>
        <v>0</v>
      </c>
      <c r="S3802" s="66">
        <f t="shared" si="754"/>
        <v>0</v>
      </c>
      <c r="T3802" s="66">
        <f t="shared" si="754"/>
        <v>0</v>
      </c>
      <c r="U3802" s="66">
        <f t="shared" si="754"/>
        <v>0</v>
      </c>
      <c r="V3802" s="66">
        <f t="shared" si="754"/>
        <v>0</v>
      </c>
      <c r="W3802" s="66">
        <f t="shared" si="754"/>
        <v>0</v>
      </c>
      <c r="X3802" s="66">
        <f t="shared" si="754"/>
        <v>0</v>
      </c>
      <c r="Y3802" s="66">
        <f t="shared" si="754"/>
        <v>0</v>
      </c>
      <c r="Z3802" s="66">
        <f t="shared" si="754"/>
        <v>0</v>
      </c>
      <c r="AA3802" s="66">
        <f t="shared" si="754"/>
        <v>0</v>
      </c>
      <c r="AB3802" s="66">
        <f t="shared" si="754"/>
        <v>0</v>
      </c>
      <c r="AC3802" s="66">
        <f t="shared" si="754"/>
        <v>0</v>
      </c>
      <c r="AD3802" s="66">
        <f t="shared" si="754"/>
        <v>0</v>
      </c>
      <c r="AE3802" s="66">
        <f t="shared" si="755"/>
        <v>0</v>
      </c>
      <c r="AF3802" s="66"/>
      <c r="AG3802" s="120"/>
      <c r="AI3802" s="72"/>
    </row>
    <row r="3803" spans="1:35" hidden="1" x14ac:dyDescent="0.25">
      <c r="A3803" s="76"/>
      <c r="B3803" s="77" t="s">
        <v>257</v>
      </c>
      <c r="C3803" s="79"/>
      <c r="D3803" s="108" t="s">
        <v>258</v>
      </c>
      <c r="E3803" s="72"/>
      <c r="F3803" s="72"/>
      <c r="G3803" s="72"/>
      <c r="H3803" s="66"/>
      <c r="I3803" s="66">
        <f t="shared" si="754"/>
        <v>0</v>
      </c>
      <c r="J3803" s="66">
        <f t="shared" si="754"/>
        <v>0</v>
      </c>
      <c r="K3803" s="66">
        <f t="shared" si="754"/>
        <v>0</v>
      </c>
      <c r="L3803" s="66">
        <f t="shared" si="754"/>
        <v>0</v>
      </c>
      <c r="M3803" s="66">
        <f t="shared" si="754"/>
        <v>0</v>
      </c>
      <c r="N3803" s="66">
        <f t="shared" si="754"/>
        <v>0</v>
      </c>
      <c r="O3803" s="66">
        <f t="shared" si="754"/>
        <v>0</v>
      </c>
      <c r="P3803" s="66">
        <f t="shared" si="754"/>
        <v>0</v>
      </c>
      <c r="Q3803" s="66">
        <f t="shared" si="754"/>
        <v>0</v>
      </c>
      <c r="R3803" s="66">
        <f t="shared" si="754"/>
        <v>0</v>
      </c>
      <c r="S3803" s="66">
        <f t="shared" si="754"/>
        <v>0</v>
      </c>
      <c r="T3803" s="66">
        <f t="shared" si="754"/>
        <v>0</v>
      </c>
      <c r="U3803" s="66">
        <f t="shared" si="754"/>
        <v>0</v>
      </c>
      <c r="V3803" s="66">
        <f t="shared" si="754"/>
        <v>0</v>
      </c>
      <c r="W3803" s="66">
        <f t="shared" si="754"/>
        <v>0</v>
      </c>
      <c r="X3803" s="66">
        <f t="shared" si="754"/>
        <v>0</v>
      </c>
      <c r="Y3803" s="66">
        <f t="shared" si="754"/>
        <v>0</v>
      </c>
      <c r="Z3803" s="66">
        <f t="shared" si="754"/>
        <v>0</v>
      </c>
      <c r="AA3803" s="66">
        <f t="shared" si="754"/>
        <v>0</v>
      </c>
      <c r="AB3803" s="66">
        <f t="shared" si="754"/>
        <v>0</v>
      </c>
      <c r="AC3803" s="66">
        <f t="shared" si="754"/>
        <v>0</v>
      </c>
      <c r="AD3803" s="66">
        <f t="shared" si="754"/>
        <v>0</v>
      </c>
      <c r="AE3803" s="66">
        <f t="shared" si="755"/>
        <v>0</v>
      </c>
      <c r="AF3803" s="66"/>
      <c r="AG3803" s="81"/>
      <c r="AI3803" s="72"/>
    </row>
    <row r="3804" spans="1:35" s="83" customFormat="1" ht="15.75" hidden="1" x14ac:dyDescent="0.25">
      <c r="A3804" s="76"/>
      <c r="B3804" s="77" t="s">
        <v>259</v>
      </c>
      <c r="C3804" s="79"/>
      <c r="D3804" s="108" t="s">
        <v>260</v>
      </c>
      <c r="E3804" s="72"/>
      <c r="F3804" s="72"/>
      <c r="G3804" s="72"/>
      <c r="H3804" s="66"/>
      <c r="I3804" s="66">
        <f t="shared" si="754"/>
        <v>0</v>
      </c>
      <c r="J3804" s="66">
        <f t="shared" si="754"/>
        <v>0</v>
      </c>
      <c r="K3804" s="66">
        <f t="shared" si="754"/>
        <v>0</v>
      </c>
      <c r="L3804" s="66">
        <f t="shared" si="754"/>
        <v>0</v>
      </c>
      <c r="M3804" s="66">
        <f t="shared" si="754"/>
        <v>0</v>
      </c>
      <c r="N3804" s="66">
        <f t="shared" si="754"/>
        <v>0</v>
      </c>
      <c r="O3804" s="66">
        <f t="shared" si="754"/>
        <v>0</v>
      </c>
      <c r="P3804" s="66">
        <f t="shared" si="754"/>
        <v>0</v>
      </c>
      <c r="Q3804" s="66">
        <f t="shared" si="754"/>
        <v>0</v>
      </c>
      <c r="R3804" s="66">
        <f t="shared" si="754"/>
        <v>0</v>
      </c>
      <c r="S3804" s="66">
        <f t="shared" si="754"/>
        <v>0</v>
      </c>
      <c r="T3804" s="66">
        <f t="shared" si="754"/>
        <v>0</v>
      </c>
      <c r="U3804" s="66">
        <f t="shared" si="754"/>
        <v>0</v>
      </c>
      <c r="V3804" s="66">
        <f t="shared" si="754"/>
        <v>0</v>
      </c>
      <c r="W3804" s="66">
        <f t="shared" si="754"/>
        <v>0</v>
      </c>
      <c r="X3804" s="66">
        <f t="shared" si="754"/>
        <v>0</v>
      </c>
      <c r="Y3804" s="66">
        <f t="shared" si="754"/>
        <v>0</v>
      </c>
      <c r="Z3804" s="66">
        <f t="shared" si="754"/>
        <v>0</v>
      </c>
      <c r="AA3804" s="66">
        <f t="shared" si="754"/>
        <v>0</v>
      </c>
      <c r="AB3804" s="66">
        <f t="shared" si="754"/>
        <v>0</v>
      </c>
      <c r="AC3804" s="66">
        <f t="shared" si="754"/>
        <v>0</v>
      </c>
      <c r="AD3804" s="66">
        <f t="shared" si="754"/>
        <v>0</v>
      </c>
      <c r="AE3804" s="66">
        <f t="shared" si="755"/>
        <v>0</v>
      </c>
      <c r="AF3804" s="66"/>
      <c r="AG3804" s="120"/>
      <c r="AI3804" s="72"/>
    </row>
    <row r="3805" spans="1:35" hidden="1" x14ac:dyDescent="0.25">
      <c r="A3805" s="76"/>
      <c r="B3805" s="77" t="s">
        <v>261</v>
      </c>
      <c r="C3805" s="79"/>
      <c r="D3805" s="108" t="s">
        <v>262</v>
      </c>
      <c r="E3805" s="72"/>
      <c r="F3805" s="72"/>
      <c r="G3805" s="72"/>
      <c r="H3805" s="66"/>
      <c r="I3805" s="66">
        <f t="shared" si="754"/>
        <v>0</v>
      </c>
      <c r="J3805" s="66">
        <f t="shared" si="754"/>
        <v>0</v>
      </c>
      <c r="K3805" s="66">
        <f t="shared" si="754"/>
        <v>0</v>
      </c>
      <c r="L3805" s="66">
        <f t="shared" si="754"/>
        <v>0</v>
      </c>
      <c r="M3805" s="66">
        <f t="shared" si="754"/>
        <v>0</v>
      </c>
      <c r="N3805" s="66">
        <f t="shared" si="754"/>
        <v>0</v>
      </c>
      <c r="O3805" s="66">
        <f t="shared" si="754"/>
        <v>0</v>
      </c>
      <c r="P3805" s="66">
        <f t="shared" si="754"/>
        <v>0</v>
      </c>
      <c r="Q3805" s="66">
        <f t="shared" si="754"/>
        <v>0</v>
      </c>
      <c r="R3805" s="66">
        <f t="shared" si="754"/>
        <v>0</v>
      </c>
      <c r="S3805" s="66">
        <f t="shared" si="754"/>
        <v>0</v>
      </c>
      <c r="T3805" s="66">
        <f t="shared" si="754"/>
        <v>0</v>
      </c>
      <c r="U3805" s="66">
        <f t="shared" si="754"/>
        <v>0</v>
      </c>
      <c r="V3805" s="66">
        <f t="shared" si="754"/>
        <v>0</v>
      </c>
      <c r="W3805" s="66">
        <f t="shared" si="754"/>
        <v>0</v>
      </c>
      <c r="X3805" s="66">
        <f t="shared" si="754"/>
        <v>0</v>
      </c>
      <c r="Y3805" s="66">
        <f t="shared" si="754"/>
        <v>0</v>
      </c>
      <c r="Z3805" s="66">
        <f t="shared" si="754"/>
        <v>0</v>
      </c>
      <c r="AA3805" s="66">
        <f t="shared" si="754"/>
        <v>0</v>
      </c>
      <c r="AB3805" s="66">
        <f t="shared" si="754"/>
        <v>0</v>
      </c>
      <c r="AC3805" s="66">
        <f t="shared" si="754"/>
        <v>0</v>
      </c>
      <c r="AD3805" s="66">
        <f t="shared" si="754"/>
        <v>0</v>
      </c>
      <c r="AE3805" s="66">
        <f t="shared" si="755"/>
        <v>0</v>
      </c>
      <c r="AF3805" s="66"/>
      <c r="AG3805" s="81"/>
      <c r="AI3805" s="72"/>
    </row>
    <row r="3806" spans="1:35" hidden="1" x14ac:dyDescent="0.25">
      <c r="A3806" s="76"/>
      <c r="B3806" s="77" t="s">
        <v>263</v>
      </c>
      <c r="C3806" s="79"/>
      <c r="D3806" s="108" t="s">
        <v>264</v>
      </c>
      <c r="E3806" s="72"/>
      <c r="F3806" s="72"/>
      <c r="G3806" s="72"/>
      <c r="H3806" s="66"/>
      <c r="I3806" s="66">
        <f t="shared" si="754"/>
        <v>0</v>
      </c>
      <c r="J3806" s="66">
        <f t="shared" si="754"/>
        <v>0</v>
      </c>
      <c r="K3806" s="66">
        <f t="shared" si="754"/>
        <v>0</v>
      </c>
      <c r="L3806" s="66">
        <f t="shared" si="754"/>
        <v>0</v>
      </c>
      <c r="M3806" s="66">
        <f t="shared" si="754"/>
        <v>0</v>
      </c>
      <c r="N3806" s="66">
        <f t="shared" si="754"/>
        <v>0</v>
      </c>
      <c r="O3806" s="66">
        <f t="shared" si="754"/>
        <v>0</v>
      </c>
      <c r="P3806" s="66">
        <f t="shared" si="754"/>
        <v>0</v>
      </c>
      <c r="Q3806" s="66">
        <f t="shared" si="754"/>
        <v>0</v>
      </c>
      <c r="R3806" s="66">
        <f t="shared" si="754"/>
        <v>0</v>
      </c>
      <c r="S3806" s="66">
        <f t="shared" si="754"/>
        <v>0</v>
      </c>
      <c r="T3806" s="66">
        <f t="shared" si="754"/>
        <v>0</v>
      </c>
      <c r="U3806" s="66">
        <f t="shared" si="754"/>
        <v>0</v>
      </c>
      <c r="V3806" s="66">
        <f t="shared" si="754"/>
        <v>0</v>
      </c>
      <c r="W3806" s="66">
        <f t="shared" si="754"/>
        <v>0</v>
      </c>
      <c r="X3806" s="66">
        <f t="shared" si="754"/>
        <v>0</v>
      </c>
      <c r="Y3806" s="66">
        <f t="shared" si="754"/>
        <v>0</v>
      </c>
      <c r="Z3806" s="66">
        <f t="shared" si="754"/>
        <v>0</v>
      </c>
      <c r="AA3806" s="66">
        <f t="shared" si="754"/>
        <v>0</v>
      </c>
      <c r="AB3806" s="66">
        <f t="shared" si="754"/>
        <v>0</v>
      </c>
      <c r="AC3806" s="66">
        <f t="shared" si="754"/>
        <v>0</v>
      </c>
      <c r="AD3806" s="66">
        <f t="shared" si="754"/>
        <v>0</v>
      </c>
      <c r="AE3806" s="66">
        <f t="shared" si="755"/>
        <v>0</v>
      </c>
      <c r="AF3806" s="66"/>
      <c r="AG3806" s="81"/>
      <c r="AI3806" s="72"/>
    </row>
    <row r="3807" spans="1:35" hidden="1" x14ac:dyDescent="0.25">
      <c r="A3807" s="76"/>
      <c r="B3807" s="77" t="s">
        <v>265</v>
      </c>
      <c r="C3807" s="79"/>
      <c r="D3807" s="108" t="s">
        <v>266</v>
      </c>
      <c r="E3807" s="72"/>
      <c r="F3807" s="72"/>
      <c r="G3807" s="72"/>
      <c r="H3807" s="66"/>
      <c r="I3807" s="66">
        <f t="shared" si="754"/>
        <v>0</v>
      </c>
      <c r="J3807" s="66">
        <f t="shared" si="754"/>
        <v>0</v>
      </c>
      <c r="K3807" s="66">
        <f t="shared" si="754"/>
        <v>0</v>
      </c>
      <c r="L3807" s="66">
        <f t="shared" si="754"/>
        <v>0</v>
      </c>
      <c r="M3807" s="66">
        <f t="shared" si="754"/>
        <v>0</v>
      </c>
      <c r="N3807" s="66">
        <f t="shared" si="754"/>
        <v>0</v>
      </c>
      <c r="O3807" s="66">
        <f t="shared" si="754"/>
        <v>0</v>
      </c>
      <c r="P3807" s="66">
        <f t="shared" si="754"/>
        <v>0</v>
      </c>
      <c r="Q3807" s="66">
        <f t="shared" si="754"/>
        <v>0</v>
      </c>
      <c r="R3807" s="66">
        <f t="shared" si="754"/>
        <v>0</v>
      </c>
      <c r="S3807" s="66">
        <f t="shared" si="754"/>
        <v>0</v>
      </c>
      <c r="T3807" s="66">
        <f t="shared" si="754"/>
        <v>0</v>
      </c>
      <c r="U3807" s="66">
        <f t="shared" si="754"/>
        <v>0</v>
      </c>
      <c r="V3807" s="66">
        <f t="shared" si="754"/>
        <v>0</v>
      </c>
      <c r="W3807" s="66">
        <f t="shared" si="754"/>
        <v>0</v>
      </c>
      <c r="X3807" s="66">
        <f t="shared" si="754"/>
        <v>0</v>
      </c>
      <c r="Y3807" s="66">
        <f t="shared" si="754"/>
        <v>0</v>
      </c>
      <c r="Z3807" s="66">
        <f t="shared" si="754"/>
        <v>0</v>
      </c>
      <c r="AA3807" s="66">
        <f t="shared" si="754"/>
        <v>0</v>
      </c>
      <c r="AB3807" s="66">
        <f t="shared" si="754"/>
        <v>0</v>
      </c>
      <c r="AC3807" s="66">
        <f t="shared" si="754"/>
        <v>0</v>
      </c>
      <c r="AD3807" s="66">
        <f t="shared" si="754"/>
        <v>0</v>
      </c>
      <c r="AE3807" s="66">
        <f t="shared" si="755"/>
        <v>0</v>
      </c>
      <c r="AF3807" s="66"/>
      <c r="AG3807" s="81"/>
      <c r="AI3807" s="72"/>
    </row>
    <row r="3808" spans="1:35" hidden="1" x14ac:dyDescent="0.25">
      <c r="A3808" s="76"/>
      <c r="B3808" s="77" t="s">
        <v>267</v>
      </c>
      <c r="C3808" s="79"/>
      <c r="D3808" s="108" t="s">
        <v>268</v>
      </c>
      <c r="E3808" s="72"/>
      <c r="F3808" s="72"/>
      <c r="G3808" s="72"/>
      <c r="H3808" s="66"/>
      <c r="I3808" s="66">
        <f t="shared" si="754"/>
        <v>0</v>
      </c>
      <c r="J3808" s="66">
        <f t="shared" si="754"/>
        <v>0</v>
      </c>
      <c r="K3808" s="66">
        <f t="shared" si="754"/>
        <v>0</v>
      </c>
      <c r="L3808" s="66">
        <f t="shared" si="754"/>
        <v>0</v>
      </c>
      <c r="M3808" s="66">
        <f t="shared" si="754"/>
        <v>0</v>
      </c>
      <c r="N3808" s="66">
        <f t="shared" si="754"/>
        <v>0</v>
      </c>
      <c r="O3808" s="66">
        <f t="shared" si="754"/>
        <v>0</v>
      </c>
      <c r="P3808" s="66">
        <f t="shared" si="754"/>
        <v>0</v>
      </c>
      <c r="Q3808" s="66">
        <f t="shared" si="754"/>
        <v>0</v>
      </c>
      <c r="R3808" s="66">
        <f t="shared" si="754"/>
        <v>0</v>
      </c>
      <c r="S3808" s="66">
        <f t="shared" si="754"/>
        <v>0</v>
      </c>
      <c r="T3808" s="66">
        <f t="shared" si="754"/>
        <v>0</v>
      </c>
      <c r="U3808" s="66">
        <f t="shared" si="754"/>
        <v>0</v>
      </c>
      <c r="V3808" s="66">
        <f t="shared" si="754"/>
        <v>0</v>
      </c>
      <c r="W3808" s="66">
        <f t="shared" si="754"/>
        <v>0</v>
      </c>
      <c r="X3808" s="66">
        <f t="shared" si="754"/>
        <v>0</v>
      </c>
      <c r="Y3808" s="66">
        <f t="shared" si="754"/>
        <v>0</v>
      </c>
      <c r="Z3808" s="66">
        <f t="shared" si="754"/>
        <v>0</v>
      </c>
      <c r="AA3808" s="66">
        <f t="shared" si="754"/>
        <v>0</v>
      </c>
      <c r="AB3808" s="66">
        <f t="shared" si="754"/>
        <v>0</v>
      </c>
      <c r="AC3808" s="66">
        <f t="shared" si="754"/>
        <v>0</v>
      </c>
      <c r="AD3808" s="66">
        <f t="shared" si="754"/>
        <v>0</v>
      </c>
      <c r="AE3808" s="66">
        <f t="shared" si="755"/>
        <v>0</v>
      </c>
      <c r="AF3808" s="66"/>
      <c r="AG3808" s="81"/>
      <c r="AI3808" s="72"/>
    </row>
    <row r="3809" spans="1:35" hidden="1" x14ac:dyDescent="0.25">
      <c r="A3809" s="76"/>
      <c r="B3809" s="77" t="s">
        <v>269</v>
      </c>
      <c r="C3809" s="79"/>
      <c r="D3809" s="108" t="s">
        <v>270</v>
      </c>
      <c r="E3809" s="72"/>
      <c r="F3809" s="72"/>
      <c r="G3809" s="72"/>
      <c r="H3809" s="66"/>
      <c r="I3809" s="66">
        <f t="shared" si="754"/>
        <v>0</v>
      </c>
      <c r="J3809" s="66">
        <f t="shared" si="754"/>
        <v>0</v>
      </c>
      <c r="K3809" s="66">
        <f t="shared" si="754"/>
        <v>0</v>
      </c>
      <c r="L3809" s="66">
        <f t="shared" si="754"/>
        <v>0</v>
      </c>
      <c r="M3809" s="66">
        <f t="shared" si="754"/>
        <v>0</v>
      </c>
      <c r="N3809" s="66">
        <f t="shared" si="754"/>
        <v>0</v>
      </c>
      <c r="O3809" s="66">
        <f t="shared" si="754"/>
        <v>0</v>
      </c>
      <c r="P3809" s="66">
        <f t="shared" si="754"/>
        <v>0</v>
      </c>
      <c r="Q3809" s="66">
        <f t="shared" si="754"/>
        <v>0</v>
      </c>
      <c r="R3809" s="66">
        <f t="shared" si="754"/>
        <v>0</v>
      </c>
      <c r="S3809" s="66">
        <f t="shared" si="754"/>
        <v>0</v>
      </c>
      <c r="T3809" s="66">
        <f t="shared" si="754"/>
        <v>0</v>
      </c>
      <c r="U3809" s="66">
        <f t="shared" si="754"/>
        <v>0</v>
      </c>
      <c r="V3809" s="66">
        <f t="shared" si="754"/>
        <v>0</v>
      </c>
      <c r="W3809" s="66">
        <f t="shared" si="754"/>
        <v>0</v>
      </c>
      <c r="X3809" s="66">
        <f t="shared" si="754"/>
        <v>0</v>
      </c>
      <c r="Y3809" s="66">
        <f t="shared" si="754"/>
        <v>0</v>
      </c>
      <c r="Z3809" s="66">
        <f t="shared" si="754"/>
        <v>0</v>
      </c>
      <c r="AA3809" s="66">
        <f t="shared" si="754"/>
        <v>0</v>
      </c>
      <c r="AB3809" s="66">
        <f t="shared" si="754"/>
        <v>0</v>
      </c>
      <c r="AC3809" s="66">
        <f t="shared" si="754"/>
        <v>0</v>
      </c>
      <c r="AD3809" s="66">
        <f t="shared" si="754"/>
        <v>0</v>
      </c>
      <c r="AE3809" s="66">
        <f t="shared" si="755"/>
        <v>0</v>
      </c>
      <c r="AF3809" s="66"/>
      <c r="AG3809" s="81"/>
      <c r="AI3809" s="72"/>
    </row>
    <row r="3810" spans="1:35" hidden="1" x14ac:dyDescent="0.25">
      <c r="A3810" s="76"/>
      <c r="B3810" s="77" t="s">
        <v>271</v>
      </c>
      <c r="C3810" s="79"/>
      <c r="D3810" s="108" t="s">
        <v>272</v>
      </c>
      <c r="E3810" s="72"/>
      <c r="F3810" s="72"/>
      <c r="G3810" s="72"/>
      <c r="H3810" s="66"/>
      <c r="I3810" s="66">
        <f t="shared" si="754"/>
        <v>0</v>
      </c>
      <c r="J3810" s="66">
        <f t="shared" si="754"/>
        <v>0</v>
      </c>
      <c r="K3810" s="66">
        <f t="shared" si="754"/>
        <v>0</v>
      </c>
      <c r="L3810" s="66">
        <f t="shared" si="754"/>
        <v>0</v>
      </c>
      <c r="M3810" s="66">
        <f t="shared" si="754"/>
        <v>0</v>
      </c>
      <c r="N3810" s="66">
        <f t="shared" si="754"/>
        <v>0</v>
      </c>
      <c r="O3810" s="66">
        <f t="shared" si="754"/>
        <v>0</v>
      </c>
      <c r="P3810" s="66">
        <f t="shared" si="754"/>
        <v>0</v>
      </c>
      <c r="Q3810" s="66">
        <f t="shared" si="754"/>
        <v>0</v>
      </c>
      <c r="R3810" s="66">
        <f t="shared" si="754"/>
        <v>0</v>
      </c>
      <c r="S3810" s="66">
        <f t="shared" si="754"/>
        <v>0</v>
      </c>
      <c r="T3810" s="66">
        <f t="shared" si="754"/>
        <v>0</v>
      </c>
      <c r="U3810" s="66">
        <f t="shared" si="754"/>
        <v>0</v>
      </c>
      <c r="V3810" s="66">
        <f t="shared" ref="J3810:AD3817" si="756">V3997+V4184+V4371+V4558+V4745</f>
        <v>0</v>
      </c>
      <c r="W3810" s="66">
        <f t="shared" si="756"/>
        <v>0</v>
      </c>
      <c r="X3810" s="66">
        <f t="shared" si="756"/>
        <v>0</v>
      </c>
      <c r="Y3810" s="66">
        <f t="shared" si="756"/>
        <v>0</v>
      </c>
      <c r="Z3810" s="66">
        <f t="shared" si="756"/>
        <v>0</v>
      </c>
      <c r="AA3810" s="66">
        <f t="shared" si="756"/>
        <v>0</v>
      </c>
      <c r="AB3810" s="66">
        <f t="shared" si="756"/>
        <v>0</v>
      </c>
      <c r="AC3810" s="66">
        <f t="shared" si="756"/>
        <v>0</v>
      </c>
      <c r="AD3810" s="66">
        <f t="shared" si="756"/>
        <v>0</v>
      </c>
      <c r="AE3810" s="66">
        <f t="shared" si="755"/>
        <v>0</v>
      </c>
      <c r="AF3810" s="66"/>
      <c r="AG3810" s="81"/>
      <c r="AI3810" s="72"/>
    </row>
    <row r="3811" spans="1:35" hidden="1" x14ac:dyDescent="0.25">
      <c r="A3811" s="76"/>
      <c r="B3811" s="77" t="s">
        <v>273</v>
      </c>
      <c r="C3811" s="79"/>
      <c r="D3811" s="108" t="s">
        <v>274</v>
      </c>
      <c r="E3811" s="72"/>
      <c r="F3811" s="72"/>
      <c r="G3811" s="72"/>
      <c r="H3811" s="66"/>
      <c r="I3811" s="66">
        <f t="shared" ref="I3811:X3817" si="757">I3998+I4185+I4372+I4559+I4746</f>
        <v>0</v>
      </c>
      <c r="J3811" s="66">
        <f t="shared" si="756"/>
        <v>0</v>
      </c>
      <c r="K3811" s="66">
        <f t="shared" si="756"/>
        <v>0</v>
      </c>
      <c r="L3811" s="66">
        <f t="shared" si="756"/>
        <v>0</v>
      </c>
      <c r="M3811" s="66">
        <f t="shared" si="756"/>
        <v>0</v>
      </c>
      <c r="N3811" s="66">
        <f t="shared" si="756"/>
        <v>0</v>
      </c>
      <c r="O3811" s="66">
        <f t="shared" si="756"/>
        <v>0</v>
      </c>
      <c r="P3811" s="66">
        <f t="shared" si="756"/>
        <v>0</v>
      </c>
      <c r="Q3811" s="66">
        <f t="shared" si="756"/>
        <v>0</v>
      </c>
      <c r="R3811" s="66">
        <f t="shared" si="756"/>
        <v>0</v>
      </c>
      <c r="S3811" s="66">
        <f t="shared" si="756"/>
        <v>0</v>
      </c>
      <c r="T3811" s="66">
        <f t="shared" si="756"/>
        <v>0</v>
      </c>
      <c r="U3811" s="66">
        <f t="shared" si="756"/>
        <v>0</v>
      </c>
      <c r="V3811" s="66">
        <f t="shared" si="756"/>
        <v>0</v>
      </c>
      <c r="W3811" s="66">
        <f t="shared" si="756"/>
        <v>0</v>
      </c>
      <c r="X3811" s="66">
        <f t="shared" si="756"/>
        <v>0</v>
      </c>
      <c r="Y3811" s="66">
        <f t="shared" si="756"/>
        <v>0</v>
      </c>
      <c r="Z3811" s="66">
        <f t="shared" si="756"/>
        <v>0</v>
      </c>
      <c r="AA3811" s="66">
        <f t="shared" si="756"/>
        <v>0</v>
      </c>
      <c r="AB3811" s="66">
        <f t="shared" si="756"/>
        <v>0</v>
      </c>
      <c r="AC3811" s="66">
        <f t="shared" si="756"/>
        <v>0</v>
      </c>
      <c r="AD3811" s="66">
        <f t="shared" si="756"/>
        <v>0</v>
      </c>
      <c r="AE3811" s="66">
        <f t="shared" si="755"/>
        <v>0</v>
      </c>
      <c r="AF3811" s="66"/>
      <c r="AG3811" s="81"/>
      <c r="AI3811" s="72"/>
    </row>
    <row r="3812" spans="1:35" hidden="1" x14ac:dyDescent="0.25">
      <c r="A3812" s="76"/>
      <c r="B3812" s="77" t="s">
        <v>275</v>
      </c>
      <c r="C3812" s="79"/>
      <c r="D3812" s="108" t="s">
        <v>276</v>
      </c>
      <c r="E3812" s="72"/>
      <c r="F3812" s="72"/>
      <c r="G3812" s="72"/>
      <c r="H3812" s="66"/>
      <c r="I3812" s="66">
        <f t="shared" si="757"/>
        <v>0</v>
      </c>
      <c r="J3812" s="66">
        <f t="shared" si="757"/>
        <v>0</v>
      </c>
      <c r="K3812" s="66">
        <f t="shared" si="757"/>
        <v>0</v>
      </c>
      <c r="L3812" s="66">
        <f t="shared" si="757"/>
        <v>0</v>
      </c>
      <c r="M3812" s="66">
        <f t="shared" si="757"/>
        <v>0</v>
      </c>
      <c r="N3812" s="66">
        <f t="shared" si="757"/>
        <v>0</v>
      </c>
      <c r="O3812" s="66">
        <f t="shared" si="757"/>
        <v>0</v>
      </c>
      <c r="P3812" s="66">
        <f t="shared" si="757"/>
        <v>0</v>
      </c>
      <c r="Q3812" s="66">
        <f t="shared" si="757"/>
        <v>0</v>
      </c>
      <c r="R3812" s="66">
        <f t="shared" si="757"/>
        <v>0</v>
      </c>
      <c r="S3812" s="66">
        <f t="shared" si="757"/>
        <v>0</v>
      </c>
      <c r="T3812" s="66">
        <f t="shared" si="757"/>
        <v>0</v>
      </c>
      <c r="U3812" s="66">
        <f t="shared" si="757"/>
        <v>0</v>
      </c>
      <c r="V3812" s="66">
        <f t="shared" si="757"/>
        <v>0</v>
      </c>
      <c r="W3812" s="66">
        <f t="shared" si="757"/>
        <v>0</v>
      </c>
      <c r="X3812" s="66">
        <f t="shared" si="757"/>
        <v>0</v>
      </c>
      <c r="Y3812" s="66">
        <f t="shared" si="756"/>
        <v>0</v>
      </c>
      <c r="Z3812" s="66">
        <f t="shared" si="756"/>
        <v>0</v>
      </c>
      <c r="AA3812" s="66">
        <f t="shared" si="756"/>
        <v>0</v>
      </c>
      <c r="AB3812" s="66">
        <f t="shared" si="756"/>
        <v>0</v>
      </c>
      <c r="AC3812" s="66">
        <f t="shared" si="756"/>
        <v>0</v>
      </c>
      <c r="AD3812" s="66">
        <f t="shared" si="756"/>
        <v>0</v>
      </c>
      <c r="AE3812" s="66">
        <f t="shared" si="755"/>
        <v>0</v>
      </c>
      <c r="AF3812" s="66"/>
      <c r="AG3812" s="81"/>
      <c r="AI3812" s="72"/>
    </row>
    <row r="3813" spans="1:35" hidden="1" x14ac:dyDescent="0.25">
      <c r="A3813" s="76"/>
      <c r="B3813" s="77" t="s">
        <v>277</v>
      </c>
      <c r="C3813" s="79"/>
      <c r="D3813" s="108" t="s">
        <v>278</v>
      </c>
      <c r="E3813" s="72"/>
      <c r="F3813" s="72"/>
      <c r="G3813" s="72"/>
      <c r="H3813" s="66"/>
      <c r="I3813" s="66">
        <f t="shared" si="757"/>
        <v>0</v>
      </c>
      <c r="J3813" s="66">
        <f t="shared" si="757"/>
        <v>0</v>
      </c>
      <c r="K3813" s="66">
        <f t="shared" si="757"/>
        <v>0</v>
      </c>
      <c r="L3813" s="66">
        <f t="shared" si="757"/>
        <v>0</v>
      </c>
      <c r="M3813" s="66">
        <f t="shared" si="757"/>
        <v>0</v>
      </c>
      <c r="N3813" s="66">
        <f t="shared" si="757"/>
        <v>0</v>
      </c>
      <c r="O3813" s="66">
        <f t="shared" si="757"/>
        <v>0</v>
      </c>
      <c r="P3813" s="66">
        <f t="shared" si="757"/>
        <v>0</v>
      </c>
      <c r="Q3813" s="66">
        <f t="shared" si="757"/>
        <v>0</v>
      </c>
      <c r="R3813" s="66">
        <f t="shared" si="757"/>
        <v>0</v>
      </c>
      <c r="S3813" s="66">
        <f t="shared" si="757"/>
        <v>0</v>
      </c>
      <c r="T3813" s="66">
        <f t="shared" si="757"/>
        <v>0</v>
      </c>
      <c r="U3813" s="66">
        <f t="shared" si="757"/>
        <v>0</v>
      </c>
      <c r="V3813" s="66">
        <f t="shared" si="757"/>
        <v>0</v>
      </c>
      <c r="W3813" s="66">
        <f t="shared" si="757"/>
        <v>0</v>
      </c>
      <c r="X3813" s="66">
        <f t="shared" si="757"/>
        <v>0</v>
      </c>
      <c r="Y3813" s="66">
        <f t="shared" si="756"/>
        <v>0</v>
      </c>
      <c r="Z3813" s="66">
        <f t="shared" si="756"/>
        <v>0</v>
      </c>
      <c r="AA3813" s="66">
        <f t="shared" si="756"/>
        <v>0</v>
      </c>
      <c r="AB3813" s="66">
        <f t="shared" si="756"/>
        <v>0</v>
      </c>
      <c r="AC3813" s="66">
        <f t="shared" si="756"/>
        <v>0</v>
      </c>
      <c r="AD3813" s="66">
        <f t="shared" si="756"/>
        <v>0</v>
      </c>
      <c r="AE3813" s="66">
        <f t="shared" si="755"/>
        <v>0</v>
      </c>
      <c r="AF3813" s="66"/>
      <c r="AG3813" s="81"/>
      <c r="AI3813" s="72"/>
    </row>
    <row r="3814" spans="1:35" hidden="1" x14ac:dyDescent="0.25">
      <c r="A3814" s="76"/>
      <c r="B3814" s="77" t="s">
        <v>279</v>
      </c>
      <c r="C3814" s="79"/>
      <c r="D3814" s="108" t="s">
        <v>280</v>
      </c>
      <c r="E3814" s="72"/>
      <c r="F3814" s="72"/>
      <c r="G3814" s="72"/>
      <c r="H3814" s="66"/>
      <c r="I3814" s="66">
        <f t="shared" si="757"/>
        <v>0</v>
      </c>
      <c r="J3814" s="66">
        <f t="shared" si="757"/>
        <v>0</v>
      </c>
      <c r="K3814" s="66">
        <f t="shared" si="757"/>
        <v>0</v>
      </c>
      <c r="L3814" s="66">
        <f t="shared" si="757"/>
        <v>0</v>
      </c>
      <c r="M3814" s="66">
        <f t="shared" si="757"/>
        <v>0</v>
      </c>
      <c r="N3814" s="66">
        <f t="shared" si="757"/>
        <v>0</v>
      </c>
      <c r="O3814" s="66">
        <f t="shared" si="757"/>
        <v>0</v>
      </c>
      <c r="P3814" s="66">
        <f t="shared" si="757"/>
        <v>0</v>
      </c>
      <c r="Q3814" s="66">
        <f t="shared" si="757"/>
        <v>0</v>
      </c>
      <c r="R3814" s="66">
        <f t="shared" si="757"/>
        <v>0</v>
      </c>
      <c r="S3814" s="66">
        <f t="shared" si="757"/>
        <v>0</v>
      </c>
      <c r="T3814" s="66">
        <f t="shared" si="757"/>
        <v>0</v>
      </c>
      <c r="U3814" s="66">
        <f t="shared" si="757"/>
        <v>0</v>
      </c>
      <c r="V3814" s="66">
        <f t="shared" si="757"/>
        <v>0</v>
      </c>
      <c r="W3814" s="66">
        <f t="shared" si="757"/>
        <v>0</v>
      </c>
      <c r="X3814" s="66">
        <f t="shared" si="757"/>
        <v>0</v>
      </c>
      <c r="Y3814" s="66">
        <f t="shared" si="756"/>
        <v>0</v>
      </c>
      <c r="Z3814" s="66">
        <f t="shared" si="756"/>
        <v>0</v>
      </c>
      <c r="AA3814" s="66">
        <f t="shared" si="756"/>
        <v>0</v>
      </c>
      <c r="AB3814" s="66">
        <f t="shared" si="756"/>
        <v>0</v>
      </c>
      <c r="AC3814" s="66">
        <f t="shared" si="756"/>
        <v>0</v>
      </c>
      <c r="AD3814" s="66">
        <f t="shared" si="756"/>
        <v>0</v>
      </c>
      <c r="AE3814" s="66">
        <f t="shared" si="755"/>
        <v>0</v>
      </c>
      <c r="AF3814" s="66"/>
      <c r="AG3814" s="81"/>
      <c r="AI3814" s="72"/>
    </row>
    <row r="3815" spans="1:35" hidden="1" x14ac:dyDescent="0.25">
      <c r="A3815" s="76"/>
      <c r="B3815" s="77" t="s">
        <v>281</v>
      </c>
      <c r="C3815" s="79"/>
      <c r="D3815" s="108" t="s">
        <v>282</v>
      </c>
      <c r="E3815" s="72"/>
      <c r="F3815" s="72"/>
      <c r="G3815" s="72"/>
      <c r="H3815" s="66"/>
      <c r="I3815" s="66">
        <f t="shared" si="757"/>
        <v>0</v>
      </c>
      <c r="J3815" s="66">
        <f t="shared" si="757"/>
        <v>0</v>
      </c>
      <c r="K3815" s="66">
        <f t="shared" si="757"/>
        <v>0</v>
      </c>
      <c r="L3815" s="66">
        <f t="shared" si="757"/>
        <v>0</v>
      </c>
      <c r="M3815" s="66">
        <f t="shared" si="757"/>
        <v>0</v>
      </c>
      <c r="N3815" s="66">
        <f t="shared" si="757"/>
        <v>0</v>
      </c>
      <c r="O3815" s="66">
        <f t="shared" si="757"/>
        <v>0</v>
      </c>
      <c r="P3815" s="66">
        <f t="shared" si="757"/>
        <v>0</v>
      </c>
      <c r="Q3815" s="66">
        <f t="shared" si="757"/>
        <v>0</v>
      </c>
      <c r="R3815" s="66">
        <f t="shared" si="757"/>
        <v>0</v>
      </c>
      <c r="S3815" s="66">
        <f t="shared" si="757"/>
        <v>0</v>
      </c>
      <c r="T3815" s="66">
        <f t="shared" si="757"/>
        <v>0</v>
      </c>
      <c r="U3815" s="66">
        <f t="shared" si="757"/>
        <v>0</v>
      </c>
      <c r="V3815" s="66">
        <f t="shared" si="757"/>
        <v>0</v>
      </c>
      <c r="W3815" s="66">
        <f t="shared" si="757"/>
        <v>0</v>
      </c>
      <c r="X3815" s="66">
        <f t="shared" si="757"/>
        <v>0</v>
      </c>
      <c r="Y3815" s="66">
        <f t="shared" si="756"/>
        <v>0</v>
      </c>
      <c r="Z3815" s="66">
        <f t="shared" si="756"/>
        <v>0</v>
      </c>
      <c r="AA3815" s="66">
        <f t="shared" si="756"/>
        <v>0</v>
      </c>
      <c r="AB3815" s="66">
        <f t="shared" si="756"/>
        <v>0</v>
      </c>
      <c r="AC3815" s="66">
        <f t="shared" si="756"/>
        <v>0</v>
      </c>
      <c r="AD3815" s="66">
        <f t="shared" si="756"/>
        <v>0</v>
      </c>
      <c r="AE3815" s="66">
        <f t="shared" si="755"/>
        <v>0</v>
      </c>
      <c r="AF3815" s="66"/>
      <c r="AG3815" s="81"/>
      <c r="AI3815" s="72"/>
    </row>
    <row r="3816" spans="1:35" hidden="1" x14ac:dyDescent="0.25">
      <c r="A3816" s="76"/>
      <c r="B3816" s="77" t="s">
        <v>283</v>
      </c>
      <c r="C3816" s="79"/>
      <c r="D3816" s="108" t="s">
        <v>284</v>
      </c>
      <c r="E3816" s="72"/>
      <c r="F3816" s="72"/>
      <c r="G3816" s="72"/>
      <c r="H3816" s="66"/>
      <c r="I3816" s="66">
        <f t="shared" si="757"/>
        <v>0</v>
      </c>
      <c r="J3816" s="66">
        <f t="shared" si="757"/>
        <v>0</v>
      </c>
      <c r="K3816" s="66">
        <f t="shared" si="757"/>
        <v>0</v>
      </c>
      <c r="L3816" s="66">
        <f t="shared" si="757"/>
        <v>0</v>
      </c>
      <c r="M3816" s="66">
        <f t="shared" si="757"/>
        <v>0</v>
      </c>
      <c r="N3816" s="66">
        <f t="shared" si="757"/>
        <v>0</v>
      </c>
      <c r="O3816" s="66">
        <f t="shared" si="757"/>
        <v>0</v>
      </c>
      <c r="P3816" s="66">
        <f t="shared" si="757"/>
        <v>0</v>
      </c>
      <c r="Q3816" s="66">
        <f t="shared" si="757"/>
        <v>0</v>
      </c>
      <c r="R3816" s="66">
        <f t="shared" si="757"/>
        <v>0</v>
      </c>
      <c r="S3816" s="66">
        <f t="shared" si="757"/>
        <v>0</v>
      </c>
      <c r="T3816" s="66">
        <f t="shared" si="757"/>
        <v>0</v>
      </c>
      <c r="U3816" s="66">
        <f t="shared" si="757"/>
        <v>0</v>
      </c>
      <c r="V3816" s="66">
        <f t="shared" si="757"/>
        <v>0</v>
      </c>
      <c r="W3816" s="66">
        <f t="shared" si="757"/>
        <v>0</v>
      </c>
      <c r="X3816" s="66">
        <f t="shared" si="757"/>
        <v>0</v>
      </c>
      <c r="Y3816" s="66">
        <f t="shared" si="756"/>
        <v>0</v>
      </c>
      <c r="Z3816" s="66">
        <f t="shared" si="756"/>
        <v>0</v>
      </c>
      <c r="AA3816" s="66">
        <f t="shared" si="756"/>
        <v>0</v>
      </c>
      <c r="AB3816" s="66">
        <f t="shared" si="756"/>
        <v>0</v>
      </c>
      <c r="AC3816" s="66">
        <f t="shared" si="756"/>
        <v>0</v>
      </c>
      <c r="AD3816" s="66">
        <f t="shared" si="756"/>
        <v>0</v>
      </c>
      <c r="AE3816" s="66">
        <f t="shared" si="755"/>
        <v>0</v>
      </c>
      <c r="AF3816" s="66"/>
      <c r="AG3816" s="81"/>
      <c r="AI3816" s="72"/>
    </row>
    <row r="3817" spans="1:35" hidden="1" x14ac:dyDescent="0.25">
      <c r="A3817" s="76"/>
      <c r="B3817" s="77" t="s">
        <v>299</v>
      </c>
      <c r="C3817" s="79"/>
      <c r="D3817" s="108" t="s">
        <v>300</v>
      </c>
      <c r="E3817" s="72"/>
      <c r="F3817" s="72"/>
      <c r="G3817" s="72"/>
      <c r="H3817" s="66"/>
      <c r="I3817" s="66">
        <f t="shared" si="757"/>
        <v>0</v>
      </c>
      <c r="J3817" s="66">
        <f t="shared" si="757"/>
        <v>0</v>
      </c>
      <c r="K3817" s="66">
        <f t="shared" si="757"/>
        <v>0</v>
      </c>
      <c r="L3817" s="66">
        <f t="shared" si="757"/>
        <v>0</v>
      </c>
      <c r="M3817" s="66">
        <f t="shared" si="757"/>
        <v>0</v>
      </c>
      <c r="N3817" s="66">
        <f t="shared" si="757"/>
        <v>0</v>
      </c>
      <c r="O3817" s="66">
        <f t="shared" si="757"/>
        <v>0</v>
      </c>
      <c r="P3817" s="66">
        <f t="shared" si="757"/>
        <v>0</v>
      </c>
      <c r="Q3817" s="66">
        <f t="shared" si="757"/>
        <v>0</v>
      </c>
      <c r="R3817" s="66">
        <f t="shared" si="757"/>
        <v>0</v>
      </c>
      <c r="S3817" s="66">
        <f t="shared" si="757"/>
        <v>0</v>
      </c>
      <c r="T3817" s="66">
        <f t="shared" si="757"/>
        <v>0</v>
      </c>
      <c r="U3817" s="66">
        <f t="shared" si="757"/>
        <v>0</v>
      </c>
      <c r="V3817" s="66">
        <f t="shared" si="757"/>
        <v>0</v>
      </c>
      <c r="W3817" s="66">
        <f t="shared" si="757"/>
        <v>0</v>
      </c>
      <c r="X3817" s="66">
        <f t="shared" si="757"/>
        <v>0</v>
      </c>
      <c r="Y3817" s="66">
        <f t="shared" si="756"/>
        <v>0</v>
      </c>
      <c r="Z3817" s="66">
        <f t="shared" si="756"/>
        <v>0</v>
      </c>
      <c r="AA3817" s="66">
        <f t="shared" si="756"/>
        <v>0</v>
      </c>
      <c r="AB3817" s="66">
        <f t="shared" si="756"/>
        <v>0</v>
      </c>
      <c r="AC3817" s="66">
        <f t="shared" si="756"/>
        <v>0</v>
      </c>
      <c r="AD3817" s="66">
        <f t="shared" si="756"/>
        <v>0</v>
      </c>
      <c r="AE3817" s="66">
        <f t="shared" si="755"/>
        <v>0</v>
      </c>
      <c r="AF3817" s="66"/>
      <c r="AG3817" s="81"/>
      <c r="AI3817" s="72"/>
    </row>
    <row r="3818" spans="1:35" hidden="1" x14ac:dyDescent="0.25">
      <c r="A3818" s="110"/>
      <c r="B3818" s="77" t="s">
        <v>301</v>
      </c>
      <c r="C3818" s="77"/>
      <c r="D3818" s="111"/>
      <c r="E3818" s="105"/>
      <c r="F3818" s="105"/>
      <c r="G3818" s="105"/>
      <c r="H3818" s="106"/>
      <c r="I3818" s="106">
        <f t="shared" ref="I3818:AE3818" si="758">SUM(I3819:I3823)</f>
        <v>0</v>
      </c>
      <c r="J3818" s="106">
        <f t="shared" si="758"/>
        <v>0</v>
      </c>
      <c r="K3818" s="106">
        <f t="shared" si="758"/>
        <v>0</v>
      </c>
      <c r="L3818" s="106">
        <f t="shared" si="758"/>
        <v>0</v>
      </c>
      <c r="M3818" s="106">
        <f t="shared" si="758"/>
        <v>0</v>
      </c>
      <c r="N3818" s="106">
        <f t="shared" si="758"/>
        <v>0</v>
      </c>
      <c r="O3818" s="106">
        <f t="shared" si="758"/>
        <v>0</v>
      </c>
      <c r="P3818" s="106">
        <f t="shared" si="758"/>
        <v>0</v>
      </c>
      <c r="Q3818" s="106">
        <f t="shared" si="758"/>
        <v>0</v>
      </c>
      <c r="R3818" s="106">
        <f t="shared" si="758"/>
        <v>0</v>
      </c>
      <c r="S3818" s="106">
        <f t="shared" si="758"/>
        <v>0</v>
      </c>
      <c r="T3818" s="106">
        <f t="shared" si="758"/>
        <v>0</v>
      </c>
      <c r="U3818" s="106">
        <f t="shared" si="758"/>
        <v>0</v>
      </c>
      <c r="V3818" s="106">
        <f t="shared" si="758"/>
        <v>0</v>
      </c>
      <c r="W3818" s="106">
        <f t="shared" si="758"/>
        <v>0</v>
      </c>
      <c r="X3818" s="106">
        <f t="shared" si="758"/>
        <v>0</v>
      </c>
      <c r="Y3818" s="106">
        <f t="shared" si="758"/>
        <v>0</v>
      </c>
      <c r="Z3818" s="106">
        <f t="shared" si="758"/>
        <v>0</v>
      </c>
      <c r="AA3818" s="106">
        <f t="shared" si="758"/>
        <v>0</v>
      </c>
      <c r="AB3818" s="106">
        <f t="shared" si="758"/>
        <v>0</v>
      </c>
      <c r="AC3818" s="106">
        <f t="shared" si="758"/>
        <v>0</v>
      </c>
      <c r="AD3818" s="106">
        <f t="shared" si="758"/>
        <v>0</v>
      </c>
      <c r="AE3818" s="106">
        <f t="shared" si="758"/>
        <v>0</v>
      </c>
      <c r="AF3818" s="106"/>
      <c r="AG3818" s="81"/>
      <c r="AI3818" s="105"/>
    </row>
    <row r="3819" spans="1:35" hidden="1" x14ac:dyDescent="0.25">
      <c r="A3819" s="76"/>
      <c r="B3819" s="77"/>
      <c r="C3819" s="79" t="s">
        <v>302</v>
      </c>
      <c r="D3819" s="108" t="s">
        <v>303</v>
      </c>
      <c r="E3819" s="72"/>
      <c r="F3819" s="72"/>
      <c r="G3819" s="72"/>
      <c r="H3819" s="66"/>
      <c r="I3819" s="66">
        <f t="shared" ref="I3819:AD3823" si="759">I4006+I4193+I4380+I4567+I4754</f>
        <v>0</v>
      </c>
      <c r="J3819" s="66">
        <f t="shared" si="759"/>
        <v>0</v>
      </c>
      <c r="K3819" s="66">
        <f t="shared" si="759"/>
        <v>0</v>
      </c>
      <c r="L3819" s="66">
        <f t="shared" si="759"/>
        <v>0</v>
      </c>
      <c r="M3819" s="66">
        <f t="shared" si="759"/>
        <v>0</v>
      </c>
      <c r="N3819" s="66">
        <f t="shared" si="759"/>
        <v>0</v>
      </c>
      <c r="O3819" s="66">
        <f t="shared" si="759"/>
        <v>0</v>
      </c>
      <c r="P3819" s="66">
        <f t="shared" si="759"/>
        <v>0</v>
      </c>
      <c r="Q3819" s="66">
        <f t="shared" si="759"/>
        <v>0</v>
      </c>
      <c r="R3819" s="66">
        <f t="shared" si="759"/>
        <v>0</v>
      </c>
      <c r="S3819" s="66">
        <f t="shared" si="759"/>
        <v>0</v>
      </c>
      <c r="T3819" s="66">
        <f t="shared" si="759"/>
        <v>0</v>
      </c>
      <c r="U3819" s="66">
        <f t="shared" si="759"/>
        <v>0</v>
      </c>
      <c r="V3819" s="66">
        <f t="shared" si="759"/>
        <v>0</v>
      </c>
      <c r="W3819" s="66">
        <f t="shared" si="759"/>
        <v>0</v>
      </c>
      <c r="X3819" s="66">
        <f t="shared" si="759"/>
        <v>0</v>
      </c>
      <c r="Y3819" s="66">
        <f t="shared" si="759"/>
        <v>0</v>
      </c>
      <c r="Z3819" s="66">
        <f t="shared" si="759"/>
        <v>0</v>
      </c>
      <c r="AA3819" s="66">
        <f t="shared" si="759"/>
        <v>0</v>
      </c>
      <c r="AB3819" s="66">
        <f t="shared" si="759"/>
        <v>0</v>
      </c>
      <c r="AC3819" s="66">
        <f t="shared" si="759"/>
        <v>0</v>
      </c>
      <c r="AD3819" s="66">
        <f t="shared" si="759"/>
        <v>0</v>
      </c>
      <c r="AE3819" s="66">
        <f>SUM(R3819:AD3819)</f>
        <v>0</v>
      </c>
      <c r="AF3819" s="66"/>
      <c r="AG3819" s="81"/>
      <c r="AI3819" s="72"/>
    </row>
    <row r="3820" spans="1:35" hidden="1" x14ac:dyDescent="0.25">
      <c r="A3820" s="76"/>
      <c r="B3820" s="77"/>
      <c r="C3820" s="79" t="s">
        <v>304</v>
      </c>
      <c r="D3820" s="108" t="s">
        <v>305</v>
      </c>
      <c r="E3820" s="72"/>
      <c r="F3820" s="72"/>
      <c r="G3820" s="72"/>
      <c r="H3820" s="66"/>
      <c r="I3820" s="66">
        <f t="shared" si="759"/>
        <v>0</v>
      </c>
      <c r="J3820" s="66">
        <f t="shared" si="759"/>
        <v>0</v>
      </c>
      <c r="K3820" s="66">
        <f t="shared" si="759"/>
        <v>0</v>
      </c>
      <c r="L3820" s="66">
        <f t="shared" si="759"/>
        <v>0</v>
      </c>
      <c r="M3820" s="66">
        <f t="shared" si="759"/>
        <v>0</v>
      </c>
      <c r="N3820" s="66">
        <f t="shared" si="759"/>
        <v>0</v>
      </c>
      <c r="O3820" s="66">
        <f t="shared" si="759"/>
        <v>0</v>
      </c>
      <c r="P3820" s="66">
        <f t="shared" si="759"/>
        <v>0</v>
      </c>
      <c r="Q3820" s="66">
        <f t="shared" si="759"/>
        <v>0</v>
      </c>
      <c r="R3820" s="66">
        <f t="shared" si="759"/>
        <v>0</v>
      </c>
      <c r="S3820" s="66">
        <f t="shared" si="759"/>
        <v>0</v>
      </c>
      <c r="T3820" s="66">
        <f t="shared" si="759"/>
        <v>0</v>
      </c>
      <c r="U3820" s="66">
        <f t="shared" si="759"/>
        <v>0</v>
      </c>
      <c r="V3820" s="66">
        <f t="shared" si="759"/>
        <v>0</v>
      </c>
      <c r="W3820" s="66">
        <f t="shared" si="759"/>
        <v>0</v>
      </c>
      <c r="X3820" s="66">
        <f t="shared" si="759"/>
        <v>0</v>
      </c>
      <c r="Y3820" s="66">
        <f t="shared" si="759"/>
        <v>0</v>
      </c>
      <c r="Z3820" s="66">
        <f t="shared" si="759"/>
        <v>0</v>
      </c>
      <c r="AA3820" s="66">
        <f t="shared" si="759"/>
        <v>0</v>
      </c>
      <c r="AB3820" s="66">
        <f t="shared" si="759"/>
        <v>0</v>
      </c>
      <c r="AC3820" s="66">
        <f t="shared" si="759"/>
        <v>0</v>
      </c>
      <c r="AD3820" s="66">
        <f t="shared" si="759"/>
        <v>0</v>
      </c>
      <c r="AE3820" s="66">
        <f>SUM(R3820:AD3820)</f>
        <v>0</v>
      </c>
      <c r="AF3820" s="66"/>
      <c r="AG3820" s="81"/>
      <c r="AI3820" s="72"/>
    </row>
    <row r="3821" spans="1:35" s="133" customFormat="1" ht="15.75" hidden="1" x14ac:dyDescent="0.25">
      <c r="A3821" s="76"/>
      <c r="B3821" s="77"/>
      <c r="C3821" s="79" t="s">
        <v>306</v>
      </c>
      <c r="D3821" s="108" t="s">
        <v>307</v>
      </c>
      <c r="E3821" s="72"/>
      <c r="F3821" s="72"/>
      <c r="G3821" s="72"/>
      <c r="H3821" s="66"/>
      <c r="I3821" s="66">
        <f t="shared" si="759"/>
        <v>0</v>
      </c>
      <c r="J3821" s="66">
        <f t="shared" si="759"/>
        <v>0</v>
      </c>
      <c r="K3821" s="66">
        <f t="shared" si="759"/>
        <v>0</v>
      </c>
      <c r="L3821" s="66">
        <f t="shared" si="759"/>
        <v>0</v>
      </c>
      <c r="M3821" s="66">
        <f t="shared" si="759"/>
        <v>0</v>
      </c>
      <c r="N3821" s="66">
        <f t="shared" si="759"/>
        <v>0</v>
      </c>
      <c r="O3821" s="66">
        <f t="shared" si="759"/>
        <v>0</v>
      </c>
      <c r="P3821" s="66">
        <f t="shared" si="759"/>
        <v>0</v>
      </c>
      <c r="Q3821" s="66">
        <f t="shared" si="759"/>
        <v>0</v>
      </c>
      <c r="R3821" s="66">
        <f t="shared" si="759"/>
        <v>0</v>
      </c>
      <c r="S3821" s="66">
        <f t="shared" si="759"/>
        <v>0</v>
      </c>
      <c r="T3821" s="66">
        <f t="shared" si="759"/>
        <v>0</v>
      </c>
      <c r="U3821" s="66">
        <f t="shared" si="759"/>
        <v>0</v>
      </c>
      <c r="V3821" s="66">
        <f t="shared" si="759"/>
        <v>0</v>
      </c>
      <c r="W3821" s="66">
        <f t="shared" si="759"/>
        <v>0</v>
      </c>
      <c r="X3821" s="66">
        <f t="shared" si="759"/>
        <v>0</v>
      </c>
      <c r="Y3821" s="66">
        <f t="shared" si="759"/>
        <v>0</v>
      </c>
      <c r="Z3821" s="66">
        <f t="shared" si="759"/>
        <v>0</v>
      </c>
      <c r="AA3821" s="66">
        <f t="shared" si="759"/>
        <v>0</v>
      </c>
      <c r="AB3821" s="66">
        <f t="shared" si="759"/>
        <v>0</v>
      </c>
      <c r="AC3821" s="66">
        <f t="shared" si="759"/>
        <v>0</v>
      </c>
      <c r="AD3821" s="66">
        <f t="shared" si="759"/>
        <v>0</v>
      </c>
      <c r="AE3821" s="66">
        <f>SUM(R3821:AD3821)</f>
        <v>0</v>
      </c>
      <c r="AF3821" s="66"/>
      <c r="AG3821" s="132"/>
      <c r="AI3821" s="72"/>
    </row>
    <row r="3822" spans="1:35" s="133" customFormat="1" ht="15.75" hidden="1" x14ac:dyDescent="0.25">
      <c r="A3822" s="76"/>
      <c r="B3822" s="77"/>
      <c r="C3822" s="79" t="s">
        <v>308</v>
      </c>
      <c r="D3822" s="108" t="s">
        <v>309</v>
      </c>
      <c r="E3822" s="72"/>
      <c r="F3822" s="72"/>
      <c r="G3822" s="72"/>
      <c r="H3822" s="66"/>
      <c r="I3822" s="66">
        <f t="shared" si="759"/>
        <v>0</v>
      </c>
      <c r="J3822" s="66">
        <f t="shared" si="759"/>
        <v>0</v>
      </c>
      <c r="K3822" s="66">
        <f t="shared" si="759"/>
        <v>0</v>
      </c>
      <c r="L3822" s="66">
        <f t="shared" si="759"/>
        <v>0</v>
      </c>
      <c r="M3822" s="66">
        <f t="shared" si="759"/>
        <v>0</v>
      </c>
      <c r="N3822" s="66">
        <f t="shared" si="759"/>
        <v>0</v>
      </c>
      <c r="O3822" s="66">
        <f t="shared" si="759"/>
        <v>0</v>
      </c>
      <c r="P3822" s="66">
        <f t="shared" si="759"/>
        <v>0</v>
      </c>
      <c r="Q3822" s="66">
        <f t="shared" si="759"/>
        <v>0</v>
      </c>
      <c r="R3822" s="66">
        <f t="shared" si="759"/>
        <v>0</v>
      </c>
      <c r="S3822" s="66">
        <f t="shared" si="759"/>
        <v>0</v>
      </c>
      <c r="T3822" s="66">
        <f t="shared" si="759"/>
        <v>0</v>
      </c>
      <c r="U3822" s="66">
        <f t="shared" si="759"/>
        <v>0</v>
      </c>
      <c r="V3822" s="66">
        <f t="shared" si="759"/>
        <v>0</v>
      </c>
      <c r="W3822" s="66">
        <f t="shared" si="759"/>
        <v>0</v>
      </c>
      <c r="X3822" s="66">
        <f t="shared" si="759"/>
        <v>0</v>
      </c>
      <c r="Y3822" s="66">
        <f t="shared" si="759"/>
        <v>0</v>
      </c>
      <c r="Z3822" s="66">
        <f t="shared" si="759"/>
        <v>0</v>
      </c>
      <c r="AA3822" s="66">
        <f t="shared" si="759"/>
        <v>0</v>
      </c>
      <c r="AB3822" s="66">
        <f t="shared" si="759"/>
        <v>0</v>
      </c>
      <c r="AC3822" s="66">
        <f t="shared" si="759"/>
        <v>0</v>
      </c>
      <c r="AD3822" s="66">
        <f t="shared" si="759"/>
        <v>0</v>
      </c>
      <c r="AE3822" s="66">
        <f>SUM(R3822:AD3822)</f>
        <v>0</v>
      </c>
      <c r="AF3822" s="66"/>
      <c r="AG3822" s="132"/>
      <c r="AI3822" s="72"/>
    </row>
    <row r="3823" spans="1:35" s="133" customFormat="1" ht="15.75" hidden="1" x14ac:dyDescent="0.25">
      <c r="A3823" s="76"/>
      <c r="B3823" s="77"/>
      <c r="C3823" s="79" t="s">
        <v>310</v>
      </c>
      <c r="D3823" s="108" t="s">
        <v>311</v>
      </c>
      <c r="E3823" s="72"/>
      <c r="F3823" s="72"/>
      <c r="G3823" s="72"/>
      <c r="H3823" s="66"/>
      <c r="I3823" s="66">
        <f t="shared" si="759"/>
        <v>0</v>
      </c>
      <c r="J3823" s="66">
        <f t="shared" si="759"/>
        <v>0</v>
      </c>
      <c r="K3823" s="66">
        <f t="shared" si="759"/>
        <v>0</v>
      </c>
      <c r="L3823" s="66">
        <f t="shared" si="759"/>
        <v>0</v>
      </c>
      <c r="M3823" s="66">
        <f t="shared" si="759"/>
        <v>0</v>
      </c>
      <c r="N3823" s="66">
        <f t="shared" si="759"/>
        <v>0</v>
      </c>
      <c r="O3823" s="66">
        <f t="shared" si="759"/>
        <v>0</v>
      </c>
      <c r="P3823" s="66">
        <f t="shared" si="759"/>
        <v>0</v>
      </c>
      <c r="Q3823" s="66">
        <f t="shared" si="759"/>
        <v>0</v>
      </c>
      <c r="R3823" s="66">
        <f t="shared" si="759"/>
        <v>0</v>
      </c>
      <c r="S3823" s="66">
        <f t="shared" si="759"/>
        <v>0</v>
      </c>
      <c r="T3823" s="66">
        <f t="shared" si="759"/>
        <v>0</v>
      </c>
      <c r="U3823" s="66">
        <f t="shared" si="759"/>
        <v>0</v>
      </c>
      <c r="V3823" s="66">
        <f t="shared" si="759"/>
        <v>0</v>
      </c>
      <c r="W3823" s="66">
        <f t="shared" si="759"/>
        <v>0</v>
      </c>
      <c r="X3823" s="66">
        <f t="shared" si="759"/>
        <v>0</v>
      </c>
      <c r="Y3823" s="66">
        <f t="shared" si="759"/>
        <v>0</v>
      </c>
      <c r="Z3823" s="66">
        <f t="shared" si="759"/>
        <v>0</v>
      </c>
      <c r="AA3823" s="66">
        <f t="shared" si="759"/>
        <v>0</v>
      </c>
      <c r="AB3823" s="66">
        <f t="shared" si="759"/>
        <v>0</v>
      </c>
      <c r="AC3823" s="66">
        <f t="shared" si="759"/>
        <v>0</v>
      </c>
      <c r="AD3823" s="66">
        <f t="shared" si="759"/>
        <v>0</v>
      </c>
      <c r="AE3823" s="66">
        <f>SUM(R3823:AD3823)</f>
        <v>0</v>
      </c>
      <c r="AF3823" s="66"/>
      <c r="AG3823" s="132"/>
      <c r="AI3823" s="72"/>
    </row>
    <row r="3824" spans="1:35" hidden="1" x14ac:dyDescent="0.25">
      <c r="A3824" s="110"/>
      <c r="B3824" s="77" t="s">
        <v>312</v>
      </c>
      <c r="C3824" s="77"/>
      <c r="D3824" s="111"/>
      <c r="E3824" s="105"/>
      <c r="F3824" s="105"/>
      <c r="G3824" s="105"/>
      <c r="H3824" s="106"/>
      <c r="I3824" s="106">
        <f t="shared" ref="I3824:AE3824" si="760">SUM(I3825:I3827)</f>
        <v>0</v>
      </c>
      <c r="J3824" s="106">
        <f t="shared" si="760"/>
        <v>0</v>
      </c>
      <c r="K3824" s="106">
        <f t="shared" si="760"/>
        <v>0</v>
      </c>
      <c r="L3824" s="106">
        <f t="shared" si="760"/>
        <v>0</v>
      </c>
      <c r="M3824" s="106">
        <f t="shared" si="760"/>
        <v>0</v>
      </c>
      <c r="N3824" s="106">
        <f t="shared" si="760"/>
        <v>0</v>
      </c>
      <c r="O3824" s="106">
        <f t="shared" si="760"/>
        <v>0</v>
      </c>
      <c r="P3824" s="106">
        <f t="shared" si="760"/>
        <v>0</v>
      </c>
      <c r="Q3824" s="106">
        <f t="shared" si="760"/>
        <v>0</v>
      </c>
      <c r="R3824" s="106">
        <f t="shared" si="760"/>
        <v>0</v>
      </c>
      <c r="S3824" s="106">
        <f t="shared" si="760"/>
        <v>0</v>
      </c>
      <c r="T3824" s="106">
        <f t="shared" si="760"/>
        <v>0</v>
      </c>
      <c r="U3824" s="106">
        <f t="shared" si="760"/>
        <v>0</v>
      </c>
      <c r="V3824" s="106">
        <f t="shared" si="760"/>
        <v>0</v>
      </c>
      <c r="W3824" s="106">
        <f t="shared" si="760"/>
        <v>0</v>
      </c>
      <c r="X3824" s="106">
        <f t="shared" si="760"/>
        <v>0</v>
      </c>
      <c r="Y3824" s="106">
        <f t="shared" si="760"/>
        <v>0</v>
      </c>
      <c r="Z3824" s="106">
        <f t="shared" si="760"/>
        <v>0</v>
      </c>
      <c r="AA3824" s="106">
        <f t="shared" si="760"/>
        <v>0</v>
      </c>
      <c r="AB3824" s="106">
        <f t="shared" si="760"/>
        <v>0</v>
      </c>
      <c r="AC3824" s="106">
        <f t="shared" si="760"/>
        <v>0</v>
      </c>
      <c r="AD3824" s="106">
        <f t="shared" si="760"/>
        <v>0</v>
      </c>
      <c r="AE3824" s="106">
        <f t="shared" si="760"/>
        <v>0</v>
      </c>
      <c r="AF3824" s="106"/>
      <c r="AG3824" s="81"/>
      <c r="AI3824" s="105"/>
    </row>
    <row r="3825" spans="1:35" hidden="1" x14ac:dyDescent="0.25">
      <c r="A3825" s="76"/>
      <c r="B3825" s="77"/>
      <c r="C3825" s="79" t="s">
        <v>313</v>
      </c>
      <c r="D3825" s="108" t="s">
        <v>314</v>
      </c>
      <c r="E3825" s="72"/>
      <c r="F3825" s="72"/>
      <c r="G3825" s="72"/>
      <c r="H3825" s="66"/>
      <c r="I3825" s="66">
        <f t="shared" ref="I3825:AD3828" si="761">I4012+I4199+I4386+I4573+I4760</f>
        <v>0</v>
      </c>
      <c r="J3825" s="66">
        <f t="shared" si="761"/>
        <v>0</v>
      </c>
      <c r="K3825" s="66">
        <f t="shared" si="761"/>
        <v>0</v>
      </c>
      <c r="L3825" s="66">
        <f t="shared" si="761"/>
        <v>0</v>
      </c>
      <c r="M3825" s="66">
        <f t="shared" si="761"/>
        <v>0</v>
      </c>
      <c r="N3825" s="66">
        <f t="shared" si="761"/>
        <v>0</v>
      </c>
      <c r="O3825" s="66">
        <f t="shared" si="761"/>
        <v>0</v>
      </c>
      <c r="P3825" s="66">
        <f t="shared" si="761"/>
        <v>0</v>
      </c>
      <c r="Q3825" s="66">
        <f t="shared" si="761"/>
        <v>0</v>
      </c>
      <c r="R3825" s="66">
        <f t="shared" si="761"/>
        <v>0</v>
      </c>
      <c r="S3825" s="66">
        <f t="shared" si="761"/>
        <v>0</v>
      </c>
      <c r="T3825" s="66">
        <f t="shared" si="761"/>
        <v>0</v>
      </c>
      <c r="U3825" s="66">
        <f t="shared" si="761"/>
        <v>0</v>
      </c>
      <c r="V3825" s="66">
        <f t="shared" si="761"/>
        <v>0</v>
      </c>
      <c r="W3825" s="66">
        <f t="shared" si="761"/>
        <v>0</v>
      </c>
      <c r="X3825" s="66">
        <f t="shared" si="761"/>
        <v>0</v>
      </c>
      <c r="Y3825" s="66">
        <f t="shared" si="761"/>
        <v>0</v>
      </c>
      <c r="Z3825" s="66">
        <f t="shared" si="761"/>
        <v>0</v>
      </c>
      <c r="AA3825" s="66">
        <f t="shared" si="761"/>
        <v>0</v>
      </c>
      <c r="AB3825" s="66">
        <f t="shared" si="761"/>
        <v>0</v>
      </c>
      <c r="AC3825" s="66">
        <f t="shared" si="761"/>
        <v>0</v>
      </c>
      <c r="AD3825" s="66">
        <f t="shared" si="761"/>
        <v>0</v>
      </c>
      <c r="AE3825" s="66">
        <f>SUM(R3825:AD3825)</f>
        <v>0</v>
      </c>
      <c r="AF3825" s="66"/>
      <c r="AG3825" s="81"/>
      <c r="AI3825" s="72"/>
    </row>
    <row r="3826" spans="1:35" hidden="1" x14ac:dyDescent="0.25">
      <c r="A3826" s="76"/>
      <c r="B3826" s="77"/>
      <c r="C3826" s="79" t="s">
        <v>315</v>
      </c>
      <c r="D3826" s="108" t="s">
        <v>316</v>
      </c>
      <c r="E3826" s="72"/>
      <c r="F3826" s="72"/>
      <c r="G3826" s="72"/>
      <c r="H3826" s="66"/>
      <c r="I3826" s="66">
        <f t="shared" si="761"/>
        <v>0</v>
      </c>
      <c r="J3826" s="66">
        <f t="shared" si="761"/>
        <v>0</v>
      </c>
      <c r="K3826" s="66">
        <f t="shared" si="761"/>
        <v>0</v>
      </c>
      <c r="L3826" s="66">
        <f t="shared" si="761"/>
        <v>0</v>
      </c>
      <c r="M3826" s="66">
        <f t="shared" si="761"/>
        <v>0</v>
      </c>
      <c r="N3826" s="66">
        <f t="shared" si="761"/>
        <v>0</v>
      </c>
      <c r="O3826" s="66">
        <f t="shared" si="761"/>
        <v>0</v>
      </c>
      <c r="P3826" s="66">
        <f t="shared" si="761"/>
        <v>0</v>
      </c>
      <c r="Q3826" s="66">
        <f t="shared" si="761"/>
        <v>0</v>
      </c>
      <c r="R3826" s="66">
        <f t="shared" si="761"/>
        <v>0</v>
      </c>
      <c r="S3826" s="66">
        <f t="shared" si="761"/>
        <v>0</v>
      </c>
      <c r="T3826" s="66">
        <f t="shared" si="761"/>
        <v>0</v>
      </c>
      <c r="U3826" s="66">
        <f t="shared" si="761"/>
        <v>0</v>
      </c>
      <c r="V3826" s="66">
        <f t="shared" si="761"/>
        <v>0</v>
      </c>
      <c r="W3826" s="66">
        <f t="shared" si="761"/>
        <v>0</v>
      </c>
      <c r="X3826" s="66">
        <f t="shared" si="761"/>
        <v>0</v>
      </c>
      <c r="Y3826" s="66">
        <f t="shared" si="761"/>
        <v>0</v>
      </c>
      <c r="Z3826" s="66">
        <f t="shared" si="761"/>
        <v>0</v>
      </c>
      <c r="AA3826" s="66">
        <f t="shared" si="761"/>
        <v>0</v>
      </c>
      <c r="AB3826" s="66">
        <f t="shared" si="761"/>
        <v>0</v>
      </c>
      <c r="AC3826" s="66">
        <f t="shared" si="761"/>
        <v>0</v>
      </c>
      <c r="AD3826" s="66">
        <f t="shared" si="761"/>
        <v>0</v>
      </c>
      <c r="AE3826" s="66">
        <f>SUM(R3826:AD3826)</f>
        <v>0</v>
      </c>
      <c r="AF3826" s="66"/>
      <c r="AG3826" s="81"/>
      <c r="AI3826" s="72"/>
    </row>
    <row r="3827" spans="1:35" hidden="1" x14ac:dyDescent="0.25">
      <c r="A3827" s="76"/>
      <c r="B3827" s="77"/>
      <c r="C3827" s="79" t="s">
        <v>317</v>
      </c>
      <c r="D3827" s="108" t="s">
        <v>318</v>
      </c>
      <c r="E3827" s="72"/>
      <c r="F3827" s="72"/>
      <c r="G3827" s="72"/>
      <c r="H3827" s="66"/>
      <c r="I3827" s="66">
        <f t="shared" si="761"/>
        <v>0</v>
      </c>
      <c r="J3827" s="66">
        <f t="shared" si="761"/>
        <v>0</v>
      </c>
      <c r="K3827" s="66">
        <f t="shared" si="761"/>
        <v>0</v>
      </c>
      <c r="L3827" s="66">
        <f t="shared" si="761"/>
        <v>0</v>
      </c>
      <c r="M3827" s="66">
        <f t="shared" si="761"/>
        <v>0</v>
      </c>
      <c r="N3827" s="66">
        <f t="shared" si="761"/>
        <v>0</v>
      </c>
      <c r="O3827" s="66">
        <f t="shared" si="761"/>
        <v>0</v>
      </c>
      <c r="P3827" s="66">
        <f t="shared" si="761"/>
        <v>0</v>
      </c>
      <c r="Q3827" s="66">
        <f t="shared" si="761"/>
        <v>0</v>
      </c>
      <c r="R3827" s="66">
        <f t="shared" si="761"/>
        <v>0</v>
      </c>
      <c r="S3827" s="66">
        <f t="shared" si="761"/>
        <v>0</v>
      </c>
      <c r="T3827" s="66">
        <f t="shared" si="761"/>
        <v>0</v>
      </c>
      <c r="U3827" s="66">
        <f t="shared" si="761"/>
        <v>0</v>
      </c>
      <c r="V3827" s="66">
        <f t="shared" si="761"/>
        <v>0</v>
      </c>
      <c r="W3827" s="66">
        <f t="shared" si="761"/>
        <v>0</v>
      </c>
      <c r="X3827" s="66">
        <f t="shared" si="761"/>
        <v>0</v>
      </c>
      <c r="Y3827" s="66">
        <f t="shared" si="761"/>
        <v>0</v>
      </c>
      <c r="Z3827" s="66">
        <f t="shared" si="761"/>
        <v>0</v>
      </c>
      <c r="AA3827" s="66">
        <f t="shared" si="761"/>
        <v>0</v>
      </c>
      <c r="AB3827" s="66">
        <f t="shared" si="761"/>
        <v>0</v>
      </c>
      <c r="AC3827" s="66">
        <f t="shared" si="761"/>
        <v>0</v>
      </c>
      <c r="AD3827" s="66">
        <f t="shared" si="761"/>
        <v>0</v>
      </c>
      <c r="AE3827" s="66">
        <f>SUM(R3827:AD3827)</f>
        <v>0</v>
      </c>
      <c r="AF3827" s="66"/>
      <c r="AG3827" s="81"/>
      <c r="AI3827" s="72"/>
    </row>
    <row r="3828" spans="1:35" hidden="1" x14ac:dyDescent="0.25">
      <c r="A3828" s="55"/>
      <c r="B3828" s="77" t="s">
        <v>319</v>
      </c>
      <c r="C3828" s="77"/>
      <c r="D3828" s="108" t="s">
        <v>320</v>
      </c>
      <c r="E3828" s="105"/>
      <c r="F3828" s="105"/>
      <c r="G3828" s="105"/>
      <c r="H3828" s="106"/>
      <c r="I3828" s="66">
        <f>I4015+I4202+I4389+I4576+I4763</f>
        <v>0</v>
      </c>
      <c r="J3828" s="66">
        <f t="shared" si="761"/>
        <v>0</v>
      </c>
      <c r="K3828" s="66">
        <f t="shared" si="761"/>
        <v>0</v>
      </c>
      <c r="L3828" s="66">
        <f t="shared" si="761"/>
        <v>0</v>
      </c>
      <c r="M3828" s="66">
        <f t="shared" si="761"/>
        <v>0</v>
      </c>
      <c r="N3828" s="66">
        <f t="shared" si="761"/>
        <v>0</v>
      </c>
      <c r="O3828" s="66">
        <f t="shared" si="761"/>
        <v>0</v>
      </c>
      <c r="P3828" s="66">
        <f t="shared" si="761"/>
        <v>0</v>
      </c>
      <c r="Q3828" s="66">
        <f t="shared" si="761"/>
        <v>0</v>
      </c>
      <c r="R3828" s="66">
        <f t="shared" si="761"/>
        <v>0</v>
      </c>
      <c r="S3828" s="66">
        <f t="shared" si="761"/>
        <v>0</v>
      </c>
      <c r="T3828" s="66">
        <f t="shared" si="761"/>
        <v>0</v>
      </c>
      <c r="U3828" s="66">
        <f t="shared" si="761"/>
        <v>0</v>
      </c>
      <c r="V3828" s="66">
        <f t="shared" si="761"/>
        <v>0</v>
      </c>
      <c r="W3828" s="66">
        <f t="shared" si="761"/>
        <v>0</v>
      </c>
      <c r="X3828" s="66">
        <f t="shared" si="761"/>
        <v>0</v>
      </c>
      <c r="Y3828" s="66">
        <f t="shared" si="761"/>
        <v>0</v>
      </c>
      <c r="Z3828" s="66">
        <f t="shared" si="761"/>
        <v>0</v>
      </c>
      <c r="AA3828" s="66">
        <f t="shared" si="761"/>
        <v>0</v>
      </c>
      <c r="AB3828" s="66">
        <f t="shared" si="761"/>
        <v>0</v>
      </c>
      <c r="AC3828" s="66">
        <f t="shared" si="761"/>
        <v>0</v>
      </c>
      <c r="AD3828" s="66">
        <f t="shared" si="761"/>
        <v>0</v>
      </c>
      <c r="AE3828" s="66">
        <f>SUM(R3828:AD3828)</f>
        <v>0</v>
      </c>
      <c r="AF3828" s="106"/>
      <c r="AG3828" s="81"/>
      <c r="AI3828" s="105"/>
    </row>
    <row r="3829" spans="1:35" hidden="1" x14ac:dyDescent="0.25">
      <c r="A3829" s="110"/>
      <c r="B3829" s="77" t="s">
        <v>321</v>
      </c>
      <c r="C3829" s="77"/>
      <c r="D3829" s="108"/>
      <c r="E3829" s="93"/>
      <c r="F3829" s="93"/>
      <c r="G3829" s="93"/>
      <c r="H3829" s="94"/>
      <c r="I3829" s="94">
        <f t="shared" ref="I3829:AE3829" si="762">SUM(I3830:I3842)</f>
        <v>0</v>
      </c>
      <c r="J3829" s="94">
        <f t="shared" si="762"/>
        <v>0</v>
      </c>
      <c r="K3829" s="94">
        <f t="shared" si="762"/>
        <v>0</v>
      </c>
      <c r="L3829" s="94">
        <f t="shared" si="762"/>
        <v>0</v>
      </c>
      <c r="M3829" s="94">
        <f t="shared" si="762"/>
        <v>0</v>
      </c>
      <c r="N3829" s="94">
        <f t="shared" si="762"/>
        <v>0</v>
      </c>
      <c r="O3829" s="94">
        <f t="shared" si="762"/>
        <v>0</v>
      </c>
      <c r="P3829" s="94">
        <f t="shared" si="762"/>
        <v>0</v>
      </c>
      <c r="Q3829" s="94">
        <f t="shared" si="762"/>
        <v>0</v>
      </c>
      <c r="R3829" s="94">
        <f t="shared" si="762"/>
        <v>0</v>
      </c>
      <c r="S3829" s="94">
        <f t="shared" si="762"/>
        <v>0</v>
      </c>
      <c r="T3829" s="94">
        <f t="shared" si="762"/>
        <v>0</v>
      </c>
      <c r="U3829" s="94">
        <f t="shared" si="762"/>
        <v>0</v>
      </c>
      <c r="V3829" s="94">
        <f t="shared" si="762"/>
        <v>0</v>
      </c>
      <c r="W3829" s="94">
        <f t="shared" si="762"/>
        <v>0</v>
      </c>
      <c r="X3829" s="94">
        <f t="shared" si="762"/>
        <v>0</v>
      </c>
      <c r="Y3829" s="94">
        <f t="shared" si="762"/>
        <v>0</v>
      </c>
      <c r="Z3829" s="94">
        <f t="shared" si="762"/>
        <v>0</v>
      </c>
      <c r="AA3829" s="94">
        <f t="shared" si="762"/>
        <v>0</v>
      </c>
      <c r="AB3829" s="94">
        <f t="shared" si="762"/>
        <v>0</v>
      </c>
      <c r="AC3829" s="94">
        <f t="shared" si="762"/>
        <v>0</v>
      </c>
      <c r="AD3829" s="94">
        <f t="shared" si="762"/>
        <v>0</v>
      </c>
      <c r="AE3829" s="94">
        <f t="shared" si="762"/>
        <v>0</v>
      </c>
      <c r="AF3829" s="94"/>
      <c r="AG3829" s="81"/>
      <c r="AI3829" s="93"/>
    </row>
    <row r="3830" spans="1:35" ht="15.75" hidden="1" x14ac:dyDescent="0.25">
      <c r="A3830" s="74"/>
      <c r="B3830" s="77"/>
      <c r="C3830" s="82" t="s">
        <v>322</v>
      </c>
      <c r="D3830" s="108" t="s">
        <v>323</v>
      </c>
      <c r="E3830" s="72"/>
      <c r="F3830" s="72"/>
      <c r="G3830" s="72"/>
      <c r="H3830" s="66"/>
      <c r="I3830" s="66">
        <f t="shared" ref="I3830:AD3841" si="763">I4017+I4204+I4391+I4578+I4765</f>
        <v>0</v>
      </c>
      <c r="J3830" s="66">
        <f t="shared" si="763"/>
        <v>0</v>
      </c>
      <c r="K3830" s="66">
        <f t="shared" si="763"/>
        <v>0</v>
      </c>
      <c r="L3830" s="66">
        <f t="shared" si="763"/>
        <v>0</v>
      </c>
      <c r="M3830" s="66">
        <f t="shared" si="763"/>
        <v>0</v>
      </c>
      <c r="N3830" s="66">
        <f t="shared" si="763"/>
        <v>0</v>
      </c>
      <c r="O3830" s="66">
        <f t="shared" si="763"/>
        <v>0</v>
      </c>
      <c r="P3830" s="66">
        <f t="shared" si="763"/>
        <v>0</v>
      </c>
      <c r="Q3830" s="66">
        <f t="shared" si="763"/>
        <v>0</v>
      </c>
      <c r="R3830" s="66">
        <f t="shared" si="763"/>
        <v>0</v>
      </c>
      <c r="S3830" s="66">
        <f t="shared" si="763"/>
        <v>0</v>
      </c>
      <c r="T3830" s="66">
        <f t="shared" si="763"/>
        <v>0</v>
      </c>
      <c r="U3830" s="66">
        <f t="shared" si="763"/>
        <v>0</v>
      </c>
      <c r="V3830" s="66">
        <f t="shared" si="763"/>
        <v>0</v>
      </c>
      <c r="W3830" s="66">
        <f t="shared" si="763"/>
        <v>0</v>
      </c>
      <c r="X3830" s="66">
        <f t="shared" si="763"/>
        <v>0</v>
      </c>
      <c r="Y3830" s="66">
        <f t="shared" si="763"/>
        <v>0</v>
      </c>
      <c r="Z3830" s="66">
        <f t="shared" si="763"/>
        <v>0</v>
      </c>
      <c r="AA3830" s="66">
        <f t="shared" si="763"/>
        <v>0</v>
      </c>
      <c r="AB3830" s="66">
        <f t="shared" si="763"/>
        <v>0</v>
      </c>
      <c r="AC3830" s="66">
        <f t="shared" si="763"/>
        <v>0</v>
      </c>
      <c r="AD3830" s="66">
        <f t="shared" si="763"/>
        <v>0</v>
      </c>
      <c r="AE3830" s="66">
        <f t="shared" ref="AE3830:AE3842" si="764">SUM(R3830:AD3830)</f>
        <v>0</v>
      </c>
      <c r="AF3830" s="66"/>
      <c r="AG3830" s="81"/>
      <c r="AI3830" s="72"/>
    </row>
    <row r="3831" spans="1:35" hidden="1" x14ac:dyDescent="0.25">
      <c r="A3831" s="76"/>
      <c r="B3831" s="77"/>
      <c r="C3831" s="82" t="s">
        <v>324</v>
      </c>
      <c r="D3831" s="108" t="s">
        <v>325</v>
      </c>
      <c r="E3831" s="72"/>
      <c r="F3831" s="72"/>
      <c r="G3831" s="72"/>
      <c r="H3831" s="66"/>
      <c r="I3831" s="66">
        <f t="shared" si="763"/>
        <v>0</v>
      </c>
      <c r="J3831" s="66">
        <f t="shared" si="763"/>
        <v>0</v>
      </c>
      <c r="K3831" s="66">
        <f t="shared" si="763"/>
        <v>0</v>
      </c>
      <c r="L3831" s="66">
        <f t="shared" si="763"/>
        <v>0</v>
      </c>
      <c r="M3831" s="66">
        <f t="shared" si="763"/>
        <v>0</v>
      </c>
      <c r="N3831" s="66">
        <f t="shared" si="763"/>
        <v>0</v>
      </c>
      <c r="O3831" s="66">
        <f t="shared" si="763"/>
        <v>0</v>
      </c>
      <c r="P3831" s="66">
        <f t="shared" si="763"/>
        <v>0</v>
      </c>
      <c r="Q3831" s="66">
        <f t="shared" si="763"/>
        <v>0</v>
      </c>
      <c r="R3831" s="66">
        <f t="shared" si="763"/>
        <v>0</v>
      </c>
      <c r="S3831" s="66">
        <f t="shared" si="763"/>
        <v>0</v>
      </c>
      <c r="T3831" s="66">
        <f t="shared" si="763"/>
        <v>0</v>
      </c>
      <c r="U3831" s="66">
        <f t="shared" si="763"/>
        <v>0</v>
      </c>
      <c r="V3831" s="66">
        <f t="shared" si="763"/>
        <v>0</v>
      </c>
      <c r="W3831" s="66">
        <f t="shared" si="763"/>
        <v>0</v>
      </c>
      <c r="X3831" s="66">
        <f t="shared" si="763"/>
        <v>0</v>
      </c>
      <c r="Y3831" s="66">
        <f t="shared" si="763"/>
        <v>0</v>
      </c>
      <c r="Z3831" s="66">
        <f t="shared" si="763"/>
        <v>0</v>
      </c>
      <c r="AA3831" s="66">
        <f t="shared" si="763"/>
        <v>0</v>
      </c>
      <c r="AB3831" s="66">
        <f t="shared" si="763"/>
        <v>0</v>
      </c>
      <c r="AC3831" s="66">
        <f t="shared" si="763"/>
        <v>0</v>
      </c>
      <c r="AD3831" s="66">
        <f t="shared" si="763"/>
        <v>0</v>
      </c>
      <c r="AE3831" s="66">
        <f t="shared" si="764"/>
        <v>0</v>
      </c>
      <c r="AF3831" s="66"/>
      <c r="AG3831" s="81"/>
      <c r="AI3831" s="72"/>
    </row>
    <row r="3832" spans="1:35" hidden="1" x14ac:dyDescent="0.25">
      <c r="A3832" s="124"/>
      <c r="B3832" s="77"/>
      <c r="C3832" s="82" t="s">
        <v>326</v>
      </c>
      <c r="D3832" s="108" t="s">
        <v>327</v>
      </c>
      <c r="E3832" s="72"/>
      <c r="F3832" s="72"/>
      <c r="G3832" s="72"/>
      <c r="H3832" s="66"/>
      <c r="I3832" s="66">
        <f t="shared" si="763"/>
        <v>0</v>
      </c>
      <c r="J3832" s="66">
        <f t="shared" si="763"/>
        <v>0</v>
      </c>
      <c r="K3832" s="66">
        <f t="shared" si="763"/>
        <v>0</v>
      </c>
      <c r="L3832" s="66">
        <f t="shared" si="763"/>
        <v>0</v>
      </c>
      <c r="M3832" s="66">
        <f t="shared" si="763"/>
        <v>0</v>
      </c>
      <c r="N3832" s="66">
        <f t="shared" si="763"/>
        <v>0</v>
      </c>
      <c r="O3832" s="66">
        <f t="shared" si="763"/>
        <v>0</v>
      </c>
      <c r="P3832" s="66">
        <f t="shared" si="763"/>
        <v>0</v>
      </c>
      <c r="Q3832" s="66">
        <f t="shared" si="763"/>
        <v>0</v>
      </c>
      <c r="R3832" s="66">
        <f t="shared" si="763"/>
        <v>0</v>
      </c>
      <c r="S3832" s="66">
        <f t="shared" si="763"/>
        <v>0</v>
      </c>
      <c r="T3832" s="66">
        <f t="shared" si="763"/>
        <v>0</v>
      </c>
      <c r="U3832" s="66">
        <f t="shared" si="763"/>
        <v>0</v>
      </c>
      <c r="V3832" s="66">
        <f t="shared" si="763"/>
        <v>0</v>
      </c>
      <c r="W3832" s="66">
        <f t="shared" si="763"/>
        <v>0</v>
      </c>
      <c r="X3832" s="66">
        <f t="shared" si="763"/>
        <v>0</v>
      </c>
      <c r="Y3832" s="66">
        <f t="shared" si="763"/>
        <v>0</v>
      </c>
      <c r="Z3832" s="66">
        <f t="shared" si="763"/>
        <v>0</v>
      </c>
      <c r="AA3832" s="66">
        <f t="shared" si="763"/>
        <v>0</v>
      </c>
      <c r="AB3832" s="66">
        <f t="shared" si="763"/>
        <v>0</v>
      </c>
      <c r="AC3832" s="66">
        <f t="shared" si="763"/>
        <v>0</v>
      </c>
      <c r="AD3832" s="66">
        <f t="shared" si="763"/>
        <v>0</v>
      </c>
      <c r="AE3832" s="66">
        <f t="shared" si="764"/>
        <v>0</v>
      </c>
      <c r="AF3832" s="66"/>
      <c r="AG3832" s="81"/>
      <c r="AI3832" s="72"/>
    </row>
    <row r="3833" spans="1:35" hidden="1" x14ac:dyDescent="0.25">
      <c r="A3833" s="76"/>
      <c r="B3833" s="77"/>
      <c r="C3833" s="82" t="s">
        <v>328</v>
      </c>
      <c r="D3833" s="108" t="s">
        <v>329</v>
      </c>
      <c r="E3833" s="72"/>
      <c r="F3833" s="72"/>
      <c r="G3833" s="72"/>
      <c r="H3833" s="66"/>
      <c r="I3833" s="66">
        <f t="shared" si="763"/>
        <v>0</v>
      </c>
      <c r="J3833" s="66">
        <f t="shared" si="763"/>
        <v>0</v>
      </c>
      <c r="K3833" s="66">
        <f t="shared" si="763"/>
        <v>0</v>
      </c>
      <c r="L3833" s="66">
        <f t="shared" si="763"/>
        <v>0</v>
      </c>
      <c r="M3833" s="66">
        <f t="shared" si="763"/>
        <v>0</v>
      </c>
      <c r="N3833" s="66">
        <f t="shared" si="763"/>
        <v>0</v>
      </c>
      <c r="O3833" s="66">
        <f t="shared" si="763"/>
        <v>0</v>
      </c>
      <c r="P3833" s="66">
        <f t="shared" si="763"/>
        <v>0</v>
      </c>
      <c r="Q3833" s="66">
        <f t="shared" si="763"/>
        <v>0</v>
      </c>
      <c r="R3833" s="66">
        <f t="shared" si="763"/>
        <v>0</v>
      </c>
      <c r="S3833" s="66">
        <f t="shared" si="763"/>
        <v>0</v>
      </c>
      <c r="T3833" s="66">
        <f t="shared" si="763"/>
        <v>0</v>
      </c>
      <c r="U3833" s="66">
        <f t="shared" si="763"/>
        <v>0</v>
      </c>
      <c r="V3833" s="66">
        <f t="shared" si="763"/>
        <v>0</v>
      </c>
      <c r="W3833" s="66">
        <f t="shared" si="763"/>
        <v>0</v>
      </c>
      <c r="X3833" s="66">
        <f t="shared" si="763"/>
        <v>0</v>
      </c>
      <c r="Y3833" s="66">
        <f t="shared" si="763"/>
        <v>0</v>
      </c>
      <c r="Z3833" s="66">
        <f t="shared" si="763"/>
        <v>0</v>
      </c>
      <c r="AA3833" s="66">
        <f t="shared" si="763"/>
        <v>0</v>
      </c>
      <c r="AB3833" s="66">
        <f t="shared" si="763"/>
        <v>0</v>
      </c>
      <c r="AC3833" s="66">
        <f t="shared" si="763"/>
        <v>0</v>
      </c>
      <c r="AD3833" s="66">
        <f t="shared" si="763"/>
        <v>0</v>
      </c>
      <c r="AE3833" s="66">
        <f t="shared" si="764"/>
        <v>0</v>
      </c>
      <c r="AF3833" s="66"/>
      <c r="AG3833" s="81"/>
      <c r="AI3833" s="72"/>
    </row>
    <row r="3834" spans="1:35" hidden="1" x14ac:dyDescent="0.25">
      <c r="A3834" s="76"/>
      <c r="B3834" s="77"/>
      <c r="C3834" s="82" t="s">
        <v>330</v>
      </c>
      <c r="D3834" s="108" t="s">
        <v>331</v>
      </c>
      <c r="E3834" s="72"/>
      <c r="F3834" s="72"/>
      <c r="G3834" s="72"/>
      <c r="H3834" s="66"/>
      <c r="I3834" s="66">
        <f t="shared" si="763"/>
        <v>0</v>
      </c>
      <c r="J3834" s="66">
        <f t="shared" si="763"/>
        <v>0</v>
      </c>
      <c r="K3834" s="66">
        <f t="shared" si="763"/>
        <v>0</v>
      </c>
      <c r="L3834" s="66">
        <f t="shared" si="763"/>
        <v>0</v>
      </c>
      <c r="M3834" s="66">
        <f t="shared" si="763"/>
        <v>0</v>
      </c>
      <c r="N3834" s="66">
        <f t="shared" si="763"/>
        <v>0</v>
      </c>
      <c r="O3834" s="66">
        <f t="shared" si="763"/>
        <v>0</v>
      </c>
      <c r="P3834" s="66">
        <f t="shared" si="763"/>
        <v>0</v>
      </c>
      <c r="Q3834" s="66">
        <f t="shared" si="763"/>
        <v>0</v>
      </c>
      <c r="R3834" s="66">
        <f t="shared" si="763"/>
        <v>0</v>
      </c>
      <c r="S3834" s="66">
        <f t="shared" si="763"/>
        <v>0</v>
      </c>
      <c r="T3834" s="66">
        <f t="shared" si="763"/>
        <v>0</v>
      </c>
      <c r="U3834" s="66">
        <f t="shared" si="763"/>
        <v>0</v>
      </c>
      <c r="V3834" s="66">
        <f t="shared" si="763"/>
        <v>0</v>
      </c>
      <c r="W3834" s="66">
        <f t="shared" si="763"/>
        <v>0</v>
      </c>
      <c r="X3834" s="66">
        <f t="shared" si="763"/>
        <v>0</v>
      </c>
      <c r="Y3834" s="66">
        <f t="shared" si="763"/>
        <v>0</v>
      </c>
      <c r="Z3834" s="66">
        <f t="shared" si="763"/>
        <v>0</v>
      </c>
      <c r="AA3834" s="66">
        <f t="shared" si="763"/>
        <v>0</v>
      </c>
      <c r="AB3834" s="66">
        <f t="shared" si="763"/>
        <v>0</v>
      </c>
      <c r="AC3834" s="66">
        <f t="shared" si="763"/>
        <v>0</v>
      </c>
      <c r="AD3834" s="66">
        <f t="shared" si="763"/>
        <v>0</v>
      </c>
      <c r="AE3834" s="66">
        <f t="shared" si="764"/>
        <v>0</v>
      </c>
      <c r="AF3834" s="66"/>
      <c r="AG3834" s="81"/>
      <c r="AI3834" s="72"/>
    </row>
    <row r="3835" spans="1:35" hidden="1" x14ac:dyDescent="0.25">
      <c r="A3835" s="76"/>
      <c r="B3835" s="77"/>
      <c r="C3835" s="82" t="s">
        <v>332</v>
      </c>
      <c r="D3835" s="108" t="s">
        <v>333</v>
      </c>
      <c r="E3835" s="72"/>
      <c r="F3835" s="72"/>
      <c r="G3835" s="72"/>
      <c r="H3835" s="66"/>
      <c r="I3835" s="66">
        <f t="shared" si="763"/>
        <v>0</v>
      </c>
      <c r="J3835" s="66">
        <f t="shared" si="763"/>
        <v>0</v>
      </c>
      <c r="K3835" s="66">
        <f t="shared" si="763"/>
        <v>0</v>
      </c>
      <c r="L3835" s="66">
        <f t="shared" si="763"/>
        <v>0</v>
      </c>
      <c r="M3835" s="66">
        <f t="shared" si="763"/>
        <v>0</v>
      </c>
      <c r="N3835" s="66">
        <f t="shared" si="763"/>
        <v>0</v>
      </c>
      <c r="O3835" s="66">
        <f t="shared" si="763"/>
        <v>0</v>
      </c>
      <c r="P3835" s="66">
        <f t="shared" si="763"/>
        <v>0</v>
      </c>
      <c r="Q3835" s="66">
        <f t="shared" si="763"/>
        <v>0</v>
      </c>
      <c r="R3835" s="66">
        <f t="shared" si="763"/>
        <v>0</v>
      </c>
      <c r="S3835" s="66">
        <f t="shared" si="763"/>
        <v>0</v>
      </c>
      <c r="T3835" s="66">
        <f t="shared" si="763"/>
        <v>0</v>
      </c>
      <c r="U3835" s="66">
        <f t="shared" si="763"/>
        <v>0</v>
      </c>
      <c r="V3835" s="66">
        <f t="shared" si="763"/>
        <v>0</v>
      </c>
      <c r="W3835" s="66">
        <f t="shared" si="763"/>
        <v>0</v>
      </c>
      <c r="X3835" s="66">
        <f t="shared" si="763"/>
        <v>0</v>
      </c>
      <c r="Y3835" s="66">
        <f t="shared" si="763"/>
        <v>0</v>
      </c>
      <c r="Z3835" s="66">
        <f t="shared" si="763"/>
        <v>0</v>
      </c>
      <c r="AA3835" s="66">
        <f t="shared" si="763"/>
        <v>0</v>
      </c>
      <c r="AB3835" s="66">
        <f t="shared" si="763"/>
        <v>0</v>
      </c>
      <c r="AC3835" s="66">
        <f t="shared" si="763"/>
        <v>0</v>
      </c>
      <c r="AD3835" s="66">
        <f t="shared" si="763"/>
        <v>0</v>
      </c>
      <c r="AE3835" s="66">
        <f t="shared" si="764"/>
        <v>0</v>
      </c>
      <c r="AF3835" s="66"/>
      <c r="AG3835" s="81"/>
      <c r="AI3835" s="72"/>
    </row>
    <row r="3836" spans="1:35" hidden="1" x14ac:dyDescent="0.25">
      <c r="A3836" s="76"/>
      <c r="B3836" s="77"/>
      <c r="C3836" s="82" t="s">
        <v>334</v>
      </c>
      <c r="D3836" s="108" t="s">
        <v>335</v>
      </c>
      <c r="E3836" s="72"/>
      <c r="F3836" s="72"/>
      <c r="G3836" s="72"/>
      <c r="H3836" s="66"/>
      <c r="I3836" s="66">
        <f t="shared" si="763"/>
        <v>0</v>
      </c>
      <c r="J3836" s="66">
        <f t="shared" si="763"/>
        <v>0</v>
      </c>
      <c r="K3836" s="66">
        <f t="shared" si="763"/>
        <v>0</v>
      </c>
      <c r="L3836" s="66">
        <f t="shared" si="763"/>
        <v>0</v>
      </c>
      <c r="M3836" s="66">
        <f t="shared" si="763"/>
        <v>0</v>
      </c>
      <c r="N3836" s="66">
        <f t="shared" si="763"/>
        <v>0</v>
      </c>
      <c r="O3836" s="66">
        <f t="shared" si="763"/>
        <v>0</v>
      </c>
      <c r="P3836" s="66">
        <f t="shared" si="763"/>
        <v>0</v>
      </c>
      <c r="Q3836" s="66">
        <f t="shared" si="763"/>
        <v>0</v>
      </c>
      <c r="R3836" s="66">
        <f t="shared" si="763"/>
        <v>0</v>
      </c>
      <c r="S3836" s="66">
        <f t="shared" si="763"/>
        <v>0</v>
      </c>
      <c r="T3836" s="66">
        <f t="shared" si="763"/>
        <v>0</v>
      </c>
      <c r="U3836" s="66">
        <f t="shared" si="763"/>
        <v>0</v>
      </c>
      <c r="V3836" s="66">
        <f t="shared" si="763"/>
        <v>0</v>
      </c>
      <c r="W3836" s="66">
        <f t="shared" si="763"/>
        <v>0</v>
      </c>
      <c r="X3836" s="66">
        <f t="shared" si="763"/>
        <v>0</v>
      </c>
      <c r="Y3836" s="66">
        <f t="shared" si="763"/>
        <v>0</v>
      </c>
      <c r="Z3836" s="66">
        <f t="shared" si="763"/>
        <v>0</v>
      </c>
      <c r="AA3836" s="66">
        <f t="shared" si="763"/>
        <v>0</v>
      </c>
      <c r="AB3836" s="66">
        <f t="shared" si="763"/>
        <v>0</v>
      </c>
      <c r="AC3836" s="66">
        <f t="shared" si="763"/>
        <v>0</v>
      </c>
      <c r="AD3836" s="66">
        <f t="shared" si="763"/>
        <v>0</v>
      </c>
      <c r="AE3836" s="66">
        <f t="shared" si="764"/>
        <v>0</v>
      </c>
      <c r="AF3836" s="66"/>
      <c r="AG3836" s="81"/>
      <c r="AI3836" s="72"/>
    </row>
    <row r="3837" spans="1:35" hidden="1" x14ac:dyDescent="0.25">
      <c r="A3837" s="76"/>
      <c r="B3837" s="77"/>
      <c r="C3837" s="82" t="s">
        <v>336</v>
      </c>
      <c r="D3837" s="108" t="s">
        <v>337</v>
      </c>
      <c r="E3837" s="72"/>
      <c r="F3837" s="72"/>
      <c r="G3837" s="72"/>
      <c r="H3837" s="66"/>
      <c r="I3837" s="66">
        <f t="shared" si="763"/>
        <v>0</v>
      </c>
      <c r="J3837" s="66">
        <f t="shared" si="763"/>
        <v>0</v>
      </c>
      <c r="K3837" s="66">
        <f t="shared" si="763"/>
        <v>0</v>
      </c>
      <c r="L3837" s="66">
        <f t="shared" si="763"/>
        <v>0</v>
      </c>
      <c r="M3837" s="66">
        <f t="shared" si="763"/>
        <v>0</v>
      </c>
      <c r="N3837" s="66">
        <f t="shared" si="763"/>
        <v>0</v>
      </c>
      <c r="O3837" s="66">
        <f t="shared" si="763"/>
        <v>0</v>
      </c>
      <c r="P3837" s="66">
        <f t="shared" si="763"/>
        <v>0</v>
      </c>
      <c r="Q3837" s="66">
        <f t="shared" si="763"/>
        <v>0</v>
      </c>
      <c r="R3837" s="66">
        <f t="shared" si="763"/>
        <v>0</v>
      </c>
      <c r="S3837" s="66">
        <f t="shared" si="763"/>
        <v>0</v>
      </c>
      <c r="T3837" s="66">
        <f t="shared" si="763"/>
        <v>0</v>
      </c>
      <c r="U3837" s="66">
        <f t="shared" si="763"/>
        <v>0</v>
      </c>
      <c r="V3837" s="66">
        <f t="shared" si="763"/>
        <v>0</v>
      </c>
      <c r="W3837" s="66">
        <f t="shared" si="763"/>
        <v>0</v>
      </c>
      <c r="X3837" s="66">
        <f t="shared" si="763"/>
        <v>0</v>
      </c>
      <c r="Y3837" s="66">
        <f t="shared" si="763"/>
        <v>0</v>
      </c>
      <c r="Z3837" s="66">
        <f t="shared" si="763"/>
        <v>0</v>
      </c>
      <c r="AA3837" s="66">
        <f t="shared" si="763"/>
        <v>0</v>
      </c>
      <c r="AB3837" s="66">
        <f t="shared" si="763"/>
        <v>0</v>
      </c>
      <c r="AC3837" s="66">
        <f t="shared" si="763"/>
        <v>0</v>
      </c>
      <c r="AD3837" s="66">
        <f t="shared" si="763"/>
        <v>0</v>
      </c>
      <c r="AE3837" s="66">
        <f t="shared" si="764"/>
        <v>0</v>
      </c>
      <c r="AF3837" s="66"/>
      <c r="AG3837" s="81"/>
      <c r="AI3837" s="72"/>
    </row>
    <row r="3838" spans="1:35" hidden="1" x14ac:dyDescent="0.25">
      <c r="A3838" s="76"/>
      <c r="B3838" s="77"/>
      <c r="C3838" s="82" t="s">
        <v>338</v>
      </c>
      <c r="D3838" s="108" t="s">
        <v>339</v>
      </c>
      <c r="E3838" s="72"/>
      <c r="F3838" s="72"/>
      <c r="G3838" s="72"/>
      <c r="H3838" s="66"/>
      <c r="I3838" s="66">
        <f t="shared" si="763"/>
        <v>0</v>
      </c>
      <c r="J3838" s="66">
        <f t="shared" si="763"/>
        <v>0</v>
      </c>
      <c r="K3838" s="66">
        <f t="shared" si="763"/>
        <v>0</v>
      </c>
      <c r="L3838" s="66">
        <f t="shared" si="763"/>
        <v>0</v>
      </c>
      <c r="M3838" s="66">
        <f t="shared" si="763"/>
        <v>0</v>
      </c>
      <c r="N3838" s="66">
        <f t="shared" si="763"/>
        <v>0</v>
      </c>
      <c r="O3838" s="66">
        <f t="shared" si="763"/>
        <v>0</v>
      </c>
      <c r="P3838" s="66">
        <f t="shared" si="763"/>
        <v>0</v>
      </c>
      <c r="Q3838" s="66">
        <f t="shared" si="763"/>
        <v>0</v>
      </c>
      <c r="R3838" s="66">
        <f t="shared" si="763"/>
        <v>0</v>
      </c>
      <c r="S3838" s="66">
        <f t="shared" si="763"/>
        <v>0</v>
      </c>
      <c r="T3838" s="66">
        <f t="shared" si="763"/>
        <v>0</v>
      </c>
      <c r="U3838" s="66">
        <f t="shared" si="763"/>
        <v>0</v>
      </c>
      <c r="V3838" s="66">
        <f t="shared" si="763"/>
        <v>0</v>
      </c>
      <c r="W3838" s="66">
        <f t="shared" si="763"/>
        <v>0</v>
      </c>
      <c r="X3838" s="66">
        <f t="shared" si="763"/>
        <v>0</v>
      </c>
      <c r="Y3838" s="66">
        <f t="shared" si="763"/>
        <v>0</v>
      </c>
      <c r="Z3838" s="66">
        <f t="shared" si="763"/>
        <v>0</v>
      </c>
      <c r="AA3838" s="66">
        <f t="shared" si="763"/>
        <v>0</v>
      </c>
      <c r="AB3838" s="66">
        <f t="shared" si="763"/>
        <v>0</v>
      </c>
      <c r="AC3838" s="66">
        <f t="shared" si="763"/>
        <v>0</v>
      </c>
      <c r="AD3838" s="66">
        <f t="shared" si="763"/>
        <v>0</v>
      </c>
      <c r="AE3838" s="66">
        <f t="shared" si="764"/>
        <v>0</v>
      </c>
      <c r="AF3838" s="66"/>
      <c r="AG3838" s="81"/>
      <c r="AI3838" s="72"/>
    </row>
    <row r="3839" spans="1:35" hidden="1" x14ac:dyDescent="0.25">
      <c r="A3839" s="76"/>
      <c r="B3839" s="77"/>
      <c r="C3839" s="82" t="s">
        <v>340</v>
      </c>
      <c r="D3839" s="108" t="s">
        <v>341</v>
      </c>
      <c r="E3839" s="72"/>
      <c r="F3839" s="72"/>
      <c r="G3839" s="72"/>
      <c r="H3839" s="66"/>
      <c r="I3839" s="66">
        <f t="shared" si="763"/>
        <v>0</v>
      </c>
      <c r="J3839" s="66">
        <f t="shared" si="763"/>
        <v>0</v>
      </c>
      <c r="K3839" s="66">
        <f t="shared" si="763"/>
        <v>0</v>
      </c>
      <c r="L3839" s="66">
        <f t="shared" si="763"/>
        <v>0</v>
      </c>
      <c r="M3839" s="66">
        <f t="shared" si="763"/>
        <v>0</v>
      </c>
      <c r="N3839" s="66">
        <f t="shared" si="763"/>
        <v>0</v>
      </c>
      <c r="O3839" s="66">
        <f t="shared" si="763"/>
        <v>0</v>
      </c>
      <c r="P3839" s="66">
        <f t="shared" si="763"/>
        <v>0</v>
      </c>
      <c r="Q3839" s="66">
        <f t="shared" si="763"/>
        <v>0</v>
      </c>
      <c r="R3839" s="66">
        <f t="shared" si="763"/>
        <v>0</v>
      </c>
      <c r="S3839" s="66">
        <f t="shared" si="763"/>
        <v>0</v>
      </c>
      <c r="T3839" s="66">
        <f t="shared" si="763"/>
        <v>0</v>
      </c>
      <c r="U3839" s="66">
        <f t="shared" si="763"/>
        <v>0</v>
      </c>
      <c r="V3839" s="66">
        <f t="shared" si="763"/>
        <v>0</v>
      </c>
      <c r="W3839" s="66">
        <f t="shared" si="763"/>
        <v>0</v>
      </c>
      <c r="X3839" s="66">
        <f t="shared" si="763"/>
        <v>0</v>
      </c>
      <c r="Y3839" s="66">
        <f t="shared" si="763"/>
        <v>0</v>
      </c>
      <c r="Z3839" s="66">
        <f t="shared" si="763"/>
        <v>0</v>
      </c>
      <c r="AA3839" s="66">
        <f t="shared" si="763"/>
        <v>0</v>
      </c>
      <c r="AB3839" s="66">
        <f t="shared" si="763"/>
        <v>0</v>
      </c>
      <c r="AC3839" s="66">
        <f t="shared" si="763"/>
        <v>0</v>
      </c>
      <c r="AD3839" s="66">
        <f t="shared" si="763"/>
        <v>0</v>
      </c>
      <c r="AE3839" s="66">
        <f t="shared" si="764"/>
        <v>0</v>
      </c>
      <c r="AF3839" s="66"/>
      <c r="AG3839" s="81"/>
      <c r="AI3839" s="72"/>
    </row>
    <row r="3840" spans="1:35" hidden="1" x14ac:dyDescent="0.25">
      <c r="A3840" s="76"/>
      <c r="B3840" s="77"/>
      <c r="C3840" s="82" t="s">
        <v>342</v>
      </c>
      <c r="D3840" s="108" t="s">
        <v>343</v>
      </c>
      <c r="E3840" s="72"/>
      <c r="F3840" s="72"/>
      <c r="G3840" s="72"/>
      <c r="H3840" s="66"/>
      <c r="I3840" s="66">
        <f t="shared" si="763"/>
        <v>0</v>
      </c>
      <c r="J3840" s="66">
        <f t="shared" si="763"/>
        <v>0</v>
      </c>
      <c r="K3840" s="66">
        <f t="shared" si="763"/>
        <v>0</v>
      </c>
      <c r="L3840" s="66">
        <f t="shared" si="763"/>
        <v>0</v>
      </c>
      <c r="M3840" s="66">
        <f t="shared" si="763"/>
        <v>0</v>
      </c>
      <c r="N3840" s="66">
        <f t="shared" si="763"/>
        <v>0</v>
      </c>
      <c r="O3840" s="66">
        <f t="shared" si="763"/>
        <v>0</v>
      </c>
      <c r="P3840" s="66">
        <f t="shared" si="763"/>
        <v>0</v>
      </c>
      <c r="Q3840" s="66">
        <f t="shared" si="763"/>
        <v>0</v>
      </c>
      <c r="R3840" s="66">
        <f t="shared" si="763"/>
        <v>0</v>
      </c>
      <c r="S3840" s="66">
        <f t="shared" si="763"/>
        <v>0</v>
      </c>
      <c r="T3840" s="66">
        <f t="shared" si="763"/>
        <v>0</v>
      </c>
      <c r="U3840" s="66">
        <f t="shared" si="763"/>
        <v>0</v>
      </c>
      <c r="V3840" s="66">
        <f t="shared" si="763"/>
        <v>0</v>
      </c>
      <c r="W3840" s="66">
        <f t="shared" si="763"/>
        <v>0</v>
      </c>
      <c r="X3840" s="66">
        <f t="shared" si="763"/>
        <v>0</v>
      </c>
      <c r="Y3840" s="66">
        <f t="shared" si="763"/>
        <v>0</v>
      </c>
      <c r="Z3840" s="66">
        <f t="shared" si="763"/>
        <v>0</v>
      </c>
      <c r="AA3840" s="66">
        <f t="shared" si="763"/>
        <v>0</v>
      </c>
      <c r="AB3840" s="66">
        <f t="shared" si="763"/>
        <v>0</v>
      </c>
      <c r="AC3840" s="66">
        <f t="shared" si="763"/>
        <v>0</v>
      </c>
      <c r="AD3840" s="66">
        <f t="shared" si="763"/>
        <v>0</v>
      </c>
      <c r="AE3840" s="66">
        <f t="shared" si="764"/>
        <v>0</v>
      </c>
      <c r="AF3840" s="66"/>
      <c r="AG3840" s="81"/>
      <c r="AI3840" s="72"/>
    </row>
    <row r="3841" spans="1:35" hidden="1" x14ac:dyDescent="0.25">
      <c r="A3841" s="76"/>
      <c r="B3841" s="77"/>
      <c r="C3841" s="82" t="s">
        <v>344</v>
      </c>
      <c r="D3841" s="108" t="s">
        <v>345</v>
      </c>
      <c r="E3841" s="72"/>
      <c r="F3841" s="72"/>
      <c r="G3841" s="72"/>
      <c r="H3841" s="66"/>
      <c r="I3841" s="66">
        <f t="shared" si="763"/>
        <v>0</v>
      </c>
      <c r="J3841" s="66">
        <f t="shared" si="763"/>
        <v>0</v>
      </c>
      <c r="K3841" s="66">
        <f t="shared" si="763"/>
        <v>0</v>
      </c>
      <c r="L3841" s="66">
        <f t="shared" si="763"/>
        <v>0</v>
      </c>
      <c r="M3841" s="66">
        <f t="shared" si="763"/>
        <v>0</v>
      </c>
      <c r="N3841" s="66">
        <f t="shared" si="763"/>
        <v>0</v>
      </c>
      <c r="O3841" s="66">
        <f t="shared" si="763"/>
        <v>0</v>
      </c>
      <c r="P3841" s="66">
        <f t="shared" si="763"/>
        <v>0</v>
      </c>
      <c r="Q3841" s="66">
        <f t="shared" si="763"/>
        <v>0</v>
      </c>
      <c r="R3841" s="66">
        <f t="shared" si="763"/>
        <v>0</v>
      </c>
      <c r="S3841" s="66">
        <f t="shared" si="763"/>
        <v>0</v>
      </c>
      <c r="T3841" s="66">
        <f t="shared" si="763"/>
        <v>0</v>
      </c>
      <c r="U3841" s="66">
        <f t="shared" si="763"/>
        <v>0</v>
      </c>
      <c r="V3841" s="66">
        <f t="shared" ref="J3841:AD3842" si="765">V4028+V4215+V4402+V4589+V4776</f>
        <v>0</v>
      </c>
      <c r="W3841" s="66">
        <f t="shared" si="765"/>
        <v>0</v>
      </c>
      <c r="X3841" s="66">
        <f t="shared" si="765"/>
        <v>0</v>
      </c>
      <c r="Y3841" s="66">
        <f t="shared" si="765"/>
        <v>0</v>
      </c>
      <c r="Z3841" s="66">
        <f t="shared" si="765"/>
        <v>0</v>
      </c>
      <c r="AA3841" s="66">
        <f t="shared" si="765"/>
        <v>0</v>
      </c>
      <c r="AB3841" s="66">
        <f t="shared" si="765"/>
        <v>0</v>
      </c>
      <c r="AC3841" s="66">
        <f t="shared" si="765"/>
        <v>0</v>
      </c>
      <c r="AD3841" s="66">
        <f t="shared" si="765"/>
        <v>0</v>
      </c>
      <c r="AE3841" s="66">
        <f t="shared" si="764"/>
        <v>0</v>
      </c>
      <c r="AF3841" s="66"/>
      <c r="AG3841" s="81"/>
      <c r="AI3841" s="72"/>
    </row>
    <row r="3842" spans="1:35" hidden="1" x14ac:dyDescent="0.25">
      <c r="A3842" s="76"/>
      <c r="B3842" s="77"/>
      <c r="C3842" s="82" t="s">
        <v>346</v>
      </c>
      <c r="D3842" s="108" t="s">
        <v>347</v>
      </c>
      <c r="E3842" s="72"/>
      <c r="F3842" s="72"/>
      <c r="G3842" s="72"/>
      <c r="H3842" s="66"/>
      <c r="I3842" s="66">
        <f t="shared" ref="I3842" si="766">I4029+I4216+I4403+I4590+I4777</f>
        <v>0</v>
      </c>
      <c r="J3842" s="66">
        <f t="shared" si="765"/>
        <v>0</v>
      </c>
      <c r="K3842" s="66">
        <f t="shared" si="765"/>
        <v>0</v>
      </c>
      <c r="L3842" s="66">
        <f t="shared" si="765"/>
        <v>0</v>
      </c>
      <c r="M3842" s="66">
        <f t="shared" si="765"/>
        <v>0</v>
      </c>
      <c r="N3842" s="66">
        <f t="shared" si="765"/>
        <v>0</v>
      </c>
      <c r="O3842" s="66">
        <f t="shared" si="765"/>
        <v>0</v>
      </c>
      <c r="P3842" s="66">
        <f t="shared" si="765"/>
        <v>0</v>
      </c>
      <c r="Q3842" s="66">
        <f t="shared" si="765"/>
        <v>0</v>
      </c>
      <c r="R3842" s="66">
        <f t="shared" si="765"/>
        <v>0</v>
      </c>
      <c r="S3842" s="66">
        <f t="shared" si="765"/>
        <v>0</v>
      </c>
      <c r="T3842" s="66">
        <f t="shared" si="765"/>
        <v>0</v>
      </c>
      <c r="U3842" s="66">
        <f t="shared" si="765"/>
        <v>0</v>
      </c>
      <c r="V3842" s="66">
        <f t="shared" si="765"/>
        <v>0</v>
      </c>
      <c r="W3842" s="66">
        <f t="shared" si="765"/>
        <v>0</v>
      </c>
      <c r="X3842" s="66">
        <f t="shared" si="765"/>
        <v>0</v>
      </c>
      <c r="Y3842" s="66">
        <f t="shared" si="765"/>
        <v>0</v>
      </c>
      <c r="Z3842" s="66">
        <f t="shared" si="765"/>
        <v>0</v>
      </c>
      <c r="AA3842" s="66">
        <f t="shared" si="765"/>
        <v>0</v>
      </c>
      <c r="AB3842" s="66">
        <f t="shared" si="765"/>
        <v>0</v>
      </c>
      <c r="AC3842" s="66">
        <f t="shared" si="765"/>
        <v>0</v>
      </c>
      <c r="AD3842" s="66">
        <f t="shared" si="765"/>
        <v>0</v>
      </c>
      <c r="AE3842" s="66">
        <f t="shared" si="764"/>
        <v>0</v>
      </c>
      <c r="AF3842" s="66"/>
      <c r="AG3842" s="81"/>
      <c r="AI3842" s="72"/>
    </row>
    <row r="3843" spans="1:35" hidden="1" x14ac:dyDescent="0.25">
      <c r="A3843" s="76"/>
      <c r="B3843" s="75"/>
      <c r="C3843" s="70"/>
      <c r="D3843" s="102"/>
      <c r="E3843" s="72"/>
      <c r="F3843" s="72"/>
      <c r="G3843" s="72"/>
      <c r="H3843" s="66"/>
      <c r="I3843" s="66"/>
      <c r="J3843" s="66"/>
      <c r="K3843" s="66"/>
      <c r="L3843" s="66"/>
      <c r="M3843" s="66"/>
      <c r="N3843" s="66"/>
      <c r="O3843" s="66"/>
      <c r="P3843" s="66"/>
      <c r="Q3843" s="66"/>
      <c r="R3843" s="66"/>
      <c r="S3843" s="66"/>
      <c r="T3843" s="66"/>
      <c r="U3843" s="66"/>
      <c r="V3843" s="66"/>
      <c r="W3843" s="66"/>
      <c r="X3843" s="66"/>
      <c r="Y3843" s="66"/>
      <c r="Z3843" s="66"/>
      <c r="AA3843" s="66"/>
      <c r="AB3843" s="66"/>
      <c r="AC3843" s="66"/>
      <c r="AD3843" s="66"/>
      <c r="AE3843" s="66"/>
      <c r="AF3843" s="66"/>
      <c r="AG3843" s="81"/>
      <c r="AI3843" s="72"/>
    </row>
    <row r="3844" spans="1:35" hidden="1" x14ac:dyDescent="0.25">
      <c r="A3844" s="90"/>
      <c r="B3844" s="91" t="s">
        <v>348</v>
      </c>
      <c r="C3844" s="91"/>
      <c r="D3844" s="125"/>
      <c r="E3844" s="94">
        <f>E4031+E4218+E4405+E4592+E4779</f>
        <v>0</v>
      </c>
      <c r="F3844" s="94"/>
      <c r="G3844" s="94"/>
      <c r="H3844" s="94">
        <f>H4031+H4218+H4405+H4592+H4779</f>
        <v>0</v>
      </c>
      <c r="I3844" s="94">
        <f>I3829+I3828+I3824+I3818+I3798+I3794+I3789+I3788+I3787+I3784+I3778+I3775+I3766+I3763+I3760</f>
        <v>0</v>
      </c>
      <c r="J3844" s="94">
        <f t="shared" ref="J3844:AE3844" si="767">J3829+J3828+J3824+J3818+J3798+J3794+J3789+J3788+J3787+J3784+J3778+J3775+J3766+J3763+J3760</f>
        <v>0</v>
      </c>
      <c r="K3844" s="94">
        <f t="shared" si="767"/>
        <v>0</v>
      </c>
      <c r="L3844" s="94">
        <f t="shared" si="767"/>
        <v>0</v>
      </c>
      <c r="M3844" s="94">
        <f t="shared" si="767"/>
        <v>0</v>
      </c>
      <c r="N3844" s="94">
        <f t="shared" si="767"/>
        <v>0</v>
      </c>
      <c r="O3844" s="94">
        <f t="shared" si="767"/>
        <v>0</v>
      </c>
      <c r="P3844" s="94">
        <f t="shared" si="767"/>
        <v>0</v>
      </c>
      <c r="Q3844" s="94">
        <f t="shared" si="767"/>
        <v>0</v>
      </c>
      <c r="R3844" s="94">
        <f t="shared" si="767"/>
        <v>0</v>
      </c>
      <c r="S3844" s="94">
        <f t="shared" si="767"/>
        <v>0</v>
      </c>
      <c r="T3844" s="94">
        <f t="shared" si="767"/>
        <v>0</v>
      </c>
      <c r="U3844" s="94">
        <f t="shared" si="767"/>
        <v>0</v>
      </c>
      <c r="V3844" s="94">
        <f t="shared" si="767"/>
        <v>0</v>
      </c>
      <c r="W3844" s="94">
        <f t="shared" si="767"/>
        <v>0</v>
      </c>
      <c r="X3844" s="94">
        <f t="shared" si="767"/>
        <v>0</v>
      </c>
      <c r="Y3844" s="94">
        <f t="shared" si="767"/>
        <v>0</v>
      </c>
      <c r="Z3844" s="94">
        <f t="shared" si="767"/>
        <v>0</v>
      </c>
      <c r="AA3844" s="94">
        <f t="shared" si="767"/>
        <v>0</v>
      </c>
      <c r="AB3844" s="94">
        <f t="shared" si="767"/>
        <v>0</v>
      </c>
      <c r="AC3844" s="94">
        <f t="shared" si="767"/>
        <v>0</v>
      </c>
      <c r="AD3844" s="94">
        <f t="shared" si="767"/>
        <v>0</v>
      </c>
      <c r="AE3844" s="94">
        <f t="shared" si="767"/>
        <v>0</v>
      </c>
      <c r="AF3844" s="94">
        <f>$E$1242-$AE$1242</f>
        <v>39231496.68999964</v>
      </c>
      <c r="AG3844" s="81"/>
      <c r="AI3844" s="94">
        <f>AI4031+AI4218+AI4405+AI4592+AI4779</f>
        <v>0</v>
      </c>
    </row>
    <row r="3845" spans="1:35" hidden="1" x14ac:dyDescent="0.25">
      <c r="A3845" s="76"/>
      <c r="B3845" s="75"/>
      <c r="C3845" s="70"/>
      <c r="D3845" s="102"/>
      <c r="E3845" s="72"/>
      <c r="F3845" s="72"/>
      <c r="G3845" s="72"/>
      <c r="H3845" s="66"/>
      <c r="I3845" s="66"/>
      <c r="J3845" s="66"/>
      <c r="K3845" s="66"/>
      <c r="L3845" s="66"/>
      <c r="M3845" s="66"/>
      <c r="N3845" s="66"/>
      <c r="O3845" s="66"/>
      <c r="P3845" s="66"/>
      <c r="Q3845" s="66"/>
      <c r="R3845" s="66"/>
      <c r="S3845" s="66"/>
      <c r="T3845" s="66"/>
      <c r="U3845" s="66"/>
      <c r="V3845" s="66"/>
      <c r="W3845" s="66"/>
      <c r="X3845" s="66"/>
      <c r="Y3845" s="66"/>
      <c r="Z3845" s="66"/>
      <c r="AA3845" s="66"/>
      <c r="AB3845" s="66"/>
      <c r="AC3845" s="66"/>
      <c r="AD3845" s="66"/>
      <c r="AE3845" s="66"/>
      <c r="AF3845" s="66"/>
      <c r="AG3845" s="81"/>
      <c r="AI3845" s="72"/>
    </row>
    <row r="3846" spans="1:35" ht="15.75" hidden="1" x14ac:dyDescent="0.25">
      <c r="A3846" s="68" t="s">
        <v>349</v>
      </c>
      <c r="B3846" s="96"/>
      <c r="C3846" s="97"/>
      <c r="D3846" s="98"/>
      <c r="E3846" s="99"/>
      <c r="F3846" s="99"/>
      <c r="G3846" s="99"/>
      <c r="H3846" s="100"/>
      <c r="I3846" s="100"/>
      <c r="J3846" s="100"/>
      <c r="K3846" s="100"/>
      <c r="L3846" s="100"/>
      <c r="M3846" s="100"/>
      <c r="N3846" s="100"/>
      <c r="O3846" s="100"/>
      <c r="P3846" s="100"/>
      <c r="Q3846" s="100"/>
      <c r="R3846" s="100"/>
      <c r="S3846" s="100"/>
      <c r="T3846" s="100"/>
      <c r="U3846" s="100"/>
      <c r="V3846" s="100"/>
      <c r="W3846" s="100"/>
      <c r="X3846" s="100"/>
      <c r="Y3846" s="100"/>
      <c r="Z3846" s="100"/>
      <c r="AA3846" s="100"/>
      <c r="AB3846" s="100"/>
      <c r="AC3846" s="100"/>
      <c r="AD3846" s="100"/>
      <c r="AE3846" s="100"/>
      <c r="AF3846" s="100"/>
      <c r="AG3846" s="81"/>
      <c r="AI3846" s="99"/>
    </row>
    <row r="3847" spans="1:35" hidden="1" x14ac:dyDescent="0.25">
      <c r="A3847" s="76"/>
      <c r="B3847" s="75"/>
      <c r="C3847" s="70"/>
      <c r="D3847" s="102"/>
      <c r="E3847" s="72"/>
      <c r="F3847" s="72"/>
      <c r="G3847" s="72"/>
      <c r="H3847" s="66"/>
      <c r="I3847" s="66"/>
      <c r="J3847" s="66"/>
      <c r="K3847" s="66"/>
      <c r="L3847" s="66"/>
      <c r="M3847" s="66"/>
      <c r="N3847" s="66"/>
      <c r="O3847" s="66"/>
      <c r="P3847" s="66"/>
      <c r="Q3847" s="66"/>
      <c r="R3847" s="66"/>
      <c r="S3847" s="66"/>
      <c r="T3847" s="66"/>
      <c r="U3847" s="66"/>
      <c r="V3847" s="66"/>
      <c r="W3847" s="66"/>
      <c r="X3847" s="66"/>
      <c r="Y3847" s="66"/>
      <c r="Z3847" s="66"/>
      <c r="AA3847" s="66"/>
      <c r="AB3847" s="66"/>
      <c r="AC3847" s="66"/>
      <c r="AD3847" s="66"/>
      <c r="AE3847" s="66"/>
      <c r="AF3847" s="66"/>
      <c r="AG3847" s="81"/>
      <c r="AI3847" s="72"/>
    </row>
    <row r="3848" spans="1:35" s="83" customFormat="1" ht="15.75" hidden="1" x14ac:dyDescent="0.25">
      <c r="A3848" s="76"/>
      <c r="B3848" s="128" t="s">
        <v>350</v>
      </c>
      <c r="C3848" s="129"/>
      <c r="D3848" s="108" t="s">
        <v>351</v>
      </c>
      <c r="E3848" s="72"/>
      <c r="F3848" s="72"/>
      <c r="G3848" s="72"/>
      <c r="H3848" s="66"/>
      <c r="I3848" s="66"/>
      <c r="J3848" s="66"/>
      <c r="K3848" s="66"/>
      <c r="L3848" s="66"/>
      <c r="M3848" s="66"/>
      <c r="N3848" s="66"/>
      <c r="O3848" s="66"/>
      <c r="P3848" s="66"/>
      <c r="Q3848" s="66"/>
      <c r="R3848" s="66"/>
      <c r="S3848" s="66"/>
      <c r="T3848" s="66"/>
      <c r="U3848" s="66"/>
      <c r="V3848" s="66"/>
      <c r="W3848" s="66"/>
      <c r="X3848" s="66"/>
      <c r="Y3848" s="66"/>
      <c r="Z3848" s="66"/>
      <c r="AA3848" s="66"/>
      <c r="AB3848" s="66"/>
      <c r="AC3848" s="66"/>
      <c r="AD3848" s="66"/>
      <c r="AE3848" s="66">
        <f>SUM(R3848:AD3848)</f>
        <v>0</v>
      </c>
      <c r="AF3848" s="66"/>
      <c r="AG3848" s="120"/>
      <c r="AI3848" s="72"/>
    </row>
    <row r="3849" spans="1:35" hidden="1" x14ac:dyDescent="0.25">
      <c r="A3849" s="76"/>
      <c r="B3849" s="75"/>
      <c r="C3849" s="70"/>
      <c r="D3849" s="102"/>
      <c r="E3849" s="72"/>
      <c r="F3849" s="72"/>
      <c r="G3849" s="72"/>
      <c r="H3849" s="66"/>
      <c r="I3849" s="66"/>
      <c r="J3849" s="66"/>
      <c r="K3849" s="66"/>
      <c r="L3849" s="66"/>
      <c r="M3849" s="66"/>
      <c r="N3849" s="66"/>
      <c r="O3849" s="66"/>
      <c r="P3849" s="66"/>
      <c r="Q3849" s="66"/>
      <c r="R3849" s="66"/>
      <c r="S3849" s="66"/>
      <c r="T3849" s="66"/>
      <c r="U3849" s="66"/>
      <c r="V3849" s="66"/>
      <c r="W3849" s="66"/>
      <c r="X3849" s="66"/>
      <c r="Y3849" s="66"/>
      <c r="Z3849" s="66"/>
      <c r="AA3849" s="66"/>
      <c r="AB3849" s="66"/>
      <c r="AC3849" s="66"/>
      <c r="AD3849" s="66"/>
      <c r="AE3849" s="66"/>
      <c r="AF3849" s="66"/>
      <c r="AG3849" s="81"/>
      <c r="AI3849" s="72"/>
    </row>
    <row r="3850" spans="1:35" hidden="1" x14ac:dyDescent="0.25">
      <c r="A3850" s="90"/>
      <c r="B3850" s="91" t="s">
        <v>352</v>
      </c>
      <c r="C3850" s="91"/>
      <c r="D3850" s="125"/>
      <c r="E3850" s="94">
        <f>E4037+E4224+E4411+E4598+E4785</f>
        <v>0</v>
      </c>
      <c r="F3850" s="94"/>
      <c r="G3850" s="94"/>
      <c r="H3850" s="94">
        <f>H4037+H4224+H4411+H4598+H4785</f>
        <v>0</v>
      </c>
      <c r="I3850" s="94">
        <f>I3848</f>
        <v>0</v>
      </c>
      <c r="J3850" s="94">
        <f t="shared" ref="J3850:AE3850" si="768">J3848</f>
        <v>0</v>
      </c>
      <c r="K3850" s="94">
        <f t="shared" si="768"/>
        <v>0</v>
      </c>
      <c r="L3850" s="94">
        <f t="shared" si="768"/>
        <v>0</v>
      </c>
      <c r="M3850" s="94">
        <f t="shared" si="768"/>
        <v>0</v>
      </c>
      <c r="N3850" s="94">
        <f t="shared" si="768"/>
        <v>0</v>
      </c>
      <c r="O3850" s="94">
        <f t="shared" si="768"/>
        <v>0</v>
      </c>
      <c r="P3850" s="94">
        <f t="shared" si="768"/>
        <v>0</v>
      </c>
      <c r="Q3850" s="94">
        <f t="shared" si="768"/>
        <v>0</v>
      </c>
      <c r="R3850" s="94">
        <f t="shared" si="768"/>
        <v>0</v>
      </c>
      <c r="S3850" s="94">
        <f t="shared" si="768"/>
        <v>0</v>
      </c>
      <c r="T3850" s="94">
        <f t="shared" si="768"/>
        <v>0</v>
      </c>
      <c r="U3850" s="94">
        <f t="shared" si="768"/>
        <v>0</v>
      </c>
      <c r="V3850" s="94">
        <f t="shared" si="768"/>
        <v>0</v>
      </c>
      <c r="W3850" s="94">
        <f t="shared" si="768"/>
        <v>0</v>
      </c>
      <c r="X3850" s="94">
        <f t="shared" si="768"/>
        <v>0</v>
      </c>
      <c r="Y3850" s="94">
        <f t="shared" si="768"/>
        <v>0</v>
      </c>
      <c r="Z3850" s="94">
        <f t="shared" si="768"/>
        <v>0</v>
      </c>
      <c r="AA3850" s="94">
        <f t="shared" si="768"/>
        <v>0</v>
      </c>
      <c r="AB3850" s="94">
        <f t="shared" si="768"/>
        <v>0</v>
      </c>
      <c r="AC3850" s="94">
        <f t="shared" si="768"/>
        <v>0</v>
      </c>
      <c r="AD3850" s="94">
        <f t="shared" si="768"/>
        <v>0</v>
      </c>
      <c r="AE3850" s="94">
        <f t="shared" si="768"/>
        <v>0</v>
      </c>
      <c r="AF3850" s="94">
        <f>$E$1248-$AE$1248</f>
        <v>0</v>
      </c>
      <c r="AG3850" s="81"/>
      <c r="AI3850" s="94">
        <f>AI4037+AI4224+AI4411+AI4598+AI4785</f>
        <v>0</v>
      </c>
    </row>
    <row r="3851" spans="1:35" hidden="1" x14ac:dyDescent="0.25">
      <c r="A3851" s="76"/>
      <c r="B3851" s="75"/>
      <c r="C3851" s="70"/>
      <c r="D3851" s="102"/>
      <c r="E3851" s="72"/>
      <c r="F3851" s="72"/>
      <c r="G3851" s="72"/>
      <c r="H3851" s="66"/>
      <c r="I3851" s="66"/>
      <c r="J3851" s="66"/>
      <c r="K3851" s="66"/>
      <c r="L3851" s="66"/>
      <c r="M3851" s="66"/>
      <c r="N3851" s="66"/>
      <c r="O3851" s="66"/>
      <c r="P3851" s="66"/>
      <c r="Q3851" s="66"/>
      <c r="R3851" s="66"/>
      <c r="S3851" s="66"/>
      <c r="T3851" s="66"/>
      <c r="U3851" s="66"/>
      <c r="V3851" s="66"/>
      <c r="W3851" s="66"/>
      <c r="X3851" s="66"/>
      <c r="Y3851" s="66"/>
      <c r="Z3851" s="66"/>
      <c r="AA3851" s="66"/>
      <c r="AB3851" s="66"/>
      <c r="AC3851" s="66"/>
      <c r="AD3851" s="66"/>
      <c r="AE3851" s="66"/>
      <c r="AF3851" s="66"/>
      <c r="AG3851" s="81"/>
      <c r="AI3851" s="72"/>
    </row>
    <row r="3852" spans="1:35" ht="15.75" hidden="1" x14ac:dyDescent="0.25">
      <c r="A3852" s="74" t="s">
        <v>353</v>
      </c>
      <c r="B3852" s="75"/>
      <c r="C3852" s="70"/>
      <c r="D3852" s="102"/>
      <c r="E3852" s="72"/>
      <c r="F3852" s="72"/>
      <c r="G3852" s="72"/>
      <c r="H3852" s="66"/>
      <c r="I3852" s="66"/>
      <c r="J3852" s="66"/>
      <c r="K3852" s="66"/>
      <c r="L3852" s="66"/>
      <c r="M3852" s="66"/>
      <c r="N3852" s="66"/>
      <c r="O3852" s="66"/>
      <c r="P3852" s="66"/>
      <c r="Q3852" s="66"/>
      <c r="R3852" s="66"/>
      <c r="S3852" s="66"/>
      <c r="T3852" s="66"/>
      <c r="U3852" s="66"/>
      <c r="V3852" s="66"/>
      <c r="W3852" s="66"/>
      <c r="X3852" s="66"/>
      <c r="Y3852" s="66"/>
      <c r="Z3852" s="66"/>
      <c r="AA3852" s="66"/>
      <c r="AB3852" s="66"/>
      <c r="AC3852" s="66"/>
      <c r="AD3852" s="66"/>
      <c r="AE3852" s="66"/>
      <c r="AF3852" s="66"/>
      <c r="AG3852" s="81"/>
      <c r="AI3852" s="72"/>
    </row>
    <row r="3853" spans="1:35" hidden="1" x14ac:dyDescent="0.25">
      <c r="A3853" s="76"/>
      <c r="B3853" s="77"/>
      <c r="C3853" s="130"/>
      <c r="D3853" s="131"/>
      <c r="E3853" s="72"/>
      <c r="F3853" s="72"/>
      <c r="G3853" s="72"/>
      <c r="H3853" s="66"/>
      <c r="I3853" s="66"/>
      <c r="J3853" s="66"/>
      <c r="K3853" s="66"/>
      <c r="L3853" s="66"/>
      <c r="M3853" s="66"/>
      <c r="N3853" s="66"/>
      <c r="O3853" s="66"/>
      <c r="P3853" s="66"/>
      <c r="Q3853" s="66"/>
      <c r="R3853" s="66"/>
      <c r="S3853" s="66"/>
      <c r="T3853" s="66"/>
      <c r="U3853" s="66"/>
      <c r="V3853" s="66"/>
      <c r="W3853" s="66"/>
      <c r="X3853" s="66"/>
      <c r="Y3853" s="66"/>
      <c r="Z3853" s="66"/>
      <c r="AA3853" s="66"/>
      <c r="AB3853" s="66"/>
      <c r="AC3853" s="66"/>
      <c r="AD3853" s="66"/>
      <c r="AE3853" s="66"/>
      <c r="AF3853" s="66"/>
      <c r="AG3853" s="81"/>
      <c r="AI3853" s="72"/>
    </row>
    <row r="3854" spans="1:35" hidden="1" x14ac:dyDescent="0.25">
      <c r="A3854" s="76"/>
      <c r="B3854" s="77" t="s">
        <v>354</v>
      </c>
      <c r="C3854" s="79"/>
      <c r="D3854" s="108" t="s">
        <v>355</v>
      </c>
      <c r="E3854" s="134"/>
      <c r="F3854" s="72"/>
      <c r="G3854" s="72"/>
      <c r="H3854" s="66"/>
      <c r="I3854" s="66">
        <f t="shared" ref="I3854:AD3855" si="769">I4041+I4228+I4415+I4602+I4789</f>
        <v>0</v>
      </c>
      <c r="J3854" s="66">
        <f t="shared" si="769"/>
        <v>0</v>
      </c>
      <c r="K3854" s="66">
        <f t="shared" si="769"/>
        <v>0</v>
      </c>
      <c r="L3854" s="66">
        <f t="shared" si="769"/>
        <v>0</v>
      </c>
      <c r="M3854" s="66">
        <f t="shared" si="769"/>
        <v>0</v>
      </c>
      <c r="N3854" s="66">
        <f t="shared" si="769"/>
        <v>0</v>
      </c>
      <c r="O3854" s="66">
        <f t="shared" si="769"/>
        <v>0</v>
      </c>
      <c r="P3854" s="66">
        <f t="shared" si="769"/>
        <v>0</v>
      </c>
      <c r="Q3854" s="66">
        <f t="shared" si="769"/>
        <v>0</v>
      </c>
      <c r="R3854" s="66">
        <f t="shared" si="769"/>
        <v>0</v>
      </c>
      <c r="S3854" s="66">
        <f t="shared" si="769"/>
        <v>0</v>
      </c>
      <c r="T3854" s="66">
        <f t="shared" si="769"/>
        <v>0</v>
      </c>
      <c r="U3854" s="66">
        <f t="shared" si="769"/>
        <v>0</v>
      </c>
      <c r="V3854" s="66">
        <f t="shared" si="769"/>
        <v>0</v>
      </c>
      <c r="W3854" s="66">
        <f t="shared" si="769"/>
        <v>0</v>
      </c>
      <c r="X3854" s="66">
        <f t="shared" si="769"/>
        <v>0</v>
      </c>
      <c r="Y3854" s="66">
        <f t="shared" si="769"/>
        <v>0</v>
      </c>
      <c r="Z3854" s="66">
        <f t="shared" si="769"/>
        <v>0</v>
      </c>
      <c r="AA3854" s="66">
        <f t="shared" si="769"/>
        <v>0</v>
      </c>
      <c r="AB3854" s="66">
        <f t="shared" si="769"/>
        <v>0</v>
      </c>
      <c r="AC3854" s="66">
        <f t="shared" si="769"/>
        <v>0</v>
      </c>
      <c r="AD3854" s="66">
        <f t="shared" si="769"/>
        <v>0</v>
      </c>
      <c r="AE3854" s="66">
        <f>SUM(R3854:AD3854)</f>
        <v>0</v>
      </c>
      <c r="AF3854" s="66"/>
      <c r="AG3854" s="81"/>
      <c r="AI3854" s="134"/>
    </row>
    <row r="3855" spans="1:35" hidden="1" x14ac:dyDescent="0.25">
      <c r="A3855" s="76"/>
      <c r="B3855" s="77" t="s">
        <v>356</v>
      </c>
      <c r="C3855" s="79"/>
      <c r="D3855" s="108" t="s">
        <v>357</v>
      </c>
      <c r="E3855" s="136"/>
      <c r="F3855" s="136"/>
      <c r="G3855" s="136"/>
      <c r="H3855" s="118"/>
      <c r="I3855" s="118">
        <f t="shared" si="769"/>
        <v>0</v>
      </c>
      <c r="J3855" s="118">
        <f t="shared" si="769"/>
        <v>0</v>
      </c>
      <c r="K3855" s="118">
        <f t="shared" si="769"/>
        <v>0</v>
      </c>
      <c r="L3855" s="118">
        <f t="shared" si="769"/>
        <v>0</v>
      </c>
      <c r="M3855" s="118">
        <f t="shared" si="769"/>
        <v>0</v>
      </c>
      <c r="N3855" s="118">
        <f t="shared" si="769"/>
        <v>0</v>
      </c>
      <c r="O3855" s="118">
        <f t="shared" si="769"/>
        <v>0</v>
      </c>
      <c r="P3855" s="118">
        <f t="shared" si="769"/>
        <v>0</v>
      </c>
      <c r="Q3855" s="118">
        <f t="shared" si="769"/>
        <v>0</v>
      </c>
      <c r="R3855" s="118">
        <f t="shared" si="769"/>
        <v>0</v>
      </c>
      <c r="S3855" s="118">
        <f t="shared" si="769"/>
        <v>0</v>
      </c>
      <c r="T3855" s="118">
        <f t="shared" si="769"/>
        <v>0</v>
      </c>
      <c r="U3855" s="118">
        <f t="shared" si="769"/>
        <v>0</v>
      </c>
      <c r="V3855" s="118">
        <f t="shared" si="769"/>
        <v>0</v>
      </c>
      <c r="W3855" s="118">
        <f t="shared" si="769"/>
        <v>0</v>
      </c>
      <c r="X3855" s="118">
        <f t="shared" si="769"/>
        <v>0</v>
      </c>
      <c r="Y3855" s="118">
        <f t="shared" si="769"/>
        <v>0</v>
      </c>
      <c r="Z3855" s="118">
        <f t="shared" si="769"/>
        <v>0</v>
      </c>
      <c r="AA3855" s="118">
        <f t="shared" si="769"/>
        <v>0</v>
      </c>
      <c r="AB3855" s="118">
        <f t="shared" si="769"/>
        <v>0</v>
      </c>
      <c r="AC3855" s="118">
        <f t="shared" si="769"/>
        <v>0</v>
      </c>
      <c r="AD3855" s="118">
        <f t="shared" si="769"/>
        <v>0</v>
      </c>
      <c r="AE3855" s="118">
        <f>SUM(R3855:AD3855)</f>
        <v>0</v>
      </c>
      <c r="AF3855" s="118"/>
      <c r="AG3855" s="81"/>
      <c r="AI3855" s="136"/>
    </row>
    <row r="3856" spans="1:35" hidden="1" x14ac:dyDescent="0.25">
      <c r="A3856" s="76"/>
      <c r="B3856" s="77" t="s">
        <v>358</v>
      </c>
      <c r="C3856" s="79"/>
      <c r="D3856" s="108"/>
      <c r="E3856" s="136"/>
      <c r="F3856" s="136"/>
      <c r="G3856" s="136"/>
      <c r="H3856" s="118"/>
      <c r="I3856" s="118">
        <f t="shared" ref="I3856:AE3856" si="770">I3857+I3858</f>
        <v>0</v>
      </c>
      <c r="J3856" s="118">
        <f t="shared" si="770"/>
        <v>0</v>
      </c>
      <c r="K3856" s="118">
        <f t="shared" si="770"/>
        <v>0</v>
      </c>
      <c r="L3856" s="118">
        <f t="shared" si="770"/>
        <v>0</v>
      </c>
      <c r="M3856" s="118">
        <f t="shared" si="770"/>
        <v>0</v>
      </c>
      <c r="N3856" s="118">
        <f t="shared" si="770"/>
        <v>0</v>
      </c>
      <c r="O3856" s="118">
        <f t="shared" si="770"/>
        <v>0</v>
      </c>
      <c r="P3856" s="118">
        <f t="shared" si="770"/>
        <v>0</v>
      </c>
      <c r="Q3856" s="118">
        <f t="shared" si="770"/>
        <v>0</v>
      </c>
      <c r="R3856" s="118">
        <f t="shared" si="770"/>
        <v>0</v>
      </c>
      <c r="S3856" s="118">
        <f t="shared" si="770"/>
        <v>0</v>
      </c>
      <c r="T3856" s="118">
        <f t="shared" si="770"/>
        <v>0</v>
      </c>
      <c r="U3856" s="118">
        <f t="shared" si="770"/>
        <v>0</v>
      </c>
      <c r="V3856" s="118">
        <f t="shared" si="770"/>
        <v>0</v>
      </c>
      <c r="W3856" s="118">
        <f t="shared" si="770"/>
        <v>0</v>
      </c>
      <c r="X3856" s="118">
        <f t="shared" si="770"/>
        <v>0</v>
      </c>
      <c r="Y3856" s="118">
        <f t="shared" si="770"/>
        <v>0</v>
      </c>
      <c r="Z3856" s="118">
        <f t="shared" si="770"/>
        <v>0</v>
      </c>
      <c r="AA3856" s="118">
        <f t="shared" si="770"/>
        <v>0</v>
      </c>
      <c r="AB3856" s="118">
        <f t="shared" si="770"/>
        <v>0</v>
      </c>
      <c r="AC3856" s="118">
        <f t="shared" si="770"/>
        <v>0</v>
      </c>
      <c r="AD3856" s="118">
        <f t="shared" si="770"/>
        <v>0</v>
      </c>
      <c r="AE3856" s="118">
        <f t="shared" si="770"/>
        <v>0</v>
      </c>
      <c r="AF3856" s="118"/>
      <c r="AG3856" s="81"/>
      <c r="AI3856" s="136"/>
    </row>
    <row r="3857" spans="1:35" hidden="1" x14ac:dyDescent="0.25">
      <c r="A3857" s="76"/>
      <c r="B3857" s="77"/>
      <c r="C3857" s="79" t="s">
        <v>359</v>
      </c>
      <c r="D3857" s="108" t="s">
        <v>360</v>
      </c>
      <c r="E3857" s="72"/>
      <c r="F3857" s="72"/>
      <c r="G3857" s="72"/>
      <c r="H3857" s="66"/>
      <c r="I3857" s="66">
        <f t="shared" ref="I3857:AD3858" si="771">I4044+I4231+I4418+I4605+I4792</f>
        <v>0</v>
      </c>
      <c r="J3857" s="66">
        <f t="shared" si="771"/>
        <v>0</v>
      </c>
      <c r="K3857" s="66">
        <f t="shared" si="771"/>
        <v>0</v>
      </c>
      <c r="L3857" s="66">
        <f t="shared" si="771"/>
        <v>0</v>
      </c>
      <c r="M3857" s="66">
        <f t="shared" si="771"/>
        <v>0</v>
      </c>
      <c r="N3857" s="66">
        <f t="shared" si="771"/>
        <v>0</v>
      </c>
      <c r="O3857" s="66">
        <f t="shared" si="771"/>
        <v>0</v>
      </c>
      <c r="P3857" s="66">
        <f t="shared" si="771"/>
        <v>0</v>
      </c>
      <c r="Q3857" s="66">
        <f t="shared" si="771"/>
        <v>0</v>
      </c>
      <c r="R3857" s="66">
        <f t="shared" si="771"/>
        <v>0</v>
      </c>
      <c r="S3857" s="66">
        <f t="shared" si="771"/>
        <v>0</v>
      </c>
      <c r="T3857" s="66">
        <f t="shared" si="771"/>
        <v>0</v>
      </c>
      <c r="U3857" s="66">
        <f t="shared" si="771"/>
        <v>0</v>
      </c>
      <c r="V3857" s="66">
        <f t="shared" si="771"/>
        <v>0</v>
      </c>
      <c r="W3857" s="66">
        <f t="shared" si="771"/>
        <v>0</v>
      </c>
      <c r="X3857" s="66">
        <f t="shared" si="771"/>
        <v>0</v>
      </c>
      <c r="Y3857" s="66">
        <f t="shared" si="771"/>
        <v>0</v>
      </c>
      <c r="Z3857" s="66">
        <f t="shared" si="771"/>
        <v>0</v>
      </c>
      <c r="AA3857" s="66">
        <f t="shared" si="771"/>
        <v>0</v>
      </c>
      <c r="AB3857" s="66">
        <f t="shared" si="771"/>
        <v>0</v>
      </c>
      <c r="AC3857" s="66">
        <f t="shared" si="771"/>
        <v>0</v>
      </c>
      <c r="AD3857" s="66">
        <f t="shared" si="771"/>
        <v>0</v>
      </c>
      <c r="AE3857" s="66">
        <f>SUM(R3857:AD3857)</f>
        <v>0</v>
      </c>
      <c r="AF3857" s="66"/>
      <c r="AG3857" s="81"/>
      <c r="AI3857" s="72"/>
    </row>
    <row r="3858" spans="1:35" ht="15.75" hidden="1" x14ac:dyDescent="0.25">
      <c r="A3858" s="74"/>
      <c r="B3858" s="77"/>
      <c r="C3858" s="79" t="s">
        <v>361</v>
      </c>
      <c r="D3858" s="108" t="s">
        <v>362</v>
      </c>
      <c r="E3858" s="72"/>
      <c r="F3858" s="72"/>
      <c r="G3858" s="72"/>
      <c r="H3858" s="66"/>
      <c r="I3858" s="66">
        <f t="shared" si="771"/>
        <v>0</v>
      </c>
      <c r="J3858" s="66">
        <f t="shared" si="771"/>
        <v>0</v>
      </c>
      <c r="K3858" s="66">
        <f t="shared" si="771"/>
        <v>0</v>
      </c>
      <c r="L3858" s="66">
        <f t="shared" si="771"/>
        <v>0</v>
      </c>
      <c r="M3858" s="66">
        <f t="shared" si="771"/>
        <v>0</v>
      </c>
      <c r="N3858" s="66">
        <f t="shared" si="771"/>
        <v>0</v>
      </c>
      <c r="O3858" s="66">
        <f t="shared" si="771"/>
        <v>0</v>
      </c>
      <c r="P3858" s="66">
        <f t="shared" si="771"/>
        <v>0</v>
      </c>
      <c r="Q3858" s="66">
        <f t="shared" si="771"/>
        <v>0</v>
      </c>
      <c r="R3858" s="66">
        <f t="shared" si="771"/>
        <v>0</v>
      </c>
      <c r="S3858" s="66">
        <f t="shared" si="771"/>
        <v>0</v>
      </c>
      <c r="T3858" s="66">
        <f t="shared" si="771"/>
        <v>0</v>
      </c>
      <c r="U3858" s="66">
        <f t="shared" si="771"/>
        <v>0</v>
      </c>
      <c r="V3858" s="66">
        <f t="shared" si="771"/>
        <v>0</v>
      </c>
      <c r="W3858" s="66">
        <f t="shared" si="771"/>
        <v>0</v>
      </c>
      <c r="X3858" s="66">
        <f t="shared" si="771"/>
        <v>0</v>
      </c>
      <c r="Y3858" s="66">
        <f t="shared" si="771"/>
        <v>0</v>
      </c>
      <c r="Z3858" s="66">
        <f t="shared" si="771"/>
        <v>0</v>
      </c>
      <c r="AA3858" s="66">
        <f t="shared" si="771"/>
        <v>0</v>
      </c>
      <c r="AB3858" s="66">
        <f t="shared" si="771"/>
        <v>0</v>
      </c>
      <c r="AC3858" s="66">
        <f t="shared" si="771"/>
        <v>0</v>
      </c>
      <c r="AD3858" s="66">
        <f t="shared" si="771"/>
        <v>0</v>
      </c>
      <c r="AE3858" s="66">
        <f>SUM(R3858:AD3858)</f>
        <v>0</v>
      </c>
      <c r="AF3858" s="66"/>
      <c r="AG3858" s="81"/>
      <c r="AI3858" s="72"/>
    </row>
    <row r="3859" spans="1:35" hidden="1" x14ac:dyDescent="0.25">
      <c r="A3859" s="76"/>
      <c r="B3859" s="113" t="s">
        <v>363</v>
      </c>
      <c r="C3859" s="113"/>
      <c r="D3859" s="108"/>
      <c r="E3859" s="134"/>
      <c r="F3859" s="134"/>
      <c r="G3859" s="134"/>
      <c r="H3859" s="140"/>
      <c r="I3859" s="140">
        <f t="shared" ref="I3859:AE3859" si="772">SUM(I3860:I3867)</f>
        <v>0</v>
      </c>
      <c r="J3859" s="140">
        <f t="shared" si="772"/>
        <v>0</v>
      </c>
      <c r="K3859" s="140">
        <f t="shared" si="772"/>
        <v>0</v>
      </c>
      <c r="L3859" s="140">
        <f t="shared" si="772"/>
        <v>0</v>
      </c>
      <c r="M3859" s="140">
        <f t="shared" si="772"/>
        <v>0</v>
      </c>
      <c r="N3859" s="140">
        <f t="shared" si="772"/>
        <v>0</v>
      </c>
      <c r="O3859" s="140">
        <f t="shared" si="772"/>
        <v>0</v>
      </c>
      <c r="P3859" s="140">
        <f t="shared" si="772"/>
        <v>0</v>
      </c>
      <c r="Q3859" s="140">
        <f t="shared" si="772"/>
        <v>0</v>
      </c>
      <c r="R3859" s="140">
        <f t="shared" si="772"/>
        <v>0</v>
      </c>
      <c r="S3859" s="140">
        <f t="shared" si="772"/>
        <v>0</v>
      </c>
      <c r="T3859" s="140">
        <f t="shared" si="772"/>
        <v>0</v>
      </c>
      <c r="U3859" s="140">
        <f t="shared" si="772"/>
        <v>0</v>
      </c>
      <c r="V3859" s="140">
        <f t="shared" si="772"/>
        <v>0</v>
      </c>
      <c r="W3859" s="140">
        <f t="shared" si="772"/>
        <v>0</v>
      </c>
      <c r="X3859" s="140">
        <f t="shared" si="772"/>
        <v>0</v>
      </c>
      <c r="Y3859" s="140">
        <f t="shared" si="772"/>
        <v>0</v>
      </c>
      <c r="Z3859" s="140">
        <f t="shared" si="772"/>
        <v>0</v>
      </c>
      <c r="AA3859" s="140">
        <f t="shared" si="772"/>
        <v>0</v>
      </c>
      <c r="AB3859" s="140">
        <f t="shared" si="772"/>
        <v>0</v>
      </c>
      <c r="AC3859" s="140">
        <f t="shared" si="772"/>
        <v>0</v>
      </c>
      <c r="AD3859" s="140">
        <f t="shared" si="772"/>
        <v>0</v>
      </c>
      <c r="AE3859" s="140">
        <f t="shared" si="772"/>
        <v>0</v>
      </c>
      <c r="AF3859" s="140"/>
      <c r="AG3859" s="81"/>
      <c r="AI3859" s="134"/>
    </row>
    <row r="3860" spans="1:35" ht="15.75" hidden="1" x14ac:dyDescent="0.25">
      <c r="A3860" s="68"/>
      <c r="B3860" s="77"/>
      <c r="C3860" s="79" t="s">
        <v>364</v>
      </c>
      <c r="D3860" s="108" t="s">
        <v>365</v>
      </c>
      <c r="E3860" s="72"/>
      <c r="F3860" s="72"/>
      <c r="G3860" s="72"/>
      <c r="H3860" s="66"/>
      <c r="I3860" s="66">
        <f t="shared" ref="I3860:AD3867" si="773">I4047+I4234+I4421+I4608+I4795</f>
        <v>0</v>
      </c>
      <c r="J3860" s="66">
        <f t="shared" si="773"/>
        <v>0</v>
      </c>
      <c r="K3860" s="66">
        <f t="shared" si="773"/>
        <v>0</v>
      </c>
      <c r="L3860" s="66">
        <f t="shared" si="773"/>
        <v>0</v>
      </c>
      <c r="M3860" s="66">
        <f t="shared" si="773"/>
        <v>0</v>
      </c>
      <c r="N3860" s="66">
        <f t="shared" si="773"/>
        <v>0</v>
      </c>
      <c r="O3860" s="66">
        <f t="shared" si="773"/>
        <v>0</v>
      </c>
      <c r="P3860" s="66">
        <f t="shared" si="773"/>
        <v>0</v>
      </c>
      <c r="Q3860" s="66">
        <f t="shared" si="773"/>
        <v>0</v>
      </c>
      <c r="R3860" s="66">
        <f t="shared" si="773"/>
        <v>0</v>
      </c>
      <c r="S3860" s="66">
        <f t="shared" si="773"/>
        <v>0</v>
      </c>
      <c r="T3860" s="66">
        <f t="shared" si="773"/>
        <v>0</v>
      </c>
      <c r="U3860" s="66">
        <f t="shared" si="773"/>
        <v>0</v>
      </c>
      <c r="V3860" s="66">
        <f t="shared" si="773"/>
        <v>0</v>
      </c>
      <c r="W3860" s="66">
        <f t="shared" si="773"/>
        <v>0</v>
      </c>
      <c r="X3860" s="66">
        <f t="shared" si="773"/>
        <v>0</v>
      </c>
      <c r="Y3860" s="66">
        <f t="shared" si="773"/>
        <v>0</v>
      </c>
      <c r="Z3860" s="66">
        <f t="shared" si="773"/>
        <v>0</v>
      </c>
      <c r="AA3860" s="66">
        <f t="shared" si="773"/>
        <v>0</v>
      </c>
      <c r="AB3860" s="66">
        <f t="shared" si="773"/>
        <v>0</v>
      </c>
      <c r="AC3860" s="66">
        <f t="shared" si="773"/>
        <v>0</v>
      </c>
      <c r="AD3860" s="66">
        <f t="shared" si="773"/>
        <v>0</v>
      </c>
      <c r="AE3860" s="66">
        <f t="shared" ref="AE3860:AE3867" si="774">SUM(R3860:AD3860)</f>
        <v>0</v>
      </c>
      <c r="AF3860" s="66"/>
      <c r="AG3860" s="81"/>
      <c r="AI3860" s="72"/>
    </row>
    <row r="3861" spans="1:35" hidden="1" x14ac:dyDescent="0.25">
      <c r="A3861" s="76"/>
      <c r="B3861" s="77"/>
      <c r="C3861" s="82" t="s">
        <v>366</v>
      </c>
      <c r="D3861" s="108" t="s">
        <v>367</v>
      </c>
      <c r="E3861" s="72"/>
      <c r="F3861" s="72"/>
      <c r="G3861" s="72"/>
      <c r="H3861" s="66"/>
      <c r="I3861" s="66">
        <f t="shared" si="773"/>
        <v>0</v>
      </c>
      <c r="J3861" s="66">
        <f t="shared" si="773"/>
        <v>0</v>
      </c>
      <c r="K3861" s="66">
        <f t="shared" si="773"/>
        <v>0</v>
      </c>
      <c r="L3861" s="66">
        <f t="shared" si="773"/>
        <v>0</v>
      </c>
      <c r="M3861" s="66">
        <f t="shared" si="773"/>
        <v>0</v>
      </c>
      <c r="N3861" s="66">
        <f t="shared" si="773"/>
        <v>0</v>
      </c>
      <c r="O3861" s="66">
        <f t="shared" si="773"/>
        <v>0</v>
      </c>
      <c r="P3861" s="66">
        <f t="shared" si="773"/>
        <v>0</v>
      </c>
      <c r="Q3861" s="66">
        <f t="shared" si="773"/>
        <v>0</v>
      </c>
      <c r="R3861" s="66">
        <f t="shared" si="773"/>
        <v>0</v>
      </c>
      <c r="S3861" s="66">
        <f t="shared" si="773"/>
        <v>0</v>
      </c>
      <c r="T3861" s="66">
        <f t="shared" si="773"/>
        <v>0</v>
      </c>
      <c r="U3861" s="66">
        <f t="shared" si="773"/>
        <v>0</v>
      </c>
      <c r="V3861" s="66">
        <f t="shared" si="773"/>
        <v>0</v>
      </c>
      <c r="W3861" s="66">
        <f t="shared" si="773"/>
        <v>0</v>
      </c>
      <c r="X3861" s="66">
        <f t="shared" si="773"/>
        <v>0</v>
      </c>
      <c r="Y3861" s="66">
        <f t="shared" si="773"/>
        <v>0</v>
      </c>
      <c r="Z3861" s="66">
        <f t="shared" si="773"/>
        <v>0</v>
      </c>
      <c r="AA3861" s="66">
        <f t="shared" si="773"/>
        <v>0</v>
      </c>
      <c r="AB3861" s="66">
        <f t="shared" si="773"/>
        <v>0</v>
      </c>
      <c r="AC3861" s="66">
        <f t="shared" si="773"/>
        <v>0</v>
      </c>
      <c r="AD3861" s="66">
        <f t="shared" si="773"/>
        <v>0</v>
      </c>
      <c r="AE3861" s="66">
        <f t="shared" si="774"/>
        <v>0</v>
      </c>
      <c r="AF3861" s="66"/>
      <c r="AG3861" s="81"/>
      <c r="AI3861" s="72"/>
    </row>
    <row r="3862" spans="1:35" hidden="1" x14ac:dyDescent="0.25">
      <c r="A3862" s="76"/>
      <c r="B3862" s="77"/>
      <c r="C3862" s="79" t="s">
        <v>368</v>
      </c>
      <c r="D3862" s="108" t="s">
        <v>369</v>
      </c>
      <c r="E3862" s="72"/>
      <c r="F3862" s="72"/>
      <c r="G3862" s="72"/>
      <c r="H3862" s="66"/>
      <c r="I3862" s="66">
        <f t="shared" si="773"/>
        <v>0</v>
      </c>
      <c r="J3862" s="66">
        <f t="shared" si="773"/>
        <v>0</v>
      </c>
      <c r="K3862" s="66">
        <f t="shared" si="773"/>
        <v>0</v>
      </c>
      <c r="L3862" s="66">
        <f t="shared" si="773"/>
        <v>0</v>
      </c>
      <c r="M3862" s="66">
        <f t="shared" si="773"/>
        <v>0</v>
      </c>
      <c r="N3862" s="66">
        <f t="shared" si="773"/>
        <v>0</v>
      </c>
      <c r="O3862" s="66">
        <f t="shared" si="773"/>
        <v>0</v>
      </c>
      <c r="P3862" s="66">
        <f t="shared" si="773"/>
        <v>0</v>
      </c>
      <c r="Q3862" s="66">
        <f t="shared" si="773"/>
        <v>0</v>
      </c>
      <c r="R3862" s="66">
        <f t="shared" si="773"/>
        <v>0</v>
      </c>
      <c r="S3862" s="66">
        <f t="shared" si="773"/>
        <v>0</v>
      </c>
      <c r="T3862" s="66">
        <f t="shared" si="773"/>
        <v>0</v>
      </c>
      <c r="U3862" s="66">
        <f t="shared" si="773"/>
        <v>0</v>
      </c>
      <c r="V3862" s="66">
        <f t="shared" si="773"/>
        <v>0</v>
      </c>
      <c r="W3862" s="66">
        <f t="shared" si="773"/>
        <v>0</v>
      </c>
      <c r="X3862" s="66">
        <f t="shared" si="773"/>
        <v>0</v>
      </c>
      <c r="Y3862" s="66">
        <f t="shared" si="773"/>
        <v>0</v>
      </c>
      <c r="Z3862" s="66">
        <f t="shared" si="773"/>
        <v>0</v>
      </c>
      <c r="AA3862" s="66">
        <f t="shared" si="773"/>
        <v>0</v>
      </c>
      <c r="AB3862" s="66">
        <f t="shared" si="773"/>
        <v>0</v>
      </c>
      <c r="AC3862" s="66">
        <f t="shared" si="773"/>
        <v>0</v>
      </c>
      <c r="AD3862" s="66">
        <f t="shared" si="773"/>
        <v>0</v>
      </c>
      <c r="AE3862" s="66">
        <f t="shared" si="774"/>
        <v>0</v>
      </c>
      <c r="AF3862" s="66"/>
      <c r="AG3862" s="81"/>
      <c r="AI3862" s="72"/>
    </row>
    <row r="3863" spans="1:35" hidden="1" x14ac:dyDescent="0.25">
      <c r="A3863" s="76"/>
      <c r="B3863" s="77"/>
      <c r="C3863" s="79" t="s">
        <v>370</v>
      </c>
      <c r="D3863" s="108" t="s">
        <v>371</v>
      </c>
      <c r="E3863" s="72"/>
      <c r="F3863" s="72"/>
      <c r="G3863" s="72"/>
      <c r="H3863" s="66"/>
      <c r="I3863" s="66">
        <f t="shared" si="773"/>
        <v>0</v>
      </c>
      <c r="J3863" s="66">
        <f t="shared" si="773"/>
        <v>0</v>
      </c>
      <c r="K3863" s="66">
        <f t="shared" si="773"/>
        <v>0</v>
      </c>
      <c r="L3863" s="66">
        <f t="shared" si="773"/>
        <v>0</v>
      </c>
      <c r="M3863" s="66">
        <f t="shared" si="773"/>
        <v>0</v>
      </c>
      <c r="N3863" s="66">
        <f t="shared" si="773"/>
        <v>0</v>
      </c>
      <c r="O3863" s="66">
        <f t="shared" si="773"/>
        <v>0</v>
      </c>
      <c r="P3863" s="66">
        <f t="shared" si="773"/>
        <v>0</v>
      </c>
      <c r="Q3863" s="66">
        <f t="shared" si="773"/>
        <v>0</v>
      </c>
      <c r="R3863" s="66">
        <f t="shared" si="773"/>
        <v>0</v>
      </c>
      <c r="S3863" s="66">
        <f t="shared" si="773"/>
        <v>0</v>
      </c>
      <c r="T3863" s="66">
        <f t="shared" si="773"/>
        <v>0</v>
      </c>
      <c r="U3863" s="66">
        <f t="shared" si="773"/>
        <v>0</v>
      </c>
      <c r="V3863" s="66">
        <f t="shared" si="773"/>
        <v>0</v>
      </c>
      <c r="W3863" s="66">
        <f t="shared" si="773"/>
        <v>0</v>
      </c>
      <c r="X3863" s="66">
        <f t="shared" si="773"/>
        <v>0</v>
      </c>
      <c r="Y3863" s="66">
        <f t="shared" si="773"/>
        <v>0</v>
      </c>
      <c r="Z3863" s="66">
        <f t="shared" si="773"/>
        <v>0</v>
      </c>
      <c r="AA3863" s="66">
        <f t="shared" si="773"/>
        <v>0</v>
      </c>
      <c r="AB3863" s="66">
        <f t="shared" si="773"/>
        <v>0</v>
      </c>
      <c r="AC3863" s="66">
        <f t="shared" si="773"/>
        <v>0</v>
      </c>
      <c r="AD3863" s="66">
        <f t="shared" si="773"/>
        <v>0</v>
      </c>
      <c r="AE3863" s="66">
        <f t="shared" si="774"/>
        <v>0</v>
      </c>
      <c r="AF3863" s="66"/>
      <c r="AG3863" s="81"/>
      <c r="AI3863" s="72"/>
    </row>
    <row r="3864" spans="1:35" hidden="1" x14ac:dyDescent="0.25">
      <c r="A3864" s="76"/>
      <c r="B3864" s="77"/>
      <c r="C3864" s="79" t="s">
        <v>372</v>
      </c>
      <c r="D3864" s="108" t="s">
        <v>373</v>
      </c>
      <c r="E3864" s="72"/>
      <c r="F3864" s="72"/>
      <c r="G3864" s="72"/>
      <c r="H3864" s="66"/>
      <c r="I3864" s="66">
        <f t="shared" si="773"/>
        <v>0</v>
      </c>
      <c r="J3864" s="66">
        <f t="shared" si="773"/>
        <v>0</v>
      </c>
      <c r="K3864" s="66">
        <f t="shared" si="773"/>
        <v>0</v>
      </c>
      <c r="L3864" s="66">
        <f t="shared" si="773"/>
        <v>0</v>
      </c>
      <c r="M3864" s="66">
        <f t="shared" si="773"/>
        <v>0</v>
      </c>
      <c r="N3864" s="66">
        <f t="shared" si="773"/>
        <v>0</v>
      </c>
      <c r="O3864" s="66">
        <f t="shared" si="773"/>
        <v>0</v>
      </c>
      <c r="P3864" s="66">
        <f t="shared" si="773"/>
        <v>0</v>
      </c>
      <c r="Q3864" s="66">
        <f t="shared" si="773"/>
        <v>0</v>
      </c>
      <c r="R3864" s="66">
        <f t="shared" si="773"/>
        <v>0</v>
      </c>
      <c r="S3864" s="66">
        <f t="shared" si="773"/>
        <v>0</v>
      </c>
      <c r="T3864" s="66">
        <f t="shared" si="773"/>
        <v>0</v>
      </c>
      <c r="U3864" s="66">
        <f t="shared" si="773"/>
        <v>0</v>
      </c>
      <c r="V3864" s="66">
        <f t="shared" si="773"/>
        <v>0</v>
      </c>
      <c r="W3864" s="66">
        <f t="shared" si="773"/>
        <v>0</v>
      </c>
      <c r="X3864" s="66">
        <f t="shared" si="773"/>
        <v>0</v>
      </c>
      <c r="Y3864" s="66">
        <f t="shared" si="773"/>
        <v>0</v>
      </c>
      <c r="Z3864" s="66">
        <f t="shared" si="773"/>
        <v>0</v>
      </c>
      <c r="AA3864" s="66">
        <f t="shared" si="773"/>
        <v>0</v>
      </c>
      <c r="AB3864" s="66">
        <f t="shared" si="773"/>
        <v>0</v>
      </c>
      <c r="AC3864" s="66">
        <f t="shared" si="773"/>
        <v>0</v>
      </c>
      <c r="AD3864" s="66">
        <f t="shared" si="773"/>
        <v>0</v>
      </c>
      <c r="AE3864" s="66">
        <f t="shared" si="774"/>
        <v>0</v>
      </c>
      <c r="AF3864" s="66"/>
      <c r="AG3864" s="81"/>
      <c r="AI3864" s="72"/>
    </row>
    <row r="3865" spans="1:35" hidden="1" x14ac:dyDescent="0.25">
      <c r="A3865" s="76"/>
      <c r="B3865" s="77"/>
      <c r="C3865" s="79" t="s">
        <v>374</v>
      </c>
      <c r="D3865" s="108" t="s">
        <v>375</v>
      </c>
      <c r="E3865" s="72"/>
      <c r="F3865" s="72"/>
      <c r="G3865" s="72"/>
      <c r="H3865" s="66"/>
      <c r="I3865" s="66">
        <f t="shared" si="773"/>
        <v>0</v>
      </c>
      <c r="J3865" s="66">
        <f t="shared" si="773"/>
        <v>0</v>
      </c>
      <c r="K3865" s="66">
        <f t="shared" si="773"/>
        <v>0</v>
      </c>
      <c r="L3865" s="66">
        <f t="shared" si="773"/>
        <v>0</v>
      </c>
      <c r="M3865" s="66">
        <f t="shared" si="773"/>
        <v>0</v>
      </c>
      <c r="N3865" s="66">
        <f t="shared" si="773"/>
        <v>0</v>
      </c>
      <c r="O3865" s="66">
        <f t="shared" si="773"/>
        <v>0</v>
      </c>
      <c r="P3865" s="66">
        <f t="shared" si="773"/>
        <v>0</v>
      </c>
      <c r="Q3865" s="66">
        <f t="shared" si="773"/>
        <v>0</v>
      </c>
      <c r="R3865" s="66">
        <f t="shared" si="773"/>
        <v>0</v>
      </c>
      <c r="S3865" s="66">
        <f t="shared" si="773"/>
        <v>0</v>
      </c>
      <c r="T3865" s="66">
        <f t="shared" si="773"/>
        <v>0</v>
      </c>
      <c r="U3865" s="66">
        <f t="shared" si="773"/>
        <v>0</v>
      </c>
      <c r="V3865" s="66">
        <f t="shared" si="773"/>
        <v>0</v>
      </c>
      <c r="W3865" s="66">
        <f t="shared" si="773"/>
        <v>0</v>
      </c>
      <c r="X3865" s="66">
        <f t="shared" si="773"/>
        <v>0</v>
      </c>
      <c r="Y3865" s="66">
        <f t="shared" si="773"/>
        <v>0</v>
      </c>
      <c r="Z3865" s="66">
        <f t="shared" si="773"/>
        <v>0</v>
      </c>
      <c r="AA3865" s="66">
        <f t="shared" si="773"/>
        <v>0</v>
      </c>
      <c r="AB3865" s="66">
        <f t="shared" si="773"/>
        <v>0</v>
      </c>
      <c r="AC3865" s="66">
        <f t="shared" si="773"/>
        <v>0</v>
      </c>
      <c r="AD3865" s="66">
        <f t="shared" si="773"/>
        <v>0</v>
      </c>
      <c r="AE3865" s="66">
        <f t="shared" si="774"/>
        <v>0</v>
      </c>
      <c r="AF3865" s="66"/>
      <c r="AG3865" s="81"/>
      <c r="AI3865" s="72"/>
    </row>
    <row r="3866" spans="1:35" ht="15.75" hidden="1" x14ac:dyDescent="0.25">
      <c r="A3866" s="28"/>
      <c r="B3866" s="77"/>
      <c r="C3866" s="79" t="s">
        <v>376</v>
      </c>
      <c r="D3866" s="108" t="s">
        <v>377</v>
      </c>
      <c r="E3866" s="72"/>
      <c r="F3866" s="72"/>
      <c r="G3866" s="72"/>
      <c r="H3866" s="66"/>
      <c r="I3866" s="66">
        <f t="shared" si="773"/>
        <v>0</v>
      </c>
      <c r="J3866" s="66">
        <f t="shared" si="773"/>
        <v>0</v>
      </c>
      <c r="K3866" s="66">
        <f t="shared" si="773"/>
        <v>0</v>
      </c>
      <c r="L3866" s="66">
        <f t="shared" si="773"/>
        <v>0</v>
      </c>
      <c r="M3866" s="66">
        <f t="shared" si="773"/>
        <v>0</v>
      </c>
      <c r="N3866" s="66">
        <f t="shared" si="773"/>
        <v>0</v>
      </c>
      <c r="O3866" s="66">
        <f t="shared" si="773"/>
        <v>0</v>
      </c>
      <c r="P3866" s="66">
        <f t="shared" si="773"/>
        <v>0</v>
      </c>
      <c r="Q3866" s="66">
        <f t="shared" si="773"/>
        <v>0</v>
      </c>
      <c r="R3866" s="66">
        <f t="shared" si="773"/>
        <v>0</v>
      </c>
      <c r="S3866" s="66">
        <f t="shared" si="773"/>
        <v>0</v>
      </c>
      <c r="T3866" s="66">
        <f t="shared" si="773"/>
        <v>0</v>
      </c>
      <c r="U3866" s="66">
        <f t="shared" si="773"/>
        <v>0</v>
      </c>
      <c r="V3866" s="66">
        <f t="shared" si="773"/>
        <v>0</v>
      </c>
      <c r="W3866" s="66">
        <f t="shared" si="773"/>
        <v>0</v>
      </c>
      <c r="X3866" s="66">
        <f t="shared" si="773"/>
        <v>0</v>
      </c>
      <c r="Y3866" s="66">
        <f t="shared" si="773"/>
        <v>0</v>
      </c>
      <c r="Z3866" s="66">
        <f t="shared" si="773"/>
        <v>0</v>
      </c>
      <c r="AA3866" s="66">
        <f t="shared" si="773"/>
        <v>0</v>
      </c>
      <c r="AB3866" s="66">
        <f t="shared" si="773"/>
        <v>0</v>
      </c>
      <c r="AC3866" s="66">
        <f t="shared" si="773"/>
        <v>0</v>
      </c>
      <c r="AD3866" s="66">
        <f t="shared" si="773"/>
        <v>0</v>
      </c>
      <c r="AE3866" s="66">
        <f t="shared" si="774"/>
        <v>0</v>
      </c>
      <c r="AF3866" s="66"/>
      <c r="AG3866" s="81"/>
      <c r="AI3866" s="72"/>
    </row>
    <row r="3867" spans="1:35" ht="15.75" hidden="1" x14ac:dyDescent="0.25">
      <c r="A3867" s="28"/>
      <c r="B3867" s="77"/>
      <c r="C3867" s="79" t="s">
        <v>378</v>
      </c>
      <c r="D3867" s="108" t="s">
        <v>379</v>
      </c>
      <c r="E3867" s="72"/>
      <c r="F3867" s="72"/>
      <c r="G3867" s="72"/>
      <c r="H3867" s="66"/>
      <c r="I3867" s="66">
        <f t="shared" si="773"/>
        <v>0</v>
      </c>
      <c r="J3867" s="66">
        <f t="shared" si="773"/>
        <v>0</v>
      </c>
      <c r="K3867" s="66">
        <f t="shared" si="773"/>
        <v>0</v>
      </c>
      <c r="L3867" s="66">
        <f t="shared" si="773"/>
        <v>0</v>
      </c>
      <c r="M3867" s="66">
        <f t="shared" si="773"/>
        <v>0</v>
      </c>
      <c r="N3867" s="66">
        <f t="shared" si="773"/>
        <v>0</v>
      </c>
      <c r="O3867" s="66">
        <f t="shared" si="773"/>
        <v>0</v>
      </c>
      <c r="P3867" s="66">
        <f t="shared" si="773"/>
        <v>0</v>
      </c>
      <c r="Q3867" s="66">
        <f t="shared" si="773"/>
        <v>0</v>
      </c>
      <c r="R3867" s="66">
        <f t="shared" si="773"/>
        <v>0</v>
      </c>
      <c r="S3867" s="66">
        <f t="shared" si="773"/>
        <v>0</v>
      </c>
      <c r="T3867" s="66">
        <f t="shared" si="773"/>
        <v>0</v>
      </c>
      <c r="U3867" s="66">
        <f t="shared" si="773"/>
        <v>0</v>
      </c>
      <c r="V3867" s="66">
        <f t="shared" si="773"/>
        <v>0</v>
      </c>
      <c r="W3867" s="66">
        <f t="shared" si="773"/>
        <v>0</v>
      </c>
      <c r="X3867" s="66">
        <f t="shared" si="773"/>
        <v>0</v>
      </c>
      <c r="Y3867" s="66">
        <f t="shared" si="773"/>
        <v>0</v>
      </c>
      <c r="Z3867" s="66">
        <f t="shared" si="773"/>
        <v>0</v>
      </c>
      <c r="AA3867" s="66">
        <f t="shared" si="773"/>
        <v>0</v>
      </c>
      <c r="AB3867" s="66">
        <f t="shared" si="773"/>
        <v>0</v>
      </c>
      <c r="AC3867" s="66">
        <f t="shared" si="773"/>
        <v>0</v>
      </c>
      <c r="AD3867" s="66">
        <f t="shared" si="773"/>
        <v>0</v>
      </c>
      <c r="AE3867" s="66">
        <f t="shared" si="774"/>
        <v>0</v>
      </c>
      <c r="AF3867" s="66"/>
      <c r="AG3867" s="81"/>
      <c r="AI3867" s="72"/>
    </row>
    <row r="3868" spans="1:35" ht="15.75" hidden="1" x14ac:dyDescent="0.25">
      <c r="A3868" s="28"/>
      <c r="B3868" s="113" t="s">
        <v>380</v>
      </c>
      <c r="C3868" s="79"/>
      <c r="D3868" s="108"/>
      <c r="E3868" s="134"/>
      <c r="F3868" s="134"/>
      <c r="G3868" s="134"/>
      <c r="H3868" s="140"/>
      <c r="I3868" s="140">
        <f t="shared" ref="I3868:AE3868" si="775">SUM(I3869:I3870)</f>
        <v>0</v>
      </c>
      <c r="J3868" s="140">
        <f t="shared" si="775"/>
        <v>0</v>
      </c>
      <c r="K3868" s="140">
        <f t="shared" si="775"/>
        <v>0</v>
      </c>
      <c r="L3868" s="140">
        <f t="shared" si="775"/>
        <v>0</v>
      </c>
      <c r="M3868" s="140">
        <f t="shared" si="775"/>
        <v>0</v>
      </c>
      <c r="N3868" s="140">
        <f t="shared" si="775"/>
        <v>0</v>
      </c>
      <c r="O3868" s="140">
        <f t="shared" si="775"/>
        <v>0</v>
      </c>
      <c r="P3868" s="140">
        <f t="shared" si="775"/>
        <v>0</v>
      </c>
      <c r="Q3868" s="140">
        <f t="shared" si="775"/>
        <v>0</v>
      </c>
      <c r="R3868" s="140">
        <f t="shared" si="775"/>
        <v>0</v>
      </c>
      <c r="S3868" s="140">
        <f t="shared" si="775"/>
        <v>0</v>
      </c>
      <c r="T3868" s="140">
        <f t="shared" si="775"/>
        <v>0</v>
      </c>
      <c r="U3868" s="140">
        <f t="shared" si="775"/>
        <v>0</v>
      </c>
      <c r="V3868" s="140">
        <f t="shared" si="775"/>
        <v>0</v>
      </c>
      <c r="W3868" s="140">
        <f t="shared" si="775"/>
        <v>0</v>
      </c>
      <c r="X3868" s="140">
        <f t="shared" si="775"/>
        <v>0</v>
      </c>
      <c r="Y3868" s="140">
        <f t="shared" si="775"/>
        <v>0</v>
      </c>
      <c r="Z3868" s="140">
        <f t="shared" si="775"/>
        <v>0</v>
      </c>
      <c r="AA3868" s="140">
        <f t="shared" si="775"/>
        <v>0</v>
      </c>
      <c r="AB3868" s="140">
        <f t="shared" si="775"/>
        <v>0</v>
      </c>
      <c r="AC3868" s="140">
        <f t="shared" si="775"/>
        <v>0</v>
      </c>
      <c r="AD3868" s="140">
        <f t="shared" si="775"/>
        <v>0</v>
      </c>
      <c r="AE3868" s="140">
        <f t="shared" si="775"/>
        <v>0</v>
      </c>
      <c r="AF3868" s="140"/>
      <c r="AG3868" s="81"/>
      <c r="AI3868" s="134"/>
    </row>
    <row r="3869" spans="1:35" ht="15.75" hidden="1" x14ac:dyDescent="0.25">
      <c r="A3869" s="28"/>
      <c r="B3869" s="77"/>
      <c r="C3869" s="79" t="s">
        <v>381</v>
      </c>
      <c r="D3869" s="108" t="s">
        <v>382</v>
      </c>
      <c r="E3869" s="72"/>
      <c r="F3869" s="72"/>
      <c r="G3869" s="72"/>
      <c r="H3869" s="66"/>
      <c r="I3869" s="66">
        <f t="shared" ref="I3869:AD3870" si="776">I4056+I4243+I4430+I4617+I4804</f>
        <v>0</v>
      </c>
      <c r="J3869" s="66">
        <f t="shared" si="776"/>
        <v>0</v>
      </c>
      <c r="K3869" s="66">
        <f t="shared" si="776"/>
        <v>0</v>
      </c>
      <c r="L3869" s="66">
        <f t="shared" si="776"/>
        <v>0</v>
      </c>
      <c r="M3869" s="66">
        <f t="shared" si="776"/>
        <v>0</v>
      </c>
      <c r="N3869" s="66">
        <f t="shared" si="776"/>
        <v>0</v>
      </c>
      <c r="O3869" s="66">
        <f t="shared" si="776"/>
        <v>0</v>
      </c>
      <c r="P3869" s="66">
        <f t="shared" si="776"/>
        <v>0</v>
      </c>
      <c r="Q3869" s="66">
        <f t="shared" si="776"/>
        <v>0</v>
      </c>
      <c r="R3869" s="66">
        <f t="shared" si="776"/>
        <v>0</v>
      </c>
      <c r="S3869" s="66">
        <f t="shared" si="776"/>
        <v>0</v>
      </c>
      <c r="T3869" s="66">
        <f t="shared" si="776"/>
        <v>0</v>
      </c>
      <c r="U3869" s="66">
        <f t="shared" si="776"/>
        <v>0</v>
      </c>
      <c r="V3869" s="66">
        <f t="shared" si="776"/>
        <v>0</v>
      </c>
      <c r="W3869" s="66">
        <f t="shared" si="776"/>
        <v>0</v>
      </c>
      <c r="X3869" s="66">
        <f t="shared" si="776"/>
        <v>0</v>
      </c>
      <c r="Y3869" s="66">
        <f t="shared" si="776"/>
        <v>0</v>
      </c>
      <c r="Z3869" s="66">
        <f t="shared" si="776"/>
        <v>0</v>
      </c>
      <c r="AA3869" s="66">
        <f t="shared" si="776"/>
        <v>0</v>
      </c>
      <c r="AB3869" s="66">
        <f t="shared" si="776"/>
        <v>0</v>
      </c>
      <c r="AC3869" s="66">
        <f t="shared" si="776"/>
        <v>0</v>
      </c>
      <c r="AD3869" s="66">
        <f t="shared" si="776"/>
        <v>0</v>
      </c>
      <c r="AE3869" s="66">
        <f>SUM(R3869:AD3869)</f>
        <v>0</v>
      </c>
      <c r="AF3869" s="66"/>
      <c r="AG3869" s="81"/>
      <c r="AI3869" s="72"/>
    </row>
    <row r="3870" spans="1:35" ht="15.75" hidden="1" x14ac:dyDescent="0.25">
      <c r="A3870" s="28"/>
      <c r="B3870" s="77"/>
      <c r="C3870" s="79" t="s">
        <v>383</v>
      </c>
      <c r="D3870" s="108" t="s">
        <v>384</v>
      </c>
      <c r="E3870" s="72"/>
      <c r="F3870" s="72"/>
      <c r="G3870" s="72"/>
      <c r="H3870" s="66"/>
      <c r="I3870" s="66">
        <f t="shared" si="776"/>
        <v>0</v>
      </c>
      <c r="J3870" s="66">
        <f t="shared" si="776"/>
        <v>0</v>
      </c>
      <c r="K3870" s="66">
        <f t="shared" si="776"/>
        <v>0</v>
      </c>
      <c r="L3870" s="66">
        <f t="shared" si="776"/>
        <v>0</v>
      </c>
      <c r="M3870" s="66">
        <f t="shared" si="776"/>
        <v>0</v>
      </c>
      <c r="N3870" s="66">
        <f t="shared" si="776"/>
        <v>0</v>
      </c>
      <c r="O3870" s="66">
        <f t="shared" si="776"/>
        <v>0</v>
      </c>
      <c r="P3870" s="66">
        <f t="shared" si="776"/>
        <v>0</v>
      </c>
      <c r="Q3870" s="66">
        <f t="shared" si="776"/>
        <v>0</v>
      </c>
      <c r="R3870" s="66">
        <f t="shared" si="776"/>
        <v>0</v>
      </c>
      <c r="S3870" s="66">
        <f t="shared" si="776"/>
        <v>0</v>
      </c>
      <c r="T3870" s="66">
        <f t="shared" si="776"/>
        <v>0</v>
      </c>
      <c r="U3870" s="66">
        <f t="shared" si="776"/>
        <v>0</v>
      </c>
      <c r="V3870" s="66">
        <f t="shared" si="776"/>
        <v>0</v>
      </c>
      <c r="W3870" s="66">
        <f t="shared" si="776"/>
        <v>0</v>
      </c>
      <c r="X3870" s="66">
        <f t="shared" si="776"/>
        <v>0</v>
      </c>
      <c r="Y3870" s="66">
        <f t="shared" si="776"/>
        <v>0</v>
      </c>
      <c r="Z3870" s="66">
        <f t="shared" si="776"/>
        <v>0</v>
      </c>
      <c r="AA3870" s="66">
        <f t="shared" si="776"/>
        <v>0</v>
      </c>
      <c r="AB3870" s="66">
        <f t="shared" si="776"/>
        <v>0</v>
      </c>
      <c r="AC3870" s="66">
        <f t="shared" si="776"/>
        <v>0</v>
      </c>
      <c r="AD3870" s="66">
        <f t="shared" si="776"/>
        <v>0</v>
      </c>
      <c r="AE3870" s="66">
        <f>SUM(R3870:AD3870)</f>
        <v>0</v>
      </c>
      <c r="AF3870" s="66"/>
      <c r="AG3870" s="81"/>
      <c r="AI3870" s="72"/>
    </row>
    <row r="3871" spans="1:35" ht="15.75" hidden="1" x14ac:dyDescent="0.25">
      <c r="A3871" s="28"/>
      <c r="B3871" s="113" t="s">
        <v>385</v>
      </c>
      <c r="C3871" s="79"/>
      <c r="D3871" s="108"/>
      <c r="E3871" s="134"/>
      <c r="F3871" s="134"/>
      <c r="G3871" s="134"/>
      <c r="H3871" s="140"/>
      <c r="I3871" s="140">
        <f t="shared" ref="I3871:AE3871" si="777">I3872+I3873</f>
        <v>0</v>
      </c>
      <c r="J3871" s="140">
        <f t="shared" si="777"/>
        <v>0</v>
      </c>
      <c r="K3871" s="140">
        <f t="shared" si="777"/>
        <v>0</v>
      </c>
      <c r="L3871" s="140">
        <f t="shared" si="777"/>
        <v>0</v>
      </c>
      <c r="M3871" s="140">
        <f t="shared" si="777"/>
        <v>0</v>
      </c>
      <c r="N3871" s="140">
        <f t="shared" si="777"/>
        <v>0</v>
      </c>
      <c r="O3871" s="140">
        <f t="shared" si="777"/>
        <v>0</v>
      </c>
      <c r="P3871" s="140">
        <f t="shared" si="777"/>
        <v>0</v>
      </c>
      <c r="Q3871" s="140">
        <f t="shared" si="777"/>
        <v>0</v>
      </c>
      <c r="R3871" s="140">
        <f t="shared" si="777"/>
        <v>0</v>
      </c>
      <c r="S3871" s="140">
        <f t="shared" si="777"/>
        <v>0</v>
      </c>
      <c r="T3871" s="140">
        <f t="shared" si="777"/>
        <v>0</v>
      </c>
      <c r="U3871" s="140">
        <f t="shared" si="777"/>
        <v>0</v>
      </c>
      <c r="V3871" s="140">
        <f t="shared" si="777"/>
        <v>0</v>
      </c>
      <c r="W3871" s="140">
        <f t="shared" si="777"/>
        <v>0</v>
      </c>
      <c r="X3871" s="140">
        <f t="shared" si="777"/>
        <v>0</v>
      </c>
      <c r="Y3871" s="140">
        <f t="shared" si="777"/>
        <v>0</v>
      </c>
      <c r="Z3871" s="140">
        <f t="shared" si="777"/>
        <v>0</v>
      </c>
      <c r="AA3871" s="140">
        <f t="shared" si="777"/>
        <v>0</v>
      </c>
      <c r="AB3871" s="140">
        <f t="shared" si="777"/>
        <v>0</v>
      </c>
      <c r="AC3871" s="140">
        <f t="shared" si="777"/>
        <v>0</v>
      </c>
      <c r="AD3871" s="140">
        <f t="shared" si="777"/>
        <v>0</v>
      </c>
      <c r="AE3871" s="140">
        <f t="shared" si="777"/>
        <v>0</v>
      </c>
      <c r="AF3871" s="140"/>
      <c r="AG3871" s="81"/>
      <c r="AI3871" s="134"/>
    </row>
    <row r="3872" spans="1:35" hidden="1" x14ac:dyDescent="0.25">
      <c r="A3872" s="63"/>
      <c r="B3872" s="77"/>
      <c r="C3872" s="82" t="s">
        <v>386</v>
      </c>
      <c r="D3872" s="108" t="s">
        <v>387</v>
      </c>
      <c r="E3872" s="72"/>
      <c r="F3872" s="72"/>
      <c r="G3872" s="72"/>
      <c r="H3872" s="66"/>
      <c r="I3872" s="66">
        <f t="shared" ref="I3872:AD3874" si="778">I4059+I4246+I4433+I4620+I4807</f>
        <v>0</v>
      </c>
      <c r="J3872" s="66">
        <f t="shared" si="778"/>
        <v>0</v>
      </c>
      <c r="K3872" s="66">
        <f t="shared" si="778"/>
        <v>0</v>
      </c>
      <c r="L3872" s="66">
        <f t="shared" si="778"/>
        <v>0</v>
      </c>
      <c r="M3872" s="66">
        <f t="shared" si="778"/>
        <v>0</v>
      </c>
      <c r="N3872" s="66">
        <f t="shared" si="778"/>
        <v>0</v>
      </c>
      <c r="O3872" s="66">
        <f t="shared" si="778"/>
        <v>0</v>
      </c>
      <c r="P3872" s="66">
        <f t="shared" si="778"/>
        <v>0</v>
      </c>
      <c r="Q3872" s="66">
        <f t="shared" si="778"/>
        <v>0</v>
      </c>
      <c r="R3872" s="66">
        <f t="shared" si="778"/>
        <v>0</v>
      </c>
      <c r="S3872" s="66">
        <f t="shared" si="778"/>
        <v>0</v>
      </c>
      <c r="T3872" s="66">
        <f t="shared" si="778"/>
        <v>0</v>
      </c>
      <c r="U3872" s="66">
        <f t="shared" si="778"/>
        <v>0</v>
      </c>
      <c r="V3872" s="66">
        <f t="shared" si="778"/>
        <v>0</v>
      </c>
      <c r="W3872" s="66">
        <f t="shared" si="778"/>
        <v>0</v>
      </c>
      <c r="X3872" s="66">
        <f t="shared" si="778"/>
        <v>0</v>
      </c>
      <c r="Y3872" s="66">
        <f t="shared" si="778"/>
        <v>0</v>
      </c>
      <c r="Z3872" s="66">
        <f t="shared" si="778"/>
        <v>0</v>
      </c>
      <c r="AA3872" s="66">
        <f t="shared" si="778"/>
        <v>0</v>
      </c>
      <c r="AB3872" s="66">
        <f t="shared" si="778"/>
        <v>0</v>
      </c>
      <c r="AC3872" s="66">
        <f t="shared" si="778"/>
        <v>0</v>
      </c>
      <c r="AD3872" s="66">
        <f t="shared" si="778"/>
        <v>0</v>
      </c>
      <c r="AE3872" s="66">
        <f>SUM(R3872:AD3872)</f>
        <v>0</v>
      </c>
      <c r="AF3872" s="66"/>
      <c r="AG3872" s="81"/>
      <c r="AI3872" s="72"/>
    </row>
    <row r="3873" spans="1:35" ht="15.75" hidden="1" x14ac:dyDescent="0.25">
      <c r="A3873" s="74"/>
      <c r="B3873" s="77"/>
      <c r="C3873" s="82" t="s">
        <v>388</v>
      </c>
      <c r="D3873" s="108" t="s">
        <v>389</v>
      </c>
      <c r="E3873" s="72"/>
      <c r="F3873" s="72"/>
      <c r="G3873" s="72"/>
      <c r="H3873" s="66"/>
      <c r="I3873" s="66">
        <f t="shared" si="778"/>
        <v>0</v>
      </c>
      <c r="J3873" s="66">
        <f t="shared" si="778"/>
        <v>0</v>
      </c>
      <c r="K3873" s="66">
        <f t="shared" si="778"/>
        <v>0</v>
      </c>
      <c r="L3873" s="66">
        <f t="shared" si="778"/>
        <v>0</v>
      </c>
      <c r="M3873" s="66">
        <f t="shared" si="778"/>
        <v>0</v>
      </c>
      <c r="N3873" s="66">
        <f t="shared" si="778"/>
        <v>0</v>
      </c>
      <c r="O3873" s="66">
        <f t="shared" si="778"/>
        <v>0</v>
      </c>
      <c r="P3873" s="66">
        <f t="shared" si="778"/>
        <v>0</v>
      </c>
      <c r="Q3873" s="66">
        <f t="shared" si="778"/>
        <v>0</v>
      </c>
      <c r="R3873" s="66">
        <f t="shared" si="778"/>
        <v>0</v>
      </c>
      <c r="S3873" s="66">
        <f t="shared" si="778"/>
        <v>0</v>
      </c>
      <c r="T3873" s="66">
        <f t="shared" si="778"/>
        <v>0</v>
      </c>
      <c r="U3873" s="66">
        <f t="shared" si="778"/>
        <v>0</v>
      </c>
      <c r="V3873" s="66">
        <f t="shared" si="778"/>
        <v>0</v>
      </c>
      <c r="W3873" s="66">
        <f t="shared" si="778"/>
        <v>0</v>
      </c>
      <c r="X3873" s="66">
        <f t="shared" si="778"/>
        <v>0</v>
      </c>
      <c r="Y3873" s="66">
        <f t="shared" si="778"/>
        <v>0</v>
      </c>
      <c r="Z3873" s="66">
        <f t="shared" si="778"/>
        <v>0</v>
      </c>
      <c r="AA3873" s="66">
        <f t="shared" si="778"/>
        <v>0</v>
      </c>
      <c r="AB3873" s="66">
        <f t="shared" si="778"/>
        <v>0</v>
      </c>
      <c r="AC3873" s="66">
        <f t="shared" si="778"/>
        <v>0</v>
      </c>
      <c r="AD3873" s="66">
        <f t="shared" si="778"/>
        <v>0</v>
      </c>
      <c r="AE3873" s="66">
        <f>SUM(R3873:AD3873)</f>
        <v>0</v>
      </c>
      <c r="AF3873" s="66"/>
      <c r="AG3873" s="81"/>
      <c r="AI3873" s="72"/>
    </row>
    <row r="3874" spans="1:35" ht="15.75" hidden="1" x14ac:dyDescent="0.25">
      <c r="A3874" s="74"/>
      <c r="B3874" s="77" t="s">
        <v>390</v>
      </c>
      <c r="C3874" s="77"/>
      <c r="D3874" s="108" t="s">
        <v>391</v>
      </c>
      <c r="E3874" s="134"/>
      <c r="F3874" s="134"/>
      <c r="G3874" s="134"/>
      <c r="H3874" s="140"/>
      <c r="I3874" s="66">
        <f>I4061+I4248+I4435+I4622+I4809</f>
        <v>0</v>
      </c>
      <c r="J3874" s="66">
        <f t="shared" si="778"/>
        <v>0</v>
      </c>
      <c r="K3874" s="66">
        <f t="shared" si="778"/>
        <v>0</v>
      </c>
      <c r="L3874" s="66">
        <f t="shared" si="778"/>
        <v>0</v>
      </c>
      <c r="M3874" s="66">
        <f t="shared" si="778"/>
        <v>0</v>
      </c>
      <c r="N3874" s="66">
        <f t="shared" si="778"/>
        <v>0</v>
      </c>
      <c r="O3874" s="66">
        <f t="shared" si="778"/>
        <v>0</v>
      </c>
      <c r="P3874" s="66">
        <f t="shared" si="778"/>
        <v>0</v>
      </c>
      <c r="Q3874" s="66">
        <f t="shared" si="778"/>
        <v>0</v>
      </c>
      <c r="R3874" s="66">
        <f t="shared" si="778"/>
        <v>0</v>
      </c>
      <c r="S3874" s="66">
        <f t="shared" si="778"/>
        <v>0</v>
      </c>
      <c r="T3874" s="66">
        <f t="shared" si="778"/>
        <v>0</v>
      </c>
      <c r="U3874" s="66">
        <f t="shared" si="778"/>
        <v>0</v>
      </c>
      <c r="V3874" s="66">
        <f t="shared" si="778"/>
        <v>0</v>
      </c>
      <c r="W3874" s="66">
        <f t="shared" si="778"/>
        <v>0</v>
      </c>
      <c r="X3874" s="66">
        <f t="shared" si="778"/>
        <v>0</v>
      </c>
      <c r="Y3874" s="66">
        <f t="shared" si="778"/>
        <v>0</v>
      </c>
      <c r="Z3874" s="66">
        <f t="shared" si="778"/>
        <v>0</v>
      </c>
      <c r="AA3874" s="66">
        <f t="shared" si="778"/>
        <v>0</v>
      </c>
      <c r="AB3874" s="66">
        <f t="shared" si="778"/>
        <v>0</v>
      </c>
      <c r="AC3874" s="66">
        <f t="shared" si="778"/>
        <v>0</v>
      </c>
      <c r="AD3874" s="66">
        <f t="shared" si="778"/>
        <v>0</v>
      </c>
      <c r="AE3874" s="66">
        <f>SUM(R3874:AD3874)</f>
        <v>0</v>
      </c>
      <c r="AF3874" s="66"/>
      <c r="AG3874" s="81"/>
      <c r="AI3874" s="134"/>
    </row>
    <row r="3875" spans="1:35" hidden="1" x14ac:dyDescent="0.25">
      <c r="A3875" s="76"/>
      <c r="B3875" s="77" t="s">
        <v>392</v>
      </c>
      <c r="C3875" s="82"/>
      <c r="D3875" s="108"/>
      <c r="E3875" s="134"/>
      <c r="F3875" s="134"/>
      <c r="G3875" s="134"/>
      <c r="H3875" s="140"/>
      <c r="I3875" s="118">
        <f t="shared" ref="I3875:AE3875" si="779">I3876+I3877</f>
        <v>0</v>
      </c>
      <c r="J3875" s="118">
        <f t="shared" si="779"/>
        <v>0</v>
      </c>
      <c r="K3875" s="118">
        <f t="shared" si="779"/>
        <v>0</v>
      </c>
      <c r="L3875" s="118">
        <f t="shared" si="779"/>
        <v>0</v>
      </c>
      <c r="M3875" s="118">
        <f t="shared" si="779"/>
        <v>0</v>
      </c>
      <c r="N3875" s="118">
        <f t="shared" si="779"/>
        <v>0</v>
      </c>
      <c r="O3875" s="118">
        <f t="shared" si="779"/>
        <v>0</v>
      </c>
      <c r="P3875" s="118">
        <f t="shared" si="779"/>
        <v>0</v>
      </c>
      <c r="Q3875" s="118">
        <f t="shared" si="779"/>
        <v>0</v>
      </c>
      <c r="R3875" s="118">
        <f t="shared" si="779"/>
        <v>0</v>
      </c>
      <c r="S3875" s="118">
        <f t="shared" si="779"/>
        <v>0</v>
      </c>
      <c r="T3875" s="118">
        <f t="shared" si="779"/>
        <v>0</v>
      </c>
      <c r="U3875" s="118">
        <f t="shared" si="779"/>
        <v>0</v>
      </c>
      <c r="V3875" s="118">
        <f t="shared" si="779"/>
        <v>0</v>
      </c>
      <c r="W3875" s="118">
        <f t="shared" si="779"/>
        <v>0</v>
      </c>
      <c r="X3875" s="118">
        <f t="shared" si="779"/>
        <v>0</v>
      </c>
      <c r="Y3875" s="118">
        <f t="shared" si="779"/>
        <v>0</v>
      </c>
      <c r="Z3875" s="118">
        <f t="shared" si="779"/>
        <v>0</v>
      </c>
      <c r="AA3875" s="118">
        <f t="shared" si="779"/>
        <v>0</v>
      </c>
      <c r="AB3875" s="118">
        <f t="shared" si="779"/>
        <v>0</v>
      </c>
      <c r="AC3875" s="118">
        <f t="shared" si="779"/>
        <v>0</v>
      </c>
      <c r="AD3875" s="118">
        <f t="shared" si="779"/>
        <v>0</v>
      </c>
      <c r="AE3875" s="118">
        <f t="shared" si="779"/>
        <v>0</v>
      </c>
      <c r="AF3875" s="118"/>
      <c r="AG3875" s="81"/>
      <c r="AI3875" s="134"/>
    </row>
    <row r="3876" spans="1:35" hidden="1" x14ac:dyDescent="0.25">
      <c r="A3876" s="76"/>
      <c r="B3876" s="77"/>
      <c r="C3876" s="79" t="s">
        <v>393</v>
      </c>
      <c r="D3876" s="108" t="s">
        <v>394</v>
      </c>
      <c r="E3876" s="72"/>
      <c r="F3876" s="72"/>
      <c r="G3876" s="72"/>
      <c r="H3876" s="66"/>
      <c r="I3876" s="66">
        <f t="shared" ref="I3876:AD3877" si="780">I4063+I4250+I4437+I4624+I4811</f>
        <v>0</v>
      </c>
      <c r="J3876" s="66">
        <f t="shared" si="780"/>
        <v>0</v>
      </c>
      <c r="K3876" s="66">
        <f t="shared" si="780"/>
        <v>0</v>
      </c>
      <c r="L3876" s="66">
        <f t="shared" si="780"/>
        <v>0</v>
      </c>
      <c r="M3876" s="66">
        <f t="shared" si="780"/>
        <v>0</v>
      </c>
      <c r="N3876" s="66">
        <f t="shared" si="780"/>
        <v>0</v>
      </c>
      <c r="O3876" s="66">
        <f t="shared" si="780"/>
        <v>0</v>
      </c>
      <c r="P3876" s="66">
        <f t="shared" si="780"/>
        <v>0</v>
      </c>
      <c r="Q3876" s="66">
        <f t="shared" si="780"/>
        <v>0</v>
      </c>
      <c r="R3876" s="66">
        <f t="shared" si="780"/>
        <v>0</v>
      </c>
      <c r="S3876" s="66">
        <f t="shared" si="780"/>
        <v>0</v>
      </c>
      <c r="T3876" s="66">
        <f t="shared" si="780"/>
        <v>0</v>
      </c>
      <c r="U3876" s="66">
        <f t="shared" si="780"/>
        <v>0</v>
      </c>
      <c r="V3876" s="66">
        <f t="shared" si="780"/>
        <v>0</v>
      </c>
      <c r="W3876" s="66">
        <f t="shared" si="780"/>
        <v>0</v>
      </c>
      <c r="X3876" s="66">
        <f t="shared" si="780"/>
        <v>0</v>
      </c>
      <c r="Y3876" s="66">
        <f t="shared" si="780"/>
        <v>0</v>
      </c>
      <c r="Z3876" s="66">
        <f t="shared" si="780"/>
        <v>0</v>
      </c>
      <c r="AA3876" s="66">
        <f t="shared" si="780"/>
        <v>0</v>
      </c>
      <c r="AB3876" s="66">
        <f t="shared" si="780"/>
        <v>0</v>
      </c>
      <c r="AC3876" s="66">
        <f t="shared" si="780"/>
        <v>0</v>
      </c>
      <c r="AD3876" s="66">
        <f t="shared" si="780"/>
        <v>0</v>
      </c>
      <c r="AE3876" s="66">
        <f>SUM(R3876:AD3876)</f>
        <v>0</v>
      </c>
      <c r="AF3876" s="66"/>
      <c r="AG3876" s="81"/>
      <c r="AI3876" s="72"/>
    </row>
    <row r="3877" spans="1:35" hidden="1" x14ac:dyDescent="0.25">
      <c r="A3877" s="76"/>
      <c r="B3877" s="77"/>
      <c r="C3877" s="79" t="s">
        <v>395</v>
      </c>
      <c r="D3877" s="108" t="s">
        <v>396</v>
      </c>
      <c r="E3877" s="72"/>
      <c r="F3877" s="72"/>
      <c r="G3877" s="72"/>
      <c r="H3877" s="66"/>
      <c r="I3877" s="66">
        <f t="shared" si="780"/>
        <v>0</v>
      </c>
      <c r="J3877" s="66">
        <f t="shared" si="780"/>
        <v>0</v>
      </c>
      <c r="K3877" s="66">
        <f t="shared" si="780"/>
        <v>0</v>
      </c>
      <c r="L3877" s="66">
        <f t="shared" si="780"/>
        <v>0</v>
      </c>
      <c r="M3877" s="66">
        <f t="shared" si="780"/>
        <v>0</v>
      </c>
      <c r="N3877" s="66">
        <f t="shared" si="780"/>
        <v>0</v>
      </c>
      <c r="O3877" s="66">
        <f t="shared" si="780"/>
        <v>0</v>
      </c>
      <c r="P3877" s="66">
        <f t="shared" si="780"/>
        <v>0</v>
      </c>
      <c r="Q3877" s="66">
        <f t="shared" si="780"/>
        <v>0</v>
      </c>
      <c r="R3877" s="66">
        <f t="shared" si="780"/>
        <v>0</v>
      </c>
      <c r="S3877" s="66">
        <f t="shared" si="780"/>
        <v>0</v>
      </c>
      <c r="T3877" s="66">
        <f t="shared" si="780"/>
        <v>0</v>
      </c>
      <c r="U3877" s="66">
        <f t="shared" si="780"/>
        <v>0</v>
      </c>
      <c r="V3877" s="66">
        <f t="shared" si="780"/>
        <v>0</v>
      </c>
      <c r="W3877" s="66">
        <f t="shared" si="780"/>
        <v>0</v>
      </c>
      <c r="X3877" s="66">
        <f t="shared" si="780"/>
        <v>0</v>
      </c>
      <c r="Y3877" s="66">
        <f t="shared" si="780"/>
        <v>0</v>
      </c>
      <c r="Z3877" s="66">
        <f t="shared" si="780"/>
        <v>0</v>
      </c>
      <c r="AA3877" s="66">
        <f t="shared" si="780"/>
        <v>0</v>
      </c>
      <c r="AB3877" s="66">
        <f t="shared" si="780"/>
        <v>0</v>
      </c>
      <c r="AC3877" s="66">
        <f t="shared" si="780"/>
        <v>0</v>
      </c>
      <c r="AD3877" s="66">
        <f t="shared" si="780"/>
        <v>0</v>
      </c>
      <c r="AE3877" s="66">
        <f>SUM(R3877:AD3877)</f>
        <v>0</v>
      </c>
      <c r="AF3877" s="66"/>
      <c r="AG3877" s="81"/>
      <c r="AI3877" s="72"/>
    </row>
    <row r="3878" spans="1:35" hidden="1" x14ac:dyDescent="0.25">
      <c r="A3878" s="76"/>
      <c r="B3878" s="77"/>
      <c r="C3878" s="141"/>
      <c r="D3878" s="142"/>
      <c r="E3878" s="72"/>
      <c r="F3878" s="72"/>
      <c r="G3878" s="72"/>
      <c r="H3878" s="66"/>
      <c r="I3878" s="66"/>
      <c r="J3878" s="66"/>
      <c r="K3878" s="66"/>
      <c r="L3878" s="66"/>
      <c r="M3878" s="66"/>
      <c r="N3878" s="66"/>
      <c r="O3878" s="66"/>
      <c r="P3878" s="66"/>
      <c r="Q3878" s="66"/>
      <c r="R3878" s="66"/>
      <c r="S3878" s="66"/>
      <c r="T3878" s="66"/>
      <c r="U3878" s="66"/>
      <c r="V3878" s="66"/>
      <c r="W3878" s="66"/>
      <c r="X3878" s="66"/>
      <c r="Y3878" s="66"/>
      <c r="Z3878" s="66"/>
      <c r="AA3878" s="66"/>
      <c r="AB3878" s="66"/>
      <c r="AC3878" s="66"/>
      <c r="AD3878" s="66"/>
      <c r="AE3878" s="66"/>
      <c r="AF3878" s="66"/>
      <c r="AG3878" s="81"/>
      <c r="AI3878" s="72"/>
    </row>
    <row r="3879" spans="1:35" hidden="1" x14ac:dyDescent="0.25">
      <c r="A3879" s="90"/>
      <c r="B3879" s="91" t="s">
        <v>397</v>
      </c>
      <c r="C3879" s="91"/>
      <c r="D3879" s="125"/>
      <c r="E3879" s="94">
        <f>E4066+E4253+E4440+E4627+E4814</f>
        <v>0</v>
      </c>
      <c r="F3879" s="94"/>
      <c r="G3879" s="94"/>
      <c r="H3879" s="94">
        <f>H4066+H4253+H4440+H4627+H4814</f>
        <v>0</v>
      </c>
      <c r="I3879" s="94">
        <f>I3875+I3874+I3871+I3868+I3859+I3856+I3855+I3854</f>
        <v>0</v>
      </c>
      <c r="J3879" s="94">
        <f t="shared" ref="J3879:AE3879" si="781">J3875+J3874+J3871+J3868+J3859+J3856+J3855+J3854</f>
        <v>0</v>
      </c>
      <c r="K3879" s="94">
        <f t="shared" si="781"/>
        <v>0</v>
      </c>
      <c r="L3879" s="94">
        <f t="shared" si="781"/>
        <v>0</v>
      </c>
      <c r="M3879" s="94">
        <f t="shared" si="781"/>
        <v>0</v>
      </c>
      <c r="N3879" s="94">
        <f t="shared" si="781"/>
        <v>0</v>
      </c>
      <c r="O3879" s="94">
        <f t="shared" si="781"/>
        <v>0</v>
      </c>
      <c r="P3879" s="94">
        <f t="shared" si="781"/>
        <v>0</v>
      </c>
      <c r="Q3879" s="94">
        <f t="shared" si="781"/>
        <v>0</v>
      </c>
      <c r="R3879" s="94">
        <f t="shared" si="781"/>
        <v>0</v>
      </c>
      <c r="S3879" s="94">
        <f t="shared" si="781"/>
        <v>0</v>
      </c>
      <c r="T3879" s="94">
        <f t="shared" si="781"/>
        <v>0</v>
      </c>
      <c r="U3879" s="94">
        <f t="shared" si="781"/>
        <v>0</v>
      </c>
      <c r="V3879" s="94">
        <f t="shared" si="781"/>
        <v>0</v>
      </c>
      <c r="W3879" s="94">
        <f t="shared" si="781"/>
        <v>0</v>
      </c>
      <c r="X3879" s="94">
        <f t="shared" si="781"/>
        <v>0</v>
      </c>
      <c r="Y3879" s="94">
        <f t="shared" si="781"/>
        <v>0</v>
      </c>
      <c r="Z3879" s="94">
        <f t="shared" si="781"/>
        <v>0</v>
      </c>
      <c r="AA3879" s="94">
        <f t="shared" si="781"/>
        <v>0</v>
      </c>
      <c r="AB3879" s="94">
        <f t="shared" si="781"/>
        <v>0</v>
      </c>
      <c r="AC3879" s="94">
        <f t="shared" si="781"/>
        <v>0</v>
      </c>
      <c r="AD3879" s="94">
        <f t="shared" si="781"/>
        <v>0</v>
      </c>
      <c r="AE3879" s="94">
        <f t="shared" si="781"/>
        <v>0</v>
      </c>
      <c r="AF3879" s="94">
        <f>$E$1277-$AE$1277</f>
        <v>0</v>
      </c>
      <c r="AG3879" s="81"/>
      <c r="AI3879" s="94">
        <f>AI4066+AI4253+AI4440+AI4627+AI4814</f>
        <v>0</v>
      </c>
    </row>
    <row r="3880" spans="1:35" hidden="1" x14ac:dyDescent="0.25">
      <c r="A3880" s="76"/>
      <c r="B3880" s="143"/>
      <c r="C3880" s="143"/>
      <c r="D3880" s="144"/>
      <c r="E3880" s="72"/>
      <c r="F3880" s="72"/>
      <c r="G3880" s="72"/>
      <c r="H3880" s="66"/>
      <c r="I3880" s="66"/>
      <c r="J3880" s="66"/>
      <c r="K3880" s="66"/>
      <c r="L3880" s="66"/>
      <c r="M3880" s="66"/>
      <c r="N3880" s="66"/>
      <c r="O3880" s="66"/>
      <c r="P3880" s="66"/>
      <c r="Q3880" s="66"/>
      <c r="R3880" s="66"/>
      <c r="S3880" s="66"/>
      <c r="T3880" s="66"/>
      <c r="U3880" s="66"/>
      <c r="V3880" s="66"/>
      <c r="W3880" s="66"/>
      <c r="X3880" s="66"/>
      <c r="Y3880" s="66"/>
      <c r="Z3880" s="66"/>
      <c r="AA3880" s="66"/>
      <c r="AB3880" s="66"/>
      <c r="AC3880" s="66"/>
      <c r="AD3880" s="66"/>
      <c r="AE3880" s="66"/>
      <c r="AF3880" s="66"/>
      <c r="AG3880" s="81"/>
      <c r="AI3880" s="72"/>
    </row>
    <row r="3881" spans="1:35" hidden="1" x14ac:dyDescent="0.25">
      <c r="A3881" s="145" t="s">
        <v>398</v>
      </c>
      <c r="B3881" s="146"/>
      <c r="C3881" s="146"/>
      <c r="D3881" s="147"/>
      <c r="E3881" s="105"/>
      <c r="F3881" s="105"/>
      <c r="G3881" s="105"/>
      <c r="H3881" s="105">
        <f>$H$1277+$H$1248+$H$1242+$H$1129</f>
        <v>362357177.92999965</v>
      </c>
      <c r="I3881" s="105">
        <f t="shared" ref="I3881:AE3881" si="782">I3879+I3850+I3844+I3756</f>
        <v>0</v>
      </c>
      <c r="J3881" s="105">
        <f t="shared" si="782"/>
        <v>0</v>
      </c>
      <c r="K3881" s="105">
        <f t="shared" si="782"/>
        <v>0</v>
      </c>
      <c r="L3881" s="105">
        <f t="shared" si="782"/>
        <v>0</v>
      </c>
      <c r="M3881" s="105">
        <f t="shared" si="782"/>
        <v>0</v>
      </c>
      <c r="N3881" s="105">
        <f t="shared" si="782"/>
        <v>0</v>
      </c>
      <c r="O3881" s="105">
        <f t="shared" si="782"/>
        <v>0</v>
      </c>
      <c r="P3881" s="105">
        <f t="shared" si="782"/>
        <v>0</v>
      </c>
      <c r="Q3881" s="105">
        <f t="shared" si="782"/>
        <v>0</v>
      </c>
      <c r="R3881" s="105">
        <f t="shared" si="782"/>
        <v>0</v>
      </c>
      <c r="S3881" s="105">
        <f t="shared" si="782"/>
        <v>0</v>
      </c>
      <c r="T3881" s="105">
        <f t="shared" si="782"/>
        <v>0</v>
      </c>
      <c r="U3881" s="105">
        <f t="shared" si="782"/>
        <v>0</v>
      </c>
      <c r="V3881" s="105">
        <f t="shared" si="782"/>
        <v>0</v>
      </c>
      <c r="W3881" s="105">
        <f t="shared" si="782"/>
        <v>0</v>
      </c>
      <c r="X3881" s="105">
        <f t="shared" si="782"/>
        <v>0</v>
      </c>
      <c r="Y3881" s="105">
        <f t="shared" si="782"/>
        <v>0</v>
      </c>
      <c r="Z3881" s="105">
        <f t="shared" si="782"/>
        <v>0</v>
      </c>
      <c r="AA3881" s="105">
        <f t="shared" si="782"/>
        <v>0</v>
      </c>
      <c r="AB3881" s="105">
        <f t="shared" si="782"/>
        <v>0</v>
      </c>
      <c r="AC3881" s="105">
        <f t="shared" si="782"/>
        <v>0</v>
      </c>
      <c r="AD3881" s="105">
        <f t="shared" si="782"/>
        <v>0</v>
      </c>
      <c r="AE3881" s="105">
        <f t="shared" si="782"/>
        <v>0</v>
      </c>
      <c r="AF3881" s="105"/>
      <c r="AG3881" s="81"/>
      <c r="AI3881" s="105"/>
    </row>
    <row r="3882" spans="1:35" hidden="1" x14ac:dyDescent="0.25">
      <c r="A3882" s="76"/>
      <c r="B3882" s="143"/>
      <c r="C3882" s="143"/>
      <c r="D3882" s="144"/>
      <c r="E3882" s="72"/>
      <c r="F3882" s="72"/>
      <c r="G3882" s="72"/>
      <c r="H3882" s="66"/>
      <c r="I3882" s="66"/>
      <c r="J3882" s="66"/>
      <c r="K3882" s="66"/>
      <c r="L3882" s="66"/>
      <c r="M3882" s="66"/>
      <c r="N3882" s="66"/>
      <c r="O3882" s="66"/>
      <c r="P3882" s="66"/>
      <c r="Q3882" s="66"/>
      <c r="R3882" s="66"/>
      <c r="S3882" s="66"/>
      <c r="T3882" s="66"/>
      <c r="U3882" s="66"/>
      <c r="V3882" s="66"/>
      <c r="W3882" s="66"/>
      <c r="X3882" s="66"/>
      <c r="Y3882" s="66"/>
      <c r="Z3882" s="66"/>
      <c r="AA3882" s="66"/>
      <c r="AB3882" s="66"/>
      <c r="AC3882" s="66"/>
      <c r="AD3882" s="66"/>
      <c r="AE3882" s="66"/>
      <c r="AF3882" s="66"/>
      <c r="AG3882" s="81"/>
      <c r="AI3882" s="72"/>
    </row>
    <row r="3883" spans="1:35" hidden="1" x14ac:dyDescent="0.25">
      <c r="A3883" s="24" t="s">
        <v>399</v>
      </c>
      <c r="B3883" s="75"/>
      <c r="C3883" s="148" t="s">
        <v>400</v>
      </c>
      <c r="D3883" s="149" t="s">
        <v>136</v>
      </c>
      <c r="E3883" s="109"/>
      <c r="F3883" s="109"/>
      <c r="G3883" s="109"/>
      <c r="H3883" s="109"/>
      <c r="I3883" s="117"/>
      <c r="J3883" s="117"/>
      <c r="K3883" s="117"/>
      <c r="L3883" s="117"/>
      <c r="M3883" s="117"/>
      <c r="N3883" s="117"/>
      <c r="O3883" s="117"/>
      <c r="P3883" s="117"/>
      <c r="Q3883" s="117"/>
      <c r="R3883" s="117"/>
      <c r="S3883" s="117"/>
      <c r="T3883" s="117"/>
      <c r="U3883" s="117"/>
      <c r="V3883" s="117"/>
      <c r="W3883" s="117"/>
      <c r="X3883" s="117"/>
      <c r="Y3883" s="117"/>
      <c r="Z3883" s="117"/>
      <c r="AA3883" s="117"/>
      <c r="AB3883" s="117"/>
      <c r="AC3883" s="117"/>
      <c r="AD3883" s="117"/>
      <c r="AE3883" s="66">
        <f>SUM(R3883:AD3883)</f>
        <v>0</v>
      </c>
      <c r="AF3883" s="117"/>
      <c r="AG3883" s="81"/>
      <c r="AI3883" s="109"/>
    </row>
    <row r="3884" spans="1:35" hidden="1" x14ac:dyDescent="0.25">
      <c r="A3884" s="76"/>
      <c r="B3884" s="143"/>
      <c r="C3884" s="143"/>
      <c r="D3884" s="144"/>
      <c r="E3884" s="72"/>
      <c r="F3884" s="72"/>
      <c r="G3884" s="72"/>
      <c r="H3884" s="66"/>
      <c r="I3884" s="66"/>
      <c r="J3884" s="66"/>
      <c r="K3884" s="66"/>
      <c r="L3884" s="66"/>
      <c r="M3884" s="66"/>
      <c r="N3884" s="66"/>
      <c r="O3884" s="66"/>
      <c r="P3884" s="66"/>
      <c r="Q3884" s="66"/>
      <c r="R3884" s="66"/>
      <c r="S3884" s="66"/>
      <c r="T3884" s="66"/>
      <c r="U3884" s="66"/>
      <c r="V3884" s="66"/>
      <c r="W3884" s="66"/>
      <c r="X3884" s="66"/>
      <c r="Y3884" s="66"/>
      <c r="Z3884" s="66"/>
      <c r="AA3884" s="66"/>
      <c r="AB3884" s="66"/>
      <c r="AC3884" s="66"/>
      <c r="AD3884" s="66"/>
      <c r="AE3884" s="66"/>
      <c r="AF3884" s="66"/>
      <c r="AG3884" s="81"/>
      <c r="AI3884" s="72"/>
    </row>
    <row r="3885" spans="1:35" ht="15.75" hidden="1" thickBot="1" x14ac:dyDescent="0.3">
      <c r="A3885" s="151" t="s">
        <v>406</v>
      </c>
      <c r="B3885" s="152"/>
      <c r="C3885" s="152"/>
      <c r="D3885" s="160"/>
      <c r="E3885" s="154"/>
      <c r="F3885" s="154"/>
      <c r="G3885" s="154"/>
      <c r="H3885" s="154"/>
      <c r="I3885" s="154"/>
      <c r="J3885" s="154"/>
      <c r="K3885" s="154"/>
      <c r="L3885" s="154"/>
      <c r="M3885" s="154"/>
      <c r="N3885" s="154"/>
      <c r="O3885" s="154"/>
      <c r="P3885" s="154"/>
      <c r="Q3885" s="154"/>
      <c r="R3885" s="154"/>
      <c r="S3885" s="154"/>
      <c r="T3885" s="154"/>
      <c r="U3885" s="154"/>
      <c r="V3885" s="154"/>
      <c r="W3885" s="154"/>
      <c r="X3885" s="154"/>
      <c r="Y3885" s="154"/>
      <c r="Z3885" s="154"/>
      <c r="AA3885" s="154"/>
      <c r="AB3885" s="154"/>
      <c r="AC3885" s="154"/>
      <c r="AD3885" s="154"/>
      <c r="AE3885" s="154"/>
      <c r="AF3885" s="154"/>
      <c r="AG3885" s="81"/>
      <c r="AI3885" s="154"/>
    </row>
    <row r="3886" spans="1:35" hidden="1" x14ac:dyDescent="0.25">
      <c r="A3886" s="76"/>
      <c r="B3886" s="143"/>
      <c r="C3886" s="143"/>
      <c r="D3886" s="144"/>
      <c r="E3886" s="72"/>
      <c r="F3886" s="72"/>
      <c r="G3886" s="72"/>
      <c r="H3886" s="66"/>
      <c r="I3886" s="66"/>
      <c r="J3886" s="161"/>
      <c r="K3886" s="161"/>
      <c r="L3886" s="161"/>
      <c r="M3886" s="161"/>
      <c r="N3886" s="161"/>
      <c r="O3886" s="161"/>
      <c r="P3886" s="161"/>
      <c r="Q3886" s="161"/>
      <c r="R3886" s="161"/>
      <c r="S3886" s="66"/>
      <c r="T3886" s="66"/>
      <c r="U3886" s="66"/>
      <c r="V3886" s="66"/>
      <c r="W3886" s="66"/>
      <c r="X3886" s="66"/>
      <c r="Y3886" s="66"/>
      <c r="Z3886" s="66"/>
      <c r="AA3886" s="66"/>
      <c r="AB3886" s="66"/>
      <c r="AC3886" s="66"/>
      <c r="AD3886" s="66"/>
      <c r="AE3886" s="66"/>
      <c r="AF3886" s="66"/>
      <c r="AG3886" s="81"/>
      <c r="AI3886" s="72"/>
    </row>
    <row r="3887" spans="1:35" hidden="1" x14ac:dyDescent="0.25">
      <c r="A3887" s="46" t="s">
        <v>73</v>
      </c>
      <c r="B3887" s="47"/>
      <c r="C3887" s="47"/>
      <c r="D3887" s="162"/>
      <c r="E3887" s="72"/>
      <c r="F3887" s="72"/>
      <c r="G3887" s="72"/>
      <c r="H3887" s="66"/>
      <c r="I3887" s="66"/>
      <c r="J3887" s="161"/>
      <c r="K3887" s="161"/>
      <c r="L3887" s="161"/>
      <c r="M3887" s="161"/>
      <c r="N3887" s="161"/>
      <c r="O3887" s="161"/>
      <c r="P3887" s="161"/>
      <c r="Q3887" s="161"/>
      <c r="R3887" s="161"/>
      <c r="S3887" s="66"/>
      <c r="T3887" s="66"/>
      <c r="U3887" s="66"/>
      <c r="V3887" s="66"/>
      <c r="W3887" s="66"/>
      <c r="X3887" s="66"/>
      <c r="Y3887" s="66"/>
      <c r="Z3887" s="66"/>
      <c r="AA3887" s="66"/>
      <c r="AB3887" s="66"/>
      <c r="AC3887" s="66"/>
      <c r="AD3887" s="66"/>
      <c r="AE3887" s="66"/>
      <c r="AF3887" s="66"/>
      <c r="AG3887" s="81"/>
      <c r="AI3887" s="72"/>
    </row>
    <row r="3888" spans="1:35" ht="15.75" hidden="1" x14ac:dyDescent="0.25">
      <c r="A3888" s="14" t="s">
        <v>403</v>
      </c>
      <c r="B3888" s="57"/>
      <c r="C3888" s="58"/>
      <c r="D3888" s="157"/>
      <c r="E3888" s="60"/>
      <c r="F3888" s="60"/>
      <c r="G3888" s="60"/>
      <c r="H3888" s="61"/>
      <c r="I3888" s="61"/>
      <c r="J3888" s="161"/>
      <c r="K3888" s="161"/>
      <c r="L3888" s="161"/>
      <c r="M3888" s="161"/>
      <c r="N3888" s="161"/>
      <c r="O3888" s="161"/>
      <c r="P3888" s="161"/>
      <c r="Q3888" s="161"/>
      <c r="R3888" s="161"/>
      <c r="S3888" s="61"/>
      <c r="T3888" s="61"/>
      <c r="U3888" s="61"/>
      <c r="V3888" s="61"/>
      <c r="W3888" s="61"/>
      <c r="X3888" s="61"/>
      <c r="Y3888" s="61"/>
      <c r="Z3888" s="61"/>
      <c r="AA3888" s="61"/>
      <c r="AB3888" s="61"/>
      <c r="AC3888" s="61"/>
      <c r="AD3888" s="61"/>
      <c r="AE3888" s="61"/>
      <c r="AF3888" s="61"/>
      <c r="AG3888" s="81"/>
      <c r="AI3888" s="60"/>
    </row>
    <row r="3889" spans="1:35" ht="24.6" hidden="1" customHeight="1" x14ac:dyDescent="0.25">
      <c r="A3889" s="63"/>
      <c r="B3889" s="64"/>
      <c r="C3889" s="64"/>
      <c r="D3889" s="158"/>
      <c r="E3889" s="65"/>
      <c r="F3889" s="65"/>
      <c r="G3889" s="65"/>
      <c r="H3889" s="66"/>
      <c r="I3889" s="66"/>
      <c r="J3889" s="161"/>
      <c r="K3889" s="161"/>
      <c r="L3889" s="161"/>
      <c r="M3889" s="161"/>
      <c r="N3889" s="161"/>
      <c r="O3889" s="161"/>
      <c r="P3889" s="161"/>
      <c r="Q3889" s="161"/>
      <c r="R3889" s="161"/>
      <c r="S3889" s="61"/>
      <c r="T3889" s="61"/>
      <c r="U3889" s="61"/>
      <c r="V3889" s="61"/>
      <c r="W3889" s="61"/>
      <c r="X3889" s="61"/>
      <c r="Y3889" s="61"/>
      <c r="Z3889" s="61"/>
      <c r="AA3889" s="61"/>
      <c r="AB3889" s="61"/>
      <c r="AC3889" s="61"/>
      <c r="AD3889" s="61"/>
      <c r="AE3889" s="61"/>
      <c r="AF3889" s="61"/>
      <c r="AG3889" s="81"/>
      <c r="AI3889" s="65"/>
    </row>
    <row r="3890" spans="1:35" ht="15.75" hidden="1" x14ac:dyDescent="0.25">
      <c r="A3890" s="68" t="s">
        <v>76</v>
      </c>
      <c r="B3890" s="69"/>
      <c r="C3890" s="70"/>
      <c r="D3890" s="102"/>
      <c r="E3890" s="72"/>
      <c r="F3890" s="72"/>
      <c r="G3890" s="72"/>
      <c r="H3890" s="66"/>
      <c r="I3890" s="66"/>
      <c r="J3890" s="161"/>
      <c r="K3890" s="161"/>
      <c r="L3890" s="161"/>
      <c r="M3890" s="161"/>
      <c r="N3890" s="161"/>
      <c r="O3890" s="161"/>
      <c r="P3890" s="161"/>
      <c r="Q3890" s="161"/>
      <c r="R3890" s="161"/>
      <c r="S3890" s="61"/>
      <c r="T3890" s="61"/>
      <c r="U3890" s="61"/>
      <c r="V3890" s="61"/>
      <c r="W3890" s="61"/>
      <c r="X3890" s="61"/>
      <c r="Y3890" s="61"/>
      <c r="Z3890" s="61"/>
      <c r="AA3890" s="61"/>
      <c r="AB3890" s="61"/>
      <c r="AC3890" s="61"/>
      <c r="AD3890" s="61"/>
      <c r="AE3890" s="61"/>
      <c r="AF3890" s="61"/>
      <c r="AG3890" s="81"/>
      <c r="AI3890" s="72"/>
    </row>
    <row r="3891" spans="1:35" ht="15.75" hidden="1" x14ac:dyDescent="0.25">
      <c r="A3891" s="74"/>
      <c r="B3891" s="75"/>
      <c r="C3891" s="70"/>
      <c r="D3891" s="102"/>
      <c r="E3891" s="72"/>
      <c r="F3891" s="72"/>
      <c r="G3891" s="72"/>
      <c r="H3891" s="66"/>
      <c r="I3891" s="66"/>
      <c r="J3891" s="161"/>
      <c r="K3891" s="161"/>
      <c r="L3891" s="161"/>
      <c r="M3891" s="161"/>
      <c r="N3891" s="161"/>
      <c r="O3891" s="161"/>
      <c r="P3891" s="161"/>
      <c r="Q3891" s="161"/>
      <c r="R3891" s="161"/>
      <c r="S3891" s="61"/>
      <c r="T3891" s="61"/>
      <c r="U3891" s="61"/>
      <c r="V3891" s="61"/>
      <c r="W3891" s="61"/>
      <c r="X3891" s="61"/>
      <c r="Y3891" s="61"/>
      <c r="Z3891" s="61"/>
      <c r="AA3891" s="61"/>
      <c r="AB3891" s="61"/>
      <c r="AC3891" s="61"/>
      <c r="AD3891" s="61"/>
      <c r="AE3891" s="61"/>
      <c r="AF3891" s="61"/>
      <c r="AG3891" s="81"/>
      <c r="AI3891" s="72"/>
    </row>
    <row r="3892" spans="1:35" hidden="1" x14ac:dyDescent="0.25">
      <c r="A3892" s="76"/>
      <c r="B3892" s="77" t="s">
        <v>77</v>
      </c>
      <c r="C3892" s="70"/>
      <c r="D3892" s="102"/>
      <c r="E3892" s="72"/>
      <c r="F3892" s="72"/>
      <c r="G3892" s="72"/>
      <c r="H3892" s="66"/>
      <c r="I3892" s="66"/>
      <c r="J3892" s="161"/>
      <c r="K3892" s="161"/>
      <c r="L3892" s="161"/>
      <c r="M3892" s="161"/>
      <c r="N3892" s="161"/>
      <c r="O3892" s="161"/>
      <c r="P3892" s="161"/>
      <c r="Q3892" s="161"/>
      <c r="R3892" s="161"/>
      <c r="S3892" s="66"/>
      <c r="T3892" s="66"/>
      <c r="U3892" s="66"/>
      <c r="V3892" s="66"/>
      <c r="W3892" s="66"/>
      <c r="X3892" s="66"/>
      <c r="Y3892" s="66"/>
      <c r="Z3892" s="66"/>
      <c r="AA3892" s="66"/>
      <c r="AB3892" s="66"/>
      <c r="AC3892" s="66"/>
      <c r="AD3892" s="66"/>
      <c r="AE3892" s="66"/>
      <c r="AF3892" s="66"/>
      <c r="AG3892" s="81"/>
      <c r="AI3892" s="72"/>
    </row>
    <row r="3893" spans="1:35" hidden="1" x14ac:dyDescent="0.25">
      <c r="A3893" s="76"/>
      <c r="B3893" s="78"/>
      <c r="C3893" s="79" t="s">
        <v>78</v>
      </c>
      <c r="D3893" s="108" t="s">
        <v>79</v>
      </c>
      <c r="E3893" s="72"/>
      <c r="F3893" s="72"/>
      <c r="G3893" s="72"/>
      <c r="H3893" s="66"/>
      <c r="I3893" s="66"/>
      <c r="J3893" s="161"/>
      <c r="K3893" s="161"/>
      <c r="L3893" s="161"/>
      <c r="M3893" s="161"/>
      <c r="N3893" s="161"/>
      <c r="O3893" s="161"/>
      <c r="P3893" s="161"/>
      <c r="Q3893" s="161"/>
      <c r="R3893" s="161"/>
      <c r="S3893" s="66"/>
      <c r="T3893" s="66"/>
      <c r="U3893" s="66"/>
      <c r="V3893" s="66"/>
      <c r="W3893" s="66"/>
      <c r="X3893" s="66"/>
      <c r="Y3893" s="66"/>
      <c r="Z3893" s="66"/>
      <c r="AA3893" s="66"/>
      <c r="AB3893" s="66"/>
      <c r="AC3893" s="66"/>
      <c r="AD3893" s="66"/>
      <c r="AE3893" s="66"/>
      <c r="AF3893" s="66"/>
      <c r="AG3893" s="81"/>
      <c r="AI3893" s="72"/>
    </row>
    <row r="3894" spans="1:35" hidden="1" x14ac:dyDescent="0.25">
      <c r="A3894" s="76"/>
      <c r="B3894" s="78"/>
      <c r="C3894" s="79" t="s">
        <v>80</v>
      </c>
      <c r="D3894" s="108" t="s">
        <v>81</v>
      </c>
      <c r="E3894" s="72"/>
      <c r="F3894" s="72"/>
      <c r="G3894" s="72"/>
      <c r="H3894" s="66"/>
      <c r="I3894" s="66"/>
      <c r="J3894" s="161"/>
      <c r="K3894" s="161"/>
      <c r="L3894" s="161"/>
      <c r="M3894" s="161"/>
      <c r="N3894" s="161"/>
      <c r="O3894" s="161"/>
      <c r="P3894" s="161"/>
      <c r="Q3894" s="161"/>
      <c r="R3894" s="161"/>
      <c r="S3894" s="66"/>
      <c r="T3894" s="66"/>
      <c r="U3894" s="66"/>
      <c r="V3894" s="66"/>
      <c r="W3894" s="66"/>
      <c r="X3894" s="66"/>
      <c r="Y3894" s="66"/>
      <c r="Z3894" s="66"/>
      <c r="AA3894" s="66"/>
      <c r="AB3894" s="66"/>
      <c r="AC3894" s="66"/>
      <c r="AD3894" s="66"/>
      <c r="AE3894" s="66"/>
      <c r="AF3894" s="66"/>
      <c r="AG3894" s="81"/>
      <c r="AI3894" s="72"/>
    </row>
    <row r="3895" spans="1:35" hidden="1" x14ac:dyDescent="0.25">
      <c r="A3895" s="76"/>
      <c r="B3895" s="77" t="s">
        <v>82</v>
      </c>
      <c r="C3895" s="79"/>
      <c r="D3895" s="108"/>
      <c r="E3895" s="72"/>
      <c r="F3895" s="72"/>
      <c r="G3895" s="72"/>
      <c r="H3895" s="66"/>
      <c r="I3895" s="66"/>
      <c r="J3895" s="161"/>
      <c r="K3895" s="161"/>
      <c r="L3895" s="161"/>
      <c r="M3895" s="161"/>
      <c r="N3895" s="161"/>
      <c r="O3895" s="161"/>
      <c r="P3895" s="161"/>
      <c r="Q3895" s="161"/>
      <c r="R3895" s="161"/>
      <c r="S3895" s="66"/>
      <c r="T3895" s="66"/>
      <c r="U3895" s="66"/>
      <c r="V3895" s="66"/>
      <c r="W3895" s="66"/>
      <c r="X3895" s="66"/>
      <c r="Y3895" s="66"/>
      <c r="Z3895" s="66"/>
      <c r="AA3895" s="66"/>
      <c r="AB3895" s="66"/>
      <c r="AC3895" s="66"/>
      <c r="AD3895" s="66"/>
      <c r="AE3895" s="66"/>
      <c r="AF3895" s="66"/>
      <c r="AG3895" s="81"/>
      <c r="AI3895" s="72"/>
    </row>
    <row r="3896" spans="1:35" hidden="1" x14ac:dyDescent="0.25">
      <c r="A3896" s="76"/>
      <c r="B3896" s="78"/>
      <c r="C3896" s="79" t="s">
        <v>83</v>
      </c>
      <c r="D3896" s="108" t="s">
        <v>84</v>
      </c>
      <c r="E3896" s="72"/>
      <c r="F3896" s="72"/>
      <c r="G3896" s="72"/>
      <c r="H3896" s="66"/>
      <c r="I3896" s="66"/>
      <c r="J3896" s="161"/>
      <c r="K3896" s="161"/>
      <c r="L3896" s="161"/>
      <c r="M3896" s="161"/>
      <c r="N3896" s="161"/>
      <c r="O3896" s="161"/>
      <c r="P3896" s="161"/>
      <c r="Q3896" s="161"/>
      <c r="R3896" s="161"/>
      <c r="S3896" s="66"/>
      <c r="T3896" s="66"/>
      <c r="U3896" s="66"/>
      <c r="V3896" s="66"/>
      <c r="W3896" s="66"/>
      <c r="X3896" s="66"/>
      <c r="Y3896" s="66"/>
      <c r="Z3896" s="66"/>
      <c r="AA3896" s="66"/>
      <c r="AB3896" s="66"/>
      <c r="AC3896" s="66"/>
      <c r="AD3896" s="66"/>
      <c r="AE3896" s="66"/>
      <c r="AF3896" s="66"/>
      <c r="AG3896" s="81"/>
      <c r="AI3896" s="72"/>
    </row>
    <row r="3897" spans="1:35" hidden="1" x14ac:dyDescent="0.25">
      <c r="A3897" s="76"/>
      <c r="B3897" s="78"/>
      <c r="C3897" s="79" t="s">
        <v>85</v>
      </c>
      <c r="D3897" s="108" t="s">
        <v>86</v>
      </c>
      <c r="E3897" s="72"/>
      <c r="F3897" s="72"/>
      <c r="G3897" s="72"/>
      <c r="H3897" s="66"/>
      <c r="I3897" s="66"/>
      <c r="J3897" s="161"/>
      <c r="K3897" s="161"/>
      <c r="L3897" s="161"/>
      <c r="M3897" s="161"/>
      <c r="N3897" s="161"/>
      <c r="O3897" s="161"/>
      <c r="P3897" s="161"/>
      <c r="Q3897" s="161"/>
      <c r="R3897" s="161"/>
      <c r="S3897" s="66"/>
      <c r="T3897" s="66"/>
      <c r="U3897" s="66"/>
      <c r="V3897" s="66"/>
      <c r="W3897" s="66"/>
      <c r="X3897" s="66"/>
      <c r="Y3897" s="66"/>
      <c r="Z3897" s="66"/>
      <c r="AA3897" s="66"/>
      <c r="AB3897" s="66"/>
      <c r="AC3897" s="66"/>
      <c r="AD3897" s="66"/>
      <c r="AE3897" s="66"/>
      <c r="AF3897" s="66"/>
      <c r="AG3897" s="81"/>
      <c r="AI3897" s="72"/>
    </row>
    <row r="3898" spans="1:35" hidden="1" x14ac:dyDescent="0.25">
      <c r="A3898" s="76"/>
      <c r="B3898" s="78"/>
      <c r="C3898" s="79" t="s">
        <v>87</v>
      </c>
      <c r="D3898" s="108" t="s">
        <v>88</v>
      </c>
      <c r="E3898" s="72"/>
      <c r="F3898" s="72"/>
      <c r="G3898" s="72"/>
      <c r="H3898" s="66"/>
      <c r="I3898" s="66"/>
      <c r="J3898" s="161"/>
      <c r="K3898" s="161"/>
      <c r="L3898" s="161"/>
      <c r="M3898" s="161"/>
      <c r="N3898" s="161"/>
      <c r="O3898" s="161"/>
      <c r="P3898" s="161"/>
      <c r="Q3898" s="161"/>
      <c r="R3898" s="161"/>
      <c r="S3898" s="66"/>
      <c r="T3898" s="66"/>
      <c r="U3898" s="66"/>
      <c r="V3898" s="66"/>
      <c r="W3898" s="66"/>
      <c r="X3898" s="66"/>
      <c r="Y3898" s="66"/>
      <c r="Z3898" s="66"/>
      <c r="AA3898" s="66"/>
      <c r="AB3898" s="66"/>
      <c r="AC3898" s="66"/>
      <c r="AD3898" s="66"/>
      <c r="AE3898" s="66"/>
      <c r="AF3898" s="66"/>
      <c r="AG3898" s="81"/>
      <c r="AI3898" s="72"/>
    </row>
    <row r="3899" spans="1:35" hidden="1" x14ac:dyDescent="0.25">
      <c r="A3899" s="76"/>
      <c r="B3899" s="77" t="s">
        <v>89</v>
      </c>
      <c r="C3899" s="79"/>
      <c r="D3899" s="108" t="s">
        <v>90</v>
      </c>
      <c r="E3899" s="72"/>
      <c r="F3899" s="72"/>
      <c r="G3899" s="72"/>
      <c r="H3899" s="66"/>
      <c r="I3899" s="66"/>
      <c r="J3899" s="161"/>
      <c r="K3899" s="161"/>
      <c r="L3899" s="161"/>
      <c r="M3899" s="161"/>
      <c r="N3899" s="161"/>
      <c r="O3899" s="161"/>
      <c r="P3899" s="161"/>
      <c r="Q3899" s="161"/>
      <c r="R3899" s="161"/>
      <c r="S3899" s="66"/>
      <c r="T3899" s="66"/>
      <c r="U3899" s="66"/>
      <c r="V3899" s="66"/>
      <c r="W3899" s="66"/>
      <c r="X3899" s="66"/>
      <c r="Y3899" s="66"/>
      <c r="Z3899" s="66"/>
      <c r="AA3899" s="66"/>
      <c r="AB3899" s="66"/>
      <c r="AC3899" s="66"/>
      <c r="AD3899" s="66"/>
      <c r="AE3899" s="66"/>
      <c r="AF3899" s="66"/>
      <c r="AG3899" s="81"/>
      <c r="AI3899" s="72"/>
    </row>
    <row r="3900" spans="1:35" hidden="1" x14ac:dyDescent="0.25">
      <c r="A3900" s="76"/>
      <c r="B3900" s="77" t="s">
        <v>91</v>
      </c>
      <c r="C3900" s="79"/>
      <c r="D3900" s="108"/>
      <c r="E3900" s="72"/>
      <c r="F3900" s="72"/>
      <c r="G3900" s="72"/>
      <c r="H3900" s="66"/>
      <c r="I3900" s="66"/>
      <c r="J3900" s="161"/>
      <c r="K3900" s="161"/>
      <c r="L3900" s="161"/>
      <c r="M3900" s="161"/>
      <c r="N3900" s="161"/>
      <c r="O3900" s="161"/>
      <c r="P3900" s="161"/>
      <c r="Q3900" s="161"/>
      <c r="R3900" s="161"/>
      <c r="S3900" s="66"/>
      <c r="T3900" s="66"/>
      <c r="U3900" s="66"/>
      <c r="V3900" s="66"/>
      <c r="W3900" s="66"/>
      <c r="X3900" s="66"/>
      <c r="Y3900" s="66"/>
      <c r="Z3900" s="66"/>
      <c r="AA3900" s="66"/>
      <c r="AB3900" s="66"/>
      <c r="AC3900" s="66"/>
      <c r="AD3900" s="66"/>
      <c r="AE3900" s="66"/>
      <c r="AF3900" s="66"/>
      <c r="AG3900" s="81"/>
      <c r="AI3900" s="72"/>
    </row>
    <row r="3901" spans="1:35" hidden="1" x14ac:dyDescent="0.25">
      <c r="A3901" s="76"/>
      <c r="B3901" s="77"/>
      <c r="C3901" s="82" t="s">
        <v>92</v>
      </c>
      <c r="D3901" s="108" t="s">
        <v>93</v>
      </c>
      <c r="E3901" s="72"/>
      <c r="F3901" s="72"/>
      <c r="G3901" s="72"/>
      <c r="H3901" s="66"/>
      <c r="I3901" s="66"/>
      <c r="J3901" s="161"/>
      <c r="K3901" s="161"/>
      <c r="L3901" s="161"/>
      <c r="M3901" s="161"/>
      <c r="N3901" s="161"/>
      <c r="O3901" s="161"/>
      <c r="P3901" s="161"/>
      <c r="Q3901" s="161"/>
      <c r="R3901" s="161"/>
      <c r="S3901" s="66"/>
      <c r="T3901" s="66"/>
      <c r="U3901" s="66"/>
      <c r="V3901" s="66"/>
      <c r="W3901" s="66"/>
      <c r="X3901" s="66"/>
      <c r="Y3901" s="66"/>
      <c r="Z3901" s="66"/>
      <c r="AA3901" s="66"/>
      <c r="AB3901" s="66"/>
      <c r="AC3901" s="66"/>
      <c r="AD3901" s="66"/>
      <c r="AE3901" s="66"/>
      <c r="AF3901" s="66"/>
      <c r="AG3901" s="81"/>
      <c r="AI3901" s="72"/>
    </row>
    <row r="3902" spans="1:35" hidden="1" x14ac:dyDescent="0.25">
      <c r="A3902" s="76"/>
      <c r="B3902" s="77"/>
      <c r="C3902" s="82" t="s">
        <v>94</v>
      </c>
      <c r="D3902" s="108" t="s">
        <v>95</v>
      </c>
      <c r="E3902" s="72"/>
      <c r="F3902" s="72"/>
      <c r="G3902" s="72"/>
      <c r="H3902" s="66"/>
      <c r="I3902" s="66"/>
      <c r="J3902" s="161"/>
      <c r="K3902" s="161"/>
      <c r="L3902" s="161"/>
      <c r="M3902" s="161"/>
      <c r="N3902" s="161"/>
      <c r="O3902" s="161"/>
      <c r="P3902" s="161"/>
      <c r="Q3902" s="161"/>
      <c r="R3902" s="161"/>
      <c r="S3902" s="66"/>
      <c r="T3902" s="66"/>
      <c r="U3902" s="66"/>
      <c r="V3902" s="66"/>
      <c r="W3902" s="66"/>
      <c r="X3902" s="66"/>
      <c r="Y3902" s="66"/>
      <c r="Z3902" s="66"/>
      <c r="AA3902" s="66"/>
      <c r="AB3902" s="66"/>
      <c r="AC3902" s="66"/>
      <c r="AD3902" s="66"/>
      <c r="AE3902" s="66"/>
      <c r="AF3902" s="66"/>
      <c r="AG3902" s="81"/>
      <c r="AI3902" s="72"/>
    </row>
    <row r="3903" spans="1:35" hidden="1" x14ac:dyDescent="0.25">
      <c r="A3903" s="76"/>
      <c r="B3903" s="77" t="s">
        <v>96</v>
      </c>
      <c r="C3903" s="79"/>
      <c r="D3903" s="108"/>
      <c r="E3903" s="72"/>
      <c r="F3903" s="72"/>
      <c r="G3903" s="72"/>
      <c r="H3903" s="66"/>
      <c r="I3903" s="66"/>
      <c r="J3903" s="161"/>
      <c r="K3903" s="161"/>
      <c r="L3903" s="161"/>
      <c r="M3903" s="161"/>
      <c r="N3903" s="161"/>
      <c r="O3903" s="161"/>
      <c r="P3903" s="161"/>
      <c r="Q3903" s="161"/>
      <c r="R3903" s="161"/>
      <c r="S3903" s="66"/>
      <c r="T3903" s="66"/>
      <c r="U3903" s="66"/>
      <c r="V3903" s="66"/>
      <c r="W3903" s="66"/>
      <c r="X3903" s="66"/>
      <c r="Y3903" s="66"/>
      <c r="Z3903" s="66"/>
      <c r="AA3903" s="66"/>
      <c r="AB3903" s="66"/>
      <c r="AC3903" s="66"/>
      <c r="AD3903" s="66"/>
      <c r="AE3903" s="66"/>
      <c r="AF3903" s="66"/>
      <c r="AG3903" s="81"/>
      <c r="AI3903" s="72"/>
    </row>
    <row r="3904" spans="1:35" hidden="1" x14ac:dyDescent="0.25">
      <c r="A3904" s="76"/>
      <c r="B3904" s="77"/>
      <c r="C3904" s="79" t="s">
        <v>97</v>
      </c>
      <c r="D3904" s="108" t="s">
        <v>98</v>
      </c>
      <c r="E3904" s="72"/>
      <c r="F3904" s="72"/>
      <c r="G3904" s="72"/>
      <c r="H3904" s="66"/>
      <c r="I3904" s="66"/>
      <c r="J3904" s="161"/>
      <c r="K3904" s="161"/>
      <c r="L3904" s="161"/>
      <c r="M3904" s="161"/>
      <c r="N3904" s="161"/>
      <c r="O3904" s="161"/>
      <c r="P3904" s="161"/>
      <c r="Q3904" s="161"/>
      <c r="R3904" s="161"/>
      <c r="S3904" s="66"/>
      <c r="T3904" s="66"/>
      <c r="U3904" s="66"/>
      <c r="V3904" s="66"/>
      <c r="W3904" s="66"/>
      <c r="X3904" s="66"/>
      <c r="Y3904" s="66"/>
      <c r="Z3904" s="66"/>
      <c r="AA3904" s="66"/>
      <c r="AB3904" s="66"/>
      <c r="AC3904" s="66"/>
      <c r="AD3904" s="66"/>
      <c r="AE3904" s="66"/>
      <c r="AF3904" s="66"/>
      <c r="AG3904" s="81"/>
      <c r="AI3904" s="72"/>
    </row>
    <row r="3905" spans="1:35" hidden="1" x14ac:dyDescent="0.25">
      <c r="A3905" s="76"/>
      <c r="B3905" s="77"/>
      <c r="C3905" s="82" t="s">
        <v>92</v>
      </c>
      <c r="D3905" s="108" t="s">
        <v>99</v>
      </c>
      <c r="E3905" s="72"/>
      <c r="F3905" s="72"/>
      <c r="G3905" s="72"/>
      <c r="H3905" s="66"/>
      <c r="I3905" s="66"/>
      <c r="J3905" s="161"/>
      <c r="K3905" s="161"/>
      <c r="L3905" s="161"/>
      <c r="M3905" s="161"/>
      <c r="N3905" s="161"/>
      <c r="O3905" s="161"/>
      <c r="P3905" s="161"/>
      <c r="Q3905" s="161"/>
      <c r="R3905" s="161"/>
      <c r="S3905" s="66"/>
      <c r="T3905" s="66"/>
      <c r="U3905" s="66"/>
      <c r="V3905" s="66"/>
      <c r="W3905" s="66"/>
      <c r="X3905" s="66"/>
      <c r="Y3905" s="66"/>
      <c r="Z3905" s="66"/>
      <c r="AA3905" s="66"/>
      <c r="AB3905" s="66"/>
      <c r="AC3905" s="66"/>
      <c r="AD3905" s="66"/>
      <c r="AE3905" s="66"/>
      <c r="AF3905" s="66"/>
      <c r="AG3905" s="81"/>
      <c r="AI3905" s="72"/>
    </row>
    <row r="3906" spans="1:35" hidden="1" x14ac:dyDescent="0.25">
      <c r="A3906" s="76"/>
      <c r="B3906" s="77"/>
      <c r="C3906" s="82" t="s">
        <v>94</v>
      </c>
      <c r="D3906" s="108" t="s">
        <v>100</v>
      </c>
      <c r="E3906" s="72"/>
      <c r="F3906" s="72"/>
      <c r="G3906" s="72"/>
      <c r="H3906" s="66"/>
      <c r="I3906" s="66"/>
      <c r="J3906" s="161"/>
      <c r="K3906" s="161"/>
      <c r="L3906" s="161"/>
      <c r="M3906" s="161"/>
      <c r="N3906" s="161"/>
      <c r="O3906" s="161"/>
      <c r="P3906" s="161"/>
      <c r="Q3906" s="161"/>
      <c r="R3906" s="161"/>
      <c r="S3906" s="66"/>
      <c r="T3906" s="66"/>
      <c r="U3906" s="66"/>
      <c r="V3906" s="66"/>
      <c r="W3906" s="66"/>
      <c r="X3906" s="66"/>
      <c r="Y3906" s="66"/>
      <c r="Z3906" s="66"/>
      <c r="AA3906" s="66"/>
      <c r="AB3906" s="66"/>
      <c r="AC3906" s="66"/>
      <c r="AD3906" s="66"/>
      <c r="AE3906" s="66"/>
      <c r="AF3906" s="66"/>
      <c r="AG3906" s="81"/>
      <c r="AI3906" s="72"/>
    </row>
    <row r="3907" spans="1:35" hidden="1" x14ac:dyDescent="0.25">
      <c r="A3907" s="76"/>
      <c r="B3907" s="77" t="s">
        <v>101</v>
      </c>
      <c r="C3907" s="79"/>
      <c r="D3907" s="108"/>
      <c r="E3907" s="72"/>
      <c r="F3907" s="72"/>
      <c r="G3907" s="72"/>
      <c r="H3907" s="66"/>
      <c r="I3907" s="66"/>
      <c r="J3907" s="161"/>
      <c r="K3907" s="161"/>
      <c r="L3907" s="161"/>
      <c r="M3907" s="161"/>
      <c r="N3907" s="161"/>
      <c r="O3907" s="161"/>
      <c r="P3907" s="161"/>
      <c r="Q3907" s="161"/>
      <c r="R3907" s="161"/>
      <c r="S3907" s="66"/>
      <c r="T3907" s="66"/>
      <c r="U3907" s="66"/>
      <c r="V3907" s="66"/>
      <c r="W3907" s="66"/>
      <c r="X3907" s="66"/>
      <c r="Y3907" s="66"/>
      <c r="Z3907" s="66"/>
      <c r="AA3907" s="66"/>
      <c r="AB3907" s="66"/>
      <c r="AC3907" s="66"/>
      <c r="AD3907" s="66"/>
      <c r="AE3907" s="66"/>
      <c r="AF3907" s="66"/>
      <c r="AG3907" s="81"/>
      <c r="AI3907" s="72"/>
    </row>
    <row r="3908" spans="1:35" hidden="1" x14ac:dyDescent="0.25">
      <c r="A3908" s="76"/>
      <c r="B3908" s="77"/>
      <c r="C3908" s="79" t="s">
        <v>97</v>
      </c>
      <c r="D3908" s="108" t="s">
        <v>102</v>
      </c>
      <c r="E3908" s="72"/>
      <c r="F3908" s="72"/>
      <c r="G3908" s="72"/>
      <c r="H3908" s="66"/>
      <c r="I3908" s="66"/>
      <c r="J3908" s="161"/>
      <c r="K3908" s="161"/>
      <c r="L3908" s="161"/>
      <c r="M3908" s="161"/>
      <c r="N3908" s="161"/>
      <c r="O3908" s="161"/>
      <c r="P3908" s="161"/>
      <c r="Q3908" s="161"/>
      <c r="R3908" s="161"/>
      <c r="S3908" s="66"/>
      <c r="T3908" s="66"/>
      <c r="U3908" s="66"/>
      <c r="V3908" s="66"/>
      <c r="W3908" s="66"/>
      <c r="X3908" s="66"/>
      <c r="Y3908" s="66"/>
      <c r="Z3908" s="66"/>
      <c r="AA3908" s="66"/>
      <c r="AB3908" s="66"/>
      <c r="AC3908" s="66"/>
      <c r="AD3908" s="66"/>
      <c r="AE3908" s="66"/>
      <c r="AF3908" s="66"/>
      <c r="AG3908" s="81"/>
      <c r="AI3908" s="72"/>
    </row>
    <row r="3909" spans="1:35" hidden="1" x14ac:dyDescent="0.25">
      <c r="A3909" s="76"/>
      <c r="B3909" s="77"/>
      <c r="C3909" s="82" t="s">
        <v>92</v>
      </c>
      <c r="D3909" s="108" t="s">
        <v>103</v>
      </c>
      <c r="E3909" s="72"/>
      <c r="F3909" s="72"/>
      <c r="G3909" s="72"/>
      <c r="H3909" s="66"/>
      <c r="I3909" s="66"/>
      <c r="J3909" s="161"/>
      <c r="K3909" s="161"/>
      <c r="L3909" s="161"/>
      <c r="M3909" s="161"/>
      <c r="N3909" s="161"/>
      <c r="O3909" s="161"/>
      <c r="P3909" s="161"/>
      <c r="Q3909" s="161"/>
      <c r="R3909" s="161"/>
      <c r="S3909" s="66"/>
      <c r="T3909" s="66"/>
      <c r="U3909" s="66"/>
      <c r="V3909" s="66"/>
      <c r="W3909" s="66"/>
      <c r="X3909" s="66"/>
      <c r="Y3909" s="66"/>
      <c r="Z3909" s="66"/>
      <c r="AA3909" s="66"/>
      <c r="AB3909" s="66"/>
      <c r="AC3909" s="66"/>
      <c r="AD3909" s="66"/>
      <c r="AE3909" s="66"/>
      <c r="AF3909" s="66"/>
      <c r="AG3909" s="81"/>
      <c r="AI3909" s="72"/>
    </row>
    <row r="3910" spans="1:35" hidden="1" x14ac:dyDescent="0.25">
      <c r="A3910" s="76"/>
      <c r="B3910" s="77"/>
      <c r="C3910" s="82" t="s">
        <v>94</v>
      </c>
      <c r="D3910" s="108" t="s">
        <v>104</v>
      </c>
      <c r="E3910" s="72"/>
      <c r="F3910" s="72"/>
      <c r="G3910" s="72"/>
      <c r="H3910" s="66"/>
      <c r="I3910" s="66"/>
      <c r="J3910" s="161"/>
      <c r="K3910" s="161"/>
      <c r="L3910" s="161"/>
      <c r="M3910" s="161"/>
      <c r="N3910" s="161"/>
      <c r="O3910" s="161"/>
      <c r="P3910" s="161"/>
      <c r="Q3910" s="161"/>
      <c r="R3910" s="161"/>
      <c r="S3910" s="66"/>
      <c r="T3910" s="66"/>
      <c r="U3910" s="66"/>
      <c r="V3910" s="66"/>
      <c r="W3910" s="66"/>
      <c r="X3910" s="66"/>
      <c r="Y3910" s="66"/>
      <c r="Z3910" s="66"/>
      <c r="AA3910" s="66"/>
      <c r="AB3910" s="66"/>
      <c r="AC3910" s="66"/>
      <c r="AD3910" s="66"/>
      <c r="AE3910" s="66"/>
      <c r="AF3910" s="66"/>
      <c r="AG3910" s="81"/>
      <c r="AI3910" s="72"/>
    </row>
    <row r="3911" spans="1:35" hidden="1" x14ac:dyDescent="0.25">
      <c r="A3911" s="76"/>
      <c r="B3911" s="77" t="s">
        <v>105</v>
      </c>
      <c r="C3911" s="79"/>
      <c r="D3911" s="108" t="s">
        <v>106</v>
      </c>
      <c r="E3911" s="72"/>
      <c r="F3911" s="72"/>
      <c r="G3911" s="72"/>
      <c r="H3911" s="66"/>
      <c r="I3911" s="66"/>
      <c r="J3911" s="161"/>
      <c r="K3911" s="161"/>
      <c r="L3911" s="161"/>
      <c r="M3911" s="161"/>
      <c r="N3911" s="161"/>
      <c r="O3911" s="161"/>
      <c r="P3911" s="161"/>
      <c r="Q3911" s="161"/>
      <c r="R3911" s="161"/>
      <c r="S3911" s="66"/>
      <c r="T3911" s="66"/>
      <c r="U3911" s="66"/>
      <c r="V3911" s="66"/>
      <c r="W3911" s="66"/>
      <c r="X3911" s="66"/>
      <c r="Y3911" s="66"/>
      <c r="Z3911" s="66"/>
      <c r="AA3911" s="66"/>
      <c r="AB3911" s="66"/>
      <c r="AC3911" s="66"/>
      <c r="AD3911" s="66"/>
      <c r="AE3911" s="66"/>
      <c r="AF3911" s="66"/>
      <c r="AG3911" s="81"/>
      <c r="AI3911" s="72"/>
    </row>
    <row r="3912" spans="1:35" hidden="1" x14ac:dyDescent="0.25">
      <c r="A3912" s="76"/>
      <c r="B3912" s="77" t="s">
        <v>107</v>
      </c>
      <c r="C3912" s="79"/>
      <c r="D3912" s="108" t="s">
        <v>108</v>
      </c>
      <c r="E3912" s="72"/>
      <c r="F3912" s="72"/>
      <c r="G3912" s="72"/>
      <c r="H3912" s="66"/>
      <c r="I3912" s="66"/>
      <c r="J3912" s="161"/>
      <c r="K3912" s="161"/>
      <c r="L3912" s="161"/>
      <c r="M3912" s="161"/>
      <c r="N3912" s="161"/>
      <c r="O3912" s="161"/>
      <c r="P3912" s="161"/>
      <c r="Q3912" s="161"/>
      <c r="R3912" s="161"/>
      <c r="S3912" s="66"/>
      <c r="T3912" s="66"/>
      <c r="U3912" s="66"/>
      <c r="V3912" s="66"/>
      <c r="W3912" s="66"/>
      <c r="X3912" s="66"/>
      <c r="Y3912" s="66"/>
      <c r="Z3912" s="66"/>
      <c r="AA3912" s="66"/>
      <c r="AB3912" s="66"/>
      <c r="AC3912" s="66"/>
      <c r="AD3912" s="66"/>
      <c r="AE3912" s="66"/>
      <c r="AF3912" s="66"/>
      <c r="AG3912" s="81"/>
      <c r="AI3912" s="72"/>
    </row>
    <row r="3913" spans="1:35" hidden="1" x14ac:dyDescent="0.25">
      <c r="A3913" s="76"/>
      <c r="B3913" s="77" t="s">
        <v>109</v>
      </c>
      <c r="C3913" s="79"/>
      <c r="D3913" s="108"/>
      <c r="E3913" s="72"/>
      <c r="F3913" s="72"/>
      <c r="G3913" s="72"/>
      <c r="H3913" s="66"/>
      <c r="I3913" s="66"/>
      <c r="J3913" s="161"/>
      <c r="K3913" s="161"/>
      <c r="L3913" s="161"/>
      <c r="M3913" s="161"/>
      <c r="N3913" s="161"/>
      <c r="O3913" s="161"/>
      <c r="P3913" s="161"/>
      <c r="Q3913" s="161"/>
      <c r="R3913" s="161"/>
      <c r="S3913" s="66"/>
      <c r="T3913" s="66"/>
      <c r="U3913" s="66"/>
      <c r="V3913" s="66"/>
      <c r="W3913" s="66"/>
      <c r="X3913" s="66"/>
      <c r="Y3913" s="66"/>
      <c r="Z3913" s="66"/>
      <c r="AA3913" s="66"/>
      <c r="AB3913" s="66"/>
      <c r="AC3913" s="66"/>
      <c r="AD3913" s="66"/>
      <c r="AE3913" s="66"/>
      <c r="AF3913" s="66"/>
      <c r="AG3913" s="81"/>
      <c r="AI3913" s="72"/>
    </row>
    <row r="3914" spans="1:35" hidden="1" x14ac:dyDescent="0.25">
      <c r="A3914" s="76"/>
      <c r="B3914" s="77"/>
      <c r="C3914" s="79" t="s">
        <v>97</v>
      </c>
      <c r="D3914" s="108" t="s">
        <v>110</v>
      </c>
      <c r="E3914" s="72"/>
      <c r="F3914" s="72"/>
      <c r="G3914" s="72"/>
      <c r="H3914" s="66"/>
      <c r="I3914" s="66"/>
      <c r="J3914" s="161"/>
      <c r="K3914" s="161"/>
      <c r="L3914" s="161"/>
      <c r="M3914" s="161"/>
      <c r="N3914" s="161"/>
      <c r="O3914" s="161"/>
      <c r="P3914" s="161"/>
      <c r="Q3914" s="161"/>
      <c r="R3914" s="161"/>
      <c r="S3914" s="66"/>
      <c r="T3914" s="66"/>
      <c r="U3914" s="66"/>
      <c r="V3914" s="66"/>
      <c r="W3914" s="66"/>
      <c r="X3914" s="66"/>
      <c r="Y3914" s="66"/>
      <c r="Z3914" s="66"/>
      <c r="AA3914" s="66"/>
      <c r="AB3914" s="66"/>
      <c r="AC3914" s="66"/>
      <c r="AD3914" s="66"/>
      <c r="AE3914" s="66"/>
      <c r="AF3914" s="66"/>
      <c r="AG3914" s="81"/>
      <c r="AI3914" s="72"/>
    </row>
    <row r="3915" spans="1:35" hidden="1" x14ac:dyDescent="0.25">
      <c r="A3915" s="76"/>
      <c r="B3915" s="77"/>
      <c r="C3915" s="82" t="s">
        <v>94</v>
      </c>
      <c r="D3915" s="108" t="s">
        <v>111</v>
      </c>
      <c r="E3915" s="72"/>
      <c r="F3915" s="72"/>
      <c r="G3915" s="72"/>
      <c r="H3915" s="66"/>
      <c r="I3915" s="66"/>
      <c r="J3915" s="161"/>
      <c r="K3915" s="161"/>
      <c r="L3915" s="161"/>
      <c r="M3915" s="161"/>
      <c r="N3915" s="161"/>
      <c r="O3915" s="161"/>
      <c r="P3915" s="161"/>
      <c r="Q3915" s="161"/>
      <c r="R3915" s="161"/>
      <c r="S3915" s="66"/>
      <c r="T3915" s="66"/>
      <c r="U3915" s="66"/>
      <c r="V3915" s="66"/>
      <c r="W3915" s="66"/>
      <c r="X3915" s="66"/>
      <c r="Y3915" s="66"/>
      <c r="Z3915" s="66"/>
      <c r="AA3915" s="66"/>
      <c r="AB3915" s="66"/>
      <c r="AC3915" s="66"/>
      <c r="AD3915" s="66"/>
      <c r="AE3915" s="66"/>
      <c r="AF3915" s="66"/>
      <c r="AG3915" s="81"/>
      <c r="AI3915" s="72"/>
    </row>
    <row r="3916" spans="1:35" hidden="1" x14ac:dyDescent="0.25">
      <c r="A3916" s="76"/>
      <c r="B3916" s="77" t="s">
        <v>112</v>
      </c>
      <c r="C3916" s="79"/>
      <c r="D3916" s="108"/>
      <c r="E3916" s="72"/>
      <c r="F3916" s="72"/>
      <c r="G3916" s="72"/>
      <c r="H3916" s="66"/>
      <c r="I3916" s="66"/>
      <c r="J3916" s="161"/>
      <c r="K3916" s="161"/>
      <c r="L3916" s="161"/>
      <c r="M3916" s="161"/>
      <c r="N3916" s="161"/>
      <c r="O3916" s="161"/>
      <c r="P3916" s="161"/>
      <c r="Q3916" s="161"/>
      <c r="R3916" s="161"/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  <c r="AC3916" s="66"/>
      <c r="AD3916" s="66"/>
      <c r="AE3916" s="66"/>
      <c r="AF3916" s="66"/>
      <c r="AG3916" s="81"/>
      <c r="AI3916" s="72"/>
    </row>
    <row r="3917" spans="1:35" hidden="1" x14ac:dyDescent="0.25">
      <c r="A3917" s="76"/>
      <c r="B3917" s="77"/>
      <c r="C3917" s="79" t="s">
        <v>112</v>
      </c>
      <c r="D3917" s="108" t="s">
        <v>113</v>
      </c>
      <c r="E3917" s="72"/>
      <c r="F3917" s="72"/>
      <c r="G3917" s="72"/>
      <c r="H3917" s="66"/>
      <c r="I3917" s="66"/>
      <c r="J3917" s="161"/>
      <c r="K3917" s="161"/>
      <c r="L3917" s="161"/>
      <c r="M3917" s="161"/>
      <c r="N3917" s="161"/>
      <c r="O3917" s="161"/>
      <c r="P3917" s="161"/>
      <c r="Q3917" s="161"/>
      <c r="R3917" s="161"/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  <c r="AC3917" s="66"/>
      <c r="AD3917" s="66"/>
      <c r="AE3917" s="66"/>
      <c r="AF3917" s="66"/>
      <c r="AG3917" s="81"/>
      <c r="AI3917" s="72"/>
    </row>
    <row r="3918" spans="1:35" hidden="1" x14ac:dyDescent="0.25">
      <c r="A3918" s="76"/>
      <c r="B3918" s="77"/>
      <c r="C3918" s="82" t="s">
        <v>94</v>
      </c>
      <c r="D3918" s="108" t="s">
        <v>114</v>
      </c>
      <c r="E3918" s="72"/>
      <c r="F3918" s="72"/>
      <c r="G3918" s="72"/>
      <c r="H3918" s="66"/>
      <c r="I3918" s="66"/>
      <c r="J3918" s="161"/>
      <c r="K3918" s="161"/>
      <c r="L3918" s="161"/>
      <c r="M3918" s="161"/>
      <c r="N3918" s="161"/>
      <c r="O3918" s="161"/>
      <c r="P3918" s="161"/>
      <c r="Q3918" s="161"/>
      <c r="R3918" s="161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81"/>
      <c r="AI3918" s="72"/>
    </row>
    <row r="3919" spans="1:35" hidden="1" x14ac:dyDescent="0.25">
      <c r="A3919" s="76"/>
      <c r="B3919" s="77" t="s">
        <v>115</v>
      </c>
      <c r="C3919" s="79"/>
      <c r="D3919" s="108"/>
      <c r="E3919" s="72"/>
      <c r="F3919" s="72"/>
      <c r="G3919" s="72"/>
      <c r="H3919" s="66"/>
      <c r="I3919" s="66"/>
      <c r="J3919" s="161"/>
      <c r="K3919" s="161"/>
      <c r="L3919" s="161"/>
      <c r="M3919" s="161"/>
      <c r="N3919" s="161"/>
      <c r="O3919" s="161"/>
      <c r="P3919" s="161"/>
      <c r="Q3919" s="161"/>
      <c r="R3919" s="161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81"/>
      <c r="AI3919" s="72"/>
    </row>
    <row r="3920" spans="1:35" hidden="1" x14ac:dyDescent="0.25">
      <c r="A3920" s="76"/>
      <c r="B3920" s="77"/>
      <c r="C3920" s="79" t="s">
        <v>97</v>
      </c>
      <c r="D3920" s="108" t="s">
        <v>116</v>
      </c>
      <c r="E3920" s="72"/>
      <c r="F3920" s="72"/>
      <c r="G3920" s="72"/>
      <c r="H3920" s="66"/>
      <c r="I3920" s="66"/>
      <c r="J3920" s="161"/>
      <c r="K3920" s="161"/>
      <c r="L3920" s="161"/>
      <c r="M3920" s="161"/>
      <c r="N3920" s="161"/>
      <c r="O3920" s="161"/>
      <c r="P3920" s="161"/>
      <c r="Q3920" s="161"/>
      <c r="R3920" s="161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81"/>
      <c r="AI3920" s="72"/>
    </row>
    <row r="3921" spans="1:35" hidden="1" x14ac:dyDescent="0.25">
      <c r="A3921" s="76"/>
      <c r="B3921" s="77"/>
      <c r="C3921" s="82" t="s">
        <v>94</v>
      </c>
      <c r="D3921" s="108" t="s">
        <v>117</v>
      </c>
      <c r="E3921" s="72"/>
      <c r="F3921" s="72"/>
      <c r="G3921" s="72"/>
      <c r="H3921" s="66"/>
      <c r="I3921" s="66"/>
      <c r="J3921" s="161"/>
      <c r="K3921" s="161"/>
      <c r="L3921" s="161"/>
      <c r="M3921" s="161"/>
      <c r="N3921" s="161"/>
      <c r="O3921" s="161"/>
      <c r="P3921" s="161"/>
      <c r="Q3921" s="161"/>
      <c r="R3921" s="161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81"/>
      <c r="AI3921" s="72"/>
    </row>
    <row r="3922" spans="1:35" hidden="1" x14ac:dyDescent="0.25">
      <c r="A3922" s="76"/>
      <c r="B3922" s="77" t="s">
        <v>118</v>
      </c>
      <c r="C3922" s="79"/>
      <c r="D3922" s="108"/>
      <c r="E3922" s="72"/>
      <c r="F3922" s="72"/>
      <c r="G3922" s="72"/>
      <c r="H3922" s="66"/>
      <c r="I3922" s="66"/>
      <c r="J3922" s="161"/>
      <c r="K3922" s="161"/>
      <c r="L3922" s="161"/>
      <c r="M3922" s="161"/>
      <c r="N3922" s="161"/>
      <c r="O3922" s="161"/>
      <c r="P3922" s="161"/>
      <c r="Q3922" s="161"/>
      <c r="R3922" s="161"/>
      <c r="S3922" s="66"/>
      <c r="T3922" s="66"/>
      <c r="U3922" s="66"/>
      <c r="V3922" s="66"/>
      <c r="W3922" s="66"/>
      <c r="X3922" s="66"/>
      <c r="Y3922" s="66"/>
      <c r="Z3922" s="66"/>
      <c r="AA3922" s="66"/>
      <c r="AB3922" s="66"/>
      <c r="AC3922" s="66"/>
      <c r="AD3922" s="66"/>
      <c r="AE3922" s="66"/>
      <c r="AF3922" s="66"/>
      <c r="AG3922" s="81"/>
      <c r="AI3922" s="72"/>
    </row>
    <row r="3923" spans="1:35" hidden="1" x14ac:dyDescent="0.25">
      <c r="A3923" s="76"/>
      <c r="B3923" s="77"/>
      <c r="C3923" s="82" t="s">
        <v>119</v>
      </c>
      <c r="D3923" s="108" t="s">
        <v>120</v>
      </c>
      <c r="E3923" s="72"/>
      <c r="F3923" s="72"/>
      <c r="G3923" s="72"/>
      <c r="H3923" s="66"/>
      <c r="I3923" s="66"/>
      <c r="J3923" s="161"/>
      <c r="K3923" s="161"/>
      <c r="L3923" s="161"/>
      <c r="M3923" s="161"/>
      <c r="N3923" s="161"/>
      <c r="O3923" s="161"/>
      <c r="P3923" s="161"/>
      <c r="Q3923" s="161"/>
      <c r="R3923" s="161"/>
      <c r="S3923" s="66"/>
      <c r="T3923" s="66"/>
      <c r="U3923" s="66"/>
      <c r="V3923" s="66"/>
      <c r="W3923" s="66"/>
      <c r="X3923" s="66"/>
      <c r="Y3923" s="66"/>
      <c r="Z3923" s="66"/>
      <c r="AA3923" s="66"/>
      <c r="AB3923" s="66"/>
      <c r="AC3923" s="66"/>
      <c r="AD3923" s="66"/>
      <c r="AE3923" s="66"/>
      <c r="AF3923" s="66"/>
      <c r="AG3923" s="81"/>
      <c r="AI3923" s="72"/>
    </row>
    <row r="3924" spans="1:35" hidden="1" x14ac:dyDescent="0.25">
      <c r="A3924" s="76"/>
      <c r="B3924" s="77"/>
      <c r="C3924" s="82" t="s">
        <v>121</v>
      </c>
      <c r="D3924" s="108" t="s">
        <v>122</v>
      </c>
      <c r="E3924" s="72"/>
      <c r="F3924" s="72"/>
      <c r="G3924" s="72"/>
      <c r="H3924" s="66"/>
      <c r="I3924" s="66"/>
      <c r="J3924" s="161"/>
      <c r="K3924" s="161"/>
      <c r="L3924" s="161"/>
      <c r="M3924" s="161"/>
      <c r="N3924" s="161"/>
      <c r="O3924" s="161"/>
      <c r="P3924" s="161"/>
      <c r="Q3924" s="161"/>
      <c r="R3924" s="161"/>
      <c r="S3924" s="66"/>
      <c r="T3924" s="66"/>
      <c r="U3924" s="66"/>
      <c r="V3924" s="66"/>
      <c r="W3924" s="66"/>
      <c r="X3924" s="66"/>
      <c r="Y3924" s="66"/>
      <c r="Z3924" s="66"/>
      <c r="AA3924" s="66"/>
      <c r="AB3924" s="66"/>
      <c r="AC3924" s="66"/>
      <c r="AD3924" s="66"/>
      <c r="AE3924" s="66"/>
      <c r="AF3924" s="66"/>
      <c r="AG3924" s="81"/>
      <c r="AI3924" s="72"/>
    </row>
    <row r="3925" spans="1:35" hidden="1" x14ac:dyDescent="0.25">
      <c r="A3925" s="76"/>
      <c r="B3925" s="77" t="s">
        <v>123</v>
      </c>
      <c r="C3925" s="82"/>
      <c r="D3925" s="108" t="s">
        <v>124</v>
      </c>
      <c r="E3925" s="72"/>
      <c r="F3925" s="72"/>
      <c r="G3925" s="72"/>
      <c r="H3925" s="66"/>
      <c r="I3925" s="66"/>
      <c r="J3925" s="161"/>
      <c r="K3925" s="161"/>
      <c r="L3925" s="161"/>
      <c r="M3925" s="161"/>
      <c r="N3925" s="161"/>
      <c r="O3925" s="161"/>
      <c r="P3925" s="161"/>
      <c r="Q3925" s="161"/>
      <c r="R3925" s="161"/>
      <c r="S3925" s="66"/>
      <c r="T3925" s="66"/>
      <c r="U3925" s="66"/>
      <c r="V3925" s="66"/>
      <c r="W3925" s="66"/>
      <c r="X3925" s="66"/>
      <c r="Y3925" s="66"/>
      <c r="Z3925" s="66"/>
      <c r="AA3925" s="66"/>
      <c r="AB3925" s="66"/>
      <c r="AC3925" s="66"/>
      <c r="AD3925" s="66"/>
      <c r="AE3925" s="66"/>
      <c r="AF3925" s="66"/>
      <c r="AG3925" s="81"/>
      <c r="AI3925" s="72"/>
    </row>
    <row r="3926" spans="1:35" hidden="1" x14ac:dyDescent="0.25">
      <c r="A3926" s="84"/>
      <c r="B3926" s="77" t="s">
        <v>125</v>
      </c>
      <c r="C3926" s="82"/>
      <c r="D3926" s="108" t="s">
        <v>126</v>
      </c>
      <c r="E3926" s="72"/>
      <c r="F3926" s="72"/>
      <c r="G3926" s="72"/>
      <c r="H3926" s="66"/>
      <c r="I3926" s="66"/>
      <c r="J3926" s="161"/>
      <c r="K3926" s="161"/>
      <c r="L3926" s="161"/>
      <c r="M3926" s="161"/>
      <c r="N3926" s="161"/>
      <c r="O3926" s="161"/>
      <c r="P3926" s="161"/>
      <c r="Q3926" s="161"/>
      <c r="R3926" s="161"/>
      <c r="S3926" s="66"/>
      <c r="T3926" s="66"/>
      <c r="U3926" s="66"/>
      <c r="V3926" s="66"/>
      <c r="W3926" s="66"/>
      <c r="X3926" s="66"/>
      <c r="Y3926" s="66"/>
      <c r="Z3926" s="66"/>
      <c r="AA3926" s="66"/>
      <c r="AB3926" s="66"/>
      <c r="AC3926" s="66"/>
      <c r="AD3926" s="66"/>
      <c r="AE3926" s="66"/>
      <c r="AF3926" s="66"/>
      <c r="AG3926" s="81"/>
      <c r="AI3926" s="72"/>
    </row>
    <row r="3927" spans="1:35" hidden="1" x14ac:dyDescent="0.25">
      <c r="A3927" s="76"/>
      <c r="B3927" s="77" t="s">
        <v>127</v>
      </c>
      <c r="C3927" s="82"/>
      <c r="D3927" s="108"/>
      <c r="E3927" s="72"/>
      <c r="F3927" s="72"/>
      <c r="G3927" s="72"/>
      <c r="H3927" s="66"/>
      <c r="I3927" s="66"/>
      <c r="J3927" s="161"/>
      <c r="K3927" s="161"/>
      <c r="L3927" s="161"/>
      <c r="M3927" s="161"/>
      <c r="N3927" s="161"/>
      <c r="O3927" s="161"/>
      <c r="P3927" s="161"/>
      <c r="Q3927" s="161"/>
      <c r="R3927" s="161"/>
      <c r="S3927" s="66"/>
      <c r="T3927" s="66"/>
      <c r="U3927" s="66"/>
      <c r="V3927" s="66"/>
      <c r="W3927" s="66"/>
      <c r="X3927" s="66"/>
      <c r="Y3927" s="66"/>
      <c r="Z3927" s="66"/>
      <c r="AA3927" s="66"/>
      <c r="AB3927" s="66"/>
      <c r="AC3927" s="66"/>
      <c r="AD3927" s="66"/>
      <c r="AE3927" s="66"/>
      <c r="AF3927" s="66"/>
      <c r="AG3927" s="81"/>
      <c r="AI3927" s="72"/>
    </row>
    <row r="3928" spans="1:35" hidden="1" x14ac:dyDescent="0.25">
      <c r="A3928" s="84"/>
      <c r="B3928" s="77"/>
      <c r="C3928" s="82" t="s">
        <v>128</v>
      </c>
      <c r="D3928" s="108" t="s">
        <v>129</v>
      </c>
      <c r="E3928" s="72"/>
      <c r="F3928" s="72"/>
      <c r="G3928" s="72"/>
      <c r="H3928" s="66"/>
      <c r="I3928" s="66"/>
      <c r="J3928" s="161"/>
      <c r="K3928" s="161"/>
      <c r="L3928" s="161"/>
      <c r="M3928" s="161"/>
      <c r="N3928" s="161"/>
      <c r="O3928" s="161"/>
      <c r="P3928" s="161"/>
      <c r="Q3928" s="161"/>
      <c r="R3928" s="161"/>
      <c r="S3928" s="66"/>
      <c r="T3928" s="66"/>
      <c r="U3928" s="66"/>
      <c r="V3928" s="66"/>
      <c r="W3928" s="66"/>
      <c r="X3928" s="66"/>
      <c r="Y3928" s="66"/>
      <c r="Z3928" s="66"/>
      <c r="AA3928" s="66"/>
      <c r="AB3928" s="66"/>
      <c r="AC3928" s="66"/>
      <c r="AD3928" s="66"/>
      <c r="AE3928" s="66"/>
      <c r="AF3928" s="66"/>
      <c r="AG3928" s="81"/>
      <c r="AI3928" s="72"/>
    </row>
    <row r="3929" spans="1:35" hidden="1" x14ac:dyDescent="0.25">
      <c r="A3929" s="80"/>
      <c r="B3929" s="77"/>
      <c r="C3929" s="82" t="s">
        <v>130</v>
      </c>
      <c r="D3929" s="108" t="s">
        <v>131</v>
      </c>
      <c r="E3929" s="72"/>
      <c r="F3929" s="72"/>
      <c r="G3929" s="72"/>
      <c r="H3929" s="66"/>
      <c r="I3929" s="66"/>
      <c r="J3929" s="161"/>
      <c r="K3929" s="161"/>
      <c r="L3929" s="161"/>
      <c r="M3929" s="161"/>
      <c r="N3929" s="161"/>
      <c r="O3929" s="161"/>
      <c r="P3929" s="161"/>
      <c r="Q3929" s="161"/>
      <c r="R3929" s="161"/>
      <c r="S3929" s="66"/>
      <c r="T3929" s="66"/>
      <c r="U3929" s="66"/>
      <c r="V3929" s="66"/>
      <c r="W3929" s="66"/>
      <c r="X3929" s="66"/>
      <c r="Y3929" s="66"/>
      <c r="Z3929" s="66"/>
      <c r="AA3929" s="66"/>
      <c r="AB3929" s="66"/>
      <c r="AC3929" s="66"/>
      <c r="AD3929" s="66"/>
      <c r="AE3929" s="66"/>
      <c r="AF3929" s="66"/>
      <c r="AG3929" s="81"/>
      <c r="AI3929" s="72"/>
    </row>
    <row r="3930" spans="1:35" ht="15.75" hidden="1" x14ac:dyDescent="0.25">
      <c r="A3930" s="74"/>
      <c r="B3930" s="77"/>
      <c r="C3930" s="82" t="s">
        <v>132</v>
      </c>
      <c r="D3930" s="108" t="s">
        <v>133</v>
      </c>
      <c r="E3930" s="72"/>
      <c r="F3930" s="72"/>
      <c r="G3930" s="72"/>
      <c r="H3930" s="66"/>
      <c r="I3930" s="66"/>
      <c r="J3930" s="161"/>
      <c r="K3930" s="161"/>
      <c r="L3930" s="161"/>
      <c r="M3930" s="161"/>
      <c r="N3930" s="161"/>
      <c r="O3930" s="161"/>
      <c r="P3930" s="161"/>
      <c r="Q3930" s="161"/>
      <c r="R3930" s="161"/>
      <c r="S3930" s="66"/>
      <c r="T3930" s="66"/>
      <c r="U3930" s="66"/>
      <c r="V3930" s="66"/>
      <c r="W3930" s="66"/>
      <c r="X3930" s="66"/>
      <c r="Y3930" s="66"/>
      <c r="Z3930" s="66"/>
      <c r="AA3930" s="66"/>
      <c r="AB3930" s="66"/>
      <c r="AC3930" s="66"/>
      <c r="AD3930" s="66"/>
      <c r="AE3930" s="66"/>
      <c r="AF3930" s="66"/>
      <c r="AG3930" s="81"/>
      <c r="AI3930" s="72"/>
    </row>
    <row r="3931" spans="1:35" hidden="1" x14ac:dyDescent="0.25">
      <c r="A3931" s="63"/>
      <c r="B3931" s="77" t="s">
        <v>134</v>
      </c>
      <c r="C3931" s="79"/>
      <c r="D3931" s="108"/>
      <c r="E3931" s="72"/>
      <c r="F3931" s="72"/>
      <c r="G3931" s="72"/>
      <c r="H3931" s="66"/>
      <c r="I3931" s="66"/>
      <c r="J3931" s="161"/>
      <c r="K3931" s="161"/>
      <c r="L3931" s="161"/>
      <c r="M3931" s="161"/>
      <c r="N3931" s="161"/>
      <c r="O3931" s="161"/>
      <c r="P3931" s="161"/>
      <c r="Q3931" s="161"/>
      <c r="R3931" s="161"/>
      <c r="S3931" s="66"/>
      <c r="T3931" s="66"/>
      <c r="U3931" s="66"/>
      <c r="V3931" s="66"/>
      <c r="W3931" s="66"/>
      <c r="X3931" s="66"/>
      <c r="Y3931" s="66"/>
      <c r="Z3931" s="66"/>
      <c r="AA3931" s="66"/>
      <c r="AB3931" s="66"/>
      <c r="AC3931" s="66"/>
      <c r="AD3931" s="66"/>
      <c r="AE3931" s="66"/>
      <c r="AF3931" s="66"/>
      <c r="AG3931" s="81"/>
      <c r="AI3931" s="72"/>
    </row>
    <row r="3932" spans="1:35" ht="15.75" hidden="1" x14ac:dyDescent="0.25">
      <c r="A3932" s="28"/>
      <c r="B3932" s="85"/>
      <c r="C3932" s="82" t="s">
        <v>135</v>
      </c>
      <c r="D3932" s="149" t="s">
        <v>136</v>
      </c>
      <c r="E3932" s="72"/>
      <c r="F3932" s="72"/>
      <c r="G3932" s="72"/>
      <c r="H3932" s="66"/>
      <c r="I3932" s="66"/>
      <c r="J3932" s="161"/>
      <c r="K3932" s="161"/>
      <c r="L3932" s="161"/>
      <c r="M3932" s="161"/>
      <c r="N3932" s="161"/>
      <c r="O3932" s="161"/>
      <c r="P3932" s="161"/>
      <c r="Q3932" s="161"/>
      <c r="R3932" s="161"/>
      <c r="S3932" s="66"/>
      <c r="T3932" s="66"/>
      <c r="U3932" s="66"/>
      <c r="V3932" s="66"/>
      <c r="W3932" s="66"/>
      <c r="X3932" s="66"/>
      <c r="Y3932" s="66"/>
      <c r="Z3932" s="66"/>
      <c r="AA3932" s="66"/>
      <c r="AB3932" s="66"/>
      <c r="AC3932" s="66"/>
      <c r="AD3932" s="66"/>
      <c r="AE3932" s="66"/>
      <c r="AF3932" s="66"/>
      <c r="AG3932" s="81"/>
      <c r="AI3932" s="72"/>
    </row>
    <row r="3933" spans="1:35" hidden="1" x14ac:dyDescent="0.25">
      <c r="A3933" s="87"/>
      <c r="B3933" s="88"/>
      <c r="C3933" s="79" t="s">
        <v>137</v>
      </c>
      <c r="D3933" s="108" t="s">
        <v>138</v>
      </c>
      <c r="E3933" s="72"/>
      <c r="F3933" s="72"/>
      <c r="G3933" s="72"/>
      <c r="H3933" s="66"/>
      <c r="I3933" s="66"/>
      <c r="J3933" s="161"/>
      <c r="K3933" s="161"/>
      <c r="L3933" s="161"/>
      <c r="M3933" s="161"/>
      <c r="N3933" s="161"/>
      <c r="O3933" s="161"/>
      <c r="P3933" s="161"/>
      <c r="Q3933" s="161"/>
      <c r="R3933" s="161"/>
      <c r="S3933" s="66"/>
      <c r="T3933" s="66"/>
      <c r="U3933" s="66"/>
      <c r="V3933" s="66"/>
      <c r="W3933" s="66"/>
      <c r="X3933" s="66"/>
      <c r="Y3933" s="66"/>
      <c r="Z3933" s="66"/>
      <c r="AA3933" s="66"/>
      <c r="AB3933" s="66"/>
      <c r="AC3933" s="66"/>
      <c r="AD3933" s="66"/>
      <c r="AE3933" s="66"/>
      <c r="AF3933" s="66"/>
      <c r="AG3933" s="81"/>
      <c r="AI3933" s="72"/>
    </row>
    <row r="3934" spans="1:35" hidden="1" x14ac:dyDescent="0.25">
      <c r="A3934" s="87"/>
      <c r="B3934" s="77"/>
      <c r="C3934" s="79" t="s">
        <v>139</v>
      </c>
      <c r="D3934" s="108" t="s">
        <v>140</v>
      </c>
      <c r="E3934" s="72"/>
      <c r="F3934" s="72"/>
      <c r="G3934" s="72"/>
      <c r="H3934" s="66"/>
      <c r="I3934" s="66"/>
      <c r="J3934" s="161"/>
      <c r="K3934" s="161"/>
      <c r="L3934" s="161"/>
      <c r="M3934" s="161"/>
      <c r="N3934" s="161"/>
      <c r="O3934" s="161"/>
      <c r="P3934" s="161"/>
      <c r="Q3934" s="161"/>
      <c r="R3934" s="161"/>
      <c r="S3934" s="66"/>
      <c r="T3934" s="66"/>
      <c r="U3934" s="66"/>
      <c r="V3934" s="66"/>
      <c r="W3934" s="66"/>
      <c r="X3934" s="66"/>
      <c r="Y3934" s="66"/>
      <c r="Z3934" s="66"/>
      <c r="AA3934" s="66"/>
      <c r="AB3934" s="66"/>
      <c r="AC3934" s="66"/>
      <c r="AD3934" s="66"/>
      <c r="AE3934" s="66"/>
      <c r="AF3934" s="66"/>
      <c r="AG3934" s="81"/>
      <c r="AI3934" s="72"/>
    </row>
    <row r="3935" spans="1:35" hidden="1" x14ac:dyDescent="0.25">
      <c r="A3935" s="76"/>
      <c r="B3935" s="77"/>
      <c r="C3935" s="79" t="s">
        <v>141</v>
      </c>
      <c r="D3935" s="108" t="s">
        <v>142</v>
      </c>
      <c r="E3935" s="72"/>
      <c r="F3935" s="72"/>
      <c r="G3935" s="72"/>
      <c r="H3935" s="66"/>
      <c r="I3935" s="66"/>
      <c r="J3935" s="161"/>
      <c r="K3935" s="161"/>
      <c r="L3935" s="161"/>
      <c r="M3935" s="161"/>
      <c r="N3935" s="161"/>
      <c r="O3935" s="161"/>
      <c r="P3935" s="161"/>
      <c r="Q3935" s="161"/>
      <c r="R3935" s="161"/>
      <c r="S3935" s="66"/>
      <c r="T3935" s="66"/>
      <c r="U3935" s="66"/>
      <c r="V3935" s="66"/>
      <c r="W3935" s="66"/>
      <c r="X3935" s="66"/>
      <c r="Y3935" s="66"/>
      <c r="Z3935" s="66"/>
      <c r="AA3935" s="66"/>
      <c r="AB3935" s="66"/>
      <c r="AC3935" s="66"/>
      <c r="AD3935" s="66"/>
      <c r="AE3935" s="66"/>
      <c r="AF3935" s="66"/>
      <c r="AG3935" s="81"/>
      <c r="AI3935" s="72"/>
    </row>
    <row r="3936" spans="1:35" hidden="1" x14ac:dyDescent="0.25">
      <c r="A3936" s="76"/>
      <c r="B3936" s="69" t="s">
        <v>143</v>
      </c>
      <c r="C3936" s="89"/>
      <c r="D3936" s="108"/>
      <c r="E3936" s="72"/>
      <c r="F3936" s="72"/>
      <c r="G3936" s="72"/>
      <c r="H3936" s="66"/>
      <c r="I3936" s="66"/>
      <c r="J3936" s="161"/>
      <c r="K3936" s="161"/>
      <c r="L3936" s="161"/>
      <c r="M3936" s="161"/>
      <c r="N3936" s="161"/>
      <c r="O3936" s="161"/>
      <c r="P3936" s="161"/>
      <c r="Q3936" s="161"/>
      <c r="R3936" s="161"/>
      <c r="S3936" s="66"/>
      <c r="T3936" s="66"/>
      <c r="U3936" s="66"/>
      <c r="V3936" s="66"/>
      <c r="W3936" s="66"/>
      <c r="X3936" s="66"/>
      <c r="Y3936" s="66"/>
      <c r="Z3936" s="66"/>
      <c r="AA3936" s="66"/>
      <c r="AB3936" s="66"/>
      <c r="AC3936" s="66"/>
      <c r="AD3936" s="66"/>
      <c r="AE3936" s="66"/>
      <c r="AF3936" s="66"/>
      <c r="AG3936" s="81"/>
      <c r="AI3936" s="72"/>
    </row>
    <row r="3937" spans="1:35" hidden="1" x14ac:dyDescent="0.25">
      <c r="A3937" s="80"/>
      <c r="B3937" s="88"/>
      <c r="C3937" s="79" t="s">
        <v>144</v>
      </c>
      <c r="D3937" s="108" t="s">
        <v>145</v>
      </c>
      <c r="E3937" s="72"/>
      <c r="F3937" s="72"/>
      <c r="G3937" s="72"/>
      <c r="H3937" s="66"/>
      <c r="I3937" s="66"/>
      <c r="J3937" s="161"/>
      <c r="K3937" s="161"/>
      <c r="L3937" s="161"/>
      <c r="M3937" s="161"/>
      <c r="N3937" s="161"/>
      <c r="O3937" s="161"/>
      <c r="P3937" s="161"/>
      <c r="Q3937" s="161"/>
      <c r="R3937" s="161"/>
      <c r="S3937" s="66"/>
      <c r="T3937" s="66"/>
      <c r="U3937" s="66"/>
      <c r="V3937" s="66"/>
      <c r="W3937" s="66"/>
      <c r="X3937" s="66"/>
      <c r="Y3937" s="66"/>
      <c r="Z3937" s="66"/>
      <c r="AA3937" s="66"/>
      <c r="AB3937" s="66"/>
      <c r="AC3937" s="66"/>
      <c r="AD3937" s="66"/>
      <c r="AE3937" s="66"/>
      <c r="AF3937" s="66"/>
      <c r="AG3937" s="81"/>
      <c r="AI3937" s="72"/>
    </row>
    <row r="3938" spans="1:35" hidden="1" x14ac:dyDescent="0.25">
      <c r="A3938" s="76"/>
      <c r="B3938" s="88"/>
      <c r="C3938" s="82" t="s">
        <v>146</v>
      </c>
      <c r="D3938" s="108" t="s">
        <v>147</v>
      </c>
      <c r="E3938" s="72"/>
      <c r="F3938" s="72"/>
      <c r="G3938" s="72"/>
      <c r="H3938" s="66"/>
      <c r="I3938" s="66"/>
      <c r="J3938" s="161"/>
      <c r="K3938" s="161"/>
      <c r="L3938" s="161"/>
      <c r="M3938" s="161"/>
      <c r="N3938" s="161"/>
      <c r="O3938" s="161"/>
      <c r="P3938" s="161"/>
      <c r="Q3938" s="161"/>
      <c r="R3938" s="161"/>
      <c r="S3938" s="66"/>
      <c r="T3938" s="66"/>
      <c r="U3938" s="66"/>
      <c r="V3938" s="66"/>
      <c r="W3938" s="66"/>
      <c r="X3938" s="66"/>
      <c r="Y3938" s="66"/>
      <c r="Z3938" s="66"/>
      <c r="AA3938" s="66"/>
      <c r="AB3938" s="66"/>
      <c r="AC3938" s="66"/>
      <c r="AD3938" s="66"/>
      <c r="AE3938" s="66"/>
      <c r="AF3938" s="66"/>
      <c r="AG3938" s="81"/>
      <c r="AI3938" s="72"/>
    </row>
    <row r="3939" spans="1:35" hidden="1" x14ac:dyDescent="0.25">
      <c r="A3939" s="76"/>
      <c r="B3939" s="88"/>
      <c r="C3939" s="79" t="s">
        <v>148</v>
      </c>
      <c r="D3939" s="108" t="s">
        <v>149</v>
      </c>
      <c r="E3939" s="72"/>
      <c r="F3939" s="72"/>
      <c r="G3939" s="72"/>
      <c r="H3939" s="66"/>
      <c r="I3939" s="66"/>
      <c r="J3939" s="161"/>
      <c r="K3939" s="161"/>
      <c r="L3939" s="161"/>
      <c r="M3939" s="161"/>
      <c r="N3939" s="161"/>
      <c r="O3939" s="161"/>
      <c r="P3939" s="161"/>
      <c r="Q3939" s="161"/>
      <c r="R3939" s="161"/>
      <c r="S3939" s="66"/>
      <c r="T3939" s="66"/>
      <c r="U3939" s="66"/>
      <c r="V3939" s="66"/>
      <c r="W3939" s="66"/>
      <c r="X3939" s="66"/>
      <c r="Y3939" s="66"/>
      <c r="Z3939" s="66"/>
      <c r="AA3939" s="66"/>
      <c r="AB3939" s="66"/>
      <c r="AC3939" s="66"/>
      <c r="AD3939" s="66"/>
      <c r="AE3939" s="66"/>
      <c r="AF3939" s="66"/>
      <c r="AG3939" s="81"/>
      <c r="AI3939" s="72"/>
    </row>
    <row r="3940" spans="1:35" hidden="1" x14ac:dyDescent="0.25">
      <c r="A3940" s="84"/>
      <c r="B3940" s="88"/>
      <c r="C3940" s="82" t="s">
        <v>150</v>
      </c>
      <c r="D3940" s="108" t="s">
        <v>151</v>
      </c>
      <c r="E3940" s="72"/>
      <c r="F3940" s="72"/>
      <c r="G3940" s="72"/>
      <c r="H3940" s="66"/>
      <c r="I3940" s="66"/>
      <c r="J3940" s="161"/>
      <c r="K3940" s="161"/>
      <c r="L3940" s="161"/>
      <c r="M3940" s="161"/>
      <c r="N3940" s="161"/>
      <c r="O3940" s="161"/>
      <c r="P3940" s="161"/>
      <c r="Q3940" s="161"/>
      <c r="R3940" s="161"/>
      <c r="S3940" s="66"/>
      <c r="T3940" s="66"/>
      <c r="U3940" s="66"/>
      <c r="V3940" s="66"/>
      <c r="W3940" s="66"/>
      <c r="X3940" s="66"/>
      <c r="Y3940" s="66"/>
      <c r="Z3940" s="66"/>
      <c r="AA3940" s="66"/>
      <c r="AB3940" s="66"/>
      <c r="AC3940" s="66"/>
      <c r="AD3940" s="66"/>
      <c r="AE3940" s="66"/>
      <c r="AF3940" s="66"/>
      <c r="AG3940" s="81"/>
      <c r="AI3940" s="72"/>
    </row>
    <row r="3941" spans="1:35" hidden="1" x14ac:dyDescent="0.25">
      <c r="A3941" s="76"/>
      <c r="B3941" s="88"/>
      <c r="C3941" s="79" t="s">
        <v>152</v>
      </c>
      <c r="D3941" s="108" t="s">
        <v>153</v>
      </c>
      <c r="E3941" s="72"/>
      <c r="F3941" s="72"/>
      <c r="G3941" s="72"/>
      <c r="H3941" s="66"/>
      <c r="I3941" s="66"/>
      <c r="J3941" s="161"/>
      <c r="K3941" s="161"/>
      <c r="L3941" s="161"/>
      <c r="M3941" s="161"/>
      <c r="N3941" s="161"/>
      <c r="O3941" s="161"/>
      <c r="P3941" s="161"/>
      <c r="Q3941" s="161"/>
      <c r="R3941" s="161"/>
      <c r="S3941" s="66"/>
      <c r="T3941" s="66"/>
      <c r="U3941" s="66"/>
      <c r="V3941" s="66"/>
      <c r="W3941" s="66"/>
      <c r="X3941" s="66"/>
      <c r="Y3941" s="66"/>
      <c r="Z3941" s="66"/>
      <c r="AA3941" s="66"/>
      <c r="AB3941" s="66"/>
      <c r="AC3941" s="66"/>
      <c r="AD3941" s="66"/>
      <c r="AE3941" s="66"/>
      <c r="AF3941" s="66"/>
      <c r="AG3941" s="81"/>
      <c r="AI3941" s="72"/>
    </row>
    <row r="3942" spans="1:35" hidden="1" x14ac:dyDescent="0.25">
      <c r="A3942" s="76"/>
      <c r="B3942" s="75"/>
      <c r="C3942" s="70"/>
      <c r="D3942" s="102"/>
      <c r="E3942" s="72"/>
      <c r="F3942" s="72"/>
      <c r="G3942" s="72"/>
      <c r="H3942" s="66"/>
      <c r="I3942" s="66"/>
      <c r="J3942" s="161"/>
      <c r="K3942" s="161"/>
      <c r="L3942" s="161"/>
      <c r="M3942" s="161"/>
      <c r="N3942" s="161"/>
      <c r="O3942" s="161"/>
      <c r="P3942" s="161"/>
      <c r="Q3942" s="161"/>
      <c r="R3942" s="161"/>
      <c r="S3942" s="66"/>
      <c r="T3942" s="66"/>
      <c r="U3942" s="66"/>
      <c r="V3942" s="66"/>
      <c r="W3942" s="66"/>
      <c r="X3942" s="66"/>
      <c r="Y3942" s="66"/>
      <c r="Z3942" s="66"/>
      <c r="AA3942" s="66"/>
      <c r="AB3942" s="66"/>
      <c r="AC3942" s="66"/>
      <c r="AD3942" s="66"/>
      <c r="AE3942" s="66"/>
      <c r="AF3942" s="66"/>
      <c r="AG3942" s="81"/>
      <c r="AI3942" s="72"/>
    </row>
    <row r="3943" spans="1:35" hidden="1" x14ac:dyDescent="0.25">
      <c r="A3943" s="90"/>
      <c r="B3943" s="91" t="s">
        <v>154</v>
      </c>
      <c r="C3943" s="91"/>
      <c r="D3943" s="125"/>
      <c r="E3943" s="93"/>
      <c r="F3943" s="93"/>
      <c r="G3943" s="93"/>
      <c r="H3943" s="93"/>
      <c r="I3943" s="94"/>
      <c r="J3943" s="94">
        <f>SUM($J$1290:$J$1340)</f>
        <v>0</v>
      </c>
      <c r="K3943" s="94">
        <f>SUM($K$1290:$K$1340)</f>
        <v>0</v>
      </c>
      <c r="L3943" s="94">
        <f>SUM($L$1290:$L$1340)</f>
        <v>0</v>
      </c>
      <c r="M3943" s="94">
        <f>SUM($M$1290:$M$1340)</f>
        <v>0</v>
      </c>
      <c r="N3943" s="94">
        <f>SUM($R$1290:$R$1340)</f>
        <v>0</v>
      </c>
      <c r="O3943" s="94">
        <f>SUM($R$1290:$R$1340)</f>
        <v>0</v>
      </c>
      <c r="P3943" s="94">
        <f>SUM($R$1290:$R$1340)</f>
        <v>0</v>
      </c>
      <c r="Q3943" s="94">
        <f>SUM($R$1290:$R$1340)</f>
        <v>0</v>
      </c>
      <c r="R3943" s="94">
        <f>SUM($R$1290:$R$1340)</f>
        <v>0</v>
      </c>
      <c r="S3943" s="94">
        <f>SUM($S$1290:$S$1340)</f>
        <v>0</v>
      </c>
      <c r="T3943" s="94">
        <f>SUM($T$1290:$T$1340)</f>
        <v>0</v>
      </c>
      <c r="U3943" s="94">
        <f>SUM($U$1290:$U$1340)</f>
        <v>0</v>
      </c>
      <c r="V3943" s="94">
        <f>SUM($V$1290:$V$1340)</f>
        <v>0</v>
      </c>
      <c r="W3943" s="94">
        <f>SUM($W$1290:$W$1340)</f>
        <v>0</v>
      </c>
      <c r="X3943" s="94">
        <f>SUM($X$1290:$X$1340)</f>
        <v>0</v>
      </c>
      <c r="Y3943" s="94">
        <f>SUM($Y$1290:$Y$1340)</f>
        <v>0</v>
      </c>
      <c r="Z3943" s="94">
        <f>SUM($Z$1290:$Z$1340)</f>
        <v>0</v>
      </c>
      <c r="AA3943" s="94">
        <f>SUM($AA$1290:$AA$1340)</f>
        <v>0</v>
      </c>
      <c r="AB3943" s="94">
        <f>SUM($AB$1290:$AB$1340)</f>
        <v>0</v>
      </c>
      <c r="AC3943" s="94">
        <f>SUM($AC$1290:$AC$1340)</f>
        <v>0</v>
      </c>
      <c r="AD3943" s="94">
        <f>SUM($AD$1290:$AD$1340)</f>
        <v>0</v>
      </c>
      <c r="AE3943" s="94">
        <f>SUM($AE$1290:$AE$1340)</f>
        <v>0</v>
      </c>
      <c r="AF3943" s="94">
        <f>$E$1341-$AE$1341</f>
        <v>0</v>
      </c>
      <c r="AG3943" s="81"/>
      <c r="AI3943" s="93"/>
    </row>
    <row r="3944" spans="1:35" hidden="1" x14ac:dyDescent="0.25">
      <c r="A3944" s="84"/>
      <c r="B3944" s="75"/>
      <c r="C3944" s="70"/>
      <c r="D3944" s="102"/>
      <c r="E3944" s="72"/>
      <c r="F3944" s="72"/>
      <c r="G3944" s="72"/>
      <c r="H3944" s="66"/>
      <c r="I3944" s="66"/>
      <c r="J3944" s="161"/>
      <c r="K3944" s="161"/>
      <c r="L3944" s="161"/>
      <c r="M3944" s="161"/>
      <c r="N3944" s="161"/>
      <c r="O3944" s="161"/>
      <c r="P3944" s="161"/>
      <c r="Q3944" s="161"/>
      <c r="R3944" s="161"/>
      <c r="S3944" s="66"/>
      <c r="T3944" s="66"/>
      <c r="U3944" s="66"/>
      <c r="V3944" s="66"/>
      <c r="W3944" s="66"/>
      <c r="X3944" s="66"/>
      <c r="Y3944" s="66"/>
      <c r="Z3944" s="66"/>
      <c r="AA3944" s="66"/>
      <c r="AB3944" s="66"/>
      <c r="AC3944" s="66"/>
      <c r="AD3944" s="66"/>
      <c r="AE3944" s="66"/>
      <c r="AF3944" s="66"/>
      <c r="AG3944" s="81"/>
      <c r="AI3944" s="72"/>
    </row>
    <row r="3945" spans="1:35" ht="15.75" hidden="1" x14ac:dyDescent="0.25">
      <c r="A3945" s="68" t="s">
        <v>155</v>
      </c>
      <c r="B3945" s="96"/>
      <c r="C3945" s="97"/>
      <c r="D3945" s="98"/>
      <c r="E3945" s="99"/>
      <c r="F3945" s="99"/>
      <c r="G3945" s="99"/>
      <c r="H3945" s="100"/>
      <c r="I3945" s="100"/>
      <c r="J3945" s="161"/>
      <c r="K3945" s="161"/>
      <c r="L3945" s="161"/>
      <c r="M3945" s="161"/>
      <c r="N3945" s="161"/>
      <c r="O3945" s="161"/>
      <c r="P3945" s="161"/>
      <c r="Q3945" s="161"/>
      <c r="R3945" s="161"/>
      <c r="S3945" s="100"/>
      <c r="T3945" s="100"/>
      <c r="U3945" s="100"/>
      <c r="V3945" s="100"/>
      <c r="W3945" s="100"/>
      <c r="X3945" s="100"/>
      <c r="Y3945" s="100"/>
      <c r="Z3945" s="100"/>
      <c r="AA3945" s="100"/>
      <c r="AB3945" s="100"/>
      <c r="AC3945" s="100"/>
      <c r="AD3945" s="100"/>
      <c r="AE3945" s="100"/>
      <c r="AF3945" s="100"/>
      <c r="AG3945" s="81"/>
      <c r="AI3945" s="99"/>
    </row>
    <row r="3946" spans="1:35" hidden="1" x14ac:dyDescent="0.25">
      <c r="A3946" s="84"/>
      <c r="B3946" s="75"/>
      <c r="C3946" s="70"/>
      <c r="D3946" s="102"/>
      <c r="E3946" s="72"/>
      <c r="F3946" s="72"/>
      <c r="G3946" s="72"/>
      <c r="H3946" s="66"/>
      <c r="I3946" s="66"/>
      <c r="J3946" s="161"/>
      <c r="K3946" s="161"/>
      <c r="L3946" s="161"/>
      <c r="M3946" s="161"/>
      <c r="N3946" s="161"/>
      <c r="O3946" s="161"/>
      <c r="P3946" s="161"/>
      <c r="Q3946" s="161"/>
      <c r="R3946" s="161"/>
      <c r="S3946" s="66"/>
      <c r="T3946" s="66"/>
      <c r="U3946" s="66"/>
      <c r="V3946" s="66"/>
      <c r="W3946" s="66"/>
      <c r="X3946" s="66"/>
      <c r="Y3946" s="66"/>
      <c r="Z3946" s="66"/>
      <c r="AA3946" s="66"/>
      <c r="AB3946" s="66"/>
      <c r="AC3946" s="66"/>
      <c r="AD3946" s="66"/>
      <c r="AE3946" s="66"/>
      <c r="AF3946" s="66"/>
      <c r="AG3946" s="81"/>
      <c r="AI3946" s="72"/>
    </row>
    <row r="3947" spans="1:35" hidden="1" x14ac:dyDescent="0.25">
      <c r="A3947" s="103"/>
      <c r="B3947" s="77" t="s">
        <v>156</v>
      </c>
      <c r="C3947" s="75"/>
      <c r="D3947" s="104"/>
      <c r="E3947" s="105"/>
      <c r="F3947" s="105"/>
      <c r="G3947" s="105"/>
      <c r="H3947" s="106"/>
      <c r="I3947" s="106">
        <f t="shared" ref="I3947:AE3947" si="783">I3948+I3949</f>
        <v>0</v>
      </c>
      <c r="J3947" s="106">
        <f t="shared" si="783"/>
        <v>0</v>
      </c>
      <c r="K3947" s="106">
        <f t="shared" si="783"/>
        <v>0</v>
      </c>
      <c r="L3947" s="106">
        <f t="shared" si="783"/>
        <v>0</v>
      </c>
      <c r="M3947" s="106">
        <f t="shared" si="783"/>
        <v>0</v>
      </c>
      <c r="N3947" s="106">
        <f t="shared" si="783"/>
        <v>0</v>
      </c>
      <c r="O3947" s="106">
        <f t="shared" si="783"/>
        <v>0</v>
      </c>
      <c r="P3947" s="106">
        <f t="shared" si="783"/>
        <v>0</v>
      </c>
      <c r="Q3947" s="106">
        <f t="shared" si="783"/>
        <v>0</v>
      </c>
      <c r="R3947" s="106">
        <f t="shared" si="783"/>
        <v>0</v>
      </c>
      <c r="S3947" s="106">
        <f t="shared" si="783"/>
        <v>0</v>
      </c>
      <c r="T3947" s="106">
        <f t="shared" si="783"/>
        <v>0</v>
      </c>
      <c r="U3947" s="106">
        <f t="shared" si="783"/>
        <v>0</v>
      </c>
      <c r="V3947" s="106">
        <f t="shared" si="783"/>
        <v>0</v>
      </c>
      <c r="W3947" s="106">
        <f t="shared" si="783"/>
        <v>0</v>
      </c>
      <c r="X3947" s="106">
        <f t="shared" si="783"/>
        <v>0</v>
      </c>
      <c r="Y3947" s="106">
        <f t="shared" si="783"/>
        <v>0</v>
      </c>
      <c r="Z3947" s="106">
        <f t="shared" si="783"/>
        <v>0</v>
      </c>
      <c r="AA3947" s="106">
        <f t="shared" si="783"/>
        <v>0</v>
      </c>
      <c r="AB3947" s="106">
        <f t="shared" si="783"/>
        <v>0</v>
      </c>
      <c r="AC3947" s="106">
        <f t="shared" si="783"/>
        <v>0</v>
      </c>
      <c r="AD3947" s="106">
        <f t="shared" si="783"/>
        <v>0</v>
      </c>
      <c r="AE3947" s="106">
        <f t="shared" si="783"/>
        <v>0</v>
      </c>
      <c r="AF3947" s="106"/>
      <c r="AG3947" s="81"/>
      <c r="AI3947" s="105"/>
    </row>
    <row r="3948" spans="1:35" hidden="1" x14ac:dyDescent="0.25">
      <c r="A3948" s="84"/>
      <c r="B3948" s="78" t="s">
        <v>157</v>
      </c>
      <c r="C3948" s="79" t="s">
        <v>157</v>
      </c>
      <c r="D3948" s="108" t="s">
        <v>158</v>
      </c>
      <c r="E3948" s="72"/>
      <c r="F3948" s="72"/>
      <c r="G3948" s="72"/>
      <c r="H3948" s="66"/>
      <c r="I3948" s="66">
        <f>'[1]OTHER-RELEASES'!G1195</f>
        <v>0</v>
      </c>
      <c r="J3948" s="161">
        <f>N3948+S3948+T3948+U3948</f>
        <v>0</v>
      </c>
      <c r="K3948" s="161">
        <f>O3948+V3948+W3948+X3948</f>
        <v>0</v>
      </c>
      <c r="L3948" s="161">
        <f>P3948+Y3948+Z3948+AA3948</f>
        <v>0</v>
      </c>
      <c r="M3948" s="161">
        <f>Q3948+AB3948+AC3948+AD3948</f>
        <v>0</v>
      </c>
      <c r="N3948" s="61"/>
      <c r="O3948" s="61"/>
      <c r="P3948" s="61"/>
      <c r="Q3948" s="61"/>
      <c r="R3948" s="61"/>
      <c r="S3948" s="66">
        <f>'[1]OTHER-RELEASES'!H1195</f>
        <v>0</v>
      </c>
      <c r="T3948" s="66">
        <f>'[1]OTHER-RELEASES'!I1195</f>
        <v>0</v>
      </c>
      <c r="U3948" s="66">
        <f>'[1]OTHER-RELEASES'!J1195</f>
        <v>0</v>
      </c>
      <c r="V3948" s="66">
        <f>'[1]OTHER-RELEASES'!K1195</f>
        <v>0</v>
      </c>
      <c r="W3948" s="66">
        <f>'[1]OTHER-RELEASES'!L1195</f>
        <v>0</v>
      </c>
      <c r="X3948" s="66">
        <f>'[1]OTHER-RELEASES'!M1195</f>
        <v>0</v>
      </c>
      <c r="Y3948" s="66">
        <f>'[1]OTHER-RELEASES'!N1195</f>
        <v>0</v>
      </c>
      <c r="Z3948" s="66">
        <f>'[1]OTHER-RELEASES'!O1195</f>
        <v>0</v>
      </c>
      <c r="AA3948" s="66">
        <f>'[1]OTHER-RELEASES'!P1195</f>
        <v>0</v>
      </c>
      <c r="AB3948" s="66">
        <f>'[1]OTHER-RELEASES'!Q1195</f>
        <v>0</v>
      </c>
      <c r="AC3948" s="66">
        <f>'[1]OTHER-RELEASES'!R1195</f>
        <v>0</v>
      </c>
      <c r="AD3948" s="66">
        <f>'[1]OTHER-RELEASES'!S1195</f>
        <v>0</v>
      </c>
      <c r="AE3948" s="66">
        <f>SUM(R3948:AD3948)</f>
        <v>0</v>
      </c>
      <c r="AF3948" s="66"/>
      <c r="AG3948" s="81"/>
      <c r="AI3948" s="72"/>
    </row>
    <row r="3949" spans="1:35" hidden="1" x14ac:dyDescent="0.25">
      <c r="A3949" s="84"/>
      <c r="B3949" s="78" t="s">
        <v>159</v>
      </c>
      <c r="C3949" s="79" t="s">
        <v>159</v>
      </c>
      <c r="D3949" s="108" t="s">
        <v>160</v>
      </c>
      <c r="E3949" s="72"/>
      <c r="F3949" s="72"/>
      <c r="G3949" s="72"/>
      <c r="H3949" s="66"/>
      <c r="I3949" s="66">
        <f>'[1]OTHER-RELEASES'!G1196</f>
        <v>0</v>
      </c>
      <c r="J3949" s="161">
        <f>N3949+S3949+T3949+U3949</f>
        <v>0</v>
      </c>
      <c r="K3949" s="161">
        <f>O3949+V3949+W3949+X3949</f>
        <v>0</v>
      </c>
      <c r="L3949" s="161">
        <f>P3949+Y3949+Z3949+AA3949</f>
        <v>0</v>
      </c>
      <c r="M3949" s="161">
        <f>Q3949+AB3949+AC3949+AD3949</f>
        <v>0</v>
      </c>
      <c r="N3949" s="61"/>
      <c r="O3949" s="61"/>
      <c r="P3949" s="61"/>
      <c r="Q3949" s="61"/>
      <c r="R3949" s="61"/>
      <c r="S3949" s="66">
        <f>'[1]OTHER-RELEASES'!H1196</f>
        <v>0</v>
      </c>
      <c r="T3949" s="66">
        <f>'[1]OTHER-RELEASES'!I1196</f>
        <v>0</v>
      </c>
      <c r="U3949" s="66">
        <f>'[1]OTHER-RELEASES'!J1196</f>
        <v>0</v>
      </c>
      <c r="V3949" s="66">
        <f>'[1]OTHER-RELEASES'!K1196</f>
        <v>0</v>
      </c>
      <c r="W3949" s="66">
        <f>'[1]OTHER-RELEASES'!L1196</f>
        <v>0</v>
      </c>
      <c r="X3949" s="66">
        <f>'[1]OTHER-RELEASES'!M1196</f>
        <v>0</v>
      </c>
      <c r="Y3949" s="66">
        <f>'[1]OTHER-RELEASES'!N1196</f>
        <v>0</v>
      </c>
      <c r="Z3949" s="66">
        <f>'[1]OTHER-RELEASES'!O1196</f>
        <v>0</v>
      </c>
      <c r="AA3949" s="66">
        <f>'[1]OTHER-RELEASES'!P1196</f>
        <v>0</v>
      </c>
      <c r="AB3949" s="66">
        <f>'[1]OTHER-RELEASES'!Q1196</f>
        <v>0</v>
      </c>
      <c r="AC3949" s="66">
        <f>'[1]OTHER-RELEASES'!R1196</f>
        <v>0</v>
      </c>
      <c r="AD3949" s="66">
        <f>'[1]OTHER-RELEASES'!S1196</f>
        <v>0</v>
      </c>
      <c r="AE3949" s="66">
        <f>SUM(R3949:AD3949)</f>
        <v>0</v>
      </c>
      <c r="AF3949" s="66"/>
      <c r="AG3949" s="81"/>
      <c r="AI3949" s="72"/>
    </row>
    <row r="3950" spans="1:35" hidden="1" x14ac:dyDescent="0.25">
      <c r="A3950" s="110"/>
      <c r="B3950" s="77" t="s">
        <v>161</v>
      </c>
      <c r="C3950" s="77"/>
      <c r="D3950" s="111"/>
      <c r="E3950" s="105"/>
      <c r="F3950" s="105"/>
      <c r="G3950" s="105"/>
      <c r="H3950" s="106"/>
      <c r="I3950" s="106">
        <f t="shared" ref="I3950:AE3950" si="784">I3951+I3952</f>
        <v>0</v>
      </c>
      <c r="J3950" s="106">
        <f t="shared" si="784"/>
        <v>0</v>
      </c>
      <c r="K3950" s="106">
        <f t="shared" si="784"/>
        <v>0</v>
      </c>
      <c r="L3950" s="106">
        <f t="shared" si="784"/>
        <v>0</v>
      </c>
      <c r="M3950" s="106">
        <f t="shared" si="784"/>
        <v>0</v>
      </c>
      <c r="N3950" s="106">
        <f t="shared" si="784"/>
        <v>0</v>
      </c>
      <c r="O3950" s="106">
        <f t="shared" si="784"/>
        <v>0</v>
      </c>
      <c r="P3950" s="106">
        <f t="shared" si="784"/>
        <v>0</v>
      </c>
      <c r="Q3950" s="106">
        <f t="shared" si="784"/>
        <v>0</v>
      </c>
      <c r="R3950" s="106">
        <f t="shared" si="784"/>
        <v>0</v>
      </c>
      <c r="S3950" s="106">
        <f t="shared" si="784"/>
        <v>0</v>
      </c>
      <c r="T3950" s="106">
        <f t="shared" si="784"/>
        <v>0</v>
      </c>
      <c r="U3950" s="106">
        <f t="shared" si="784"/>
        <v>0</v>
      </c>
      <c r="V3950" s="106">
        <f t="shared" si="784"/>
        <v>0</v>
      </c>
      <c r="W3950" s="106">
        <f t="shared" si="784"/>
        <v>0</v>
      </c>
      <c r="X3950" s="106">
        <f t="shared" si="784"/>
        <v>0</v>
      </c>
      <c r="Y3950" s="106">
        <f t="shared" si="784"/>
        <v>0</v>
      </c>
      <c r="Z3950" s="106">
        <f t="shared" si="784"/>
        <v>0</v>
      </c>
      <c r="AA3950" s="106">
        <f t="shared" si="784"/>
        <v>0</v>
      </c>
      <c r="AB3950" s="106">
        <f t="shared" si="784"/>
        <v>0</v>
      </c>
      <c r="AC3950" s="106">
        <f t="shared" si="784"/>
        <v>0</v>
      </c>
      <c r="AD3950" s="106">
        <f t="shared" si="784"/>
        <v>0</v>
      </c>
      <c r="AE3950" s="106">
        <f t="shared" si="784"/>
        <v>0</v>
      </c>
      <c r="AF3950" s="106"/>
      <c r="AG3950" s="81"/>
      <c r="AI3950" s="105"/>
    </row>
    <row r="3951" spans="1:35" hidden="1" x14ac:dyDescent="0.25">
      <c r="A3951" s="76"/>
      <c r="B3951" s="77"/>
      <c r="C3951" s="79" t="s">
        <v>162</v>
      </c>
      <c r="D3951" s="108" t="s">
        <v>163</v>
      </c>
      <c r="E3951" s="72"/>
      <c r="F3951" s="72"/>
      <c r="G3951" s="72"/>
      <c r="H3951" s="66"/>
      <c r="I3951" s="66">
        <f>'[1]OTHER-RELEASES'!G1198</f>
        <v>0</v>
      </c>
      <c r="J3951" s="161">
        <f>N3951+S3951+T3951+U3951</f>
        <v>0</v>
      </c>
      <c r="K3951" s="161">
        <f>O3951+V3951+W3951+X3951</f>
        <v>0</v>
      </c>
      <c r="L3951" s="161">
        <f>P3951+Y3951+Z3951+AA3951</f>
        <v>0</v>
      </c>
      <c r="M3951" s="161">
        <f>Q3951+AB3951+AC3951+AD3951</f>
        <v>0</v>
      </c>
      <c r="N3951" s="61"/>
      <c r="O3951" s="61"/>
      <c r="P3951" s="61"/>
      <c r="Q3951" s="61"/>
      <c r="R3951" s="61"/>
      <c r="S3951" s="66">
        <f>'[1]OTHER-RELEASES'!H1198</f>
        <v>0</v>
      </c>
      <c r="T3951" s="66">
        <f>'[1]OTHER-RELEASES'!I1198</f>
        <v>0</v>
      </c>
      <c r="U3951" s="66">
        <f>'[1]OTHER-RELEASES'!J1198</f>
        <v>0</v>
      </c>
      <c r="V3951" s="66">
        <f>'[1]OTHER-RELEASES'!K1198</f>
        <v>0</v>
      </c>
      <c r="W3951" s="66">
        <f>'[1]OTHER-RELEASES'!L1198</f>
        <v>0</v>
      </c>
      <c r="X3951" s="66">
        <f>'[1]OTHER-RELEASES'!M1198</f>
        <v>0</v>
      </c>
      <c r="Y3951" s="66">
        <f>'[1]OTHER-RELEASES'!N1198</f>
        <v>0</v>
      </c>
      <c r="Z3951" s="66">
        <f>'[1]OTHER-RELEASES'!O1198</f>
        <v>0</v>
      </c>
      <c r="AA3951" s="66">
        <f>'[1]OTHER-RELEASES'!P1198</f>
        <v>0</v>
      </c>
      <c r="AB3951" s="66">
        <f>'[1]OTHER-RELEASES'!Q1198</f>
        <v>0</v>
      </c>
      <c r="AC3951" s="66">
        <f>'[1]OTHER-RELEASES'!R1198</f>
        <v>0</v>
      </c>
      <c r="AD3951" s="66">
        <f>'[1]OTHER-RELEASES'!S1198</f>
        <v>0</v>
      </c>
      <c r="AE3951" s="66">
        <f>SUM(R3951:AD3951)</f>
        <v>0</v>
      </c>
      <c r="AF3951" s="66"/>
      <c r="AG3951" s="81"/>
      <c r="AI3951" s="72"/>
    </row>
    <row r="3952" spans="1:35" hidden="1" x14ac:dyDescent="0.25">
      <c r="A3952" s="76"/>
      <c r="B3952" s="77"/>
      <c r="C3952" s="79" t="s">
        <v>164</v>
      </c>
      <c r="D3952" s="108" t="s">
        <v>165</v>
      </c>
      <c r="E3952" s="72"/>
      <c r="F3952" s="72"/>
      <c r="G3952" s="72"/>
      <c r="H3952" s="66"/>
      <c r="I3952" s="66">
        <f>'[1]OTHER-RELEASES'!G1199</f>
        <v>0</v>
      </c>
      <c r="J3952" s="161">
        <f>N3952+S3952+T3952+U3952</f>
        <v>0</v>
      </c>
      <c r="K3952" s="161">
        <f>O3952+V3952+W3952+X3952</f>
        <v>0</v>
      </c>
      <c r="L3952" s="161">
        <f>P3952+Y3952+Z3952+AA3952</f>
        <v>0</v>
      </c>
      <c r="M3952" s="161">
        <f>Q3952+AB3952+AC3952+AD3952</f>
        <v>0</v>
      </c>
      <c r="N3952" s="61"/>
      <c r="O3952" s="61"/>
      <c r="P3952" s="61"/>
      <c r="Q3952" s="61"/>
      <c r="R3952" s="61"/>
      <c r="S3952" s="66">
        <f>'[1]OTHER-RELEASES'!H1199</f>
        <v>0</v>
      </c>
      <c r="T3952" s="66">
        <f>'[1]OTHER-RELEASES'!I1199</f>
        <v>0</v>
      </c>
      <c r="U3952" s="66">
        <f>'[1]OTHER-RELEASES'!J1199</f>
        <v>0</v>
      </c>
      <c r="V3952" s="66">
        <f>'[1]OTHER-RELEASES'!K1199</f>
        <v>0</v>
      </c>
      <c r="W3952" s="66">
        <f>'[1]OTHER-RELEASES'!L1199</f>
        <v>0</v>
      </c>
      <c r="X3952" s="66">
        <f>'[1]OTHER-RELEASES'!M1199</f>
        <v>0</v>
      </c>
      <c r="Y3952" s="66">
        <f>'[1]OTHER-RELEASES'!N1199</f>
        <v>0</v>
      </c>
      <c r="Z3952" s="66">
        <f>'[1]OTHER-RELEASES'!O1199</f>
        <v>0</v>
      </c>
      <c r="AA3952" s="66">
        <f>'[1]OTHER-RELEASES'!P1199</f>
        <v>0</v>
      </c>
      <c r="AB3952" s="66">
        <f>'[1]OTHER-RELEASES'!Q1199</f>
        <v>0</v>
      </c>
      <c r="AC3952" s="66">
        <f>'[1]OTHER-RELEASES'!R1199</f>
        <v>0</v>
      </c>
      <c r="AD3952" s="66">
        <f>'[1]OTHER-RELEASES'!S1199</f>
        <v>0</v>
      </c>
      <c r="AE3952" s="66">
        <f>SUM(R3952:AD3952)</f>
        <v>0</v>
      </c>
      <c r="AF3952" s="66"/>
      <c r="AG3952" s="81"/>
      <c r="AI3952" s="72"/>
    </row>
    <row r="3953" spans="1:35" ht="14.25" hidden="1" x14ac:dyDescent="0.2">
      <c r="A3953" s="112"/>
      <c r="B3953" s="113" t="s">
        <v>166</v>
      </c>
      <c r="C3953" s="113"/>
      <c r="D3953" s="111"/>
      <c r="E3953" s="114"/>
      <c r="F3953" s="114"/>
      <c r="G3953" s="114"/>
      <c r="H3953" s="115"/>
      <c r="I3953" s="115">
        <f t="shared" ref="I3953:AE3953" si="785">SUM(I3954:I3961)</f>
        <v>0</v>
      </c>
      <c r="J3953" s="115">
        <f t="shared" si="785"/>
        <v>0</v>
      </c>
      <c r="K3953" s="115">
        <f t="shared" si="785"/>
        <v>0</v>
      </c>
      <c r="L3953" s="115">
        <f t="shared" si="785"/>
        <v>0</v>
      </c>
      <c r="M3953" s="115">
        <f t="shared" si="785"/>
        <v>0</v>
      </c>
      <c r="N3953" s="115">
        <f t="shared" si="785"/>
        <v>0</v>
      </c>
      <c r="O3953" s="115">
        <f t="shared" si="785"/>
        <v>0</v>
      </c>
      <c r="P3953" s="115">
        <f t="shared" si="785"/>
        <v>0</v>
      </c>
      <c r="Q3953" s="115">
        <f t="shared" si="785"/>
        <v>0</v>
      </c>
      <c r="R3953" s="115">
        <f t="shared" si="785"/>
        <v>0</v>
      </c>
      <c r="S3953" s="115">
        <f t="shared" si="785"/>
        <v>0</v>
      </c>
      <c r="T3953" s="115">
        <f t="shared" si="785"/>
        <v>0</v>
      </c>
      <c r="U3953" s="115">
        <f t="shared" si="785"/>
        <v>0</v>
      </c>
      <c r="V3953" s="115">
        <f t="shared" si="785"/>
        <v>0</v>
      </c>
      <c r="W3953" s="115">
        <f t="shared" si="785"/>
        <v>0</v>
      </c>
      <c r="X3953" s="115">
        <f t="shared" si="785"/>
        <v>0</v>
      </c>
      <c r="Y3953" s="115">
        <f t="shared" si="785"/>
        <v>0</v>
      </c>
      <c r="Z3953" s="115">
        <f t="shared" si="785"/>
        <v>0</v>
      </c>
      <c r="AA3953" s="115">
        <f t="shared" si="785"/>
        <v>0</v>
      </c>
      <c r="AB3953" s="115">
        <f t="shared" si="785"/>
        <v>0</v>
      </c>
      <c r="AC3953" s="115">
        <f t="shared" si="785"/>
        <v>0</v>
      </c>
      <c r="AD3953" s="115">
        <f t="shared" si="785"/>
        <v>0</v>
      </c>
      <c r="AE3953" s="115">
        <f t="shared" si="785"/>
        <v>0</v>
      </c>
      <c r="AF3953" s="115"/>
      <c r="AG3953" s="81"/>
      <c r="AI3953" s="114"/>
    </row>
    <row r="3954" spans="1:35" hidden="1" x14ac:dyDescent="0.25">
      <c r="A3954" s="76"/>
      <c r="B3954" s="77"/>
      <c r="C3954" s="79" t="s">
        <v>167</v>
      </c>
      <c r="D3954" s="108" t="s">
        <v>168</v>
      </c>
      <c r="E3954" s="72"/>
      <c r="F3954" s="72"/>
      <c r="G3954" s="72"/>
      <c r="H3954" s="66"/>
      <c r="I3954" s="66">
        <f>'[1]OTHER-RELEASES'!G1201</f>
        <v>0</v>
      </c>
      <c r="J3954" s="161">
        <f t="shared" ref="J3954:J3961" si="786">N3954+S3954+T3954+U3954</f>
        <v>0</v>
      </c>
      <c r="K3954" s="161">
        <f t="shared" ref="K3954:K3961" si="787">O3954+V3954+W3954+X3954</f>
        <v>0</v>
      </c>
      <c r="L3954" s="161">
        <f t="shared" ref="L3954:L3961" si="788">P3954+Y3954+Z3954+AA3954</f>
        <v>0</v>
      </c>
      <c r="M3954" s="161">
        <f t="shared" ref="M3954:M3961" si="789">Q3954+AB3954+AC3954+AD3954</f>
        <v>0</v>
      </c>
      <c r="N3954" s="61"/>
      <c r="O3954" s="61"/>
      <c r="P3954" s="61"/>
      <c r="Q3954" s="61"/>
      <c r="R3954" s="61"/>
      <c r="S3954" s="66">
        <f>'[1]OTHER-RELEASES'!H1201</f>
        <v>0</v>
      </c>
      <c r="T3954" s="66">
        <f>'[1]OTHER-RELEASES'!I1201</f>
        <v>0</v>
      </c>
      <c r="U3954" s="66">
        <f>'[1]OTHER-RELEASES'!J1201</f>
        <v>0</v>
      </c>
      <c r="V3954" s="66">
        <f>'[1]OTHER-RELEASES'!K1201</f>
        <v>0</v>
      </c>
      <c r="W3954" s="66">
        <f>'[1]OTHER-RELEASES'!L1201</f>
        <v>0</v>
      </c>
      <c r="X3954" s="66">
        <f>'[1]OTHER-RELEASES'!M1201</f>
        <v>0</v>
      </c>
      <c r="Y3954" s="66">
        <f>'[1]OTHER-RELEASES'!N1201</f>
        <v>0</v>
      </c>
      <c r="Z3954" s="66">
        <f>'[1]OTHER-RELEASES'!O1201</f>
        <v>0</v>
      </c>
      <c r="AA3954" s="66">
        <f>'[1]OTHER-RELEASES'!P1201</f>
        <v>0</v>
      </c>
      <c r="AB3954" s="66">
        <f>'[1]OTHER-RELEASES'!Q1201</f>
        <v>0</v>
      </c>
      <c r="AC3954" s="66">
        <f>'[1]OTHER-RELEASES'!R1201</f>
        <v>0</v>
      </c>
      <c r="AD3954" s="66">
        <f>'[1]OTHER-RELEASES'!S1201</f>
        <v>0</v>
      </c>
      <c r="AE3954" s="66">
        <f t="shared" ref="AE3954:AE3961" si="790">SUM(R3954:AD3954)</f>
        <v>0</v>
      </c>
      <c r="AF3954" s="66"/>
      <c r="AG3954" s="81"/>
      <c r="AI3954" s="72"/>
    </row>
    <row r="3955" spans="1:35" hidden="1" x14ac:dyDescent="0.25">
      <c r="A3955" s="76"/>
      <c r="B3955" s="77"/>
      <c r="C3955" s="79" t="s">
        <v>169</v>
      </c>
      <c r="D3955" s="108" t="s">
        <v>170</v>
      </c>
      <c r="E3955" s="72"/>
      <c r="F3955" s="72"/>
      <c r="G3955" s="72"/>
      <c r="H3955" s="66"/>
      <c r="I3955" s="66">
        <f>'[1]OTHER-RELEASES'!G1202</f>
        <v>0</v>
      </c>
      <c r="J3955" s="161">
        <f t="shared" si="786"/>
        <v>0</v>
      </c>
      <c r="K3955" s="161">
        <f t="shared" si="787"/>
        <v>0</v>
      </c>
      <c r="L3955" s="161">
        <f t="shared" si="788"/>
        <v>0</v>
      </c>
      <c r="M3955" s="161">
        <f t="shared" si="789"/>
        <v>0</v>
      </c>
      <c r="N3955" s="61"/>
      <c r="O3955" s="61"/>
      <c r="P3955" s="61"/>
      <c r="Q3955" s="61"/>
      <c r="R3955" s="61"/>
      <c r="S3955" s="66">
        <f>'[1]OTHER-RELEASES'!H1202</f>
        <v>0</v>
      </c>
      <c r="T3955" s="66">
        <f>'[1]OTHER-RELEASES'!I1202</f>
        <v>0</v>
      </c>
      <c r="U3955" s="66">
        <f>'[1]OTHER-RELEASES'!J1202</f>
        <v>0</v>
      </c>
      <c r="V3955" s="66">
        <f>'[1]OTHER-RELEASES'!K1202</f>
        <v>0</v>
      </c>
      <c r="W3955" s="66">
        <f>'[1]OTHER-RELEASES'!L1202</f>
        <v>0</v>
      </c>
      <c r="X3955" s="66">
        <f>'[1]OTHER-RELEASES'!M1202</f>
        <v>0</v>
      </c>
      <c r="Y3955" s="66">
        <f>'[1]OTHER-RELEASES'!N1202</f>
        <v>0</v>
      </c>
      <c r="Z3955" s="66">
        <f>'[1]OTHER-RELEASES'!O1202</f>
        <v>0</v>
      </c>
      <c r="AA3955" s="66">
        <f>'[1]OTHER-RELEASES'!P1202</f>
        <v>0</v>
      </c>
      <c r="AB3955" s="66">
        <f>'[1]OTHER-RELEASES'!Q1202</f>
        <v>0</v>
      </c>
      <c r="AC3955" s="66">
        <f>'[1]OTHER-RELEASES'!R1202</f>
        <v>0</v>
      </c>
      <c r="AD3955" s="66">
        <f>'[1]OTHER-RELEASES'!S1202</f>
        <v>0</v>
      </c>
      <c r="AE3955" s="66">
        <f t="shared" si="790"/>
        <v>0</v>
      </c>
      <c r="AF3955" s="66"/>
      <c r="AG3955" s="81"/>
      <c r="AI3955" s="72"/>
    </row>
    <row r="3956" spans="1:35" hidden="1" x14ac:dyDescent="0.25">
      <c r="A3956" s="76"/>
      <c r="B3956" s="77"/>
      <c r="C3956" s="79" t="s">
        <v>171</v>
      </c>
      <c r="D3956" s="108" t="s">
        <v>172</v>
      </c>
      <c r="E3956" s="72"/>
      <c r="F3956" s="72"/>
      <c r="G3956" s="72"/>
      <c r="H3956" s="66"/>
      <c r="I3956" s="66">
        <f>'[1]OTHER-RELEASES'!G1203</f>
        <v>0</v>
      </c>
      <c r="J3956" s="161">
        <f t="shared" si="786"/>
        <v>0</v>
      </c>
      <c r="K3956" s="161">
        <f t="shared" si="787"/>
        <v>0</v>
      </c>
      <c r="L3956" s="161">
        <f t="shared" si="788"/>
        <v>0</v>
      </c>
      <c r="M3956" s="161">
        <f t="shared" si="789"/>
        <v>0</v>
      </c>
      <c r="N3956" s="61"/>
      <c r="O3956" s="61"/>
      <c r="P3956" s="61"/>
      <c r="Q3956" s="61"/>
      <c r="R3956" s="61"/>
      <c r="S3956" s="66">
        <f>'[1]OTHER-RELEASES'!H1203</f>
        <v>0</v>
      </c>
      <c r="T3956" s="66">
        <f>'[1]OTHER-RELEASES'!I1203</f>
        <v>0</v>
      </c>
      <c r="U3956" s="66">
        <f>'[1]OTHER-RELEASES'!J1203</f>
        <v>0</v>
      </c>
      <c r="V3956" s="66">
        <f>'[1]OTHER-RELEASES'!K1203</f>
        <v>0</v>
      </c>
      <c r="W3956" s="66">
        <f>'[1]OTHER-RELEASES'!L1203</f>
        <v>0</v>
      </c>
      <c r="X3956" s="66">
        <f>'[1]OTHER-RELEASES'!M1203</f>
        <v>0</v>
      </c>
      <c r="Y3956" s="66">
        <f>'[1]OTHER-RELEASES'!N1203</f>
        <v>0</v>
      </c>
      <c r="Z3956" s="66">
        <f>'[1]OTHER-RELEASES'!O1203</f>
        <v>0</v>
      </c>
      <c r="AA3956" s="66">
        <f>'[1]OTHER-RELEASES'!P1203</f>
        <v>0</v>
      </c>
      <c r="AB3956" s="66">
        <f>'[1]OTHER-RELEASES'!Q1203</f>
        <v>0</v>
      </c>
      <c r="AC3956" s="66">
        <f>'[1]OTHER-RELEASES'!R1203</f>
        <v>0</v>
      </c>
      <c r="AD3956" s="66">
        <f>'[1]OTHER-RELEASES'!S1203</f>
        <v>0</v>
      </c>
      <c r="AE3956" s="66">
        <f t="shared" si="790"/>
        <v>0</v>
      </c>
      <c r="AF3956" s="66"/>
      <c r="AG3956" s="81"/>
      <c r="AI3956" s="72"/>
    </row>
    <row r="3957" spans="1:35" hidden="1" x14ac:dyDescent="0.25">
      <c r="A3957" s="76"/>
      <c r="B3957" s="77"/>
      <c r="C3957" s="82" t="s">
        <v>173</v>
      </c>
      <c r="D3957" s="80" t="s">
        <v>174</v>
      </c>
      <c r="E3957" s="72"/>
      <c r="F3957" s="72"/>
      <c r="G3957" s="72"/>
      <c r="H3957" s="66"/>
      <c r="I3957" s="66">
        <f>'[1]OTHER-RELEASES'!G1204</f>
        <v>0</v>
      </c>
      <c r="J3957" s="161">
        <f t="shared" si="786"/>
        <v>0</v>
      </c>
      <c r="K3957" s="161">
        <f t="shared" si="787"/>
        <v>0</v>
      </c>
      <c r="L3957" s="161">
        <f t="shared" si="788"/>
        <v>0</v>
      </c>
      <c r="M3957" s="161">
        <f t="shared" si="789"/>
        <v>0</v>
      </c>
      <c r="N3957" s="61"/>
      <c r="O3957" s="61"/>
      <c r="P3957" s="61"/>
      <c r="Q3957" s="61"/>
      <c r="R3957" s="61"/>
      <c r="S3957" s="66">
        <f>'[1]OTHER-RELEASES'!H1204</f>
        <v>0</v>
      </c>
      <c r="T3957" s="66">
        <f>'[1]OTHER-RELEASES'!I1204</f>
        <v>0</v>
      </c>
      <c r="U3957" s="66">
        <f>'[1]OTHER-RELEASES'!J1204</f>
        <v>0</v>
      </c>
      <c r="V3957" s="66">
        <f>'[1]OTHER-RELEASES'!K1204</f>
        <v>0</v>
      </c>
      <c r="W3957" s="66">
        <f>'[1]OTHER-RELEASES'!L1204</f>
        <v>0</v>
      </c>
      <c r="X3957" s="66">
        <f>'[1]OTHER-RELEASES'!M1204</f>
        <v>0</v>
      </c>
      <c r="Y3957" s="66">
        <f>'[1]OTHER-RELEASES'!N1204</f>
        <v>0</v>
      </c>
      <c r="Z3957" s="66">
        <f>'[1]OTHER-RELEASES'!O1204</f>
        <v>0</v>
      </c>
      <c r="AA3957" s="66">
        <f>'[1]OTHER-RELEASES'!P1204</f>
        <v>0</v>
      </c>
      <c r="AB3957" s="66">
        <f>'[1]OTHER-RELEASES'!Q1204</f>
        <v>0</v>
      </c>
      <c r="AC3957" s="66">
        <f>'[1]OTHER-RELEASES'!R1204</f>
        <v>0</v>
      </c>
      <c r="AD3957" s="66">
        <f>'[1]OTHER-RELEASES'!S1204</f>
        <v>0</v>
      </c>
      <c r="AE3957" s="66">
        <f t="shared" si="790"/>
        <v>0</v>
      </c>
      <c r="AF3957" s="66"/>
      <c r="AG3957" s="81"/>
      <c r="AI3957" s="72"/>
    </row>
    <row r="3958" spans="1:35" hidden="1" x14ac:dyDescent="0.25">
      <c r="A3958" s="76"/>
      <c r="B3958" s="77"/>
      <c r="C3958" s="79" t="s">
        <v>175</v>
      </c>
      <c r="D3958" s="108" t="s">
        <v>176</v>
      </c>
      <c r="E3958" s="72"/>
      <c r="F3958" s="72"/>
      <c r="G3958" s="72"/>
      <c r="H3958" s="66"/>
      <c r="I3958" s="66">
        <f>'[1]OTHER-RELEASES'!G1205</f>
        <v>0</v>
      </c>
      <c r="J3958" s="161">
        <f t="shared" si="786"/>
        <v>0</v>
      </c>
      <c r="K3958" s="161">
        <f t="shared" si="787"/>
        <v>0</v>
      </c>
      <c r="L3958" s="161">
        <f t="shared" si="788"/>
        <v>0</v>
      </c>
      <c r="M3958" s="161">
        <f t="shared" si="789"/>
        <v>0</v>
      </c>
      <c r="N3958" s="61"/>
      <c r="O3958" s="61"/>
      <c r="P3958" s="61"/>
      <c r="Q3958" s="61"/>
      <c r="R3958" s="61"/>
      <c r="S3958" s="66">
        <f>'[1]OTHER-RELEASES'!H1205</f>
        <v>0</v>
      </c>
      <c r="T3958" s="66">
        <f>'[1]OTHER-RELEASES'!I1205</f>
        <v>0</v>
      </c>
      <c r="U3958" s="66">
        <f>'[1]OTHER-RELEASES'!J1205</f>
        <v>0</v>
      </c>
      <c r="V3958" s="66">
        <f>'[1]OTHER-RELEASES'!K1205</f>
        <v>0</v>
      </c>
      <c r="W3958" s="66">
        <f>'[1]OTHER-RELEASES'!L1205</f>
        <v>0</v>
      </c>
      <c r="X3958" s="66">
        <f>'[1]OTHER-RELEASES'!M1205</f>
        <v>0</v>
      </c>
      <c r="Y3958" s="66">
        <f>'[1]OTHER-RELEASES'!N1205</f>
        <v>0</v>
      </c>
      <c r="Z3958" s="66">
        <f>'[1]OTHER-RELEASES'!O1205</f>
        <v>0</v>
      </c>
      <c r="AA3958" s="66">
        <f>'[1]OTHER-RELEASES'!P1205</f>
        <v>0</v>
      </c>
      <c r="AB3958" s="66">
        <f>'[1]OTHER-RELEASES'!Q1205</f>
        <v>0</v>
      </c>
      <c r="AC3958" s="66">
        <f>'[1]OTHER-RELEASES'!R1205</f>
        <v>0</v>
      </c>
      <c r="AD3958" s="66">
        <f>'[1]OTHER-RELEASES'!S1205</f>
        <v>0</v>
      </c>
      <c r="AE3958" s="66">
        <f t="shared" si="790"/>
        <v>0</v>
      </c>
      <c r="AF3958" s="66"/>
      <c r="AG3958" s="81"/>
      <c r="AI3958" s="72"/>
    </row>
    <row r="3959" spans="1:35" s="83" customFormat="1" ht="15.75" hidden="1" x14ac:dyDescent="0.25">
      <c r="A3959" s="76"/>
      <c r="B3959" s="77"/>
      <c r="C3959" s="79" t="s">
        <v>177</v>
      </c>
      <c r="D3959" s="108" t="s">
        <v>178</v>
      </c>
      <c r="E3959" s="72"/>
      <c r="F3959" s="72"/>
      <c r="G3959" s="72"/>
      <c r="H3959" s="66"/>
      <c r="I3959" s="66">
        <f>'[1]OTHER-RELEASES'!G1206</f>
        <v>0</v>
      </c>
      <c r="J3959" s="161">
        <f t="shared" si="786"/>
        <v>0</v>
      </c>
      <c r="K3959" s="161">
        <f t="shared" si="787"/>
        <v>0</v>
      </c>
      <c r="L3959" s="161">
        <f t="shared" si="788"/>
        <v>0</v>
      </c>
      <c r="M3959" s="161">
        <f t="shared" si="789"/>
        <v>0</v>
      </c>
      <c r="N3959" s="61"/>
      <c r="O3959" s="61"/>
      <c r="P3959" s="61"/>
      <c r="Q3959" s="61"/>
      <c r="R3959" s="61"/>
      <c r="S3959" s="66">
        <f>'[1]OTHER-RELEASES'!H1206</f>
        <v>0</v>
      </c>
      <c r="T3959" s="66">
        <f>'[1]OTHER-RELEASES'!I1206</f>
        <v>0</v>
      </c>
      <c r="U3959" s="66">
        <f>'[1]OTHER-RELEASES'!J1206</f>
        <v>0</v>
      </c>
      <c r="V3959" s="66">
        <f>'[1]OTHER-RELEASES'!K1206</f>
        <v>0</v>
      </c>
      <c r="W3959" s="66">
        <f>'[1]OTHER-RELEASES'!L1206</f>
        <v>0</v>
      </c>
      <c r="X3959" s="66">
        <f>'[1]OTHER-RELEASES'!M1206</f>
        <v>0</v>
      </c>
      <c r="Y3959" s="66">
        <f>'[1]OTHER-RELEASES'!N1206</f>
        <v>0</v>
      </c>
      <c r="Z3959" s="66">
        <f>'[1]OTHER-RELEASES'!O1206</f>
        <v>0</v>
      </c>
      <c r="AA3959" s="66">
        <f>'[1]OTHER-RELEASES'!P1206</f>
        <v>0</v>
      </c>
      <c r="AB3959" s="66">
        <f>'[1]OTHER-RELEASES'!Q1206</f>
        <v>0</v>
      </c>
      <c r="AC3959" s="66">
        <f>'[1]OTHER-RELEASES'!R1206</f>
        <v>0</v>
      </c>
      <c r="AD3959" s="66">
        <f>'[1]OTHER-RELEASES'!S1206</f>
        <v>0</v>
      </c>
      <c r="AE3959" s="66">
        <f t="shared" si="790"/>
        <v>0</v>
      </c>
      <c r="AF3959" s="66"/>
      <c r="AG3959" s="120"/>
      <c r="AI3959" s="72"/>
    </row>
    <row r="3960" spans="1:35" hidden="1" x14ac:dyDescent="0.25">
      <c r="A3960" s="76"/>
      <c r="B3960" s="77"/>
      <c r="C3960" s="79" t="s">
        <v>179</v>
      </c>
      <c r="D3960" s="108" t="s">
        <v>180</v>
      </c>
      <c r="E3960" s="72"/>
      <c r="F3960" s="72"/>
      <c r="G3960" s="72"/>
      <c r="H3960" s="66"/>
      <c r="I3960" s="66">
        <f>'[1]OTHER-RELEASES'!G1207</f>
        <v>0</v>
      </c>
      <c r="J3960" s="161">
        <f t="shared" si="786"/>
        <v>0</v>
      </c>
      <c r="K3960" s="161">
        <f t="shared" si="787"/>
        <v>0</v>
      </c>
      <c r="L3960" s="161">
        <f t="shared" si="788"/>
        <v>0</v>
      </c>
      <c r="M3960" s="161">
        <f t="shared" si="789"/>
        <v>0</v>
      </c>
      <c r="N3960" s="61"/>
      <c r="O3960" s="61"/>
      <c r="P3960" s="61"/>
      <c r="Q3960" s="61"/>
      <c r="R3960" s="61"/>
      <c r="S3960" s="66">
        <f>'[1]OTHER-RELEASES'!H1207</f>
        <v>0</v>
      </c>
      <c r="T3960" s="66">
        <f>'[1]OTHER-RELEASES'!I1207</f>
        <v>0</v>
      </c>
      <c r="U3960" s="66">
        <f>'[1]OTHER-RELEASES'!J1207</f>
        <v>0</v>
      </c>
      <c r="V3960" s="66">
        <f>'[1]OTHER-RELEASES'!K1207</f>
        <v>0</v>
      </c>
      <c r="W3960" s="66">
        <f>'[1]OTHER-RELEASES'!L1207</f>
        <v>0</v>
      </c>
      <c r="X3960" s="66">
        <f>'[1]OTHER-RELEASES'!M1207</f>
        <v>0</v>
      </c>
      <c r="Y3960" s="66">
        <f>'[1]OTHER-RELEASES'!N1207</f>
        <v>0</v>
      </c>
      <c r="Z3960" s="66">
        <f>'[1]OTHER-RELEASES'!O1207</f>
        <v>0</v>
      </c>
      <c r="AA3960" s="66">
        <f>'[1]OTHER-RELEASES'!P1207</f>
        <v>0</v>
      </c>
      <c r="AB3960" s="66">
        <f>'[1]OTHER-RELEASES'!Q1207</f>
        <v>0</v>
      </c>
      <c r="AC3960" s="66">
        <f>'[1]OTHER-RELEASES'!R1207</f>
        <v>0</v>
      </c>
      <c r="AD3960" s="66">
        <f>'[1]OTHER-RELEASES'!S1207</f>
        <v>0</v>
      </c>
      <c r="AE3960" s="66">
        <f t="shared" si="790"/>
        <v>0</v>
      </c>
      <c r="AF3960" s="66"/>
      <c r="AG3960" s="81"/>
      <c r="AI3960" s="72"/>
    </row>
    <row r="3961" spans="1:35" hidden="1" x14ac:dyDescent="0.25">
      <c r="A3961" s="76"/>
      <c r="B3961" s="77"/>
      <c r="C3961" s="79" t="s">
        <v>205</v>
      </c>
      <c r="D3961" s="108" t="s">
        <v>206</v>
      </c>
      <c r="E3961" s="72"/>
      <c r="F3961" s="72"/>
      <c r="G3961" s="72"/>
      <c r="H3961" s="66"/>
      <c r="I3961" s="66">
        <f>'[1]OTHER-RELEASES'!G1208</f>
        <v>0</v>
      </c>
      <c r="J3961" s="161">
        <f t="shared" si="786"/>
        <v>0</v>
      </c>
      <c r="K3961" s="161">
        <f t="shared" si="787"/>
        <v>0</v>
      </c>
      <c r="L3961" s="161">
        <f t="shared" si="788"/>
        <v>0</v>
      </c>
      <c r="M3961" s="161">
        <f t="shared" si="789"/>
        <v>0</v>
      </c>
      <c r="N3961" s="61"/>
      <c r="O3961" s="61"/>
      <c r="P3961" s="61"/>
      <c r="Q3961" s="61"/>
      <c r="R3961" s="61"/>
      <c r="S3961" s="66">
        <f>'[1]OTHER-RELEASES'!H1208</f>
        <v>0</v>
      </c>
      <c r="T3961" s="66">
        <f>'[1]OTHER-RELEASES'!I1208</f>
        <v>0</v>
      </c>
      <c r="U3961" s="66">
        <f>'[1]OTHER-RELEASES'!J1208</f>
        <v>0</v>
      </c>
      <c r="V3961" s="66">
        <f>'[1]OTHER-RELEASES'!K1208</f>
        <v>0</v>
      </c>
      <c r="W3961" s="66">
        <f>'[1]OTHER-RELEASES'!L1208</f>
        <v>0</v>
      </c>
      <c r="X3961" s="66">
        <f>'[1]OTHER-RELEASES'!M1208</f>
        <v>0</v>
      </c>
      <c r="Y3961" s="66">
        <f>'[1]OTHER-RELEASES'!N1208</f>
        <v>0</v>
      </c>
      <c r="Z3961" s="66">
        <f>'[1]OTHER-RELEASES'!O1208</f>
        <v>0</v>
      </c>
      <c r="AA3961" s="66">
        <f>'[1]OTHER-RELEASES'!P1208</f>
        <v>0</v>
      </c>
      <c r="AB3961" s="66">
        <f>'[1]OTHER-RELEASES'!Q1208</f>
        <v>0</v>
      </c>
      <c r="AC3961" s="66">
        <f>'[1]OTHER-RELEASES'!R1208</f>
        <v>0</v>
      </c>
      <c r="AD3961" s="66">
        <f>'[1]OTHER-RELEASES'!S1208</f>
        <v>0</v>
      </c>
      <c r="AE3961" s="66">
        <f t="shared" si="790"/>
        <v>0</v>
      </c>
      <c r="AF3961" s="66"/>
      <c r="AG3961" s="81"/>
      <c r="AI3961" s="72"/>
    </row>
    <row r="3962" spans="1:35" hidden="1" x14ac:dyDescent="0.25">
      <c r="A3962" s="110"/>
      <c r="B3962" s="77" t="s">
        <v>207</v>
      </c>
      <c r="C3962" s="77"/>
      <c r="D3962" s="111"/>
      <c r="E3962" s="105"/>
      <c r="F3962" s="105"/>
      <c r="G3962" s="105"/>
      <c r="H3962" s="106"/>
      <c r="I3962" s="106">
        <f t="shared" ref="I3962:AE3962" si="791">I3963+I3964</f>
        <v>0</v>
      </c>
      <c r="J3962" s="106">
        <f t="shared" si="791"/>
        <v>0</v>
      </c>
      <c r="K3962" s="106">
        <f t="shared" si="791"/>
        <v>0</v>
      </c>
      <c r="L3962" s="106">
        <f t="shared" si="791"/>
        <v>0</v>
      </c>
      <c r="M3962" s="106">
        <f t="shared" si="791"/>
        <v>0</v>
      </c>
      <c r="N3962" s="106">
        <f t="shared" si="791"/>
        <v>0</v>
      </c>
      <c r="O3962" s="106">
        <f t="shared" si="791"/>
        <v>0</v>
      </c>
      <c r="P3962" s="106">
        <f t="shared" si="791"/>
        <v>0</v>
      </c>
      <c r="Q3962" s="106">
        <f t="shared" si="791"/>
        <v>0</v>
      </c>
      <c r="R3962" s="106">
        <f t="shared" si="791"/>
        <v>0</v>
      </c>
      <c r="S3962" s="106">
        <f t="shared" si="791"/>
        <v>0</v>
      </c>
      <c r="T3962" s="106">
        <f t="shared" si="791"/>
        <v>0</v>
      </c>
      <c r="U3962" s="106">
        <f t="shared" si="791"/>
        <v>0</v>
      </c>
      <c r="V3962" s="106">
        <f t="shared" si="791"/>
        <v>0</v>
      </c>
      <c r="W3962" s="106">
        <f t="shared" si="791"/>
        <v>0</v>
      </c>
      <c r="X3962" s="106">
        <f t="shared" si="791"/>
        <v>0</v>
      </c>
      <c r="Y3962" s="106">
        <f t="shared" si="791"/>
        <v>0</v>
      </c>
      <c r="Z3962" s="106">
        <f t="shared" si="791"/>
        <v>0</v>
      </c>
      <c r="AA3962" s="106">
        <f t="shared" si="791"/>
        <v>0</v>
      </c>
      <c r="AB3962" s="106">
        <f t="shared" si="791"/>
        <v>0</v>
      </c>
      <c r="AC3962" s="106">
        <f t="shared" si="791"/>
        <v>0</v>
      </c>
      <c r="AD3962" s="106">
        <f t="shared" si="791"/>
        <v>0</v>
      </c>
      <c r="AE3962" s="106">
        <f t="shared" si="791"/>
        <v>0</v>
      </c>
      <c r="AF3962" s="106"/>
      <c r="AG3962" s="81"/>
      <c r="AI3962" s="105"/>
    </row>
    <row r="3963" spans="1:35" hidden="1" x14ac:dyDescent="0.25">
      <c r="A3963" s="76"/>
      <c r="B3963" s="77"/>
      <c r="C3963" s="79" t="s">
        <v>208</v>
      </c>
      <c r="D3963" s="108" t="s">
        <v>209</v>
      </c>
      <c r="E3963" s="72"/>
      <c r="F3963" s="72"/>
      <c r="G3963" s="72"/>
      <c r="H3963" s="66"/>
      <c r="I3963" s="66">
        <f>'[1]OTHER-RELEASES'!G1210</f>
        <v>0</v>
      </c>
      <c r="J3963" s="161">
        <f>N3963+S3963+T3963+U3963</f>
        <v>0</v>
      </c>
      <c r="K3963" s="161">
        <f>O3963+V3963+W3963+X3963</f>
        <v>0</v>
      </c>
      <c r="L3963" s="161">
        <f>P3963+Y3963+Z3963+AA3963</f>
        <v>0</v>
      </c>
      <c r="M3963" s="161">
        <f>Q3963+AB3963+AC3963+AD3963</f>
        <v>0</v>
      </c>
      <c r="N3963" s="61"/>
      <c r="O3963" s="61"/>
      <c r="P3963" s="61"/>
      <c r="Q3963" s="61"/>
      <c r="R3963" s="61"/>
      <c r="S3963" s="66">
        <f>'[1]OTHER-RELEASES'!H1210</f>
        <v>0</v>
      </c>
      <c r="T3963" s="66">
        <f>'[1]OTHER-RELEASES'!I1210</f>
        <v>0</v>
      </c>
      <c r="U3963" s="66">
        <f>'[1]OTHER-RELEASES'!J1210</f>
        <v>0</v>
      </c>
      <c r="V3963" s="66">
        <f>'[1]OTHER-RELEASES'!K1210</f>
        <v>0</v>
      </c>
      <c r="W3963" s="66">
        <f>'[1]OTHER-RELEASES'!L1210</f>
        <v>0</v>
      </c>
      <c r="X3963" s="66">
        <f>'[1]OTHER-RELEASES'!M1210</f>
        <v>0</v>
      </c>
      <c r="Y3963" s="66">
        <f>'[1]OTHER-RELEASES'!N1210</f>
        <v>0</v>
      </c>
      <c r="Z3963" s="66">
        <f>'[1]OTHER-RELEASES'!O1210</f>
        <v>0</v>
      </c>
      <c r="AA3963" s="66">
        <f>'[1]OTHER-RELEASES'!P1210</f>
        <v>0</v>
      </c>
      <c r="AB3963" s="66">
        <f>'[1]OTHER-RELEASES'!Q1210</f>
        <v>0</v>
      </c>
      <c r="AC3963" s="66">
        <f>'[1]OTHER-RELEASES'!R1210</f>
        <v>0</v>
      </c>
      <c r="AD3963" s="66">
        <f>'[1]OTHER-RELEASES'!S1210</f>
        <v>0</v>
      </c>
      <c r="AE3963" s="66">
        <f>SUM(R3963:AD3963)</f>
        <v>0</v>
      </c>
      <c r="AF3963" s="66"/>
      <c r="AG3963" s="81"/>
      <c r="AI3963" s="72"/>
    </row>
    <row r="3964" spans="1:35" hidden="1" x14ac:dyDescent="0.25">
      <c r="A3964" s="76"/>
      <c r="B3964" s="77"/>
      <c r="C3964" s="79" t="s">
        <v>210</v>
      </c>
      <c r="D3964" s="108" t="s">
        <v>211</v>
      </c>
      <c r="E3964" s="72"/>
      <c r="F3964" s="72"/>
      <c r="G3964" s="72"/>
      <c r="H3964" s="66"/>
      <c r="I3964" s="66">
        <f>'[1]OTHER-RELEASES'!G1211</f>
        <v>0</v>
      </c>
      <c r="J3964" s="161">
        <f>N3964+S3964+T3964+U3964</f>
        <v>0</v>
      </c>
      <c r="K3964" s="161">
        <f>O3964+V3964+W3964+X3964</f>
        <v>0</v>
      </c>
      <c r="L3964" s="161">
        <f>P3964+Y3964+Z3964+AA3964</f>
        <v>0</v>
      </c>
      <c r="M3964" s="161">
        <f>Q3964+AB3964+AC3964+AD3964</f>
        <v>0</v>
      </c>
      <c r="N3964" s="61"/>
      <c r="O3964" s="61"/>
      <c r="P3964" s="61"/>
      <c r="Q3964" s="61"/>
      <c r="R3964" s="61"/>
      <c r="S3964" s="66">
        <f>'[1]OTHER-RELEASES'!H1211</f>
        <v>0</v>
      </c>
      <c r="T3964" s="66">
        <f>'[1]OTHER-RELEASES'!I1211</f>
        <v>0</v>
      </c>
      <c r="U3964" s="66">
        <f>'[1]OTHER-RELEASES'!J1211</f>
        <v>0</v>
      </c>
      <c r="V3964" s="66">
        <f>'[1]OTHER-RELEASES'!K1211</f>
        <v>0</v>
      </c>
      <c r="W3964" s="66">
        <f>'[1]OTHER-RELEASES'!L1211</f>
        <v>0</v>
      </c>
      <c r="X3964" s="66">
        <f>'[1]OTHER-RELEASES'!M1211</f>
        <v>0</v>
      </c>
      <c r="Y3964" s="66">
        <f>'[1]OTHER-RELEASES'!N1211</f>
        <v>0</v>
      </c>
      <c r="Z3964" s="66">
        <f>'[1]OTHER-RELEASES'!O1211</f>
        <v>0</v>
      </c>
      <c r="AA3964" s="66">
        <f>'[1]OTHER-RELEASES'!P1211</f>
        <v>0</v>
      </c>
      <c r="AB3964" s="66">
        <f>'[1]OTHER-RELEASES'!Q1211</f>
        <v>0</v>
      </c>
      <c r="AC3964" s="66">
        <f>'[1]OTHER-RELEASES'!R1211</f>
        <v>0</v>
      </c>
      <c r="AD3964" s="66">
        <f>'[1]OTHER-RELEASES'!S1211</f>
        <v>0</v>
      </c>
      <c r="AE3964" s="66">
        <f>SUM(R3964:AD3964)</f>
        <v>0</v>
      </c>
      <c r="AF3964" s="66"/>
      <c r="AG3964" s="81"/>
      <c r="AI3964" s="72"/>
    </row>
    <row r="3965" spans="1:35" hidden="1" x14ac:dyDescent="0.25">
      <c r="A3965" s="110"/>
      <c r="B3965" s="77" t="s">
        <v>212</v>
      </c>
      <c r="C3965" s="77"/>
      <c r="D3965" s="111"/>
      <c r="E3965" s="105"/>
      <c r="F3965" s="105"/>
      <c r="G3965" s="105"/>
      <c r="H3965" s="106"/>
      <c r="I3965" s="106">
        <f t="shared" ref="I3965:AE3965" si="792">SUM(I3966:I3970)</f>
        <v>0</v>
      </c>
      <c r="J3965" s="106">
        <f t="shared" si="792"/>
        <v>0</v>
      </c>
      <c r="K3965" s="106">
        <f t="shared" si="792"/>
        <v>0</v>
      </c>
      <c r="L3965" s="106">
        <f t="shared" si="792"/>
        <v>0</v>
      </c>
      <c r="M3965" s="106">
        <f t="shared" si="792"/>
        <v>0</v>
      </c>
      <c r="N3965" s="106">
        <f t="shared" si="792"/>
        <v>0</v>
      </c>
      <c r="O3965" s="106">
        <f t="shared" si="792"/>
        <v>0</v>
      </c>
      <c r="P3965" s="106">
        <f t="shared" si="792"/>
        <v>0</v>
      </c>
      <c r="Q3965" s="106">
        <f t="shared" si="792"/>
        <v>0</v>
      </c>
      <c r="R3965" s="106">
        <f t="shared" si="792"/>
        <v>0</v>
      </c>
      <c r="S3965" s="106">
        <f t="shared" si="792"/>
        <v>0</v>
      </c>
      <c r="T3965" s="106">
        <f t="shared" si="792"/>
        <v>0</v>
      </c>
      <c r="U3965" s="106">
        <f t="shared" si="792"/>
        <v>0</v>
      </c>
      <c r="V3965" s="106">
        <f t="shared" si="792"/>
        <v>0</v>
      </c>
      <c r="W3965" s="106">
        <f t="shared" si="792"/>
        <v>0</v>
      </c>
      <c r="X3965" s="106">
        <f t="shared" si="792"/>
        <v>0</v>
      </c>
      <c r="Y3965" s="106">
        <f t="shared" si="792"/>
        <v>0</v>
      </c>
      <c r="Z3965" s="106">
        <f t="shared" si="792"/>
        <v>0</v>
      </c>
      <c r="AA3965" s="106">
        <f t="shared" si="792"/>
        <v>0</v>
      </c>
      <c r="AB3965" s="106">
        <f t="shared" si="792"/>
        <v>0</v>
      </c>
      <c r="AC3965" s="106">
        <f t="shared" si="792"/>
        <v>0</v>
      </c>
      <c r="AD3965" s="106">
        <f t="shared" si="792"/>
        <v>0</v>
      </c>
      <c r="AE3965" s="106">
        <f t="shared" si="792"/>
        <v>0</v>
      </c>
      <c r="AF3965" s="106"/>
      <c r="AG3965" s="81"/>
      <c r="AI3965" s="105"/>
    </row>
    <row r="3966" spans="1:35" hidden="1" x14ac:dyDescent="0.25">
      <c r="A3966" s="76"/>
      <c r="B3966" s="77"/>
      <c r="C3966" s="89" t="s">
        <v>213</v>
      </c>
      <c r="D3966" s="108" t="s">
        <v>214</v>
      </c>
      <c r="E3966" s="72"/>
      <c r="F3966" s="72"/>
      <c r="G3966" s="72"/>
      <c r="H3966" s="66"/>
      <c r="I3966" s="66">
        <f>'[1]OTHER-RELEASES'!G1213</f>
        <v>0</v>
      </c>
      <c r="J3966" s="161">
        <f>N3966+S3966+T3966+U3966</f>
        <v>0</v>
      </c>
      <c r="K3966" s="161">
        <f>O3966+V3966+W3966+X3966</f>
        <v>0</v>
      </c>
      <c r="L3966" s="161">
        <f>P3966+Y3966+Z3966+AA3966</f>
        <v>0</v>
      </c>
      <c r="M3966" s="161">
        <f>Q3966+AB3966+AC3966+AD3966</f>
        <v>0</v>
      </c>
      <c r="N3966" s="61"/>
      <c r="O3966" s="61"/>
      <c r="P3966" s="61"/>
      <c r="Q3966" s="61"/>
      <c r="R3966" s="61"/>
      <c r="S3966" s="66">
        <f>'[1]OTHER-RELEASES'!H1213</f>
        <v>0</v>
      </c>
      <c r="T3966" s="66">
        <f>'[1]OTHER-RELEASES'!I1213</f>
        <v>0</v>
      </c>
      <c r="U3966" s="66">
        <f>'[1]OTHER-RELEASES'!J1213</f>
        <v>0</v>
      </c>
      <c r="V3966" s="66">
        <f>'[1]OTHER-RELEASES'!K1213</f>
        <v>0</v>
      </c>
      <c r="W3966" s="66">
        <f>'[1]OTHER-RELEASES'!L1213</f>
        <v>0</v>
      </c>
      <c r="X3966" s="66">
        <f>'[1]OTHER-RELEASES'!M1213</f>
        <v>0</v>
      </c>
      <c r="Y3966" s="66">
        <f>'[1]OTHER-RELEASES'!N1213</f>
        <v>0</v>
      </c>
      <c r="Z3966" s="66">
        <f>'[1]OTHER-RELEASES'!O1213</f>
        <v>0</v>
      </c>
      <c r="AA3966" s="66">
        <f>'[1]OTHER-RELEASES'!P1213</f>
        <v>0</v>
      </c>
      <c r="AB3966" s="66">
        <f>'[1]OTHER-RELEASES'!Q1213</f>
        <v>0</v>
      </c>
      <c r="AC3966" s="66">
        <f>'[1]OTHER-RELEASES'!R1213</f>
        <v>0</v>
      </c>
      <c r="AD3966" s="66">
        <f>'[1]OTHER-RELEASES'!S1213</f>
        <v>0</v>
      </c>
      <c r="AE3966" s="66">
        <f>SUM(R3966:AD3966)</f>
        <v>0</v>
      </c>
      <c r="AF3966" s="66"/>
      <c r="AG3966" s="81"/>
      <c r="AI3966" s="72"/>
    </row>
    <row r="3967" spans="1:35" hidden="1" x14ac:dyDescent="0.25">
      <c r="A3967" s="76"/>
      <c r="B3967" s="77"/>
      <c r="C3967" s="89" t="s">
        <v>215</v>
      </c>
      <c r="D3967" s="108" t="s">
        <v>216</v>
      </c>
      <c r="E3967" s="72"/>
      <c r="F3967" s="72"/>
      <c r="G3967" s="72"/>
      <c r="H3967" s="66"/>
      <c r="I3967" s="66">
        <f>'[1]OTHER-RELEASES'!G1214</f>
        <v>0</v>
      </c>
      <c r="J3967" s="161">
        <f>N3967+S3967+T3967+U3967</f>
        <v>0</v>
      </c>
      <c r="K3967" s="161">
        <f>O3967+V3967+W3967+X3967</f>
        <v>0</v>
      </c>
      <c r="L3967" s="161">
        <f>P3967+Y3967+Z3967+AA3967</f>
        <v>0</v>
      </c>
      <c r="M3967" s="161">
        <f>Q3967+AB3967+AC3967+AD3967</f>
        <v>0</v>
      </c>
      <c r="N3967" s="61"/>
      <c r="O3967" s="61"/>
      <c r="P3967" s="61"/>
      <c r="Q3967" s="61"/>
      <c r="R3967" s="61"/>
      <c r="S3967" s="66">
        <f>'[1]OTHER-RELEASES'!H1214</f>
        <v>0</v>
      </c>
      <c r="T3967" s="66">
        <f>'[1]OTHER-RELEASES'!I1214</f>
        <v>0</v>
      </c>
      <c r="U3967" s="66">
        <f>'[1]OTHER-RELEASES'!J1214</f>
        <v>0</v>
      </c>
      <c r="V3967" s="66">
        <f>'[1]OTHER-RELEASES'!K1214</f>
        <v>0</v>
      </c>
      <c r="W3967" s="66">
        <f>'[1]OTHER-RELEASES'!L1214</f>
        <v>0</v>
      </c>
      <c r="X3967" s="66">
        <f>'[1]OTHER-RELEASES'!M1214</f>
        <v>0</v>
      </c>
      <c r="Y3967" s="66">
        <f>'[1]OTHER-RELEASES'!N1214</f>
        <v>0</v>
      </c>
      <c r="Z3967" s="66">
        <f>'[1]OTHER-RELEASES'!O1214</f>
        <v>0</v>
      </c>
      <c r="AA3967" s="66">
        <f>'[1]OTHER-RELEASES'!P1214</f>
        <v>0</v>
      </c>
      <c r="AB3967" s="66">
        <f>'[1]OTHER-RELEASES'!Q1214</f>
        <v>0</v>
      </c>
      <c r="AC3967" s="66">
        <f>'[1]OTHER-RELEASES'!R1214</f>
        <v>0</v>
      </c>
      <c r="AD3967" s="66">
        <f>'[1]OTHER-RELEASES'!S1214</f>
        <v>0</v>
      </c>
      <c r="AE3967" s="66">
        <f>SUM(R3967:AD3967)</f>
        <v>0</v>
      </c>
      <c r="AF3967" s="66"/>
      <c r="AG3967" s="81"/>
      <c r="AI3967" s="72"/>
    </row>
    <row r="3968" spans="1:35" hidden="1" x14ac:dyDescent="0.25">
      <c r="A3968" s="76"/>
      <c r="B3968" s="77"/>
      <c r="C3968" s="89" t="s">
        <v>217</v>
      </c>
      <c r="D3968" s="108" t="s">
        <v>218</v>
      </c>
      <c r="E3968" s="72"/>
      <c r="F3968" s="72"/>
      <c r="G3968" s="72"/>
      <c r="H3968" s="66"/>
      <c r="I3968" s="66">
        <f>'[1]OTHER-RELEASES'!G1215</f>
        <v>0</v>
      </c>
      <c r="J3968" s="161">
        <f>N3968+S3968+T3968+U3968</f>
        <v>0</v>
      </c>
      <c r="K3968" s="161">
        <f>O3968+V3968+W3968+X3968</f>
        <v>0</v>
      </c>
      <c r="L3968" s="161">
        <f>P3968+Y3968+Z3968+AA3968</f>
        <v>0</v>
      </c>
      <c r="M3968" s="161">
        <f>Q3968+AB3968+AC3968+AD3968</f>
        <v>0</v>
      </c>
      <c r="N3968" s="61"/>
      <c r="O3968" s="61"/>
      <c r="P3968" s="61"/>
      <c r="Q3968" s="61"/>
      <c r="R3968" s="61"/>
      <c r="S3968" s="66">
        <f>'[1]OTHER-RELEASES'!H1215</f>
        <v>0</v>
      </c>
      <c r="T3968" s="66">
        <f>'[1]OTHER-RELEASES'!I1215</f>
        <v>0</v>
      </c>
      <c r="U3968" s="66">
        <f>'[1]OTHER-RELEASES'!J1215</f>
        <v>0</v>
      </c>
      <c r="V3968" s="66">
        <f>'[1]OTHER-RELEASES'!K1215</f>
        <v>0</v>
      </c>
      <c r="W3968" s="66">
        <f>'[1]OTHER-RELEASES'!L1215</f>
        <v>0</v>
      </c>
      <c r="X3968" s="66">
        <f>'[1]OTHER-RELEASES'!M1215</f>
        <v>0</v>
      </c>
      <c r="Y3968" s="66">
        <f>'[1]OTHER-RELEASES'!N1215</f>
        <v>0</v>
      </c>
      <c r="Z3968" s="66">
        <f>'[1]OTHER-RELEASES'!O1215</f>
        <v>0</v>
      </c>
      <c r="AA3968" s="66">
        <f>'[1]OTHER-RELEASES'!P1215</f>
        <v>0</v>
      </c>
      <c r="AB3968" s="66">
        <f>'[1]OTHER-RELEASES'!Q1215</f>
        <v>0</v>
      </c>
      <c r="AC3968" s="66">
        <f>'[1]OTHER-RELEASES'!R1215</f>
        <v>0</v>
      </c>
      <c r="AD3968" s="66">
        <f>'[1]OTHER-RELEASES'!S1215</f>
        <v>0</v>
      </c>
      <c r="AE3968" s="66">
        <f>SUM(R3968:AD3968)</f>
        <v>0</v>
      </c>
      <c r="AF3968" s="66"/>
      <c r="AG3968" s="81"/>
      <c r="AI3968" s="72"/>
    </row>
    <row r="3969" spans="1:35" hidden="1" x14ac:dyDescent="0.25">
      <c r="A3969" s="76"/>
      <c r="B3969" s="77"/>
      <c r="C3969" s="89" t="s">
        <v>219</v>
      </c>
      <c r="D3969" s="108" t="s">
        <v>220</v>
      </c>
      <c r="E3969" s="72"/>
      <c r="F3969" s="72"/>
      <c r="G3969" s="72"/>
      <c r="H3969" s="66"/>
      <c r="I3969" s="66">
        <f>'[1]OTHER-RELEASES'!G1216</f>
        <v>0</v>
      </c>
      <c r="J3969" s="161">
        <f>N3969+S3969+T3969+U3969</f>
        <v>0</v>
      </c>
      <c r="K3969" s="161">
        <f>O3969+V3969+W3969+X3969</f>
        <v>0</v>
      </c>
      <c r="L3969" s="161">
        <f>P3969+Y3969+Z3969+AA3969</f>
        <v>0</v>
      </c>
      <c r="M3969" s="161">
        <f>Q3969+AB3969+AC3969+AD3969</f>
        <v>0</v>
      </c>
      <c r="N3969" s="61"/>
      <c r="O3969" s="61"/>
      <c r="P3969" s="61"/>
      <c r="Q3969" s="61"/>
      <c r="R3969" s="61"/>
      <c r="S3969" s="66">
        <f>'[1]OTHER-RELEASES'!H1216</f>
        <v>0</v>
      </c>
      <c r="T3969" s="66">
        <f>'[1]OTHER-RELEASES'!I1216</f>
        <v>0</v>
      </c>
      <c r="U3969" s="66">
        <f>'[1]OTHER-RELEASES'!J1216</f>
        <v>0</v>
      </c>
      <c r="V3969" s="66">
        <f>'[1]OTHER-RELEASES'!K1216</f>
        <v>0</v>
      </c>
      <c r="W3969" s="66">
        <f>'[1]OTHER-RELEASES'!L1216</f>
        <v>0</v>
      </c>
      <c r="X3969" s="66">
        <f>'[1]OTHER-RELEASES'!M1216</f>
        <v>0</v>
      </c>
      <c r="Y3969" s="66">
        <f>'[1]OTHER-RELEASES'!N1216</f>
        <v>0</v>
      </c>
      <c r="Z3969" s="66">
        <f>'[1]OTHER-RELEASES'!O1216</f>
        <v>0</v>
      </c>
      <c r="AA3969" s="66">
        <f>'[1]OTHER-RELEASES'!P1216</f>
        <v>0</v>
      </c>
      <c r="AB3969" s="66">
        <f>'[1]OTHER-RELEASES'!Q1216</f>
        <v>0</v>
      </c>
      <c r="AC3969" s="66">
        <f>'[1]OTHER-RELEASES'!R1216</f>
        <v>0</v>
      </c>
      <c r="AD3969" s="66">
        <f>'[1]OTHER-RELEASES'!S1216</f>
        <v>0</v>
      </c>
      <c r="AE3969" s="66">
        <f>SUM(R3969:AD3969)</f>
        <v>0</v>
      </c>
      <c r="AF3969" s="66"/>
      <c r="AG3969" s="81"/>
      <c r="AI3969" s="72"/>
    </row>
    <row r="3970" spans="1:35" hidden="1" x14ac:dyDescent="0.25">
      <c r="A3970" s="76"/>
      <c r="B3970" s="77"/>
      <c r="C3970" s="89" t="s">
        <v>221</v>
      </c>
      <c r="D3970" s="108" t="s">
        <v>222</v>
      </c>
      <c r="E3970" s="72"/>
      <c r="F3970" s="72"/>
      <c r="G3970" s="72"/>
      <c r="H3970" s="66"/>
      <c r="I3970" s="66">
        <f>'[1]OTHER-RELEASES'!G1217</f>
        <v>0</v>
      </c>
      <c r="J3970" s="161">
        <f>N3970+S3970+T3970+U3970</f>
        <v>0</v>
      </c>
      <c r="K3970" s="161">
        <f>O3970+V3970+W3970+X3970</f>
        <v>0</v>
      </c>
      <c r="L3970" s="161">
        <f>P3970+Y3970+Z3970+AA3970</f>
        <v>0</v>
      </c>
      <c r="M3970" s="161">
        <f>Q3970+AB3970+AC3970+AD3970</f>
        <v>0</v>
      </c>
      <c r="N3970" s="61"/>
      <c r="O3970" s="61"/>
      <c r="P3970" s="61"/>
      <c r="Q3970" s="61"/>
      <c r="R3970" s="61"/>
      <c r="S3970" s="66">
        <f>'[1]OTHER-RELEASES'!H1217</f>
        <v>0</v>
      </c>
      <c r="T3970" s="66">
        <f>'[1]OTHER-RELEASES'!I1217</f>
        <v>0</v>
      </c>
      <c r="U3970" s="66">
        <f>'[1]OTHER-RELEASES'!J1217</f>
        <v>0</v>
      </c>
      <c r="V3970" s="66">
        <f>'[1]OTHER-RELEASES'!K1217</f>
        <v>0</v>
      </c>
      <c r="W3970" s="66">
        <f>'[1]OTHER-RELEASES'!L1217</f>
        <v>0</v>
      </c>
      <c r="X3970" s="66">
        <f>'[1]OTHER-RELEASES'!M1217</f>
        <v>0</v>
      </c>
      <c r="Y3970" s="66">
        <f>'[1]OTHER-RELEASES'!N1217</f>
        <v>0</v>
      </c>
      <c r="Z3970" s="66">
        <f>'[1]OTHER-RELEASES'!O1217</f>
        <v>0</v>
      </c>
      <c r="AA3970" s="66">
        <f>'[1]OTHER-RELEASES'!P1217</f>
        <v>0</v>
      </c>
      <c r="AB3970" s="66">
        <f>'[1]OTHER-RELEASES'!Q1217</f>
        <v>0</v>
      </c>
      <c r="AC3970" s="66">
        <f>'[1]OTHER-RELEASES'!R1217</f>
        <v>0</v>
      </c>
      <c r="AD3970" s="66">
        <f>'[1]OTHER-RELEASES'!S1217</f>
        <v>0</v>
      </c>
      <c r="AE3970" s="66">
        <f>SUM(R3970:AD3970)</f>
        <v>0</v>
      </c>
      <c r="AF3970" s="66"/>
      <c r="AG3970" s="81"/>
      <c r="AI3970" s="72"/>
    </row>
    <row r="3971" spans="1:35" hidden="1" x14ac:dyDescent="0.25">
      <c r="A3971" s="110"/>
      <c r="B3971" s="77" t="s">
        <v>223</v>
      </c>
      <c r="C3971" s="69"/>
      <c r="D3971" s="108"/>
      <c r="E3971" s="105"/>
      <c r="F3971" s="105"/>
      <c r="G3971" s="105"/>
      <c r="H3971" s="106"/>
      <c r="I3971" s="106">
        <f t="shared" ref="I3971:AE3971" si="793">I3972+I3973</f>
        <v>0</v>
      </c>
      <c r="J3971" s="106">
        <f t="shared" si="793"/>
        <v>0</v>
      </c>
      <c r="K3971" s="106">
        <f t="shared" si="793"/>
        <v>0</v>
      </c>
      <c r="L3971" s="106">
        <f t="shared" si="793"/>
        <v>0</v>
      </c>
      <c r="M3971" s="106">
        <f t="shared" si="793"/>
        <v>0</v>
      </c>
      <c r="N3971" s="106">
        <f t="shared" si="793"/>
        <v>0</v>
      </c>
      <c r="O3971" s="106">
        <f t="shared" si="793"/>
        <v>0</v>
      </c>
      <c r="P3971" s="106">
        <f t="shared" si="793"/>
        <v>0</v>
      </c>
      <c r="Q3971" s="106">
        <f t="shared" si="793"/>
        <v>0</v>
      </c>
      <c r="R3971" s="106">
        <f t="shared" si="793"/>
        <v>0</v>
      </c>
      <c r="S3971" s="106">
        <f t="shared" si="793"/>
        <v>0</v>
      </c>
      <c r="T3971" s="106">
        <f t="shared" si="793"/>
        <v>0</v>
      </c>
      <c r="U3971" s="106">
        <f t="shared" si="793"/>
        <v>0</v>
      </c>
      <c r="V3971" s="106">
        <f t="shared" si="793"/>
        <v>0</v>
      </c>
      <c r="W3971" s="106">
        <f t="shared" si="793"/>
        <v>0</v>
      </c>
      <c r="X3971" s="106">
        <f t="shared" si="793"/>
        <v>0</v>
      </c>
      <c r="Y3971" s="106">
        <f t="shared" si="793"/>
        <v>0</v>
      </c>
      <c r="Z3971" s="106">
        <f t="shared" si="793"/>
        <v>0</v>
      </c>
      <c r="AA3971" s="106">
        <f t="shared" si="793"/>
        <v>0</v>
      </c>
      <c r="AB3971" s="106">
        <f t="shared" si="793"/>
        <v>0</v>
      </c>
      <c r="AC3971" s="106">
        <f t="shared" si="793"/>
        <v>0</v>
      </c>
      <c r="AD3971" s="106">
        <f t="shared" si="793"/>
        <v>0</v>
      </c>
      <c r="AE3971" s="106">
        <f t="shared" si="793"/>
        <v>0</v>
      </c>
      <c r="AF3971" s="106"/>
      <c r="AG3971" s="81"/>
      <c r="AI3971" s="105"/>
    </row>
    <row r="3972" spans="1:35" hidden="1" x14ac:dyDescent="0.25">
      <c r="A3972" s="76"/>
      <c r="B3972" s="77"/>
      <c r="C3972" s="89" t="s">
        <v>224</v>
      </c>
      <c r="D3972" s="108" t="s">
        <v>225</v>
      </c>
      <c r="E3972" s="72"/>
      <c r="F3972" s="72"/>
      <c r="G3972" s="72"/>
      <c r="H3972" s="66"/>
      <c r="I3972" s="66">
        <f>'[1]OTHER-RELEASES'!G1219</f>
        <v>0</v>
      </c>
      <c r="J3972" s="161">
        <f>N3972+S3972+T3972+U3972</f>
        <v>0</v>
      </c>
      <c r="K3972" s="161">
        <f>O3972+V3972+W3972+X3972</f>
        <v>0</v>
      </c>
      <c r="L3972" s="161">
        <f>P3972+Y3972+Z3972+AA3972</f>
        <v>0</v>
      </c>
      <c r="M3972" s="161">
        <f>Q3972+AB3972+AC3972+AD3972</f>
        <v>0</v>
      </c>
      <c r="N3972" s="61"/>
      <c r="O3972" s="61"/>
      <c r="P3972" s="61"/>
      <c r="Q3972" s="61"/>
      <c r="R3972" s="61"/>
      <c r="S3972" s="66">
        <f>'[1]OTHER-RELEASES'!H1219</f>
        <v>0</v>
      </c>
      <c r="T3972" s="66">
        <f>'[1]OTHER-RELEASES'!I1219</f>
        <v>0</v>
      </c>
      <c r="U3972" s="66">
        <f>'[1]OTHER-RELEASES'!J1219</f>
        <v>0</v>
      </c>
      <c r="V3972" s="66">
        <f>'[1]OTHER-RELEASES'!K1219</f>
        <v>0</v>
      </c>
      <c r="W3972" s="66">
        <f>'[1]OTHER-RELEASES'!L1219</f>
        <v>0</v>
      </c>
      <c r="X3972" s="66">
        <f>'[1]OTHER-RELEASES'!M1219</f>
        <v>0</v>
      </c>
      <c r="Y3972" s="66">
        <f>'[1]OTHER-RELEASES'!N1219</f>
        <v>0</v>
      </c>
      <c r="Z3972" s="66">
        <f>'[1]OTHER-RELEASES'!O1219</f>
        <v>0</v>
      </c>
      <c r="AA3972" s="66">
        <f>'[1]OTHER-RELEASES'!P1219</f>
        <v>0</v>
      </c>
      <c r="AB3972" s="66">
        <f>'[1]OTHER-RELEASES'!Q1219</f>
        <v>0</v>
      </c>
      <c r="AC3972" s="66">
        <f>'[1]OTHER-RELEASES'!R1219</f>
        <v>0</v>
      </c>
      <c r="AD3972" s="66">
        <f>'[1]OTHER-RELEASES'!S1219</f>
        <v>0</v>
      </c>
      <c r="AE3972" s="66">
        <f>SUM(R3972:AD3972)</f>
        <v>0</v>
      </c>
      <c r="AF3972" s="66"/>
      <c r="AG3972" s="81"/>
      <c r="AI3972" s="72"/>
    </row>
    <row r="3973" spans="1:35" hidden="1" x14ac:dyDescent="0.25">
      <c r="A3973" s="76"/>
      <c r="B3973" s="77"/>
      <c r="C3973" s="89" t="s">
        <v>226</v>
      </c>
      <c r="D3973" s="108" t="s">
        <v>227</v>
      </c>
      <c r="E3973" s="72"/>
      <c r="F3973" s="72"/>
      <c r="G3973" s="72"/>
      <c r="H3973" s="66"/>
      <c r="I3973" s="66">
        <f>'[1]OTHER-RELEASES'!G1220</f>
        <v>0</v>
      </c>
      <c r="J3973" s="161">
        <f>N3973+S3973+T3973+U3973</f>
        <v>0</v>
      </c>
      <c r="K3973" s="161">
        <f>O3973+V3973+W3973+X3973</f>
        <v>0</v>
      </c>
      <c r="L3973" s="161">
        <f>P3973+Y3973+Z3973+AA3973</f>
        <v>0</v>
      </c>
      <c r="M3973" s="161">
        <f>Q3973+AB3973+AC3973+AD3973</f>
        <v>0</v>
      </c>
      <c r="N3973" s="61"/>
      <c r="O3973" s="61"/>
      <c r="P3973" s="61"/>
      <c r="Q3973" s="61"/>
      <c r="R3973" s="61"/>
      <c r="S3973" s="66">
        <f>'[1]OTHER-RELEASES'!H1220</f>
        <v>0</v>
      </c>
      <c r="T3973" s="66">
        <f>'[1]OTHER-RELEASES'!I1220</f>
        <v>0</v>
      </c>
      <c r="U3973" s="66">
        <f>'[1]OTHER-RELEASES'!J1220</f>
        <v>0</v>
      </c>
      <c r="V3973" s="66">
        <f>'[1]OTHER-RELEASES'!K1220</f>
        <v>0</v>
      </c>
      <c r="W3973" s="66">
        <f>'[1]OTHER-RELEASES'!L1220</f>
        <v>0</v>
      </c>
      <c r="X3973" s="66">
        <f>'[1]OTHER-RELEASES'!M1220</f>
        <v>0</v>
      </c>
      <c r="Y3973" s="66">
        <f>'[1]OTHER-RELEASES'!N1220</f>
        <v>0</v>
      </c>
      <c r="Z3973" s="66">
        <f>'[1]OTHER-RELEASES'!O1220</f>
        <v>0</v>
      </c>
      <c r="AA3973" s="66">
        <f>'[1]OTHER-RELEASES'!P1220</f>
        <v>0</v>
      </c>
      <c r="AB3973" s="66">
        <f>'[1]OTHER-RELEASES'!Q1220</f>
        <v>0</v>
      </c>
      <c r="AC3973" s="66">
        <f>'[1]OTHER-RELEASES'!R1220</f>
        <v>0</v>
      </c>
      <c r="AD3973" s="66">
        <f>'[1]OTHER-RELEASES'!S1220</f>
        <v>0</v>
      </c>
      <c r="AE3973" s="66">
        <f>SUM(R3973:AD3973)</f>
        <v>0</v>
      </c>
      <c r="AF3973" s="66"/>
      <c r="AG3973" s="81"/>
      <c r="AI3973" s="72"/>
    </row>
    <row r="3974" spans="1:35" hidden="1" x14ac:dyDescent="0.25">
      <c r="A3974" s="110"/>
      <c r="B3974" s="77" t="s">
        <v>228</v>
      </c>
      <c r="C3974" s="69"/>
      <c r="D3974" s="108" t="s">
        <v>229</v>
      </c>
      <c r="E3974" s="109"/>
      <c r="F3974" s="109"/>
      <c r="G3974" s="109"/>
      <c r="H3974" s="117"/>
      <c r="I3974" s="66">
        <f>'[1]OTHER-RELEASES'!G1221</f>
        <v>0</v>
      </c>
      <c r="J3974" s="161">
        <f>N3974+S3974+T3974+U3974</f>
        <v>0</v>
      </c>
      <c r="K3974" s="161">
        <f>O3974+V3974+W3974+X3974</f>
        <v>0</v>
      </c>
      <c r="L3974" s="161">
        <f>P3974+Y3974+Z3974+AA3974</f>
        <v>0</v>
      </c>
      <c r="M3974" s="161">
        <f>Q3974+AB3974+AC3974+AD3974</f>
        <v>0</v>
      </c>
      <c r="N3974" s="61"/>
      <c r="O3974" s="61"/>
      <c r="P3974" s="61"/>
      <c r="Q3974" s="61"/>
      <c r="R3974" s="61"/>
      <c r="S3974" s="66">
        <f>'[1]OTHER-RELEASES'!H1221</f>
        <v>0</v>
      </c>
      <c r="T3974" s="66">
        <f>'[1]OTHER-RELEASES'!I1221</f>
        <v>0</v>
      </c>
      <c r="U3974" s="66">
        <f>'[1]OTHER-RELEASES'!J1221</f>
        <v>0</v>
      </c>
      <c r="V3974" s="66">
        <f>'[1]OTHER-RELEASES'!K1221</f>
        <v>0</v>
      </c>
      <c r="W3974" s="66">
        <f>'[1]OTHER-RELEASES'!L1221</f>
        <v>0</v>
      </c>
      <c r="X3974" s="66">
        <f>'[1]OTHER-RELEASES'!M1221</f>
        <v>0</v>
      </c>
      <c r="Y3974" s="66">
        <f>'[1]OTHER-RELEASES'!N1221</f>
        <v>0</v>
      </c>
      <c r="Z3974" s="66">
        <f>'[1]OTHER-RELEASES'!O1221</f>
        <v>0</v>
      </c>
      <c r="AA3974" s="66">
        <f>'[1]OTHER-RELEASES'!P1221</f>
        <v>0</v>
      </c>
      <c r="AB3974" s="66">
        <f>'[1]OTHER-RELEASES'!Q1221</f>
        <v>0</v>
      </c>
      <c r="AC3974" s="66">
        <f>'[1]OTHER-RELEASES'!R1221</f>
        <v>0</v>
      </c>
      <c r="AD3974" s="66">
        <f>'[1]OTHER-RELEASES'!S1221</f>
        <v>0</v>
      </c>
      <c r="AE3974" s="66">
        <f>SUM(R3974:AD3974)</f>
        <v>0</v>
      </c>
      <c r="AF3974" s="117"/>
      <c r="AG3974" s="81"/>
      <c r="AI3974" s="109"/>
    </row>
    <row r="3975" spans="1:35" hidden="1" x14ac:dyDescent="0.25">
      <c r="A3975" s="110"/>
      <c r="B3975" s="77" t="s">
        <v>230</v>
      </c>
      <c r="C3975" s="69"/>
      <c r="D3975" s="108" t="s">
        <v>231</v>
      </c>
      <c r="E3975" s="93"/>
      <c r="F3975" s="93"/>
      <c r="G3975" s="93"/>
      <c r="H3975" s="94"/>
      <c r="I3975" s="118">
        <f>'[1]OTHER-RELEASES'!G1222</f>
        <v>0</v>
      </c>
      <c r="J3975" s="163">
        <f>N3975+S3975+T3975+U3975</f>
        <v>0</v>
      </c>
      <c r="K3975" s="163">
        <f>O3975+V3975+W3975+X3975</f>
        <v>0</v>
      </c>
      <c r="L3975" s="163">
        <f>P3975+Y3975+Z3975+AA3975</f>
        <v>0</v>
      </c>
      <c r="M3975" s="163">
        <f>Q3975+AB3975+AC3975+AD3975</f>
        <v>0</v>
      </c>
      <c r="N3975" s="164"/>
      <c r="O3975" s="164"/>
      <c r="P3975" s="164"/>
      <c r="Q3975" s="164"/>
      <c r="R3975" s="164"/>
      <c r="S3975" s="118">
        <f>'[1]OTHER-RELEASES'!H1222</f>
        <v>0</v>
      </c>
      <c r="T3975" s="118">
        <f>'[1]OTHER-RELEASES'!I1222</f>
        <v>0</v>
      </c>
      <c r="U3975" s="118">
        <f>'[1]OTHER-RELEASES'!J1222</f>
        <v>0</v>
      </c>
      <c r="V3975" s="118">
        <f>'[1]OTHER-RELEASES'!K1222</f>
        <v>0</v>
      </c>
      <c r="W3975" s="118">
        <f>'[1]OTHER-RELEASES'!L1222</f>
        <v>0</v>
      </c>
      <c r="X3975" s="118">
        <f>'[1]OTHER-RELEASES'!M1222</f>
        <v>0</v>
      </c>
      <c r="Y3975" s="118">
        <f>'[1]OTHER-RELEASES'!N1222</f>
        <v>0</v>
      </c>
      <c r="Z3975" s="118">
        <f>'[1]OTHER-RELEASES'!O1222</f>
        <v>0</v>
      </c>
      <c r="AA3975" s="118">
        <f>'[1]OTHER-RELEASES'!P1222</f>
        <v>0</v>
      </c>
      <c r="AB3975" s="118">
        <f>'[1]OTHER-RELEASES'!Q1222</f>
        <v>0</v>
      </c>
      <c r="AC3975" s="118">
        <f>'[1]OTHER-RELEASES'!R1222</f>
        <v>0</v>
      </c>
      <c r="AD3975" s="118">
        <f>'[1]OTHER-RELEASES'!S1222</f>
        <v>0</v>
      </c>
      <c r="AE3975" s="118">
        <f>SUM(R3975:AD3975)</f>
        <v>0</v>
      </c>
      <c r="AF3975" s="94"/>
      <c r="AG3975" s="81"/>
      <c r="AI3975" s="93"/>
    </row>
    <row r="3976" spans="1:35" hidden="1" x14ac:dyDescent="0.25">
      <c r="A3976" s="110"/>
      <c r="B3976" s="77" t="s">
        <v>232</v>
      </c>
      <c r="C3976" s="77"/>
      <c r="D3976" s="108"/>
      <c r="E3976" s="105"/>
      <c r="F3976" s="105"/>
      <c r="G3976" s="105"/>
      <c r="H3976" s="106"/>
      <c r="I3976" s="106">
        <f t="shared" ref="I3976:AE3976" si="794">SUM(I3977:I3980)</f>
        <v>0</v>
      </c>
      <c r="J3976" s="106">
        <f t="shared" si="794"/>
        <v>0</v>
      </c>
      <c r="K3976" s="106">
        <f t="shared" si="794"/>
        <v>0</v>
      </c>
      <c r="L3976" s="106">
        <f t="shared" si="794"/>
        <v>0</v>
      </c>
      <c r="M3976" s="106">
        <f t="shared" si="794"/>
        <v>0</v>
      </c>
      <c r="N3976" s="106">
        <f t="shared" si="794"/>
        <v>0</v>
      </c>
      <c r="O3976" s="106">
        <f t="shared" si="794"/>
        <v>0</v>
      </c>
      <c r="P3976" s="106">
        <f t="shared" si="794"/>
        <v>0</v>
      </c>
      <c r="Q3976" s="106">
        <f t="shared" si="794"/>
        <v>0</v>
      </c>
      <c r="R3976" s="106">
        <f t="shared" si="794"/>
        <v>0</v>
      </c>
      <c r="S3976" s="106">
        <f t="shared" si="794"/>
        <v>0</v>
      </c>
      <c r="T3976" s="106">
        <f t="shared" si="794"/>
        <v>0</v>
      </c>
      <c r="U3976" s="106">
        <f t="shared" si="794"/>
        <v>0</v>
      </c>
      <c r="V3976" s="106">
        <f t="shared" si="794"/>
        <v>0</v>
      </c>
      <c r="W3976" s="106">
        <f t="shared" si="794"/>
        <v>0</v>
      </c>
      <c r="X3976" s="106">
        <f t="shared" si="794"/>
        <v>0</v>
      </c>
      <c r="Y3976" s="106">
        <f t="shared" si="794"/>
        <v>0</v>
      </c>
      <c r="Z3976" s="106">
        <f t="shared" si="794"/>
        <v>0</v>
      </c>
      <c r="AA3976" s="106">
        <f t="shared" si="794"/>
        <v>0</v>
      </c>
      <c r="AB3976" s="106">
        <f t="shared" si="794"/>
        <v>0</v>
      </c>
      <c r="AC3976" s="106">
        <f t="shared" si="794"/>
        <v>0</v>
      </c>
      <c r="AD3976" s="106">
        <f t="shared" si="794"/>
        <v>0</v>
      </c>
      <c r="AE3976" s="106">
        <f t="shared" si="794"/>
        <v>0</v>
      </c>
      <c r="AF3976" s="106">
        <f>SUM(AF3977:AF3980)</f>
        <v>0</v>
      </c>
      <c r="AG3976" s="81"/>
      <c r="AI3976" s="105"/>
    </row>
    <row r="3977" spans="1:35" hidden="1" x14ac:dyDescent="0.25">
      <c r="A3977" s="76"/>
      <c r="B3977" s="77"/>
      <c r="C3977" s="79" t="s">
        <v>233</v>
      </c>
      <c r="D3977" s="108" t="s">
        <v>234</v>
      </c>
      <c r="E3977" s="72"/>
      <c r="F3977" s="72"/>
      <c r="G3977" s="72"/>
      <c r="H3977" s="66"/>
      <c r="I3977" s="66">
        <f>'[1]OTHER-RELEASES'!G1224</f>
        <v>0</v>
      </c>
      <c r="J3977" s="161">
        <f>N3977+S3977+T3977+U3977</f>
        <v>0</v>
      </c>
      <c r="K3977" s="161">
        <f>O3977+V3977+W3977+X3977</f>
        <v>0</v>
      </c>
      <c r="L3977" s="161">
        <f>P3977+Y3977+Z3977+AA3977</f>
        <v>0</v>
      </c>
      <c r="M3977" s="161">
        <f>Q3977+AB3977+AC3977+AD3977</f>
        <v>0</v>
      </c>
      <c r="N3977" s="61"/>
      <c r="O3977" s="61"/>
      <c r="P3977" s="61"/>
      <c r="Q3977" s="61"/>
      <c r="R3977" s="61"/>
      <c r="S3977" s="66">
        <f>'[1]OTHER-RELEASES'!H1224</f>
        <v>0</v>
      </c>
      <c r="T3977" s="66">
        <f>'[1]OTHER-RELEASES'!I1224</f>
        <v>0</v>
      </c>
      <c r="U3977" s="66">
        <f>'[1]OTHER-RELEASES'!J1224</f>
        <v>0</v>
      </c>
      <c r="V3977" s="66">
        <f>'[1]OTHER-RELEASES'!K1224</f>
        <v>0</v>
      </c>
      <c r="W3977" s="66">
        <f>'[1]OTHER-RELEASES'!L1224</f>
        <v>0</v>
      </c>
      <c r="X3977" s="66">
        <f>'[1]OTHER-RELEASES'!M1224</f>
        <v>0</v>
      </c>
      <c r="Y3977" s="66">
        <f>'[1]OTHER-RELEASES'!N1224</f>
        <v>0</v>
      </c>
      <c r="Z3977" s="66">
        <f>'[1]OTHER-RELEASES'!O1224</f>
        <v>0</v>
      </c>
      <c r="AA3977" s="66">
        <f>'[1]OTHER-RELEASES'!P1224</f>
        <v>0</v>
      </c>
      <c r="AB3977" s="66">
        <f>'[1]OTHER-RELEASES'!Q1224</f>
        <v>0</v>
      </c>
      <c r="AC3977" s="66">
        <f>'[1]OTHER-RELEASES'!R1224</f>
        <v>0</v>
      </c>
      <c r="AD3977" s="66">
        <f>'[1]OTHER-RELEASES'!S1224</f>
        <v>0</v>
      </c>
      <c r="AE3977" s="66">
        <f>SUM(R3977:AD3977)</f>
        <v>0</v>
      </c>
      <c r="AF3977" s="66"/>
      <c r="AG3977" s="81"/>
      <c r="AI3977" s="72"/>
    </row>
    <row r="3978" spans="1:35" hidden="1" x14ac:dyDescent="0.25">
      <c r="A3978" s="76"/>
      <c r="B3978" s="77"/>
      <c r="C3978" s="79" t="s">
        <v>235</v>
      </c>
      <c r="D3978" s="108" t="s">
        <v>236</v>
      </c>
      <c r="E3978" s="72"/>
      <c r="F3978" s="72"/>
      <c r="G3978" s="72"/>
      <c r="H3978" s="66"/>
      <c r="I3978" s="66">
        <f>'[1]OTHER-RELEASES'!G1225</f>
        <v>0</v>
      </c>
      <c r="J3978" s="161">
        <f>N3978+S3978+T3978+U3978</f>
        <v>0</v>
      </c>
      <c r="K3978" s="161">
        <f>O3978+V3978+W3978+X3978</f>
        <v>0</v>
      </c>
      <c r="L3978" s="161">
        <f>P3978+Y3978+Z3978+AA3978</f>
        <v>0</v>
      </c>
      <c r="M3978" s="161">
        <f>Q3978+AB3978+AC3978+AD3978</f>
        <v>0</v>
      </c>
      <c r="N3978" s="61"/>
      <c r="O3978" s="61"/>
      <c r="P3978" s="61"/>
      <c r="Q3978" s="61"/>
      <c r="R3978" s="61"/>
      <c r="S3978" s="66">
        <f>'[1]OTHER-RELEASES'!H1225</f>
        <v>0</v>
      </c>
      <c r="T3978" s="66">
        <f>'[1]OTHER-RELEASES'!I1225</f>
        <v>0</v>
      </c>
      <c r="U3978" s="66">
        <f>'[1]OTHER-RELEASES'!J1225</f>
        <v>0</v>
      </c>
      <c r="V3978" s="66">
        <f>'[1]OTHER-RELEASES'!K1225</f>
        <v>0</v>
      </c>
      <c r="W3978" s="66">
        <f>'[1]OTHER-RELEASES'!L1225</f>
        <v>0</v>
      </c>
      <c r="X3978" s="66">
        <f>'[1]OTHER-RELEASES'!M1225</f>
        <v>0</v>
      </c>
      <c r="Y3978" s="66">
        <f>'[1]OTHER-RELEASES'!N1225</f>
        <v>0</v>
      </c>
      <c r="Z3978" s="66">
        <f>'[1]OTHER-RELEASES'!O1225</f>
        <v>0</v>
      </c>
      <c r="AA3978" s="66">
        <f>'[1]OTHER-RELEASES'!P1225</f>
        <v>0</v>
      </c>
      <c r="AB3978" s="66">
        <f>'[1]OTHER-RELEASES'!Q1225</f>
        <v>0</v>
      </c>
      <c r="AC3978" s="66">
        <f>'[1]OTHER-RELEASES'!R1225</f>
        <v>0</v>
      </c>
      <c r="AD3978" s="66">
        <f>'[1]OTHER-RELEASES'!S1225</f>
        <v>0</v>
      </c>
      <c r="AE3978" s="66">
        <f>SUM(R3978:AD3978)</f>
        <v>0</v>
      </c>
      <c r="AF3978" s="66"/>
      <c r="AG3978" s="81"/>
      <c r="AI3978" s="72"/>
    </row>
    <row r="3979" spans="1:35" hidden="1" x14ac:dyDescent="0.25">
      <c r="A3979" s="76"/>
      <c r="B3979" s="77"/>
      <c r="C3979" s="79" t="s">
        <v>237</v>
      </c>
      <c r="D3979" s="108" t="s">
        <v>238</v>
      </c>
      <c r="E3979" s="72"/>
      <c r="F3979" s="72"/>
      <c r="G3979" s="72"/>
      <c r="H3979" s="66"/>
      <c r="I3979" s="66">
        <f>'[1]OTHER-RELEASES'!G1226</f>
        <v>0</v>
      </c>
      <c r="J3979" s="161">
        <f>N3979+S3979+T3979+U3979</f>
        <v>0</v>
      </c>
      <c r="K3979" s="161">
        <f>O3979+V3979+W3979+X3979</f>
        <v>0</v>
      </c>
      <c r="L3979" s="161">
        <f>P3979+Y3979+Z3979+AA3979</f>
        <v>0</v>
      </c>
      <c r="M3979" s="161">
        <f>Q3979+AB3979+AC3979+AD3979</f>
        <v>0</v>
      </c>
      <c r="N3979" s="61"/>
      <c r="O3979" s="61"/>
      <c r="P3979" s="61"/>
      <c r="Q3979" s="61"/>
      <c r="R3979" s="61"/>
      <c r="S3979" s="66">
        <f>'[1]OTHER-RELEASES'!H1226</f>
        <v>0</v>
      </c>
      <c r="T3979" s="66">
        <f>'[1]OTHER-RELEASES'!I1226</f>
        <v>0</v>
      </c>
      <c r="U3979" s="66">
        <f>'[1]OTHER-RELEASES'!J1226</f>
        <v>0</v>
      </c>
      <c r="V3979" s="66">
        <f>'[1]OTHER-RELEASES'!K1226</f>
        <v>0</v>
      </c>
      <c r="W3979" s="66">
        <f>'[1]OTHER-RELEASES'!L1226</f>
        <v>0</v>
      </c>
      <c r="X3979" s="66">
        <f>'[1]OTHER-RELEASES'!M1226</f>
        <v>0</v>
      </c>
      <c r="Y3979" s="66">
        <f>'[1]OTHER-RELEASES'!N1226</f>
        <v>0</v>
      </c>
      <c r="Z3979" s="66">
        <f>'[1]OTHER-RELEASES'!O1226</f>
        <v>0</v>
      </c>
      <c r="AA3979" s="66">
        <f>'[1]OTHER-RELEASES'!P1226</f>
        <v>0</v>
      </c>
      <c r="AB3979" s="66">
        <f>'[1]OTHER-RELEASES'!Q1226</f>
        <v>0</v>
      </c>
      <c r="AC3979" s="66">
        <f>'[1]OTHER-RELEASES'!R1226</f>
        <v>0</v>
      </c>
      <c r="AD3979" s="66">
        <f>'[1]OTHER-RELEASES'!S1226</f>
        <v>0</v>
      </c>
      <c r="AE3979" s="66">
        <f>SUM(R3979:AD3979)</f>
        <v>0</v>
      </c>
      <c r="AF3979" s="66"/>
      <c r="AG3979" s="81"/>
      <c r="AI3979" s="72"/>
    </row>
    <row r="3980" spans="1:35" hidden="1" x14ac:dyDescent="0.25">
      <c r="A3980" s="76"/>
      <c r="B3980" s="77"/>
      <c r="C3980" s="79" t="s">
        <v>239</v>
      </c>
      <c r="D3980" s="108" t="s">
        <v>240</v>
      </c>
      <c r="E3980" s="72"/>
      <c r="F3980" s="72"/>
      <c r="G3980" s="72"/>
      <c r="H3980" s="66"/>
      <c r="I3980" s="66">
        <f>'[1]OTHER-RELEASES'!G1227</f>
        <v>0</v>
      </c>
      <c r="J3980" s="161">
        <f>N3980+S3980+T3980+U3980</f>
        <v>0</v>
      </c>
      <c r="K3980" s="161">
        <f>O3980+V3980+W3980+X3980</f>
        <v>0</v>
      </c>
      <c r="L3980" s="161">
        <f>P3980+Y3980+Z3980+AA3980</f>
        <v>0</v>
      </c>
      <c r="M3980" s="161">
        <f>Q3980+AB3980+AC3980+AD3980</f>
        <v>0</v>
      </c>
      <c r="N3980" s="61"/>
      <c r="O3980" s="61"/>
      <c r="P3980" s="61"/>
      <c r="Q3980" s="61"/>
      <c r="R3980" s="61"/>
      <c r="S3980" s="66">
        <f>'[1]OTHER-RELEASES'!H1227</f>
        <v>0</v>
      </c>
      <c r="T3980" s="66">
        <f>'[1]OTHER-RELEASES'!I1227</f>
        <v>0</v>
      </c>
      <c r="U3980" s="66">
        <f>'[1]OTHER-RELEASES'!J1227</f>
        <v>0</v>
      </c>
      <c r="V3980" s="66">
        <f>'[1]OTHER-RELEASES'!K1227</f>
        <v>0</v>
      </c>
      <c r="W3980" s="66">
        <f>'[1]OTHER-RELEASES'!L1227</f>
        <v>0</v>
      </c>
      <c r="X3980" s="66">
        <f>'[1]OTHER-RELEASES'!M1227</f>
        <v>0</v>
      </c>
      <c r="Y3980" s="66">
        <f>'[1]OTHER-RELEASES'!N1227</f>
        <v>0</v>
      </c>
      <c r="Z3980" s="66">
        <f>'[1]OTHER-RELEASES'!O1227</f>
        <v>0</v>
      </c>
      <c r="AA3980" s="66">
        <f>'[1]OTHER-RELEASES'!P1227</f>
        <v>0</v>
      </c>
      <c r="AB3980" s="66">
        <f>'[1]OTHER-RELEASES'!Q1227</f>
        <v>0</v>
      </c>
      <c r="AC3980" s="66">
        <f>'[1]OTHER-RELEASES'!R1227</f>
        <v>0</v>
      </c>
      <c r="AD3980" s="66">
        <f>'[1]OTHER-RELEASES'!S1227</f>
        <v>0</v>
      </c>
      <c r="AE3980" s="66">
        <f>SUM(R3980:AD3980)</f>
        <v>0</v>
      </c>
      <c r="AF3980" s="66"/>
      <c r="AG3980" s="81"/>
      <c r="AI3980" s="72"/>
    </row>
    <row r="3981" spans="1:35" hidden="1" x14ac:dyDescent="0.25">
      <c r="A3981" s="110"/>
      <c r="B3981" s="77" t="s">
        <v>241</v>
      </c>
      <c r="C3981" s="77"/>
      <c r="D3981" s="111"/>
      <c r="E3981" s="105"/>
      <c r="F3981" s="105"/>
      <c r="G3981" s="105"/>
      <c r="H3981" s="106"/>
      <c r="I3981" s="106">
        <f t="shared" ref="I3981:AE3981" si="795">SUM(I3982:I3984)</f>
        <v>0</v>
      </c>
      <c r="J3981" s="106">
        <f t="shared" si="795"/>
        <v>0</v>
      </c>
      <c r="K3981" s="106">
        <f t="shared" si="795"/>
        <v>0</v>
      </c>
      <c r="L3981" s="106">
        <f t="shared" si="795"/>
        <v>0</v>
      </c>
      <c r="M3981" s="106">
        <f t="shared" si="795"/>
        <v>0</v>
      </c>
      <c r="N3981" s="106">
        <f t="shared" si="795"/>
        <v>0</v>
      </c>
      <c r="O3981" s="106">
        <f t="shared" si="795"/>
        <v>0</v>
      </c>
      <c r="P3981" s="106">
        <f t="shared" si="795"/>
        <v>0</v>
      </c>
      <c r="Q3981" s="106">
        <f t="shared" si="795"/>
        <v>0</v>
      </c>
      <c r="R3981" s="106">
        <f t="shared" si="795"/>
        <v>0</v>
      </c>
      <c r="S3981" s="106">
        <f t="shared" si="795"/>
        <v>0</v>
      </c>
      <c r="T3981" s="106">
        <f t="shared" si="795"/>
        <v>0</v>
      </c>
      <c r="U3981" s="106">
        <f t="shared" si="795"/>
        <v>0</v>
      </c>
      <c r="V3981" s="106">
        <f t="shared" si="795"/>
        <v>0</v>
      </c>
      <c r="W3981" s="106">
        <f t="shared" si="795"/>
        <v>0</v>
      </c>
      <c r="X3981" s="106">
        <f t="shared" si="795"/>
        <v>0</v>
      </c>
      <c r="Y3981" s="106">
        <f t="shared" si="795"/>
        <v>0</v>
      </c>
      <c r="Z3981" s="106">
        <f t="shared" si="795"/>
        <v>0</v>
      </c>
      <c r="AA3981" s="106">
        <f t="shared" si="795"/>
        <v>0</v>
      </c>
      <c r="AB3981" s="106">
        <f t="shared" si="795"/>
        <v>0</v>
      </c>
      <c r="AC3981" s="106">
        <f t="shared" si="795"/>
        <v>0</v>
      </c>
      <c r="AD3981" s="106">
        <f t="shared" si="795"/>
        <v>0</v>
      </c>
      <c r="AE3981" s="106">
        <f t="shared" si="795"/>
        <v>0</v>
      </c>
      <c r="AF3981" s="106"/>
      <c r="AG3981" s="81"/>
      <c r="AI3981" s="105"/>
    </row>
    <row r="3982" spans="1:35" hidden="1" x14ac:dyDescent="0.25">
      <c r="A3982" s="76"/>
      <c r="B3982" s="77"/>
      <c r="C3982" s="79" t="s">
        <v>242</v>
      </c>
      <c r="D3982" s="108" t="s">
        <v>243</v>
      </c>
      <c r="E3982" s="72"/>
      <c r="F3982" s="72"/>
      <c r="G3982" s="72"/>
      <c r="H3982" s="66"/>
      <c r="I3982" s="66">
        <f>'[1]OTHER-RELEASES'!G1229</f>
        <v>0</v>
      </c>
      <c r="J3982" s="161">
        <f>N3982+S3982+T3982+U3982</f>
        <v>0</v>
      </c>
      <c r="K3982" s="161">
        <f>O3982+V3982+W3982+X3982</f>
        <v>0</v>
      </c>
      <c r="L3982" s="161">
        <f>P3982+Y3982+Z3982+AA3982</f>
        <v>0</v>
      </c>
      <c r="M3982" s="161">
        <f>Q3982+AB3982+AC3982+AD3982</f>
        <v>0</v>
      </c>
      <c r="N3982" s="61"/>
      <c r="O3982" s="61"/>
      <c r="P3982" s="61"/>
      <c r="Q3982" s="61"/>
      <c r="R3982" s="61"/>
      <c r="S3982" s="66">
        <f>'[1]OTHER-RELEASES'!H1229</f>
        <v>0</v>
      </c>
      <c r="T3982" s="66">
        <f>'[1]OTHER-RELEASES'!I1229</f>
        <v>0</v>
      </c>
      <c r="U3982" s="66">
        <f>'[1]OTHER-RELEASES'!J1229</f>
        <v>0</v>
      </c>
      <c r="V3982" s="66">
        <f>'[1]OTHER-RELEASES'!K1229</f>
        <v>0</v>
      </c>
      <c r="W3982" s="66">
        <f>'[1]OTHER-RELEASES'!L1229</f>
        <v>0</v>
      </c>
      <c r="X3982" s="66">
        <f>'[1]OTHER-RELEASES'!M1229</f>
        <v>0</v>
      </c>
      <c r="Y3982" s="66">
        <f>'[1]OTHER-RELEASES'!N1229</f>
        <v>0</v>
      </c>
      <c r="Z3982" s="66">
        <f>'[1]OTHER-RELEASES'!O1229</f>
        <v>0</v>
      </c>
      <c r="AA3982" s="66">
        <f>'[1]OTHER-RELEASES'!P1229</f>
        <v>0</v>
      </c>
      <c r="AB3982" s="66">
        <f>'[1]OTHER-RELEASES'!Q1229</f>
        <v>0</v>
      </c>
      <c r="AC3982" s="66">
        <f>'[1]OTHER-RELEASES'!R1229</f>
        <v>0</v>
      </c>
      <c r="AD3982" s="66">
        <f>'[1]OTHER-RELEASES'!S1229</f>
        <v>0</v>
      </c>
      <c r="AE3982" s="66">
        <f>SUM(R3982:AD3982)</f>
        <v>0</v>
      </c>
      <c r="AF3982" s="66"/>
      <c r="AG3982" s="81"/>
      <c r="AI3982" s="72"/>
    </row>
    <row r="3983" spans="1:35" hidden="1" x14ac:dyDescent="0.25">
      <c r="A3983" s="76"/>
      <c r="B3983" s="77"/>
      <c r="C3983" s="79" t="s">
        <v>244</v>
      </c>
      <c r="D3983" s="108" t="s">
        <v>245</v>
      </c>
      <c r="E3983" s="72"/>
      <c r="F3983" s="72"/>
      <c r="G3983" s="72"/>
      <c r="H3983" s="66"/>
      <c r="I3983" s="66">
        <f>'[1]OTHER-RELEASES'!G1230</f>
        <v>0</v>
      </c>
      <c r="J3983" s="161">
        <f>N3983+S3983+T3983+U3983</f>
        <v>0</v>
      </c>
      <c r="K3983" s="161">
        <f>O3983+V3983+W3983+X3983</f>
        <v>0</v>
      </c>
      <c r="L3983" s="161">
        <f>P3983+Y3983+Z3983+AA3983</f>
        <v>0</v>
      </c>
      <c r="M3983" s="161">
        <f>Q3983+AB3983+AC3983+AD3983</f>
        <v>0</v>
      </c>
      <c r="N3983" s="61"/>
      <c r="O3983" s="61"/>
      <c r="P3983" s="61"/>
      <c r="Q3983" s="61"/>
      <c r="R3983" s="61"/>
      <c r="S3983" s="66">
        <f>'[1]OTHER-RELEASES'!H1230</f>
        <v>0</v>
      </c>
      <c r="T3983" s="66">
        <f>'[1]OTHER-RELEASES'!I1230</f>
        <v>0</v>
      </c>
      <c r="U3983" s="66">
        <f>'[1]OTHER-RELEASES'!J1230</f>
        <v>0</v>
      </c>
      <c r="V3983" s="66">
        <f>'[1]OTHER-RELEASES'!K1230</f>
        <v>0</v>
      </c>
      <c r="W3983" s="66">
        <f>'[1]OTHER-RELEASES'!L1230</f>
        <v>0</v>
      </c>
      <c r="X3983" s="66">
        <f>'[1]OTHER-RELEASES'!M1230</f>
        <v>0</v>
      </c>
      <c r="Y3983" s="66">
        <f>'[1]OTHER-RELEASES'!N1230</f>
        <v>0</v>
      </c>
      <c r="Z3983" s="66">
        <f>'[1]OTHER-RELEASES'!O1230</f>
        <v>0</v>
      </c>
      <c r="AA3983" s="66">
        <f>'[1]OTHER-RELEASES'!P1230</f>
        <v>0</v>
      </c>
      <c r="AB3983" s="66">
        <f>'[1]OTHER-RELEASES'!Q1230</f>
        <v>0</v>
      </c>
      <c r="AC3983" s="66">
        <f>'[1]OTHER-RELEASES'!R1230</f>
        <v>0</v>
      </c>
      <c r="AD3983" s="66">
        <f>'[1]OTHER-RELEASES'!S1230</f>
        <v>0</v>
      </c>
      <c r="AE3983" s="66">
        <f>SUM(R3983:AD3983)</f>
        <v>0</v>
      </c>
      <c r="AF3983" s="66"/>
      <c r="AG3983" s="81"/>
      <c r="AI3983" s="72"/>
    </row>
    <row r="3984" spans="1:35" hidden="1" x14ac:dyDescent="0.25">
      <c r="A3984" s="76"/>
      <c r="B3984" s="77"/>
      <c r="C3984" s="79" t="s">
        <v>246</v>
      </c>
      <c r="D3984" s="108" t="s">
        <v>247</v>
      </c>
      <c r="E3984" s="72"/>
      <c r="F3984" s="72"/>
      <c r="G3984" s="72"/>
      <c r="H3984" s="66"/>
      <c r="I3984" s="66">
        <f>'[1]OTHER-RELEASES'!G1231</f>
        <v>0</v>
      </c>
      <c r="J3984" s="161">
        <f>N3984+S3984+T3984+U3984</f>
        <v>0</v>
      </c>
      <c r="K3984" s="161">
        <f>O3984+V3984+W3984+X3984</f>
        <v>0</v>
      </c>
      <c r="L3984" s="161">
        <f>P3984+Y3984+Z3984+AA3984</f>
        <v>0</v>
      </c>
      <c r="M3984" s="161">
        <f>Q3984+AB3984+AC3984+AD3984</f>
        <v>0</v>
      </c>
      <c r="N3984" s="61"/>
      <c r="O3984" s="61"/>
      <c r="P3984" s="61"/>
      <c r="Q3984" s="61"/>
      <c r="R3984" s="61"/>
      <c r="S3984" s="66">
        <f>'[1]OTHER-RELEASES'!H1231</f>
        <v>0</v>
      </c>
      <c r="T3984" s="66">
        <f>'[1]OTHER-RELEASES'!I1231</f>
        <v>0</v>
      </c>
      <c r="U3984" s="66">
        <f>'[1]OTHER-RELEASES'!J1231</f>
        <v>0</v>
      </c>
      <c r="V3984" s="66">
        <f>'[1]OTHER-RELEASES'!K1231</f>
        <v>0</v>
      </c>
      <c r="W3984" s="66">
        <f>'[1]OTHER-RELEASES'!L1231</f>
        <v>0</v>
      </c>
      <c r="X3984" s="66">
        <f>'[1]OTHER-RELEASES'!M1231</f>
        <v>0</v>
      </c>
      <c r="Y3984" s="66">
        <f>'[1]OTHER-RELEASES'!N1231</f>
        <v>0</v>
      </c>
      <c r="Z3984" s="66">
        <f>'[1]OTHER-RELEASES'!O1231</f>
        <v>0</v>
      </c>
      <c r="AA3984" s="66">
        <f>'[1]OTHER-RELEASES'!P1231</f>
        <v>0</v>
      </c>
      <c r="AB3984" s="66">
        <f>'[1]OTHER-RELEASES'!Q1231</f>
        <v>0</v>
      </c>
      <c r="AC3984" s="66">
        <f>'[1]OTHER-RELEASES'!R1231</f>
        <v>0</v>
      </c>
      <c r="AD3984" s="66">
        <f>'[1]OTHER-RELEASES'!S1231</f>
        <v>0</v>
      </c>
      <c r="AE3984" s="66">
        <f>SUM(R3984:AD3984)</f>
        <v>0</v>
      </c>
      <c r="AF3984" s="66"/>
      <c r="AG3984" s="81"/>
      <c r="AI3984" s="72"/>
    </row>
    <row r="3985" spans="1:35" hidden="1" x14ac:dyDescent="0.25">
      <c r="A3985" s="110"/>
      <c r="B3985" s="77" t="s">
        <v>248</v>
      </c>
      <c r="C3985" s="77"/>
      <c r="D3985" s="111"/>
      <c r="E3985" s="105"/>
      <c r="F3985" s="105"/>
      <c r="G3985" s="105"/>
      <c r="H3985" s="106"/>
      <c r="I3985" s="106">
        <f t="shared" ref="I3985:AE3985" si="796">SUM(I3986:I4004)</f>
        <v>0</v>
      </c>
      <c r="J3985" s="106">
        <f t="shared" si="796"/>
        <v>0</v>
      </c>
      <c r="K3985" s="106">
        <f t="shared" si="796"/>
        <v>0</v>
      </c>
      <c r="L3985" s="106">
        <f t="shared" si="796"/>
        <v>0</v>
      </c>
      <c r="M3985" s="106">
        <f t="shared" si="796"/>
        <v>0</v>
      </c>
      <c r="N3985" s="106">
        <f t="shared" si="796"/>
        <v>0</v>
      </c>
      <c r="O3985" s="106">
        <f t="shared" si="796"/>
        <v>0</v>
      </c>
      <c r="P3985" s="106">
        <f t="shared" si="796"/>
        <v>0</v>
      </c>
      <c r="Q3985" s="106">
        <f t="shared" si="796"/>
        <v>0</v>
      </c>
      <c r="R3985" s="106">
        <f t="shared" si="796"/>
        <v>0</v>
      </c>
      <c r="S3985" s="106">
        <f t="shared" si="796"/>
        <v>0</v>
      </c>
      <c r="T3985" s="106">
        <f t="shared" si="796"/>
        <v>0</v>
      </c>
      <c r="U3985" s="106">
        <f t="shared" si="796"/>
        <v>0</v>
      </c>
      <c r="V3985" s="106">
        <f t="shared" si="796"/>
        <v>0</v>
      </c>
      <c r="W3985" s="106">
        <f t="shared" si="796"/>
        <v>0</v>
      </c>
      <c r="X3985" s="106">
        <f t="shared" si="796"/>
        <v>0</v>
      </c>
      <c r="Y3985" s="106">
        <f t="shared" si="796"/>
        <v>0</v>
      </c>
      <c r="Z3985" s="106">
        <f t="shared" si="796"/>
        <v>0</v>
      </c>
      <c r="AA3985" s="106">
        <f t="shared" si="796"/>
        <v>0</v>
      </c>
      <c r="AB3985" s="106">
        <f t="shared" si="796"/>
        <v>0</v>
      </c>
      <c r="AC3985" s="106">
        <f t="shared" si="796"/>
        <v>0</v>
      </c>
      <c r="AD3985" s="106">
        <f t="shared" si="796"/>
        <v>0</v>
      </c>
      <c r="AE3985" s="106">
        <f t="shared" si="796"/>
        <v>0</v>
      </c>
      <c r="AF3985" s="106"/>
      <c r="AG3985" s="81"/>
      <c r="AI3985" s="105"/>
    </row>
    <row r="3986" spans="1:35" hidden="1" x14ac:dyDescent="0.25">
      <c r="A3986" s="76"/>
      <c r="B3986" s="77" t="s">
        <v>249</v>
      </c>
      <c r="C3986" s="79"/>
      <c r="D3986" s="108" t="s">
        <v>250</v>
      </c>
      <c r="E3986" s="72"/>
      <c r="F3986" s="72"/>
      <c r="G3986" s="72"/>
      <c r="H3986" s="66"/>
      <c r="I3986" s="66">
        <f>'[1]OTHER-RELEASES'!G1233</f>
        <v>0</v>
      </c>
      <c r="J3986" s="161">
        <f t="shared" ref="J3986:J4004" si="797">N3986+S3986+T3986+U3986</f>
        <v>0</v>
      </c>
      <c r="K3986" s="161">
        <f t="shared" ref="K3986:K4004" si="798">O3986+V3986+W3986+X3986</f>
        <v>0</v>
      </c>
      <c r="L3986" s="161">
        <f t="shared" ref="L3986:L4004" si="799">P3986+Y3986+Z3986+AA3986</f>
        <v>0</v>
      </c>
      <c r="M3986" s="161">
        <f t="shared" ref="M3986:M4004" si="800">Q3986+AB3986+AC3986+AD3986</f>
        <v>0</v>
      </c>
      <c r="N3986" s="61"/>
      <c r="O3986" s="61"/>
      <c r="P3986" s="61"/>
      <c r="Q3986" s="61"/>
      <c r="R3986" s="61"/>
      <c r="S3986" s="66">
        <f>'[1]OTHER-RELEASES'!H1233</f>
        <v>0</v>
      </c>
      <c r="T3986" s="66">
        <f>'[1]OTHER-RELEASES'!I1233</f>
        <v>0</v>
      </c>
      <c r="U3986" s="66">
        <f>'[1]OTHER-RELEASES'!J1233</f>
        <v>0</v>
      </c>
      <c r="V3986" s="66">
        <f>'[1]OTHER-RELEASES'!K1233</f>
        <v>0</v>
      </c>
      <c r="W3986" s="66">
        <f>'[1]OTHER-RELEASES'!L1233</f>
        <v>0</v>
      </c>
      <c r="X3986" s="66">
        <f>'[1]OTHER-RELEASES'!M1233</f>
        <v>0</v>
      </c>
      <c r="Y3986" s="66">
        <f>'[1]OTHER-RELEASES'!N1233</f>
        <v>0</v>
      </c>
      <c r="Z3986" s="66">
        <f>'[1]OTHER-RELEASES'!O1233</f>
        <v>0</v>
      </c>
      <c r="AA3986" s="66">
        <f>'[1]OTHER-RELEASES'!P1233</f>
        <v>0</v>
      </c>
      <c r="AB3986" s="66">
        <f>'[1]OTHER-RELEASES'!Q1233</f>
        <v>0</v>
      </c>
      <c r="AC3986" s="66">
        <f>'[1]OTHER-RELEASES'!R1233</f>
        <v>0</v>
      </c>
      <c r="AD3986" s="66">
        <f>'[1]OTHER-RELEASES'!S1233</f>
        <v>0</v>
      </c>
      <c r="AE3986" s="66">
        <f t="shared" ref="AE3986:AE4004" si="801">SUM(R3986:AD3986)</f>
        <v>0</v>
      </c>
      <c r="AF3986" s="66"/>
      <c r="AG3986" s="81"/>
      <c r="AI3986" s="72"/>
    </row>
    <row r="3987" spans="1:35" hidden="1" x14ac:dyDescent="0.25">
      <c r="A3987" s="76"/>
      <c r="B3987" s="77" t="s">
        <v>251</v>
      </c>
      <c r="C3987" s="79"/>
      <c r="D3987" s="108" t="s">
        <v>252</v>
      </c>
      <c r="E3987" s="72"/>
      <c r="F3987" s="72"/>
      <c r="G3987" s="72"/>
      <c r="H3987" s="66"/>
      <c r="I3987" s="66">
        <f>'[1]OTHER-RELEASES'!G1234</f>
        <v>0</v>
      </c>
      <c r="J3987" s="161">
        <f t="shared" si="797"/>
        <v>0</v>
      </c>
      <c r="K3987" s="161">
        <f t="shared" si="798"/>
        <v>0</v>
      </c>
      <c r="L3987" s="161">
        <f t="shared" si="799"/>
        <v>0</v>
      </c>
      <c r="M3987" s="161">
        <f t="shared" si="800"/>
        <v>0</v>
      </c>
      <c r="N3987" s="61"/>
      <c r="O3987" s="61"/>
      <c r="P3987" s="61"/>
      <c r="Q3987" s="61"/>
      <c r="R3987" s="61"/>
      <c r="S3987" s="66">
        <f>'[1]OTHER-RELEASES'!H1234</f>
        <v>0</v>
      </c>
      <c r="T3987" s="66">
        <f>'[1]OTHER-RELEASES'!I1234</f>
        <v>0</v>
      </c>
      <c r="U3987" s="66">
        <f>'[1]OTHER-RELEASES'!J1234</f>
        <v>0</v>
      </c>
      <c r="V3987" s="66">
        <f>'[1]OTHER-RELEASES'!K1234</f>
        <v>0</v>
      </c>
      <c r="W3987" s="66">
        <f>'[1]OTHER-RELEASES'!L1234</f>
        <v>0</v>
      </c>
      <c r="X3987" s="66">
        <f>'[1]OTHER-RELEASES'!M1234</f>
        <v>0</v>
      </c>
      <c r="Y3987" s="66">
        <f>'[1]OTHER-RELEASES'!N1234</f>
        <v>0</v>
      </c>
      <c r="Z3987" s="66">
        <f>'[1]OTHER-RELEASES'!O1234</f>
        <v>0</v>
      </c>
      <c r="AA3987" s="66">
        <f>'[1]OTHER-RELEASES'!P1234</f>
        <v>0</v>
      </c>
      <c r="AB3987" s="66">
        <f>'[1]OTHER-RELEASES'!Q1234</f>
        <v>0</v>
      </c>
      <c r="AC3987" s="66">
        <f>'[1]OTHER-RELEASES'!R1234</f>
        <v>0</v>
      </c>
      <c r="AD3987" s="66">
        <f>'[1]OTHER-RELEASES'!S1234</f>
        <v>0</v>
      </c>
      <c r="AE3987" s="66">
        <f t="shared" si="801"/>
        <v>0</v>
      </c>
      <c r="AF3987" s="66"/>
      <c r="AG3987" s="81"/>
      <c r="AI3987" s="72"/>
    </row>
    <row r="3988" spans="1:35" hidden="1" x14ac:dyDescent="0.25">
      <c r="A3988" s="76"/>
      <c r="B3988" s="77" t="s">
        <v>253</v>
      </c>
      <c r="C3988" s="79"/>
      <c r="D3988" s="108" t="s">
        <v>254</v>
      </c>
      <c r="E3988" s="72"/>
      <c r="F3988" s="72"/>
      <c r="G3988" s="72"/>
      <c r="H3988" s="66"/>
      <c r="I3988" s="66">
        <f>'[1]OTHER-RELEASES'!G1235</f>
        <v>0</v>
      </c>
      <c r="J3988" s="161">
        <f t="shared" si="797"/>
        <v>0</v>
      </c>
      <c r="K3988" s="161">
        <f t="shared" si="798"/>
        <v>0</v>
      </c>
      <c r="L3988" s="161">
        <f t="shared" si="799"/>
        <v>0</v>
      </c>
      <c r="M3988" s="161">
        <f t="shared" si="800"/>
        <v>0</v>
      </c>
      <c r="N3988" s="61"/>
      <c r="O3988" s="61"/>
      <c r="P3988" s="61"/>
      <c r="Q3988" s="61"/>
      <c r="R3988" s="61"/>
      <c r="S3988" s="66">
        <f>'[1]OTHER-RELEASES'!H1235</f>
        <v>0</v>
      </c>
      <c r="T3988" s="66">
        <f>'[1]OTHER-RELEASES'!I1235</f>
        <v>0</v>
      </c>
      <c r="U3988" s="66">
        <f>'[1]OTHER-RELEASES'!J1235</f>
        <v>0</v>
      </c>
      <c r="V3988" s="66">
        <f>'[1]OTHER-RELEASES'!K1235</f>
        <v>0</v>
      </c>
      <c r="W3988" s="66">
        <f>'[1]OTHER-RELEASES'!L1235</f>
        <v>0</v>
      </c>
      <c r="X3988" s="66">
        <f>'[1]OTHER-RELEASES'!M1235</f>
        <v>0</v>
      </c>
      <c r="Y3988" s="66">
        <f>'[1]OTHER-RELEASES'!N1235</f>
        <v>0</v>
      </c>
      <c r="Z3988" s="66">
        <f>'[1]OTHER-RELEASES'!O1235</f>
        <v>0</v>
      </c>
      <c r="AA3988" s="66">
        <f>'[1]OTHER-RELEASES'!P1235</f>
        <v>0</v>
      </c>
      <c r="AB3988" s="66">
        <f>'[1]OTHER-RELEASES'!Q1235</f>
        <v>0</v>
      </c>
      <c r="AC3988" s="66">
        <f>'[1]OTHER-RELEASES'!R1235</f>
        <v>0</v>
      </c>
      <c r="AD3988" s="66">
        <f>'[1]OTHER-RELEASES'!S1235</f>
        <v>0</v>
      </c>
      <c r="AE3988" s="66">
        <f t="shared" si="801"/>
        <v>0</v>
      </c>
      <c r="AF3988" s="66"/>
      <c r="AG3988" s="81"/>
      <c r="AI3988" s="72"/>
    </row>
    <row r="3989" spans="1:35" s="83" customFormat="1" ht="15.75" hidden="1" x14ac:dyDescent="0.25">
      <c r="A3989" s="76"/>
      <c r="B3989" s="77" t="s">
        <v>255</v>
      </c>
      <c r="C3989" s="79"/>
      <c r="D3989" s="108" t="s">
        <v>256</v>
      </c>
      <c r="E3989" s="72"/>
      <c r="F3989" s="72"/>
      <c r="G3989" s="72"/>
      <c r="H3989" s="66"/>
      <c r="I3989" s="66">
        <f>'[1]OTHER-RELEASES'!G1236</f>
        <v>0</v>
      </c>
      <c r="J3989" s="161">
        <f t="shared" si="797"/>
        <v>0</v>
      </c>
      <c r="K3989" s="161">
        <f t="shared" si="798"/>
        <v>0</v>
      </c>
      <c r="L3989" s="161">
        <f t="shared" si="799"/>
        <v>0</v>
      </c>
      <c r="M3989" s="161">
        <f t="shared" si="800"/>
        <v>0</v>
      </c>
      <c r="N3989" s="61"/>
      <c r="O3989" s="61"/>
      <c r="P3989" s="61"/>
      <c r="Q3989" s="61"/>
      <c r="R3989" s="61"/>
      <c r="S3989" s="66">
        <f>'[1]OTHER-RELEASES'!H1236</f>
        <v>0</v>
      </c>
      <c r="T3989" s="66">
        <f>'[1]OTHER-RELEASES'!I1236</f>
        <v>0</v>
      </c>
      <c r="U3989" s="66">
        <f>'[1]OTHER-RELEASES'!J1236</f>
        <v>0</v>
      </c>
      <c r="V3989" s="66">
        <f>'[1]OTHER-RELEASES'!K1236</f>
        <v>0</v>
      </c>
      <c r="W3989" s="66">
        <f>'[1]OTHER-RELEASES'!L1236</f>
        <v>0</v>
      </c>
      <c r="X3989" s="66">
        <f>'[1]OTHER-RELEASES'!M1236</f>
        <v>0</v>
      </c>
      <c r="Y3989" s="66">
        <f>'[1]OTHER-RELEASES'!N1236</f>
        <v>0</v>
      </c>
      <c r="Z3989" s="66">
        <f>'[1]OTHER-RELEASES'!O1236</f>
        <v>0</v>
      </c>
      <c r="AA3989" s="66">
        <f>'[1]OTHER-RELEASES'!P1236</f>
        <v>0</v>
      </c>
      <c r="AB3989" s="66">
        <f>'[1]OTHER-RELEASES'!Q1236</f>
        <v>0</v>
      </c>
      <c r="AC3989" s="66">
        <f>'[1]OTHER-RELEASES'!R1236</f>
        <v>0</v>
      </c>
      <c r="AD3989" s="66">
        <f>'[1]OTHER-RELEASES'!S1236</f>
        <v>0</v>
      </c>
      <c r="AE3989" s="66">
        <f t="shared" si="801"/>
        <v>0</v>
      </c>
      <c r="AF3989" s="66"/>
      <c r="AG3989" s="120"/>
      <c r="AI3989" s="72"/>
    </row>
    <row r="3990" spans="1:35" hidden="1" x14ac:dyDescent="0.25">
      <c r="A3990" s="76"/>
      <c r="B3990" s="77" t="s">
        <v>257</v>
      </c>
      <c r="C3990" s="79"/>
      <c r="D3990" s="108" t="s">
        <v>258</v>
      </c>
      <c r="E3990" s="72"/>
      <c r="F3990" s="72"/>
      <c r="G3990" s="72"/>
      <c r="H3990" s="66"/>
      <c r="I3990" s="66">
        <f>'[1]OTHER-RELEASES'!G1237</f>
        <v>0</v>
      </c>
      <c r="J3990" s="161">
        <f t="shared" si="797"/>
        <v>0</v>
      </c>
      <c r="K3990" s="161">
        <f t="shared" si="798"/>
        <v>0</v>
      </c>
      <c r="L3990" s="161">
        <f t="shared" si="799"/>
        <v>0</v>
      </c>
      <c r="M3990" s="161">
        <f t="shared" si="800"/>
        <v>0</v>
      </c>
      <c r="N3990" s="61"/>
      <c r="O3990" s="61"/>
      <c r="P3990" s="61"/>
      <c r="Q3990" s="61"/>
      <c r="R3990" s="61"/>
      <c r="S3990" s="66">
        <f>'[1]OTHER-RELEASES'!H1237</f>
        <v>0</v>
      </c>
      <c r="T3990" s="66">
        <f>'[1]OTHER-RELEASES'!I1237</f>
        <v>0</v>
      </c>
      <c r="U3990" s="66">
        <f>'[1]OTHER-RELEASES'!J1237</f>
        <v>0</v>
      </c>
      <c r="V3990" s="66">
        <f>'[1]OTHER-RELEASES'!K1237</f>
        <v>0</v>
      </c>
      <c r="W3990" s="66">
        <f>'[1]OTHER-RELEASES'!L1237</f>
        <v>0</v>
      </c>
      <c r="X3990" s="66">
        <f>'[1]OTHER-RELEASES'!M1237</f>
        <v>0</v>
      </c>
      <c r="Y3990" s="66">
        <f>'[1]OTHER-RELEASES'!N1237</f>
        <v>0</v>
      </c>
      <c r="Z3990" s="66">
        <f>'[1]OTHER-RELEASES'!O1237</f>
        <v>0</v>
      </c>
      <c r="AA3990" s="66">
        <f>'[1]OTHER-RELEASES'!P1237</f>
        <v>0</v>
      </c>
      <c r="AB3990" s="66">
        <f>'[1]OTHER-RELEASES'!Q1237</f>
        <v>0</v>
      </c>
      <c r="AC3990" s="66">
        <f>'[1]OTHER-RELEASES'!R1237</f>
        <v>0</v>
      </c>
      <c r="AD3990" s="66">
        <f>'[1]OTHER-RELEASES'!S1237</f>
        <v>0</v>
      </c>
      <c r="AE3990" s="66">
        <f t="shared" si="801"/>
        <v>0</v>
      </c>
      <c r="AF3990" s="66"/>
      <c r="AG3990" s="81"/>
      <c r="AI3990" s="72"/>
    </row>
    <row r="3991" spans="1:35" s="83" customFormat="1" ht="15.75" hidden="1" x14ac:dyDescent="0.25">
      <c r="A3991" s="76"/>
      <c r="B3991" s="77" t="s">
        <v>259</v>
      </c>
      <c r="C3991" s="79"/>
      <c r="D3991" s="108" t="s">
        <v>260</v>
      </c>
      <c r="E3991" s="72"/>
      <c r="F3991" s="72"/>
      <c r="G3991" s="72"/>
      <c r="H3991" s="66"/>
      <c r="I3991" s="66">
        <f>'[1]OTHER-RELEASES'!G1238</f>
        <v>0</v>
      </c>
      <c r="J3991" s="161">
        <f t="shared" si="797"/>
        <v>0</v>
      </c>
      <c r="K3991" s="161">
        <f t="shared" si="798"/>
        <v>0</v>
      </c>
      <c r="L3991" s="161">
        <f t="shared" si="799"/>
        <v>0</v>
      </c>
      <c r="M3991" s="161">
        <f t="shared" si="800"/>
        <v>0</v>
      </c>
      <c r="N3991" s="61"/>
      <c r="O3991" s="61"/>
      <c r="P3991" s="61"/>
      <c r="Q3991" s="61"/>
      <c r="R3991" s="61"/>
      <c r="S3991" s="66">
        <f>'[1]OTHER-RELEASES'!H1238</f>
        <v>0</v>
      </c>
      <c r="T3991" s="66">
        <f>'[1]OTHER-RELEASES'!I1238</f>
        <v>0</v>
      </c>
      <c r="U3991" s="66">
        <f>'[1]OTHER-RELEASES'!J1238</f>
        <v>0</v>
      </c>
      <c r="V3991" s="66">
        <f>'[1]OTHER-RELEASES'!K1238</f>
        <v>0</v>
      </c>
      <c r="W3991" s="66">
        <f>'[1]OTHER-RELEASES'!L1238</f>
        <v>0</v>
      </c>
      <c r="X3991" s="66">
        <f>'[1]OTHER-RELEASES'!M1238</f>
        <v>0</v>
      </c>
      <c r="Y3991" s="66">
        <f>'[1]OTHER-RELEASES'!N1238</f>
        <v>0</v>
      </c>
      <c r="Z3991" s="66">
        <f>'[1]OTHER-RELEASES'!O1238</f>
        <v>0</v>
      </c>
      <c r="AA3991" s="66">
        <f>'[1]OTHER-RELEASES'!P1238</f>
        <v>0</v>
      </c>
      <c r="AB3991" s="66">
        <f>'[1]OTHER-RELEASES'!Q1238</f>
        <v>0</v>
      </c>
      <c r="AC3991" s="66">
        <f>'[1]OTHER-RELEASES'!R1238</f>
        <v>0</v>
      </c>
      <c r="AD3991" s="66">
        <f>'[1]OTHER-RELEASES'!S1238</f>
        <v>0</v>
      </c>
      <c r="AE3991" s="66">
        <f t="shared" si="801"/>
        <v>0</v>
      </c>
      <c r="AF3991" s="66"/>
      <c r="AG3991" s="120"/>
      <c r="AI3991" s="72"/>
    </row>
    <row r="3992" spans="1:35" hidden="1" x14ac:dyDescent="0.25">
      <c r="A3992" s="76"/>
      <c r="B3992" s="77" t="s">
        <v>261</v>
      </c>
      <c r="C3992" s="79"/>
      <c r="D3992" s="108" t="s">
        <v>262</v>
      </c>
      <c r="E3992" s="72"/>
      <c r="F3992" s="72"/>
      <c r="G3992" s="72"/>
      <c r="H3992" s="66"/>
      <c r="I3992" s="66">
        <f>'[1]OTHER-RELEASES'!G1239</f>
        <v>0</v>
      </c>
      <c r="J3992" s="161">
        <f t="shared" si="797"/>
        <v>0</v>
      </c>
      <c r="K3992" s="161">
        <f t="shared" si="798"/>
        <v>0</v>
      </c>
      <c r="L3992" s="161">
        <f t="shared" si="799"/>
        <v>0</v>
      </c>
      <c r="M3992" s="161">
        <f t="shared" si="800"/>
        <v>0</v>
      </c>
      <c r="N3992" s="61"/>
      <c r="O3992" s="61"/>
      <c r="P3992" s="61"/>
      <c r="Q3992" s="61"/>
      <c r="R3992" s="61"/>
      <c r="S3992" s="66">
        <f>'[1]OTHER-RELEASES'!H1239</f>
        <v>0</v>
      </c>
      <c r="T3992" s="66">
        <f>'[1]OTHER-RELEASES'!I1239</f>
        <v>0</v>
      </c>
      <c r="U3992" s="66">
        <f>'[1]OTHER-RELEASES'!J1239</f>
        <v>0</v>
      </c>
      <c r="V3992" s="66">
        <f>'[1]OTHER-RELEASES'!K1239</f>
        <v>0</v>
      </c>
      <c r="W3992" s="66">
        <f>'[1]OTHER-RELEASES'!L1239</f>
        <v>0</v>
      </c>
      <c r="X3992" s="66">
        <f>'[1]OTHER-RELEASES'!M1239</f>
        <v>0</v>
      </c>
      <c r="Y3992" s="66">
        <f>'[1]OTHER-RELEASES'!N1239</f>
        <v>0</v>
      </c>
      <c r="Z3992" s="66">
        <f>'[1]OTHER-RELEASES'!O1239</f>
        <v>0</v>
      </c>
      <c r="AA3992" s="66">
        <f>'[1]OTHER-RELEASES'!P1239</f>
        <v>0</v>
      </c>
      <c r="AB3992" s="66">
        <f>'[1]OTHER-RELEASES'!Q1239</f>
        <v>0</v>
      </c>
      <c r="AC3992" s="66">
        <f>'[1]OTHER-RELEASES'!R1239</f>
        <v>0</v>
      </c>
      <c r="AD3992" s="66">
        <f>'[1]OTHER-RELEASES'!S1239</f>
        <v>0</v>
      </c>
      <c r="AE3992" s="66">
        <f t="shared" si="801"/>
        <v>0</v>
      </c>
      <c r="AF3992" s="66"/>
      <c r="AG3992" s="81"/>
      <c r="AI3992" s="72"/>
    </row>
    <row r="3993" spans="1:35" hidden="1" x14ac:dyDescent="0.25">
      <c r="A3993" s="76"/>
      <c r="B3993" s="77" t="s">
        <v>263</v>
      </c>
      <c r="C3993" s="79"/>
      <c r="D3993" s="108" t="s">
        <v>264</v>
      </c>
      <c r="E3993" s="72"/>
      <c r="F3993" s="72"/>
      <c r="G3993" s="72"/>
      <c r="H3993" s="66"/>
      <c r="I3993" s="66">
        <f>'[1]OTHER-RELEASES'!G1240</f>
        <v>0</v>
      </c>
      <c r="J3993" s="161">
        <f t="shared" si="797"/>
        <v>0</v>
      </c>
      <c r="K3993" s="161">
        <f t="shared" si="798"/>
        <v>0</v>
      </c>
      <c r="L3993" s="161">
        <f t="shared" si="799"/>
        <v>0</v>
      </c>
      <c r="M3993" s="161">
        <f t="shared" si="800"/>
        <v>0</v>
      </c>
      <c r="N3993" s="61"/>
      <c r="O3993" s="61"/>
      <c r="P3993" s="61"/>
      <c r="Q3993" s="61"/>
      <c r="R3993" s="61"/>
      <c r="S3993" s="66">
        <f>'[1]OTHER-RELEASES'!H1240</f>
        <v>0</v>
      </c>
      <c r="T3993" s="66">
        <f>'[1]OTHER-RELEASES'!I1240</f>
        <v>0</v>
      </c>
      <c r="U3993" s="66">
        <f>'[1]OTHER-RELEASES'!J1240</f>
        <v>0</v>
      </c>
      <c r="V3993" s="66">
        <f>'[1]OTHER-RELEASES'!K1240</f>
        <v>0</v>
      </c>
      <c r="W3993" s="66">
        <f>'[1]OTHER-RELEASES'!L1240</f>
        <v>0</v>
      </c>
      <c r="X3993" s="66">
        <f>'[1]OTHER-RELEASES'!M1240</f>
        <v>0</v>
      </c>
      <c r="Y3993" s="66">
        <f>'[1]OTHER-RELEASES'!N1240</f>
        <v>0</v>
      </c>
      <c r="Z3993" s="66">
        <f>'[1]OTHER-RELEASES'!O1240</f>
        <v>0</v>
      </c>
      <c r="AA3993" s="66">
        <f>'[1]OTHER-RELEASES'!P1240</f>
        <v>0</v>
      </c>
      <c r="AB3993" s="66">
        <f>'[1]OTHER-RELEASES'!Q1240</f>
        <v>0</v>
      </c>
      <c r="AC3993" s="66">
        <f>'[1]OTHER-RELEASES'!R1240</f>
        <v>0</v>
      </c>
      <c r="AD3993" s="66">
        <f>'[1]OTHER-RELEASES'!S1240</f>
        <v>0</v>
      </c>
      <c r="AE3993" s="66">
        <f t="shared" si="801"/>
        <v>0</v>
      </c>
      <c r="AF3993" s="66"/>
      <c r="AG3993" s="81"/>
      <c r="AI3993" s="72"/>
    </row>
    <row r="3994" spans="1:35" hidden="1" x14ac:dyDescent="0.25">
      <c r="A3994" s="76"/>
      <c r="B3994" s="77" t="s">
        <v>265</v>
      </c>
      <c r="C3994" s="79"/>
      <c r="D3994" s="108" t="s">
        <v>266</v>
      </c>
      <c r="E3994" s="72"/>
      <c r="F3994" s="72"/>
      <c r="G3994" s="72"/>
      <c r="H3994" s="66"/>
      <c r="I3994" s="66">
        <f>'[1]OTHER-RELEASES'!G1241</f>
        <v>0</v>
      </c>
      <c r="J3994" s="161">
        <f t="shared" si="797"/>
        <v>0</v>
      </c>
      <c r="K3994" s="161">
        <f t="shared" si="798"/>
        <v>0</v>
      </c>
      <c r="L3994" s="161">
        <f t="shared" si="799"/>
        <v>0</v>
      </c>
      <c r="M3994" s="161">
        <f t="shared" si="800"/>
        <v>0</v>
      </c>
      <c r="N3994" s="61"/>
      <c r="O3994" s="61"/>
      <c r="P3994" s="61"/>
      <c r="Q3994" s="61"/>
      <c r="R3994" s="61"/>
      <c r="S3994" s="66">
        <f>'[1]OTHER-RELEASES'!H1241</f>
        <v>0</v>
      </c>
      <c r="T3994" s="66">
        <f>'[1]OTHER-RELEASES'!I1241</f>
        <v>0</v>
      </c>
      <c r="U3994" s="66">
        <f>'[1]OTHER-RELEASES'!J1241</f>
        <v>0</v>
      </c>
      <c r="V3994" s="66">
        <f>'[1]OTHER-RELEASES'!K1241</f>
        <v>0</v>
      </c>
      <c r="W3994" s="66">
        <f>'[1]OTHER-RELEASES'!L1241</f>
        <v>0</v>
      </c>
      <c r="X3994" s="66">
        <f>'[1]OTHER-RELEASES'!M1241</f>
        <v>0</v>
      </c>
      <c r="Y3994" s="66">
        <f>'[1]OTHER-RELEASES'!N1241</f>
        <v>0</v>
      </c>
      <c r="Z3994" s="66">
        <f>'[1]OTHER-RELEASES'!O1241</f>
        <v>0</v>
      </c>
      <c r="AA3994" s="66">
        <f>'[1]OTHER-RELEASES'!P1241</f>
        <v>0</v>
      </c>
      <c r="AB3994" s="66">
        <f>'[1]OTHER-RELEASES'!Q1241</f>
        <v>0</v>
      </c>
      <c r="AC3994" s="66">
        <f>'[1]OTHER-RELEASES'!R1241</f>
        <v>0</v>
      </c>
      <c r="AD3994" s="66">
        <f>'[1]OTHER-RELEASES'!S1241</f>
        <v>0</v>
      </c>
      <c r="AE3994" s="66">
        <f t="shared" si="801"/>
        <v>0</v>
      </c>
      <c r="AF3994" s="66"/>
      <c r="AG3994" s="81"/>
      <c r="AI3994" s="72"/>
    </row>
    <row r="3995" spans="1:35" hidden="1" x14ac:dyDescent="0.25">
      <c r="A3995" s="76"/>
      <c r="B3995" s="77" t="s">
        <v>267</v>
      </c>
      <c r="C3995" s="79"/>
      <c r="D3995" s="108" t="s">
        <v>268</v>
      </c>
      <c r="E3995" s="72"/>
      <c r="F3995" s="72"/>
      <c r="G3995" s="72"/>
      <c r="H3995" s="66"/>
      <c r="I3995" s="66">
        <f>'[1]OTHER-RELEASES'!G1242</f>
        <v>0</v>
      </c>
      <c r="J3995" s="161">
        <f t="shared" si="797"/>
        <v>0</v>
      </c>
      <c r="K3995" s="161">
        <f t="shared" si="798"/>
        <v>0</v>
      </c>
      <c r="L3995" s="161">
        <f t="shared" si="799"/>
        <v>0</v>
      </c>
      <c r="M3995" s="161">
        <f t="shared" si="800"/>
        <v>0</v>
      </c>
      <c r="N3995" s="61"/>
      <c r="O3995" s="61"/>
      <c r="P3995" s="61"/>
      <c r="Q3995" s="61"/>
      <c r="R3995" s="61"/>
      <c r="S3995" s="66">
        <f>'[1]OTHER-RELEASES'!H1242</f>
        <v>0</v>
      </c>
      <c r="T3995" s="66">
        <f>'[1]OTHER-RELEASES'!I1242</f>
        <v>0</v>
      </c>
      <c r="U3995" s="66">
        <f>'[1]OTHER-RELEASES'!J1242</f>
        <v>0</v>
      </c>
      <c r="V3995" s="66">
        <f>'[1]OTHER-RELEASES'!K1242</f>
        <v>0</v>
      </c>
      <c r="W3995" s="66">
        <f>'[1]OTHER-RELEASES'!L1242</f>
        <v>0</v>
      </c>
      <c r="X3995" s="66">
        <f>'[1]OTHER-RELEASES'!M1242</f>
        <v>0</v>
      </c>
      <c r="Y3995" s="66">
        <f>'[1]OTHER-RELEASES'!N1242</f>
        <v>0</v>
      </c>
      <c r="Z3995" s="66">
        <f>'[1]OTHER-RELEASES'!O1242</f>
        <v>0</v>
      </c>
      <c r="AA3995" s="66">
        <f>'[1]OTHER-RELEASES'!P1242</f>
        <v>0</v>
      </c>
      <c r="AB3995" s="66">
        <f>'[1]OTHER-RELEASES'!Q1242</f>
        <v>0</v>
      </c>
      <c r="AC3995" s="66">
        <f>'[1]OTHER-RELEASES'!R1242</f>
        <v>0</v>
      </c>
      <c r="AD3995" s="66">
        <f>'[1]OTHER-RELEASES'!S1242</f>
        <v>0</v>
      </c>
      <c r="AE3995" s="66">
        <f t="shared" si="801"/>
        <v>0</v>
      </c>
      <c r="AF3995" s="66"/>
      <c r="AG3995" s="81"/>
      <c r="AI3995" s="72"/>
    </row>
    <row r="3996" spans="1:35" hidden="1" x14ac:dyDescent="0.25">
      <c r="A3996" s="76"/>
      <c r="B3996" s="77" t="s">
        <v>269</v>
      </c>
      <c r="C3996" s="79"/>
      <c r="D3996" s="108" t="s">
        <v>270</v>
      </c>
      <c r="E3996" s="72"/>
      <c r="F3996" s="72"/>
      <c r="G3996" s="72"/>
      <c r="H3996" s="66"/>
      <c r="I3996" s="66">
        <f>'[1]OTHER-RELEASES'!G1243</f>
        <v>0</v>
      </c>
      <c r="J3996" s="161">
        <f t="shared" si="797"/>
        <v>0</v>
      </c>
      <c r="K3996" s="161">
        <f t="shared" si="798"/>
        <v>0</v>
      </c>
      <c r="L3996" s="161">
        <f t="shared" si="799"/>
        <v>0</v>
      </c>
      <c r="M3996" s="161">
        <f t="shared" si="800"/>
        <v>0</v>
      </c>
      <c r="N3996" s="61"/>
      <c r="O3996" s="61"/>
      <c r="P3996" s="61"/>
      <c r="Q3996" s="61"/>
      <c r="R3996" s="61"/>
      <c r="S3996" s="66">
        <f>'[1]OTHER-RELEASES'!H1243</f>
        <v>0</v>
      </c>
      <c r="T3996" s="66">
        <f>'[1]OTHER-RELEASES'!I1243</f>
        <v>0</v>
      </c>
      <c r="U3996" s="66">
        <f>'[1]OTHER-RELEASES'!J1243</f>
        <v>0</v>
      </c>
      <c r="V3996" s="66">
        <f>'[1]OTHER-RELEASES'!K1243</f>
        <v>0</v>
      </c>
      <c r="W3996" s="66">
        <f>'[1]OTHER-RELEASES'!L1243</f>
        <v>0</v>
      </c>
      <c r="X3996" s="66">
        <f>'[1]OTHER-RELEASES'!M1243</f>
        <v>0</v>
      </c>
      <c r="Y3996" s="66">
        <f>'[1]OTHER-RELEASES'!N1243</f>
        <v>0</v>
      </c>
      <c r="Z3996" s="66">
        <f>'[1]OTHER-RELEASES'!O1243</f>
        <v>0</v>
      </c>
      <c r="AA3996" s="66">
        <f>'[1]OTHER-RELEASES'!P1243</f>
        <v>0</v>
      </c>
      <c r="AB3996" s="66">
        <f>'[1]OTHER-RELEASES'!Q1243</f>
        <v>0</v>
      </c>
      <c r="AC3996" s="66">
        <f>'[1]OTHER-RELEASES'!R1243</f>
        <v>0</v>
      </c>
      <c r="AD3996" s="66">
        <f>'[1]OTHER-RELEASES'!S1243</f>
        <v>0</v>
      </c>
      <c r="AE3996" s="66">
        <f t="shared" si="801"/>
        <v>0</v>
      </c>
      <c r="AF3996" s="66"/>
      <c r="AG3996" s="81"/>
      <c r="AI3996" s="72"/>
    </row>
    <row r="3997" spans="1:35" hidden="1" x14ac:dyDescent="0.25">
      <c r="A3997" s="76"/>
      <c r="B3997" s="77" t="s">
        <v>271</v>
      </c>
      <c r="C3997" s="79"/>
      <c r="D3997" s="108" t="s">
        <v>272</v>
      </c>
      <c r="E3997" s="72"/>
      <c r="F3997" s="72"/>
      <c r="G3997" s="72"/>
      <c r="H3997" s="66"/>
      <c r="I3997" s="66">
        <f>'[1]OTHER-RELEASES'!G1244</f>
        <v>0</v>
      </c>
      <c r="J3997" s="161">
        <f t="shared" si="797"/>
        <v>0</v>
      </c>
      <c r="K3997" s="161">
        <f t="shared" si="798"/>
        <v>0</v>
      </c>
      <c r="L3997" s="161">
        <f t="shared" si="799"/>
        <v>0</v>
      </c>
      <c r="M3997" s="161">
        <f t="shared" si="800"/>
        <v>0</v>
      </c>
      <c r="N3997" s="61"/>
      <c r="O3997" s="61"/>
      <c r="P3997" s="61"/>
      <c r="Q3997" s="61"/>
      <c r="R3997" s="61"/>
      <c r="S3997" s="66">
        <f>'[1]OTHER-RELEASES'!H1244</f>
        <v>0</v>
      </c>
      <c r="T3997" s="66">
        <f>'[1]OTHER-RELEASES'!I1244</f>
        <v>0</v>
      </c>
      <c r="U3997" s="66">
        <f>'[1]OTHER-RELEASES'!J1244</f>
        <v>0</v>
      </c>
      <c r="V3997" s="66">
        <f>'[1]OTHER-RELEASES'!K1244</f>
        <v>0</v>
      </c>
      <c r="W3997" s="66">
        <f>'[1]OTHER-RELEASES'!L1244</f>
        <v>0</v>
      </c>
      <c r="X3997" s="66">
        <f>'[1]OTHER-RELEASES'!M1244</f>
        <v>0</v>
      </c>
      <c r="Y3997" s="66">
        <f>'[1]OTHER-RELEASES'!N1244</f>
        <v>0</v>
      </c>
      <c r="Z3997" s="66">
        <f>'[1]OTHER-RELEASES'!O1244</f>
        <v>0</v>
      </c>
      <c r="AA3997" s="66">
        <f>'[1]OTHER-RELEASES'!P1244</f>
        <v>0</v>
      </c>
      <c r="AB3997" s="66">
        <f>'[1]OTHER-RELEASES'!Q1244</f>
        <v>0</v>
      </c>
      <c r="AC3997" s="66">
        <f>'[1]OTHER-RELEASES'!R1244</f>
        <v>0</v>
      </c>
      <c r="AD3997" s="66">
        <f>'[1]OTHER-RELEASES'!S1244</f>
        <v>0</v>
      </c>
      <c r="AE3997" s="66">
        <f t="shared" si="801"/>
        <v>0</v>
      </c>
      <c r="AF3997" s="66"/>
      <c r="AG3997" s="81"/>
      <c r="AI3997" s="72"/>
    </row>
    <row r="3998" spans="1:35" hidden="1" x14ac:dyDescent="0.25">
      <c r="A3998" s="76"/>
      <c r="B3998" s="77" t="s">
        <v>273</v>
      </c>
      <c r="C3998" s="79"/>
      <c r="D3998" s="108" t="s">
        <v>274</v>
      </c>
      <c r="E3998" s="72"/>
      <c r="F3998" s="72"/>
      <c r="G3998" s="72"/>
      <c r="H3998" s="66"/>
      <c r="I3998" s="66">
        <f>'[1]OTHER-RELEASES'!G1245</f>
        <v>0</v>
      </c>
      <c r="J3998" s="161">
        <f t="shared" si="797"/>
        <v>0</v>
      </c>
      <c r="K3998" s="161">
        <f t="shared" si="798"/>
        <v>0</v>
      </c>
      <c r="L3998" s="161">
        <f t="shared" si="799"/>
        <v>0</v>
      </c>
      <c r="M3998" s="161">
        <f t="shared" si="800"/>
        <v>0</v>
      </c>
      <c r="N3998" s="61"/>
      <c r="O3998" s="61"/>
      <c r="P3998" s="61"/>
      <c r="Q3998" s="61"/>
      <c r="R3998" s="61"/>
      <c r="S3998" s="66">
        <f>'[1]OTHER-RELEASES'!H1245</f>
        <v>0</v>
      </c>
      <c r="T3998" s="66">
        <f>'[1]OTHER-RELEASES'!I1245</f>
        <v>0</v>
      </c>
      <c r="U3998" s="66">
        <f>'[1]OTHER-RELEASES'!J1245</f>
        <v>0</v>
      </c>
      <c r="V3998" s="66">
        <f>'[1]OTHER-RELEASES'!K1245</f>
        <v>0</v>
      </c>
      <c r="W3998" s="66">
        <f>'[1]OTHER-RELEASES'!L1245</f>
        <v>0</v>
      </c>
      <c r="X3998" s="66">
        <f>'[1]OTHER-RELEASES'!M1245</f>
        <v>0</v>
      </c>
      <c r="Y3998" s="66">
        <f>'[1]OTHER-RELEASES'!N1245</f>
        <v>0</v>
      </c>
      <c r="Z3998" s="66">
        <f>'[1]OTHER-RELEASES'!O1245</f>
        <v>0</v>
      </c>
      <c r="AA3998" s="66">
        <f>'[1]OTHER-RELEASES'!P1245</f>
        <v>0</v>
      </c>
      <c r="AB3998" s="66">
        <f>'[1]OTHER-RELEASES'!Q1245</f>
        <v>0</v>
      </c>
      <c r="AC3998" s="66">
        <f>'[1]OTHER-RELEASES'!R1245</f>
        <v>0</v>
      </c>
      <c r="AD3998" s="66">
        <f>'[1]OTHER-RELEASES'!S1245</f>
        <v>0</v>
      </c>
      <c r="AE3998" s="66">
        <f t="shared" si="801"/>
        <v>0</v>
      </c>
      <c r="AF3998" s="66"/>
      <c r="AG3998" s="81"/>
      <c r="AI3998" s="72"/>
    </row>
    <row r="3999" spans="1:35" hidden="1" x14ac:dyDescent="0.25">
      <c r="A3999" s="76"/>
      <c r="B3999" s="77" t="s">
        <v>275</v>
      </c>
      <c r="C3999" s="79"/>
      <c r="D3999" s="108" t="s">
        <v>276</v>
      </c>
      <c r="E3999" s="72"/>
      <c r="F3999" s="72"/>
      <c r="G3999" s="72"/>
      <c r="H3999" s="66"/>
      <c r="I3999" s="66">
        <f>'[1]OTHER-RELEASES'!G1246</f>
        <v>0</v>
      </c>
      <c r="J3999" s="161">
        <f t="shared" si="797"/>
        <v>0</v>
      </c>
      <c r="K3999" s="161">
        <f t="shared" si="798"/>
        <v>0</v>
      </c>
      <c r="L3999" s="161">
        <f t="shared" si="799"/>
        <v>0</v>
      </c>
      <c r="M3999" s="161">
        <f t="shared" si="800"/>
        <v>0</v>
      </c>
      <c r="N3999" s="61"/>
      <c r="O3999" s="61"/>
      <c r="P3999" s="61"/>
      <c r="Q3999" s="61"/>
      <c r="R3999" s="61"/>
      <c r="S3999" s="66">
        <f>'[1]OTHER-RELEASES'!H1246</f>
        <v>0</v>
      </c>
      <c r="T3999" s="66">
        <f>'[1]OTHER-RELEASES'!I1246</f>
        <v>0</v>
      </c>
      <c r="U3999" s="66">
        <f>'[1]OTHER-RELEASES'!J1246</f>
        <v>0</v>
      </c>
      <c r="V3999" s="66">
        <f>'[1]OTHER-RELEASES'!K1246</f>
        <v>0</v>
      </c>
      <c r="W3999" s="66">
        <f>'[1]OTHER-RELEASES'!L1246</f>
        <v>0</v>
      </c>
      <c r="X3999" s="66">
        <f>'[1]OTHER-RELEASES'!M1246</f>
        <v>0</v>
      </c>
      <c r="Y3999" s="66">
        <f>'[1]OTHER-RELEASES'!N1246</f>
        <v>0</v>
      </c>
      <c r="Z3999" s="66">
        <f>'[1]OTHER-RELEASES'!O1246</f>
        <v>0</v>
      </c>
      <c r="AA3999" s="66">
        <f>'[1]OTHER-RELEASES'!P1246</f>
        <v>0</v>
      </c>
      <c r="AB3999" s="66">
        <f>'[1]OTHER-RELEASES'!Q1246</f>
        <v>0</v>
      </c>
      <c r="AC3999" s="66">
        <f>'[1]OTHER-RELEASES'!R1246</f>
        <v>0</v>
      </c>
      <c r="AD3999" s="66">
        <f>'[1]OTHER-RELEASES'!S1246</f>
        <v>0</v>
      </c>
      <c r="AE3999" s="66">
        <f t="shared" si="801"/>
        <v>0</v>
      </c>
      <c r="AF3999" s="66"/>
      <c r="AG3999" s="81"/>
      <c r="AI3999" s="72"/>
    </row>
    <row r="4000" spans="1:35" hidden="1" x14ac:dyDescent="0.25">
      <c r="A4000" s="76"/>
      <c r="B4000" s="77" t="s">
        <v>277</v>
      </c>
      <c r="C4000" s="79"/>
      <c r="D4000" s="108" t="s">
        <v>278</v>
      </c>
      <c r="E4000" s="72"/>
      <c r="F4000" s="72"/>
      <c r="G4000" s="72"/>
      <c r="H4000" s="66"/>
      <c r="I4000" s="66">
        <f>'[1]OTHER-RELEASES'!G1247</f>
        <v>0</v>
      </c>
      <c r="J4000" s="161">
        <f t="shared" si="797"/>
        <v>0</v>
      </c>
      <c r="K4000" s="161">
        <f t="shared" si="798"/>
        <v>0</v>
      </c>
      <c r="L4000" s="161">
        <f t="shared" si="799"/>
        <v>0</v>
      </c>
      <c r="M4000" s="161">
        <f t="shared" si="800"/>
        <v>0</v>
      </c>
      <c r="N4000" s="61"/>
      <c r="O4000" s="61"/>
      <c r="P4000" s="61"/>
      <c r="Q4000" s="61"/>
      <c r="R4000" s="61"/>
      <c r="S4000" s="66">
        <f>'[1]OTHER-RELEASES'!H1247</f>
        <v>0</v>
      </c>
      <c r="T4000" s="66">
        <f>'[1]OTHER-RELEASES'!I1247</f>
        <v>0</v>
      </c>
      <c r="U4000" s="66">
        <f>'[1]OTHER-RELEASES'!J1247</f>
        <v>0</v>
      </c>
      <c r="V4000" s="66">
        <f>'[1]OTHER-RELEASES'!K1247</f>
        <v>0</v>
      </c>
      <c r="W4000" s="66">
        <f>'[1]OTHER-RELEASES'!L1247</f>
        <v>0</v>
      </c>
      <c r="X4000" s="66">
        <f>'[1]OTHER-RELEASES'!M1247</f>
        <v>0</v>
      </c>
      <c r="Y4000" s="66">
        <f>'[1]OTHER-RELEASES'!N1247</f>
        <v>0</v>
      </c>
      <c r="Z4000" s="66">
        <f>'[1]OTHER-RELEASES'!O1247</f>
        <v>0</v>
      </c>
      <c r="AA4000" s="66">
        <f>'[1]OTHER-RELEASES'!P1247</f>
        <v>0</v>
      </c>
      <c r="AB4000" s="66">
        <f>'[1]OTHER-RELEASES'!Q1247</f>
        <v>0</v>
      </c>
      <c r="AC4000" s="66">
        <f>'[1]OTHER-RELEASES'!R1247</f>
        <v>0</v>
      </c>
      <c r="AD4000" s="66">
        <f>'[1]OTHER-RELEASES'!S1247</f>
        <v>0</v>
      </c>
      <c r="AE4000" s="66">
        <f t="shared" si="801"/>
        <v>0</v>
      </c>
      <c r="AF4000" s="66"/>
      <c r="AG4000" s="81"/>
      <c r="AI4000" s="72"/>
    </row>
    <row r="4001" spans="1:35" hidden="1" x14ac:dyDescent="0.25">
      <c r="A4001" s="76"/>
      <c r="B4001" s="77" t="s">
        <v>279</v>
      </c>
      <c r="C4001" s="79"/>
      <c r="D4001" s="108" t="s">
        <v>280</v>
      </c>
      <c r="E4001" s="72"/>
      <c r="F4001" s="72"/>
      <c r="G4001" s="72"/>
      <c r="H4001" s="66"/>
      <c r="I4001" s="66">
        <f>'[1]OTHER-RELEASES'!G1248</f>
        <v>0</v>
      </c>
      <c r="J4001" s="161">
        <f t="shared" si="797"/>
        <v>0</v>
      </c>
      <c r="K4001" s="161">
        <f t="shared" si="798"/>
        <v>0</v>
      </c>
      <c r="L4001" s="161">
        <f t="shared" si="799"/>
        <v>0</v>
      </c>
      <c r="M4001" s="161">
        <f t="shared" si="800"/>
        <v>0</v>
      </c>
      <c r="N4001" s="61"/>
      <c r="O4001" s="61"/>
      <c r="P4001" s="61"/>
      <c r="Q4001" s="61"/>
      <c r="R4001" s="61"/>
      <c r="S4001" s="66">
        <f>'[1]OTHER-RELEASES'!H1248</f>
        <v>0</v>
      </c>
      <c r="T4001" s="66">
        <f>'[1]OTHER-RELEASES'!I1248</f>
        <v>0</v>
      </c>
      <c r="U4001" s="66">
        <f>'[1]OTHER-RELEASES'!J1248</f>
        <v>0</v>
      </c>
      <c r="V4001" s="66">
        <f>'[1]OTHER-RELEASES'!K1248</f>
        <v>0</v>
      </c>
      <c r="W4001" s="66">
        <f>'[1]OTHER-RELEASES'!L1248</f>
        <v>0</v>
      </c>
      <c r="X4001" s="66">
        <f>'[1]OTHER-RELEASES'!M1248</f>
        <v>0</v>
      </c>
      <c r="Y4001" s="66">
        <f>'[1]OTHER-RELEASES'!N1248</f>
        <v>0</v>
      </c>
      <c r="Z4001" s="66">
        <f>'[1]OTHER-RELEASES'!O1248</f>
        <v>0</v>
      </c>
      <c r="AA4001" s="66">
        <f>'[1]OTHER-RELEASES'!P1248</f>
        <v>0</v>
      </c>
      <c r="AB4001" s="66">
        <f>'[1]OTHER-RELEASES'!Q1248</f>
        <v>0</v>
      </c>
      <c r="AC4001" s="66">
        <f>'[1]OTHER-RELEASES'!R1248</f>
        <v>0</v>
      </c>
      <c r="AD4001" s="66">
        <f>'[1]OTHER-RELEASES'!S1248</f>
        <v>0</v>
      </c>
      <c r="AE4001" s="66">
        <f t="shared" si="801"/>
        <v>0</v>
      </c>
      <c r="AF4001" s="66"/>
      <c r="AG4001" s="81"/>
      <c r="AI4001" s="72"/>
    </row>
    <row r="4002" spans="1:35" hidden="1" x14ac:dyDescent="0.25">
      <c r="A4002" s="76"/>
      <c r="B4002" s="77" t="s">
        <v>281</v>
      </c>
      <c r="C4002" s="79"/>
      <c r="D4002" s="108" t="s">
        <v>282</v>
      </c>
      <c r="E4002" s="72"/>
      <c r="F4002" s="72"/>
      <c r="G4002" s="72"/>
      <c r="H4002" s="66"/>
      <c r="I4002" s="66">
        <f>'[1]OTHER-RELEASES'!G1249</f>
        <v>0</v>
      </c>
      <c r="J4002" s="161">
        <f t="shared" si="797"/>
        <v>0</v>
      </c>
      <c r="K4002" s="161">
        <f t="shared" si="798"/>
        <v>0</v>
      </c>
      <c r="L4002" s="161">
        <f t="shared" si="799"/>
        <v>0</v>
      </c>
      <c r="M4002" s="161">
        <f t="shared" si="800"/>
        <v>0</v>
      </c>
      <c r="N4002" s="61"/>
      <c r="O4002" s="61"/>
      <c r="P4002" s="61"/>
      <c r="Q4002" s="61"/>
      <c r="R4002" s="61"/>
      <c r="S4002" s="66">
        <f>'[1]OTHER-RELEASES'!H1249</f>
        <v>0</v>
      </c>
      <c r="T4002" s="66">
        <f>'[1]OTHER-RELEASES'!I1249</f>
        <v>0</v>
      </c>
      <c r="U4002" s="66">
        <f>'[1]OTHER-RELEASES'!J1249</f>
        <v>0</v>
      </c>
      <c r="V4002" s="66">
        <f>'[1]OTHER-RELEASES'!K1249</f>
        <v>0</v>
      </c>
      <c r="W4002" s="66">
        <f>'[1]OTHER-RELEASES'!L1249</f>
        <v>0</v>
      </c>
      <c r="X4002" s="66">
        <f>'[1]OTHER-RELEASES'!M1249</f>
        <v>0</v>
      </c>
      <c r="Y4002" s="66">
        <f>'[1]OTHER-RELEASES'!N1249</f>
        <v>0</v>
      </c>
      <c r="Z4002" s="66">
        <f>'[1]OTHER-RELEASES'!O1249</f>
        <v>0</v>
      </c>
      <c r="AA4002" s="66">
        <f>'[1]OTHER-RELEASES'!P1249</f>
        <v>0</v>
      </c>
      <c r="AB4002" s="66">
        <f>'[1]OTHER-RELEASES'!Q1249</f>
        <v>0</v>
      </c>
      <c r="AC4002" s="66">
        <f>'[1]OTHER-RELEASES'!R1249</f>
        <v>0</v>
      </c>
      <c r="AD4002" s="66">
        <f>'[1]OTHER-RELEASES'!S1249</f>
        <v>0</v>
      </c>
      <c r="AE4002" s="66">
        <f t="shared" si="801"/>
        <v>0</v>
      </c>
      <c r="AF4002" s="66"/>
      <c r="AG4002" s="81"/>
      <c r="AI4002" s="72"/>
    </row>
    <row r="4003" spans="1:35" hidden="1" x14ac:dyDescent="0.25">
      <c r="A4003" s="76"/>
      <c r="B4003" s="77" t="s">
        <v>283</v>
      </c>
      <c r="C4003" s="79"/>
      <c r="D4003" s="108" t="s">
        <v>284</v>
      </c>
      <c r="E4003" s="72"/>
      <c r="F4003" s="72"/>
      <c r="G4003" s="72"/>
      <c r="H4003" s="66"/>
      <c r="I4003" s="66">
        <f>'[1]OTHER-RELEASES'!G1250</f>
        <v>0</v>
      </c>
      <c r="J4003" s="161">
        <f t="shared" si="797"/>
        <v>0</v>
      </c>
      <c r="K4003" s="161">
        <f t="shared" si="798"/>
        <v>0</v>
      </c>
      <c r="L4003" s="161">
        <f t="shared" si="799"/>
        <v>0</v>
      </c>
      <c r="M4003" s="161">
        <f t="shared" si="800"/>
        <v>0</v>
      </c>
      <c r="N4003" s="61"/>
      <c r="O4003" s="61"/>
      <c r="P4003" s="61"/>
      <c r="Q4003" s="61"/>
      <c r="R4003" s="61"/>
      <c r="S4003" s="66">
        <f>'[1]OTHER-RELEASES'!H1250</f>
        <v>0</v>
      </c>
      <c r="T4003" s="66">
        <f>'[1]OTHER-RELEASES'!I1250</f>
        <v>0</v>
      </c>
      <c r="U4003" s="66">
        <f>'[1]OTHER-RELEASES'!J1250</f>
        <v>0</v>
      </c>
      <c r="V4003" s="66">
        <f>'[1]OTHER-RELEASES'!K1250</f>
        <v>0</v>
      </c>
      <c r="W4003" s="66">
        <f>'[1]OTHER-RELEASES'!L1250</f>
        <v>0</v>
      </c>
      <c r="X4003" s="66">
        <f>'[1]OTHER-RELEASES'!M1250</f>
        <v>0</v>
      </c>
      <c r="Y4003" s="66">
        <f>'[1]OTHER-RELEASES'!N1250</f>
        <v>0</v>
      </c>
      <c r="Z4003" s="66">
        <f>'[1]OTHER-RELEASES'!O1250</f>
        <v>0</v>
      </c>
      <c r="AA4003" s="66">
        <f>'[1]OTHER-RELEASES'!P1250</f>
        <v>0</v>
      </c>
      <c r="AB4003" s="66">
        <f>'[1]OTHER-RELEASES'!Q1250</f>
        <v>0</v>
      </c>
      <c r="AC4003" s="66">
        <f>'[1]OTHER-RELEASES'!R1250</f>
        <v>0</v>
      </c>
      <c r="AD4003" s="66">
        <f>'[1]OTHER-RELEASES'!S1250</f>
        <v>0</v>
      </c>
      <c r="AE4003" s="66">
        <f t="shared" si="801"/>
        <v>0</v>
      </c>
      <c r="AF4003" s="66"/>
      <c r="AG4003" s="81"/>
      <c r="AI4003" s="72"/>
    </row>
    <row r="4004" spans="1:35" hidden="1" x14ac:dyDescent="0.25">
      <c r="A4004" s="76"/>
      <c r="B4004" s="77" t="s">
        <v>299</v>
      </c>
      <c r="C4004" s="79"/>
      <c r="D4004" s="108" t="s">
        <v>300</v>
      </c>
      <c r="E4004" s="72"/>
      <c r="F4004" s="72"/>
      <c r="G4004" s="72"/>
      <c r="H4004" s="66"/>
      <c r="I4004" s="66">
        <f>'[1]OTHER-RELEASES'!G1251</f>
        <v>0</v>
      </c>
      <c r="J4004" s="161">
        <f t="shared" si="797"/>
        <v>0</v>
      </c>
      <c r="K4004" s="161">
        <f t="shared" si="798"/>
        <v>0</v>
      </c>
      <c r="L4004" s="161">
        <f t="shared" si="799"/>
        <v>0</v>
      </c>
      <c r="M4004" s="161">
        <f t="shared" si="800"/>
        <v>0</v>
      </c>
      <c r="N4004" s="61"/>
      <c r="O4004" s="61"/>
      <c r="P4004" s="61"/>
      <c r="Q4004" s="61"/>
      <c r="R4004" s="61"/>
      <c r="S4004" s="66">
        <f>'[1]OTHER-RELEASES'!H1251</f>
        <v>0</v>
      </c>
      <c r="T4004" s="66">
        <f>'[1]OTHER-RELEASES'!I1251</f>
        <v>0</v>
      </c>
      <c r="U4004" s="66">
        <f>'[1]OTHER-RELEASES'!J1251</f>
        <v>0</v>
      </c>
      <c r="V4004" s="66">
        <f>'[1]OTHER-RELEASES'!K1251</f>
        <v>0</v>
      </c>
      <c r="W4004" s="66">
        <f>'[1]OTHER-RELEASES'!L1251</f>
        <v>0</v>
      </c>
      <c r="X4004" s="66">
        <f>'[1]OTHER-RELEASES'!M1251</f>
        <v>0</v>
      </c>
      <c r="Y4004" s="66">
        <f>'[1]OTHER-RELEASES'!N1251</f>
        <v>0</v>
      </c>
      <c r="Z4004" s="66">
        <f>'[1]OTHER-RELEASES'!O1251</f>
        <v>0</v>
      </c>
      <c r="AA4004" s="66">
        <f>'[1]OTHER-RELEASES'!P1251</f>
        <v>0</v>
      </c>
      <c r="AB4004" s="66">
        <f>'[1]OTHER-RELEASES'!Q1251</f>
        <v>0</v>
      </c>
      <c r="AC4004" s="66">
        <f>'[1]OTHER-RELEASES'!R1251</f>
        <v>0</v>
      </c>
      <c r="AD4004" s="66">
        <f>'[1]OTHER-RELEASES'!S1251</f>
        <v>0</v>
      </c>
      <c r="AE4004" s="66">
        <f t="shared" si="801"/>
        <v>0</v>
      </c>
      <c r="AF4004" s="66"/>
      <c r="AG4004" s="81"/>
      <c r="AI4004" s="72"/>
    </row>
    <row r="4005" spans="1:35" hidden="1" x14ac:dyDescent="0.25">
      <c r="A4005" s="110"/>
      <c r="B4005" s="77" t="s">
        <v>301</v>
      </c>
      <c r="C4005" s="77"/>
      <c r="D4005" s="111"/>
      <c r="E4005" s="105"/>
      <c r="F4005" s="105"/>
      <c r="G4005" s="105"/>
      <c r="H4005" s="106"/>
      <c r="I4005" s="106">
        <f t="shared" ref="I4005:AE4005" si="802">SUM(I4006:I4010)</f>
        <v>0</v>
      </c>
      <c r="J4005" s="106">
        <f t="shared" si="802"/>
        <v>0</v>
      </c>
      <c r="K4005" s="106">
        <f t="shared" si="802"/>
        <v>0</v>
      </c>
      <c r="L4005" s="106">
        <f t="shared" si="802"/>
        <v>0</v>
      </c>
      <c r="M4005" s="106">
        <f t="shared" si="802"/>
        <v>0</v>
      </c>
      <c r="N4005" s="106">
        <f t="shared" si="802"/>
        <v>0</v>
      </c>
      <c r="O4005" s="106">
        <f t="shared" si="802"/>
        <v>0</v>
      </c>
      <c r="P4005" s="106">
        <f t="shared" si="802"/>
        <v>0</v>
      </c>
      <c r="Q4005" s="106">
        <f t="shared" si="802"/>
        <v>0</v>
      </c>
      <c r="R4005" s="106">
        <f t="shared" si="802"/>
        <v>0</v>
      </c>
      <c r="S4005" s="106">
        <f t="shared" si="802"/>
        <v>0</v>
      </c>
      <c r="T4005" s="106">
        <f t="shared" si="802"/>
        <v>0</v>
      </c>
      <c r="U4005" s="106">
        <f t="shared" si="802"/>
        <v>0</v>
      </c>
      <c r="V4005" s="106">
        <f t="shared" si="802"/>
        <v>0</v>
      </c>
      <c r="W4005" s="106">
        <f t="shared" si="802"/>
        <v>0</v>
      </c>
      <c r="X4005" s="106">
        <f t="shared" si="802"/>
        <v>0</v>
      </c>
      <c r="Y4005" s="106">
        <f t="shared" si="802"/>
        <v>0</v>
      </c>
      <c r="Z4005" s="106">
        <f t="shared" si="802"/>
        <v>0</v>
      </c>
      <c r="AA4005" s="106">
        <f t="shared" si="802"/>
        <v>0</v>
      </c>
      <c r="AB4005" s="106">
        <f t="shared" si="802"/>
        <v>0</v>
      </c>
      <c r="AC4005" s="106">
        <f t="shared" si="802"/>
        <v>0</v>
      </c>
      <c r="AD4005" s="106">
        <f t="shared" si="802"/>
        <v>0</v>
      </c>
      <c r="AE4005" s="106">
        <f t="shared" si="802"/>
        <v>0</v>
      </c>
      <c r="AF4005" s="106"/>
      <c r="AG4005" s="81"/>
      <c r="AI4005" s="105"/>
    </row>
    <row r="4006" spans="1:35" hidden="1" x14ac:dyDescent="0.25">
      <c r="A4006" s="76"/>
      <c r="B4006" s="77"/>
      <c r="C4006" s="79" t="s">
        <v>302</v>
      </c>
      <c r="D4006" s="108" t="s">
        <v>303</v>
      </c>
      <c r="E4006" s="72"/>
      <c r="F4006" s="72"/>
      <c r="G4006" s="72"/>
      <c r="H4006" s="66"/>
      <c r="I4006" s="66">
        <f>'[1]OTHER-RELEASES'!G1253</f>
        <v>0</v>
      </c>
      <c r="J4006" s="161">
        <f>N4006+S4006+T4006+U4006</f>
        <v>0</v>
      </c>
      <c r="K4006" s="161">
        <f>O4006+V4006+W4006+X4006</f>
        <v>0</v>
      </c>
      <c r="L4006" s="161">
        <f>P4006+Y4006+Z4006+AA4006</f>
        <v>0</v>
      </c>
      <c r="M4006" s="161">
        <f>Q4006+AB4006+AC4006+AD4006</f>
        <v>0</v>
      </c>
      <c r="N4006" s="61"/>
      <c r="O4006" s="61"/>
      <c r="P4006" s="61"/>
      <c r="Q4006" s="61"/>
      <c r="R4006" s="61"/>
      <c r="S4006" s="66">
        <f>'[1]OTHER-RELEASES'!H1253</f>
        <v>0</v>
      </c>
      <c r="T4006" s="66">
        <f>'[1]OTHER-RELEASES'!I1253</f>
        <v>0</v>
      </c>
      <c r="U4006" s="66">
        <f>'[1]OTHER-RELEASES'!J1253</f>
        <v>0</v>
      </c>
      <c r="V4006" s="66">
        <f>'[1]OTHER-RELEASES'!K1253</f>
        <v>0</v>
      </c>
      <c r="W4006" s="66">
        <f>'[1]OTHER-RELEASES'!L1253</f>
        <v>0</v>
      </c>
      <c r="X4006" s="66">
        <f>'[1]OTHER-RELEASES'!M1253</f>
        <v>0</v>
      </c>
      <c r="Y4006" s="66">
        <f>'[1]OTHER-RELEASES'!N1253</f>
        <v>0</v>
      </c>
      <c r="Z4006" s="66">
        <f>'[1]OTHER-RELEASES'!O1253</f>
        <v>0</v>
      </c>
      <c r="AA4006" s="66">
        <f>'[1]OTHER-RELEASES'!P1253</f>
        <v>0</v>
      </c>
      <c r="AB4006" s="66">
        <f>'[1]OTHER-RELEASES'!Q1253</f>
        <v>0</v>
      </c>
      <c r="AC4006" s="66">
        <f>'[1]OTHER-RELEASES'!R1253</f>
        <v>0</v>
      </c>
      <c r="AD4006" s="66">
        <f>'[1]OTHER-RELEASES'!S1253</f>
        <v>0</v>
      </c>
      <c r="AE4006" s="66">
        <f>SUM(R4006:AD4006)</f>
        <v>0</v>
      </c>
      <c r="AF4006" s="66"/>
      <c r="AG4006" s="81"/>
      <c r="AI4006" s="72"/>
    </row>
    <row r="4007" spans="1:35" hidden="1" x14ac:dyDescent="0.25">
      <c r="A4007" s="76"/>
      <c r="B4007" s="77"/>
      <c r="C4007" s="79" t="s">
        <v>304</v>
      </c>
      <c r="D4007" s="108" t="s">
        <v>305</v>
      </c>
      <c r="E4007" s="72"/>
      <c r="F4007" s="72"/>
      <c r="G4007" s="72"/>
      <c r="H4007" s="66"/>
      <c r="I4007" s="66">
        <f>'[1]OTHER-RELEASES'!G1254</f>
        <v>0</v>
      </c>
      <c r="J4007" s="161">
        <f>N4007+S4007+T4007+U4007</f>
        <v>0</v>
      </c>
      <c r="K4007" s="161">
        <f>O4007+V4007+W4007+X4007</f>
        <v>0</v>
      </c>
      <c r="L4007" s="161">
        <f>P4007+Y4007+Z4007+AA4007</f>
        <v>0</v>
      </c>
      <c r="M4007" s="161">
        <f>Q4007+AB4007+AC4007+AD4007</f>
        <v>0</v>
      </c>
      <c r="N4007" s="61"/>
      <c r="O4007" s="61"/>
      <c r="P4007" s="61"/>
      <c r="Q4007" s="61"/>
      <c r="R4007" s="61"/>
      <c r="S4007" s="66">
        <f>'[1]OTHER-RELEASES'!H1254</f>
        <v>0</v>
      </c>
      <c r="T4007" s="66">
        <f>'[1]OTHER-RELEASES'!I1254</f>
        <v>0</v>
      </c>
      <c r="U4007" s="66">
        <f>'[1]OTHER-RELEASES'!J1254</f>
        <v>0</v>
      </c>
      <c r="V4007" s="66">
        <f>'[1]OTHER-RELEASES'!K1254</f>
        <v>0</v>
      </c>
      <c r="W4007" s="66">
        <f>'[1]OTHER-RELEASES'!L1254</f>
        <v>0</v>
      </c>
      <c r="X4007" s="66">
        <f>'[1]OTHER-RELEASES'!M1254</f>
        <v>0</v>
      </c>
      <c r="Y4007" s="66">
        <f>'[1]OTHER-RELEASES'!N1254</f>
        <v>0</v>
      </c>
      <c r="Z4007" s="66">
        <f>'[1]OTHER-RELEASES'!O1254</f>
        <v>0</v>
      </c>
      <c r="AA4007" s="66">
        <f>'[1]OTHER-RELEASES'!P1254</f>
        <v>0</v>
      </c>
      <c r="AB4007" s="66">
        <f>'[1]OTHER-RELEASES'!Q1254</f>
        <v>0</v>
      </c>
      <c r="AC4007" s="66">
        <f>'[1]OTHER-RELEASES'!R1254</f>
        <v>0</v>
      </c>
      <c r="AD4007" s="66">
        <f>'[1]OTHER-RELEASES'!S1254</f>
        <v>0</v>
      </c>
      <c r="AE4007" s="66">
        <f>SUM(R4007:AD4007)</f>
        <v>0</v>
      </c>
      <c r="AF4007" s="66"/>
      <c r="AG4007" s="81"/>
      <c r="AI4007" s="72"/>
    </row>
    <row r="4008" spans="1:35" s="133" customFormat="1" ht="15.75" hidden="1" x14ac:dyDescent="0.25">
      <c r="A4008" s="76"/>
      <c r="B4008" s="77"/>
      <c r="C4008" s="79" t="s">
        <v>306</v>
      </c>
      <c r="D4008" s="108" t="s">
        <v>307</v>
      </c>
      <c r="E4008" s="72"/>
      <c r="F4008" s="72"/>
      <c r="G4008" s="72"/>
      <c r="H4008" s="66"/>
      <c r="I4008" s="66">
        <f>'[1]OTHER-RELEASES'!G1255</f>
        <v>0</v>
      </c>
      <c r="J4008" s="161">
        <f>N4008+S4008+T4008+U4008</f>
        <v>0</v>
      </c>
      <c r="K4008" s="161">
        <f>O4008+V4008+W4008+X4008</f>
        <v>0</v>
      </c>
      <c r="L4008" s="161">
        <f>P4008+Y4008+Z4008+AA4008</f>
        <v>0</v>
      </c>
      <c r="M4008" s="161">
        <f>Q4008+AB4008+AC4008+AD4008</f>
        <v>0</v>
      </c>
      <c r="N4008" s="61"/>
      <c r="O4008" s="61"/>
      <c r="P4008" s="61"/>
      <c r="Q4008" s="61"/>
      <c r="R4008" s="61"/>
      <c r="S4008" s="66">
        <f>'[1]OTHER-RELEASES'!H1255</f>
        <v>0</v>
      </c>
      <c r="T4008" s="66">
        <f>'[1]OTHER-RELEASES'!I1255</f>
        <v>0</v>
      </c>
      <c r="U4008" s="66">
        <f>'[1]OTHER-RELEASES'!J1255</f>
        <v>0</v>
      </c>
      <c r="V4008" s="66">
        <f>'[1]OTHER-RELEASES'!K1255</f>
        <v>0</v>
      </c>
      <c r="W4008" s="66">
        <f>'[1]OTHER-RELEASES'!L1255</f>
        <v>0</v>
      </c>
      <c r="X4008" s="66">
        <f>'[1]OTHER-RELEASES'!M1255</f>
        <v>0</v>
      </c>
      <c r="Y4008" s="66">
        <f>'[1]OTHER-RELEASES'!N1255</f>
        <v>0</v>
      </c>
      <c r="Z4008" s="66">
        <f>'[1]OTHER-RELEASES'!O1255</f>
        <v>0</v>
      </c>
      <c r="AA4008" s="66">
        <f>'[1]OTHER-RELEASES'!P1255</f>
        <v>0</v>
      </c>
      <c r="AB4008" s="66">
        <f>'[1]OTHER-RELEASES'!Q1255</f>
        <v>0</v>
      </c>
      <c r="AC4008" s="66">
        <f>'[1]OTHER-RELEASES'!R1255</f>
        <v>0</v>
      </c>
      <c r="AD4008" s="66">
        <f>'[1]OTHER-RELEASES'!S1255</f>
        <v>0</v>
      </c>
      <c r="AE4008" s="66">
        <f>SUM(R4008:AD4008)</f>
        <v>0</v>
      </c>
      <c r="AF4008" s="66"/>
      <c r="AG4008" s="132"/>
      <c r="AI4008" s="72"/>
    </row>
    <row r="4009" spans="1:35" s="133" customFormat="1" ht="15.75" hidden="1" x14ac:dyDescent="0.25">
      <c r="A4009" s="76"/>
      <c r="B4009" s="77"/>
      <c r="C4009" s="79" t="s">
        <v>308</v>
      </c>
      <c r="D4009" s="108" t="s">
        <v>309</v>
      </c>
      <c r="E4009" s="72"/>
      <c r="F4009" s="72"/>
      <c r="G4009" s="72"/>
      <c r="H4009" s="66"/>
      <c r="I4009" s="66">
        <f>'[1]OTHER-RELEASES'!G1256</f>
        <v>0</v>
      </c>
      <c r="J4009" s="161">
        <f>N4009+S4009+T4009+U4009</f>
        <v>0</v>
      </c>
      <c r="K4009" s="161">
        <f>O4009+V4009+W4009+X4009</f>
        <v>0</v>
      </c>
      <c r="L4009" s="161">
        <f>P4009+Y4009+Z4009+AA4009</f>
        <v>0</v>
      </c>
      <c r="M4009" s="161">
        <f>Q4009+AB4009+AC4009+AD4009</f>
        <v>0</v>
      </c>
      <c r="N4009" s="61"/>
      <c r="O4009" s="61"/>
      <c r="P4009" s="61"/>
      <c r="Q4009" s="61"/>
      <c r="R4009" s="61"/>
      <c r="S4009" s="66">
        <f>'[1]OTHER-RELEASES'!H1256</f>
        <v>0</v>
      </c>
      <c r="T4009" s="66">
        <f>'[1]OTHER-RELEASES'!I1256</f>
        <v>0</v>
      </c>
      <c r="U4009" s="66">
        <f>'[1]OTHER-RELEASES'!J1256</f>
        <v>0</v>
      </c>
      <c r="V4009" s="66">
        <f>'[1]OTHER-RELEASES'!K1256</f>
        <v>0</v>
      </c>
      <c r="W4009" s="66">
        <f>'[1]OTHER-RELEASES'!L1256</f>
        <v>0</v>
      </c>
      <c r="X4009" s="66">
        <f>'[1]OTHER-RELEASES'!M1256</f>
        <v>0</v>
      </c>
      <c r="Y4009" s="66">
        <f>'[1]OTHER-RELEASES'!N1256</f>
        <v>0</v>
      </c>
      <c r="Z4009" s="66">
        <f>'[1]OTHER-RELEASES'!O1256</f>
        <v>0</v>
      </c>
      <c r="AA4009" s="66">
        <f>'[1]OTHER-RELEASES'!P1256</f>
        <v>0</v>
      </c>
      <c r="AB4009" s="66">
        <f>'[1]OTHER-RELEASES'!Q1256</f>
        <v>0</v>
      </c>
      <c r="AC4009" s="66">
        <f>'[1]OTHER-RELEASES'!R1256</f>
        <v>0</v>
      </c>
      <c r="AD4009" s="66">
        <f>'[1]OTHER-RELEASES'!S1256</f>
        <v>0</v>
      </c>
      <c r="AE4009" s="66">
        <f>SUM(R4009:AD4009)</f>
        <v>0</v>
      </c>
      <c r="AF4009" s="66"/>
      <c r="AG4009" s="132"/>
      <c r="AI4009" s="72"/>
    </row>
    <row r="4010" spans="1:35" s="133" customFormat="1" ht="15.75" hidden="1" x14ac:dyDescent="0.25">
      <c r="A4010" s="76"/>
      <c r="B4010" s="77"/>
      <c r="C4010" s="79" t="s">
        <v>310</v>
      </c>
      <c r="D4010" s="108" t="s">
        <v>311</v>
      </c>
      <c r="E4010" s="72"/>
      <c r="F4010" s="72"/>
      <c r="G4010" s="72"/>
      <c r="H4010" s="66"/>
      <c r="I4010" s="66">
        <f>'[1]OTHER-RELEASES'!G1257</f>
        <v>0</v>
      </c>
      <c r="J4010" s="161">
        <f>N4010+S4010+T4010+U4010</f>
        <v>0</v>
      </c>
      <c r="K4010" s="161">
        <f>O4010+V4010+W4010+X4010</f>
        <v>0</v>
      </c>
      <c r="L4010" s="161">
        <f>P4010+Y4010+Z4010+AA4010</f>
        <v>0</v>
      </c>
      <c r="M4010" s="161">
        <f>Q4010+AB4010+AC4010+AD4010</f>
        <v>0</v>
      </c>
      <c r="N4010" s="61"/>
      <c r="O4010" s="61"/>
      <c r="P4010" s="61"/>
      <c r="Q4010" s="61"/>
      <c r="R4010" s="61"/>
      <c r="S4010" s="66">
        <f>'[1]OTHER-RELEASES'!H1257</f>
        <v>0</v>
      </c>
      <c r="T4010" s="66">
        <f>'[1]OTHER-RELEASES'!I1257</f>
        <v>0</v>
      </c>
      <c r="U4010" s="66">
        <f>'[1]OTHER-RELEASES'!J1257</f>
        <v>0</v>
      </c>
      <c r="V4010" s="66">
        <f>'[1]OTHER-RELEASES'!K1257</f>
        <v>0</v>
      </c>
      <c r="W4010" s="66">
        <f>'[1]OTHER-RELEASES'!L1257</f>
        <v>0</v>
      </c>
      <c r="X4010" s="66">
        <f>'[1]OTHER-RELEASES'!M1257</f>
        <v>0</v>
      </c>
      <c r="Y4010" s="66">
        <f>'[1]OTHER-RELEASES'!N1257</f>
        <v>0</v>
      </c>
      <c r="Z4010" s="66">
        <f>'[1]OTHER-RELEASES'!O1257</f>
        <v>0</v>
      </c>
      <c r="AA4010" s="66">
        <f>'[1]OTHER-RELEASES'!P1257</f>
        <v>0</v>
      </c>
      <c r="AB4010" s="66">
        <f>'[1]OTHER-RELEASES'!Q1257</f>
        <v>0</v>
      </c>
      <c r="AC4010" s="66">
        <f>'[1]OTHER-RELEASES'!R1257</f>
        <v>0</v>
      </c>
      <c r="AD4010" s="66">
        <f>'[1]OTHER-RELEASES'!S1257</f>
        <v>0</v>
      </c>
      <c r="AE4010" s="66">
        <f>SUM(R4010:AD4010)</f>
        <v>0</v>
      </c>
      <c r="AF4010" s="66"/>
      <c r="AG4010" s="132"/>
      <c r="AI4010" s="72"/>
    </row>
    <row r="4011" spans="1:35" hidden="1" x14ac:dyDescent="0.25">
      <c r="A4011" s="110"/>
      <c r="B4011" s="77" t="s">
        <v>312</v>
      </c>
      <c r="C4011" s="77"/>
      <c r="D4011" s="111"/>
      <c r="E4011" s="105"/>
      <c r="F4011" s="105"/>
      <c r="G4011" s="105"/>
      <c r="H4011" s="106"/>
      <c r="I4011" s="106">
        <f t="shared" ref="I4011:AE4011" si="803">SUM(I4012:I4014)</f>
        <v>0</v>
      </c>
      <c r="J4011" s="106">
        <f t="shared" si="803"/>
        <v>0</v>
      </c>
      <c r="K4011" s="106">
        <f t="shared" si="803"/>
        <v>0</v>
      </c>
      <c r="L4011" s="106">
        <f t="shared" si="803"/>
        <v>0</v>
      </c>
      <c r="M4011" s="106">
        <f t="shared" si="803"/>
        <v>0</v>
      </c>
      <c r="N4011" s="106">
        <f t="shared" si="803"/>
        <v>0</v>
      </c>
      <c r="O4011" s="106">
        <f t="shared" si="803"/>
        <v>0</v>
      </c>
      <c r="P4011" s="106">
        <f t="shared" si="803"/>
        <v>0</v>
      </c>
      <c r="Q4011" s="106">
        <f t="shared" si="803"/>
        <v>0</v>
      </c>
      <c r="R4011" s="106">
        <f t="shared" si="803"/>
        <v>0</v>
      </c>
      <c r="S4011" s="106">
        <f t="shared" si="803"/>
        <v>0</v>
      </c>
      <c r="T4011" s="106">
        <f t="shared" si="803"/>
        <v>0</v>
      </c>
      <c r="U4011" s="106">
        <f t="shared" si="803"/>
        <v>0</v>
      </c>
      <c r="V4011" s="106">
        <f t="shared" si="803"/>
        <v>0</v>
      </c>
      <c r="W4011" s="106">
        <f t="shared" si="803"/>
        <v>0</v>
      </c>
      <c r="X4011" s="106">
        <f t="shared" si="803"/>
        <v>0</v>
      </c>
      <c r="Y4011" s="106">
        <f t="shared" si="803"/>
        <v>0</v>
      </c>
      <c r="Z4011" s="106">
        <f t="shared" si="803"/>
        <v>0</v>
      </c>
      <c r="AA4011" s="106">
        <f t="shared" si="803"/>
        <v>0</v>
      </c>
      <c r="AB4011" s="106">
        <f t="shared" si="803"/>
        <v>0</v>
      </c>
      <c r="AC4011" s="106">
        <f t="shared" si="803"/>
        <v>0</v>
      </c>
      <c r="AD4011" s="106">
        <f t="shared" si="803"/>
        <v>0</v>
      </c>
      <c r="AE4011" s="106">
        <f t="shared" si="803"/>
        <v>0</v>
      </c>
      <c r="AF4011" s="106"/>
      <c r="AG4011" s="81"/>
      <c r="AI4011" s="105"/>
    </row>
    <row r="4012" spans="1:35" hidden="1" x14ac:dyDescent="0.25">
      <c r="A4012" s="76"/>
      <c r="B4012" s="77"/>
      <c r="C4012" s="79" t="s">
        <v>313</v>
      </c>
      <c r="D4012" s="108" t="s">
        <v>314</v>
      </c>
      <c r="E4012" s="72"/>
      <c r="F4012" s="72"/>
      <c r="G4012" s="72"/>
      <c r="H4012" s="66"/>
      <c r="I4012" s="66">
        <f>'[1]OTHER-RELEASES'!G1259</f>
        <v>0</v>
      </c>
      <c r="J4012" s="161">
        <f>N4012+S4012+T4012+U4012</f>
        <v>0</v>
      </c>
      <c r="K4012" s="161">
        <f>O4012+V4012+W4012+X4012</f>
        <v>0</v>
      </c>
      <c r="L4012" s="161">
        <f>P4012+Y4012+Z4012+AA4012</f>
        <v>0</v>
      </c>
      <c r="M4012" s="161">
        <f>Q4012+AB4012+AC4012+AD4012</f>
        <v>0</v>
      </c>
      <c r="N4012" s="61"/>
      <c r="O4012" s="61"/>
      <c r="P4012" s="61"/>
      <c r="Q4012" s="61"/>
      <c r="R4012" s="61"/>
      <c r="S4012" s="66">
        <f>'[1]OTHER-RELEASES'!H1259</f>
        <v>0</v>
      </c>
      <c r="T4012" s="66">
        <f>'[1]OTHER-RELEASES'!I1259</f>
        <v>0</v>
      </c>
      <c r="U4012" s="66">
        <f>'[1]OTHER-RELEASES'!J1259</f>
        <v>0</v>
      </c>
      <c r="V4012" s="66">
        <f>'[1]OTHER-RELEASES'!K1259</f>
        <v>0</v>
      </c>
      <c r="W4012" s="66">
        <f>'[1]OTHER-RELEASES'!L1259</f>
        <v>0</v>
      </c>
      <c r="X4012" s="66">
        <f>'[1]OTHER-RELEASES'!M1259</f>
        <v>0</v>
      </c>
      <c r="Y4012" s="66">
        <f>'[1]OTHER-RELEASES'!N1259</f>
        <v>0</v>
      </c>
      <c r="Z4012" s="66">
        <f>'[1]OTHER-RELEASES'!O1259</f>
        <v>0</v>
      </c>
      <c r="AA4012" s="66">
        <f>'[1]OTHER-RELEASES'!P1259</f>
        <v>0</v>
      </c>
      <c r="AB4012" s="66">
        <f>'[1]OTHER-RELEASES'!Q1259</f>
        <v>0</v>
      </c>
      <c r="AC4012" s="66">
        <f>'[1]OTHER-RELEASES'!R1259</f>
        <v>0</v>
      </c>
      <c r="AD4012" s="66">
        <f>'[1]OTHER-RELEASES'!S1259</f>
        <v>0</v>
      </c>
      <c r="AE4012" s="66">
        <f>SUM(R4012:AD4012)</f>
        <v>0</v>
      </c>
      <c r="AF4012" s="66"/>
      <c r="AG4012" s="81"/>
      <c r="AI4012" s="72"/>
    </row>
    <row r="4013" spans="1:35" hidden="1" x14ac:dyDescent="0.25">
      <c r="A4013" s="76"/>
      <c r="B4013" s="77"/>
      <c r="C4013" s="79" t="s">
        <v>315</v>
      </c>
      <c r="D4013" s="108" t="s">
        <v>316</v>
      </c>
      <c r="E4013" s="72"/>
      <c r="F4013" s="72"/>
      <c r="G4013" s="72"/>
      <c r="H4013" s="66"/>
      <c r="I4013" s="66">
        <f>'[1]OTHER-RELEASES'!G1260</f>
        <v>0</v>
      </c>
      <c r="J4013" s="161">
        <f>N4013+S4013+T4013+U4013</f>
        <v>0</v>
      </c>
      <c r="K4013" s="161">
        <f>O4013+V4013+W4013+X4013</f>
        <v>0</v>
      </c>
      <c r="L4013" s="161">
        <f>P4013+Y4013+Z4013+AA4013</f>
        <v>0</v>
      </c>
      <c r="M4013" s="161">
        <f>Q4013+AB4013+AC4013+AD4013</f>
        <v>0</v>
      </c>
      <c r="N4013" s="61"/>
      <c r="O4013" s="61"/>
      <c r="P4013" s="61"/>
      <c r="Q4013" s="61"/>
      <c r="R4013" s="61"/>
      <c r="S4013" s="66">
        <f>'[1]OTHER-RELEASES'!H1260</f>
        <v>0</v>
      </c>
      <c r="T4013" s="66">
        <f>'[1]OTHER-RELEASES'!I1260</f>
        <v>0</v>
      </c>
      <c r="U4013" s="66">
        <f>'[1]OTHER-RELEASES'!J1260</f>
        <v>0</v>
      </c>
      <c r="V4013" s="66">
        <f>'[1]OTHER-RELEASES'!K1260</f>
        <v>0</v>
      </c>
      <c r="W4013" s="66">
        <f>'[1]OTHER-RELEASES'!L1260</f>
        <v>0</v>
      </c>
      <c r="X4013" s="66">
        <f>'[1]OTHER-RELEASES'!M1260</f>
        <v>0</v>
      </c>
      <c r="Y4013" s="66">
        <f>'[1]OTHER-RELEASES'!N1260</f>
        <v>0</v>
      </c>
      <c r="Z4013" s="66">
        <f>'[1]OTHER-RELEASES'!O1260</f>
        <v>0</v>
      </c>
      <c r="AA4013" s="66">
        <f>'[1]OTHER-RELEASES'!P1260</f>
        <v>0</v>
      </c>
      <c r="AB4013" s="66">
        <f>'[1]OTHER-RELEASES'!Q1260</f>
        <v>0</v>
      </c>
      <c r="AC4013" s="66">
        <f>'[1]OTHER-RELEASES'!R1260</f>
        <v>0</v>
      </c>
      <c r="AD4013" s="66">
        <f>'[1]OTHER-RELEASES'!S1260</f>
        <v>0</v>
      </c>
      <c r="AE4013" s="66">
        <f>SUM(R4013:AD4013)</f>
        <v>0</v>
      </c>
      <c r="AF4013" s="66"/>
      <c r="AG4013" s="81"/>
      <c r="AI4013" s="72"/>
    </row>
    <row r="4014" spans="1:35" hidden="1" x14ac:dyDescent="0.25">
      <c r="A4014" s="76"/>
      <c r="B4014" s="77"/>
      <c r="C4014" s="79" t="s">
        <v>317</v>
      </c>
      <c r="D4014" s="108" t="s">
        <v>318</v>
      </c>
      <c r="E4014" s="72"/>
      <c r="F4014" s="72"/>
      <c r="G4014" s="72"/>
      <c r="H4014" s="66"/>
      <c r="I4014" s="66">
        <f>'[1]OTHER-RELEASES'!G1261</f>
        <v>0</v>
      </c>
      <c r="J4014" s="161">
        <f>N4014+S4014+T4014+U4014</f>
        <v>0</v>
      </c>
      <c r="K4014" s="161">
        <f>O4014+V4014+W4014+X4014</f>
        <v>0</v>
      </c>
      <c r="L4014" s="161">
        <f>P4014+Y4014+Z4014+AA4014</f>
        <v>0</v>
      </c>
      <c r="M4014" s="161">
        <f>Q4014+AB4014+AC4014+AD4014</f>
        <v>0</v>
      </c>
      <c r="N4014" s="61"/>
      <c r="O4014" s="61"/>
      <c r="P4014" s="61"/>
      <c r="Q4014" s="61"/>
      <c r="R4014" s="61"/>
      <c r="S4014" s="66">
        <f>'[1]OTHER-RELEASES'!H1261</f>
        <v>0</v>
      </c>
      <c r="T4014" s="66">
        <f>'[1]OTHER-RELEASES'!I1261</f>
        <v>0</v>
      </c>
      <c r="U4014" s="66">
        <f>'[1]OTHER-RELEASES'!J1261</f>
        <v>0</v>
      </c>
      <c r="V4014" s="66">
        <f>'[1]OTHER-RELEASES'!K1261</f>
        <v>0</v>
      </c>
      <c r="W4014" s="66">
        <f>'[1]OTHER-RELEASES'!L1261</f>
        <v>0</v>
      </c>
      <c r="X4014" s="66">
        <f>'[1]OTHER-RELEASES'!M1261</f>
        <v>0</v>
      </c>
      <c r="Y4014" s="66">
        <f>'[1]OTHER-RELEASES'!N1261</f>
        <v>0</v>
      </c>
      <c r="Z4014" s="66">
        <f>'[1]OTHER-RELEASES'!O1261</f>
        <v>0</v>
      </c>
      <c r="AA4014" s="66">
        <f>'[1]OTHER-RELEASES'!P1261</f>
        <v>0</v>
      </c>
      <c r="AB4014" s="66">
        <f>'[1]OTHER-RELEASES'!Q1261</f>
        <v>0</v>
      </c>
      <c r="AC4014" s="66">
        <f>'[1]OTHER-RELEASES'!R1261</f>
        <v>0</v>
      </c>
      <c r="AD4014" s="66">
        <f>'[1]OTHER-RELEASES'!S1261</f>
        <v>0</v>
      </c>
      <c r="AE4014" s="66">
        <f>SUM(R4014:AD4014)</f>
        <v>0</v>
      </c>
      <c r="AF4014" s="66"/>
      <c r="AG4014" s="81"/>
      <c r="AI4014" s="72"/>
    </row>
    <row r="4015" spans="1:35" hidden="1" x14ac:dyDescent="0.25">
      <c r="A4015" s="55"/>
      <c r="B4015" s="77" t="s">
        <v>319</v>
      </c>
      <c r="C4015" s="77"/>
      <c r="D4015" s="108" t="s">
        <v>320</v>
      </c>
      <c r="E4015" s="105"/>
      <c r="F4015" s="105"/>
      <c r="G4015" s="105"/>
      <c r="H4015" s="106"/>
      <c r="I4015" s="66">
        <f>'[1]OTHER-RELEASES'!G1262</f>
        <v>0</v>
      </c>
      <c r="J4015" s="161">
        <f>N4015+S4015+T4015+U4015</f>
        <v>0</v>
      </c>
      <c r="K4015" s="161">
        <f>O4015+V4015+W4015+X4015</f>
        <v>0</v>
      </c>
      <c r="L4015" s="161">
        <f>P4015+Y4015+Z4015+AA4015</f>
        <v>0</v>
      </c>
      <c r="M4015" s="161">
        <f>Q4015+AB4015+AC4015+AD4015</f>
        <v>0</v>
      </c>
      <c r="N4015" s="61"/>
      <c r="O4015" s="61"/>
      <c r="P4015" s="61"/>
      <c r="Q4015" s="61"/>
      <c r="R4015" s="61"/>
      <c r="S4015" s="66">
        <f>'[1]OTHER-RELEASES'!H1262</f>
        <v>0</v>
      </c>
      <c r="T4015" s="66">
        <f>'[1]OTHER-RELEASES'!I1262</f>
        <v>0</v>
      </c>
      <c r="U4015" s="66">
        <f>'[1]OTHER-RELEASES'!J1262</f>
        <v>0</v>
      </c>
      <c r="V4015" s="66">
        <f>'[1]OTHER-RELEASES'!K1262</f>
        <v>0</v>
      </c>
      <c r="W4015" s="66">
        <f>'[1]OTHER-RELEASES'!L1262</f>
        <v>0</v>
      </c>
      <c r="X4015" s="66">
        <f>'[1]OTHER-RELEASES'!M1262</f>
        <v>0</v>
      </c>
      <c r="Y4015" s="66">
        <f>'[1]OTHER-RELEASES'!N1262</f>
        <v>0</v>
      </c>
      <c r="Z4015" s="66">
        <f>'[1]OTHER-RELEASES'!O1262</f>
        <v>0</v>
      </c>
      <c r="AA4015" s="66">
        <f>'[1]OTHER-RELEASES'!P1262</f>
        <v>0</v>
      </c>
      <c r="AB4015" s="66">
        <f>'[1]OTHER-RELEASES'!Q1262</f>
        <v>0</v>
      </c>
      <c r="AC4015" s="66">
        <f>'[1]OTHER-RELEASES'!R1262</f>
        <v>0</v>
      </c>
      <c r="AD4015" s="66">
        <f>'[1]OTHER-RELEASES'!S1262</f>
        <v>0</v>
      </c>
      <c r="AE4015" s="66">
        <f>SUM(R4015:AD4015)</f>
        <v>0</v>
      </c>
      <c r="AF4015" s="106"/>
      <c r="AG4015" s="81"/>
      <c r="AI4015" s="105"/>
    </row>
    <row r="4016" spans="1:35" hidden="1" x14ac:dyDescent="0.25">
      <c r="A4016" s="110"/>
      <c r="B4016" s="77" t="s">
        <v>321</v>
      </c>
      <c r="C4016" s="77"/>
      <c r="D4016" s="108"/>
      <c r="E4016" s="93"/>
      <c r="F4016" s="93"/>
      <c r="G4016" s="93"/>
      <c r="H4016" s="94"/>
      <c r="I4016" s="94">
        <f t="shared" ref="I4016:AE4016" si="804">SUM(I4017:I4029)</f>
        <v>0</v>
      </c>
      <c r="J4016" s="94">
        <f t="shared" si="804"/>
        <v>0</v>
      </c>
      <c r="K4016" s="94">
        <f t="shared" si="804"/>
        <v>0</v>
      </c>
      <c r="L4016" s="94">
        <f t="shared" si="804"/>
        <v>0</v>
      </c>
      <c r="M4016" s="94">
        <f t="shared" si="804"/>
        <v>0</v>
      </c>
      <c r="N4016" s="94">
        <f t="shared" si="804"/>
        <v>0</v>
      </c>
      <c r="O4016" s="94">
        <f t="shared" si="804"/>
        <v>0</v>
      </c>
      <c r="P4016" s="94">
        <f t="shared" si="804"/>
        <v>0</v>
      </c>
      <c r="Q4016" s="94">
        <f t="shared" si="804"/>
        <v>0</v>
      </c>
      <c r="R4016" s="94">
        <f t="shared" si="804"/>
        <v>0</v>
      </c>
      <c r="S4016" s="94">
        <f t="shared" si="804"/>
        <v>0</v>
      </c>
      <c r="T4016" s="94">
        <f t="shared" si="804"/>
        <v>0</v>
      </c>
      <c r="U4016" s="94">
        <f t="shared" si="804"/>
        <v>0</v>
      </c>
      <c r="V4016" s="94">
        <f t="shared" si="804"/>
        <v>0</v>
      </c>
      <c r="W4016" s="94">
        <f t="shared" si="804"/>
        <v>0</v>
      </c>
      <c r="X4016" s="94">
        <f t="shared" si="804"/>
        <v>0</v>
      </c>
      <c r="Y4016" s="94">
        <f t="shared" si="804"/>
        <v>0</v>
      </c>
      <c r="Z4016" s="94">
        <f t="shared" si="804"/>
        <v>0</v>
      </c>
      <c r="AA4016" s="94">
        <f t="shared" si="804"/>
        <v>0</v>
      </c>
      <c r="AB4016" s="94">
        <f t="shared" si="804"/>
        <v>0</v>
      </c>
      <c r="AC4016" s="94">
        <f t="shared" si="804"/>
        <v>0</v>
      </c>
      <c r="AD4016" s="94">
        <f t="shared" si="804"/>
        <v>0</v>
      </c>
      <c r="AE4016" s="94">
        <f t="shared" si="804"/>
        <v>0</v>
      </c>
      <c r="AF4016" s="94"/>
      <c r="AG4016" s="81"/>
      <c r="AI4016" s="93"/>
    </row>
    <row r="4017" spans="1:35" ht="15.75" hidden="1" x14ac:dyDescent="0.25">
      <c r="A4017" s="74"/>
      <c r="B4017" s="77"/>
      <c r="C4017" s="82" t="s">
        <v>322</v>
      </c>
      <c r="D4017" s="108" t="s">
        <v>323</v>
      </c>
      <c r="E4017" s="72"/>
      <c r="F4017" s="72"/>
      <c r="G4017" s="72"/>
      <c r="H4017" s="66"/>
      <c r="I4017" s="66">
        <f>'[1]OTHER-RELEASES'!G1264</f>
        <v>0</v>
      </c>
      <c r="J4017" s="161">
        <f t="shared" ref="J4017:J4029" si="805">N4017+S4017+T4017+U4017</f>
        <v>0</v>
      </c>
      <c r="K4017" s="161">
        <f t="shared" ref="K4017:K4029" si="806">O4017+V4017+W4017+X4017</f>
        <v>0</v>
      </c>
      <c r="L4017" s="161">
        <f t="shared" ref="L4017:L4029" si="807">P4017+Y4017+Z4017+AA4017</f>
        <v>0</v>
      </c>
      <c r="M4017" s="161">
        <f t="shared" ref="M4017:M4029" si="808">Q4017+AB4017+AC4017+AD4017</f>
        <v>0</v>
      </c>
      <c r="N4017" s="61"/>
      <c r="O4017" s="61"/>
      <c r="P4017" s="61"/>
      <c r="Q4017" s="61"/>
      <c r="R4017" s="61"/>
      <c r="S4017" s="66">
        <f>'[1]OTHER-RELEASES'!H1264</f>
        <v>0</v>
      </c>
      <c r="T4017" s="66">
        <f>'[1]OTHER-RELEASES'!I1264</f>
        <v>0</v>
      </c>
      <c r="U4017" s="66">
        <f>'[1]OTHER-RELEASES'!J1264</f>
        <v>0</v>
      </c>
      <c r="V4017" s="66">
        <f>'[1]OTHER-RELEASES'!K1264</f>
        <v>0</v>
      </c>
      <c r="W4017" s="66">
        <f>'[1]OTHER-RELEASES'!L1264</f>
        <v>0</v>
      </c>
      <c r="X4017" s="66">
        <f>'[1]OTHER-RELEASES'!M1264</f>
        <v>0</v>
      </c>
      <c r="Y4017" s="66">
        <f>'[1]OTHER-RELEASES'!N1264</f>
        <v>0</v>
      </c>
      <c r="Z4017" s="66">
        <f>'[1]OTHER-RELEASES'!O1264</f>
        <v>0</v>
      </c>
      <c r="AA4017" s="66">
        <f>'[1]OTHER-RELEASES'!P1264</f>
        <v>0</v>
      </c>
      <c r="AB4017" s="66">
        <f>'[1]OTHER-RELEASES'!Q1264</f>
        <v>0</v>
      </c>
      <c r="AC4017" s="66">
        <f>'[1]OTHER-RELEASES'!R1264</f>
        <v>0</v>
      </c>
      <c r="AD4017" s="66">
        <f>'[1]OTHER-RELEASES'!S1264</f>
        <v>0</v>
      </c>
      <c r="AE4017" s="66">
        <f t="shared" ref="AE4017:AE4029" si="809">SUM(R4017:AD4017)</f>
        <v>0</v>
      </c>
      <c r="AF4017" s="66"/>
      <c r="AG4017" s="81"/>
      <c r="AI4017" s="72"/>
    </row>
    <row r="4018" spans="1:35" hidden="1" x14ac:dyDescent="0.25">
      <c r="A4018" s="76"/>
      <c r="B4018" s="77"/>
      <c r="C4018" s="82" t="s">
        <v>324</v>
      </c>
      <c r="D4018" s="108" t="s">
        <v>325</v>
      </c>
      <c r="E4018" s="72"/>
      <c r="F4018" s="72"/>
      <c r="G4018" s="72"/>
      <c r="H4018" s="66"/>
      <c r="I4018" s="66">
        <f>'[1]OTHER-RELEASES'!G1265</f>
        <v>0</v>
      </c>
      <c r="J4018" s="161">
        <f t="shared" si="805"/>
        <v>0</v>
      </c>
      <c r="K4018" s="161">
        <f t="shared" si="806"/>
        <v>0</v>
      </c>
      <c r="L4018" s="161">
        <f t="shared" si="807"/>
        <v>0</v>
      </c>
      <c r="M4018" s="161">
        <f t="shared" si="808"/>
        <v>0</v>
      </c>
      <c r="N4018" s="61"/>
      <c r="O4018" s="61"/>
      <c r="P4018" s="61"/>
      <c r="Q4018" s="61"/>
      <c r="R4018" s="61"/>
      <c r="S4018" s="66">
        <f>'[1]OTHER-RELEASES'!H1265</f>
        <v>0</v>
      </c>
      <c r="T4018" s="66">
        <f>'[1]OTHER-RELEASES'!I1265</f>
        <v>0</v>
      </c>
      <c r="U4018" s="66">
        <f>'[1]OTHER-RELEASES'!J1265</f>
        <v>0</v>
      </c>
      <c r="V4018" s="66">
        <f>'[1]OTHER-RELEASES'!K1265</f>
        <v>0</v>
      </c>
      <c r="W4018" s="66">
        <f>'[1]OTHER-RELEASES'!L1265</f>
        <v>0</v>
      </c>
      <c r="X4018" s="66">
        <f>'[1]OTHER-RELEASES'!M1265</f>
        <v>0</v>
      </c>
      <c r="Y4018" s="66">
        <f>'[1]OTHER-RELEASES'!N1265</f>
        <v>0</v>
      </c>
      <c r="Z4018" s="66">
        <f>'[1]OTHER-RELEASES'!O1265</f>
        <v>0</v>
      </c>
      <c r="AA4018" s="66">
        <f>'[1]OTHER-RELEASES'!P1265</f>
        <v>0</v>
      </c>
      <c r="AB4018" s="66">
        <f>'[1]OTHER-RELEASES'!Q1265</f>
        <v>0</v>
      </c>
      <c r="AC4018" s="66">
        <f>'[1]OTHER-RELEASES'!R1265</f>
        <v>0</v>
      </c>
      <c r="AD4018" s="66">
        <f>'[1]OTHER-RELEASES'!S1265</f>
        <v>0</v>
      </c>
      <c r="AE4018" s="66">
        <f t="shared" si="809"/>
        <v>0</v>
      </c>
      <c r="AF4018" s="66"/>
      <c r="AG4018" s="81"/>
      <c r="AI4018" s="72"/>
    </row>
    <row r="4019" spans="1:35" hidden="1" x14ac:dyDescent="0.25">
      <c r="A4019" s="124"/>
      <c r="B4019" s="77"/>
      <c r="C4019" s="82" t="s">
        <v>326</v>
      </c>
      <c r="D4019" s="108" t="s">
        <v>327</v>
      </c>
      <c r="E4019" s="72"/>
      <c r="F4019" s="72"/>
      <c r="G4019" s="72"/>
      <c r="H4019" s="66"/>
      <c r="I4019" s="66">
        <f>'[1]OTHER-RELEASES'!G1266</f>
        <v>0</v>
      </c>
      <c r="J4019" s="161">
        <f t="shared" si="805"/>
        <v>0</v>
      </c>
      <c r="K4019" s="161">
        <f t="shared" si="806"/>
        <v>0</v>
      </c>
      <c r="L4019" s="161">
        <f t="shared" si="807"/>
        <v>0</v>
      </c>
      <c r="M4019" s="161">
        <f t="shared" si="808"/>
        <v>0</v>
      </c>
      <c r="N4019" s="61"/>
      <c r="O4019" s="61"/>
      <c r="P4019" s="61"/>
      <c r="Q4019" s="61"/>
      <c r="R4019" s="61"/>
      <c r="S4019" s="66">
        <f>'[1]OTHER-RELEASES'!H1266</f>
        <v>0</v>
      </c>
      <c r="T4019" s="66">
        <f>'[1]OTHER-RELEASES'!I1266</f>
        <v>0</v>
      </c>
      <c r="U4019" s="66">
        <f>'[1]OTHER-RELEASES'!J1266</f>
        <v>0</v>
      </c>
      <c r="V4019" s="66">
        <f>'[1]OTHER-RELEASES'!K1266</f>
        <v>0</v>
      </c>
      <c r="W4019" s="66">
        <f>'[1]OTHER-RELEASES'!L1266</f>
        <v>0</v>
      </c>
      <c r="X4019" s="66">
        <f>'[1]OTHER-RELEASES'!M1266</f>
        <v>0</v>
      </c>
      <c r="Y4019" s="66">
        <f>'[1]OTHER-RELEASES'!N1266</f>
        <v>0</v>
      </c>
      <c r="Z4019" s="66">
        <f>'[1]OTHER-RELEASES'!O1266</f>
        <v>0</v>
      </c>
      <c r="AA4019" s="66">
        <f>'[1]OTHER-RELEASES'!P1266</f>
        <v>0</v>
      </c>
      <c r="AB4019" s="66">
        <f>'[1]OTHER-RELEASES'!Q1266</f>
        <v>0</v>
      </c>
      <c r="AC4019" s="66">
        <f>'[1]OTHER-RELEASES'!R1266</f>
        <v>0</v>
      </c>
      <c r="AD4019" s="66">
        <f>'[1]OTHER-RELEASES'!S1266</f>
        <v>0</v>
      </c>
      <c r="AE4019" s="66">
        <f t="shared" si="809"/>
        <v>0</v>
      </c>
      <c r="AF4019" s="66"/>
      <c r="AG4019" s="81"/>
      <c r="AI4019" s="72"/>
    </row>
    <row r="4020" spans="1:35" hidden="1" x14ac:dyDescent="0.25">
      <c r="A4020" s="76"/>
      <c r="B4020" s="77"/>
      <c r="C4020" s="82" t="s">
        <v>328</v>
      </c>
      <c r="D4020" s="108" t="s">
        <v>329</v>
      </c>
      <c r="E4020" s="72"/>
      <c r="F4020" s="72"/>
      <c r="G4020" s="72"/>
      <c r="H4020" s="66"/>
      <c r="I4020" s="66">
        <f>'[1]OTHER-RELEASES'!G1267</f>
        <v>0</v>
      </c>
      <c r="J4020" s="161">
        <f t="shared" si="805"/>
        <v>0</v>
      </c>
      <c r="K4020" s="161">
        <f t="shared" si="806"/>
        <v>0</v>
      </c>
      <c r="L4020" s="161">
        <f t="shared" si="807"/>
        <v>0</v>
      </c>
      <c r="M4020" s="161">
        <f t="shared" si="808"/>
        <v>0</v>
      </c>
      <c r="N4020" s="61"/>
      <c r="O4020" s="61"/>
      <c r="P4020" s="61"/>
      <c r="Q4020" s="61"/>
      <c r="R4020" s="61"/>
      <c r="S4020" s="66">
        <f>'[1]OTHER-RELEASES'!H1267</f>
        <v>0</v>
      </c>
      <c r="T4020" s="66">
        <f>'[1]OTHER-RELEASES'!I1267</f>
        <v>0</v>
      </c>
      <c r="U4020" s="66">
        <f>'[1]OTHER-RELEASES'!J1267</f>
        <v>0</v>
      </c>
      <c r="V4020" s="66">
        <f>'[1]OTHER-RELEASES'!K1267</f>
        <v>0</v>
      </c>
      <c r="W4020" s="66">
        <f>'[1]OTHER-RELEASES'!L1267</f>
        <v>0</v>
      </c>
      <c r="X4020" s="66">
        <f>'[1]OTHER-RELEASES'!M1267</f>
        <v>0</v>
      </c>
      <c r="Y4020" s="66">
        <f>'[1]OTHER-RELEASES'!N1267</f>
        <v>0</v>
      </c>
      <c r="Z4020" s="66">
        <f>'[1]OTHER-RELEASES'!O1267</f>
        <v>0</v>
      </c>
      <c r="AA4020" s="66">
        <f>'[1]OTHER-RELEASES'!P1267</f>
        <v>0</v>
      </c>
      <c r="AB4020" s="66">
        <f>'[1]OTHER-RELEASES'!Q1267</f>
        <v>0</v>
      </c>
      <c r="AC4020" s="66">
        <f>'[1]OTHER-RELEASES'!R1267</f>
        <v>0</v>
      </c>
      <c r="AD4020" s="66">
        <f>'[1]OTHER-RELEASES'!S1267</f>
        <v>0</v>
      </c>
      <c r="AE4020" s="66">
        <f t="shared" si="809"/>
        <v>0</v>
      </c>
      <c r="AF4020" s="66"/>
      <c r="AG4020" s="81"/>
      <c r="AI4020" s="72"/>
    </row>
    <row r="4021" spans="1:35" hidden="1" x14ac:dyDescent="0.25">
      <c r="A4021" s="76"/>
      <c r="B4021" s="77"/>
      <c r="C4021" s="82" t="s">
        <v>330</v>
      </c>
      <c r="D4021" s="108" t="s">
        <v>331</v>
      </c>
      <c r="E4021" s="72"/>
      <c r="F4021" s="72"/>
      <c r="G4021" s="72"/>
      <c r="H4021" s="66"/>
      <c r="I4021" s="66">
        <f>'[1]OTHER-RELEASES'!G1268</f>
        <v>0</v>
      </c>
      <c r="J4021" s="161">
        <f t="shared" si="805"/>
        <v>0</v>
      </c>
      <c r="K4021" s="161">
        <f t="shared" si="806"/>
        <v>0</v>
      </c>
      <c r="L4021" s="161">
        <f t="shared" si="807"/>
        <v>0</v>
      </c>
      <c r="M4021" s="161">
        <f t="shared" si="808"/>
        <v>0</v>
      </c>
      <c r="N4021" s="61"/>
      <c r="O4021" s="61"/>
      <c r="P4021" s="61"/>
      <c r="Q4021" s="61"/>
      <c r="R4021" s="61"/>
      <c r="S4021" s="66">
        <f>'[1]OTHER-RELEASES'!H1268</f>
        <v>0</v>
      </c>
      <c r="T4021" s="66">
        <f>'[1]OTHER-RELEASES'!I1268</f>
        <v>0</v>
      </c>
      <c r="U4021" s="66">
        <f>'[1]OTHER-RELEASES'!J1268</f>
        <v>0</v>
      </c>
      <c r="V4021" s="66">
        <f>'[1]OTHER-RELEASES'!K1268</f>
        <v>0</v>
      </c>
      <c r="W4021" s="66">
        <f>'[1]OTHER-RELEASES'!L1268</f>
        <v>0</v>
      </c>
      <c r="X4021" s="66">
        <f>'[1]OTHER-RELEASES'!M1268</f>
        <v>0</v>
      </c>
      <c r="Y4021" s="66">
        <f>'[1]OTHER-RELEASES'!N1268</f>
        <v>0</v>
      </c>
      <c r="Z4021" s="66">
        <f>'[1]OTHER-RELEASES'!O1268</f>
        <v>0</v>
      </c>
      <c r="AA4021" s="66">
        <f>'[1]OTHER-RELEASES'!P1268</f>
        <v>0</v>
      </c>
      <c r="AB4021" s="66">
        <f>'[1]OTHER-RELEASES'!Q1268</f>
        <v>0</v>
      </c>
      <c r="AC4021" s="66">
        <f>'[1]OTHER-RELEASES'!R1268</f>
        <v>0</v>
      </c>
      <c r="AD4021" s="66">
        <f>'[1]OTHER-RELEASES'!S1268</f>
        <v>0</v>
      </c>
      <c r="AE4021" s="66">
        <f t="shared" si="809"/>
        <v>0</v>
      </c>
      <c r="AF4021" s="66"/>
      <c r="AG4021" s="81"/>
      <c r="AI4021" s="72"/>
    </row>
    <row r="4022" spans="1:35" hidden="1" x14ac:dyDescent="0.25">
      <c r="A4022" s="76"/>
      <c r="B4022" s="77"/>
      <c r="C4022" s="82" t="s">
        <v>332</v>
      </c>
      <c r="D4022" s="108" t="s">
        <v>333</v>
      </c>
      <c r="E4022" s="72"/>
      <c r="F4022" s="72"/>
      <c r="G4022" s="72"/>
      <c r="H4022" s="66"/>
      <c r="I4022" s="66">
        <f>'[1]OTHER-RELEASES'!G1269</f>
        <v>0</v>
      </c>
      <c r="J4022" s="161">
        <f t="shared" si="805"/>
        <v>0</v>
      </c>
      <c r="K4022" s="161">
        <f t="shared" si="806"/>
        <v>0</v>
      </c>
      <c r="L4022" s="161">
        <f t="shared" si="807"/>
        <v>0</v>
      </c>
      <c r="M4022" s="161">
        <f t="shared" si="808"/>
        <v>0</v>
      </c>
      <c r="N4022" s="61"/>
      <c r="O4022" s="61"/>
      <c r="P4022" s="61"/>
      <c r="Q4022" s="61"/>
      <c r="R4022" s="61"/>
      <c r="S4022" s="66">
        <f>'[1]OTHER-RELEASES'!H1269</f>
        <v>0</v>
      </c>
      <c r="T4022" s="66">
        <f>'[1]OTHER-RELEASES'!I1269</f>
        <v>0</v>
      </c>
      <c r="U4022" s="66">
        <f>'[1]OTHER-RELEASES'!J1269</f>
        <v>0</v>
      </c>
      <c r="V4022" s="66">
        <f>'[1]OTHER-RELEASES'!K1269</f>
        <v>0</v>
      </c>
      <c r="W4022" s="66">
        <f>'[1]OTHER-RELEASES'!L1269</f>
        <v>0</v>
      </c>
      <c r="X4022" s="66">
        <f>'[1]OTHER-RELEASES'!M1269</f>
        <v>0</v>
      </c>
      <c r="Y4022" s="66">
        <f>'[1]OTHER-RELEASES'!N1269</f>
        <v>0</v>
      </c>
      <c r="Z4022" s="66">
        <f>'[1]OTHER-RELEASES'!O1269</f>
        <v>0</v>
      </c>
      <c r="AA4022" s="66">
        <f>'[1]OTHER-RELEASES'!P1269</f>
        <v>0</v>
      </c>
      <c r="AB4022" s="66">
        <f>'[1]OTHER-RELEASES'!Q1269</f>
        <v>0</v>
      </c>
      <c r="AC4022" s="66">
        <f>'[1]OTHER-RELEASES'!R1269</f>
        <v>0</v>
      </c>
      <c r="AD4022" s="66">
        <f>'[1]OTHER-RELEASES'!S1269</f>
        <v>0</v>
      </c>
      <c r="AE4022" s="66">
        <f t="shared" si="809"/>
        <v>0</v>
      </c>
      <c r="AF4022" s="66"/>
      <c r="AG4022" s="81"/>
      <c r="AI4022" s="72"/>
    </row>
    <row r="4023" spans="1:35" hidden="1" x14ac:dyDescent="0.25">
      <c r="A4023" s="76"/>
      <c r="B4023" s="77"/>
      <c r="C4023" s="82" t="s">
        <v>334</v>
      </c>
      <c r="D4023" s="108" t="s">
        <v>335</v>
      </c>
      <c r="E4023" s="72"/>
      <c r="F4023" s="72"/>
      <c r="G4023" s="72"/>
      <c r="H4023" s="66"/>
      <c r="I4023" s="66">
        <f>'[1]OTHER-RELEASES'!G1270</f>
        <v>0</v>
      </c>
      <c r="J4023" s="161">
        <f t="shared" si="805"/>
        <v>0</v>
      </c>
      <c r="K4023" s="161">
        <f t="shared" si="806"/>
        <v>0</v>
      </c>
      <c r="L4023" s="161">
        <f t="shared" si="807"/>
        <v>0</v>
      </c>
      <c r="M4023" s="161">
        <f t="shared" si="808"/>
        <v>0</v>
      </c>
      <c r="N4023" s="61"/>
      <c r="O4023" s="61"/>
      <c r="P4023" s="61"/>
      <c r="Q4023" s="61"/>
      <c r="R4023" s="61"/>
      <c r="S4023" s="66">
        <f>'[1]OTHER-RELEASES'!H1270</f>
        <v>0</v>
      </c>
      <c r="T4023" s="66">
        <f>'[1]OTHER-RELEASES'!I1270</f>
        <v>0</v>
      </c>
      <c r="U4023" s="66">
        <f>'[1]OTHER-RELEASES'!J1270</f>
        <v>0</v>
      </c>
      <c r="V4023" s="66">
        <f>'[1]OTHER-RELEASES'!K1270</f>
        <v>0</v>
      </c>
      <c r="W4023" s="66">
        <f>'[1]OTHER-RELEASES'!L1270</f>
        <v>0</v>
      </c>
      <c r="X4023" s="66">
        <f>'[1]OTHER-RELEASES'!M1270</f>
        <v>0</v>
      </c>
      <c r="Y4023" s="66">
        <f>'[1]OTHER-RELEASES'!N1270</f>
        <v>0</v>
      </c>
      <c r="Z4023" s="66">
        <f>'[1]OTHER-RELEASES'!O1270</f>
        <v>0</v>
      </c>
      <c r="AA4023" s="66">
        <f>'[1]OTHER-RELEASES'!P1270</f>
        <v>0</v>
      </c>
      <c r="AB4023" s="66">
        <f>'[1]OTHER-RELEASES'!Q1270</f>
        <v>0</v>
      </c>
      <c r="AC4023" s="66">
        <f>'[1]OTHER-RELEASES'!R1270</f>
        <v>0</v>
      </c>
      <c r="AD4023" s="66">
        <f>'[1]OTHER-RELEASES'!S1270</f>
        <v>0</v>
      </c>
      <c r="AE4023" s="66">
        <f t="shared" si="809"/>
        <v>0</v>
      </c>
      <c r="AF4023" s="66"/>
      <c r="AG4023" s="81"/>
      <c r="AI4023" s="72"/>
    </row>
    <row r="4024" spans="1:35" hidden="1" x14ac:dyDescent="0.25">
      <c r="A4024" s="76"/>
      <c r="B4024" s="77"/>
      <c r="C4024" s="82" t="s">
        <v>336</v>
      </c>
      <c r="D4024" s="108" t="s">
        <v>337</v>
      </c>
      <c r="E4024" s="72"/>
      <c r="F4024" s="72"/>
      <c r="G4024" s="72"/>
      <c r="H4024" s="66"/>
      <c r="I4024" s="66">
        <f>'[1]OTHER-RELEASES'!G1271</f>
        <v>0</v>
      </c>
      <c r="J4024" s="161">
        <f t="shared" si="805"/>
        <v>0</v>
      </c>
      <c r="K4024" s="161">
        <f t="shared" si="806"/>
        <v>0</v>
      </c>
      <c r="L4024" s="161">
        <f t="shared" si="807"/>
        <v>0</v>
      </c>
      <c r="M4024" s="161">
        <f t="shared" si="808"/>
        <v>0</v>
      </c>
      <c r="N4024" s="61"/>
      <c r="O4024" s="61"/>
      <c r="P4024" s="61"/>
      <c r="Q4024" s="61"/>
      <c r="R4024" s="61"/>
      <c r="S4024" s="66">
        <f>'[1]OTHER-RELEASES'!H1271</f>
        <v>0</v>
      </c>
      <c r="T4024" s="66">
        <f>'[1]OTHER-RELEASES'!I1271</f>
        <v>0</v>
      </c>
      <c r="U4024" s="66">
        <f>'[1]OTHER-RELEASES'!J1271</f>
        <v>0</v>
      </c>
      <c r="V4024" s="66">
        <f>'[1]OTHER-RELEASES'!K1271</f>
        <v>0</v>
      </c>
      <c r="W4024" s="66">
        <f>'[1]OTHER-RELEASES'!L1271</f>
        <v>0</v>
      </c>
      <c r="X4024" s="66">
        <f>'[1]OTHER-RELEASES'!M1271</f>
        <v>0</v>
      </c>
      <c r="Y4024" s="66">
        <f>'[1]OTHER-RELEASES'!N1271</f>
        <v>0</v>
      </c>
      <c r="Z4024" s="66">
        <f>'[1]OTHER-RELEASES'!O1271</f>
        <v>0</v>
      </c>
      <c r="AA4024" s="66">
        <f>'[1]OTHER-RELEASES'!P1271</f>
        <v>0</v>
      </c>
      <c r="AB4024" s="66">
        <f>'[1]OTHER-RELEASES'!Q1271</f>
        <v>0</v>
      </c>
      <c r="AC4024" s="66">
        <f>'[1]OTHER-RELEASES'!R1271</f>
        <v>0</v>
      </c>
      <c r="AD4024" s="66">
        <f>'[1]OTHER-RELEASES'!S1271</f>
        <v>0</v>
      </c>
      <c r="AE4024" s="66">
        <f t="shared" si="809"/>
        <v>0</v>
      </c>
      <c r="AF4024" s="66"/>
      <c r="AG4024" s="81"/>
      <c r="AI4024" s="72"/>
    </row>
    <row r="4025" spans="1:35" hidden="1" x14ac:dyDescent="0.25">
      <c r="A4025" s="76"/>
      <c r="B4025" s="77"/>
      <c r="C4025" s="82" t="s">
        <v>338</v>
      </c>
      <c r="D4025" s="108" t="s">
        <v>339</v>
      </c>
      <c r="E4025" s="72"/>
      <c r="F4025" s="72"/>
      <c r="G4025" s="72"/>
      <c r="H4025" s="66"/>
      <c r="I4025" s="66">
        <f>'[1]OTHER-RELEASES'!G1272</f>
        <v>0</v>
      </c>
      <c r="J4025" s="161">
        <f t="shared" si="805"/>
        <v>0</v>
      </c>
      <c r="K4025" s="161">
        <f t="shared" si="806"/>
        <v>0</v>
      </c>
      <c r="L4025" s="161">
        <f t="shared" si="807"/>
        <v>0</v>
      </c>
      <c r="M4025" s="161">
        <f t="shared" si="808"/>
        <v>0</v>
      </c>
      <c r="N4025" s="61"/>
      <c r="O4025" s="61"/>
      <c r="P4025" s="61"/>
      <c r="Q4025" s="61"/>
      <c r="R4025" s="61"/>
      <c r="S4025" s="66">
        <f>'[1]OTHER-RELEASES'!H1272</f>
        <v>0</v>
      </c>
      <c r="T4025" s="66">
        <f>'[1]OTHER-RELEASES'!I1272</f>
        <v>0</v>
      </c>
      <c r="U4025" s="66">
        <f>'[1]OTHER-RELEASES'!J1272</f>
        <v>0</v>
      </c>
      <c r="V4025" s="66">
        <f>'[1]OTHER-RELEASES'!K1272</f>
        <v>0</v>
      </c>
      <c r="W4025" s="66">
        <f>'[1]OTHER-RELEASES'!L1272</f>
        <v>0</v>
      </c>
      <c r="X4025" s="66">
        <f>'[1]OTHER-RELEASES'!M1272</f>
        <v>0</v>
      </c>
      <c r="Y4025" s="66">
        <f>'[1]OTHER-RELEASES'!N1272</f>
        <v>0</v>
      </c>
      <c r="Z4025" s="66">
        <f>'[1]OTHER-RELEASES'!O1272</f>
        <v>0</v>
      </c>
      <c r="AA4025" s="66">
        <f>'[1]OTHER-RELEASES'!P1272</f>
        <v>0</v>
      </c>
      <c r="AB4025" s="66">
        <f>'[1]OTHER-RELEASES'!Q1272</f>
        <v>0</v>
      </c>
      <c r="AC4025" s="66">
        <f>'[1]OTHER-RELEASES'!R1272</f>
        <v>0</v>
      </c>
      <c r="AD4025" s="66">
        <f>'[1]OTHER-RELEASES'!S1272</f>
        <v>0</v>
      </c>
      <c r="AE4025" s="66">
        <f t="shared" si="809"/>
        <v>0</v>
      </c>
      <c r="AF4025" s="66"/>
      <c r="AG4025" s="81"/>
      <c r="AI4025" s="72"/>
    </row>
    <row r="4026" spans="1:35" hidden="1" x14ac:dyDescent="0.25">
      <c r="A4026" s="76"/>
      <c r="B4026" s="77"/>
      <c r="C4026" s="82" t="s">
        <v>340</v>
      </c>
      <c r="D4026" s="108" t="s">
        <v>341</v>
      </c>
      <c r="E4026" s="72"/>
      <c r="F4026" s="72"/>
      <c r="G4026" s="72"/>
      <c r="H4026" s="66"/>
      <c r="I4026" s="66">
        <f>'[1]OTHER-RELEASES'!G1273</f>
        <v>0</v>
      </c>
      <c r="J4026" s="161">
        <f t="shared" si="805"/>
        <v>0</v>
      </c>
      <c r="K4026" s="161">
        <f t="shared" si="806"/>
        <v>0</v>
      </c>
      <c r="L4026" s="161">
        <f t="shared" si="807"/>
        <v>0</v>
      </c>
      <c r="M4026" s="161">
        <f t="shared" si="808"/>
        <v>0</v>
      </c>
      <c r="N4026" s="61"/>
      <c r="O4026" s="61"/>
      <c r="P4026" s="61"/>
      <c r="Q4026" s="61"/>
      <c r="R4026" s="61"/>
      <c r="S4026" s="66">
        <f>'[1]OTHER-RELEASES'!H1273</f>
        <v>0</v>
      </c>
      <c r="T4026" s="66">
        <f>'[1]OTHER-RELEASES'!I1273</f>
        <v>0</v>
      </c>
      <c r="U4026" s="66">
        <f>'[1]OTHER-RELEASES'!J1273</f>
        <v>0</v>
      </c>
      <c r="V4026" s="66">
        <f>'[1]OTHER-RELEASES'!K1273</f>
        <v>0</v>
      </c>
      <c r="W4026" s="66">
        <f>'[1]OTHER-RELEASES'!L1273</f>
        <v>0</v>
      </c>
      <c r="X4026" s="66">
        <f>'[1]OTHER-RELEASES'!M1273</f>
        <v>0</v>
      </c>
      <c r="Y4026" s="66">
        <f>'[1]OTHER-RELEASES'!N1273</f>
        <v>0</v>
      </c>
      <c r="Z4026" s="66">
        <f>'[1]OTHER-RELEASES'!O1273</f>
        <v>0</v>
      </c>
      <c r="AA4026" s="66">
        <f>'[1]OTHER-RELEASES'!P1273</f>
        <v>0</v>
      </c>
      <c r="AB4026" s="66">
        <f>'[1]OTHER-RELEASES'!Q1273</f>
        <v>0</v>
      </c>
      <c r="AC4026" s="66">
        <f>'[1]OTHER-RELEASES'!R1273</f>
        <v>0</v>
      </c>
      <c r="AD4026" s="66">
        <f>'[1]OTHER-RELEASES'!S1273</f>
        <v>0</v>
      </c>
      <c r="AE4026" s="66">
        <f t="shared" si="809"/>
        <v>0</v>
      </c>
      <c r="AF4026" s="66"/>
      <c r="AG4026" s="81"/>
      <c r="AI4026" s="72"/>
    </row>
    <row r="4027" spans="1:35" hidden="1" x14ac:dyDescent="0.25">
      <c r="A4027" s="76"/>
      <c r="B4027" s="77"/>
      <c r="C4027" s="82" t="s">
        <v>342</v>
      </c>
      <c r="D4027" s="108" t="s">
        <v>343</v>
      </c>
      <c r="E4027" s="72"/>
      <c r="F4027" s="72"/>
      <c r="G4027" s="72"/>
      <c r="H4027" s="66"/>
      <c r="I4027" s="66">
        <f>'[1]OTHER-RELEASES'!G1274</f>
        <v>0</v>
      </c>
      <c r="J4027" s="161">
        <f t="shared" si="805"/>
        <v>0</v>
      </c>
      <c r="K4027" s="161">
        <f t="shared" si="806"/>
        <v>0</v>
      </c>
      <c r="L4027" s="161">
        <f t="shared" si="807"/>
        <v>0</v>
      </c>
      <c r="M4027" s="161">
        <f t="shared" si="808"/>
        <v>0</v>
      </c>
      <c r="N4027" s="61"/>
      <c r="O4027" s="61"/>
      <c r="P4027" s="61"/>
      <c r="Q4027" s="61"/>
      <c r="R4027" s="61"/>
      <c r="S4027" s="66">
        <f>'[1]OTHER-RELEASES'!H1274</f>
        <v>0</v>
      </c>
      <c r="T4027" s="66">
        <f>'[1]OTHER-RELEASES'!I1274</f>
        <v>0</v>
      </c>
      <c r="U4027" s="66">
        <f>'[1]OTHER-RELEASES'!J1274</f>
        <v>0</v>
      </c>
      <c r="V4027" s="66">
        <f>'[1]OTHER-RELEASES'!K1274</f>
        <v>0</v>
      </c>
      <c r="W4027" s="66">
        <f>'[1]OTHER-RELEASES'!L1274</f>
        <v>0</v>
      </c>
      <c r="X4027" s="66">
        <f>'[1]OTHER-RELEASES'!M1274</f>
        <v>0</v>
      </c>
      <c r="Y4027" s="66">
        <f>'[1]OTHER-RELEASES'!N1274</f>
        <v>0</v>
      </c>
      <c r="Z4027" s="66">
        <f>'[1]OTHER-RELEASES'!O1274</f>
        <v>0</v>
      </c>
      <c r="AA4027" s="66">
        <f>'[1]OTHER-RELEASES'!P1274</f>
        <v>0</v>
      </c>
      <c r="AB4027" s="66">
        <f>'[1]OTHER-RELEASES'!Q1274</f>
        <v>0</v>
      </c>
      <c r="AC4027" s="66">
        <f>'[1]OTHER-RELEASES'!R1274</f>
        <v>0</v>
      </c>
      <c r="AD4027" s="66">
        <f>'[1]OTHER-RELEASES'!S1274</f>
        <v>0</v>
      </c>
      <c r="AE4027" s="66">
        <f t="shared" si="809"/>
        <v>0</v>
      </c>
      <c r="AF4027" s="66"/>
      <c r="AG4027" s="81"/>
      <c r="AI4027" s="72"/>
    </row>
    <row r="4028" spans="1:35" hidden="1" x14ac:dyDescent="0.25">
      <c r="A4028" s="76"/>
      <c r="B4028" s="77"/>
      <c r="C4028" s="82" t="s">
        <v>344</v>
      </c>
      <c r="D4028" s="108" t="s">
        <v>345</v>
      </c>
      <c r="E4028" s="72"/>
      <c r="F4028" s="72"/>
      <c r="G4028" s="72"/>
      <c r="H4028" s="66"/>
      <c r="I4028" s="66">
        <f>'[1]OTHER-RELEASES'!G1275</f>
        <v>0</v>
      </c>
      <c r="J4028" s="161">
        <f t="shared" si="805"/>
        <v>0</v>
      </c>
      <c r="K4028" s="161">
        <f t="shared" si="806"/>
        <v>0</v>
      </c>
      <c r="L4028" s="161">
        <f t="shared" si="807"/>
        <v>0</v>
      </c>
      <c r="M4028" s="161">
        <f t="shared" si="808"/>
        <v>0</v>
      </c>
      <c r="N4028" s="61"/>
      <c r="O4028" s="61"/>
      <c r="P4028" s="61"/>
      <c r="Q4028" s="61"/>
      <c r="R4028" s="61"/>
      <c r="S4028" s="66">
        <f>'[1]OTHER-RELEASES'!H1275</f>
        <v>0</v>
      </c>
      <c r="T4028" s="66">
        <f>'[1]OTHER-RELEASES'!I1275</f>
        <v>0</v>
      </c>
      <c r="U4028" s="66">
        <f>'[1]OTHER-RELEASES'!J1275</f>
        <v>0</v>
      </c>
      <c r="V4028" s="66">
        <f>'[1]OTHER-RELEASES'!K1275</f>
        <v>0</v>
      </c>
      <c r="W4028" s="66">
        <f>'[1]OTHER-RELEASES'!L1275</f>
        <v>0</v>
      </c>
      <c r="X4028" s="66">
        <f>'[1]OTHER-RELEASES'!M1275</f>
        <v>0</v>
      </c>
      <c r="Y4028" s="66">
        <f>'[1]OTHER-RELEASES'!N1275</f>
        <v>0</v>
      </c>
      <c r="Z4028" s="66">
        <f>'[1]OTHER-RELEASES'!O1275</f>
        <v>0</v>
      </c>
      <c r="AA4028" s="66">
        <f>'[1]OTHER-RELEASES'!P1275</f>
        <v>0</v>
      </c>
      <c r="AB4028" s="66">
        <f>'[1]OTHER-RELEASES'!Q1275</f>
        <v>0</v>
      </c>
      <c r="AC4028" s="66">
        <f>'[1]OTHER-RELEASES'!R1275</f>
        <v>0</v>
      </c>
      <c r="AD4028" s="66">
        <f>'[1]OTHER-RELEASES'!S1275</f>
        <v>0</v>
      </c>
      <c r="AE4028" s="66">
        <f t="shared" si="809"/>
        <v>0</v>
      </c>
      <c r="AF4028" s="66"/>
      <c r="AG4028" s="81"/>
      <c r="AI4028" s="72"/>
    </row>
    <row r="4029" spans="1:35" hidden="1" x14ac:dyDescent="0.25">
      <c r="A4029" s="76"/>
      <c r="B4029" s="77"/>
      <c r="C4029" s="82" t="s">
        <v>346</v>
      </c>
      <c r="D4029" s="108" t="s">
        <v>347</v>
      </c>
      <c r="E4029" s="72"/>
      <c r="F4029" s="72"/>
      <c r="G4029" s="72"/>
      <c r="H4029" s="66"/>
      <c r="I4029" s="66">
        <f>'[1]OTHER-RELEASES'!G1276</f>
        <v>0</v>
      </c>
      <c r="J4029" s="161">
        <f t="shared" si="805"/>
        <v>0</v>
      </c>
      <c r="K4029" s="161">
        <f t="shared" si="806"/>
        <v>0</v>
      </c>
      <c r="L4029" s="161">
        <f t="shared" si="807"/>
        <v>0</v>
      </c>
      <c r="M4029" s="161">
        <f t="shared" si="808"/>
        <v>0</v>
      </c>
      <c r="N4029" s="61"/>
      <c r="O4029" s="61"/>
      <c r="P4029" s="61"/>
      <c r="Q4029" s="61"/>
      <c r="R4029" s="61"/>
      <c r="S4029" s="66">
        <f>'[1]OTHER-RELEASES'!H1276</f>
        <v>0</v>
      </c>
      <c r="T4029" s="66">
        <f>'[1]OTHER-RELEASES'!I1276</f>
        <v>0</v>
      </c>
      <c r="U4029" s="66">
        <f>'[1]OTHER-RELEASES'!J1276</f>
        <v>0</v>
      </c>
      <c r="V4029" s="66">
        <f>'[1]OTHER-RELEASES'!K1276</f>
        <v>0</v>
      </c>
      <c r="W4029" s="66">
        <f>'[1]OTHER-RELEASES'!L1276</f>
        <v>0</v>
      </c>
      <c r="X4029" s="66">
        <f>'[1]OTHER-RELEASES'!M1276</f>
        <v>0</v>
      </c>
      <c r="Y4029" s="66">
        <f>'[1]OTHER-RELEASES'!N1276</f>
        <v>0</v>
      </c>
      <c r="Z4029" s="66">
        <f>'[1]OTHER-RELEASES'!O1276</f>
        <v>0</v>
      </c>
      <c r="AA4029" s="66">
        <f>'[1]OTHER-RELEASES'!P1276</f>
        <v>0</v>
      </c>
      <c r="AB4029" s="66">
        <f>'[1]OTHER-RELEASES'!Q1276</f>
        <v>0</v>
      </c>
      <c r="AC4029" s="66">
        <f>'[1]OTHER-RELEASES'!R1276</f>
        <v>0</v>
      </c>
      <c r="AD4029" s="66">
        <f>'[1]OTHER-RELEASES'!S1276</f>
        <v>0</v>
      </c>
      <c r="AE4029" s="66">
        <f t="shared" si="809"/>
        <v>0</v>
      </c>
      <c r="AF4029" s="66"/>
      <c r="AG4029" s="81"/>
      <c r="AI4029" s="72"/>
    </row>
    <row r="4030" spans="1:35" hidden="1" x14ac:dyDescent="0.25">
      <c r="A4030" s="76"/>
      <c r="B4030" s="75"/>
      <c r="C4030" s="70"/>
      <c r="D4030" s="102"/>
      <c r="E4030" s="72"/>
      <c r="F4030" s="72"/>
      <c r="G4030" s="72"/>
      <c r="H4030" s="66"/>
      <c r="I4030" s="66"/>
      <c r="J4030" s="66"/>
      <c r="K4030" s="66"/>
      <c r="L4030" s="66"/>
      <c r="M4030" s="66"/>
      <c r="N4030" s="66"/>
      <c r="O4030" s="66"/>
      <c r="P4030" s="66"/>
      <c r="Q4030" s="66"/>
      <c r="R4030" s="66"/>
      <c r="S4030" s="66"/>
      <c r="T4030" s="66"/>
      <c r="U4030" s="66"/>
      <c r="V4030" s="66"/>
      <c r="W4030" s="66"/>
      <c r="X4030" s="66"/>
      <c r="Y4030" s="66"/>
      <c r="Z4030" s="66"/>
      <c r="AA4030" s="66"/>
      <c r="AB4030" s="66"/>
      <c r="AC4030" s="66"/>
      <c r="AD4030" s="66"/>
      <c r="AE4030" s="66"/>
      <c r="AF4030" s="66"/>
      <c r="AG4030" s="81"/>
      <c r="AI4030" s="72"/>
    </row>
    <row r="4031" spans="1:35" hidden="1" x14ac:dyDescent="0.25">
      <c r="A4031" s="90"/>
      <c r="B4031" s="91" t="s">
        <v>348</v>
      </c>
      <c r="C4031" s="91"/>
      <c r="D4031" s="125"/>
      <c r="E4031" s="93">
        <f>'[1]OTHER-RELEASES'!E1278</f>
        <v>0</v>
      </c>
      <c r="F4031" s="93"/>
      <c r="G4031" s="93"/>
      <c r="H4031" s="93">
        <f>'[1]OTHER-RELEASES'!F1278</f>
        <v>0</v>
      </c>
      <c r="I4031" s="94">
        <f t="shared" ref="I4031:AE4031" si="810">I4016+I4015+I4011+I4005+I3985+I3981+I3976+I3975+I3974+I3971+I3965+I3962+I3953+I3950+I3947</f>
        <v>0</v>
      </c>
      <c r="J4031" s="94">
        <f t="shared" si="810"/>
        <v>0</v>
      </c>
      <c r="K4031" s="94">
        <f t="shared" si="810"/>
        <v>0</v>
      </c>
      <c r="L4031" s="94">
        <f t="shared" si="810"/>
        <v>0</v>
      </c>
      <c r="M4031" s="94">
        <f t="shared" si="810"/>
        <v>0</v>
      </c>
      <c r="N4031" s="94">
        <f t="shared" si="810"/>
        <v>0</v>
      </c>
      <c r="O4031" s="94">
        <f t="shared" si="810"/>
        <v>0</v>
      </c>
      <c r="P4031" s="94">
        <f t="shared" si="810"/>
        <v>0</v>
      </c>
      <c r="Q4031" s="94">
        <f t="shared" si="810"/>
        <v>0</v>
      </c>
      <c r="R4031" s="94">
        <f t="shared" si="810"/>
        <v>0</v>
      </c>
      <c r="S4031" s="94">
        <f t="shared" si="810"/>
        <v>0</v>
      </c>
      <c r="T4031" s="94">
        <f t="shared" si="810"/>
        <v>0</v>
      </c>
      <c r="U4031" s="94">
        <f t="shared" si="810"/>
        <v>0</v>
      </c>
      <c r="V4031" s="94">
        <f t="shared" si="810"/>
        <v>0</v>
      </c>
      <c r="W4031" s="94">
        <f t="shared" si="810"/>
        <v>0</v>
      </c>
      <c r="X4031" s="94">
        <f t="shared" si="810"/>
        <v>0</v>
      </c>
      <c r="Y4031" s="94">
        <f t="shared" si="810"/>
        <v>0</v>
      </c>
      <c r="Z4031" s="94">
        <f t="shared" si="810"/>
        <v>0</v>
      </c>
      <c r="AA4031" s="94">
        <f t="shared" si="810"/>
        <v>0</v>
      </c>
      <c r="AB4031" s="94">
        <f t="shared" si="810"/>
        <v>0</v>
      </c>
      <c r="AC4031" s="94">
        <f t="shared" si="810"/>
        <v>0</v>
      </c>
      <c r="AD4031" s="94">
        <f t="shared" si="810"/>
        <v>0</v>
      </c>
      <c r="AE4031" s="94">
        <f t="shared" si="810"/>
        <v>0</v>
      </c>
      <c r="AF4031" s="94">
        <f>E4031-AE4031</f>
        <v>0</v>
      </c>
      <c r="AG4031" s="81"/>
      <c r="AI4031" s="93">
        <f>'[1]OTHER-RELEASES'!AG1278</f>
        <v>0</v>
      </c>
    </row>
    <row r="4032" spans="1:35" hidden="1" x14ac:dyDescent="0.25">
      <c r="A4032" s="76"/>
      <c r="B4032" s="75"/>
      <c r="C4032" s="70"/>
      <c r="D4032" s="102"/>
      <c r="E4032" s="72"/>
      <c r="F4032" s="72"/>
      <c r="G4032" s="72"/>
      <c r="H4032" s="66"/>
      <c r="I4032" s="66"/>
      <c r="J4032" s="66"/>
      <c r="K4032" s="66"/>
      <c r="L4032" s="66"/>
      <c r="M4032" s="66"/>
      <c r="N4032" s="66"/>
      <c r="O4032" s="66"/>
      <c r="P4032" s="66"/>
      <c r="Q4032" s="66"/>
      <c r="R4032" s="66"/>
      <c r="S4032" s="66"/>
      <c r="T4032" s="66"/>
      <c r="U4032" s="66"/>
      <c r="V4032" s="66"/>
      <c r="W4032" s="66"/>
      <c r="X4032" s="66"/>
      <c r="Y4032" s="66"/>
      <c r="Z4032" s="66"/>
      <c r="AA4032" s="66"/>
      <c r="AB4032" s="66"/>
      <c r="AC4032" s="66"/>
      <c r="AD4032" s="66"/>
      <c r="AE4032" s="66"/>
      <c r="AF4032" s="66"/>
      <c r="AG4032" s="81"/>
      <c r="AI4032" s="72"/>
    </row>
    <row r="4033" spans="1:35" ht="15.75" hidden="1" x14ac:dyDescent="0.25">
      <c r="A4033" s="68" t="s">
        <v>349</v>
      </c>
      <c r="B4033" s="96"/>
      <c r="C4033" s="97"/>
      <c r="D4033" s="98"/>
      <c r="E4033" s="99"/>
      <c r="F4033" s="99"/>
      <c r="G4033" s="99"/>
      <c r="H4033" s="100"/>
      <c r="I4033" s="100"/>
      <c r="J4033" s="100"/>
      <c r="K4033" s="100"/>
      <c r="L4033" s="100"/>
      <c r="M4033" s="100"/>
      <c r="N4033" s="100"/>
      <c r="O4033" s="100"/>
      <c r="P4033" s="100"/>
      <c r="Q4033" s="100"/>
      <c r="R4033" s="100"/>
      <c r="S4033" s="100"/>
      <c r="T4033" s="100"/>
      <c r="U4033" s="100"/>
      <c r="V4033" s="100"/>
      <c r="W4033" s="100"/>
      <c r="X4033" s="100"/>
      <c r="Y4033" s="100"/>
      <c r="Z4033" s="100"/>
      <c r="AA4033" s="100"/>
      <c r="AB4033" s="100"/>
      <c r="AC4033" s="100"/>
      <c r="AD4033" s="100"/>
      <c r="AE4033" s="100"/>
      <c r="AF4033" s="100"/>
      <c r="AG4033" s="81"/>
      <c r="AI4033" s="99"/>
    </row>
    <row r="4034" spans="1:35" hidden="1" x14ac:dyDescent="0.25">
      <c r="A4034" s="76"/>
      <c r="B4034" s="75"/>
      <c r="C4034" s="70"/>
      <c r="D4034" s="102"/>
      <c r="E4034" s="72"/>
      <c r="F4034" s="72"/>
      <c r="G4034" s="72"/>
      <c r="H4034" s="66"/>
      <c r="I4034" s="66"/>
      <c r="J4034" s="66"/>
      <c r="K4034" s="66"/>
      <c r="L4034" s="66"/>
      <c r="M4034" s="66"/>
      <c r="N4034" s="66"/>
      <c r="O4034" s="66"/>
      <c r="P4034" s="66"/>
      <c r="Q4034" s="66"/>
      <c r="R4034" s="66"/>
      <c r="S4034" s="66"/>
      <c r="T4034" s="66"/>
      <c r="U4034" s="66"/>
      <c r="V4034" s="66"/>
      <c r="W4034" s="66"/>
      <c r="X4034" s="66"/>
      <c r="Y4034" s="66"/>
      <c r="Z4034" s="66"/>
      <c r="AA4034" s="66"/>
      <c r="AB4034" s="66"/>
      <c r="AC4034" s="66"/>
      <c r="AD4034" s="66"/>
      <c r="AE4034" s="66"/>
      <c r="AF4034" s="66"/>
      <c r="AG4034" s="81"/>
      <c r="AI4034" s="72"/>
    </row>
    <row r="4035" spans="1:35" s="83" customFormat="1" ht="15.75" hidden="1" x14ac:dyDescent="0.25">
      <c r="A4035" s="76"/>
      <c r="B4035" s="128" t="s">
        <v>350</v>
      </c>
      <c r="C4035" s="129"/>
      <c r="D4035" s="108" t="s">
        <v>351</v>
      </c>
      <c r="E4035" s="72"/>
      <c r="F4035" s="72"/>
      <c r="G4035" s="72"/>
      <c r="H4035" s="66"/>
      <c r="I4035" s="66">
        <f>'[1]OTHER-RELEASES'!G1282</f>
        <v>0</v>
      </c>
      <c r="J4035" s="161">
        <f>N1458+S1458+T1458+U1458</f>
        <v>0</v>
      </c>
      <c r="K4035" s="161">
        <f>O1458+V1458+W1458+X1458</f>
        <v>0</v>
      </c>
      <c r="L4035" s="161">
        <f>P1458+Y1458+Z1458+AA1458</f>
        <v>0</v>
      </c>
      <c r="M4035" s="161">
        <f>Q1458+AB1458+AC1458+AD1458</f>
        <v>0</v>
      </c>
      <c r="N4035" s="61"/>
      <c r="O4035" s="61"/>
      <c r="P4035" s="61"/>
      <c r="Q4035" s="61"/>
      <c r="R4035" s="61"/>
      <c r="S4035" s="66">
        <f>'[1]OTHER-RELEASES'!H1282</f>
        <v>0</v>
      </c>
      <c r="T4035" s="66">
        <f>'[1]OTHER-RELEASES'!I1282</f>
        <v>0</v>
      </c>
      <c r="U4035" s="66">
        <f>'[1]OTHER-RELEASES'!J1282</f>
        <v>0</v>
      </c>
      <c r="V4035" s="66">
        <f>'[1]OTHER-RELEASES'!K1282</f>
        <v>0</v>
      </c>
      <c r="W4035" s="66">
        <f>'[1]OTHER-RELEASES'!L1282</f>
        <v>0</v>
      </c>
      <c r="X4035" s="66">
        <f>'[1]OTHER-RELEASES'!M1282</f>
        <v>0</v>
      </c>
      <c r="Y4035" s="66">
        <f>'[1]OTHER-RELEASES'!N1282</f>
        <v>0</v>
      </c>
      <c r="Z4035" s="66">
        <f>'[1]OTHER-RELEASES'!O1282</f>
        <v>0</v>
      </c>
      <c r="AA4035" s="66">
        <f>'[1]OTHER-RELEASES'!P1282</f>
        <v>0</v>
      </c>
      <c r="AB4035" s="66">
        <f>'[1]OTHER-RELEASES'!Q1282</f>
        <v>0</v>
      </c>
      <c r="AC4035" s="66">
        <f>'[1]OTHER-RELEASES'!R1282</f>
        <v>0</v>
      </c>
      <c r="AD4035" s="66">
        <f>'[1]OTHER-RELEASES'!S1282</f>
        <v>0</v>
      </c>
      <c r="AE4035" s="66">
        <f>SUM(R4035:AD4035)</f>
        <v>0</v>
      </c>
      <c r="AF4035" s="66"/>
      <c r="AG4035" s="120"/>
      <c r="AI4035" s="72"/>
    </row>
    <row r="4036" spans="1:35" hidden="1" x14ac:dyDescent="0.25">
      <c r="A4036" s="76"/>
      <c r="B4036" s="75"/>
      <c r="C4036" s="70"/>
      <c r="D4036" s="102"/>
      <c r="E4036" s="72"/>
      <c r="F4036" s="72"/>
      <c r="G4036" s="72"/>
      <c r="H4036" s="66"/>
      <c r="I4036" s="66"/>
      <c r="J4036" s="66"/>
      <c r="K4036" s="66"/>
      <c r="L4036" s="66"/>
      <c r="M4036" s="66"/>
      <c r="N4036" s="66"/>
      <c r="O4036" s="66"/>
      <c r="P4036" s="66"/>
      <c r="Q4036" s="66"/>
      <c r="R4036" s="66"/>
      <c r="S4036" s="66"/>
      <c r="T4036" s="66"/>
      <c r="U4036" s="66"/>
      <c r="V4036" s="66"/>
      <c r="W4036" s="66"/>
      <c r="X4036" s="66"/>
      <c r="Y4036" s="66"/>
      <c r="Z4036" s="66"/>
      <c r="AA4036" s="66"/>
      <c r="AB4036" s="66"/>
      <c r="AC4036" s="66"/>
      <c r="AD4036" s="66"/>
      <c r="AE4036" s="66"/>
      <c r="AF4036" s="66"/>
      <c r="AG4036" s="81"/>
      <c r="AI4036" s="72"/>
    </row>
    <row r="4037" spans="1:35" hidden="1" x14ac:dyDescent="0.25">
      <c r="A4037" s="90"/>
      <c r="B4037" s="91" t="s">
        <v>352</v>
      </c>
      <c r="C4037" s="91"/>
      <c r="D4037" s="125"/>
      <c r="E4037" s="93">
        <f>'[1]OTHER-RELEASES'!$E$536</f>
        <v>0</v>
      </c>
      <c r="F4037" s="93"/>
      <c r="G4037" s="93"/>
      <c r="H4037" s="93">
        <f>'[1]OTHER-RELEASES'!$F$536</f>
        <v>0</v>
      </c>
      <c r="I4037" s="94">
        <f>I1458</f>
        <v>0</v>
      </c>
      <c r="J4037" s="94">
        <f>J1458</f>
        <v>0</v>
      </c>
      <c r="K4037" s="94">
        <f>K1458</f>
        <v>0</v>
      </c>
      <c r="L4037" s="94">
        <f>L1458</f>
        <v>0</v>
      </c>
      <c r="M4037" s="94">
        <f>M1458</f>
        <v>0</v>
      </c>
      <c r="N4037" s="94">
        <f>R1458</f>
        <v>0</v>
      </c>
      <c r="O4037" s="94">
        <f>R1458</f>
        <v>0</v>
      </c>
      <c r="P4037" s="94">
        <f>R1458</f>
        <v>0</v>
      </c>
      <c r="Q4037" s="94">
        <f>R1458</f>
        <v>0</v>
      </c>
      <c r="R4037" s="94">
        <f t="shared" ref="R4037:AD4037" si="811">R1458</f>
        <v>0</v>
      </c>
      <c r="S4037" s="94">
        <f t="shared" si="811"/>
        <v>0</v>
      </c>
      <c r="T4037" s="94">
        <f t="shared" si="811"/>
        <v>0</v>
      </c>
      <c r="U4037" s="94">
        <f t="shared" si="811"/>
        <v>0</v>
      </c>
      <c r="V4037" s="94">
        <f t="shared" si="811"/>
        <v>0</v>
      </c>
      <c r="W4037" s="94">
        <f t="shared" si="811"/>
        <v>0</v>
      </c>
      <c r="X4037" s="94">
        <f t="shared" si="811"/>
        <v>0</v>
      </c>
      <c r="Y4037" s="94">
        <f t="shared" si="811"/>
        <v>0</v>
      </c>
      <c r="Z4037" s="94">
        <f t="shared" si="811"/>
        <v>0</v>
      </c>
      <c r="AA4037" s="94">
        <f t="shared" si="811"/>
        <v>0</v>
      </c>
      <c r="AB4037" s="94">
        <f t="shared" si="811"/>
        <v>0</v>
      </c>
      <c r="AC4037" s="94">
        <f t="shared" si="811"/>
        <v>0</v>
      </c>
      <c r="AD4037" s="94">
        <f t="shared" si="811"/>
        <v>0</v>
      </c>
      <c r="AE4037" s="94">
        <f>AE4035</f>
        <v>0</v>
      </c>
      <c r="AF4037" s="94">
        <f>$E$614-$AE$614</f>
        <v>0</v>
      </c>
      <c r="AG4037" s="81"/>
      <c r="AI4037" s="93">
        <f>'[1]OTHER-RELEASES'!$E$536</f>
        <v>0</v>
      </c>
    </row>
    <row r="4038" spans="1:35" hidden="1" x14ac:dyDescent="0.25">
      <c r="A4038" s="76"/>
      <c r="B4038" s="75"/>
      <c r="C4038" s="70"/>
      <c r="D4038" s="102"/>
      <c r="E4038" s="72"/>
      <c r="F4038" s="72"/>
      <c r="G4038" s="72"/>
      <c r="H4038" s="66"/>
      <c r="I4038" s="66"/>
      <c r="J4038" s="66"/>
      <c r="K4038" s="66"/>
      <c r="L4038" s="66"/>
      <c r="M4038" s="66"/>
      <c r="N4038" s="66"/>
      <c r="O4038" s="66"/>
      <c r="P4038" s="66"/>
      <c r="Q4038" s="66"/>
      <c r="R4038" s="66"/>
      <c r="S4038" s="66"/>
      <c r="T4038" s="66"/>
      <c r="U4038" s="66"/>
      <c r="V4038" s="66"/>
      <c r="W4038" s="66"/>
      <c r="X4038" s="66"/>
      <c r="Y4038" s="66"/>
      <c r="Z4038" s="66"/>
      <c r="AA4038" s="66"/>
      <c r="AB4038" s="66"/>
      <c r="AC4038" s="66"/>
      <c r="AD4038" s="66"/>
      <c r="AE4038" s="66"/>
      <c r="AF4038" s="66"/>
      <c r="AG4038" s="81"/>
      <c r="AI4038" s="72"/>
    </row>
    <row r="4039" spans="1:35" ht="15.75" hidden="1" x14ac:dyDescent="0.25">
      <c r="A4039" s="74" t="s">
        <v>353</v>
      </c>
      <c r="B4039" s="75"/>
      <c r="C4039" s="70"/>
      <c r="D4039" s="102"/>
      <c r="E4039" s="72"/>
      <c r="F4039" s="72"/>
      <c r="G4039" s="72"/>
      <c r="H4039" s="66"/>
      <c r="I4039" s="66"/>
      <c r="J4039" s="66"/>
      <c r="K4039" s="66"/>
      <c r="L4039" s="66"/>
      <c r="M4039" s="66"/>
      <c r="N4039" s="66"/>
      <c r="O4039" s="66"/>
      <c r="P4039" s="66"/>
      <c r="Q4039" s="66"/>
      <c r="R4039" s="66"/>
      <c r="S4039" s="66"/>
      <c r="T4039" s="66"/>
      <c r="U4039" s="66"/>
      <c r="V4039" s="66"/>
      <c r="W4039" s="66"/>
      <c r="X4039" s="66"/>
      <c r="Y4039" s="66"/>
      <c r="Z4039" s="66"/>
      <c r="AA4039" s="66"/>
      <c r="AB4039" s="66"/>
      <c r="AC4039" s="66"/>
      <c r="AD4039" s="66"/>
      <c r="AE4039" s="66"/>
      <c r="AF4039" s="66"/>
      <c r="AG4039" s="81"/>
      <c r="AI4039" s="72"/>
    </row>
    <row r="4040" spans="1:35" hidden="1" x14ac:dyDescent="0.25">
      <c r="A4040" s="76"/>
      <c r="B4040" s="77"/>
      <c r="C4040" s="130"/>
      <c r="D4040" s="131"/>
      <c r="E4040" s="72"/>
      <c r="F4040" s="72"/>
      <c r="G4040" s="72"/>
      <c r="H4040" s="66"/>
      <c r="I4040" s="66"/>
      <c r="J4040" s="66"/>
      <c r="K4040" s="66"/>
      <c r="L4040" s="66"/>
      <c r="M4040" s="66"/>
      <c r="N4040" s="66"/>
      <c r="O4040" s="66"/>
      <c r="P4040" s="66"/>
      <c r="Q4040" s="66"/>
      <c r="R4040" s="66"/>
      <c r="S4040" s="66"/>
      <c r="T4040" s="66"/>
      <c r="U4040" s="66"/>
      <c r="V4040" s="66"/>
      <c r="W4040" s="66"/>
      <c r="X4040" s="66"/>
      <c r="Y4040" s="66"/>
      <c r="Z4040" s="66"/>
      <c r="AA4040" s="66"/>
      <c r="AB4040" s="66"/>
      <c r="AC4040" s="66"/>
      <c r="AD4040" s="66"/>
      <c r="AE4040" s="66"/>
      <c r="AF4040" s="66"/>
      <c r="AG4040" s="81"/>
      <c r="AI4040" s="72"/>
    </row>
    <row r="4041" spans="1:35" hidden="1" x14ac:dyDescent="0.25">
      <c r="A4041" s="76"/>
      <c r="B4041" s="77" t="s">
        <v>354</v>
      </c>
      <c r="C4041" s="79"/>
      <c r="D4041" s="108" t="s">
        <v>355</v>
      </c>
      <c r="E4041" s="134"/>
      <c r="F4041" s="72"/>
      <c r="G4041" s="72"/>
      <c r="H4041" s="66"/>
      <c r="I4041" s="66">
        <f>'[1]OTHER-RELEASES'!G1288</f>
        <v>0</v>
      </c>
      <c r="J4041" s="161">
        <f>N4041+S4041+T4041+U4041</f>
        <v>0</v>
      </c>
      <c r="K4041" s="161">
        <f>O4041+V4041+W4041+X4041</f>
        <v>0</v>
      </c>
      <c r="L4041" s="161">
        <f>P4041+Y4041+Z4041+AA4041</f>
        <v>0</v>
      </c>
      <c r="M4041" s="161">
        <f>Q4041+AB4041+AC4041+AD4041</f>
        <v>0</v>
      </c>
      <c r="N4041" s="61"/>
      <c r="O4041" s="61"/>
      <c r="P4041" s="61"/>
      <c r="Q4041" s="61"/>
      <c r="R4041" s="61"/>
      <c r="S4041" s="66">
        <f>'[1]OTHER-RELEASES'!H1288</f>
        <v>0</v>
      </c>
      <c r="T4041" s="66">
        <f>'[1]OTHER-RELEASES'!I1288</f>
        <v>0</v>
      </c>
      <c r="U4041" s="66">
        <f>'[1]OTHER-RELEASES'!J1288</f>
        <v>0</v>
      </c>
      <c r="V4041" s="66">
        <f>'[1]OTHER-RELEASES'!K1288</f>
        <v>0</v>
      </c>
      <c r="W4041" s="66">
        <f>'[1]OTHER-RELEASES'!L1288</f>
        <v>0</v>
      </c>
      <c r="X4041" s="66">
        <f>'[1]OTHER-RELEASES'!M1288</f>
        <v>0</v>
      </c>
      <c r="Y4041" s="66">
        <f>'[1]OTHER-RELEASES'!N1288</f>
        <v>0</v>
      </c>
      <c r="Z4041" s="66">
        <f>'[1]OTHER-RELEASES'!O1288</f>
        <v>0</v>
      </c>
      <c r="AA4041" s="66">
        <f>'[1]OTHER-RELEASES'!P1288</f>
        <v>0</v>
      </c>
      <c r="AB4041" s="66">
        <f>'[1]OTHER-RELEASES'!Q1288</f>
        <v>0</v>
      </c>
      <c r="AC4041" s="66">
        <f>'[1]OTHER-RELEASES'!R1288</f>
        <v>0</v>
      </c>
      <c r="AD4041" s="66">
        <f>'[1]OTHER-RELEASES'!S1288</f>
        <v>0</v>
      </c>
      <c r="AE4041" s="66">
        <f>SUM(R4041:AD4041)</f>
        <v>0</v>
      </c>
      <c r="AF4041" s="66"/>
      <c r="AG4041" s="81"/>
      <c r="AI4041" s="134"/>
    </row>
    <row r="4042" spans="1:35" hidden="1" x14ac:dyDescent="0.25">
      <c r="A4042" s="76"/>
      <c r="B4042" s="77" t="s">
        <v>356</v>
      </c>
      <c r="C4042" s="79"/>
      <c r="D4042" s="108" t="s">
        <v>357</v>
      </c>
      <c r="E4042" s="136"/>
      <c r="F4042" s="136"/>
      <c r="G4042" s="136"/>
      <c r="H4042" s="118"/>
      <c r="I4042" s="118">
        <f>'[1]OTHER-RELEASES'!G1289</f>
        <v>0</v>
      </c>
      <c r="J4042" s="163">
        <f>N4042+S4042+T4042+U4042</f>
        <v>0</v>
      </c>
      <c r="K4042" s="163">
        <f>O4042+V4042+W4042+X4042</f>
        <v>0</v>
      </c>
      <c r="L4042" s="163">
        <f>P4042+Y4042+Z4042+AA4042</f>
        <v>0</v>
      </c>
      <c r="M4042" s="163">
        <f>Q4042+AB4042+AC4042+AD4042</f>
        <v>0</v>
      </c>
      <c r="N4042" s="164"/>
      <c r="O4042" s="164"/>
      <c r="P4042" s="164"/>
      <c r="Q4042" s="164"/>
      <c r="R4042" s="164"/>
      <c r="S4042" s="118">
        <f>'[1]OTHER-RELEASES'!H1289</f>
        <v>0</v>
      </c>
      <c r="T4042" s="118">
        <f>'[1]OTHER-RELEASES'!I1289</f>
        <v>0</v>
      </c>
      <c r="U4042" s="118">
        <f>'[1]OTHER-RELEASES'!J1289</f>
        <v>0</v>
      </c>
      <c r="V4042" s="118">
        <f>'[1]OTHER-RELEASES'!K1289</f>
        <v>0</v>
      </c>
      <c r="W4042" s="118">
        <f>'[1]OTHER-RELEASES'!L1289</f>
        <v>0</v>
      </c>
      <c r="X4042" s="118">
        <f>'[1]OTHER-RELEASES'!M1289</f>
        <v>0</v>
      </c>
      <c r="Y4042" s="118">
        <f>'[1]OTHER-RELEASES'!N1289</f>
        <v>0</v>
      </c>
      <c r="Z4042" s="118">
        <f>'[1]OTHER-RELEASES'!O1289</f>
        <v>0</v>
      </c>
      <c r="AA4042" s="118">
        <f>'[1]OTHER-RELEASES'!P1289</f>
        <v>0</v>
      </c>
      <c r="AB4042" s="118">
        <f>'[1]OTHER-RELEASES'!Q1289</f>
        <v>0</v>
      </c>
      <c r="AC4042" s="118">
        <f>'[1]OTHER-RELEASES'!R1289</f>
        <v>0</v>
      </c>
      <c r="AD4042" s="118">
        <f>'[1]OTHER-RELEASES'!S1289</f>
        <v>0</v>
      </c>
      <c r="AE4042" s="118">
        <f>SUM(R4042:AD4042)</f>
        <v>0</v>
      </c>
      <c r="AF4042" s="118"/>
      <c r="AG4042" s="81"/>
      <c r="AI4042" s="136"/>
    </row>
    <row r="4043" spans="1:35" hidden="1" x14ac:dyDescent="0.25">
      <c r="A4043" s="76"/>
      <c r="B4043" s="77" t="s">
        <v>358</v>
      </c>
      <c r="C4043" s="79"/>
      <c r="D4043" s="108"/>
      <c r="E4043" s="136"/>
      <c r="F4043" s="136"/>
      <c r="G4043" s="136"/>
      <c r="H4043" s="118"/>
      <c r="I4043" s="118">
        <f t="shared" ref="I4043:AE4043" si="812">I4044+I4045</f>
        <v>0</v>
      </c>
      <c r="J4043" s="118">
        <f t="shared" si="812"/>
        <v>0</v>
      </c>
      <c r="K4043" s="118">
        <f t="shared" si="812"/>
        <v>0</v>
      </c>
      <c r="L4043" s="118">
        <f t="shared" si="812"/>
        <v>0</v>
      </c>
      <c r="M4043" s="118">
        <f t="shared" si="812"/>
        <v>0</v>
      </c>
      <c r="N4043" s="118">
        <f t="shared" si="812"/>
        <v>0</v>
      </c>
      <c r="O4043" s="118">
        <f t="shared" si="812"/>
        <v>0</v>
      </c>
      <c r="P4043" s="118">
        <f t="shared" si="812"/>
        <v>0</v>
      </c>
      <c r="Q4043" s="118">
        <f t="shared" si="812"/>
        <v>0</v>
      </c>
      <c r="R4043" s="118">
        <f t="shared" si="812"/>
        <v>0</v>
      </c>
      <c r="S4043" s="118">
        <f t="shared" si="812"/>
        <v>0</v>
      </c>
      <c r="T4043" s="118">
        <f t="shared" si="812"/>
        <v>0</v>
      </c>
      <c r="U4043" s="118">
        <f t="shared" si="812"/>
        <v>0</v>
      </c>
      <c r="V4043" s="118">
        <f t="shared" si="812"/>
        <v>0</v>
      </c>
      <c r="W4043" s="118">
        <f t="shared" si="812"/>
        <v>0</v>
      </c>
      <c r="X4043" s="118">
        <f t="shared" si="812"/>
        <v>0</v>
      </c>
      <c r="Y4043" s="118">
        <f t="shared" si="812"/>
        <v>0</v>
      </c>
      <c r="Z4043" s="118">
        <f t="shared" si="812"/>
        <v>0</v>
      </c>
      <c r="AA4043" s="118">
        <f t="shared" si="812"/>
        <v>0</v>
      </c>
      <c r="AB4043" s="118">
        <f t="shared" si="812"/>
        <v>0</v>
      </c>
      <c r="AC4043" s="118">
        <f t="shared" si="812"/>
        <v>0</v>
      </c>
      <c r="AD4043" s="118">
        <f t="shared" si="812"/>
        <v>0</v>
      </c>
      <c r="AE4043" s="118">
        <f t="shared" si="812"/>
        <v>0</v>
      </c>
      <c r="AF4043" s="118"/>
      <c r="AG4043" s="81"/>
      <c r="AI4043" s="136"/>
    </row>
    <row r="4044" spans="1:35" hidden="1" x14ac:dyDescent="0.25">
      <c r="A4044" s="76"/>
      <c r="B4044" s="77"/>
      <c r="C4044" s="79" t="s">
        <v>359</v>
      </c>
      <c r="D4044" s="108" t="s">
        <v>360</v>
      </c>
      <c r="E4044" s="72"/>
      <c r="F4044" s="72"/>
      <c r="G4044" s="72"/>
      <c r="H4044" s="66"/>
      <c r="I4044" s="66">
        <f>'[1]OTHER-RELEASES'!G1291</f>
        <v>0</v>
      </c>
      <c r="J4044" s="161">
        <f>N4044+S4044+T4044+U4044</f>
        <v>0</v>
      </c>
      <c r="K4044" s="161">
        <f>O4044+V4044+W4044+X4044</f>
        <v>0</v>
      </c>
      <c r="L4044" s="161">
        <f>P4044+Y4044+Z4044+AA4044</f>
        <v>0</v>
      </c>
      <c r="M4044" s="161">
        <f>Q4044+AB4044+AC4044+AD4044</f>
        <v>0</v>
      </c>
      <c r="N4044" s="61"/>
      <c r="O4044" s="61"/>
      <c r="P4044" s="61"/>
      <c r="Q4044" s="61"/>
      <c r="R4044" s="61"/>
      <c r="S4044" s="66">
        <f>'[1]OTHER-RELEASES'!H1291</f>
        <v>0</v>
      </c>
      <c r="T4044" s="66">
        <f>'[1]OTHER-RELEASES'!I1291</f>
        <v>0</v>
      </c>
      <c r="U4044" s="66">
        <f>'[1]OTHER-RELEASES'!J1291</f>
        <v>0</v>
      </c>
      <c r="V4044" s="66">
        <f>'[1]OTHER-RELEASES'!K1291</f>
        <v>0</v>
      </c>
      <c r="W4044" s="66">
        <f>'[1]OTHER-RELEASES'!L1291</f>
        <v>0</v>
      </c>
      <c r="X4044" s="66">
        <f>'[1]OTHER-RELEASES'!M1291</f>
        <v>0</v>
      </c>
      <c r="Y4044" s="66">
        <f>'[1]OTHER-RELEASES'!N1291</f>
        <v>0</v>
      </c>
      <c r="Z4044" s="66">
        <f>'[1]OTHER-RELEASES'!O1291</f>
        <v>0</v>
      </c>
      <c r="AA4044" s="66">
        <f>'[1]OTHER-RELEASES'!P1291</f>
        <v>0</v>
      </c>
      <c r="AB4044" s="66">
        <f>'[1]OTHER-RELEASES'!Q1291</f>
        <v>0</v>
      </c>
      <c r="AC4044" s="66">
        <f>'[1]OTHER-RELEASES'!R1291</f>
        <v>0</v>
      </c>
      <c r="AD4044" s="66">
        <f>'[1]OTHER-RELEASES'!S1291</f>
        <v>0</v>
      </c>
      <c r="AE4044" s="66">
        <f>SUM(R4044:AD4044)</f>
        <v>0</v>
      </c>
      <c r="AF4044" s="66"/>
      <c r="AG4044" s="81"/>
      <c r="AI4044" s="72"/>
    </row>
    <row r="4045" spans="1:35" ht="15.75" hidden="1" x14ac:dyDescent="0.25">
      <c r="A4045" s="74"/>
      <c r="B4045" s="77"/>
      <c r="C4045" s="79" t="s">
        <v>361</v>
      </c>
      <c r="D4045" s="108" t="s">
        <v>362</v>
      </c>
      <c r="E4045" s="72"/>
      <c r="F4045" s="72"/>
      <c r="G4045" s="72"/>
      <c r="H4045" s="66"/>
      <c r="I4045" s="66">
        <f>'[1]OTHER-RELEASES'!G1292</f>
        <v>0</v>
      </c>
      <c r="J4045" s="161">
        <f>N4045+S4045+T4045+U4045</f>
        <v>0</v>
      </c>
      <c r="K4045" s="161">
        <f>O4045+V4045+W4045+X4045</f>
        <v>0</v>
      </c>
      <c r="L4045" s="161">
        <f>P4045+Y4045+Z4045+AA4045</f>
        <v>0</v>
      </c>
      <c r="M4045" s="161">
        <f>Q4045+AB4045+AC4045+AD4045</f>
        <v>0</v>
      </c>
      <c r="N4045" s="61"/>
      <c r="O4045" s="61"/>
      <c r="P4045" s="61"/>
      <c r="Q4045" s="61"/>
      <c r="R4045" s="61"/>
      <c r="S4045" s="66">
        <f>'[1]OTHER-RELEASES'!H1292</f>
        <v>0</v>
      </c>
      <c r="T4045" s="66">
        <f>'[1]OTHER-RELEASES'!I1292</f>
        <v>0</v>
      </c>
      <c r="U4045" s="66">
        <f>'[1]OTHER-RELEASES'!J1292</f>
        <v>0</v>
      </c>
      <c r="V4045" s="66">
        <f>'[1]OTHER-RELEASES'!K1292</f>
        <v>0</v>
      </c>
      <c r="W4045" s="66">
        <f>'[1]OTHER-RELEASES'!L1292</f>
        <v>0</v>
      </c>
      <c r="X4045" s="66">
        <f>'[1]OTHER-RELEASES'!M1292</f>
        <v>0</v>
      </c>
      <c r="Y4045" s="66">
        <f>'[1]OTHER-RELEASES'!N1292</f>
        <v>0</v>
      </c>
      <c r="Z4045" s="66">
        <f>'[1]OTHER-RELEASES'!O1292</f>
        <v>0</v>
      </c>
      <c r="AA4045" s="66">
        <f>'[1]OTHER-RELEASES'!P1292</f>
        <v>0</v>
      </c>
      <c r="AB4045" s="66">
        <f>'[1]OTHER-RELEASES'!Q1292</f>
        <v>0</v>
      </c>
      <c r="AC4045" s="66">
        <f>'[1]OTHER-RELEASES'!R1292</f>
        <v>0</v>
      </c>
      <c r="AD4045" s="66">
        <f>'[1]OTHER-RELEASES'!S1292</f>
        <v>0</v>
      </c>
      <c r="AE4045" s="66">
        <f>SUM(R4045:AD4045)</f>
        <v>0</v>
      </c>
      <c r="AF4045" s="66"/>
      <c r="AG4045" s="81"/>
      <c r="AI4045" s="72"/>
    </row>
    <row r="4046" spans="1:35" hidden="1" x14ac:dyDescent="0.25">
      <c r="A4046" s="76"/>
      <c r="B4046" s="113" t="s">
        <v>363</v>
      </c>
      <c r="C4046" s="113"/>
      <c r="D4046" s="108"/>
      <c r="E4046" s="134"/>
      <c r="F4046" s="134"/>
      <c r="G4046" s="134"/>
      <c r="H4046" s="140"/>
      <c r="I4046" s="140">
        <f t="shared" ref="I4046:AE4046" si="813">SUM(I4047:I4054)</f>
        <v>0</v>
      </c>
      <c r="J4046" s="140">
        <f t="shared" si="813"/>
        <v>0</v>
      </c>
      <c r="K4046" s="140">
        <f t="shared" si="813"/>
        <v>0</v>
      </c>
      <c r="L4046" s="140">
        <f t="shared" si="813"/>
        <v>0</v>
      </c>
      <c r="M4046" s="140">
        <f t="shared" si="813"/>
        <v>0</v>
      </c>
      <c r="N4046" s="140">
        <f t="shared" si="813"/>
        <v>0</v>
      </c>
      <c r="O4046" s="140">
        <f t="shared" si="813"/>
        <v>0</v>
      </c>
      <c r="P4046" s="140">
        <f t="shared" si="813"/>
        <v>0</v>
      </c>
      <c r="Q4046" s="140">
        <f t="shared" si="813"/>
        <v>0</v>
      </c>
      <c r="R4046" s="140">
        <f t="shared" si="813"/>
        <v>0</v>
      </c>
      <c r="S4046" s="140">
        <f t="shared" si="813"/>
        <v>0</v>
      </c>
      <c r="T4046" s="140">
        <f t="shared" si="813"/>
        <v>0</v>
      </c>
      <c r="U4046" s="140">
        <f t="shared" si="813"/>
        <v>0</v>
      </c>
      <c r="V4046" s="140">
        <f t="shared" si="813"/>
        <v>0</v>
      </c>
      <c r="W4046" s="140">
        <f t="shared" si="813"/>
        <v>0</v>
      </c>
      <c r="X4046" s="140">
        <f t="shared" si="813"/>
        <v>0</v>
      </c>
      <c r="Y4046" s="140">
        <f t="shared" si="813"/>
        <v>0</v>
      </c>
      <c r="Z4046" s="140">
        <f t="shared" si="813"/>
        <v>0</v>
      </c>
      <c r="AA4046" s="140">
        <f t="shared" si="813"/>
        <v>0</v>
      </c>
      <c r="AB4046" s="140">
        <f t="shared" si="813"/>
        <v>0</v>
      </c>
      <c r="AC4046" s="140">
        <f t="shared" si="813"/>
        <v>0</v>
      </c>
      <c r="AD4046" s="140">
        <f t="shared" si="813"/>
        <v>0</v>
      </c>
      <c r="AE4046" s="140">
        <f t="shared" si="813"/>
        <v>0</v>
      </c>
      <c r="AF4046" s="140"/>
      <c r="AG4046" s="81"/>
      <c r="AI4046" s="134"/>
    </row>
    <row r="4047" spans="1:35" ht="15.75" hidden="1" x14ac:dyDescent="0.25">
      <c r="A4047" s="68"/>
      <c r="B4047" s="77"/>
      <c r="C4047" s="79" t="s">
        <v>364</v>
      </c>
      <c r="D4047" s="108" t="s">
        <v>365</v>
      </c>
      <c r="E4047" s="72"/>
      <c r="F4047" s="72"/>
      <c r="G4047" s="72"/>
      <c r="H4047" s="66"/>
      <c r="I4047" s="66">
        <f>'[1]OTHER-RELEASES'!G1294</f>
        <v>0</v>
      </c>
      <c r="J4047" s="161">
        <f t="shared" ref="J4047:J4054" si="814">N4047+S4047+T4047+U4047</f>
        <v>0</v>
      </c>
      <c r="K4047" s="161">
        <f t="shared" ref="K4047:K4054" si="815">O4047+V4047+W4047+X4047</f>
        <v>0</v>
      </c>
      <c r="L4047" s="161">
        <f t="shared" ref="L4047:L4054" si="816">P4047+Y4047+Z4047+AA4047</f>
        <v>0</v>
      </c>
      <c r="M4047" s="161">
        <f t="shared" ref="M4047:M4054" si="817">Q4047+AB4047+AC4047+AD4047</f>
        <v>0</v>
      </c>
      <c r="N4047" s="61"/>
      <c r="O4047" s="61"/>
      <c r="P4047" s="61"/>
      <c r="Q4047" s="61"/>
      <c r="R4047" s="61"/>
      <c r="S4047" s="66">
        <f>'[1]OTHER-RELEASES'!H1294</f>
        <v>0</v>
      </c>
      <c r="T4047" s="66">
        <f>'[1]OTHER-RELEASES'!I1294</f>
        <v>0</v>
      </c>
      <c r="U4047" s="66">
        <f>'[1]OTHER-RELEASES'!J1294</f>
        <v>0</v>
      </c>
      <c r="V4047" s="66">
        <f>'[1]OTHER-RELEASES'!K1294</f>
        <v>0</v>
      </c>
      <c r="W4047" s="66">
        <f>'[1]OTHER-RELEASES'!L1294</f>
        <v>0</v>
      </c>
      <c r="X4047" s="66">
        <f>'[1]OTHER-RELEASES'!M1294</f>
        <v>0</v>
      </c>
      <c r="Y4047" s="66">
        <f>'[1]OTHER-RELEASES'!N1294</f>
        <v>0</v>
      </c>
      <c r="Z4047" s="66">
        <f>'[1]OTHER-RELEASES'!O1294</f>
        <v>0</v>
      </c>
      <c r="AA4047" s="66">
        <f>'[1]OTHER-RELEASES'!P1294</f>
        <v>0</v>
      </c>
      <c r="AB4047" s="66">
        <f>'[1]OTHER-RELEASES'!Q1294</f>
        <v>0</v>
      </c>
      <c r="AC4047" s="66">
        <f>'[1]OTHER-RELEASES'!R1294</f>
        <v>0</v>
      </c>
      <c r="AD4047" s="66">
        <f>'[1]OTHER-RELEASES'!S1294</f>
        <v>0</v>
      </c>
      <c r="AE4047" s="66">
        <f t="shared" ref="AE4047:AE4054" si="818">SUM(R4047:AD4047)</f>
        <v>0</v>
      </c>
      <c r="AF4047" s="66"/>
      <c r="AG4047" s="81"/>
      <c r="AI4047" s="72"/>
    </row>
    <row r="4048" spans="1:35" hidden="1" x14ac:dyDescent="0.25">
      <c r="A4048" s="76"/>
      <c r="B4048" s="77"/>
      <c r="C4048" s="82" t="s">
        <v>366</v>
      </c>
      <c r="D4048" s="108" t="s">
        <v>367</v>
      </c>
      <c r="E4048" s="72"/>
      <c r="F4048" s="72"/>
      <c r="G4048" s="72"/>
      <c r="H4048" s="66"/>
      <c r="I4048" s="66">
        <f>'[1]OTHER-RELEASES'!G1295</f>
        <v>0</v>
      </c>
      <c r="J4048" s="161">
        <f t="shared" si="814"/>
        <v>0</v>
      </c>
      <c r="K4048" s="161">
        <f t="shared" si="815"/>
        <v>0</v>
      </c>
      <c r="L4048" s="161">
        <f t="shared" si="816"/>
        <v>0</v>
      </c>
      <c r="M4048" s="161">
        <f t="shared" si="817"/>
        <v>0</v>
      </c>
      <c r="N4048" s="61"/>
      <c r="O4048" s="61"/>
      <c r="P4048" s="61"/>
      <c r="Q4048" s="61"/>
      <c r="R4048" s="61"/>
      <c r="S4048" s="66">
        <f>'[1]OTHER-RELEASES'!H1295</f>
        <v>0</v>
      </c>
      <c r="T4048" s="66">
        <f>'[1]OTHER-RELEASES'!I1295</f>
        <v>0</v>
      </c>
      <c r="U4048" s="66">
        <f>'[1]OTHER-RELEASES'!J1295</f>
        <v>0</v>
      </c>
      <c r="V4048" s="66">
        <f>'[1]OTHER-RELEASES'!K1295</f>
        <v>0</v>
      </c>
      <c r="W4048" s="66">
        <f>'[1]OTHER-RELEASES'!L1295</f>
        <v>0</v>
      </c>
      <c r="X4048" s="66">
        <f>'[1]OTHER-RELEASES'!M1295</f>
        <v>0</v>
      </c>
      <c r="Y4048" s="66">
        <f>'[1]OTHER-RELEASES'!N1295</f>
        <v>0</v>
      </c>
      <c r="Z4048" s="66">
        <f>'[1]OTHER-RELEASES'!O1295</f>
        <v>0</v>
      </c>
      <c r="AA4048" s="66">
        <f>'[1]OTHER-RELEASES'!P1295</f>
        <v>0</v>
      </c>
      <c r="AB4048" s="66">
        <f>'[1]OTHER-RELEASES'!Q1295</f>
        <v>0</v>
      </c>
      <c r="AC4048" s="66">
        <f>'[1]OTHER-RELEASES'!R1295</f>
        <v>0</v>
      </c>
      <c r="AD4048" s="66">
        <f>'[1]OTHER-RELEASES'!S1295</f>
        <v>0</v>
      </c>
      <c r="AE4048" s="66">
        <f t="shared" si="818"/>
        <v>0</v>
      </c>
      <c r="AF4048" s="66"/>
      <c r="AG4048" s="81"/>
      <c r="AI4048" s="72"/>
    </row>
    <row r="4049" spans="1:35" hidden="1" x14ac:dyDescent="0.25">
      <c r="A4049" s="76"/>
      <c r="B4049" s="77"/>
      <c r="C4049" s="79" t="s">
        <v>368</v>
      </c>
      <c r="D4049" s="108" t="s">
        <v>369</v>
      </c>
      <c r="E4049" s="72"/>
      <c r="F4049" s="72"/>
      <c r="G4049" s="72"/>
      <c r="H4049" s="66"/>
      <c r="I4049" s="66">
        <f>'[1]OTHER-RELEASES'!G1296</f>
        <v>0</v>
      </c>
      <c r="J4049" s="161">
        <f t="shared" si="814"/>
        <v>0</v>
      </c>
      <c r="K4049" s="161">
        <f t="shared" si="815"/>
        <v>0</v>
      </c>
      <c r="L4049" s="161">
        <f t="shared" si="816"/>
        <v>0</v>
      </c>
      <c r="M4049" s="161">
        <f t="shared" si="817"/>
        <v>0</v>
      </c>
      <c r="N4049" s="61"/>
      <c r="O4049" s="61"/>
      <c r="P4049" s="61"/>
      <c r="Q4049" s="61"/>
      <c r="R4049" s="61"/>
      <c r="S4049" s="66">
        <f>'[1]OTHER-RELEASES'!H1296</f>
        <v>0</v>
      </c>
      <c r="T4049" s="66">
        <f>'[1]OTHER-RELEASES'!I1296</f>
        <v>0</v>
      </c>
      <c r="U4049" s="66">
        <f>'[1]OTHER-RELEASES'!J1296</f>
        <v>0</v>
      </c>
      <c r="V4049" s="66">
        <f>'[1]OTHER-RELEASES'!K1296</f>
        <v>0</v>
      </c>
      <c r="W4049" s="66">
        <f>'[1]OTHER-RELEASES'!L1296</f>
        <v>0</v>
      </c>
      <c r="X4049" s="66">
        <f>'[1]OTHER-RELEASES'!M1296</f>
        <v>0</v>
      </c>
      <c r="Y4049" s="66">
        <f>'[1]OTHER-RELEASES'!N1296</f>
        <v>0</v>
      </c>
      <c r="Z4049" s="66">
        <f>'[1]OTHER-RELEASES'!O1296</f>
        <v>0</v>
      </c>
      <c r="AA4049" s="66">
        <f>'[1]OTHER-RELEASES'!P1296</f>
        <v>0</v>
      </c>
      <c r="AB4049" s="66">
        <f>'[1]OTHER-RELEASES'!Q1296</f>
        <v>0</v>
      </c>
      <c r="AC4049" s="66">
        <f>'[1]OTHER-RELEASES'!R1296</f>
        <v>0</v>
      </c>
      <c r="AD4049" s="66">
        <f>'[1]OTHER-RELEASES'!S1296</f>
        <v>0</v>
      </c>
      <c r="AE4049" s="66">
        <f t="shared" si="818"/>
        <v>0</v>
      </c>
      <c r="AF4049" s="66"/>
      <c r="AG4049" s="81"/>
      <c r="AI4049" s="72"/>
    </row>
    <row r="4050" spans="1:35" hidden="1" x14ac:dyDescent="0.25">
      <c r="A4050" s="76"/>
      <c r="B4050" s="77"/>
      <c r="C4050" s="79" t="s">
        <v>370</v>
      </c>
      <c r="D4050" s="108" t="s">
        <v>371</v>
      </c>
      <c r="E4050" s="72"/>
      <c r="F4050" s="72"/>
      <c r="G4050" s="72"/>
      <c r="H4050" s="66"/>
      <c r="I4050" s="66">
        <f>'[1]OTHER-RELEASES'!G1297</f>
        <v>0</v>
      </c>
      <c r="J4050" s="161">
        <f t="shared" si="814"/>
        <v>0</v>
      </c>
      <c r="K4050" s="161">
        <f t="shared" si="815"/>
        <v>0</v>
      </c>
      <c r="L4050" s="161">
        <f t="shared" si="816"/>
        <v>0</v>
      </c>
      <c r="M4050" s="161">
        <f t="shared" si="817"/>
        <v>0</v>
      </c>
      <c r="N4050" s="61"/>
      <c r="O4050" s="61"/>
      <c r="P4050" s="61"/>
      <c r="Q4050" s="61"/>
      <c r="R4050" s="61"/>
      <c r="S4050" s="66">
        <f>'[1]OTHER-RELEASES'!H1297</f>
        <v>0</v>
      </c>
      <c r="T4050" s="66">
        <f>'[1]OTHER-RELEASES'!I1297</f>
        <v>0</v>
      </c>
      <c r="U4050" s="66">
        <f>'[1]OTHER-RELEASES'!J1297</f>
        <v>0</v>
      </c>
      <c r="V4050" s="66">
        <f>'[1]OTHER-RELEASES'!K1297</f>
        <v>0</v>
      </c>
      <c r="W4050" s="66">
        <f>'[1]OTHER-RELEASES'!L1297</f>
        <v>0</v>
      </c>
      <c r="X4050" s="66">
        <f>'[1]OTHER-RELEASES'!M1297</f>
        <v>0</v>
      </c>
      <c r="Y4050" s="66">
        <f>'[1]OTHER-RELEASES'!N1297</f>
        <v>0</v>
      </c>
      <c r="Z4050" s="66">
        <f>'[1]OTHER-RELEASES'!O1297</f>
        <v>0</v>
      </c>
      <c r="AA4050" s="66">
        <f>'[1]OTHER-RELEASES'!P1297</f>
        <v>0</v>
      </c>
      <c r="AB4050" s="66">
        <f>'[1]OTHER-RELEASES'!Q1297</f>
        <v>0</v>
      </c>
      <c r="AC4050" s="66">
        <f>'[1]OTHER-RELEASES'!R1297</f>
        <v>0</v>
      </c>
      <c r="AD4050" s="66">
        <f>'[1]OTHER-RELEASES'!S1297</f>
        <v>0</v>
      </c>
      <c r="AE4050" s="66">
        <f t="shared" si="818"/>
        <v>0</v>
      </c>
      <c r="AF4050" s="66"/>
      <c r="AG4050" s="81"/>
      <c r="AI4050" s="72"/>
    </row>
    <row r="4051" spans="1:35" hidden="1" x14ac:dyDescent="0.25">
      <c r="A4051" s="76"/>
      <c r="B4051" s="77"/>
      <c r="C4051" s="79" t="s">
        <v>372</v>
      </c>
      <c r="D4051" s="108" t="s">
        <v>373</v>
      </c>
      <c r="E4051" s="72"/>
      <c r="F4051" s="72"/>
      <c r="G4051" s="72"/>
      <c r="H4051" s="66"/>
      <c r="I4051" s="66">
        <f>'[1]OTHER-RELEASES'!G1298</f>
        <v>0</v>
      </c>
      <c r="J4051" s="161">
        <f t="shared" si="814"/>
        <v>0</v>
      </c>
      <c r="K4051" s="161">
        <f t="shared" si="815"/>
        <v>0</v>
      </c>
      <c r="L4051" s="161">
        <f t="shared" si="816"/>
        <v>0</v>
      </c>
      <c r="M4051" s="161">
        <f t="shared" si="817"/>
        <v>0</v>
      </c>
      <c r="N4051" s="61"/>
      <c r="O4051" s="61"/>
      <c r="P4051" s="61"/>
      <c r="Q4051" s="61"/>
      <c r="R4051" s="61"/>
      <c r="S4051" s="66">
        <f>'[1]OTHER-RELEASES'!H1298</f>
        <v>0</v>
      </c>
      <c r="T4051" s="66">
        <f>'[1]OTHER-RELEASES'!I1298</f>
        <v>0</v>
      </c>
      <c r="U4051" s="66">
        <f>'[1]OTHER-RELEASES'!J1298</f>
        <v>0</v>
      </c>
      <c r="V4051" s="66">
        <f>'[1]OTHER-RELEASES'!K1298</f>
        <v>0</v>
      </c>
      <c r="W4051" s="66">
        <f>'[1]OTHER-RELEASES'!L1298</f>
        <v>0</v>
      </c>
      <c r="X4051" s="66">
        <f>'[1]OTHER-RELEASES'!M1298</f>
        <v>0</v>
      </c>
      <c r="Y4051" s="66">
        <f>'[1]OTHER-RELEASES'!N1298</f>
        <v>0</v>
      </c>
      <c r="Z4051" s="66">
        <f>'[1]OTHER-RELEASES'!O1298</f>
        <v>0</v>
      </c>
      <c r="AA4051" s="66">
        <f>'[1]OTHER-RELEASES'!P1298</f>
        <v>0</v>
      </c>
      <c r="AB4051" s="66">
        <f>'[1]OTHER-RELEASES'!Q1298</f>
        <v>0</v>
      </c>
      <c r="AC4051" s="66">
        <f>'[1]OTHER-RELEASES'!R1298</f>
        <v>0</v>
      </c>
      <c r="AD4051" s="66">
        <f>'[1]OTHER-RELEASES'!S1298</f>
        <v>0</v>
      </c>
      <c r="AE4051" s="66">
        <f t="shared" si="818"/>
        <v>0</v>
      </c>
      <c r="AF4051" s="66"/>
      <c r="AG4051" s="81"/>
      <c r="AI4051" s="72"/>
    </row>
    <row r="4052" spans="1:35" hidden="1" x14ac:dyDescent="0.25">
      <c r="A4052" s="76"/>
      <c r="B4052" s="77"/>
      <c r="C4052" s="79" t="s">
        <v>374</v>
      </c>
      <c r="D4052" s="108" t="s">
        <v>375</v>
      </c>
      <c r="E4052" s="72"/>
      <c r="F4052" s="72"/>
      <c r="G4052" s="72"/>
      <c r="H4052" s="66"/>
      <c r="I4052" s="66">
        <f>'[1]OTHER-RELEASES'!G1299</f>
        <v>0</v>
      </c>
      <c r="J4052" s="161">
        <f t="shared" si="814"/>
        <v>0</v>
      </c>
      <c r="K4052" s="161">
        <f t="shared" si="815"/>
        <v>0</v>
      </c>
      <c r="L4052" s="161">
        <f t="shared" si="816"/>
        <v>0</v>
      </c>
      <c r="M4052" s="161">
        <f t="shared" si="817"/>
        <v>0</v>
      </c>
      <c r="N4052" s="61"/>
      <c r="O4052" s="61"/>
      <c r="P4052" s="61"/>
      <c r="Q4052" s="61"/>
      <c r="R4052" s="61"/>
      <c r="S4052" s="66">
        <f>'[1]OTHER-RELEASES'!H1299</f>
        <v>0</v>
      </c>
      <c r="T4052" s="66">
        <f>'[1]OTHER-RELEASES'!I1299</f>
        <v>0</v>
      </c>
      <c r="U4052" s="66">
        <f>'[1]OTHER-RELEASES'!J1299</f>
        <v>0</v>
      </c>
      <c r="V4052" s="66">
        <f>'[1]OTHER-RELEASES'!K1299</f>
        <v>0</v>
      </c>
      <c r="W4052" s="66">
        <f>'[1]OTHER-RELEASES'!L1299</f>
        <v>0</v>
      </c>
      <c r="X4052" s="66">
        <f>'[1]OTHER-RELEASES'!M1299</f>
        <v>0</v>
      </c>
      <c r="Y4052" s="66">
        <f>'[1]OTHER-RELEASES'!N1299</f>
        <v>0</v>
      </c>
      <c r="Z4052" s="66">
        <f>'[1]OTHER-RELEASES'!O1299</f>
        <v>0</v>
      </c>
      <c r="AA4052" s="66">
        <f>'[1]OTHER-RELEASES'!P1299</f>
        <v>0</v>
      </c>
      <c r="AB4052" s="66">
        <f>'[1]OTHER-RELEASES'!Q1299</f>
        <v>0</v>
      </c>
      <c r="AC4052" s="66">
        <f>'[1]OTHER-RELEASES'!R1299</f>
        <v>0</v>
      </c>
      <c r="AD4052" s="66">
        <f>'[1]OTHER-RELEASES'!S1299</f>
        <v>0</v>
      </c>
      <c r="AE4052" s="66">
        <f t="shared" si="818"/>
        <v>0</v>
      </c>
      <c r="AF4052" s="66"/>
      <c r="AG4052" s="81"/>
      <c r="AI4052" s="72"/>
    </row>
    <row r="4053" spans="1:35" ht="15.75" hidden="1" x14ac:dyDescent="0.25">
      <c r="A4053" s="28"/>
      <c r="B4053" s="77"/>
      <c r="C4053" s="79" t="s">
        <v>376</v>
      </c>
      <c r="D4053" s="108" t="s">
        <v>377</v>
      </c>
      <c r="E4053" s="72"/>
      <c r="F4053" s="72"/>
      <c r="G4053" s="72"/>
      <c r="H4053" s="66"/>
      <c r="I4053" s="66">
        <f>'[1]OTHER-RELEASES'!G1300</f>
        <v>0</v>
      </c>
      <c r="J4053" s="161">
        <f t="shared" si="814"/>
        <v>0</v>
      </c>
      <c r="K4053" s="161">
        <f t="shared" si="815"/>
        <v>0</v>
      </c>
      <c r="L4053" s="161">
        <f t="shared" si="816"/>
        <v>0</v>
      </c>
      <c r="M4053" s="161">
        <f t="shared" si="817"/>
        <v>0</v>
      </c>
      <c r="N4053" s="61"/>
      <c r="O4053" s="61"/>
      <c r="P4053" s="61"/>
      <c r="Q4053" s="61"/>
      <c r="R4053" s="61"/>
      <c r="S4053" s="66">
        <f>'[1]OTHER-RELEASES'!H1300</f>
        <v>0</v>
      </c>
      <c r="T4053" s="66">
        <f>'[1]OTHER-RELEASES'!I1300</f>
        <v>0</v>
      </c>
      <c r="U4053" s="66">
        <f>'[1]OTHER-RELEASES'!J1300</f>
        <v>0</v>
      </c>
      <c r="V4053" s="66">
        <f>'[1]OTHER-RELEASES'!K1300</f>
        <v>0</v>
      </c>
      <c r="W4053" s="66">
        <f>'[1]OTHER-RELEASES'!L1300</f>
        <v>0</v>
      </c>
      <c r="X4053" s="66">
        <f>'[1]OTHER-RELEASES'!M1300</f>
        <v>0</v>
      </c>
      <c r="Y4053" s="66">
        <f>'[1]OTHER-RELEASES'!N1300</f>
        <v>0</v>
      </c>
      <c r="Z4053" s="66">
        <f>'[1]OTHER-RELEASES'!O1300</f>
        <v>0</v>
      </c>
      <c r="AA4053" s="66">
        <f>'[1]OTHER-RELEASES'!P1300</f>
        <v>0</v>
      </c>
      <c r="AB4053" s="66">
        <f>'[1]OTHER-RELEASES'!Q1300</f>
        <v>0</v>
      </c>
      <c r="AC4053" s="66">
        <f>'[1]OTHER-RELEASES'!R1300</f>
        <v>0</v>
      </c>
      <c r="AD4053" s="66">
        <f>'[1]OTHER-RELEASES'!S1300</f>
        <v>0</v>
      </c>
      <c r="AE4053" s="66">
        <f t="shared" si="818"/>
        <v>0</v>
      </c>
      <c r="AF4053" s="66"/>
      <c r="AG4053" s="81"/>
      <c r="AI4053" s="72"/>
    </row>
    <row r="4054" spans="1:35" ht="15.75" hidden="1" x14ac:dyDescent="0.25">
      <c r="A4054" s="28"/>
      <c r="B4054" s="77"/>
      <c r="C4054" s="79" t="s">
        <v>378</v>
      </c>
      <c r="D4054" s="108" t="s">
        <v>379</v>
      </c>
      <c r="E4054" s="72"/>
      <c r="F4054" s="72"/>
      <c r="G4054" s="72"/>
      <c r="H4054" s="66"/>
      <c r="I4054" s="66">
        <f>'[1]OTHER-RELEASES'!G1301</f>
        <v>0</v>
      </c>
      <c r="J4054" s="161">
        <f t="shared" si="814"/>
        <v>0</v>
      </c>
      <c r="K4054" s="161">
        <f t="shared" si="815"/>
        <v>0</v>
      </c>
      <c r="L4054" s="161">
        <f t="shared" si="816"/>
        <v>0</v>
      </c>
      <c r="M4054" s="161">
        <f t="shared" si="817"/>
        <v>0</v>
      </c>
      <c r="N4054" s="61"/>
      <c r="O4054" s="61"/>
      <c r="P4054" s="61"/>
      <c r="Q4054" s="61"/>
      <c r="R4054" s="61"/>
      <c r="S4054" s="66">
        <f>'[1]OTHER-RELEASES'!H1301</f>
        <v>0</v>
      </c>
      <c r="T4054" s="66">
        <f>'[1]OTHER-RELEASES'!I1301</f>
        <v>0</v>
      </c>
      <c r="U4054" s="66">
        <f>'[1]OTHER-RELEASES'!J1301</f>
        <v>0</v>
      </c>
      <c r="V4054" s="66">
        <f>'[1]OTHER-RELEASES'!K1301</f>
        <v>0</v>
      </c>
      <c r="W4054" s="66">
        <f>'[1]OTHER-RELEASES'!L1301</f>
        <v>0</v>
      </c>
      <c r="X4054" s="66">
        <f>'[1]OTHER-RELEASES'!M1301</f>
        <v>0</v>
      </c>
      <c r="Y4054" s="66">
        <f>'[1]OTHER-RELEASES'!N1301</f>
        <v>0</v>
      </c>
      <c r="Z4054" s="66">
        <f>'[1]OTHER-RELEASES'!O1301</f>
        <v>0</v>
      </c>
      <c r="AA4054" s="66">
        <f>'[1]OTHER-RELEASES'!P1301</f>
        <v>0</v>
      </c>
      <c r="AB4054" s="66">
        <f>'[1]OTHER-RELEASES'!Q1301</f>
        <v>0</v>
      </c>
      <c r="AC4054" s="66">
        <f>'[1]OTHER-RELEASES'!R1301</f>
        <v>0</v>
      </c>
      <c r="AD4054" s="66">
        <f>'[1]OTHER-RELEASES'!S1301</f>
        <v>0</v>
      </c>
      <c r="AE4054" s="66">
        <f t="shared" si="818"/>
        <v>0</v>
      </c>
      <c r="AF4054" s="66"/>
      <c r="AG4054" s="81"/>
      <c r="AI4054" s="72"/>
    </row>
    <row r="4055" spans="1:35" ht="15.75" hidden="1" x14ac:dyDescent="0.25">
      <c r="A4055" s="28"/>
      <c r="B4055" s="113" t="s">
        <v>380</v>
      </c>
      <c r="C4055" s="79"/>
      <c r="D4055" s="108"/>
      <c r="E4055" s="134"/>
      <c r="F4055" s="134"/>
      <c r="G4055" s="134"/>
      <c r="H4055" s="140"/>
      <c r="I4055" s="140">
        <f t="shared" ref="I4055:AE4055" si="819">SUM(I4056:I4057)</f>
        <v>0</v>
      </c>
      <c r="J4055" s="140">
        <f t="shared" si="819"/>
        <v>0</v>
      </c>
      <c r="K4055" s="140">
        <f t="shared" si="819"/>
        <v>0</v>
      </c>
      <c r="L4055" s="140">
        <f t="shared" si="819"/>
        <v>0</v>
      </c>
      <c r="M4055" s="140">
        <f t="shared" si="819"/>
        <v>0</v>
      </c>
      <c r="N4055" s="140">
        <f t="shared" si="819"/>
        <v>0</v>
      </c>
      <c r="O4055" s="140">
        <f t="shared" si="819"/>
        <v>0</v>
      </c>
      <c r="P4055" s="140">
        <f t="shared" si="819"/>
        <v>0</v>
      </c>
      <c r="Q4055" s="140">
        <f t="shared" si="819"/>
        <v>0</v>
      </c>
      <c r="R4055" s="140">
        <f t="shared" si="819"/>
        <v>0</v>
      </c>
      <c r="S4055" s="140">
        <f t="shared" si="819"/>
        <v>0</v>
      </c>
      <c r="T4055" s="140">
        <f t="shared" si="819"/>
        <v>0</v>
      </c>
      <c r="U4055" s="140">
        <f t="shared" si="819"/>
        <v>0</v>
      </c>
      <c r="V4055" s="140">
        <f t="shared" si="819"/>
        <v>0</v>
      </c>
      <c r="W4055" s="140">
        <f t="shared" si="819"/>
        <v>0</v>
      </c>
      <c r="X4055" s="140">
        <f t="shared" si="819"/>
        <v>0</v>
      </c>
      <c r="Y4055" s="140">
        <f t="shared" si="819"/>
        <v>0</v>
      </c>
      <c r="Z4055" s="140">
        <f t="shared" si="819"/>
        <v>0</v>
      </c>
      <c r="AA4055" s="140">
        <f t="shared" si="819"/>
        <v>0</v>
      </c>
      <c r="AB4055" s="140">
        <f t="shared" si="819"/>
        <v>0</v>
      </c>
      <c r="AC4055" s="140">
        <f t="shared" si="819"/>
        <v>0</v>
      </c>
      <c r="AD4055" s="140">
        <f t="shared" si="819"/>
        <v>0</v>
      </c>
      <c r="AE4055" s="140">
        <f t="shared" si="819"/>
        <v>0</v>
      </c>
      <c r="AF4055" s="140"/>
      <c r="AG4055" s="81"/>
      <c r="AI4055" s="134"/>
    </row>
    <row r="4056" spans="1:35" ht="15.75" hidden="1" x14ac:dyDescent="0.25">
      <c r="A4056" s="28"/>
      <c r="B4056" s="77"/>
      <c r="C4056" s="79" t="s">
        <v>381</v>
      </c>
      <c r="D4056" s="108" t="s">
        <v>382</v>
      </c>
      <c r="E4056" s="72"/>
      <c r="F4056" s="72"/>
      <c r="G4056" s="72"/>
      <c r="H4056" s="66"/>
      <c r="I4056" s="66">
        <f>'[1]OTHER-RELEASES'!G1303</f>
        <v>0</v>
      </c>
      <c r="J4056" s="161">
        <f>N4056+S4056+T4056+U4056</f>
        <v>0</v>
      </c>
      <c r="K4056" s="161">
        <f>O4056+V4056+W4056+X4056</f>
        <v>0</v>
      </c>
      <c r="L4056" s="161">
        <f>P4056+Y4056+Z4056+AA4056</f>
        <v>0</v>
      </c>
      <c r="M4056" s="161">
        <f>Q4056+AB4056+AC4056+AD4056</f>
        <v>0</v>
      </c>
      <c r="N4056" s="61"/>
      <c r="O4056" s="61"/>
      <c r="P4056" s="61"/>
      <c r="Q4056" s="61"/>
      <c r="R4056" s="61"/>
      <c r="S4056" s="66">
        <f>'[1]OTHER-RELEASES'!H1303</f>
        <v>0</v>
      </c>
      <c r="T4056" s="66">
        <f>'[1]OTHER-RELEASES'!I1303</f>
        <v>0</v>
      </c>
      <c r="U4056" s="66">
        <f>'[1]OTHER-RELEASES'!J1303</f>
        <v>0</v>
      </c>
      <c r="V4056" s="66">
        <f>'[1]OTHER-RELEASES'!K1303</f>
        <v>0</v>
      </c>
      <c r="W4056" s="66">
        <f>'[1]OTHER-RELEASES'!L1303</f>
        <v>0</v>
      </c>
      <c r="X4056" s="66">
        <f>'[1]OTHER-RELEASES'!M1303</f>
        <v>0</v>
      </c>
      <c r="Y4056" s="66">
        <f>'[1]OTHER-RELEASES'!N1303</f>
        <v>0</v>
      </c>
      <c r="Z4056" s="66">
        <f>'[1]OTHER-RELEASES'!O1303</f>
        <v>0</v>
      </c>
      <c r="AA4056" s="66">
        <f>'[1]OTHER-RELEASES'!P1303</f>
        <v>0</v>
      </c>
      <c r="AB4056" s="66">
        <f>'[1]OTHER-RELEASES'!Q1303</f>
        <v>0</v>
      </c>
      <c r="AC4056" s="66">
        <f>'[1]OTHER-RELEASES'!R1303</f>
        <v>0</v>
      </c>
      <c r="AD4056" s="66">
        <f>'[1]OTHER-RELEASES'!S1303</f>
        <v>0</v>
      </c>
      <c r="AE4056" s="66">
        <f>SUM(R4056:AD4056)</f>
        <v>0</v>
      </c>
      <c r="AF4056" s="66"/>
      <c r="AG4056" s="81"/>
      <c r="AI4056" s="72"/>
    </row>
    <row r="4057" spans="1:35" ht="15.75" hidden="1" x14ac:dyDescent="0.25">
      <c r="A4057" s="28"/>
      <c r="B4057" s="77"/>
      <c r="C4057" s="79" t="s">
        <v>383</v>
      </c>
      <c r="D4057" s="108" t="s">
        <v>384</v>
      </c>
      <c r="E4057" s="72"/>
      <c r="F4057" s="72"/>
      <c r="G4057" s="72"/>
      <c r="H4057" s="66"/>
      <c r="I4057" s="66">
        <f>'[1]OTHER-RELEASES'!G1304</f>
        <v>0</v>
      </c>
      <c r="J4057" s="161">
        <f>N4057+S4057+T4057+U4057</f>
        <v>0</v>
      </c>
      <c r="K4057" s="161">
        <f>O4057+V4057+W4057+X4057</f>
        <v>0</v>
      </c>
      <c r="L4057" s="161">
        <f>P4057+Y4057+Z4057+AA4057</f>
        <v>0</v>
      </c>
      <c r="M4057" s="161">
        <f>Q4057+AB4057+AC4057+AD4057</f>
        <v>0</v>
      </c>
      <c r="N4057" s="61"/>
      <c r="O4057" s="61"/>
      <c r="P4057" s="61"/>
      <c r="Q4057" s="61"/>
      <c r="R4057" s="61"/>
      <c r="S4057" s="66">
        <f>'[1]OTHER-RELEASES'!H1304</f>
        <v>0</v>
      </c>
      <c r="T4057" s="66">
        <f>'[1]OTHER-RELEASES'!I1304</f>
        <v>0</v>
      </c>
      <c r="U4057" s="66">
        <f>'[1]OTHER-RELEASES'!J1304</f>
        <v>0</v>
      </c>
      <c r="V4057" s="66">
        <f>'[1]OTHER-RELEASES'!K1304</f>
        <v>0</v>
      </c>
      <c r="W4057" s="66">
        <f>'[1]OTHER-RELEASES'!L1304</f>
        <v>0</v>
      </c>
      <c r="X4057" s="66">
        <f>'[1]OTHER-RELEASES'!M1304</f>
        <v>0</v>
      </c>
      <c r="Y4057" s="66">
        <f>'[1]OTHER-RELEASES'!N1304</f>
        <v>0</v>
      </c>
      <c r="Z4057" s="66">
        <f>'[1]OTHER-RELEASES'!O1304</f>
        <v>0</v>
      </c>
      <c r="AA4057" s="66">
        <f>'[1]OTHER-RELEASES'!P1304</f>
        <v>0</v>
      </c>
      <c r="AB4057" s="66">
        <f>'[1]OTHER-RELEASES'!Q1304</f>
        <v>0</v>
      </c>
      <c r="AC4057" s="66">
        <f>'[1]OTHER-RELEASES'!R1304</f>
        <v>0</v>
      </c>
      <c r="AD4057" s="66">
        <f>'[1]OTHER-RELEASES'!S1304</f>
        <v>0</v>
      </c>
      <c r="AE4057" s="66">
        <f>SUM(R4057:AD4057)</f>
        <v>0</v>
      </c>
      <c r="AF4057" s="66"/>
      <c r="AG4057" s="81"/>
      <c r="AI4057" s="72"/>
    </row>
    <row r="4058" spans="1:35" ht="15.75" hidden="1" x14ac:dyDescent="0.25">
      <c r="A4058" s="28"/>
      <c r="B4058" s="113" t="s">
        <v>385</v>
      </c>
      <c r="C4058" s="79"/>
      <c r="D4058" s="108"/>
      <c r="E4058" s="134"/>
      <c r="F4058" s="134"/>
      <c r="G4058" s="134"/>
      <c r="H4058" s="140"/>
      <c r="I4058" s="140">
        <f t="shared" ref="I4058:AE4058" si="820">I4059+I4060</f>
        <v>0</v>
      </c>
      <c r="J4058" s="140">
        <f t="shared" si="820"/>
        <v>0</v>
      </c>
      <c r="K4058" s="140">
        <f t="shared" si="820"/>
        <v>0</v>
      </c>
      <c r="L4058" s="140">
        <f t="shared" si="820"/>
        <v>0</v>
      </c>
      <c r="M4058" s="140">
        <f t="shared" si="820"/>
        <v>0</v>
      </c>
      <c r="N4058" s="140">
        <f t="shared" si="820"/>
        <v>0</v>
      </c>
      <c r="O4058" s="140">
        <f t="shared" si="820"/>
        <v>0</v>
      </c>
      <c r="P4058" s="140">
        <f t="shared" si="820"/>
        <v>0</v>
      </c>
      <c r="Q4058" s="140">
        <f t="shared" si="820"/>
        <v>0</v>
      </c>
      <c r="R4058" s="140">
        <f t="shared" si="820"/>
        <v>0</v>
      </c>
      <c r="S4058" s="140">
        <f t="shared" si="820"/>
        <v>0</v>
      </c>
      <c r="T4058" s="140">
        <f t="shared" si="820"/>
        <v>0</v>
      </c>
      <c r="U4058" s="140">
        <f t="shared" si="820"/>
        <v>0</v>
      </c>
      <c r="V4058" s="140">
        <f t="shared" si="820"/>
        <v>0</v>
      </c>
      <c r="W4058" s="140">
        <f t="shared" si="820"/>
        <v>0</v>
      </c>
      <c r="X4058" s="140">
        <f t="shared" si="820"/>
        <v>0</v>
      </c>
      <c r="Y4058" s="140">
        <f t="shared" si="820"/>
        <v>0</v>
      </c>
      <c r="Z4058" s="140">
        <f t="shared" si="820"/>
        <v>0</v>
      </c>
      <c r="AA4058" s="140">
        <f t="shared" si="820"/>
        <v>0</v>
      </c>
      <c r="AB4058" s="140">
        <f t="shared" si="820"/>
        <v>0</v>
      </c>
      <c r="AC4058" s="140">
        <f t="shared" si="820"/>
        <v>0</v>
      </c>
      <c r="AD4058" s="140">
        <f t="shared" si="820"/>
        <v>0</v>
      </c>
      <c r="AE4058" s="140">
        <f t="shared" si="820"/>
        <v>0</v>
      </c>
      <c r="AF4058" s="140"/>
      <c r="AG4058" s="81"/>
      <c r="AI4058" s="134"/>
    </row>
    <row r="4059" spans="1:35" hidden="1" x14ac:dyDescent="0.25">
      <c r="A4059" s="63"/>
      <c r="B4059" s="77"/>
      <c r="C4059" s="82" t="s">
        <v>386</v>
      </c>
      <c r="D4059" s="108" t="s">
        <v>387</v>
      </c>
      <c r="E4059" s="72"/>
      <c r="F4059" s="72"/>
      <c r="G4059" s="72"/>
      <c r="H4059" s="66"/>
      <c r="I4059" s="66">
        <f>'[1]OTHER-RELEASES'!G1306</f>
        <v>0</v>
      </c>
      <c r="J4059" s="161">
        <f>N4059+S4059+T4059+U4059</f>
        <v>0</v>
      </c>
      <c r="K4059" s="161">
        <f>O4059+V4059+W4059+X4059</f>
        <v>0</v>
      </c>
      <c r="L4059" s="161">
        <f>P4059+Y4059+Z4059+AA4059</f>
        <v>0</v>
      </c>
      <c r="M4059" s="161">
        <f>Q4059+AB4059+AC4059+AD4059</f>
        <v>0</v>
      </c>
      <c r="N4059" s="61"/>
      <c r="O4059" s="61"/>
      <c r="P4059" s="61"/>
      <c r="Q4059" s="61"/>
      <c r="R4059" s="61"/>
      <c r="S4059" s="66">
        <f>'[1]OTHER-RELEASES'!H1306</f>
        <v>0</v>
      </c>
      <c r="T4059" s="66">
        <f>'[1]OTHER-RELEASES'!I1306</f>
        <v>0</v>
      </c>
      <c r="U4059" s="66">
        <f>'[1]OTHER-RELEASES'!J1306</f>
        <v>0</v>
      </c>
      <c r="V4059" s="66">
        <f>'[1]OTHER-RELEASES'!K1306</f>
        <v>0</v>
      </c>
      <c r="W4059" s="66">
        <f>'[1]OTHER-RELEASES'!L1306</f>
        <v>0</v>
      </c>
      <c r="X4059" s="66">
        <f>'[1]OTHER-RELEASES'!M1306</f>
        <v>0</v>
      </c>
      <c r="Y4059" s="66">
        <f>'[1]OTHER-RELEASES'!N1306</f>
        <v>0</v>
      </c>
      <c r="Z4059" s="66">
        <f>'[1]OTHER-RELEASES'!O1306</f>
        <v>0</v>
      </c>
      <c r="AA4059" s="66">
        <f>'[1]OTHER-RELEASES'!P1306</f>
        <v>0</v>
      </c>
      <c r="AB4059" s="66">
        <f>'[1]OTHER-RELEASES'!Q1306</f>
        <v>0</v>
      </c>
      <c r="AC4059" s="66">
        <f>'[1]OTHER-RELEASES'!R1306</f>
        <v>0</v>
      </c>
      <c r="AD4059" s="66">
        <f>'[1]OTHER-RELEASES'!S1306</f>
        <v>0</v>
      </c>
      <c r="AE4059" s="66">
        <f>SUM(R4059:AD4059)</f>
        <v>0</v>
      </c>
      <c r="AF4059" s="66"/>
      <c r="AG4059" s="81"/>
      <c r="AI4059" s="72"/>
    </row>
    <row r="4060" spans="1:35" ht="15.75" hidden="1" x14ac:dyDescent="0.25">
      <c r="A4060" s="74"/>
      <c r="B4060" s="77"/>
      <c r="C4060" s="82" t="s">
        <v>388</v>
      </c>
      <c r="D4060" s="108" t="s">
        <v>389</v>
      </c>
      <c r="E4060" s="72"/>
      <c r="F4060" s="72"/>
      <c r="G4060" s="72"/>
      <c r="H4060" s="66"/>
      <c r="I4060" s="66">
        <f>'[1]OTHER-RELEASES'!G1307</f>
        <v>0</v>
      </c>
      <c r="J4060" s="161">
        <f>N4060+S4060+T4060+U4060</f>
        <v>0</v>
      </c>
      <c r="K4060" s="161">
        <f>O4060+V4060+W4060+X4060</f>
        <v>0</v>
      </c>
      <c r="L4060" s="161">
        <f>P4060+Y4060+Z4060+AA4060</f>
        <v>0</v>
      </c>
      <c r="M4060" s="161">
        <f>Q4060+AB4060+AC4060+AD4060</f>
        <v>0</v>
      </c>
      <c r="N4060" s="61"/>
      <c r="O4060" s="61"/>
      <c r="P4060" s="61"/>
      <c r="Q4060" s="61"/>
      <c r="R4060" s="61"/>
      <c r="S4060" s="66">
        <f>'[1]OTHER-RELEASES'!H1307</f>
        <v>0</v>
      </c>
      <c r="T4060" s="66">
        <f>'[1]OTHER-RELEASES'!I1307</f>
        <v>0</v>
      </c>
      <c r="U4060" s="66">
        <f>'[1]OTHER-RELEASES'!J1307</f>
        <v>0</v>
      </c>
      <c r="V4060" s="66">
        <f>'[1]OTHER-RELEASES'!K1307</f>
        <v>0</v>
      </c>
      <c r="W4060" s="66">
        <f>'[1]OTHER-RELEASES'!L1307</f>
        <v>0</v>
      </c>
      <c r="X4060" s="66">
        <f>'[1]OTHER-RELEASES'!M1307</f>
        <v>0</v>
      </c>
      <c r="Y4060" s="66">
        <f>'[1]OTHER-RELEASES'!N1307</f>
        <v>0</v>
      </c>
      <c r="Z4060" s="66">
        <f>'[1]OTHER-RELEASES'!O1307</f>
        <v>0</v>
      </c>
      <c r="AA4060" s="66">
        <f>'[1]OTHER-RELEASES'!P1307</f>
        <v>0</v>
      </c>
      <c r="AB4060" s="66">
        <f>'[1]OTHER-RELEASES'!Q1307</f>
        <v>0</v>
      </c>
      <c r="AC4060" s="66">
        <f>'[1]OTHER-RELEASES'!R1307</f>
        <v>0</v>
      </c>
      <c r="AD4060" s="66">
        <f>'[1]OTHER-RELEASES'!S1307</f>
        <v>0</v>
      </c>
      <c r="AE4060" s="66">
        <f>SUM(R4060:AD4060)</f>
        <v>0</v>
      </c>
      <c r="AF4060" s="66"/>
      <c r="AG4060" s="81"/>
      <c r="AI4060" s="72"/>
    </row>
    <row r="4061" spans="1:35" ht="15.75" hidden="1" x14ac:dyDescent="0.25">
      <c r="A4061" s="74"/>
      <c r="B4061" s="77" t="s">
        <v>390</v>
      </c>
      <c r="C4061" s="77"/>
      <c r="D4061" s="108" t="s">
        <v>391</v>
      </c>
      <c r="E4061" s="134"/>
      <c r="F4061" s="134"/>
      <c r="G4061" s="134"/>
      <c r="H4061" s="140"/>
      <c r="I4061" s="66">
        <f>'[1]OTHER-RELEASES'!G1308</f>
        <v>0</v>
      </c>
      <c r="J4061" s="161">
        <f>N4061+S4061+T4061+U4061</f>
        <v>0</v>
      </c>
      <c r="K4061" s="161">
        <f>O4061+V4061+W4061+X4061</f>
        <v>0</v>
      </c>
      <c r="L4061" s="161">
        <f>P4061+Y4061+Z4061+AA4061</f>
        <v>0</v>
      </c>
      <c r="M4061" s="161">
        <f>Q4061+AB4061+AC4061+AD4061</f>
        <v>0</v>
      </c>
      <c r="N4061" s="61"/>
      <c r="O4061" s="61"/>
      <c r="P4061" s="61"/>
      <c r="Q4061" s="61"/>
      <c r="R4061" s="61"/>
      <c r="S4061" s="66">
        <f>'[1]OTHER-RELEASES'!H1308</f>
        <v>0</v>
      </c>
      <c r="T4061" s="66">
        <f>'[1]OTHER-RELEASES'!I1308</f>
        <v>0</v>
      </c>
      <c r="U4061" s="66">
        <f>'[1]OTHER-RELEASES'!J1308</f>
        <v>0</v>
      </c>
      <c r="V4061" s="66">
        <f>'[1]OTHER-RELEASES'!K1308</f>
        <v>0</v>
      </c>
      <c r="W4061" s="66">
        <f>'[1]OTHER-RELEASES'!L1308</f>
        <v>0</v>
      </c>
      <c r="X4061" s="66">
        <f>'[1]OTHER-RELEASES'!M1308</f>
        <v>0</v>
      </c>
      <c r="Y4061" s="66">
        <f>'[1]OTHER-RELEASES'!N1308</f>
        <v>0</v>
      </c>
      <c r="Z4061" s="66">
        <f>'[1]OTHER-RELEASES'!O1308</f>
        <v>0</v>
      </c>
      <c r="AA4061" s="66">
        <f>'[1]OTHER-RELEASES'!P1308</f>
        <v>0</v>
      </c>
      <c r="AB4061" s="66">
        <f>'[1]OTHER-RELEASES'!Q1308</f>
        <v>0</v>
      </c>
      <c r="AC4061" s="66">
        <f>'[1]OTHER-RELEASES'!R1308</f>
        <v>0</v>
      </c>
      <c r="AD4061" s="66">
        <f>'[1]OTHER-RELEASES'!S1308</f>
        <v>0</v>
      </c>
      <c r="AE4061" s="66">
        <f>SUM(R4061:AD4061)</f>
        <v>0</v>
      </c>
      <c r="AF4061" s="66"/>
      <c r="AG4061" s="81"/>
      <c r="AI4061" s="134"/>
    </row>
    <row r="4062" spans="1:35" hidden="1" x14ac:dyDescent="0.25">
      <c r="A4062" s="76"/>
      <c r="B4062" s="77" t="s">
        <v>392</v>
      </c>
      <c r="C4062" s="82"/>
      <c r="D4062" s="108"/>
      <c r="E4062" s="134"/>
      <c r="F4062" s="134"/>
      <c r="G4062" s="134"/>
      <c r="H4062" s="140"/>
      <c r="I4062" s="118">
        <f t="shared" ref="I4062:AE4062" si="821">I4063+I4064</f>
        <v>0</v>
      </c>
      <c r="J4062" s="118">
        <f t="shared" si="821"/>
        <v>0</v>
      </c>
      <c r="K4062" s="118">
        <f t="shared" si="821"/>
        <v>0</v>
      </c>
      <c r="L4062" s="118">
        <f t="shared" si="821"/>
        <v>0</v>
      </c>
      <c r="M4062" s="118">
        <f t="shared" si="821"/>
        <v>0</v>
      </c>
      <c r="N4062" s="118">
        <f t="shared" si="821"/>
        <v>0</v>
      </c>
      <c r="O4062" s="118">
        <f t="shared" si="821"/>
        <v>0</v>
      </c>
      <c r="P4062" s="118">
        <f t="shared" si="821"/>
        <v>0</v>
      </c>
      <c r="Q4062" s="118">
        <f t="shared" si="821"/>
        <v>0</v>
      </c>
      <c r="R4062" s="118">
        <f t="shared" si="821"/>
        <v>0</v>
      </c>
      <c r="S4062" s="118">
        <f t="shared" si="821"/>
        <v>0</v>
      </c>
      <c r="T4062" s="118">
        <f t="shared" si="821"/>
        <v>0</v>
      </c>
      <c r="U4062" s="118">
        <f t="shared" si="821"/>
        <v>0</v>
      </c>
      <c r="V4062" s="118">
        <f t="shared" si="821"/>
        <v>0</v>
      </c>
      <c r="W4062" s="118">
        <f t="shared" si="821"/>
        <v>0</v>
      </c>
      <c r="X4062" s="118">
        <f t="shared" si="821"/>
        <v>0</v>
      </c>
      <c r="Y4062" s="118">
        <f t="shared" si="821"/>
        <v>0</v>
      </c>
      <c r="Z4062" s="118">
        <f t="shared" si="821"/>
        <v>0</v>
      </c>
      <c r="AA4062" s="118">
        <f t="shared" si="821"/>
        <v>0</v>
      </c>
      <c r="AB4062" s="118">
        <f t="shared" si="821"/>
        <v>0</v>
      </c>
      <c r="AC4062" s="118">
        <f t="shared" si="821"/>
        <v>0</v>
      </c>
      <c r="AD4062" s="118">
        <f t="shared" si="821"/>
        <v>0</v>
      </c>
      <c r="AE4062" s="118">
        <f t="shared" si="821"/>
        <v>0</v>
      </c>
      <c r="AF4062" s="118"/>
      <c r="AG4062" s="81"/>
      <c r="AI4062" s="134"/>
    </row>
    <row r="4063" spans="1:35" hidden="1" x14ac:dyDescent="0.25">
      <c r="A4063" s="76"/>
      <c r="B4063" s="77"/>
      <c r="C4063" s="79" t="s">
        <v>393</v>
      </c>
      <c r="D4063" s="108" t="s">
        <v>394</v>
      </c>
      <c r="E4063" s="72"/>
      <c r="F4063" s="72"/>
      <c r="G4063" s="72"/>
      <c r="H4063" s="66"/>
      <c r="I4063" s="66">
        <f>'[1]OTHER-RELEASES'!G1310</f>
        <v>0</v>
      </c>
      <c r="J4063" s="161">
        <f>N4063+S4063+T4063+U4063</f>
        <v>0</v>
      </c>
      <c r="K4063" s="161">
        <f>O4063+V4063+W4063+X4063</f>
        <v>0</v>
      </c>
      <c r="L4063" s="161">
        <f>P4063+Y4063+Z4063+AA4063</f>
        <v>0</v>
      </c>
      <c r="M4063" s="161">
        <f>Q4063+AB4063+AC4063+AD4063</f>
        <v>0</v>
      </c>
      <c r="N4063" s="61"/>
      <c r="O4063" s="61"/>
      <c r="P4063" s="61"/>
      <c r="Q4063" s="61"/>
      <c r="R4063" s="61"/>
      <c r="S4063" s="66">
        <f>'[1]OTHER-RELEASES'!H1310</f>
        <v>0</v>
      </c>
      <c r="T4063" s="66">
        <f>'[1]OTHER-RELEASES'!I1310</f>
        <v>0</v>
      </c>
      <c r="U4063" s="66">
        <f>'[1]OTHER-RELEASES'!J1310</f>
        <v>0</v>
      </c>
      <c r="V4063" s="66">
        <f>'[1]OTHER-RELEASES'!K1310</f>
        <v>0</v>
      </c>
      <c r="W4063" s="66">
        <f>'[1]OTHER-RELEASES'!L1310</f>
        <v>0</v>
      </c>
      <c r="X4063" s="66">
        <f>'[1]OTHER-RELEASES'!M1310</f>
        <v>0</v>
      </c>
      <c r="Y4063" s="66">
        <f>'[1]OTHER-RELEASES'!N1310</f>
        <v>0</v>
      </c>
      <c r="Z4063" s="66">
        <f>'[1]OTHER-RELEASES'!O1310</f>
        <v>0</v>
      </c>
      <c r="AA4063" s="66">
        <f>'[1]OTHER-RELEASES'!P1310</f>
        <v>0</v>
      </c>
      <c r="AB4063" s="66">
        <f>'[1]OTHER-RELEASES'!Q1310</f>
        <v>0</v>
      </c>
      <c r="AC4063" s="66">
        <f>'[1]OTHER-RELEASES'!R1310</f>
        <v>0</v>
      </c>
      <c r="AD4063" s="66">
        <f>'[1]OTHER-RELEASES'!S1310</f>
        <v>0</v>
      </c>
      <c r="AE4063" s="66">
        <f>SUM(R4063:AD4063)</f>
        <v>0</v>
      </c>
      <c r="AF4063" s="66"/>
      <c r="AG4063" s="81"/>
      <c r="AI4063" s="72"/>
    </row>
    <row r="4064" spans="1:35" hidden="1" x14ac:dyDescent="0.25">
      <c r="A4064" s="76"/>
      <c r="B4064" s="77"/>
      <c r="C4064" s="79" t="s">
        <v>395</v>
      </c>
      <c r="D4064" s="108" t="s">
        <v>396</v>
      </c>
      <c r="E4064" s="72"/>
      <c r="F4064" s="72"/>
      <c r="G4064" s="72"/>
      <c r="H4064" s="66"/>
      <c r="I4064" s="66">
        <f>'[1]OTHER-RELEASES'!G1311</f>
        <v>0</v>
      </c>
      <c r="J4064" s="161">
        <f>N4064+S4064+T4064+U4064</f>
        <v>0</v>
      </c>
      <c r="K4064" s="161">
        <f>O4064+V4064+W4064+X4064</f>
        <v>0</v>
      </c>
      <c r="L4064" s="161">
        <f>P4064+Y4064+Z4064+AA4064</f>
        <v>0</v>
      </c>
      <c r="M4064" s="161">
        <f>Q4064+AB4064+AC4064+AD4064</f>
        <v>0</v>
      </c>
      <c r="N4064" s="61"/>
      <c r="O4064" s="61"/>
      <c r="P4064" s="61"/>
      <c r="Q4064" s="61"/>
      <c r="R4064" s="61"/>
      <c r="S4064" s="66">
        <f>'[1]OTHER-RELEASES'!H1311</f>
        <v>0</v>
      </c>
      <c r="T4064" s="66">
        <f>'[1]OTHER-RELEASES'!I1311</f>
        <v>0</v>
      </c>
      <c r="U4064" s="66">
        <f>'[1]OTHER-RELEASES'!J1311</f>
        <v>0</v>
      </c>
      <c r="V4064" s="66">
        <f>'[1]OTHER-RELEASES'!K1311</f>
        <v>0</v>
      </c>
      <c r="W4064" s="66">
        <f>'[1]OTHER-RELEASES'!L1311</f>
        <v>0</v>
      </c>
      <c r="X4064" s="66">
        <f>'[1]OTHER-RELEASES'!M1311</f>
        <v>0</v>
      </c>
      <c r="Y4064" s="66">
        <f>'[1]OTHER-RELEASES'!N1311</f>
        <v>0</v>
      </c>
      <c r="Z4064" s="66">
        <f>'[1]OTHER-RELEASES'!O1311</f>
        <v>0</v>
      </c>
      <c r="AA4064" s="66">
        <f>'[1]OTHER-RELEASES'!P1311</f>
        <v>0</v>
      </c>
      <c r="AB4064" s="66">
        <f>'[1]OTHER-RELEASES'!Q1311</f>
        <v>0</v>
      </c>
      <c r="AC4064" s="66">
        <f>'[1]OTHER-RELEASES'!R1311</f>
        <v>0</v>
      </c>
      <c r="AD4064" s="66">
        <f>'[1]OTHER-RELEASES'!S1311</f>
        <v>0</v>
      </c>
      <c r="AE4064" s="66">
        <f>SUM(R4064:AD4064)</f>
        <v>0</v>
      </c>
      <c r="AF4064" s="66"/>
      <c r="AG4064" s="81"/>
      <c r="AI4064" s="72"/>
    </row>
    <row r="4065" spans="1:35" hidden="1" x14ac:dyDescent="0.25">
      <c r="A4065" s="76"/>
      <c r="B4065" s="77"/>
      <c r="C4065" s="141"/>
      <c r="D4065" s="142"/>
      <c r="E4065" s="72"/>
      <c r="F4065" s="72"/>
      <c r="G4065" s="72"/>
      <c r="H4065" s="66"/>
      <c r="I4065" s="66"/>
      <c r="J4065" s="66"/>
      <c r="K4065" s="66"/>
      <c r="L4065" s="66"/>
      <c r="M4065" s="66"/>
      <c r="N4065" s="66"/>
      <c r="O4065" s="66"/>
      <c r="P4065" s="66"/>
      <c r="Q4065" s="66"/>
      <c r="R4065" s="66"/>
      <c r="S4065" s="66"/>
      <c r="T4065" s="66"/>
      <c r="U4065" s="66"/>
      <c r="V4065" s="66"/>
      <c r="W4065" s="66"/>
      <c r="X4065" s="66"/>
      <c r="Y4065" s="66"/>
      <c r="Z4065" s="66"/>
      <c r="AA4065" s="66"/>
      <c r="AB4065" s="66"/>
      <c r="AC4065" s="66"/>
      <c r="AD4065" s="66"/>
      <c r="AE4065" s="66"/>
      <c r="AF4065" s="66"/>
      <c r="AG4065" s="81"/>
      <c r="AI4065" s="72"/>
    </row>
    <row r="4066" spans="1:35" hidden="1" x14ac:dyDescent="0.25">
      <c r="A4066" s="90"/>
      <c r="B4066" s="91" t="s">
        <v>397</v>
      </c>
      <c r="C4066" s="91"/>
      <c r="D4066" s="125"/>
      <c r="E4066" s="93">
        <f>'[1]OTHER-RELEASES'!E1313</f>
        <v>0</v>
      </c>
      <c r="F4066" s="93"/>
      <c r="G4066" s="93"/>
      <c r="H4066" s="93">
        <f>'[1]OTHER-RELEASES'!F1313</f>
        <v>0</v>
      </c>
      <c r="I4066" s="94">
        <f t="shared" ref="I4066:AE4066" si="822">I4062+I4061+I4058+I4055+I4046+I4043+I4042+I4041</f>
        <v>0</v>
      </c>
      <c r="J4066" s="94">
        <f t="shared" si="822"/>
        <v>0</v>
      </c>
      <c r="K4066" s="94">
        <f t="shared" si="822"/>
        <v>0</v>
      </c>
      <c r="L4066" s="94">
        <f t="shared" si="822"/>
        <v>0</v>
      </c>
      <c r="M4066" s="94">
        <f t="shared" si="822"/>
        <v>0</v>
      </c>
      <c r="N4066" s="94">
        <f t="shared" si="822"/>
        <v>0</v>
      </c>
      <c r="O4066" s="94">
        <f t="shared" si="822"/>
        <v>0</v>
      </c>
      <c r="P4066" s="94">
        <f t="shared" si="822"/>
        <v>0</v>
      </c>
      <c r="Q4066" s="94">
        <f t="shared" si="822"/>
        <v>0</v>
      </c>
      <c r="R4066" s="94">
        <f t="shared" si="822"/>
        <v>0</v>
      </c>
      <c r="S4066" s="94">
        <f t="shared" si="822"/>
        <v>0</v>
      </c>
      <c r="T4066" s="94">
        <f t="shared" si="822"/>
        <v>0</v>
      </c>
      <c r="U4066" s="94">
        <f t="shared" si="822"/>
        <v>0</v>
      </c>
      <c r="V4066" s="94">
        <f t="shared" si="822"/>
        <v>0</v>
      </c>
      <c r="W4066" s="94">
        <f t="shared" si="822"/>
        <v>0</v>
      </c>
      <c r="X4066" s="94">
        <f t="shared" si="822"/>
        <v>0</v>
      </c>
      <c r="Y4066" s="94">
        <f t="shared" si="822"/>
        <v>0</v>
      </c>
      <c r="Z4066" s="94">
        <f t="shared" si="822"/>
        <v>0</v>
      </c>
      <c r="AA4066" s="94">
        <f t="shared" si="822"/>
        <v>0</v>
      </c>
      <c r="AB4066" s="94">
        <f t="shared" si="822"/>
        <v>0</v>
      </c>
      <c r="AC4066" s="94">
        <f t="shared" si="822"/>
        <v>0</v>
      </c>
      <c r="AD4066" s="94">
        <f t="shared" si="822"/>
        <v>0</v>
      </c>
      <c r="AE4066" s="94">
        <f t="shared" si="822"/>
        <v>0</v>
      </c>
      <c r="AF4066" s="94">
        <f>E4066-AE4066</f>
        <v>0</v>
      </c>
      <c r="AG4066" s="81"/>
      <c r="AI4066" s="93">
        <f>'[1]OTHER-RELEASES'!AG1313</f>
        <v>0</v>
      </c>
    </row>
    <row r="4067" spans="1:35" hidden="1" x14ac:dyDescent="0.25">
      <c r="A4067" s="76"/>
      <c r="B4067" s="143"/>
      <c r="C4067" s="143"/>
      <c r="D4067" s="144"/>
      <c r="E4067" s="72"/>
      <c r="F4067" s="72"/>
      <c r="G4067" s="72"/>
      <c r="H4067" s="66"/>
      <c r="I4067" s="66"/>
      <c r="J4067" s="66"/>
      <c r="K4067" s="66"/>
      <c r="L4067" s="66"/>
      <c r="M4067" s="66"/>
      <c r="N4067" s="66"/>
      <c r="O4067" s="66"/>
      <c r="P4067" s="66"/>
      <c r="Q4067" s="66"/>
      <c r="R4067" s="66"/>
      <c r="S4067" s="66"/>
      <c r="T4067" s="66"/>
      <c r="U4067" s="66"/>
      <c r="V4067" s="66"/>
      <c r="W4067" s="66"/>
      <c r="X4067" s="66"/>
      <c r="Y4067" s="66"/>
      <c r="Z4067" s="66"/>
      <c r="AA4067" s="66"/>
      <c r="AB4067" s="66"/>
      <c r="AC4067" s="66"/>
      <c r="AD4067" s="66"/>
      <c r="AE4067" s="66"/>
      <c r="AF4067" s="66"/>
      <c r="AG4067" s="81"/>
      <c r="AI4067" s="72"/>
    </row>
    <row r="4068" spans="1:35" hidden="1" x14ac:dyDescent="0.25">
      <c r="A4068" s="145" t="s">
        <v>398</v>
      </c>
      <c r="B4068" s="146"/>
      <c r="C4068" s="146"/>
      <c r="D4068" s="147"/>
      <c r="E4068" s="105">
        <f>E4066+E4031</f>
        <v>0</v>
      </c>
      <c r="F4068" s="105"/>
      <c r="G4068" s="105"/>
      <c r="H4068" s="105">
        <f>H4066+H4031</f>
        <v>0</v>
      </c>
      <c r="I4068" s="105">
        <f t="shared" ref="I4068:AD4068" si="823">I4066+I4031</f>
        <v>0</v>
      </c>
      <c r="J4068" s="105">
        <f t="shared" si="823"/>
        <v>0</v>
      </c>
      <c r="K4068" s="105">
        <f t="shared" si="823"/>
        <v>0</v>
      </c>
      <c r="L4068" s="105">
        <f t="shared" si="823"/>
        <v>0</v>
      </c>
      <c r="M4068" s="105">
        <f t="shared" si="823"/>
        <v>0</v>
      </c>
      <c r="N4068" s="105">
        <f t="shared" si="823"/>
        <v>0</v>
      </c>
      <c r="O4068" s="105">
        <f t="shared" si="823"/>
        <v>0</v>
      </c>
      <c r="P4068" s="105">
        <f t="shared" si="823"/>
        <v>0</v>
      </c>
      <c r="Q4068" s="105">
        <f t="shared" si="823"/>
        <v>0</v>
      </c>
      <c r="R4068" s="105">
        <f t="shared" si="823"/>
        <v>0</v>
      </c>
      <c r="S4068" s="105">
        <f t="shared" si="823"/>
        <v>0</v>
      </c>
      <c r="T4068" s="105">
        <f t="shared" si="823"/>
        <v>0</v>
      </c>
      <c r="U4068" s="105">
        <f t="shared" si="823"/>
        <v>0</v>
      </c>
      <c r="V4068" s="105">
        <f t="shared" si="823"/>
        <v>0</v>
      </c>
      <c r="W4068" s="105">
        <f t="shared" si="823"/>
        <v>0</v>
      </c>
      <c r="X4068" s="105">
        <f t="shared" si="823"/>
        <v>0</v>
      </c>
      <c r="Y4068" s="105">
        <f t="shared" si="823"/>
        <v>0</v>
      </c>
      <c r="Z4068" s="105">
        <f t="shared" si="823"/>
        <v>0</v>
      </c>
      <c r="AA4068" s="105">
        <f t="shared" si="823"/>
        <v>0</v>
      </c>
      <c r="AB4068" s="105">
        <f t="shared" si="823"/>
        <v>0</v>
      </c>
      <c r="AC4068" s="105">
        <f t="shared" si="823"/>
        <v>0</v>
      </c>
      <c r="AD4068" s="105">
        <f t="shared" si="823"/>
        <v>0</v>
      </c>
      <c r="AE4068" s="105">
        <f>AE4066+AE4037+AE4031+AE3943</f>
        <v>0</v>
      </c>
      <c r="AF4068" s="105">
        <f>AF4066+AF4031</f>
        <v>0</v>
      </c>
      <c r="AG4068" s="81"/>
      <c r="AI4068" s="105">
        <f>AI4066+AI4031</f>
        <v>0</v>
      </c>
    </row>
    <row r="4069" spans="1:35" hidden="1" x14ac:dyDescent="0.25">
      <c r="A4069" s="76"/>
      <c r="B4069" s="143"/>
      <c r="C4069" s="143"/>
      <c r="D4069" s="144"/>
      <c r="E4069" s="72"/>
      <c r="F4069" s="72"/>
      <c r="G4069" s="72"/>
      <c r="H4069" s="66"/>
      <c r="I4069" s="66"/>
      <c r="J4069" s="66"/>
      <c r="K4069" s="66"/>
      <c r="L4069" s="66"/>
      <c r="M4069" s="66"/>
      <c r="N4069" s="66"/>
      <c r="O4069" s="66"/>
      <c r="P4069" s="66"/>
      <c r="Q4069" s="66"/>
      <c r="R4069" s="66"/>
      <c r="S4069" s="66"/>
      <c r="T4069" s="66"/>
      <c r="U4069" s="66"/>
      <c r="V4069" s="66"/>
      <c r="W4069" s="66"/>
      <c r="X4069" s="66"/>
      <c r="Y4069" s="66"/>
      <c r="Z4069" s="66"/>
      <c r="AA4069" s="66"/>
      <c r="AB4069" s="66"/>
      <c r="AC4069" s="66"/>
      <c r="AD4069" s="66"/>
      <c r="AE4069" s="66"/>
      <c r="AF4069" s="66"/>
      <c r="AG4069" s="81"/>
      <c r="AI4069" s="72"/>
    </row>
    <row r="4070" spans="1:35" hidden="1" x14ac:dyDescent="0.25">
      <c r="A4070" s="24" t="s">
        <v>399</v>
      </c>
      <c r="B4070" s="75"/>
      <c r="C4070" s="148" t="s">
        <v>400</v>
      </c>
      <c r="D4070" s="149" t="s">
        <v>136</v>
      </c>
      <c r="E4070" s="109"/>
      <c r="F4070" s="109"/>
      <c r="G4070" s="109"/>
      <c r="H4070" s="109"/>
      <c r="I4070" s="66"/>
      <c r="J4070" s="161"/>
      <c r="K4070" s="161"/>
      <c r="L4070" s="161"/>
      <c r="M4070" s="161"/>
      <c r="N4070" s="161"/>
      <c r="O4070" s="161"/>
      <c r="P4070" s="161"/>
      <c r="Q4070" s="161"/>
      <c r="R4070" s="161"/>
      <c r="S4070" s="66"/>
      <c r="T4070" s="66"/>
      <c r="U4070" s="66"/>
      <c r="V4070" s="66"/>
      <c r="W4070" s="66"/>
      <c r="X4070" s="66"/>
      <c r="Y4070" s="66"/>
      <c r="Z4070" s="66"/>
      <c r="AA4070" s="66"/>
      <c r="AB4070" s="66"/>
      <c r="AC4070" s="66"/>
      <c r="AD4070" s="66"/>
      <c r="AE4070" s="66">
        <f>SUM(R4070:AD4070)</f>
        <v>0</v>
      </c>
      <c r="AF4070" s="117"/>
      <c r="AG4070" s="81"/>
      <c r="AI4070" s="109"/>
    </row>
    <row r="4071" spans="1:35" hidden="1" x14ac:dyDescent="0.25">
      <c r="A4071" s="76"/>
      <c r="B4071" s="143"/>
      <c r="C4071" s="143"/>
      <c r="D4071" s="144"/>
      <c r="E4071" s="72"/>
      <c r="F4071" s="72"/>
      <c r="G4071" s="72"/>
      <c r="H4071" s="66"/>
      <c r="I4071" s="66"/>
      <c r="J4071" s="66"/>
      <c r="K4071" s="66"/>
      <c r="L4071" s="66"/>
      <c r="M4071" s="66"/>
      <c r="N4071" s="66"/>
      <c r="O4071" s="66"/>
      <c r="P4071" s="66"/>
      <c r="Q4071" s="66"/>
      <c r="R4071" s="66"/>
      <c r="S4071" s="66"/>
      <c r="T4071" s="66"/>
      <c r="U4071" s="66"/>
      <c r="V4071" s="66"/>
      <c r="W4071" s="66"/>
      <c r="X4071" s="66"/>
      <c r="Y4071" s="66"/>
      <c r="Z4071" s="66"/>
      <c r="AA4071" s="66"/>
      <c r="AB4071" s="66"/>
      <c r="AC4071" s="66"/>
      <c r="AD4071" s="66"/>
      <c r="AE4071" s="66"/>
      <c r="AF4071" s="66"/>
      <c r="AG4071" s="81"/>
      <c r="AI4071" s="72"/>
    </row>
    <row r="4072" spans="1:35" ht="15.75" hidden="1" thickBot="1" x14ac:dyDescent="0.3">
      <c r="A4072" s="151" t="s">
        <v>402</v>
      </c>
      <c r="B4072" s="152"/>
      <c r="C4072" s="152"/>
      <c r="D4072" s="160"/>
      <c r="E4072" s="154">
        <f>E4070+E4068</f>
        <v>0</v>
      </c>
      <c r="F4072" s="154"/>
      <c r="G4072" s="154"/>
      <c r="H4072" s="154">
        <f>H4070+H4068</f>
        <v>0</v>
      </c>
      <c r="I4072" s="154">
        <f t="shared" ref="I4072:AE4072" si="824">I4070+I4068</f>
        <v>0</v>
      </c>
      <c r="J4072" s="154">
        <f t="shared" si="824"/>
        <v>0</v>
      </c>
      <c r="K4072" s="154">
        <f t="shared" si="824"/>
        <v>0</v>
      </c>
      <c r="L4072" s="154">
        <f t="shared" si="824"/>
        <v>0</v>
      </c>
      <c r="M4072" s="154">
        <f t="shared" si="824"/>
        <v>0</v>
      </c>
      <c r="N4072" s="154">
        <f t="shared" si="824"/>
        <v>0</v>
      </c>
      <c r="O4072" s="154">
        <f t="shared" si="824"/>
        <v>0</v>
      </c>
      <c r="P4072" s="154">
        <f t="shared" si="824"/>
        <v>0</v>
      </c>
      <c r="Q4072" s="154">
        <f t="shared" si="824"/>
        <v>0</v>
      </c>
      <c r="R4072" s="154">
        <f t="shared" si="824"/>
        <v>0</v>
      </c>
      <c r="S4072" s="154">
        <f t="shared" si="824"/>
        <v>0</v>
      </c>
      <c r="T4072" s="154">
        <f t="shared" si="824"/>
        <v>0</v>
      </c>
      <c r="U4072" s="154">
        <f t="shared" si="824"/>
        <v>0</v>
      </c>
      <c r="V4072" s="154">
        <f t="shared" si="824"/>
        <v>0</v>
      </c>
      <c r="W4072" s="154">
        <f t="shared" si="824"/>
        <v>0</v>
      </c>
      <c r="X4072" s="154">
        <f t="shared" si="824"/>
        <v>0</v>
      </c>
      <c r="Y4072" s="154">
        <f t="shared" si="824"/>
        <v>0</v>
      </c>
      <c r="Z4072" s="154">
        <f t="shared" si="824"/>
        <v>0</v>
      </c>
      <c r="AA4072" s="154">
        <f t="shared" si="824"/>
        <v>0</v>
      </c>
      <c r="AB4072" s="154">
        <f t="shared" si="824"/>
        <v>0</v>
      </c>
      <c r="AC4072" s="154">
        <f t="shared" si="824"/>
        <v>0</v>
      </c>
      <c r="AD4072" s="154">
        <f t="shared" si="824"/>
        <v>0</v>
      </c>
      <c r="AE4072" s="154">
        <f t="shared" si="824"/>
        <v>0</v>
      </c>
      <c r="AF4072" s="154">
        <f>AF4070+AF4068</f>
        <v>0</v>
      </c>
      <c r="AG4072" s="81"/>
      <c r="AI4072" s="154">
        <f>AI4070+AI4068</f>
        <v>0</v>
      </c>
    </row>
    <row r="4073" spans="1:35" hidden="1" x14ac:dyDescent="0.25">
      <c r="A4073" s="76"/>
      <c r="B4073" s="143"/>
      <c r="C4073" s="143"/>
      <c r="D4073" s="144"/>
      <c r="E4073" s="72"/>
      <c r="F4073" s="72"/>
      <c r="G4073" s="72"/>
      <c r="H4073" s="66"/>
      <c r="I4073" s="66"/>
      <c r="J4073" s="161"/>
      <c r="K4073" s="161"/>
      <c r="L4073" s="161"/>
      <c r="M4073" s="161"/>
      <c r="N4073" s="161"/>
      <c r="O4073" s="161"/>
      <c r="P4073" s="161"/>
      <c r="Q4073" s="161"/>
      <c r="R4073" s="161"/>
      <c r="S4073" s="66"/>
      <c r="T4073" s="66"/>
      <c r="U4073" s="66"/>
      <c r="V4073" s="66"/>
      <c r="W4073" s="66"/>
      <c r="X4073" s="66"/>
      <c r="Y4073" s="66"/>
      <c r="Z4073" s="66"/>
      <c r="AA4073" s="66"/>
      <c r="AB4073" s="66"/>
      <c r="AC4073" s="66"/>
      <c r="AD4073" s="66"/>
      <c r="AE4073" s="66"/>
      <c r="AF4073" s="66"/>
      <c r="AG4073" s="81"/>
      <c r="AI4073" s="72"/>
    </row>
    <row r="4074" spans="1:35" hidden="1" x14ac:dyDescent="0.25">
      <c r="A4074" s="46" t="s">
        <v>73</v>
      </c>
      <c r="B4074" s="47"/>
      <c r="C4074" s="47"/>
      <c r="D4074" s="162"/>
      <c r="E4074" s="72"/>
      <c r="F4074" s="72"/>
      <c r="G4074" s="72"/>
      <c r="H4074" s="66"/>
      <c r="I4074" s="66"/>
      <c r="J4074" s="161"/>
      <c r="K4074" s="161"/>
      <c r="L4074" s="161"/>
      <c r="M4074" s="161"/>
      <c r="N4074" s="161"/>
      <c r="O4074" s="161"/>
      <c r="P4074" s="161"/>
      <c r="Q4074" s="161"/>
      <c r="R4074" s="161"/>
      <c r="S4074" s="66"/>
      <c r="T4074" s="66"/>
      <c r="U4074" s="66"/>
      <c r="V4074" s="66"/>
      <c r="W4074" s="66"/>
      <c r="X4074" s="66"/>
      <c r="Y4074" s="66"/>
      <c r="Z4074" s="66"/>
      <c r="AA4074" s="66"/>
      <c r="AB4074" s="66"/>
      <c r="AC4074" s="66"/>
      <c r="AD4074" s="66"/>
      <c r="AE4074" s="66"/>
      <c r="AF4074" s="66"/>
      <c r="AG4074" s="81"/>
      <c r="AI4074" s="72"/>
    </row>
    <row r="4075" spans="1:35" ht="15.75" hidden="1" x14ac:dyDescent="0.25">
      <c r="A4075" s="14" t="s">
        <v>403</v>
      </c>
      <c r="B4075" s="57"/>
      <c r="C4075" s="58"/>
      <c r="D4075" s="157"/>
      <c r="E4075" s="60"/>
      <c r="F4075" s="60"/>
      <c r="G4075" s="60"/>
      <c r="H4075" s="61"/>
      <c r="I4075" s="61"/>
      <c r="J4075" s="161"/>
      <c r="K4075" s="161"/>
      <c r="L4075" s="161"/>
      <c r="M4075" s="161"/>
      <c r="N4075" s="161"/>
      <c r="O4075" s="161"/>
      <c r="P4075" s="161"/>
      <c r="Q4075" s="161"/>
      <c r="R4075" s="161"/>
      <c r="S4075" s="61"/>
      <c r="T4075" s="61"/>
      <c r="U4075" s="61"/>
      <c r="V4075" s="61"/>
      <c r="W4075" s="61"/>
      <c r="X4075" s="61"/>
      <c r="Y4075" s="61"/>
      <c r="Z4075" s="61"/>
      <c r="AA4075" s="61"/>
      <c r="AB4075" s="61"/>
      <c r="AC4075" s="61"/>
      <c r="AD4075" s="61"/>
      <c r="AE4075" s="61"/>
      <c r="AF4075" s="61"/>
      <c r="AG4075" s="81"/>
      <c r="AI4075" s="60"/>
    </row>
    <row r="4076" spans="1:35" ht="24.6" hidden="1" customHeight="1" x14ac:dyDescent="0.25">
      <c r="A4076" s="63"/>
      <c r="B4076" s="64"/>
      <c r="C4076" s="64"/>
      <c r="D4076" s="158"/>
      <c r="E4076" s="65"/>
      <c r="F4076" s="65"/>
      <c r="G4076" s="65"/>
      <c r="H4076" s="66"/>
      <c r="I4076" s="66"/>
      <c r="J4076" s="161"/>
      <c r="K4076" s="161"/>
      <c r="L4076" s="161"/>
      <c r="M4076" s="161"/>
      <c r="N4076" s="161"/>
      <c r="O4076" s="161"/>
      <c r="P4076" s="161"/>
      <c r="Q4076" s="161"/>
      <c r="R4076" s="161"/>
      <c r="S4076" s="61"/>
      <c r="T4076" s="61"/>
      <c r="U4076" s="61"/>
      <c r="V4076" s="61"/>
      <c r="W4076" s="61"/>
      <c r="X4076" s="61"/>
      <c r="Y4076" s="61"/>
      <c r="Z4076" s="61"/>
      <c r="AA4076" s="61"/>
      <c r="AB4076" s="61"/>
      <c r="AC4076" s="61"/>
      <c r="AD4076" s="61"/>
      <c r="AE4076" s="61"/>
      <c r="AF4076" s="61"/>
      <c r="AG4076" s="81"/>
      <c r="AI4076" s="65"/>
    </row>
    <row r="4077" spans="1:35" ht="15.75" hidden="1" x14ac:dyDescent="0.25">
      <c r="A4077" s="68" t="s">
        <v>76</v>
      </c>
      <c r="B4077" s="69"/>
      <c r="C4077" s="70"/>
      <c r="D4077" s="102"/>
      <c r="E4077" s="72"/>
      <c r="F4077" s="72"/>
      <c r="G4077" s="72"/>
      <c r="H4077" s="66"/>
      <c r="I4077" s="66"/>
      <c r="J4077" s="161"/>
      <c r="K4077" s="161"/>
      <c r="L4077" s="161"/>
      <c r="M4077" s="161"/>
      <c r="N4077" s="161"/>
      <c r="O4077" s="161"/>
      <c r="P4077" s="161"/>
      <c r="Q4077" s="161"/>
      <c r="R4077" s="161"/>
      <c r="S4077" s="61"/>
      <c r="T4077" s="61"/>
      <c r="U4077" s="61"/>
      <c r="V4077" s="61"/>
      <c r="W4077" s="61"/>
      <c r="X4077" s="61"/>
      <c r="Y4077" s="61"/>
      <c r="Z4077" s="61"/>
      <c r="AA4077" s="61"/>
      <c r="AB4077" s="61"/>
      <c r="AC4077" s="61"/>
      <c r="AD4077" s="61"/>
      <c r="AE4077" s="61"/>
      <c r="AF4077" s="61"/>
      <c r="AG4077" s="81"/>
      <c r="AI4077" s="72"/>
    </row>
    <row r="4078" spans="1:35" ht="15.75" hidden="1" x14ac:dyDescent="0.25">
      <c r="A4078" s="74"/>
      <c r="B4078" s="75"/>
      <c r="C4078" s="70"/>
      <c r="D4078" s="102"/>
      <c r="E4078" s="72"/>
      <c r="F4078" s="72"/>
      <c r="G4078" s="72"/>
      <c r="H4078" s="66"/>
      <c r="I4078" s="66"/>
      <c r="J4078" s="161"/>
      <c r="K4078" s="161"/>
      <c r="L4078" s="161"/>
      <c r="M4078" s="161"/>
      <c r="N4078" s="161"/>
      <c r="O4078" s="161"/>
      <c r="P4078" s="161"/>
      <c r="Q4078" s="161"/>
      <c r="R4078" s="161"/>
      <c r="S4078" s="61"/>
      <c r="T4078" s="61"/>
      <c r="U4078" s="61"/>
      <c r="V4078" s="61"/>
      <c r="W4078" s="61"/>
      <c r="X4078" s="61"/>
      <c r="Y4078" s="61"/>
      <c r="Z4078" s="61"/>
      <c r="AA4078" s="61"/>
      <c r="AB4078" s="61"/>
      <c r="AC4078" s="61"/>
      <c r="AD4078" s="61"/>
      <c r="AE4078" s="61"/>
      <c r="AF4078" s="61"/>
      <c r="AG4078" s="81"/>
      <c r="AI4078" s="72"/>
    </row>
    <row r="4079" spans="1:35" hidden="1" x14ac:dyDescent="0.25">
      <c r="A4079" s="76"/>
      <c r="B4079" s="77" t="s">
        <v>77</v>
      </c>
      <c r="C4079" s="70"/>
      <c r="D4079" s="102"/>
      <c r="E4079" s="72"/>
      <c r="F4079" s="72"/>
      <c r="G4079" s="72"/>
      <c r="H4079" s="66"/>
      <c r="I4079" s="66"/>
      <c r="J4079" s="161"/>
      <c r="K4079" s="161"/>
      <c r="L4079" s="161"/>
      <c r="M4079" s="161"/>
      <c r="N4079" s="161"/>
      <c r="O4079" s="161"/>
      <c r="P4079" s="161"/>
      <c r="Q4079" s="161"/>
      <c r="R4079" s="161"/>
      <c r="S4079" s="66"/>
      <c r="T4079" s="66"/>
      <c r="U4079" s="66"/>
      <c r="V4079" s="66"/>
      <c r="W4079" s="66"/>
      <c r="X4079" s="66"/>
      <c r="Y4079" s="66"/>
      <c r="Z4079" s="66"/>
      <c r="AA4079" s="66"/>
      <c r="AB4079" s="66"/>
      <c r="AC4079" s="66"/>
      <c r="AD4079" s="66"/>
      <c r="AE4079" s="66"/>
      <c r="AF4079" s="66"/>
      <c r="AG4079" s="81"/>
      <c r="AI4079" s="72"/>
    </row>
    <row r="4080" spans="1:35" hidden="1" x14ac:dyDescent="0.25">
      <c r="A4080" s="76"/>
      <c r="B4080" s="78"/>
      <c r="C4080" s="79" t="s">
        <v>78</v>
      </c>
      <c r="D4080" s="108" t="s">
        <v>79</v>
      </c>
      <c r="E4080" s="72"/>
      <c r="F4080" s="72"/>
      <c r="G4080" s="72"/>
      <c r="H4080" s="66"/>
      <c r="I4080" s="66"/>
      <c r="J4080" s="161"/>
      <c r="K4080" s="161"/>
      <c r="L4080" s="161"/>
      <c r="M4080" s="161"/>
      <c r="N4080" s="161"/>
      <c r="O4080" s="161"/>
      <c r="P4080" s="161"/>
      <c r="Q4080" s="161"/>
      <c r="R4080" s="161"/>
      <c r="S4080" s="66"/>
      <c r="T4080" s="66"/>
      <c r="U4080" s="66"/>
      <c r="V4080" s="66"/>
      <c r="W4080" s="66"/>
      <c r="X4080" s="66"/>
      <c r="Y4080" s="66"/>
      <c r="Z4080" s="66"/>
      <c r="AA4080" s="66"/>
      <c r="AB4080" s="66"/>
      <c r="AC4080" s="66"/>
      <c r="AD4080" s="66"/>
      <c r="AE4080" s="66"/>
      <c r="AF4080" s="66"/>
      <c r="AG4080" s="81"/>
      <c r="AI4080" s="72"/>
    </row>
    <row r="4081" spans="1:35" hidden="1" x14ac:dyDescent="0.25">
      <c r="A4081" s="76"/>
      <c r="B4081" s="78"/>
      <c r="C4081" s="79" t="s">
        <v>80</v>
      </c>
      <c r="D4081" s="108" t="s">
        <v>81</v>
      </c>
      <c r="E4081" s="72"/>
      <c r="F4081" s="72"/>
      <c r="G4081" s="72"/>
      <c r="H4081" s="66"/>
      <c r="I4081" s="66"/>
      <c r="J4081" s="161"/>
      <c r="K4081" s="161"/>
      <c r="L4081" s="161"/>
      <c r="M4081" s="161"/>
      <c r="N4081" s="161"/>
      <c r="O4081" s="161"/>
      <c r="P4081" s="161"/>
      <c r="Q4081" s="161"/>
      <c r="R4081" s="161"/>
      <c r="S4081" s="66"/>
      <c r="T4081" s="66"/>
      <c r="U4081" s="66"/>
      <c r="V4081" s="66"/>
      <c r="W4081" s="66"/>
      <c r="X4081" s="66"/>
      <c r="Y4081" s="66"/>
      <c r="Z4081" s="66"/>
      <c r="AA4081" s="66"/>
      <c r="AB4081" s="66"/>
      <c r="AC4081" s="66"/>
      <c r="AD4081" s="66"/>
      <c r="AE4081" s="66"/>
      <c r="AF4081" s="66"/>
      <c r="AG4081" s="81"/>
      <c r="AI4081" s="72"/>
    </row>
    <row r="4082" spans="1:35" hidden="1" x14ac:dyDescent="0.25">
      <c r="A4082" s="76"/>
      <c r="B4082" s="77" t="s">
        <v>82</v>
      </c>
      <c r="C4082" s="79"/>
      <c r="D4082" s="108"/>
      <c r="E4082" s="72"/>
      <c r="F4082" s="72"/>
      <c r="G4082" s="72"/>
      <c r="H4082" s="66"/>
      <c r="I4082" s="66"/>
      <c r="J4082" s="161"/>
      <c r="K4082" s="161"/>
      <c r="L4082" s="161"/>
      <c r="M4082" s="161"/>
      <c r="N4082" s="161"/>
      <c r="O4082" s="161"/>
      <c r="P4082" s="161"/>
      <c r="Q4082" s="161"/>
      <c r="R4082" s="161"/>
      <c r="S4082" s="66"/>
      <c r="T4082" s="66"/>
      <c r="U4082" s="66"/>
      <c r="V4082" s="66"/>
      <c r="W4082" s="66"/>
      <c r="X4082" s="66"/>
      <c r="Y4082" s="66"/>
      <c r="Z4082" s="66"/>
      <c r="AA4082" s="66"/>
      <c r="AB4082" s="66"/>
      <c r="AC4082" s="66"/>
      <c r="AD4082" s="66"/>
      <c r="AE4082" s="66"/>
      <c r="AF4082" s="66"/>
      <c r="AG4082" s="81"/>
      <c r="AI4082" s="72"/>
    </row>
    <row r="4083" spans="1:35" hidden="1" x14ac:dyDescent="0.25">
      <c r="A4083" s="76"/>
      <c r="B4083" s="78"/>
      <c r="C4083" s="79" t="s">
        <v>83</v>
      </c>
      <c r="D4083" s="108" t="s">
        <v>84</v>
      </c>
      <c r="E4083" s="72"/>
      <c r="F4083" s="72"/>
      <c r="G4083" s="72"/>
      <c r="H4083" s="66"/>
      <c r="I4083" s="66"/>
      <c r="J4083" s="161"/>
      <c r="K4083" s="161"/>
      <c r="L4083" s="161"/>
      <c r="M4083" s="161"/>
      <c r="N4083" s="161"/>
      <c r="O4083" s="161"/>
      <c r="P4083" s="161"/>
      <c r="Q4083" s="161"/>
      <c r="R4083" s="161"/>
      <c r="S4083" s="66"/>
      <c r="T4083" s="66"/>
      <c r="U4083" s="66"/>
      <c r="V4083" s="66"/>
      <c r="W4083" s="66"/>
      <c r="X4083" s="66"/>
      <c r="Y4083" s="66"/>
      <c r="Z4083" s="66"/>
      <c r="AA4083" s="66"/>
      <c r="AB4083" s="66"/>
      <c r="AC4083" s="66"/>
      <c r="AD4083" s="66"/>
      <c r="AE4083" s="66"/>
      <c r="AF4083" s="66"/>
      <c r="AG4083" s="81"/>
      <c r="AI4083" s="72"/>
    </row>
    <row r="4084" spans="1:35" hidden="1" x14ac:dyDescent="0.25">
      <c r="A4084" s="76"/>
      <c r="B4084" s="78"/>
      <c r="C4084" s="79" t="s">
        <v>85</v>
      </c>
      <c r="D4084" s="108" t="s">
        <v>86</v>
      </c>
      <c r="E4084" s="72"/>
      <c r="F4084" s="72"/>
      <c r="G4084" s="72"/>
      <c r="H4084" s="66"/>
      <c r="I4084" s="66"/>
      <c r="J4084" s="161"/>
      <c r="K4084" s="161"/>
      <c r="L4084" s="161"/>
      <c r="M4084" s="161"/>
      <c r="N4084" s="161"/>
      <c r="O4084" s="161"/>
      <c r="P4084" s="161"/>
      <c r="Q4084" s="161"/>
      <c r="R4084" s="161"/>
      <c r="S4084" s="66"/>
      <c r="T4084" s="66"/>
      <c r="U4084" s="66"/>
      <c r="V4084" s="66"/>
      <c r="W4084" s="66"/>
      <c r="X4084" s="66"/>
      <c r="Y4084" s="66"/>
      <c r="Z4084" s="66"/>
      <c r="AA4084" s="66"/>
      <c r="AB4084" s="66"/>
      <c r="AC4084" s="66"/>
      <c r="AD4084" s="66"/>
      <c r="AE4084" s="66"/>
      <c r="AF4084" s="66"/>
      <c r="AG4084" s="81"/>
      <c r="AI4084" s="72"/>
    </row>
    <row r="4085" spans="1:35" hidden="1" x14ac:dyDescent="0.25">
      <c r="A4085" s="76"/>
      <c r="B4085" s="78"/>
      <c r="C4085" s="79" t="s">
        <v>87</v>
      </c>
      <c r="D4085" s="108" t="s">
        <v>88</v>
      </c>
      <c r="E4085" s="72"/>
      <c r="F4085" s="72"/>
      <c r="G4085" s="72"/>
      <c r="H4085" s="66"/>
      <c r="I4085" s="66"/>
      <c r="J4085" s="161"/>
      <c r="K4085" s="161"/>
      <c r="L4085" s="161"/>
      <c r="M4085" s="161"/>
      <c r="N4085" s="161"/>
      <c r="O4085" s="161"/>
      <c r="P4085" s="161"/>
      <c r="Q4085" s="161"/>
      <c r="R4085" s="161"/>
      <c r="S4085" s="66"/>
      <c r="T4085" s="66"/>
      <c r="U4085" s="66"/>
      <c r="V4085" s="66"/>
      <c r="W4085" s="66"/>
      <c r="X4085" s="66"/>
      <c r="Y4085" s="66"/>
      <c r="Z4085" s="66"/>
      <c r="AA4085" s="66"/>
      <c r="AB4085" s="66"/>
      <c r="AC4085" s="66"/>
      <c r="AD4085" s="66"/>
      <c r="AE4085" s="66"/>
      <c r="AF4085" s="66"/>
      <c r="AG4085" s="81"/>
      <c r="AI4085" s="72"/>
    </row>
    <row r="4086" spans="1:35" hidden="1" x14ac:dyDescent="0.25">
      <c r="A4086" s="76"/>
      <c r="B4086" s="77" t="s">
        <v>89</v>
      </c>
      <c r="C4086" s="79"/>
      <c r="D4086" s="108" t="s">
        <v>90</v>
      </c>
      <c r="E4086" s="72"/>
      <c r="F4086" s="72"/>
      <c r="G4086" s="72"/>
      <c r="H4086" s="66"/>
      <c r="I4086" s="66"/>
      <c r="J4086" s="161"/>
      <c r="K4086" s="161"/>
      <c r="L4086" s="161"/>
      <c r="M4086" s="161"/>
      <c r="N4086" s="161"/>
      <c r="O4086" s="161"/>
      <c r="P4086" s="161"/>
      <c r="Q4086" s="161"/>
      <c r="R4086" s="161"/>
      <c r="S4086" s="66"/>
      <c r="T4086" s="66"/>
      <c r="U4086" s="66"/>
      <c r="V4086" s="66"/>
      <c r="W4086" s="66"/>
      <c r="X4086" s="66"/>
      <c r="Y4086" s="66"/>
      <c r="Z4086" s="66"/>
      <c r="AA4086" s="66"/>
      <c r="AB4086" s="66"/>
      <c r="AC4086" s="66"/>
      <c r="AD4086" s="66"/>
      <c r="AE4086" s="66"/>
      <c r="AF4086" s="66"/>
      <c r="AG4086" s="81"/>
      <c r="AI4086" s="72"/>
    </row>
    <row r="4087" spans="1:35" hidden="1" x14ac:dyDescent="0.25">
      <c r="A4087" s="76"/>
      <c r="B4087" s="77" t="s">
        <v>91</v>
      </c>
      <c r="C4087" s="79"/>
      <c r="D4087" s="108"/>
      <c r="E4087" s="72"/>
      <c r="F4087" s="72"/>
      <c r="G4087" s="72"/>
      <c r="H4087" s="66"/>
      <c r="I4087" s="66"/>
      <c r="J4087" s="161"/>
      <c r="K4087" s="161"/>
      <c r="L4087" s="161"/>
      <c r="M4087" s="161"/>
      <c r="N4087" s="161"/>
      <c r="O4087" s="161"/>
      <c r="P4087" s="161"/>
      <c r="Q4087" s="161"/>
      <c r="R4087" s="161"/>
      <c r="S4087" s="66"/>
      <c r="T4087" s="66"/>
      <c r="U4087" s="66"/>
      <c r="V4087" s="66"/>
      <c r="W4087" s="66"/>
      <c r="X4087" s="66"/>
      <c r="Y4087" s="66"/>
      <c r="Z4087" s="66"/>
      <c r="AA4087" s="66"/>
      <c r="AB4087" s="66"/>
      <c r="AC4087" s="66"/>
      <c r="AD4087" s="66"/>
      <c r="AE4087" s="66"/>
      <c r="AF4087" s="66"/>
      <c r="AG4087" s="81"/>
      <c r="AI4087" s="72"/>
    </row>
    <row r="4088" spans="1:35" hidden="1" x14ac:dyDescent="0.25">
      <c r="A4088" s="76"/>
      <c r="B4088" s="77"/>
      <c r="C4088" s="82" t="s">
        <v>92</v>
      </c>
      <c r="D4088" s="108" t="s">
        <v>93</v>
      </c>
      <c r="E4088" s="72"/>
      <c r="F4088" s="72"/>
      <c r="G4088" s="72"/>
      <c r="H4088" s="66"/>
      <c r="I4088" s="66"/>
      <c r="J4088" s="161"/>
      <c r="K4088" s="161"/>
      <c r="L4088" s="161"/>
      <c r="M4088" s="161"/>
      <c r="N4088" s="161"/>
      <c r="O4088" s="161"/>
      <c r="P4088" s="161"/>
      <c r="Q4088" s="161"/>
      <c r="R4088" s="161"/>
      <c r="S4088" s="66"/>
      <c r="T4088" s="66"/>
      <c r="U4088" s="66"/>
      <c r="V4088" s="66"/>
      <c r="W4088" s="66"/>
      <c r="X4088" s="66"/>
      <c r="Y4088" s="66"/>
      <c r="Z4088" s="66"/>
      <c r="AA4088" s="66"/>
      <c r="AB4088" s="66"/>
      <c r="AC4088" s="66"/>
      <c r="AD4088" s="66"/>
      <c r="AE4088" s="66"/>
      <c r="AF4088" s="66"/>
      <c r="AG4088" s="81"/>
      <c r="AI4088" s="72"/>
    </row>
    <row r="4089" spans="1:35" hidden="1" x14ac:dyDescent="0.25">
      <c r="A4089" s="76"/>
      <c r="B4089" s="77"/>
      <c r="C4089" s="82" t="s">
        <v>94</v>
      </c>
      <c r="D4089" s="108" t="s">
        <v>95</v>
      </c>
      <c r="E4089" s="72"/>
      <c r="F4089" s="72"/>
      <c r="G4089" s="72"/>
      <c r="H4089" s="66"/>
      <c r="I4089" s="66"/>
      <c r="J4089" s="161"/>
      <c r="K4089" s="161"/>
      <c r="L4089" s="161"/>
      <c r="M4089" s="161"/>
      <c r="N4089" s="161"/>
      <c r="O4089" s="161"/>
      <c r="P4089" s="161"/>
      <c r="Q4089" s="161"/>
      <c r="R4089" s="161"/>
      <c r="S4089" s="66"/>
      <c r="T4089" s="66"/>
      <c r="U4089" s="66"/>
      <c r="V4089" s="66"/>
      <c r="W4089" s="66"/>
      <c r="X4089" s="66"/>
      <c r="Y4089" s="66"/>
      <c r="Z4089" s="66"/>
      <c r="AA4089" s="66"/>
      <c r="AB4089" s="66"/>
      <c r="AC4089" s="66"/>
      <c r="AD4089" s="66"/>
      <c r="AE4089" s="66"/>
      <c r="AF4089" s="66"/>
      <c r="AG4089" s="81"/>
      <c r="AI4089" s="72"/>
    </row>
    <row r="4090" spans="1:35" hidden="1" x14ac:dyDescent="0.25">
      <c r="A4090" s="76"/>
      <c r="B4090" s="77" t="s">
        <v>96</v>
      </c>
      <c r="C4090" s="79"/>
      <c r="D4090" s="108"/>
      <c r="E4090" s="72"/>
      <c r="F4090" s="72"/>
      <c r="G4090" s="72"/>
      <c r="H4090" s="66"/>
      <c r="I4090" s="66"/>
      <c r="J4090" s="161"/>
      <c r="K4090" s="161"/>
      <c r="L4090" s="161"/>
      <c r="M4090" s="161"/>
      <c r="N4090" s="161"/>
      <c r="O4090" s="161"/>
      <c r="P4090" s="161"/>
      <c r="Q4090" s="161"/>
      <c r="R4090" s="161"/>
      <c r="S4090" s="66"/>
      <c r="T4090" s="66"/>
      <c r="U4090" s="66"/>
      <c r="V4090" s="66"/>
      <c r="W4090" s="66"/>
      <c r="X4090" s="66"/>
      <c r="Y4090" s="66"/>
      <c r="Z4090" s="66"/>
      <c r="AA4090" s="66"/>
      <c r="AB4090" s="66"/>
      <c r="AC4090" s="66"/>
      <c r="AD4090" s="66"/>
      <c r="AE4090" s="66"/>
      <c r="AF4090" s="66"/>
      <c r="AG4090" s="81"/>
      <c r="AI4090" s="72"/>
    </row>
    <row r="4091" spans="1:35" hidden="1" x14ac:dyDescent="0.25">
      <c r="A4091" s="76"/>
      <c r="B4091" s="77"/>
      <c r="C4091" s="79" t="s">
        <v>97</v>
      </c>
      <c r="D4091" s="108" t="s">
        <v>98</v>
      </c>
      <c r="E4091" s="72"/>
      <c r="F4091" s="72"/>
      <c r="G4091" s="72"/>
      <c r="H4091" s="66"/>
      <c r="I4091" s="66"/>
      <c r="J4091" s="161"/>
      <c r="K4091" s="161"/>
      <c r="L4091" s="161"/>
      <c r="M4091" s="161"/>
      <c r="N4091" s="161"/>
      <c r="O4091" s="161"/>
      <c r="P4091" s="161"/>
      <c r="Q4091" s="161"/>
      <c r="R4091" s="161"/>
      <c r="S4091" s="66"/>
      <c r="T4091" s="66"/>
      <c r="U4091" s="66"/>
      <c r="V4091" s="66"/>
      <c r="W4091" s="66"/>
      <c r="X4091" s="66"/>
      <c r="Y4091" s="66"/>
      <c r="Z4091" s="66"/>
      <c r="AA4091" s="66"/>
      <c r="AB4091" s="66"/>
      <c r="AC4091" s="66"/>
      <c r="AD4091" s="66"/>
      <c r="AE4091" s="66"/>
      <c r="AF4091" s="66"/>
      <c r="AG4091" s="81"/>
      <c r="AI4091" s="72"/>
    </row>
    <row r="4092" spans="1:35" hidden="1" x14ac:dyDescent="0.25">
      <c r="A4092" s="76"/>
      <c r="B4092" s="77"/>
      <c r="C4092" s="82" t="s">
        <v>92</v>
      </c>
      <c r="D4092" s="108" t="s">
        <v>99</v>
      </c>
      <c r="E4092" s="72"/>
      <c r="F4092" s="72"/>
      <c r="G4092" s="72"/>
      <c r="H4092" s="66"/>
      <c r="I4092" s="66"/>
      <c r="J4092" s="161"/>
      <c r="K4092" s="161"/>
      <c r="L4092" s="161"/>
      <c r="M4092" s="161"/>
      <c r="N4092" s="161"/>
      <c r="O4092" s="161"/>
      <c r="P4092" s="161"/>
      <c r="Q4092" s="161"/>
      <c r="R4092" s="161"/>
      <c r="S4092" s="66"/>
      <c r="T4092" s="66"/>
      <c r="U4092" s="66"/>
      <c r="V4092" s="66"/>
      <c r="W4092" s="66"/>
      <c r="X4092" s="66"/>
      <c r="Y4092" s="66"/>
      <c r="Z4092" s="66"/>
      <c r="AA4092" s="66"/>
      <c r="AB4092" s="66"/>
      <c r="AC4092" s="66"/>
      <c r="AD4092" s="66"/>
      <c r="AE4092" s="66"/>
      <c r="AF4092" s="66"/>
      <c r="AG4092" s="81"/>
      <c r="AI4092" s="72"/>
    </row>
    <row r="4093" spans="1:35" hidden="1" x14ac:dyDescent="0.25">
      <c r="A4093" s="76"/>
      <c r="B4093" s="77"/>
      <c r="C4093" s="82" t="s">
        <v>94</v>
      </c>
      <c r="D4093" s="108" t="s">
        <v>100</v>
      </c>
      <c r="E4093" s="72"/>
      <c r="F4093" s="72"/>
      <c r="G4093" s="72"/>
      <c r="H4093" s="66"/>
      <c r="I4093" s="66"/>
      <c r="J4093" s="161"/>
      <c r="K4093" s="161"/>
      <c r="L4093" s="161"/>
      <c r="M4093" s="161"/>
      <c r="N4093" s="161"/>
      <c r="O4093" s="161"/>
      <c r="P4093" s="161"/>
      <c r="Q4093" s="161"/>
      <c r="R4093" s="161"/>
      <c r="S4093" s="66"/>
      <c r="T4093" s="66"/>
      <c r="U4093" s="66"/>
      <c r="V4093" s="66"/>
      <c r="W4093" s="66"/>
      <c r="X4093" s="66"/>
      <c r="Y4093" s="66"/>
      <c r="Z4093" s="66"/>
      <c r="AA4093" s="66"/>
      <c r="AB4093" s="66"/>
      <c r="AC4093" s="66"/>
      <c r="AD4093" s="66"/>
      <c r="AE4093" s="66"/>
      <c r="AF4093" s="66"/>
      <c r="AG4093" s="81"/>
      <c r="AI4093" s="72"/>
    </row>
    <row r="4094" spans="1:35" hidden="1" x14ac:dyDescent="0.25">
      <c r="A4094" s="76"/>
      <c r="B4094" s="77" t="s">
        <v>101</v>
      </c>
      <c r="C4094" s="79"/>
      <c r="D4094" s="108"/>
      <c r="E4094" s="72"/>
      <c r="F4094" s="72"/>
      <c r="G4094" s="72"/>
      <c r="H4094" s="66"/>
      <c r="I4094" s="66"/>
      <c r="J4094" s="161"/>
      <c r="K4094" s="161"/>
      <c r="L4094" s="161"/>
      <c r="M4094" s="161"/>
      <c r="N4094" s="161"/>
      <c r="O4094" s="161"/>
      <c r="P4094" s="161"/>
      <c r="Q4094" s="161"/>
      <c r="R4094" s="161"/>
      <c r="S4094" s="66"/>
      <c r="T4094" s="66"/>
      <c r="U4094" s="66"/>
      <c r="V4094" s="66"/>
      <c r="W4094" s="66"/>
      <c r="X4094" s="66"/>
      <c r="Y4094" s="66"/>
      <c r="Z4094" s="66"/>
      <c r="AA4094" s="66"/>
      <c r="AB4094" s="66"/>
      <c r="AC4094" s="66"/>
      <c r="AD4094" s="66"/>
      <c r="AE4094" s="66"/>
      <c r="AF4094" s="66"/>
      <c r="AG4094" s="81"/>
      <c r="AI4094" s="72"/>
    </row>
    <row r="4095" spans="1:35" hidden="1" x14ac:dyDescent="0.25">
      <c r="A4095" s="76"/>
      <c r="B4095" s="77"/>
      <c r="C4095" s="79" t="s">
        <v>97</v>
      </c>
      <c r="D4095" s="108" t="s">
        <v>102</v>
      </c>
      <c r="E4095" s="72"/>
      <c r="F4095" s="72"/>
      <c r="G4095" s="72"/>
      <c r="H4095" s="66"/>
      <c r="I4095" s="66"/>
      <c r="J4095" s="161"/>
      <c r="K4095" s="161"/>
      <c r="L4095" s="161"/>
      <c r="M4095" s="161"/>
      <c r="N4095" s="161"/>
      <c r="O4095" s="161"/>
      <c r="P4095" s="161"/>
      <c r="Q4095" s="161"/>
      <c r="R4095" s="161"/>
      <c r="S4095" s="66"/>
      <c r="T4095" s="66"/>
      <c r="U4095" s="66"/>
      <c r="V4095" s="66"/>
      <c r="W4095" s="66"/>
      <c r="X4095" s="66"/>
      <c r="Y4095" s="66"/>
      <c r="Z4095" s="66"/>
      <c r="AA4095" s="66"/>
      <c r="AB4095" s="66"/>
      <c r="AC4095" s="66"/>
      <c r="AD4095" s="66"/>
      <c r="AE4095" s="66"/>
      <c r="AF4095" s="66"/>
      <c r="AG4095" s="81"/>
      <c r="AI4095" s="72"/>
    </row>
    <row r="4096" spans="1:35" hidden="1" x14ac:dyDescent="0.25">
      <c r="A4096" s="76"/>
      <c r="B4096" s="77"/>
      <c r="C4096" s="82" t="s">
        <v>92</v>
      </c>
      <c r="D4096" s="108" t="s">
        <v>103</v>
      </c>
      <c r="E4096" s="72"/>
      <c r="F4096" s="72"/>
      <c r="G4096" s="72"/>
      <c r="H4096" s="66"/>
      <c r="I4096" s="66"/>
      <c r="J4096" s="161"/>
      <c r="K4096" s="161"/>
      <c r="L4096" s="161"/>
      <c r="M4096" s="161"/>
      <c r="N4096" s="161"/>
      <c r="O4096" s="161"/>
      <c r="P4096" s="161"/>
      <c r="Q4096" s="161"/>
      <c r="R4096" s="161"/>
      <c r="S4096" s="66"/>
      <c r="T4096" s="66"/>
      <c r="U4096" s="66"/>
      <c r="V4096" s="66"/>
      <c r="W4096" s="66"/>
      <c r="X4096" s="66"/>
      <c r="Y4096" s="66"/>
      <c r="Z4096" s="66"/>
      <c r="AA4096" s="66"/>
      <c r="AB4096" s="66"/>
      <c r="AC4096" s="66"/>
      <c r="AD4096" s="66"/>
      <c r="AE4096" s="66"/>
      <c r="AF4096" s="66"/>
      <c r="AG4096" s="81"/>
      <c r="AI4096" s="72"/>
    </row>
    <row r="4097" spans="1:35" hidden="1" x14ac:dyDescent="0.25">
      <c r="A4097" s="76"/>
      <c r="B4097" s="77"/>
      <c r="C4097" s="82" t="s">
        <v>94</v>
      </c>
      <c r="D4097" s="108" t="s">
        <v>104</v>
      </c>
      <c r="E4097" s="72"/>
      <c r="F4097" s="72"/>
      <c r="G4097" s="72"/>
      <c r="H4097" s="66"/>
      <c r="I4097" s="66"/>
      <c r="J4097" s="161"/>
      <c r="K4097" s="161"/>
      <c r="L4097" s="161"/>
      <c r="M4097" s="161"/>
      <c r="N4097" s="161"/>
      <c r="O4097" s="161"/>
      <c r="P4097" s="161"/>
      <c r="Q4097" s="161"/>
      <c r="R4097" s="161"/>
      <c r="S4097" s="66"/>
      <c r="T4097" s="66"/>
      <c r="U4097" s="66"/>
      <c r="V4097" s="66"/>
      <c r="W4097" s="66"/>
      <c r="X4097" s="66"/>
      <c r="Y4097" s="66"/>
      <c r="Z4097" s="66"/>
      <c r="AA4097" s="66"/>
      <c r="AB4097" s="66"/>
      <c r="AC4097" s="66"/>
      <c r="AD4097" s="66"/>
      <c r="AE4097" s="66"/>
      <c r="AF4097" s="66"/>
      <c r="AG4097" s="81"/>
      <c r="AI4097" s="72"/>
    </row>
    <row r="4098" spans="1:35" hidden="1" x14ac:dyDescent="0.25">
      <c r="A4098" s="76"/>
      <c r="B4098" s="77" t="s">
        <v>105</v>
      </c>
      <c r="C4098" s="79"/>
      <c r="D4098" s="108" t="s">
        <v>106</v>
      </c>
      <c r="E4098" s="72"/>
      <c r="F4098" s="72"/>
      <c r="G4098" s="72"/>
      <c r="H4098" s="66"/>
      <c r="I4098" s="66"/>
      <c r="J4098" s="161"/>
      <c r="K4098" s="161"/>
      <c r="L4098" s="161"/>
      <c r="M4098" s="161"/>
      <c r="N4098" s="161"/>
      <c r="O4098" s="161"/>
      <c r="P4098" s="161"/>
      <c r="Q4098" s="161"/>
      <c r="R4098" s="161"/>
      <c r="S4098" s="66"/>
      <c r="T4098" s="66"/>
      <c r="U4098" s="66"/>
      <c r="V4098" s="66"/>
      <c r="W4098" s="66"/>
      <c r="X4098" s="66"/>
      <c r="Y4098" s="66"/>
      <c r="Z4098" s="66"/>
      <c r="AA4098" s="66"/>
      <c r="AB4098" s="66"/>
      <c r="AC4098" s="66"/>
      <c r="AD4098" s="66"/>
      <c r="AE4098" s="66"/>
      <c r="AF4098" s="66"/>
      <c r="AG4098" s="81"/>
      <c r="AI4098" s="72"/>
    </row>
    <row r="4099" spans="1:35" hidden="1" x14ac:dyDescent="0.25">
      <c r="A4099" s="76"/>
      <c r="B4099" s="77" t="s">
        <v>107</v>
      </c>
      <c r="C4099" s="79"/>
      <c r="D4099" s="108" t="s">
        <v>108</v>
      </c>
      <c r="E4099" s="72"/>
      <c r="F4099" s="72"/>
      <c r="G4099" s="72"/>
      <c r="H4099" s="66"/>
      <c r="I4099" s="66"/>
      <c r="J4099" s="161"/>
      <c r="K4099" s="161"/>
      <c r="L4099" s="161"/>
      <c r="M4099" s="161"/>
      <c r="N4099" s="161"/>
      <c r="O4099" s="161"/>
      <c r="P4099" s="161"/>
      <c r="Q4099" s="161"/>
      <c r="R4099" s="161"/>
      <c r="S4099" s="66"/>
      <c r="T4099" s="66"/>
      <c r="U4099" s="66"/>
      <c r="V4099" s="66"/>
      <c r="W4099" s="66"/>
      <c r="X4099" s="66"/>
      <c r="Y4099" s="66"/>
      <c r="Z4099" s="66"/>
      <c r="AA4099" s="66"/>
      <c r="AB4099" s="66"/>
      <c r="AC4099" s="66"/>
      <c r="AD4099" s="66"/>
      <c r="AE4099" s="66"/>
      <c r="AF4099" s="66"/>
      <c r="AG4099" s="81"/>
      <c r="AI4099" s="72"/>
    </row>
    <row r="4100" spans="1:35" hidden="1" x14ac:dyDescent="0.25">
      <c r="A4100" s="76"/>
      <c r="B4100" s="77" t="s">
        <v>109</v>
      </c>
      <c r="C4100" s="79"/>
      <c r="D4100" s="108"/>
      <c r="E4100" s="72"/>
      <c r="F4100" s="72"/>
      <c r="G4100" s="72"/>
      <c r="H4100" s="66"/>
      <c r="I4100" s="66"/>
      <c r="J4100" s="161"/>
      <c r="K4100" s="161"/>
      <c r="L4100" s="161"/>
      <c r="M4100" s="161"/>
      <c r="N4100" s="161"/>
      <c r="O4100" s="161"/>
      <c r="P4100" s="161"/>
      <c r="Q4100" s="161"/>
      <c r="R4100" s="161"/>
      <c r="S4100" s="66"/>
      <c r="T4100" s="66"/>
      <c r="U4100" s="66"/>
      <c r="V4100" s="66"/>
      <c r="W4100" s="66"/>
      <c r="X4100" s="66"/>
      <c r="Y4100" s="66"/>
      <c r="Z4100" s="66"/>
      <c r="AA4100" s="66"/>
      <c r="AB4100" s="66"/>
      <c r="AC4100" s="66"/>
      <c r="AD4100" s="66"/>
      <c r="AE4100" s="66"/>
      <c r="AF4100" s="66"/>
      <c r="AG4100" s="81"/>
      <c r="AI4100" s="72"/>
    </row>
    <row r="4101" spans="1:35" hidden="1" x14ac:dyDescent="0.25">
      <c r="A4101" s="76"/>
      <c r="B4101" s="77"/>
      <c r="C4101" s="79" t="s">
        <v>97</v>
      </c>
      <c r="D4101" s="108" t="s">
        <v>110</v>
      </c>
      <c r="E4101" s="72"/>
      <c r="F4101" s="72"/>
      <c r="G4101" s="72"/>
      <c r="H4101" s="66"/>
      <c r="I4101" s="66"/>
      <c r="J4101" s="161"/>
      <c r="K4101" s="161"/>
      <c r="L4101" s="161"/>
      <c r="M4101" s="161"/>
      <c r="N4101" s="161"/>
      <c r="O4101" s="161"/>
      <c r="P4101" s="161"/>
      <c r="Q4101" s="161"/>
      <c r="R4101" s="161"/>
      <c r="S4101" s="66"/>
      <c r="T4101" s="66"/>
      <c r="U4101" s="66"/>
      <c r="V4101" s="66"/>
      <c r="W4101" s="66"/>
      <c r="X4101" s="66"/>
      <c r="Y4101" s="66"/>
      <c r="Z4101" s="66"/>
      <c r="AA4101" s="66"/>
      <c r="AB4101" s="66"/>
      <c r="AC4101" s="66"/>
      <c r="AD4101" s="66"/>
      <c r="AE4101" s="66"/>
      <c r="AF4101" s="66"/>
      <c r="AG4101" s="81"/>
      <c r="AI4101" s="72"/>
    </row>
    <row r="4102" spans="1:35" hidden="1" x14ac:dyDescent="0.25">
      <c r="A4102" s="76"/>
      <c r="B4102" s="77"/>
      <c r="C4102" s="82" t="s">
        <v>94</v>
      </c>
      <c r="D4102" s="108" t="s">
        <v>111</v>
      </c>
      <c r="E4102" s="72"/>
      <c r="F4102" s="72"/>
      <c r="G4102" s="72"/>
      <c r="H4102" s="66"/>
      <c r="I4102" s="66"/>
      <c r="J4102" s="161"/>
      <c r="K4102" s="161"/>
      <c r="L4102" s="161"/>
      <c r="M4102" s="161"/>
      <c r="N4102" s="161"/>
      <c r="O4102" s="161"/>
      <c r="P4102" s="161"/>
      <c r="Q4102" s="161"/>
      <c r="R4102" s="161"/>
      <c r="S4102" s="66"/>
      <c r="T4102" s="66"/>
      <c r="U4102" s="66"/>
      <c r="V4102" s="66"/>
      <c r="W4102" s="66"/>
      <c r="X4102" s="66"/>
      <c r="Y4102" s="66"/>
      <c r="Z4102" s="66"/>
      <c r="AA4102" s="66"/>
      <c r="AB4102" s="66"/>
      <c r="AC4102" s="66"/>
      <c r="AD4102" s="66"/>
      <c r="AE4102" s="66"/>
      <c r="AF4102" s="66"/>
      <c r="AG4102" s="81"/>
      <c r="AI4102" s="72"/>
    </row>
    <row r="4103" spans="1:35" hidden="1" x14ac:dyDescent="0.25">
      <c r="A4103" s="76"/>
      <c r="B4103" s="77" t="s">
        <v>112</v>
      </c>
      <c r="C4103" s="79"/>
      <c r="D4103" s="108"/>
      <c r="E4103" s="72"/>
      <c r="F4103" s="72"/>
      <c r="G4103" s="72"/>
      <c r="H4103" s="66"/>
      <c r="I4103" s="66"/>
      <c r="J4103" s="161"/>
      <c r="K4103" s="161"/>
      <c r="L4103" s="161"/>
      <c r="M4103" s="161"/>
      <c r="N4103" s="161"/>
      <c r="O4103" s="161"/>
      <c r="P4103" s="161"/>
      <c r="Q4103" s="161"/>
      <c r="R4103" s="161"/>
      <c r="S4103" s="66"/>
      <c r="T4103" s="66"/>
      <c r="U4103" s="66"/>
      <c r="V4103" s="66"/>
      <c r="W4103" s="66"/>
      <c r="X4103" s="66"/>
      <c r="Y4103" s="66"/>
      <c r="Z4103" s="66"/>
      <c r="AA4103" s="66"/>
      <c r="AB4103" s="66"/>
      <c r="AC4103" s="66"/>
      <c r="AD4103" s="66"/>
      <c r="AE4103" s="66"/>
      <c r="AF4103" s="66"/>
      <c r="AG4103" s="81"/>
      <c r="AI4103" s="72"/>
    </row>
    <row r="4104" spans="1:35" hidden="1" x14ac:dyDescent="0.25">
      <c r="A4104" s="76"/>
      <c r="B4104" s="77"/>
      <c r="C4104" s="79" t="s">
        <v>112</v>
      </c>
      <c r="D4104" s="108" t="s">
        <v>113</v>
      </c>
      <c r="E4104" s="72"/>
      <c r="F4104" s="72"/>
      <c r="G4104" s="72"/>
      <c r="H4104" s="66"/>
      <c r="I4104" s="66"/>
      <c r="J4104" s="161"/>
      <c r="K4104" s="161"/>
      <c r="L4104" s="161"/>
      <c r="M4104" s="161"/>
      <c r="N4104" s="161"/>
      <c r="O4104" s="161"/>
      <c r="P4104" s="161"/>
      <c r="Q4104" s="161"/>
      <c r="R4104" s="161"/>
      <c r="S4104" s="66"/>
      <c r="T4104" s="66"/>
      <c r="U4104" s="66"/>
      <c r="V4104" s="66"/>
      <c r="W4104" s="66"/>
      <c r="X4104" s="66"/>
      <c r="Y4104" s="66"/>
      <c r="Z4104" s="66"/>
      <c r="AA4104" s="66"/>
      <c r="AB4104" s="66"/>
      <c r="AC4104" s="66"/>
      <c r="AD4104" s="66"/>
      <c r="AE4104" s="66"/>
      <c r="AF4104" s="66"/>
      <c r="AG4104" s="81"/>
      <c r="AI4104" s="72"/>
    </row>
    <row r="4105" spans="1:35" hidden="1" x14ac:dyDescent="0.25">
      <c r="A4105" s="76"/>
      <c r="B4105" s="77"/>
      <c r="C4105" s="82" t="s">
        <v>94</v>
      </c>
      <c r="D4105" s="108" t="s">
        <v>114</v>
      </c>
      <c r="E4105" s="72"/>
      <c r="F4105" s="72"/>
      <c r="G4105" s="72"/>
      <c r="H4105" s="66"/>
      <c r="I4105" s="66"/>
      <c r="J4105" s="161"/>
      <c r="K4105" s="161"/>
      <c r="L4105" s="161"/>
      <c r="M4105" s="161"/>
      <c r="N4105" s="161"/>
      <c r="O4105" s="161"/>
      <c r="P4105" s="161"/>
      <c r="Q4105" s="161"/>
      <c r="R4105" s="161"/>
      <c r="S4105" s="66"/>
      <c r="T4105" s="66"/>
      <c r="U4105" s="66"/>
      <c r="V4105" s="66"/>
      <c r="W4105" s="66"/>
      <c r="X4105" s="66"/>
      <c r="Y4105" s="66"/>
      <c r="Z4105" s="66"/>
      <c r="AA4105" s="66"/>
      <c r="AB4105" s="66"/>
      <c r="AC4105" s="66"/>
      <c r="AD4105" s="66"/>
      <c r="AE4105" s="66"/>
      <c r="AF4105" s="66"/>
      <c r="AG4105" s="81"/>
      <c r="AI4105" s="72"/>
    </row>
    <row r="4106" spans="1:35" hidden="1" x14ac:dyDescent="0.25">
      <c r="A4106" s="76"/>
      <c r="B4106" s="77" t="s">
        <v>115</v>
      </c>
      <c r="C4106" s="79"/>
      <c r="D4106" s="108"/>
      <c r="E4106" s="72"/>
      <c r="F4106" s="72"/>
      <c r="G4106" s="72"/>
      <c r="H4106" s="66"/>
      <c r="I4106" s="66"/>
      <c r="J4106" s="161"/>
      <c r="K4106" s="161"/>
      <c r="L4106" s="161"/>
      <c r="M4106" s="161"/>
      <c r="N4106" s="161"/>
      <c r="O4106" s="161"/>
      <c r="P4106" s="161"/>
      <c r="Q4106" s="161"/>
      <c r="R4106" s="161"/>
      <c r="S4106" s="66"/>
      <c r="T4106" s="66"/>
      <c r="U4106" s="66"/>
      <c r="V4106" s="66"/>
      <c r="W4106" s="66"/>
      <c r="X4106" s="66"/>
      <c r="Y4106" s="66"/>
      <c r="Z4106" s="66"/>
      <c r="AA4106" s="66"/>
      <c r="AB4106" s="66"/>
      <c r="AC4106" s="66"/>
      <c r="AD4106" s="66"/>
      <c r="AE4106" s="66"/>
      <c r="AF4106" s="66"/>
      <c r="AG4106" s="81"/>
      <c r="AI4106" s="72"/>
    </row>
    <row r="4107" spans="1:35" hidden="1" x14ac:dyDescent="0.25">
      <c r="A4107" s="76"/>
      <c r="B4107" s="77"/>
      <c r="C4107" s="79" t="s">
        <v>97</v>
      </c>
      <c r="D4107" s="108" t="s">
        <v>116</v>
      </c>
      <c r="E4107" s="72"/>
      <c r="F4107" s="72"/>
      <c r="G4107" s="72"/>
      <c r="H4107" s="66"/>
      <c r="I4107" s="66"/>
      <c r="J4107" s="161"/>
      <c r="K4107" s="161"/>
      <c r="L4107" s="161"/>
      <c r="M4107" s="161"/>
      <c r="N4107" s="161"/>
      <c r="O4107" s="161"/>
      <c r="P4107" s="161"/>
      <c r="Q4107" s="161"/>
      <c r="R4107" s="161"/>
      <c r="S4107" s="66"/>
      <c r="T4107" s="66"/>
      <c r="U4107" s="66"/>
      <c r="V4107" s="66"/>
      <c r="W4107" s="66"/>
      <c r="X4107" s="66"/>
      <c r="Y4107" s="66"/>
      <c r="Z4107" s="66"/>
      <c r="AA4107" s="66"/>
      <c r="AB4107" s="66"/>
      <c r="AC4107" s="66"/>
      <c r="AD4107" s="66"/>
      <c r="AE4107" s="66"/>
      <c r="AF4107" s="66"/>
      <c r="AG4107" s="81"/>
      <c r="AI4107" s="72"/>
    </row>
    <row r="4108" spans="1:35" hidden="1" x14ac:dyDescent="0.25">
      <c r="A4108" s="76"/>
      <c r="B4108" s="77"/>
      <c r="C4108" s="82" t="s">
        <v>94</v>
      </c>
      <c r="D4108" s="108" t="s">
        <v>117</v>
      </c>
      <c r="E4108" s="72"/>
      <c r="F4108" s="72"/>
      <c r="G4108" s="72"/>
      <c r="H4108" s="66"/>
      <c r="I4108" s="66"/>
      <c r="J4108" s="161"/>
      <c r="K4108" s="161"/>
      <c r="L4108" s="161"/>
      <c r="M4108" s="161"/>
      <c r="N4108" s="161"/>
      <c r="O4108" s="161"/>
      <c r="P4108" s="161"/>
      <c r="Q4108" s="161"/>
      <c r="R4108" s="161"/>
      <c r="S4108" s="66"/>
      <c r="T4108" s="66"/>
      <c r="U4108" s="66"/>
      <c r="V4108" s="66"/>
      <c r="W4108" s="66"/>
      <c r="X4108" s="66"/>
      <c r="Y4108" s="66"/>
      <c r="Z4108" s="66"/>
      <c r="AA4108" s="66"/>
      <c r="AB4108" s="66"/>
      <c r="AC4108" s="66"/>
      <c r="AD4108" s="66"/>
      <c r="AE4108" s="66"/>
      <c r="AF4108" s="66"/>
      <c r="AG4108" s="81"/>
      <c r="AI4108" s="72"/>
    </row>
    <row r="4109" spans="1:35" hidden="1" x14ac:dyDescent="0.25">
      <c r="A4109" s="76"/>
      <c r="B4109" s="77" t="s">
        <v>118</v>
      </c>
      <c r="C4109" s="79"/>
      <c r="D4109" s="108"/>
      <c r="E4109" s="72"/>
      <c r="F4109" s="72"/>
      <c r="G4109" s="72"/>
      <c r="H4109" s="66"/>
      <c r="I4109" s="66"/>
      <c r="J4109" s="161"/>
      <c r="K4109" s="161"/>
      <c r="L4109" s="161"/>
      <c r="M4109" s="161"/>
      <c r="N4109" s="161"/>
      <c r="O4109" s="161"/>
      <c r="P4109" s="161"/>
      <c r="Q4109" s="161"/>
      <c r="R4109" s="161"/>
      <c r="S4109" s="66"/>
      <c r="T4109" s="66"/>
      <c r="U4109" s="66"/>
      <c r="V4109" s="66"/>
      <c r="W4109" s="66"/>
      <c r="X4109" s="66"/>
      <c r="Y4109" s="66"/>
      <c r="Z4109" s="66"/>
      <c r="AA4109" s="66"/>
      <c r="AB4109" s="66"/>
      <c r="AC4109" s="66"/>
      <c r="AD4109" s="66"/>
      <c r="AE4109" s="66"/>
      <c r="AF4109" s="66"/>
      <c r="AG4109" s="81"/>
      <c r="AI4109" s="72"/>
    </row>
    <row r="4110" spans="1:35" hidden="1" x14ac:dyDescent="0.25">
      <c r="A4110" s="76"/>
      <c r="B4110" s="77"/>
      <c r="C4110" s="82" t="s">
        <v>119</v>
      </c>
      <c r="D4110" s="108" t="s">
        <v>120</v>
      </c>
      <c r="E4110" s="72"/>
      <c r="F4110" s="72"/>
      <c r="G4110" s="72"/>
      <c r="H4110" s="66"/>
      <c r="I4110" s="66"/>
      <c r="J4110" s="161"/>
      <c r="K4110" s="161"/>
      <c r="L4110" s="161"/>
      <c r="M4110" s="161"/>
      <c r="N4110" s="161"/>
      <c r="O4110" s="161"/>
      <c r="P4110" s="161"/>
      <c r="Q4110" s="161"/>
      <c r="R4110" s="161"/>
      <c r="S4110" s="66"/>
      <c r="T4110" s="66"/>
      <c r="U4110" s="66"/>
      <c r="V4110" s="66"/>
      <c r="W4110" s="66"/>
      <c r="X4110" s="66"/>
      <c r="Y4110" s="66"/>
      <c r="Z4110" s="66"/>
      <c r="AA4110" s="66"/>
      <c r="AB4110" s="66"/>
      <c r="AC4110" s="66"/>
      <c r="AD4110" s="66"/>
      <c r="AE4110" s="66"/>
      <c r="AF4110" s="66"/>
      <c r="AG4110" s="81"/>
      <c r="AI4110" s="72"/>
    </row>
    <row r="4111" spans="1:35" hidden="1" x14ac:dyDescent="0.25">
      <c r="A4111" s="76"/>
      <c r="B4111" s="77"/>
      <c r="C4111" s="82" t="s">
        <v>121</v>
      </c>
      <c r="D4111" s="108" t="s">
        <v>122</v>
      </c>
      <c r="E4111" s="72"/>
      <c r="F4111" s="72"/>
      <c r="G4111" s="72"/>
      <c r="H4111" s="66"/>
      <c r="I4111" s="66"/>
      <c r="J4111" s="161"/>
      <c r="K4111" s="161"/>
      <c r="L4111" s="161"/>
      <c r="M4111" s="161"/>
      <c r="N4111" s="161"/>
      <c r="O4111" s="161"/>
      <c r="P4111" s="161"/>
      <c r="Q4111" s="161"/>
      <c r="R4111" s="161"/>
      <c r="S4111" s="66"/>
      <c r="T4111" s="66"/>
      <c r="U4111" s="66"/>
      <c r="V4111" s="66"/>
      <c r="W4111" s="66"/>
      <c r="X4111" s="66"/>
      <c r="Y4111" s="66"/>
      <c r="Z4111" s="66"/>
      <c r="AA4111" s="66"/>
      <c r="AB4111" s="66"/>
      <c r="AC4111" s="66"/>
      <c r="AD4111" s="66"/>
      <c r="AE4111" s="66"/>
      <c r="AF4111" s="66"/>
      <c r="AG4111" s="81"/>
      <c r="AI4111" s="72"/>
    </row>
    <row r="4112" spans="1:35" hidden="1" x14ac:dyDescent="0.25">
      <c r="A4112" s="76"/>
      <c r="B4112" s="77" t="s">
        <v>123</v>
      </c>
      <c r="C4112" s="82"/>
      <c r="D4112" s="108" t="s">
        <v>124</v>
      </c>
      <c r="E4112" s="72"/>
      <c r="F4112" s="72"/>
      <c r="G4112" s="72"/>
      <c r="H4112" s="66"/>
      <c r="I4112" s="66"/>
      <c r="J4112" s="161"/>
      <c r="K4112" s="161"/>
      <c r="L4112" s="161"/>
      <c r="M4112" s="161"/>
      <c r="N4112" s="161"/>
      <c r="O4112" s="161"/>
      <c r="P4112" s="161"/>
      <c r="Q4112" s="161"/>
      <c r="R4112" s="161"/>
      <c r="S4112" s="66"/>
      <c r="T4112" s="66"/>
      <c r="U4112" s="66"/>
      <c r="V4112" s="66"/>
      <c r="W4112" s="66"/>
      <c r="X4112" s="66"/>
      <c r="Y4112" s="66"/>
      <c r="Z4112" s="66"/>
      <c r="AA4112" s="66"/>
      <c r="AB4112" s="66"/>
      <c r="AC4112" s="66"/>
      <c r="AD4112" s="66"/>
      <c r="AE4112" s="66"/>
      <c r="AF4112" s="66"/>
      <c r="AG4112" s="81"/>
      <c r="AI4112" s="72"/>
    </row>
    <row r="4113" spans="1:35" hidden="1" x14ac:dyDescent="0.25">
      <c r="A4113" s="84"/>
      <c r="B4113" s="77" t="s">
        <v>125</v>
      </c>
      <c r="C4113" s="82"/>
      <c r="D4113" s="108" t="s">
        <v>126</v>
      </c>
      <c r="E4113" s="72"/>
      <c r="F4113" s="72"/>
      <c r="G4113" s="72"/>
      <c r="H4113" s="66"/>
      <c r="I4113" s="66"/>
      <c r="J4113" s="161"/>
      <c r="K4113" s="161"/>
      <c r="L4113" s="161"/>
      <c r="M4113" s="161"/>
      <c r="N4113" s="161"/>
      <c r="O4113" s="161"/>
      <c r="P4113" s="161"/>
      <c r="Q4113" s="161"/>
      <c r="R4113" s="161"/>
      <c r="S4113" s="66"/>
      <c r="T4113" s="66"/>
      <c r="U4113" s="66"/>
      <c r="V4113" s="66"/>
      <c r="W4113" s="66"/>
      <c r="X4113" s="66"/>
      <c r="Y4113" s="66"/>
      <c r="Z4113" s="66"/>
      <c r="AA4113" s="66"/>
      <c r="AB4113" s="66"/>
      <c r="AC4113" s="66"/>
      <c r="AD4113" s="66"/>
      <c r="AE4113" s="66"/>
      <c r="AF4113" s="66"/>
      <c r="AG4113" s="81"/>
      <c r="AI4113" s="72"/>
    </row>
    <row r="4114" spans="1:35" hidden="1" x14ac:dyDescent="0.25">
      <c r="A4114" s="76"/>
      <c r="B4114" s="77" t="s">
        <v>127</v>
      </c>
      <c r="C4114" s="82"/>
      <c r="D4114" s="108"/>
      <c r="E4114" s="72"/>
      <c r="F4114" s="72"/>
      <c r="G4114" s="72"/>
      <c r="H4114" s="66"/>
      <c r="I4114" s="66"/>
      <c r="J4114" s="161"/>
      <c r="K4114" s="161"/>
      <c r="L4114" s="161"/>
      <c r="M4114" s="161"/>
      <c r="N4114" s="161"/>
      <c r="O4114" s="161"/>
      <c r="P4114" s="161"/>
      <c r="Q4114" s="161"/>
      <c r="R4114" s="161"/>
      <c r="S4114" s="66"/>
      <c r="T4114" s="66"/>
      <c r="U4114" s="66"/>
      <c r="V4114" s="66"/>
      <c r="W4114" s="66"/>
      <c r="X4114" s="66"/>
      <c r="Y4114" s="66"/>
      <c r="Z4114" s="66"/>
      <c r="AA4114" s="66"/>
      <c r="AB4114" s="66"/>
      <c r="AC4114" s="66"/>
      <c r="AD4114" s="66"/>
      <c r="AE4114" s="66"/>
      <c r="AF4114" s="66"/>
      <c r="AG4114" s="81"/>
      <c r="AI4114" s="72"/>
    </row>
    <row r="4115" spans="1:35" hidden="1" x14ac:dyDescent="0.25">
      <c r="A4115" s="84"/>
      <c r="B4115" s="77"/>
      <c r="C4115" s="82" t="s">
        <v>128</v>
      </c>
      <c r="D4115" s="108" t="s">
        <v>129</v>
      </c>
      <c r="E4115" s="72"/>
      <c r="F4115" s="72"/>
      <c r="G4115" s="72"/>
      <c r="H4115" s="66"/>
      <c r="I4115" s="66"/>
      <c r="J4115" s="161"/>
      <c r="K4115" s="161"/>
      <c r="L4115" s="161"/>
      <c r="M4115" s="161"/>
      <c r="N4115" s="161"/>
      <c r="O4115" s="161"/>
      <c r="P4115" s="161"/>
      <c r="Q4115" s="161"/>
      <c r="R4115" s="161"/>
      <c r="S4115" s="66"/>
      <c r="T4115" s="66"/>
      <c r="U4115" s="66"/>
      <c r="V4115" s="66"/>
      <c r="W4115" s="66"/>
      <c r="X4115" s="66"/>
      <c r="Y4115" s="66"/>
      <c r="Z4115" s="66"/>
      <c r="AA4115" s="66"/>
      <c r="AB4115" s="66"/>
      <c r="AC4115" s="66"/>
      <c r="AD4115" s="66"/>
      <c r="AE4115" s="66"/>
      <c r="AF4115" s="66"/>
      <c r="AG4115" s="81"/>
      <c r="AI4115" s="72"/>
    </row>
    <row r="4116" spans="1:35" hidden="1" x14ac:dyDescent="0.25">
      <c r="A4116" s="80"/>
      <c r="B4116" s="77"/>
      <c r="C4116" s="82" t="s">
        <v>130</v>
      </c>
      <c r="D4116" s="108" t="s">
        <v>131</v>
      </c>
      <c r="E4116" s="72"/>
      <c r="F4116" s="72"/>
      <c r="G4116" s="72"/>
      <c r="H4116" s="66"/>
      <c r="I4116" s="66"/>
      <c r="J4116" s="161"/>
      <c r="K4116" s="161"/>
      <c r="L4116" s="161"/>
      <c r="M4116" s="161"/>
      <c r="N4116" s="161"/>
      <c r="O4116" s="161"/>
      <c r="P4116" s="161"/>
      <c r="Q4116" s="161"/>
      <c r="R4116" s="161"/>
      <c r="S4116" s="66"/>
      <c r="T4116" s="66"/>
      <c r="U4116" s="66"/>
      <c r="V4116" s="66"/>
      <c r="W4116" s="66"/>
      <c r="X4116" s="66"/>
      <c r="Y4116" s="66"/>
      <c r="Z4116" s="66"/>
      <c r="AA4116" s="66"/>
      <c r="AB4116" s="66"/>
      <c r="AC4116" s="66"/>
      <c r="AD4116" s="66"/>
      <c r="AE4116" s="66"/>
      <c r="AF4116" s="66"/>
      <c r="AG4116" s="81"/>
      <c r="AI4116" s="72"/>
    </row>
    <row r="4117" spans="1:35" ht="15.75" hidden="1" x14ac:dyDescent="0.25">
      <c r="A4117" s="74"/>
      <c r="B4117" s="77"/>
      <c r="C4117" s="82" t="s">
        <v>132</v>
      </c>
      <c r="D4117" s="108" t="s">
        <v>133</v>
      </c>
      <c r="E4117" s="72"/>
      <c r="F4117" s="72"/>
      <c r="G4117" s="72"/>
      <c r="H4117" s="66"/>
      <c r="I4117" s="66"/>
      <c r="J4117" s="161"/>
      <c r="K4117" s="161"/>
      <c r="L4117" s="161"/>
      <c r="M4117" s="161"/>
      <c r="N4117" s="161"/>
      <c r="O4117" s="161"/>
      <c r="P4117" s="161"/>
      <c r="Q4117" s="161"/>
      <c r="R4117" s="161"/>
      <c r="S4117" s="66"/>
      <c r="T4117" s="66"/>
      <c r="U4117" s="66"/>
      <c r="V4117" s="66"/>
      <c r="W4117" s="66"/>
      <c r="X4117" s="66"/>
      <c r="Y4117" s="66"/>
      <c r="Z4117" s="66"/>
      <c r="AA4117" s="66"/>
      <c r="AB4117" s="66"/>
      <c r="AC4117" s="66"/>
      <c r="AD4117" s="66"/>
      <c r="AE4117" s="66"/>
      <c r="AF4117" s="66"/>
      <c r="AG4117" s="81"/>
      <c r="AI4117" s="72"/>
    </row>
    <row r="4118" spans="1:35" hidden="1" x14ac:dyDescent="0.25">
      <c r="A4118" s="63"/>
      <c r="B4118" s="77" t="s">
        <v>134</v>
      </c>
      <c r="C4118" s="79"/>
      <c r="D4118" s="108"/>
      <c r="E4118" s="72"/>
      <c r="F4118" s="72"/>
      <c r="G4118" s="72"/>
      <c r="H4118" s="66"/>
      <c r="I4118" s="66"/>
      <c r="J4118" s="161"/>
      <c r="K4118" s="161"/>
      <c r="L4118" s="161"/>
      <c r="M4118" s="161"/>
      <c r="N4118" s="161"/>
      <c r="O4118" s="161"/>
      <c r="P4118" s="161"/>
      <c r="Q4118" s="161"/>
      <c r="R4118" s="161"/>
      <c r="S4118" s="66"/>
      <c r="T4118" s="66"/>
      <c r="U4118" s="66"/>
      <c r="V4118" s="66"/>
      <c r="W4118" s="66"/>
      <c r="X4118" s="66"/>
      <c r="Y4118" s="66"/>
      <c r="Z4118" s="66"/>
      <c r="AA4118" s="66"/>
      <c r="AB4118" s="66"/>
      <c r="AC4118" s="66"/>
      <c r="AD4118" s="66"/>
      <c r="AE4118" s="66"/>
      <c r="AF4118" s="66"/>
      <c r="AG4118" s="81"/>
      <c r="AI4118" s="72"/>
    </row>
    <row r="4119" spans="1:35" ht="15.75" hidden="1" x14ac:dyDescent="0.25">
      <c r="A4119" s="28"/>
      <c r="B4119" s="85"/>
      <c r="C4119" s="82" t="s">
        <v>135</v>
      </c>
      <c r="D4119" s="149" t="s">
        <v>136</v>
      </c>
      <c r="E4119" s="72"/>
      <c r="F4119" s="72"/>
      <c r="G4119" s="72"/>
      <c r="H4119" s="66"/>
      <c r="I4119" s="66"/>
      <c r="J4119" s="161"/>
      <c r="K4119" s="161"/>
      <c r="L4119" s="161"/>
      <c r="M4119" s="161"/>
      <c r="N4119" s="161"/>
      <c r="O4119" s="161"/>
      <c r="P4119" s="161"/>
      <c r="Q4119" s="161"/>
      <c r="R4119" s="161"/>
      <c r="S4119" s="66"/>
      <c r="T4119" s="66"/>
      <c r="U4119" s="66"/>
      <c r="V4119" s="66"/>
      <c r="W4119" s="66"/>
      <c r="X4119" s="66"/>
      <c r="Y4119" s="66"/>
      <c r="Z4119" s="66"/>
      <c r="AA4119" s="66"/>
      <c r="AB4119" s="66"/>
      <c r="AC4119" s="66"/>
      <c r="AD4119" s="66"/>
      <c r="AE4119" s="66"/>
      <c r="AF4119" s="66"/>
      <c r="AG4119" s="81"/>
      <c r="AI4119" s="72"/>
    </row>
    <row r="4120" spans="1:35" hidden="1" x14ac:dyDescent="0.25">
      <c r="A4120" s="87"/>
      <c r="B4120" s="88"/>
      <c r="C4120" s="79" t="s">
        <v>137</v>
      </c>
      <c r="D4120" s="108" t="s">
        <v>138</v>
      </c>
      <c r="E4120" s="72"/>
      <c r="F4120" s="72"/>
      <c r="G4120" s="72"/>
      <c r="H4120" s="66"/>
      <c r="I4120" s="66"/>
      <c r="J4120" s="161"/>
      <c r="K4120" s="161"/>
      <c r="L4120" s="161"/>
      <c r="M4120" s="161"/>
      <c r="N4120" s="161"/>
      <c r="O4120" s="161"/>
      <c r="P4120" s="161"/>
      <c r="Q4120" s="161"/>
      <c r="R4120" s="161"/>
      <c r="S4120" s="66"/>
      <c r="T4120" s="66"/>
      <c r="U4120" s="66"/>
      <c r="V4120" s="66"/>
      <c r="W4120" s="66"/>
      <c r="X4120" s="66"/>
      <c r="Y4120" s="66"/>
      <c r="Z4120" s="66"/>
      <c r="AA4120" s="66"/>
      <c r="AB4120" s="66"/>
      <c r="AC4120" s="66"/>
      <c r="AD4120" s="66"/>
      <c r="AE4120" s="66"/>
      <c r="AF4120" s="66"/>
      <c r="AG4120" s="81"/>
      <c r="AI4120" s="72"/>
    </row>
    <row r="4121" spans="1:35" hidden="1" x14ac:dyDescent="0.25">
      <c r="A4121" s="87"/>
      <c r="B4121" s="77"/>
      <c r="C4121" s="79" t="s">
        <v>139</v>
      </c>
      <c r="D4121" s="108" t="s">
        <v>140</v>
      </c>
      <c r="E4121" s="72"/>
      <c r="F4121" s="72"/>
      <c r="G4121" s="72"/>
      <c r="H4121" s="66"/>
      <c r="I4121" s="66"/>
      <c r="J4121" s="161"/>
      <c r="K4121" s="161"/>
      <c r="L4121" s="161"/>
      <c r="M4121" s="161"/>
      <c r="N4121" s="161"/>
      <c r="O4121" s="161"/>
      <c r="P4121" s="161"/>
      <c r="Q4121" s="161"/>
      <c r="R4121" s="161"/>
      <c r="S4121" s="66"/>
      <c r="T4121" s="66"/>
      <c r="U4121" s="66"/>
      <c r="V4121" s="66"/>
      <c r="W4121" s="66"/>
      <c r="X4121" s="66"/>
      <c r="Y4121" s="66"/>
      <c r="Z4121" s="66"/>
      <c r="AA4121" s="66"/>
      <c r="AB4121" s="66"/>
      <c r="AC4121" s="66"/>
      <c r="AD4121" s="66"/>
      <c r="AE4121" s="66"/>
      <c r="AF4121" s="66"/>
      <c r="AG4121" s="81"/>
      <c r="AI4121" s="72"/>
    </row>
    <row r="4122" spans="1:35" hidden="1" x14ac:dyDescent="0.25">
      <c r="A4122" s="76"/>
      <c r="B4122" s="77"/>
      <c r="C4122" s="79" t="s">
        <v>141</v>
      </c>
      <c r="D4122" s="108" t="s">
        <v>142</v>
      </c>
      <c r="E4122" s="72"/>
      <c r="F4122" s="72"/>
      <c r="G4122" s="72"/>
      <c r="H4122" s="66"/>
      <c r="I4122" s="66"/>
      <c r="J4122" s="161"/>
      <c r="K4122" s="161"/>
      <c r="L4122" s="161"/>
      <c r="M4122" s="161"/>
      <c r="N4122" s="161"/>
      <c r="O4122" s="161"/>
      <c r="P4122" s="161"/>
      <c r="Q4122" s="161"/>
      <c r="R4122" s="161"/>
      <c r="S4122" s="66"/>
      <c r="T4122" s="66"/>
      <c r="U4122" s="66"/>
      <c r="V4122" s="66"/>
      <c r="W4122" s="66"/>
      <c r="X4122" s="66"/>
      <c r="Y4122" s="66"/>
      <c r="Z4122" s="66"/>
      <c r="AA4122" s="66"/>
      <c r="AB4122" s="66"/>
      <c r="AC4122" s="66"/>
      <c r="AD4122" s="66"/>
      <c r="AE4122" s="66"/>
      <c r="AF4122" s="66"/>
      <c r="AG4122" s="81"/>
      <c r="AI4122" s="72"/>
    </row>
    <row r="4123" spans="1:35" hidden="1" x14ac:dyDescent="0.25">
      <c r="A4123" s="76"/>
      <c r="B4123" s="69" t="s">
        <v>143</v>
      </c>
      <c r="C4123" s="89"/>
      <c r="D4123" s="108"/>
      <c r="E4123" s="72"/>
      <c r="F4123" s="72"/>
      <c r="G4123" s="72"/>
      <c r="H4123" s="66"/>
      <c r="I4123" s="66"/>
      <c r="J4123" s="161"/>
      <c r="K4123" s="161"/>
      <c r="L4123" s="161"/>
      <c r="M4123" s="161"/>
      <c r="N4123" s="161"/>
      <c r="O4123" s="161"/>
      <c r="P4123" s="161"/>
      <c r="Q4123" s="161"/>
      <c r="R4123" s="161"/>
      <c r="S4123" s="66"/>
      <c r="T4123" s="66"/>
      <c r="U4123" s="66"/>
      <c r="V4123" s="66"/>
      <c r="W4123" s="66"/>
      <c r="X4123" s="66"/>
      <c r="Y4123" s="66"/>
      <c r="Z4123" s="66"/>
      <c r="AA4123" s="66"/>
      <c r="AB4123" s="66"/>
      <c r="AC4123" s="66"/>
      <c r="AD4123" s="66"/>
      <c r="AE4123" s="66"/>
      <c r="AF4123" s="66"/>
      <c r="AG4123" s="81"/>
      <c r="AI4123" s="72"/>
    </row>
    <row r="4124" spans="1:35" hidden="1" x14ac:dyDescent="0.25">
      <c r="A4124" s="80"/>
      <c r="B4124" s="88"/>
      <c r="C4124" s="79" t="s">
        <v>144</v>
      </c>
      <c r="D4124" s="108" t="s">
        <v>145</v>
      </c>
      <c r="E4124" s="72"/>
      <c r="F4124" s="72"/>
      <c r="G4124" s="72"/>
      <c r="H4124" s="66"/>
      <c r="I4124" s="66"/>
      <c r="J4124" s="161"/>
      <c r="K4124" s="161"/>
      <c r="L4124" s="161"/>
      <c r="M4124" s="161"/>
      <c r="N4124" s="161"/>
      <c r="O4124" s="161"/>
      <c r="P4124" s="161"/>
      <c r="Q4124" s="161"/>
      <c r="R4124" s="161"/>
      <c r="S4124" s="66"/>
      <c r="T4124" s="66"/>
      <c r="U4124" s="66"/>
      <c r="V4124" s="66"/>
      <c r="W4124" s="66"/>
      <c r="X4124" s="66"/>
      <c r="Y4124" s="66"/>
      <c r="Z4124" s="66"/>
      <c r="AA4124" s="66"/>
      <c r="AB4124" s="66"/>
      <c r="AC4124" s="66"/>
      <c r="AD4124" s="66"/>
      <c r="AE4124" s="66"/>
      <c r="AF4124" s="66"/>
      <c r="AG4124" s="81"/>
      <c r="AI4124" s="72"/>
    </row>
    <row r="4125" spans="1:35" hidden="1" x14ac:dyDescent="0.25">
      <c r="A4125" s="76"/>
      <c r="B4125" s="88"/>
      <c r="C4125" s="82" t="s">
        <v>146</v>
      </c>
      <c r="D4125" s="108" t="s">
        <v>147</v>
      </c>
      <c r="E4125" s="72"/>
      <c r="F4125" s="72"/>
      <c r="G4125" s="72"/>
      <c r="H4125" s="66"/>
      <c r="I4125" s="66"/>
      <c r="J4125" s="161"/>
      <c r="K4125" s="161"/>
      <c r="L4125" s="161"/>
      <c r="M4125" s="161"/>
      <c r="N4125" s="161"/>
      <c r="O4125" s="161"/>
      <c r="P4125" s="161"/>
      <c r="Q4125" s="161"/>
      <c r="R4125" s="161"/>
      <c r="S4125" s="66"/>
      <c r="T4125" s="66"/>
      <c r="U4125" s="66"/>
      <c r="V4125" s="66"/>
      <c r="W4125" s="66"/>
      <c r="X4125" s="66"/>
      <c r="Y4125" s="66"/>
      <c r="Z4125" s="66"/>
      <c r="AA4125" s="66"/>
      <c r="AB4125" s="66"/>
      <c r="AC4125" s="66"/>
      <c r="AD4125" s="66"/>
      <c r="AE4125" s="66"/>
      <c r="AF4125" s="66"/>
      <c r="AG4125" s="81"/>
      <c r="AI4125" s="72"/>
    </row>
    <row r="4126" spans="1:35" hidden="1" x14ac:dyDescent="0.25">
      <c r="A4126" s="76"/>
      <c r="B4126" s="88"/>
      <c r="C4126" s="79" t="s">
        <v>148</v>
      </c>
      <c r="D4126" s="108" t="s">
        <v>149</v>
      </c>
      <c r="E4126" s="72"/>
      <c r="F4126" s="72"/>
      <c r="G4126" s="72"/>
      <c r="H4126" s="66"/>
      <c r="I4126" s="66"/>
      <c r="J4126" s="161"/>
      <c r="K4126" s="161"/>
      <c r="L4126" s="161"/>
      <c r="M4126" s="161"/>
      <c r="N4126" s="161"/>
      <c r="O4126" s="161"/>
      <c r="P4126" s="161"/>
      <c r="Q4126" s="161"/>
      <c r="R4126" s="161"/>
      <c r="S4126" s="66"/>
      <c r="T4126" s="66"/>
      <c r="U4126" s="66"/>
      <c r="V4126" s="66"/>
      <c r="W4126" s="66"/>
      <c r="X4126" s="66"/>
      <c r="Y4126" s="66"/>
      <c r="Z4126" s="66"/>
      <c r="AA4126" s="66"/>
      <c r="AB4126" s="66"/>
      <c r="AC4126" s="66"/>
      <c r="AD4126" s="66"/>
      <c r="AE4126" s="66"/>
      <c r="AF4126" s="66"/>
      <c r="AG4126" s="81"/>
      <c r="AI4126" s="72"/>
    </row>
    <row r="4127" spans="1:35" hidden="1" x14ac:dyDescent="0.25">
      <c r="A4127" s="84"/>
      <c r="B4127" s="88"/>
      <c r="C4127" s="82" t="s">
        <v>150</v>
      </c>
      <c r="D4127" s="108" t="s">
        <v>151</v>
      </c>
      <c r="E4127" s="72"/>
      <c r="F4127" s="72"/>
      <c r="G4127" s="72"/>
      <c r="H4127" s="66"/>
      <c r="I4127" s="66"/>
      <c r="J4127" s="161"/>
      <c r="K4127" s="161"/>
      <c r="L4127" s="161"/>
      <c r="M4127" s="161"/>
      <c r="N4127" s="161"/>
      <c r="O4127" s="161"/>
      <c r="P4127" s="161"/>
      <c r="Q4127" s="161"/>
      <c r="R4127" s="161"/>
      <c r="S4127" s="66"/>
      <c r="T4127" s="66"/>
      <c r="U4127" s="66"/>
      <c r="V4127" s="66"/>
      <c r="W4127" s="66"/>
      <c r="X4127" s="66"/>
      <c r="Y4127" s="66"/>
      <c r="Z4127" s="66"/>
      <c r="AA4127" s="66"/>
      <c r="AB4127" s="66"/>
      <c r="AC4127" s="66"/>
      <c r="AD4127" s="66"/>
      <c r="AE4127" s="66"/>
      <c r="AF4127" s="66"/>
      <c r="AG4127" s="81"/>
      <c r="AI4127" s="72"/>
    </row>
    <row r="4128" spans="1:35" hidden="1" x14ac:dyDescent="0.25">
      <c r="A4128" s="76"/>
      <c r="B4128" s="88"/>
      <c r="C4128" s="79" t="s">
        <v>152</v>
      </c>
      <c r="D4128" s="108" t="s">
        <v>153</v>
      </c>
      <c r="E4128" s="72"/>
      <c r="F4128" s="72"/>
      <c r="G4128" s="72"/>
      <c r="H4128" s="66"/>
      <c r="I4128" s="66"/>
      <c r="J4128" s="161"/>
      <c r="K4128" s="161"/>
      <c r="L4128" s="161"/>
      <c r="M4128" s="161"/>
      <c r="N4128" s="161"/>
      <c r="O4128" s="161"/>
      <c r="P4128" s="161"/>
      <c r="Q4128" s="161"/>
      <c r="R4128" s="161"/>
      <c r="S4128" s="66"/>
      <c r="T4128" s="66"/>
      <c r="U4128" s="66"/>
      <c r="V4128" s="66"/>
      <c r="W4128" s="66"/>
      <c r="X4128" s="66"/>
      <c r="Y4128" s="66"/>
      <c r="Z4128" s="66"/>
      <c r="AA4128" s="66"/>
      <c r="AB4128" s="66"/>
      <c r="AC4128" s="66"/>
      <c r="AD4128" s="66"/>
      <c r="AE4128" s="66"/>
      <c r="AF4128" s="66"/>
      <c r="AG4128" s="81"/>
      <c r="AI4128" s="72"/>
    </row>
    <row r="4129" spans="1:35" hidden="1" x14ac:dyDescent="0.25">
      <c r="A4129" s="76"/>
      <c r="B4129" s="75"/>
      <c r="C4129" s="70"/>
      <c r="D4129" s="102"/>
      <c r="E4129" s="72"/>
      <c r="F4129" s="72"/>
      <c r="G4129" s="72"/>
      <c r="H4129" s="66"/>
      <c r="I4129" s="66"/>
      <c r="J4129" s="161"/>
      <c r="K4129" s="161"/>
      <c r="L4129" s="161"/>
      <c r="M4129" s="161"/>
      <c r="N4129" s="161"/>
      <c r="O4129" s="161"/>
      <c r="P4129" s="161"/>
      <c r="Q4129" s="161"/>
      <c r="R4129" s="161"/>
      <c r="S4129" s="66"/>
      <c r="T4129" s="66"/>
      <c r="U4129" s="66"/>
      <c r="V4129" s="66"/>
      <c r="W4129" s="66"/>
      <c r="X4129" s="66"/>
      <c r="Y4129" s="66"/>
      <c r="Z4129" s="66"/>
      <c r="AA4129" s="66"/>
      <c r="AB4129" s="66"/>
      <c r="AC4129" s="66"/>
      <c r="AD4129" s="66"/>
      <c r="AE4129" s="66"/>
      <c r="AF4129" s="66"/>
      <c r="AG4129" s="81"/>
      <c r="AI4129" s="72"/>
    </row>
    <row r="4130" spans="1:35" hidden="1" x14ac:dyDescent="0.25">
      <c r="A4130" s="90"/>
      <c r="B4130" s="91" t="s">
        <v>154</v>
      </c>
      <c r="C4130" s="91"/>
      <c r="D4130" s="125"/>
      <c r="E4130" s="93"/>
      <c r="F4130" s="93"/>
      <c r="G4130" s="93"/>
      <c r="H4130" s="93"/>
      <c r="I4130" s="94"/>
      <c r="J4130" s="94">
        <f>SUM($J$1502:$J$1552)</f>
        <v>0</v>
      </c>
      <c r="K4130" s="94">
        <f>SUM($K$1502:$K$1552)</f>
        <v>0</v>
      </c>
      <c r="L4130" s="94">
        <f>SUM($L$1502:$L$1552)</f>
        <v>0</v>
      </c>
      <c r="M4130" s="94">
        <f>SUM($M$1502:$M$1552)</f>
        <v>0</v>
      </c>
      <c r="N4130" s="94">
        <f>SUM($R$1502:$R$1552)</f>
        <v>0</v>
      </c>
      <c r="O4130" s="94">
        <f>SUM($R$1502:$R$1552)</f>
        <v>0</v>
      </c>
      <c r="P4130" s="94">
        <f>SUM($R$1502:$R$1552)</f>
        <v>0</v>
      </c>
      <c r="Q4130" s="94">
        <f>SUM($R$1502:$R$1552)</f>
        <v>0</v>
      </c>
      <c r="R4130" s="94">
        <f>SUM($R$1502:$R$1552)</f>
        <v>0</v>
      </c>
      <c r="S4130" s="94">
        <f>SUM($S$1502:$S$1552)</f>
        <v>0</v>
      </c>
      <c r="T4130" s="94">
        <f>SUM($T$1502:$T$1552)</f>
        <v>0</v>
      </c>
      <c r="U4130" s="94">
        <f>SUM($U$1502:$U$1552)</f>
        <v>0</v>
      </c>
      <c r="V4130" s="94">
        <f>SUM($V$1502:$V$1552)</f>
        <v>0</v>
      </c>
      <c r="W4130" s="94">
        <f>SUM($W$1502:$W$1552)</f>
        <v>0</v>
      </c>
      <c r="X4130" s="94">
        <f>SUM($X$1502:$X$1552)</f>
        <v>0</v>
      </c>
      <c r="Y4130" s="94">
        <f>SUM($Y$1502:$Y$1552)</f>
        <v>0</v>
      </c>
      <c r="Z4130" s="94">
        <f>SUM($Z$1502:$Z$1552)</f>
        <v>0</v>
      </c>
      <c r="AA4130" s="94">
        <f>SUM($AA$1502:$AA$1552)</f>
        <v>0</v>
      </c>
      <c r="AB4130" s="94">
        <f>SUM($AB$1502:$AB$1552)</f>
        <v>0</v>
      </c>
      <c r="AC4130" s="94">
        <f>SUM($AC$1502:$AC$1552)</f>
        <v>0</v>
      </c>
      <c r="AD4130" s="94">
        <f>SUM($AD$1502:$AD$1552)</f>
        <v>0</v>
      </c>
      <c r="AE4130" s="94">
        <f>SUM($AE$1502:$AE$1552)</f>
        <v>0</v>
      </c>
      <c r="AF4130" s="94">
        <f>$E$1553-$AE$1553</f>
        <v>0</v>
      </c>
      <c r="AG4130" s="81"/>
      <c r="AI4130" s="93"/>
    </row>
    <row r="4131" spans="1:35" hidden="1" x14ac:dyDescent="0.25">
      <c r="A4131" s="84"/>
      <c r="B4131" s="75"/>
      <c r="C4131" s="70"/>
      <c r="D4131" s="102"/>
      <c r="E4131" s="72"/>
      <c r="F4131" s="72"/>
      <c r="G4131" s="72"/>
      <c r="H4131" s="66"/>
      <c r="I4131" s="66"/>
      <c r="J4131" s="161"/>
      <c r="K4131" s="161"/>
      <c r="L4131" s="161"/>
      <c r="M4131" s="161"/>
      <c r="N4131" s="161"/>
      <c r="O4131" s="161"/>
      <c r="P4131" s="161"/>
      <c r="Q4131" s="161"/>
      <c r="R4131" s="161"/>
      <c r="S4131" s="66"/>
      <c r="T4131" s="66"/>
      <c r="U4131" s="66"/>
      <c r="V4131" s="66"/>
      <c r="W4131" s="66"/>
      <c r="X4131" s="66"/>
      <c r="Y4131" s="66"/>
      <c r="Z4131" s="66"/>
      <c r="AA4131" s="66"/>
      <c r="AB4131" s="66"/>
      <c r="AC4131" s="66"/>
      <c r="AD4131" s="66"/>
      <c r="AE4131" s="66"/>
      <c r="AF4131" s="66"/>
      <c r="AG4131" s="81"/>
      <c r="AI4131" s="72"/>
    </row>
    <row r="4132" spans="1:35" ht="15.75" hidden="1" x14ac:dyDescent="0.25">
      <c r="A4132" s="68" t="s">
        <v>155</v>
      </c>
      <c r="B4132" s="96"/>
      <c r="C4132" s="97"/>
      <c r="D4132" s="98"/>
      <c r="E4132" s="99"/>
      <c r="F4132" s="99"/>
      <c r="G4132" s="99"/>
      <c r="H4132" s="100"/>
      <c r="I4132" s="100"/>
      <c r="J4132" s="161"/>
      <c r="K4132" s="161"/>
      <c r="L4132" s="161"/>
      <c r="M4132" s="161"/>
      <c r="N4132" s="161"/>
      <c r="O4132" s="161"/>
      <c r="P4132" s="161"/>
      <c r="Q4132" s="161"/>
      <c r="R4132" s="161"/>
      <c r="S4132" s="100"/>
      <c r="T4132" s="100"/>
      <c r="U4132" s="100"/>
      <c r="V4132" s="100"/>
      <c r="W4132" s="100"/>
      <c r="X4132" s="100"/>
      <c r="Y4132" s="100"/>
      <c r="Z4132" s="100"/>
      <c r="AA4132" s="100"/>
      <c r="AB4132" s="100"/>
      <c r="AC4132" s="100"/>
      <c r="AD4132" s="100"/>
      <c r="AE4132" s="100"/>
      <c r="AF4132" s="100"/>
      <c r="AG4132" s="81"/>
      <c r="AI4132" s="99"/>
    </row>
    <row r="4133" spans="1:35" hidden="1" x14ac:dyDescent="0.25">
      <c r="A4133" s="84"/>
      <c r="B4133" s="75"/>
      <c r="C4133" s="70"/>
      <c r="D4133" s="102"/>
      <c r="E4133" s="72"/>
      <c r="F4133" s="72"/>
      <c r="G4133" s="72"/>
      <c r="H4133" s="66"/>
      <c r="I4133" s="66"/>
      <c r="J4133" s="161"/>
      <c r="K4133" s="161"/>
      <c r="L4133" s="161"/>
      <c r="M4133" s="161"/>
      <c r="N4133" s="161"/>
      <c r="O4133" s="161"/>
      <c r="P4133" s="161"/>
      <c r="Q4133" s="161"/>
      <c r="R4133" s="161"/>
      <c r="S4133" s="66"/>
      <c r="T4133" s="66"/>
      <c r="U4133" s="66"/>
      <c r="V4133" s="66"/>
      <c r="W4133" s="66"/>
      <c r="X4133" s="66"/>
      <c r="Y4133" s="66"/>
      <c r="Z4133" s="66"/>
      <c r="AA4133" s="66"/>
      <c r="AB4133" s="66"/>
      <c r="AC4133" s="66"/>
      <c r="AD4133" s="66"/>
      <c r="AE4133" s="66"/>
      <c r="AF4133" s="66"/>
      <c r="AG4133" s="81"/>
      <c r="AI4133" s="72"/>
    </row>
    <row r="4134" spans="1:35" hidden="1" x14ac:dyDescent="0.25">
      <c r="A4134" s="103"/>
      <c r="B4134" s="77" t="s">
        <v>156</v>
      </c>
      <c r="C4134" s="75"/>
      <c r="D4134" s="104"/>
      <c r="E4134" s="105"/>
      <c r="F4134" s="105"/>
      <c r="G4134" s="105"/>
      <c r="H4134" s="106"/>
      <c r="I4134" s="106">
        <f t="shared" ref="I4134:AE4134" si="825">I4135+I4136</f>
        <v>0</v>
      </c>
      <c r="J4134" s="106">
        <f t="shared" si="825"/>
        <v>0</v>
      </c>
      <c r="K4134" s="106">
        <f t="shared" si="825"/>
        <v>0</v>
      </c>
      <c r="L4134" s="106">
        <f t="shared" si="825"/>
        <v>0</v>
      </c>
      <c r="M4134" s="106">
        <f t="shared" si="825"/>
        <v>0</v>
      </c>
      <c r="N4134" s="106">
        <f t="shared" si="825"/>
        <v>0</v>
      </c>
      <c r="O4134" s="106">
        <f t="shared" si="825"/>
        <v>0</v>
      </c>
      <c r="P4134" s="106">
        <f t="shared" si="825"/>
        <v>0</v>
      </c>
      <c r="Q4134" s="106">
        <f t="shared" si="825"/>
        <v>0</v>
      </c>
      <c r="R4134" s="106">
        <f t="shared" si="825"/>
        <v>0</v>
      </c>
      <c r="S4134" s="106">
        <f t="shared" si="825"/>
        <v>0</v>
      </c>
      <c r="T4134" s="106">
        <f t="shared" si="825"/>
        <v>0</v>
      </c>
      <c r="U4134" s="106">
        <f t="shared" si="825"/>
        <v>0</v>
      </c>
      <c r="V4134" s="106">
        <f t="shared" si="825"/>
        <v>0</v>
      </c>
      <c r="W4134" s="106">
        <f t="shared" si="825"/>
        <v>0</v>
      </c>
      <c r="X4134" s="106">
        <f t="shared" si="825"/>
        <v>0</v>
      </c>
      <c r="Y4134" s="106">
        <f t="shared" si="825"/>
        <v>0</v>
      </c>
      <c r="Z4134" s="106">
        <f t="shared" si="825"/>
        <v>0</v>
      </c>
      <c r="AA4134" s="106">
        <f t="shared" si="825"/>
        <v>0</v>
      </c>
      <c r="AB4134" s="106">
        <f t="shared" si="825"/>
        <v>0</v>
      </c>
      <c r="AC4134" s="106">
        <f t="shared" si="825"/>
        <v>0</v>
      </c>
      <c r="AD4134" s="106">
        <f t="shared" si="825"/>
        <v>0</v>
      </c>
      <c r="AE4134" s="106">
        <f t="shared" si="825"/>
        <v>0</v>
      </c>
      <c r="AF4134" s="106"/>
      <c r="AG4134" s="81"/>
      <c r="AI4134" s="105"/>
    </row>
    <row r="4135" spans="1:35" hidden="1" x14ac:dyDescent="0.25">
      <c r="A4135" s="84"/>
      <c r="B4135" s="78" t="s">
        <v>157</v>
      </c>
      <c r="C4135" s="79" t="s">
        <v>157</v>
      </c>
      <c r="D4135" s="108" t="s">
        <v>158</v>
      </c>
      <c r="E4135" s="72"/>
      <c r="F4135" s="72"/>
      <c r="G4135" s="72"/>
      <c r="H4135" s="66"/>
      <c r="I4135" s="66">
        <f>'[1]OTHER-RELEASES'!G1382</f>
        <v>0</v>
      </c>
      <c r="J4135" s="161">
        <f>N4135+S4135+T4135+U4135</f>
        <v>0</v>
      </c>
      <c r="K4135" s="161">
        <f>O4135+V4135+W4135+X4135</f>
        <v>0</v>
      </c>
      <c r="L4135" s="161">
        <f>P4135+Y4135+Z4135+AA4135</f>
        <v>0</v>
      </c>
      <c r="M4135" s="161">
        <f>Q4135+AB4135+AC4135+AD4135</f>
        <v>0</v>
      </c>
      <c r="N4135" s="61"/>
      <c r="O4135" s="61"/>
      <c r="P4135" s="61"/>
      <c r="Q4135" s="61"/>
      <c r="R4135" s="61"/>
      <c r="S4135" s="66">
        <f>'[1]OTHER-RELEASES'!H1382</f>
        <v>0</v>
      </c>
      <c r="T4135" s="66">
        <f>'[1]OTHER-RELEASES'!I1382</f>
        <v>0</v>
      </c>
      <c r="U4135" s="66">
        <f>'[1]OTHER-RELEASES'!J1382</f>
        <v>0</v>
      </c>
      <c r="V4135" s="66">
        <f>'[1]OTHER-RELEASES'!K1382</f>
        <v>0</v>
      </c>
      <c r="W4135" s="66">
        <f>'[1]OTHER-RELEASES'!L1382</f>
        <v>0</v>
      </c>
      <c r="X4135" s="66">
        <f>'[1]OTHER-RELEASES'!M1382</f>
        <v>0</v>
      </c>
      <c r="Y4135" s="66">
        <f>'[1]OTHER-RELEASES'!N1382</f>
        <v>0</v>
      </c>
      <c r="Z4135" s="66">
        <f>'[1]OTHER-RELEASES'!O1382</f>
        <v>0</v>
      </c>
      <c r="AA4135" s="66">
        <f>'[1]OTHER-RELEASES'!P1382</f>
        <v>0</v>
      </c>
      <c r="AB4135" s="66">
        <f>'[1]OTHER-RELEASES'!Q1382</f>
        <v>0</v>
      </c>
      <c r="AC4135" s="66">
        <f>'[1]OTHER-RELEASES'!R1382</f>
        <v>0</v>
      </c>
      <c r="AD4135" s="66">
        <f>'[1]OTHER-RELEASES'!S1382</f>
        <v>0</v>
      </c>
      <c r="AE4135" s="66">
        <f>SUM(R4135:AD4135)</f>
        <v>0</v>
      </c>
      <c r="AF4135" s="66"/>
      <c r="AG4135" s="81"/>
      <c r="AI4135" s="72"/>
    </row>
    <row r="4136" spans="1:35" hidden="1" x14ac:dyDescent="0.25">
      <c r="A4136" s="84"/>
      <c r="B4136" s="78" t="s">
        <v>159</v>
      </c>
      <c r="C4136" s="79" t="s">
        <v>159</v>
      </c>
      <c r="D4136" s="108" t="s">
        <v>160</v>
      </c>
      <c r="E4136" s="72"/>
      <c r="F4136" s="72"/>
      <c r="G4136" s="72"/>
      <c r="H4136" s="66"/>
      <c r="I4136" s="66">
        <f>'[1]OTHER-RELEASES'!G1383</f>
        <v>0</v>
      </c>
      <c r="J4136" s="161">
        <f>N4136+S4136+T4136+U4136</f>
        <v>0</v>
      </c>
      <c r="K4136" s="161">
        <f>O4136+V4136+W4136+X4136</f>
        <v>0</v>
      </c>
      <c r="L4136" s="161">
        <f>P4136+Y4136+Z4136+AA4136</f>
        <v>0</v>
      </c>
      <c r="M4136" s="161">
        <f>Q4136+AB4136+AC4136+AD4136</f>
        <v>0</v>
      </c>
      <c r="N4136" s="61"/>
      <c r="O4136" s="61"/>
      <c r="P4136" s="61"/>
      <c r="Q4136" s="61"/>
      <c r="R4136" s="61"/>
      <c r="S4136" s="66">
        <f>'[1]OTHER-RELEASES'!H1383</f>
        <v>0</v>
      </c>
      <c r="T4136" s="66">
        <f>'[1]OTHER-RELEASES'!I1383</f>
        <v>0</v>
      </c>
      <c r="U4136" s="66">
        <f>'[1]OTHER-RELEASES'!J1383</f>
        <v>0</v>
      </c>
      <c r="V4136" s="66">
        <f>'[1]OTHER-RELEASES'!K1383</f>
        <v>0</v>
      </c>
      <c r="W4136" s="66">
        <f>'[1]OTHER-RELEASES'!L1383</f>
        <v>0</v>
      </c>
      <c r="X4136" s="66">
        <f>'[1]OTHER-RELEASES'!M1383</f>
        <v>0</v>
      </c>
      <c r="Y4136" s="66">
        <f>'[1]OTHER-RELEASES'!N1383</f>
        <v>0</v>
      </c>
      <c r="Z4136" s="66">
        <f>'[1]OTHER-RELEASES'!O1383</f>
        <v>0</v>
      </c>
      <c r="AA4136" s="66">
        <f>'[1]OTHER-RELEASES'!P1383</f>
        <v>0</v>
      </c>
      <c r="AB4136" s="66">
        <f>'[1]OTHER-RELEASES'!Q1383</f>
        <v>0</v>
      </c>
      <c r="AC4136" s="66">
        <f>'[1]OTHER-RELEASES'!R1383</f>
        <v>0</v>
      </c>
      <c r="AD4136" s="66">
        <f>'[1]OTHER-RELEASES'!S1383</f>
        <v>0</v>
      </c>
      <c r="AE4136" s="66">
        <f>SUM(R4136:AD4136)</f>
        <v>0</v>
      </c>
      <c r="AF4136" s="66"/>
      <c r="AG4136" s="81"/>
      <c r="AI4136" s="72"/>
    </row>
    <row r="4137" spans="1:35" hidden="1" x14ac:dyDescent="0.25">
      <c r="A4137" s="110"/>
      <c r="B4137" s="77" t="s">
        <v>161</v>
      </c>
      <c r="C4137" s="77"/>
      <c r="D4137" s="111"/>
      <c r="E4137" s="105"/>
      <c r="F4137" s="105"/>
      <c r="G4137" s="105"/>
      <c r="H4137" s="106"/>
      <c r="I4137" s="106">
        <f t="shared" ref="I4137:AE4137" si="826">I4138+I4139</f>
        <v>0</v>
      </c>
      <c r="J4137" s="106">
        <f t="shared" si="826"/>
        <v>0</v>
      </c>
      <c r="K4137" s="106">
        <f t="shared" si="826"/>
        <v>0</v>
      </c>
      <c r="L4137" s="106">
        <f t="shared" si="826"/>
        <v>0</v>
      </c>
      <c r="M4137" s="106">
        <f t="shared" si="826"/>
        <v>0</v>
      </c>
      <c r="N4137" s="106">
        <f t="shared" si="826"/>
        <v>0</v>
      </c>
      <c r="O4137" s="106">
        <f t="shared" si="826"/>
        <v>0</v>
      </c>
      <c r="P4137" s="106">
        <f t="shared" si="826"/>
        <v>0</v>
      </c>
      <c r="Q4137" s="106">
        <f t="shared" si="826"/>
        <v>0</v>
      </c>
      <c r="R4137" s="106">
        <f t="shared" si="826"/>
        <v>0</v>
      </c>
      <c r="S4137" s="106">
        <f t="shared" si="826"/>
        <v>0</v>
      </c>
      <c r="T4137" s="106">
        <f t="shared" si="826"/>
        <v>0</v>
      </c>
      <c r="U4137" s="106">
        <f t="shared" si="826"/>
        <v>0</v>
      </c>
      <c r="V4137" s="106">
        <f t="shared" si="826"/>
        <v>0</v>
      </c>
      <c r="W4137" s="106">
        <f t="shared" si="826"/>
        <v>0</v>
      </c>
      <c r="X4137" s="106">
        <f t="shared" si="826"/>
        <v>0</v>
      </c>
      <c r="Y4137" s="106">
        <f t="shared" si="826"/>
        <v>0</v>
      </c>
      <c r="Z4137" s="106">
        <f t="shared" si="826"/>
        <v>0</v>
      </c>
      <c r="AA4137" s="106">
        <f t="shared" si="826"/>
        <v>0</v>
      </c>
      <c r="AB4137" s="106">
        <f t="shared" si="826"/>
        <v>0</v>
      </c>
      <c r="AC4137" s="106">
        <f t="shared" si="826"/>
        <v>0</v>
      </c>
      <c r="AD4137" s="106">
        <f t="shared" si="826"/>
        <v>0</v>
      </c>
      <c r="AE4137" s="106">
        <f t="shared" si="826"/>
        <v>0</v>
      </c>
      <c r="AF4137" s="106"/>
      <c r="AG4137" s="81"/>
      <c r="AI4137" s="105"/>
    </row>
    <row r="4138" spans="1:35" hidden="1" x14ac:dyDescent="0.25">
      <c r="A4138" s="76"/>
      <c r="B4138" s="77"/>
      <c r="C4138" s="79" t="s">
        <v>162</v>
      </c>
      <c r="D4138" s="108" t="s">
        <v>163</v>
      </c>
      <c r="E4138" s="72"/>
      <c r="F4138" s="72"/>
      <c r="G4138" s="72"/>
      <c r="H4138" s="66"/>
      <c r="I4138" s="66">
        <f>'[1]OTHER-RELEASES'!G1385</f>
        <v>0</v>
      </c>
      <c r="J4138" s="161">
        <f>N4138+S4138+T4138+U4138</f>
        <v>0</v>
      </c>
      <c r="K4138" s="161">
        <f>O4138+V4138+W4138+X4138</f>
        <v>0</v>
      </c>
      <c r="L4138" s="161">
        <f>P4138+Y4138+Z4138+AA4138</f>
        <v>0</v>
      </c>
      <c r="M4138" s="161">
        <f>Q4138+AB4138+AC4138+AD4138</f>
        <v>0</v>
      </c>
      <c r="N4138" s="61"/>
      <c r="O4138" s="61"/>
      <c r="P4138" s="61"/>
      <c r="Q4138" s="61"/>
      <c r="R4138" s="61"/>
      <c r="S4138" s="66">
        <f>'[1]OTHER-RELEASES'!H1385</f>
        <v>0</v>
      </c>
      <c r="T4138" s="66">
        <f>'[1]OTHER-RELEASES'!I1385</f>
        <v>0</v>
      </c>
      <c r="U4138" s="66">
        <f>'[1]OTHER-RELEASES'!J1385</f>
        <v>0</v>
      </c>
      <c r="V4138" s="66">
        <f>'[1]OTHER-RELEASES'!K1385</f>
        <v>0</v>
      </c>
      <c r="W4138" s="66">
        <f>'[1]OTHER-RELEASES'!L1385</f>
        <v>0</v>
      </c>
      <c r="X4138" s="66">
        <f>'[1]OTHER-RELEASES'!M1385</f>
        <v>0</v>
      </c>
      <c r="Y4138" s="66">
        <f>'[1]OTHER-RELEASES'!N1385</f>
        <v>0</v>
      </c>
      <c r="Z4138" s="66">
        <f>'[1]OTHER-RELEASES'!O1385</f>
        <v>0</v>
      </c>
      <c r="AA4138" s="66">
        <f>'[1]OTHER-RELEASES'!P1385</f>
        <v>0</v>
      </c>
      <c r="AB4138" s="66">
        <f>'[1]OTHER-RELEASES'!Q1385</f>
        <v>0</v>
      </c>
      <c r="AC4138" s="66">
        <f>'[1]OTHER-RELEASES'!R1385</f>
        <v>0</v>
      </c>
      <c r="AD4138" s="66">
        <f>'[1]OTHER-RELEASES'!S1385</f>
        <v>0</v>
      </c>
      <c r="AE4138" s="66">
        <f>SUM(R4138:AD4138)</f>
        <v>0</v>
      </c>
      <c r="AF4138" s="66"/>
      <c r="AG4138" s="81"/>
      <c r="AI4138" s="72"/>
    </row>
    <row r="4139" spans="1:35" hidden="1" x14ac:dyDescent="0.25">
      <c r="A4139" s="76"/>
      <c r="B4139" s="77"/>
      <c r="C4139" s="79" t="s">
        <v>164</v>
      </c>
      <c r="D4139" s="108" t="s">
        <v>165</v>
      </c>
      <c r="E4139" s="72"/>
      <c r="F4139" s="72"/>
      <c r="G4139" s="72"/>
      <c r="H4139" s="66"/>
      <c r="I4139" s="66">
        <f>'[1]OTHER-RELEASES'!G1386</f>
        <v>0</v>
      </c>
      <c r="J4139" s="161">
        <f>N4139+S4139+T4139+U4139</f>
        <v>0</v>
      </c>
      <c r="K4139" s="161">
        <f>O4139+V4139+W4139+X4139</f>
        <v>0</v>
      </c>
      <c r="L4139" s="161">
        <f>P4139+Y4139+Z4139+AA4139</f>
        <v>0</v>
      </c>
      <c r="M4139" s="161">
        <f>Q4139+AB4139+AC4139+AD4139</f>
        <v>0</v>
      </c>
      <c r="N4139" s="61"/>
      <c r="O4139" s="61"/>
      <c r="P4139" s="61"/>
      <c r="Q4139" s="61"/>
      <c r="R4139" s="61"/>
      <c r="S4139" s="66">
        <f>'[1]OTHER-RELEASES'!H1386</f>
        <v>0</v>
      </c>
      <c r="T4139" s="66">
        <f>'[1]OTHER-RELEASES'!I1386</f>
        <v>0</v>
      </c>
      <c r="U4139" s="66">
        <f>'[1]OTHER-RELEASES'!J1386</f>
        <v>0</v>
      </c>
      <c r="V4139" s="66">
        <f>'[1]OTHER-RELEASES'!K1386</f>
        <v>0</v>
      </c>
      <c r="W4139" s="66">
        <f>'[1]OTHER-RELEASES'!L1386</f>
        <v>0</v>
      </c>
      <c r="X4139" s="66">
        <f>'[1]OTHER-RELEASES'!M1386</f>
        <v>0</v>
      </c>
      <c r="Y4139" s="66">
        <f>'[1]OTHER-RELEASES'!N1386</f>
        <v>0</v>
      </c>
      <c r="Z4139" s="66">
        <f>'[1]OTHER-RELEASES'!O1386</f>
        <v>0</v>
      </c>
      <c r="AA4139" s="66">
        <f>'[1]OTHER-RELEASES'!P1386</f>
        <v>0</v>
      </c>
      <c r="AB4139" s="66">
        <f>'[1]OTHER-RELEASES'!Q1386</f>
        <v>0</v>
      </c>
      <c r="AC4139" s="66">
        <f>'[1]OTHER-RELEASES'!R1386</f>
        <v>0</v>
      </c>
      <c r="AD4139" s="66">
        <f>'[1]OTHER-RELEASES'!S1386</f>
        <v>0</v>
      </c>
      <c r="AE4139" s="66">
        <f>SUM(R4139:AD4139)</f>
        <v>0</v>
      </c>
      <c r="AF4139" s="66"/>
      <c r="AG4139" s="81"/>
      <c r="AI4139" s="72"/>
    </row>
    <row r="4140" spans="1:35" ht="14.25" hidden="1" x14ac:dyDescent="0.2">
      <c r="A4140" s="112"/>
      <c r="B4140" s="113" t="s">
        <v>166</v>
      </c>
      <c r="C4140" s="113"/>
      <c r="D4140" s="111"/>
      <c r="E4140" s="114"/>
      <c r="F4140" s="114"/>
      <c r="G4140" s="114"/>
      <c r="H4140" s="115"/>
      <c r="I4140" s="115">
        <f t="shared" ref="I4140:AE4140" si="827">SUM(I4141:I4148)</f>
        <v>0</v>
      </c>
      <c r="J4140" s="115">
        <f t="shared" si="827"/>
        <v>0</v>
      </c>
      <c r="K4140" s="115">
        <f t="shared" si="827"/>
        <v>0</v>
      </c>
      <c r="L4140" s="115">
        <f t="shared" si="827"/>
        <v>0</v>
      </c>
      <c r="M4140" s="115">
        <f t="shared" si="827"/>
        <v>0</v>
      </c>
      <c r="N4140" s="115">
        <f t="shared" si="827"/>
        <v>0</v>
      </c>
      <c r="O4140" s="115">
        <f t="shared" si="827"/>
        <v>0</v>
      </c>
      <c r="P4140" s="115">
        <f t="shared" si="827"/>
        <v>0</v>
      </c>
      <c r="Q4140" s="115">
        <f t="shared" si="827"/>
        <v>0</v>
      </c>
      <c r="R4140" s="115">
        <f t="shared" si="827"/>
        <v>0</v>
      </c>
      <c r="S4140" s="115">
        <f t="shared" si="827"/>
        <v>0</v>
      </c>
      <c r="T4140" s="115">
        <f t="shared" si="827"/>
        <v>0</v>
      </c>
      <c r="U4140" s="115">
        <f t="shared" si="827"/>
        <v>0</v>
      </c>
      <c r="V4140" s="115">
        <f t="shared" si="827"/>
        <v>0</v>
      </c>
      <c r="W4140" s="115">
        <f t="shared" si="827"/>
        <v>0</v>
      </c>
      <c r="X4140" s="115">
        <f t="shared" si="827"/>
        <v>0</v>
      </c>
      <c r="Y4140" s="115">
        <f t="shared" si="827"/>
        <v>0</v>
      </c>
      <c r="Z4140" s="115">
        <f t="shared" si="827"/>
        <v>0</v>
      </c>
      <c r="AA4140" s="115">
        <f t="shared" si="827"/>
        <v>0</v>
      </c>
      <c r="AB4140" s="115">
        <f t="shared" si="827"/>
        <v>0</v>
      </c>
      <c r="AC4140" s="115">
        <f t="shared" si="827"/>
        <v>0</v>
      </c>
      <c r="AD4140" s="115">
        <f t="shared" si="827"/>
        <v>0</v>
      </c>
      <c r="AE4140" s="115">
        <f t="shared" si="827"/>
        <v>0</v>
      </c>
      <c r="AF4140" s="115"/>
      <c r="AG4140" s="81"/>
      <c r="AI4140" s="114"/>
    </row>
    <row r="4141" spans="1:35" hidden="1" x14ac:dyDescent="0.25">
      <c r="A4141" s="76"/>
      <c r="B4141" s="77"/>
      <c r="C4141" s="79" t="s">
        <v>167</v>
      </c>
      <c r="D4141" s="108" t="s">
        <v>168</v>
      </c>
      <c r="E4141" s="72"/>
      <c r="F4141" s="72"/>
      <c r="G4141" s="72"/>
      <c r="H4141" s="66"/>
      <c r="I4141" s="66">
        <f>'[1]OTHER-RELEASES'!G1388</f>
        <v>0</v>
      </c>
      <c r="J4141" s="161">
        <f t="shared" ref="J4141:J4148" si="828">N4141+S4141+T4141+U4141</f>
        <v>0</v>
      </c>
      <c r="K4141" s="161">
        <f t="shared" ref="K4141:K4148" si="829">O4141+V4141+W4141+X4141</f>
        <v>0</v>
      </c>
      <c r="L4141" s="161">
        <f t="shared" ref="L4141:L4148" si="830">P4141+Y4141+Z4141+AA4141</f>
        <v>0</v>
      </c>
      <c r="M4141" s="161">
        <f t="shared" ref="M4141:M4148" si="831">Q4141+AB4141+AC4141+AD4141</f>
        <v>0</v>
      </c>
      <c r="N4141" s="61"/>
      <c r="O4141" s="61"/>
      <c r="P4141" s="61"/>
      <c r="Q4141" s="61"/>
      <c r="R4141" s="61"/>
      <c r="S4141" s="66">
        <f>'[1]OTHER-RELEASES'!H1388</f>
        <v>0</v>
      </c>
      <c r="T4141" s="66">
        <f>'[1]OTHER-RELEASES'!I1388</f>
        <v>0</v>
      </c>
      <c r="U4141" s="66">
        <f>'[1]OTHER-RELEASES'!J1388</f>
        <v>0</v>
      </c>
      <c r="V4141" s="66">
        <f>'[1]OTHER-RELEASES'!K1388</f>
        <v>0</v>
      </c>
      <c r="W4141" s="66">
        <f>'[1]OTHER-RELEASES'!L1388</f>
        <v>0</v>
      </c>
      <c r="X4141" s="66">
        <f>'[1]OTHER-RELEASES'!M1388</f>
        <v>0</v>
      </c>
      <c r="Y4141" s="66">
        <f>'[1]OTHER-RELEASES'!N1388</f>
        <v>0</v>
      </c>
      <c r="Z4141" s="66">
        <f>'[1]OTHER-RELEASES'!O1388</f>
        <v>0</v>
      </c>
      <c r="AA4141" s="66">
        <f>'[1]OTHER-RELEASES'!P1388</f>
        <v>0</v>
      </c>
      <c r="AB4141" s="66">
        <f>'[1]OTHER-RELEASES'!Q1388</f>
        <v>0</v>
      </c>
      <c r="AC4141" s="66">
        <f>'[1]OTHER-RELEASES'!R1388</f>
        <v>0</v>
      </c>
      <c r="AD4141" s="66">
        <f>'[1]OTHER-RELEASES'!S1388</f>
        <v>0</v>
      </c>
      <c r="AE4141" s="66">
        <f t="shared" ref="AE4141:AE4148" si="832">SUM(R4141:AD4141)</f>
        <v>0</v>
      </c>
      <c r="AF4141" s="66"/>
      <c r="AG4141" s="81"/>
      <c r="AI4141" s="72"/>
    </row>
    <row r="4142" spans="1:35" hidden="1" x14ac:dyDescent="0.25">
      <c r="A4142" s="76"/>
      <c r="B4142" s="77"/>
      <c r="C4142" s="79" t="s">
        <v>169</v>
      </c>
      <c r="D4142" s="108" t="s">
        <v>170</v>
      </c>
      <c r="E4142" s="72"/>
      <c r="F4142" s="72"/>
      <c r="G4142" s="72"/>
      <c r="H4142" s="66"/>
      <c r="I4142" s="66">
        <f>'[1]OTHER-RELEASES'!G1389</f>
        <v>0</v>
      </c>
      <c r="J4142" s="161">
        <f t="shared" si="828"/>
        <v>0</v>
      </c>
      <c r="K4142" s="161">
        <f t="shared" si="829"/>
        <v>0</v>
      </c>
      <c r="L4142" s="161">
        <f t="shared" si="830"/>
        <v>0</v>
      </c>
      <c r="M4142" s="161">
        <f t="shared" si="831"/>
        <v>0</v>
      </c>
      <c r="N4142" s="61"/>
      <c r="O4142" s="61"/>
      <c r="P4142" s="61"/>
      <c r="Q4142" s="61"/>
      <c r="R4142" s="61"/>
      <c r="S4142" s="66">
        <f>'[1]OTHER-RELEASES'!H1389</f>
        <v>0</v>
      </c>
      <c r="T4142" s="66">
        <f>'[1]OTHER-RELEASES'!I1389</f>
        <v>0</v>
      </c>
      <c r="U4142" s="66">
        <f>'[1]OTHER-RELEASES'!J1389</f>
        <v>0</v>
      </c>
      <c r="V4142" s="66">
        <f>'[1]OTHER-RELEASES'!K1389</f>
        <v>0</v>
      </c>
      <c r="W4142" s="66">
        <f>'[1]OTHER-RELEASES'!L1389</f>
        <v>0</v>
      </c>
      <c r="X4142" s="66">
        <f>'[1]OTHER-RELEASES'!M1389</f>
        <v>0</v>
      </c>
      <c r="Y4142" s="66">
        <f>'[1]OTHER-RELEASES'!N1389</f>
        <v>0</v>
      </c>
      <c r="Z4142" s="66">
        <f>'[1]OTHER-RELEASES'!O1389</f>
        <v>0</v>
      </c>
      <c r="AA4142" s="66">
        <f>'[1]OTHER-RELEASES'!P1389</f>
        <v>0</v>
      </c>
      <c r="AB4142" s="66">
        <f>'[1]OTHER-RELEASES'!Q1389</f>
        <v>0</v>
      </c>
      <c r="AC4142" s="66">
        <f>'[1]OTHER-RELEASES'!R1389</f>
        <v>0</v>
      </c>
      <c r="AD4142" s="66">
        <f>'[1]OTHER-RELEASES'!S1389</f>
        <v>0</v>
      </c>
      <c r="AE4142" s="66">
        <f t="shared" si="832"/>
        <v>0</v>
      </c>
      <c r="AF4142" s="66"/>
      <c r="AG4142" s="81"/>
      <c r="AI4142" s="72"/>
    </row>
    <row r="4143" spans="1:35" hidden="1" x14ac:dyDescent="0.25">
      <c r="A4143" s="76"/>
      <c r="B4143" s="77"/>
      <c r="C4143" s="79" t="s">
        <v>171</v>
      </c>
      <c r="D4143" s="108" t="s">
        <v>172</v>
      </c>
      <c r="E4143" s="72"/>
      <c r="F4143" s="72"/>
      <c r="G4143" s="72"/>
      <c r="H4143" s="66"/>
      <c r="I4143" s="66">
        <f>'[1]OTHER-RELEASES'!G1390</f>
        <v>0</v>
      </c>
      <c r="J4143" s="161">
        <f t="shared" si="828"/>
        <v>0</v>
      </c>
      <c r="K4143" s="161">
        <f t="shared" si="829"/>
        <v>0</v>
      </c>
      <c r="L4143" s="161">
        <f t="shared" si="830"/>
        <v>0</v>
      </c>
      <c r="M4143" s="161">
        <f t="shared" si="831"/>
        <v>0</v>
      </c>
      <c r="N4143" s="61"/>
      <c r="O4143" s="61"/>
      <c r="P4143" s="61"/>
      <c r="Q4143" s="61"/>
      <c r="R4143" s="61"/>
      <c r="S4143" s="66">
        <f>'[1]OTHER-RELEASES'!H1390</f>
        <v>0</v>
      </c>
      <c r="T4143" s="66">
        <f>'[1]OTHER-RELEASES'!I1390</f>
        <v>0</v>
      </c>
      <c r="U4143" s="66">
        <f>'[1]OTHER-RELEASES'!J1390</f>
        <v>0</v>
      </c>
      <c r="V4143" s="66">
        <f>'[1]OTHER-RELEASES'!K1390</f>
        <v>0</v>
      </c>
      <c r="W4143" s="66">
        <f>'[1]OTHER-RELEASES'!L1390</f>
        <v>0</v>
      </c>
      <c r="X4143" s="66">
        <f>'[1]OTHER-RELEASES'!M1390</f>
        <v>0</v>
      </c>
      <c r="Y4143" s="66">
        <f>'[1]OTHER-RELEASES'!N1390</f>
        <v>0</v>
      </c>
      <c r="Z4143" s="66">
        <f>'[1]OTHER-RELEASES'!O1390</f>
        <v>0</v>
      </c>
      <c r="AA4143" s="66">
        <f>'[1]OTHER-RELEASES'!P1390</f>
        <v>0</v>
      </c>
      <c r="AB4143" s="66">
        <f>'[1]OTHER-RELEASES'!Q1390</f>
        <v>0</v>
      </c>
      <c r="AC4143" s="66">
        <f>'[1]OTHER-RELEASES'!R1390</f>
        <v>0</v>
      </c>
      <c r="AD4143" s="66">
        <f>'[1]OTHER-RELEASES'!S1390</f>
        <v>0</v>
      </c>
      <c r="AE4143" s="66">
        <f t="shared" si="832"/>
        <v>0</v>
      </c>
      <c r="AF4143" s="66"/>
      <c r="AG4143" s="81"/>
      <c r="AI4143" s="72"/>
    </row>
    <row r="4144" spans="1:35" hidden="1" x14ac:dyDescent="0.25">
      <c r="A4144" s="76"/>
      <c r="B4144" s="77"/>
      <c r="C4144" s="82" t="s">
        <v>173</v>
      </c>
      <c r="D4144" s="80" t="s">
        <v>174</v>
      </c>
      <c r="E4144" s="72"/>
      <c r="F4144" s="72"/>
      <c r="G4144" s="72"/>
      <c r="H4144" s="66"/>
      <c r="I4144" s="66">
        <f>'[1]OTHER-RELEASES'!G1391</f>
        <v>0</v>
      </c>
      <c r="J4144" s="161">
        <f t="shared" si="828"/>
        <v>0</v>
      </c>
      <c r="K4144" s="161">
        <f t="shared" si="829"/>
        <v>0</v>
      </c>
      <c r="L4144" s="161">
        <f t="shared" si="830"/>
        <v>0</v>
      </c>
      <c r="M4144" s="161">
        <f t="shared" si="831"/>
        <v>0</v>
      </c>
      <c r="N4144" s="61"/>
      <c r="O4144" s="61"/>
      <c r="P4144" s="61"/>
      <c r="Q4144" s="61"/>
      <c r="R4144" s="61"/>
      <c r="S4144" s="66">
        <f>'[1]OTHER-RELEASES'!H1391</f>
        <v>0</v>
      </c>
      <c r="T4144" s="66">
        <f>'[1]OTHER-RELEASES'!I1391</f>
        <v>0</v>
      </c>
      <c r="U4144" s="66">
        <f>'[1]OTHER-RELEASES'!J1391</f>
        <v>0</v>
      </c>
      <c r="V4144" s="66">
        <f>'[1]OTHER-RELEASES'!K1391</f>
        <v>0</v>
      </c>
      <c r="W4144" s="66">
        <f>'[1]OTHER-RELEASES'!L1391</f>
        <v>0</v>
      </c>
      <c r="X4144" s="66">
        <f>'[1]OTHER-RELEASES'!M1391</f>
        <v>0</v>
      </c>
      <c r="Y4144" s="66">
        <f>'[1]OTHER-RELEASES'!N1391</f>
        <v>0</v>
      </c>
      <c r="Z4144" s="66">
        <f>'[1]OTHER-RELEASES'!O1391</f>
        <v>0</v>
      </c>
      <c r="AA4144" s="66">
        <f>'[1]OTHER-RELEASES'!P1391</f>
        <v>0</v>
      </c>
      <c r="AB4144" s="66">
        <f>'[1]OTHER-RELEASES'!Q1391</f>
        <v>0</v>
      </c>
      <c r="AC4144" s="66">
        <f>'[1]OTHER-RELEASES'!R1391</f>
        <v>0</v>
      </c>
      <c r="AD4144" s="66">
        <f>'[1]OTHER-RELEASES'!S1391</f>
        <v>0</v>
      </c>
      <c r="AE4144" s="66">
        <f t="shared" si="832"/>
        <v>0</v>
      </c>
      <c r="AF4144" s="66"/>
      <c r="AG4144" s="81"/>
      <c r="AI4144" s="72"/>
    </row>
    <row r="4145" spans="1:35" hidden="1" x14ac:dyDescent="0.25">
      <c r="A4145" s="76"/>
      <c r="B4145" s="77"/>
      <c r="C4145" s="79" t="s">
        <v>175</v>
      </c>
      <c r="D4145" s="108" t="s">
        <v>176</v>
      </c>
      <c r="E4145" s="72"/>
      <c r="F4145" s="72"/>
      <c r="G4145" s="72"/>
      <c r="H4145" s="66"/>
      <c r="I4145" s="66">
        <f>'[1]OTHER-RELEASES'!G1392</f>
        <v>0</v>
      </c>
      <c r="J4145" s="161">
        <f t="shared" si="828"/>
        <v>0</v>
      </c>
      <c r="K4145" s="161">
        <f t="shared" si="829"/>
        <v>0</v>
      </c>
      <c r="L4145" s="161">
        <f t="shared" si="830"/>
        <v>0</v>
      </c>
      <c r="M4145" s="161">
        <f t="shared" si="831"/>
        <v>0</v>
      </c>
      <c r="N4145" s="61"/>
      <c r="O4145" s="61"/>
      <c r="P4145" s="61"/>
      <c r="Q4145" s="61"/>
      <c r="R4145" s="61"/>
      <c r="S4145" s="66">
        <f>'[1]OTHER-RELEASES'!H1392</f>
        <v>0</v>
      </c>
      <c r="T4145" s="66">
        <f>'[1]OTHER-RELEASES'!I1392</f>
        <v>0</v>
      </c>
      <c r="U4145" s="66">
        <f>'[1]OTHER-RELEASES'!J1392</f>
        <v>0</v>
      </c>
      <c r="V4145" s="66">
        <f>'[1]OTHER-RELEASES'!K1392</f>
        <v>0</v>
      </c>
      <c r="W4145" s="66">
        <f>'[1]OTHER-RELEASES'!L1392</f>
        <v>0</v>
      </c>
      <c r="X4145" s="66">
        <f>'[1]OTHER-RELEASES'!M1392</f>
        <v>0</v>
      </c>
      <c r="Y4145" s="66">
        <f>'[1]OTHER-RELEASES'!N1392</f>
        <v>0</v>
      </c>
      <c r="Z4145" s="66">
        <f>'[1]OTHER-RELEASES'!O1392</f>
        <v>0</v>
      </c>
      <c r="AA4145" s="66">
        <f>'[1]OTHER-RELEASES'!P1392</f>
        <v>0</v>
      </c>
      <c r="AB4145" s="66">
        <f>'[1]OTHER-RELEASES'!Q1392</f>
        <v>0</v>
      </c>
      <c r="AC4145" s="66">
        <f>'[1]OTHER-RELEASES'!R1392</f>
        <v>0</v>
      </c>
      <c r="AD4145" s="66">
        <f>'[1]OTHER-RELEASES'!S1392</f>
        <v>0</v>
      </c>
      <c r="AE4145" s="66">
        <f t="shared" si="832"/>
        <v>0</v>
      </c>
      <c r="AF4145" s="66"/>
      <c r="AG4145" s="81"/>
      <c r="AI4145" s="72"/>
    </row>
    <row r="4146" spans="1:35" s="83" customFormat="1" ht="15.75" hidden="1" x14ac:dyDescent="0.25">
      <c r="A4146" s="76"/>
      <c r="B4146" s="77"/>
      <c r="C4146" s="79" t="s">
        <v>177</v>
      </c>
      <c r="D4146" s="108" t="s">
        <v>178</v>
      </c>
      <c r="E4146" s="72"/>
      <c r="F4146" s="72"/>
      <c r="G4146" s="72"/>
      <c r="H4146" s="66"/>
      <c r="I4146" s="66">
        <f>'[1]OTHER-RELEASES'!G1393</f>
        <v>0</v>
      </c>
      <c r="J4146" s="161">
        <f t="shared" si="828"/>
        <v>0</v>
      </c>
      <c r="K4146" s="161">
        <f t="shared" si="829"/>
        <v>0</v>
      </c>
      <c r="L4146" s="161">
        <f t="shared" si="830"/>
        <v>0</v>
      </c>
      <c r="M4146" s="161">
        <f t="shared" si="831"/>
        <v>0</v>
      </c>
      <c r="N4146" s="61"/>
      <c r="O4146" s="61"/>
      <c r="P4146" s="61"/>
      <c r="Q4146" s="61"/>
      <c r="R4146" s="61"/>
      <c r="S4146" s="66">
        <f>'[1]OTHER-RELEASES'!H1393</f>
        <v>0</v>
      </c>
      <c r="T4146" s="66">
        <f>'[1]OTHER-RELEASES'!I1393</f>
        <v>0</v>
      </c>
      <c r="U4146" s="66">
        <f>'[1]OTHER-RELEASES'!J1393</f>
        <v>0</v>
      </c>
      <c r="V4146" s="66">
        <f>'[1]OTHER-RELEASES'!K1393</f>
        <v>0</v>
      </c>
      <c r="W4146" s="66">
        <f>'[1]OTHER-RELEASES'!L1393</f>
        <v>0</v>
      </c>
      <c r="X4146" s="66">
        <f>'[1]OTHER-RELEASES'!M1393</f>
        <v>0</v>
      </c>
      <c r="Y4146" s="66">
        <f>'[1]OTHER-RELEASES'!N1393</f>
        <v>0</v>
      </c>
      <c r="Z4146" s="66">
        <f>'[1]OTHER-RELEASES'!O1393</f>
        <v>0</v>
      </c>
      <c r="AA4146" s="66">
        <f>'[1]OTHER-RELEASES'!P1393</f>
        <v>0</v>
      </c>
      <c r="AB4146" s="66">
        <f>'[1]OTHER-RELEASES'!Q1393</f>
        <v>0</v>
      </c>
      <c r="AC4146" s="66">
        <f>'[1]OTHER-RELEASES'!R1393</f>
        <v>0</v>
      </c>
      <c r="AD4146" s="66">
        <f>'[1]OTHER-RELEASES'!S1393</f>
        <v>0</v>
      </c>
      <c r="AE4146" s="66">
        <f t="shared" si="832"/>
        <v>0</v>
      </c>
      <c r="AF4146" s="66"/>
      <c r="AG4146" s="120"/>
      <c r="AI4146" s="72"/>
    </row>
    <row r="4147" spans="1:35" hidden="1" x14ac:dyDescent="0.25">
      <c r="A4147" s="76"/>
      <c r="B4147" s="77"/>
      <c r="C4147" s="79" t="s">
        <v>179</v>
      </c>
      <c r="D4147" s="108" t="s">
        <v>180</v>
      </c>
      <c r="E4147" s="72"/>
      <c r="F4147" s="72"/>
      <c r="G4147" s="72"/>
      <c r="H4147" s="66"/>
      <c r="I4147" s="66">
        <f>'[1]OTHER-RELEASES'!G1394</f>
        <v>0</v>
      </c>
      <c r="J4147" s="161">
        <f t="shared" si="828"/>
        <v>0</v>
      </c>
      <c r="K4147" s="161">
        <f t="shared" si="829"/>
        <v>0</v>
      </c>
      <c r="L4147" s="161">
        <f t="shared" si="830"/>
        <v>0</v>
      </c>
      <c r="M4147" s="161">
        <f t="shared" si="831"/>
        <v>0</v>
      </c>
      <c r="N4147" s="61"/>
      <c r="O4147" s="61"/>
      <c r="P4147" s="61"/>
      <c r="Q4147" s="61"/>
      <c r="R4147" s="61"/>
      <c r="S4147" s="66">
        <f>'[1]OTHER-RELEASES'!H1394</f>
        <v>0</v>
      </c>
      <c r="T4147" s="66">
        <f>'[1]OTHER-RELEASES'!I1394</f>
        <v>0</v>
      </c>
      <c r="U4147" s="66">
        <f>'[1]OTHER-RELEASES'!J1394</f>
        <v>0</v>
      </c>
      <c r="V4147" s="66">
        <f>'[1]OTHER-RELEASES'!K1394</f>
        <v>0</v>
      </c>
      <c r="W4147" s="66">
        <f>'[1]OTHER-RELEASES'!L1394</f>
        <v>0</v>
      </c>
      <c r="X4147" s="66">
        <f>'[1]OTHER-RELEASES'!M1394</f>
        <v>0</v>
      </c>
      <c r="Y4147" s="66">
        <f>'[1]OTHER-RELEASES'!N1394</f>
        <v>0</v>
      </c>
      <c r="Z4147" s="66">
        <f>'[1]OTHER-RELEASES'!O1394</f>
        <v>0</v>
      </c>
      <c r="AA4147" s="66">
        <f>'[1]OTHER-RELEASES'!P1394</f>
        <v>0</v>
      </c>
      <c r="AB4147" s="66">
        <f>'[1]OTHER-RELEASES'!Q1394</f>
        <v>0</v>
      </c>
      <c r="AC4147" s="66">
        <f>'[1]OTHER-RELEASES'!R1394</f>
        <v>0</v>
      </c>
      <c r="AD4147" s="66">
        <f>'[1]OTHER-RELEASES'!S1394</f>
        <v>0</v>
      </c>
      <c r="AE4147" s="66">
        <f t="shared" si="832"/>
        <v>0</v>
      </c>
      <c r="AF4147" s="66"/>
      <c r="AG4147" s="81"/>
      <c r="AI4147" s="72"/>
    </row>
    <row r="4148" spans="1:35" hidden="1" x14ac:dyDescent="0.25">
      <c r="A4148" s="76"/>
      <c r="B4148" s="77"/>
      <c r="C4148" s="79" t="s">
        <v>205</v>
      </c>
      <c r="D4148" s="108" t="s">
        <v>206</v>
      </c>
      <c r="E4148" s="72"/>
      <c r="F4148" s="72"/>
      <c r="G4148" s="72"/>
      <c r="H4148" s="66"/>
      <c r="I4148" s="66">
        <f>'[1]OTHER-RELEASES'!G1395</f>
        <v>0</v>
      </c>
      <c r="J4148" s="161">
        <f t="shared" si="828"/>
        <v>0</v>
      </c>
      <c r="K4148" s="161">
        <f t="shared" si="829"/>
        <v>0</v>
      </c>
      <c r="L4148" s="161">
        <f t="shared" si="830"/>
        <v>0</v>
      </c>
      <c r="M4148" s="161">
        <f t="shared" si="831"/>
        <v>0</v>
      </c>
      <c r="N4148" s="61"/>
      <c r="O4148" s="61"/>
      <c r="P4148" s="61"/>
      <c r="Q4148" s="61"/>
      <c r="R4148" s="61"/>
      <c r="S4148" s="66">
        <f>'[1]OTHER-RELEASES'!H1395</f>
        <v>0</v>
      </c>
      <c r="T4148" s="66">
        <f>'[1]OTHER-RELEASES'!I1395</f>
        <v>0</v>
      </c>
      <c r="U4148" s="66">
        <f>'[1]OTHER-RELEASES'!J1395</f>
        <v>0</v>
      </c>
      <c r="V4148" s="66">
        <f>'[1]OTHER-RELEASES'!K1395</f>
        <v>0</v>
      </c>
      <c r="W4148" s="66">
        <f>'[1]OTHER-RELEASES'!L1395</f>
        <v>0</v>
      </c>
      <c r="X4148" s="66">
        <f>'[1]OTHER-RELEASES'!M1395</f>
        <v>0</v>
      </c>
      <c r="Y4148" s="66">
        <f>'[1]OTHER-RELEASES'!N1395</f>
        <v>0</v>
      </c>
      <c r="Z4148" s="66">
        <f>'[1]OTHER-RELEASES'!O1395</f>
        <v>0</v>
      </c>
      <c r="AA4148" s="66">
        <f>'[1]OTHER-RELEASES'!P1395</f>
        <v>0</v>
      </c>
      <c r="AB4148" s="66">
        <f>'[1]OTHER-RELEASES'!Q1395</f>
        <v>0</v>
      </c>
      <c r="AC4148" s="66">
        <f>'[1]OTHER-RELEASES'!R1395</f>
        <v>0</v>
      </c>
      <c r="AD4148" s="66">
        <f>'[1]OTHER-RELEASES'!S1395</f>
        <v>0</v>
      </c>
      <c r="AE4148" s="66">
        <f t="shared" si="832"/>
        <v>0</v>
      </c>
      <c r="AF4148" s="66"/>
      <c r="AG4148" s="81"/>
      <c r="AI4148" s="72"/>
    </row>
    <row r="4149" spans="1:35" hidden="1" x14ac:dyDescent="0.25">
      <c r="A4149" s="110"/>
      <c r="B4149" s="77" t="s">
        <v>207</v>
      </c>
      <c r="C4149" s="77"/>
      <c r="D4149" s="111"/>
      <c r="E4149" s="105"/>
      <c r="F4149" s="105"/>
      <c r="G4149" s="105"/>
      <c r="H4149" s="106"/>
      <c r="I4149" s="106">
        <f t="shared" ref="I4149:AE4149" si="833">I4150+I4151</f>
        <v>0</v>
      </c>
      <c r="J4149" s="106">
        <f t="shared" si="833"/>
        <v>0</v>
      </c>
      <c r="K4149" s="106">
        <f t="shared" si="833"/>
        <v>0</v>
      </c>
      <c r="L4149" s="106">
        <f t="shared" si="833"/>
        <v>0</v>
      </c>
      <c r="M4149" s="106">
        <f t="shared" si="833"/>
        <v>0</v>
      </c>
      <c r="N4149" s="106">
        <f t="shared" si="833"/>
        <v>0</v>
      </c>
      <c r="O4149" s="106">
        <f t="shared" si="833"/>
        <v>0</v>
      </c>
      <c r="P4149" s="106">
        <f t="shared" si="833"/>
        <v>0</v>
      </c>
      <c r="Q4149" s="106">
        <f t="shared" si="833"/>
        <v>0</v>
      </c>
      <c r="R4149" s="106">
        <f t="shared" si="833"/>
        <v>0</v>
      </c>
      <c r="S4149" s="106">
        <f t="shared" si="833"/>
        <v>0</v>
      </c>
      <c r="T4149" s="106">
        <f t="shared" si="833"/>
        <v>0</v>
      </c>
      <c r="U4149" s="106">
        <f t="shared" si="833"/>
        <v>0</v>
      </c>
      <c r="V4149" s="106">
        <f t="shared" si="833"/>
        <v>0</v>
      </c>
      <c r="W4149" s="106">
        <f t="shared" si="833"/>
        <v>0</v>
      </c>
      <c r="X4149" s="106">
        <f t="shared" si="833"/>
        <v>0</v>
      </c>
      <c r="Y4149" s="106">
        <f t="shared" si="833"/>
        <v>0</v>
      </c>
      <c r="Z4149" s="106">
        <f t="shared" si="833"/>
        <v>0</v>
      </c>
      <c r="AA4149" s="106">
        <f t="shared" si="833"/>
        <v>0</v>
      </c>
      <c r="AB4149" s="106">
        <f t="shared" si="833"/>
        <v>0</v>
      </c>
      <c r="AC4149" s="106">
        <f t="shared" si="833"/>
        <v>0</v>
      </c>
      <c r="AD4149" s="106">
        <f t="shared" si="833"/>
        <v>0</v>
      </c>
      <c r="AE4149" s="106">
        <f t="shared" si="833"/>
        <v>0</v>
      </c>
      <c r="AF4149" s="106"/>
      <c r="AG4149" s="81"/>
      <c r="AI4149" s="105"/>
    </row>
    <row r="4150" spans="1:35" hidden="1" x14ac:dyDescent="0.25">
      <c r="A4150" s="76"/>
      <c r="B4150" s="77"/>
      <c r="C4150" s="79" t="s">
        <v>208</v>
      </c>
      <c r="D4150" s="108" t="s">
        <v>209</v>
      </c>
      <c r="E4150" s="72"/>
      <c r="F4150" s="72"/>
      <c r="G4150" s="72"/>
      <c r="H4150" s="66"/>
      <c r="I4150" s="66">
        <f>'[1]OTHER-RELEASES'!G1397</f>
        <v>0</v>
      </c>
      <c r="J4150" s="161">
        <f>N4150+S4150+T4150+U4150</f>
        <v>0</v>
      </c>
      <c r="K4150" s="161">
        <f>O4150+V4150+W4150+X4150</f>
        <v>0</v>
      </c>
      <c r="L4150" s="161">
        <f>P4150+Y4150+Z4150+AA4150</f>
        <v>0</v>
      </c>
      <c r="M4150" s="161">
        <f>Q4150+AB4150+AC4150+AD4150</f>
        <v>0</v>
      </c>
      <c r="N4150" s="61"/>
      <c r="O4150" s="61"/>
      <c r="P4150" s="61"/>
      <c r="Q4150" s="61"/>
      <c r="R4150" s="61"/>
      <c r="S4150" s="66">
        <f>'[1]OTHER-RELEASES'!H1397</f>
        <v>0</v>
      </c>
      <c r="T4150" s="66">
        <f>'[1]OTHER-RELEASES'!I1397</f>
        <v>0</v>
      </c>
      <c r="U4150" s="66">
        <f>'[1]OTHER-RELEASES'!J1397</f>
        <v>0</v>
      </c>
      <c r="V4150" s="66">
        <f>'[1]OTHER-RELEASES'!K1397</f>
        <v>0</v>
      </c>
      <c r="W4150" s="66">
        <f>'[1]OTHER-RELEASES'!L1397</f>
        <v>0</v>
      </c>
      <c r="X4150" s="66">
        <f>'[1]OTHER-RELEASES'!M1397</f>
        <v>0</v>
      </c>
      <c r="Y4150" s="66">
        <f>'[1]OTHER-RELEASES'!N1397</f>
        <v>0</v>
      </c>
      <c r="Z4150" s="66">
        <f>'[1]OTHER-RELEASES'!O1397</f>
        <v>0</v>
      </c>
      <c r="AA4150" s="66">
        <f>'[1]OTHER-RELEASES'!P1397</f>
        <v>0</v>
      </c>
      <c r="AB4150" s="66">
        <f>'[1]OTHER-RELEASES'!Q1397</f>
        <v>0</v>
      </c>
      <c r="AC4150" s="66">
        <f>'[1]OTHER-RELEASES'!R1397</f>
        <v>0</v>
      </c>
      <c r="AD4150" s="66">
        <f>'[1]OTHER-RELEASES'!S1397</f>
        <v>0</v>
      </c>
      <c r="AE4150" s="66">
        <f>SUM(R4150:AD4150)</f>
        <v>0</v>
      </c>
      <c r="AF4150" s="66"/>
      <c r="AG4150" s="81"/>
      <c r="AI4150" s="72"/>
    </row>
    <row r="4151" spans="1:35" hidden="1" x14ac:dyDescent="0.25">
      <c r="A4151" s="76"/>
      <c r="B4151" s="77"/>
      <c r="C4151" s="79" t="s">
        <v>210</v>
      </c>
      <c r="D4151" s="108" t="s">
        <v>211</v>
      </c>
      <c r="E4151" s="72"/>
      <c r="F4151" s="72"/>
      <c r="G4151" s="72"/>
      <c r="H4151" s="66"/>
      <c r="I4151" s="66">
        <f>'[1]OTHER-RELEASES'!G1398</f>
        <v>0</v>
      </c>
      <c r="J4151" s="161">
        <f>N4151+S4151+T4151+U4151</f>
        <v>0</v>
      </c>
      <c r="K4151" s="161">
        <f>O4151+V4151+W4151+X4151</f>
        <v>0</v>
      </c>
      <c r="L4151" s="161">
        <f>P4151+Y4151+Z4151+AA4151</f>
        <v>0</v>
      </c>
      <c r="M4151" s="161">
        <f>Q4151+AB4151+AC4151+AD4151</f>
        <v>0</v>
      </c>
      <c r="N4151" s="61"/>
      <c r="O4151" s="61"/>
      <c r="P4151" s="61"/>
      <c r="Q4151" s="61"/>
      <c r="R4151" s="61"/>
      <c r="S4151" s="66">
        <f>'[1]OTHER-RELEASES'!H1398</f>
        <v>0</v>
      </c>
      <c r="T4151" s="66">
        <f>'[1]OTHER-RELEASES'!I1398</f>
        <v>0</v>
      </c>
      <c r="U4151" s="66">
        <f>'[1]OTHER-RELEASES'!J1398</f>
        <v>0</v>
      </c>
      <c r="V4151" s="66">
        <f>'[1]OTHER-RELEASES'!K1398</f>
        <v>0</v>
      </c>
      <c r="W4151" s="66">
        <f>'[1]OTHER-RELEASES'!L1398</f>
        <v>0</v>
      </c>
      <c r="X4151" s="66">
        <f>'[1]OTHER-RELEASES'!M1398</f>
        <v>0</v>
      </c>
      <c r="Y4151" s="66">
        <f>'[1]OTHER-RELEASES'!N1398</f>
        <v>0</v>
      </c>
      <c r="Z4151" s="66">
        <f>'[1]OTHER-RELEASES'!O1398</f>
        <v>0</v>
      </c>
      <c r="AA4151" s="66">
        <f>'[1]OTHER-RELEASES'!P1398</f>
        <v>0</v>
      </c>
      <c r="AB4151" s="66">
        <f>'[1]OTHER-RELEASES'!Q1398</f>
        <v>0</v>
      </c>
      <c r="AC4151" s="66">
        <f>'[1]OTHER-RELEASES'!R1398</f>
        <v>0</v>
      </c>
      <c r="AD4151" s="66">
        <f>'[1]OTHER-RELEASES'!S1398</f>
        <v>0</v>
      </c>
      <c r="AE4151" s="66">
        <f>SUM(R4151:AD4151)</f>
        <v>0</v>
      </c>
      <c r="AF4151" s="66"/>
      <c r="AG4151" s="81"/>
      <c r="AI4151" s="72"/>
    </row>
    <row r="4152" spans="1:35" hidden="1" x14ac:dyDescent="0.25">
      <c r="A4152" s="110"/>
      <c r="B4152" s="77" t="s">
        <v>212</v>
      </c>
      <c r="C4152" s="77"/>
      <c r="D4152" s="111"/>
      <c r="E4152" s="105"/>
      <c r="F4152" s="105"/>
      <c r="G4152" s="105"/>
      <c r="H4152" s="106"/>
      <c r="I4152" s="106">
        <f t="shared" ref="I4152:AE4152" si="834">SUM(I4153:I4157)</f>
        <v>0</v>
      </c>
      <c r="J4152" s="106">
        <f t="shared" si="834"/>
        <v>0</v>
      </c>
      <c r="K4152" s="106">
        <f t="shared" si="834"/>
        <v>0</v>
      </c>
      <c r="L4152" s="106">
        <f t="shared" si="834"/>
        <v>0</v>
      </c>
      <c r="M4152" s="106">
        <f t="shared" si="834"/>
        <v>0</v>
      </c>
      <c r="N4152" s="106">
        <f t="shared" si="834"/>
        <v>0</v>
      </c>
      <c r="O4152" s="106">
        <f t="shared" si="834"/>
        <v>0</v>
      </c>
      <c r="P4152" s="106">
        <f t="shared" si="834"/>
        <v>0</v>
      </c>
      <c r="Q4152" s="106">
        <f t="shared" si="834"/>
        <v>0</v>
      </c>
      <c r="R4152" s="106">
        <f t="shared" si="834"/>
        <v>0</v>
      </c>
      <c r="S4152" s="106">
        <f t="shared" si="834"/>
        <v>0</v>
      </c>
      <c r="T4152" s="106">
        <f t="shared" si="834"/>
        <v>0</v>
      </c>
      <c r="U4152" s="106">
        <f t="shared" si="834"/>
        <v>0</v>
      </c>
      <c r="V4152" s="106">
        <f t="shared" si="834"/>
        <v>0</v>
      </c>
      <c r="W4152" s="106">
        <f t="shared" si="834"/>
        <v>0</v>
      </c>
      <c r="X4152" s="106">
        <f t="shared" si="834"/>
        <v>0</v>
      </c>
      <c r="Y4152" s="106">
        <f t="shared" si="834"/>
        <v>0</v>
      </c>
      <c r="Z4152" s="106">
        <f t="shared" si="834"/>
        <v>0</v>
      </c>
      <c r="AA4152" s="106">
        <f t="shared" si="834"/>
        <v>0</v>
      </c>
      <c r="AB4152" s="106">
        <f t="shared" si="834"/>
        <v>0</v>
      </c>
      <c r="AC4152" s="106">
        <f t="shared" si="834"/>
        <v>0</v>
      </c>
      <c r="AD4152" s="106">
        <f t="shared" si="834"/>
        <v>0</v>
      </c>
      <c r="AE4152" s="106">
        <f t="shared" si="834"/>
        <v>0</v>
      </c>
      <c r="AF4152" s="106"/>
      <c r="AG4152" s="81"/>
      <c r="AI4152" s="105"/>
    </row>
    <row r="4153" spans="1:35" hidden="1" x14ac:dyDescent="0.25">
      <c r="A4153" s="76"/>
      <c r="B4153" s="77"/>
      <c r="C4153" s="89" t="s">
        <v>213</v>
      </c>
      <c r="D4153" s="108" t="s">
        <v>214</v>
      </c>
      <c r="E4153" s="72"/>
      <c r="F4153" s="72"/>
      <c r="G4153" s="72"/>
      <c r="H4153" s="66"/>
      <c r="I4153" s="66">
        <f>'[1]OTHER-RELEASES'!G1400</f>
        <v>0</v>
      </c>
      <c r="J4153" s="161">
        <f>N4153+S4153+T4153+U4153</f>
        <v>0</v>
      </c>
      <c r="K4153" s="161">
        <f>O4153+V4153+W4153+X4153</f>
        <v>0</v>
      </c>
      <c r="L4153" s="161">
        <f>P4153+Y4153+Z4153+AA4153</f>
        <v>0</v>
      </c>
      <c r="M4153" s="161">
        <f>Q4153+AB4153+AC4153+AD4153</f>
        <v>0</v>
      </c>
      <c r="N4153" s="61"/>
      <c r="O4153" s="61"/>
      <c r="P4153" s="61"/>
      <c r="Q4153" s="61"/>
      <c r="R4153" s="61"/>
      <c r="S4153" s="66">
        <f>'[1]OTHER-RELEASES'!H1400</f>
        <v>0</v>
      </c>
      <c r="T4153" s="66">
        <f>'[1]OTHER-RELEASES'!I1400</f>
        <v>0</v>
      </c>
      <c r="U4153" s="66">
        <f>'[1]OTHER-RELEASES'!J1400</f>
        <v>0</v>
      </c>
      <c r="V4153" s="66">
        <f>'[1]OTHER-RELEASES'!K1400</f>
        <v>0</v>
      </c>
      <c r="W4153" s="66">
        <f>'[1]OTHER-RELEASES'!L1400</f>
        <v>0</v>
      </c>
      <c r="X4153" s="66">
        <f>'[1]OTHER-RELEASES'!M1400</f>
        <v>0</v>
      </c>
      <c r="Y4153" s="66">
        <f>'[1]OTHER-RELEASES'!N1400</f>
        <v>0</v>
      </c>
      <c r="Z4153" s="66">
        <f>'[1]OTHER-RELEASES'!O1400</f>
        <v>0</v>
      </c>
      <c r="AA4153" s="66">
        <f>'[1]OTHER-RELEASES'!P1400</f>
        <v>0</v>
      </c>
      <c r="AB4153" s="66">
        <f>'[1]OTHER-RELEASES'!Q1400</f>
        <v>0</v>
      </c>
      <c r="AC4153" s="66">
        <f>'[1]OTHER-RELEASES'!R1400</f>
        <v>0</v>
      </c>
      <c r="AD4153" s="66">
        <f>'[1]OTHER-RELEASES'!S1400</f>
        <v>0</v>
      </c>
      <c r="AE4153" s="66">
        <f>SUM(R4153:AD4153)</f>
        <v>0</v>
      </c>
      <c r="AF4153" s="66"/>
      <c r="AG4153" s="81"/>
      <c r="AI4153" s="72"/>
    </row>
    <row r="4154" spans="1:35" hidden="1" x14ac:dyDescent="0.25">
      <c r="A4154" s="76"/>
      <c r="B4154" s="77"/>
      <c r="C4154" s="89" t="s">
        <v>215</v>
      </c>
      <c r="D4154" s="108" t="s">
        <v>216</v>
      </c>
      <c r="E4154" s="72"/>
      <c r="F4154" s="72"/>
      <c r="G4154" s="72"/>
      <c r="H4154" s="66"/>
      <c r="I4154" s="66">
        <f>'[1]OTHER-RELEASES'!G1401</f>
        <v>0</v>
      </c>
      <c r="J4154" s="161">
        <f>N4154+S4154+T4154+U4154</f>
        <v>0</v>
      </c>
      <c r="K4154" s="161">
        <f>O4154+V4154+W4154+X4154</f>
        <v>0</v>
      </c>
      <c r="L4154" s="161">
        <f>P4154+Y4154+Z4154+AA4154</f>
        <v>0</v>
      </c>
      <c r="M4154" s="161">
        <f>Q4154+AB4154+AC4154+AD4154</f>
        <v>0</v>
      </c>
      <c r="N4154" s="61"/>
      <c r="O4154" s="61"/>
      <c r="P4154" s="61"/>
      <c r="Q4154" s="61"/>
      <c r="R4154" s="61"/>
      <c r="S4154" s="66">
        <f>'[1]OTHER-RELEASES'!H1401</f>
        <v>0</v>
      </c>
      <c r="T4154" s="66">
        <f>'[1]OTHER-RELEASES'!I1401</f>
        <v>0</v>
      </c>
      <c r="U4154" s="66">
        <f>'[1]OTHER-RELEASES'!J1401</f>
        <v>0</v>
      </c>
      <c r="V4154" s="66">
        <f>'[1]OTHER-RELEASES'!K1401</f>
        <v>0</v>
      </c>
      <c r="W4154" s="66">
        <f>'[1]OTHER-RELEASES'!L1401</f>
        <v>0</v>
      </c>
      <c r="X4154" s="66">
        <f>'[1]OTHER-RELEASES'!M1401</f>
        <v>0</v>
      </c>
      <c r="Y4154" s="66">
        <f>'[1]OTHER-RELEASES'!N1401</f>
        <v>0</v>
      </c>
      <c r="Z4154" s="66">
        <f>'[1]OTHER-RELEASES'!O1401</f>
        <v>0</v>
      </c>
      <c r="AA4154" s="66">
        <f>'[1]OTHER-RELEASES'!P1401</f>
        <v>0</v>
      </c>
      <c r="AB4154" s="66">
        <f>'[1]OTHER-RELEASES'!Q1401</f>
        <v>0</v>
      </c>
      <c r="AC4154" s="66">
        <f>'[1]OTHER-RELEASES'!R1401</f>
        <v>0</v>
      </c>
      <c r="AD4154" s="66">
        <f>'[1]OTHER-RELEASES'!S1401</f>
        <v>0</v>
      </c>
      <c r="AE4154" s="66">
        <f>SUM(R4154:AD4154)</f>
        <v>0</v>
      </c>
      <c r="AF4154" s="66"/>
      <c r="AG4154" s="81"/>
      <c r="AI4154" s="72"/>
    </row>
    <row r="4155" spans="1:35" hidden="1" x14ac:dyDescent="0.25">
      <c r="A4155" s="76"/>
      <c r="B4155" s="77"/>
      <c r="C4155" s="89" t="s">
        <v>217</v>
      </c>
      <c r="D4155" s="108" t="s">
        <v>218</v>
      </c>
      <c r="E4155" s="72"/>
      <c r="F4155" s="72"/>
      <c r="G4155" s="72"/>
      <c r="H4155" s="66"/>
      <c r="I4155" s="66">
        <f>'[1]OTHER-RELEASES'!G1402</f>
        <v>0</v>
      </c>
      <c r="J4155" s="161">
        <f>N4155+S4155+T4155+U4155</f>
        <v>0</v>
      </c>
      <c r="K4155" s="161">
        <f>O4155+V4155+W4155+X4155</f>
        <v>0</v>
      </c>
      <c r="L4155" s="161">
        <f>P4155+Y4155+Z4155+AA4155</f>
        <v>0</v>
      </c>
      <c r="M4155" s="161">
        <f>Q4155+AB4155+AC4155+AD4155</f>
        <v>0</v>
      </c>
      <c r="N4155" s="61"/>
      <c r="O4155" s="61"/>
      <c r="P4155" s="61"/>
      <c r="Q4155" s="61"/>
      <c r="R4155" s="61"/>
      <c r="S4155" s="66">
        <f>'[1]OTHER-RELEASES'!H1402</f>
        <v>0</v>
      </c>
      <c r="T4155" s="66">
        <f>'[1]OTHER-RELEASES'!I1402</f>
        <v>0</v>
      </c>
      <c r="U4155" s="66">
        <f>'[1]OTHER-RELEASES'!J1402</f>
        <v>0</v>
      </c>
      <c r="V4155" s="66">
        <f>'[1]OTHER-RELEASES'!K1402</f>
        <v>0</v>
      </c>
      <c r="W4155" s="66">
        <f>'[1]OTHER-RELEASES'!L1402</f>
        <v>0</v>
      </c>
      <c r="X4155" s="66">
        <f>'[1]OTHER-RELEASES'!M1402</f>
        <v>0</v>
      </c>
      <c r="Y4155" s="66">
        <f>'[1]OTHER-RELEASES'!N1402</f>
        <v>0</v>
      </c>
      <c r="Z4155" s="66">
        <f>'[1]OTHER-RELEASES'!O1402</f>
        <v>0</v>
      </c>
      <c r="AA4155" s="66">
        <f>'[1]OTHER-RELEASES'!P1402</f>
        <v>0</v>
      </c>
      <c r="AB4155" s="66">
        <f>'[1]OTHER-RELEASES'!Q1402</f>
        <v>0</v>
      </c>
      <c r="AC4155" s="66">
        <f>'[1]OTHER-RELEASES'!R1402</f>
        <v>0</v>
      </c>
      <c r="AD4155" s="66">
        <f>'[1]OTHER-RELEASES'!S1402</f>
        <v>0</v>
      </c>
      <c r="AE4155" s="66">
        <f>SUM(R4155:AD4155)</f>
        <v>0</v>
      </c>
      <c r="AF4155" s="66"/>
      <c r="AG4155" s="81"/>
      <c r="AI4155" s="72"/>
    </row>
    <row r="4156" spans="1:35" hidden="1" x14ac:dyDescent="0.25">
      <c r="A4156" s="76"/>
      <c r="B4156" s="77"/>
      <c r="C4156" s="89" t="s">
        <v>219</v>
      </c>
      <c r="D4156" s="108" t="s">
        <v>220</v>
      </c>
      <c r="E4156" s="72"/>
      <c r="F4156" s="72"/>
      <c r="G4156" s="72"/>
      <c r="H4156" s="66"/>
      <c r="I4156" s="66">
        <f>'[1]OTHER-RELEASES'!G1403</f>
        <v>0</v>
      </c>
      <c r="J4156" s="161">
        <f>N4156+S4156+T4156+U4156</f>
        <v>0</v>
      </c>
      <c r="K4156" s="161">
        <f>O4156+V4156+W4156+X4156</f>
        <v>0</v>
      </c>
      <c r="L4156" s="161">
        <f>P4156+Y4156+Z4156+AA4156</f>
        <v>0</v>
      </c>
      <c r="M4156" s="161">
        <f>Q4156+AB4156+AC4156+AD4156</f>
        <v>0</v>
      </c>
      <c r="N4156" s="61"/>
      <c r="O4156" s="61"/>
      <c r="P4156" s="61"/>
      <c r="Q4156" s="61"/>
      <c r="R4156" s="61"/>
      <c r="S4156" s="66">
        <f>'[1]OTHER-RELEASES'!H1403</f>
        <v>0</v>
      </c>
      <c r="T4156" s="66">
        <f>'[1]OTHER-RELEASES'!I1403</f>
        <v>0</v>
      </c>
      <c r="U4156" s="66">
        <f>'[1]OTHER-RELEASES'!J1403</f>
        <v>0</v>
      </c>
      <c r="V4156" s="66">
        <f>'[1]OTHER-RELEASES'!K1403</f>
        <v>0</v>
      </c>
      <c r="W4156" s="66">
        <f>'[1]OTHER-RELEASES'!L1403</f>
        <v>0</v>
      </c>
      <c r="X4156" s="66">
        <f>'[1]OTHER-RELEASES'!M1403</f>
        <v>0</v>
      </c>
      <c r="Y4156" s="66">
        <f>'[1]OTHER-RELEASES'!N1403</f>
        <v>0</v>
      </c>
      <c r="Z4156" s="66">
        <f>'[1]OTHER-RELEASES'!O1403</f>
        <v>0</v>
      </c>
      <c r="AA4156" s="66">
        <f>'[1]OTHER-RELEASES'!P1403</f>
        <v>0</v>
      </c>
      <c r="AB4156" s="66">
        <f>'[1]OTHER-RELEASES'!Q1403</f>
        <v>0</v>
      </c>
      <c r="AC4156" s="66">
        <f>'[1]OTHER-RELEASES'!R1403</f>
        <v>0</v>
      </c>
      <c r="AD4156" s="66">
        <f>'[1]OTHER-RELEASES'!S1403</f>
        <v>0</v>
      </c>
      <c r="AE4156" s="66">
        <f>SUM(R4156:AD4156)</f>
        <v>0</v>
      </c>
      <c r="AF4156" s="66"/>
      <c r="AG4156" s="81"/>
      <c r="AI4156" s="72"/>
    </row>
    <row r="4157" spans="1:35" hidden="1" x14ac:dyDescent="0.25">
      <c r="A4157" s="76"/>
      <c r="B4157" s="77"/>
      <c r="C4157" s="89" t="s">
        <v>221</v>
      </c>
      <c r="D4157" s="108" t="s">
        <v>222</v>
      </c>
      <c r="E4157" s="72"/>
      <c r="F4157" s="72"/>
      <c r="G4157" s="72"/>
      <c r="H4157" s="66"/>
      <c r="I4157" s="66">
        <f>'[1]OTHER-RELEASES'!G1404</f>
        <v>0</v>
      </c>
      <c r="J4157" s="161">
        <f>N4157+S4157+T4157+U4157</f>
        <v>0</v>
      </c>
      <c r="K4157" s="161">
        <f>O4157+V4157+W4157+X4157</f>
        <v>0</v>
      </c>
      <c r="L4157" s="161">
        <f>P4157+Y4157+Z4157+AA4157</f>
        <v>0</v>
      </c>
      <c r="M4157" s="161">
        <f>Q4157+AB4157+AC4157+AD4157</f>
        <v>0</v>
      </c>
      <c r="N4157" s="61"/>
      <c r="O4157" s="61"/>
      <c r="P4157" s="61"/>
      <c r="Q4157" s="61"/>
      <c r="R4157" s="61"/>
      <c r="S4157" s="66">
        <f>'[1]OTHER-RELEASES'!H1404</f>
        <v>0</v>
      </c>
      <c r="T4157" s="66">
        <f>'[1]OTHER-RELEASES'!I1404</f>
        <v>0</v>
      </c>
      <c r="U4157" s="66">
        <f>'[1]OTHER-RELEASES'!J1404</f>
        <v>0</v>
      </c>
      <c r="V4157" s="66">
        <f>'[1]OTHER-RELEASES'!K1404</f>
        <v>0</v>
      </c>
      <c r="W4157" s="66">
        <f>'[1]OTHER-RELEASES'!L1404</f>
        <v>0</v>
      </c>
      <c r="X4157" s="66">
        <f>'[1]OTHER-RELEASES'!M1404</f>
        <v>0</v>
      </c>
      <c r="Y4157" s="66">
        <f>'[1]OTHER-RELEASES'!N1404</f>
        <v>0</v>
      </c>
      <c r="Z4157" s="66">
        <f>'[1]OTHER-RELEASES'!O1404</f>
        <v>0</v>
      </c>
      <c r="AA4157" s="66">
        <f>'[1]OTHER-RELEASES'!P1404</f>
        <v>0</v>
      </c>
      <c r="AB4157" s="66">
        <f>'[1]OTHER-RELEASES'!Q1404</f>
        <v>0</v>
      </c>
      <c r="AC4157" s="66">
        <f>'[1]OTHER-RELEASES'!R1404</f>
        <v>0</v>
      </c>
      <c r="AD4157" s="66">
        <f>'[1]OTHER-RELEASES'!S1404</f>
        <v>0</v>
      </c>
      <c r="AE4157" s="66">
        <f>SUM(R4157:AD4157)</f>
        <v>0</v>
      </c>
      <c r="AF4157" s="66"/>
      <c r="AG4157" s="81"/>
      <c r="AI4157" s="72"/>
    </row>
    <row r="4158" spans="1:35" hidden="1" x14ac:dyDescent="0.25">
      <c r="A4158" s="110"/>
      <c r="B4158" s="77" t="s">
        <v>223</v>
      </c>
      <c r="C4158" s="69"/>
      <c r="D4158" s="108"/>
      <c r="E4158" s="105"/>
      <c r="F4158" s="105"/>
      <c r="G4158" s="105"/>
      <c r="H4158" s="106"/>
      <c r="I4158" s="106">
        <f t="shared" ref="I4158:AE4158" si="835">I4159+I4160</f>
        <v>0</v>
      </c>
      <c r="J4158" s="106">
        <f t="shared" si="835"/>
        <v>0</v>
      </c>
      <c r="K4158" s="106">
        <f t="shared" si="835"/>
        <v>0</v>
      </c>
      <c r="L4158" s="106">
        <f t="shared" si="835"/>
        <v>0</v>
      </c>
      <c r="M4158" s="106">
        <f t="shared" si="835"/>
        <v>0</v>
      </c>
      <c r="N4158" s="106">
        <f t="shared" si="835"/>
        <v>0</v>
      </c>
      <c r="O4158" s="106">
        <f t="shared" si="835"/>
        <v>0</v>
      </c>
      <c r="P4158" s="106">
        <f t="shared" si="835"/>
        <v>0</v>
      </c>
      <c r="Q4158" s="106">
        <f t="shared" si="835"/>
        <v>0</v>
      </c>
      <c r="R4158" s="106">
        <f t="shared" si="835"/>
        <v>0</v>
      </c>
      <c r="S4158" s="106">
        <f t="shared" si="835"/>
        <v>0</v>
      </c>
      <c r="T4158" s="106">
        <f t="shared" si="835"/>
        <v>0</v>
      </c>
      <c r="U4158" s="106">
        <f t="shared" si="835"/>
        <v>0</v>
      </c>
      <c r="V4158" s="106">
        <f t="shared" si="835"/>
        <v>0</v>
      </c>
      <c r="W4158" s="106">
        <f t="shared" si="835"/>
        <v>0</v>
      </c>
      <c r="X4158" s="106">
        <f t="shared" si="835"/>
        <v>0</v>
      </c>
      <c r="Y4158" s="106">
        <f t="shared" si="835"/>
        <v>0</v>
      </c>
      <c r="Z4158" s="106">
        <f t="shared" si="835"/>
        <v>0</v>
      </c>
      <c r="AA4158" s="106">
        <f t="shared" si="835"/>
        <v>0</v>
      </c>
      <c r="AB4158" s="106">
        <f t="shared" si="835"/>
        <v>0</v>
      </c>
      <c r="AC4158" s="106">
        <f t="shared" si="835"/>
        <v>0</v>
      </c>
      <c r="AD4158" s="106">
        <f t="shared" si="835"/>
        <v>0</v>
      </c>
      <c r="AE4158" s="106">
        <f t="shared" si="835"/>
        <v>0</v>
      </c>
      <c r="AF4158" s="106"/>
      <c r="AG4158" s="81"/>
      <c r="AI4158" s="105"/>
    </row>
    <row r="4159" spans="1:35" hidden="1" x14ac:dyDescent="0.25">
      <c r="A4159" s="76"/>
      <c r="B4159" s="77"/>
      <c r="C4159" s="89" t="s">
        <v>224</v>
      </c>
      <c r="D4159" s="108" t="s">
        <v>225</v>
      </c>
      <c r="E4159" s="72"/>
      <c r="F4159" s="72"/>
      <c r="G4159" s="72"/>
      <c r="H4159" s="66"/>
      <c r="I4159" s="66">
        <f>'[1]OTHER-RELEASES'!G1406</f>
        <v>0</v>
      </c>
      <c r="J4159" s="161">
        <f>N4159+S4159+T4159+U4159</f>
        <v>0</v>
      </c>
      <c r="K4159" s="161">
        <f>O4159+V4159+W4159+X4159</f>
        <v>0</v>
      </c>
      <c r="L4159" s="161">
        <f>P4159+Y4159+Z4159+AA4159</f>
        <v>0</v>
      </c>
      <c r="M4159" s="161">
        <f>Q4159+AB4159+AC4159+AD4159</f>
        <v>0</v>
      </c>
      <c r="N4159" s="61"/>
      <c r="O4159" s="61"/>
      <c r="P4159" s="61"/>
      <c r="Q4159" s="61"/>
      <c r="R4159" s="61"/>
      <c r="S4159" s="66">
        <f>'[1]OTHER-RELEASES'!H1406</f>
        <v>0</v>
      </c>
      <c r="T4159" s="66">
        <f>'[1]OTHER-RELEASES'!I1406</f>
        <v>0</v>
      </c>
      <c r="U4159" s="66">
        <f>'[1]OTHER-RELEASES'!J1406</f>
        <v>0</v>
      </c>
      <c r="V4159" s="66">
        <f>'[1]OTHER-RELEASES'!K1406</f>
        <v>0</v>
      </c>
      <c r="W4159" s="66">
        <f>'[1]OTHER-RELEASES'!L1406</f>
        <v>0</v>
      </c>
      <c r="X4159" s="66">
        <f>'[1]OTHER-RELEASES'!M1406</f>
        <v>0</v>
      </c>
      <c r="Y4159" s="66">
        <f>'[1]OTHER-RELEASES'!N1406</f>
        <v>0</v>
      </c>
      <c r="Z4159" s="66">
        <f>'[1]OTHER-RELEASES'!O1406</f>
        <v>0</v>
      </c>
      <c r="AA4159" s="66">
        <f>'[1]OTHER-RELEASES'!P1406</f>
        <v>0</v>
      </c>
      <c r="AB4159" s="66">
        <f>'[1]OTHER-RELEASES'!Q1406</f>
        <v>0</v>
      </c>
      <c r="AC4159" s="66">
        <f>'[1]OTHER-RELEASES'!R1406</f>
        <v>0</v>
      </c>
      <c r="AD4159" s="66">
        <f>'[1]OTHER-RELEASES'!S1406</f>
        <v>0</v>
      </c>
      <c r="AE4159" s="66">
        <f>SUM(R4159:AD4159)</f>
        <v>0</v>
      </c>
      <c r="AF4159" s="66"/>
      <c r="AG4159" s="81"/>
      <c r="AI4159" s="72"/>
    </row>
    <row r="4160" spans="1:35" hidden="1" x14ac:dyDescent="0.25">
      <c r="A4160" s="76"/>
      <c r="B4160" s="77"/>
      <c r="C4160" s="89" t="s">
        <v>226</v>
      </c>
      <c r="D4160" s="108" t="s">
        <v>227</v>
      </c>
      <c r="E4160" s="72"/>
      <c r="F4160" s="72"/>
      <c r="G4160" s="72"/>
      <c r="H4160" s="66"/>
      <c r="I4160" s="66">
        <f>'[1]OTHER-RELEASES'!G1407</f>
        <v>0</v>
      </c>
      <c r="J4160" s="161">
        <f>N4160+S4160+T4160+U4160</f>
        <v>0</v>
      </c>
      <c r="K4160" s="161">
        <f>O4160+V4160+W4160+X4160</f>
        <v>0</v>
      </c>
      <c r="L4160" s="161">
        <f>P4160+Y4160+Z4160+AA4160</f>
        <v>0</v>
      </c>
      <c r="M4160" s="161">
        <f>Q4160+AB4160+AC4160+AD4160</f>
        <v>0</v>
      </c>
      <c r="N4160" s="61"/>
      <c r="O4160" s="61"/>
      <c r="P4160" s="61"/>
      <c r="Q4160" s="61"/>
      <c r="R4160" s="61"/>
      <c r="S4160" s="66">
        <f>'[1]OTHER-RELEASES'!H1407</f>
        <v>0</v>
      </c>
      <c r="T4160" s="66">
        <f>'[1]OTHER-RELEASES'!I1407</f>
        <v>0</v>
      </c>
      <c r="U4160" s="66">
        <f>'[1]OTHER-RELEASES'!J1407</f>
        <v>0</v>
      </c>
      <c r="V4160" s="66">
        <f>'[1]OTHER-RELEASES'!K1407</f>
        <v>0</v>
      </c>
      <c r="W4160" s="66">
        <f>'[1]OTHER-RELEASES'!L1407</f>
        <v>0</v>
      </c>
      <c r="X4160" s="66">
        <f>'[1]OTHER-RELEASES'!M1407</f>
        <v>0</v>
      </c>
      <c r="Y4160" s="66">
        <f>'[1]OTHER-RELEASES'!N1407</f>
        <v>0</v>
      </c>
      <c r="Z4160" s="66">
        <f>'[1]OTHER-RELEASES'!O1407</f>
        <v>0</v>
      </c>
      <c r="AA4160" s="66">
        <f>'[1]OTHER-RELEASES'!P1407</f>
        <v>0</v>
      </c>
      <c r="AB4160" s="66">
        <f>'[1]OTHER-RELEASES'!Q1407</f>
        <v>0</v>
      </c>
      <c r="AC4160" s="66">
        <f>'[1]OTHER-RELEASES'!R1407</f>
        <v>0</v>
      </c>
      <c r="AD4160" s="66">
        <f>'[1]OTHER-RELEASES'!S1407</f>
        <v>0</v>
      </c>
      <c r="AE4160" s="66">
        <f>SUM(R4160:AD4160)</f>
        <v>0</v>
      </c>
      <c r="AF4160" s="66"/>
      <c r="AG4160" s="81"/>
      <c r="AI4160" s="72"/>
    </row>
    <row r="4161" spans="1:35" hidden="1" x14ac:dyDescent="0.25">
      <c r="A4161" s="110"/>
      <c r="B4161" s="77" t="s">
        <v>228</v>
      </c>
      <c r="C4161" s="69"/>
      <c r="D4161" s="108" t="s">
        <v>229</v>
      </c>
      <c r="E4161" s="109"/>
      <c r="F4161" s="109"/>
      <c r="G4161" s="109"/>
      <c r="H4161" s="117"/>
      <c r="I4161" s="66">
        <f>'[1]OTHER-RELEASES'!G1408</f>
        <v>0</v>
      </c>
      <c r="J4161" s="161">
        <f>N4161+S4161+T4161+U4161</f>
        <v>0</v>
      </c>
      <c r="K4161" s="161">
        <f>O4161+V4161+W4161+X4161</f>
        <v>0</v>
      </c>
      <c r="L4161" s="161">
        <f>P4161+Y4161+Z4161+AA4161</f>
        <v>0</v>
      </c>
      <c r="M4161" s="161">
        <f>Q4161+AB4161+AC4161+AD4161</f>
        <v>0</v>
      </c>
      <c r="N4161" s="61"/>
      <c r="O4161" s="61"/>
      <c r="P4161" s="61"/>
      <c r="Q4161" s="61"/>
      <c r="R4161" s="61"/>
      <c r="S4161" s="66">
        <f>'[1]OTHER-RELEASES'!H1408</f>
        <v>0</v>
      </c>
      <c r="T4161" s="66">
        <f>'[1]OTHER-RELEASES'!I1408</f>
        <v>0</v>
      </c>
      <c r="U4161" s="66">
        <f>'[1]OTHER-RELEASES'!J1408</f>
        <v>0</v>
      </c>
      <c r="V4161" s="66">
        <f>'[1]OTHER-RELEASES'!K1408</f>
        <v>0</v>
      </c>
      <c r="W4161" s="66">
        <f>'[1]OTHER-RELEASES'!L1408</f>
        <v>0</v>
      </c>
      <c r="X4161" s="66">
        <f>'[1]OTHER-RELEASES'!M1408</f>
        <v>0</v>
      </c>
      <c r="Y4161" s="66">
        <f>'[1]OTHER-RELEASES'!N1408</f>
        <v>0</v>
      </c>
      <c r="Z4161" s="66">
        <f>'[1]OTHER-RELEASES'!O1408</f>
        <v>0</v>
      </c>
      <c r="AA4161" s="66">
        <f>'[1]OTHER-RELEASES'!P1408</f>
        <v>0</v>
      </c>
      <c r="AB4161" s="66">
        <f>'[1]OTHER-RELEASES'!Q1408</f>
        <v>0</v>
      </c>
      <c r="AC4161" s="66">
        <f>'[1]OTHER-RELEASES'!R1408</f>
        <v>0</v>
      </c>
      <c r="AD4161" s="66">
        <f>'[1]OTHER-RELEASES'!S1408</f>
        <v>0</v>
      </c>
      <c r="AE4161" s="66">
        <f>SUM(R4161:AD4161)</f>
        <v>0</v>
      </c>
      <c r="AF4161" s="117"/>
      <c r="AG4161" s="81"/>
      <c r="AI4161" s="109"/>
    </row>
    <row r="4162" spans="1:35" hidden="1" x14ac:dyDescent="0.25">
      <c r="A4162" s="110"/>
      <c r="B4162" s="77" t="s">
        <v>230</v>
      </c>
      <c r="C4162" s="69"/>
      <c r="D4162" s="108" t="s">
        <v>231</v>
      </c>
      <c r="E4162" s="93"/>
      <c r="F4162" s="93"/>
      <c r="G4162" s="93"/>
      <c r="H4162" s="94"/>
      <c r="I4162" s="118">
        <f>'[1]OTHER-RELEASES'!G1409</f>
        <v>0</v>
      </c>
      <c r="J4162" s="163">
        <f>N4162+S4162+T4162+U4162</f>
        <v>0</v>
      </c>
      <c r="K4162" s="163">
        <f>O4162+V4162+W4162+X4162</f>
        <v>0</v>
      </c>
      <c r="L4162" s="163">
        <f>P4162+Y4162+Z4162+AA4162</f>
        <v>0</v>
      </c>
      <c r="M4162" s="163">
        <f>Q4162+AB4162+AC4162+AD4162</f>
        <v>0</v>
      </c>
      <c r="N4162" s="164"/>
      <c r="O4162" s="164"/>
      <c r="P4162" s="164"/>
      <c r="Q4162" s="164"/>
      <c r="R4162" s="164"/>
      <c r="S4162" s="118">
        <f>'[1]OTHER-RELEASES'!H1409</f>
        <v>0</v>
      </c>
      <c r="T4162" s="118">
        <f>'[1]OTHER-RELEASES'!I1409</f>
        <v>0</v>
      </c>
      <c r="U4162" s="118">
        <f>'[1]OTHER-RELEASES'!J1409</f>
        <v>0</v>
      </c>
      <c r="V4162" s="118">
        <f>'[1]OTHER-RELEASES'!K1409</f>
        <v>0</v>
      </c>
      <c r="W4162" s="118">
        <f>'[1]OTHER-RELEASES'!L1409</f>
        <v>0</v>
      </c>
      <c r="X4162" s="118">
        <f>'[1]OTHER-RELEASES'!M1409</f>
        <v>0</v>
      </c>
      <c r="Y4162" s="118">
        <f>'[1]OTHER-RELEASES'!N1409</f>
        <v>0</v>
      </c>
      <c r="Z4162" s="118">
        <f>'[1]OTHER-RELEASES'!O1409</f>
        <v>0</v>
      </c>
      <c r="AA4162" s="118">
        <f>'[1]OTHER-RELEASES'!P1409</f>
        <v>0</v>
      </c>
      <c r="AB4162" s="118">
        <f>'[1]OTHER-RELEASES'!Q1409</f>
        <v>0</v>
      </c>
      <c r="AC4162" s="118">
        <f>'[1]OTHER-RELEASES'!R1409</f>
        <v>0</v>
      </c>
      <c r="AD4162" s="118">
        <f>'[1]OTHER-RELEASES'!S1409</f>
        <v>0</v>
      </c>
      <c r="AE4162" s="118">
        <f>SUM(R4162:AD4162)</f>
        <v>0</v>
      </c>
      <c r="AF4162" s="94"/>
      <c r="AG4162" s="81"/>
      <c r="AI4162" s="93"/>
    </row>
    <row r="4163" spans="1:35" hidden="1" x14ac:dyDescent="0.25">
      <c r="A4163" s="110"/>
      <c r="B4163" s="77" t="s">
        <v>232</v>
      </c>
      <c r="C4163" s="77"/>
      <c r="D4163" s="108"/>
      <c r="E4163" s="105"/>
      <c r="F4163" s="105"/>
      <c r="G4163" s="105"/>
      <c r="H4163" s="106"/>
      <c r="I4163" s="106">
        <f t="shared" ref="I4163:AE4163" si="836">SUM(I4164:I4167)</f>
        <v>0</v>
      </c>
      <c r="J4163" s="106">
        <f t="shared" si="836"/>
        <v>0</v>
      </c>
      <c r="K4163" s="106">
        <f t="shared" si="836"/>
        <v>0</v>
      </c>
      <c r="L4163" s="106">
        <f t="shared" si="836"/>
        <v>0</v>
      </c>
      <c r="M4163" s="106">
        <f t="shared" si="836"/>
        <v>0</v>
      </c>
      <c r="N4163" s="106">
        <f t="shared" si="836"/>
        <v>0</v>
      </c>
      <c r="O4163" s="106">
        <f t="shared" si="836"/>
        <v>0</v>
      </c>
      <c r="P4163" s="106">
        <f t="shared" si="836"/>
        <v>0</v>
      </c>
      <c r="Q4163" s="106">
        <f t="shared" si="836"/>
        <v>0</v>
      </c>
      <c r="R4163" s="106">
        <f t="shared" si="836"/>
        <v>0</v>
      </c>
      <c r="S4163" s="106">
        <f t="shared" si="836"/>
        <v>0</v>
      </c>
      <c r="T4163" s="106">
        <f t="shared" si="836"/>
        <v>0</v>
      </c>
      <c r="U4163" s="106">
        <f t="shared" si="836"/>
        <v>0</v>
      </c>
      <c r="V4163" s="106">
        <f t="shared" si="836"/>
        <v>0</v>
      </c>
      <c r="W4163" s="106">
        <f t="shared" si="836"/>
        <v>0</v>
      </c>
      <c r="X4163" s="106">
        <f t="shared" si="836"/>
        <v>0</v>
      </c>
      <c r="Y4163" s="106">
        <f t="shared" si="836"/>
        <v>0</v>
      </c>
      <c r="Z4163" s="106">
        <f t="shared" si="836"/>
        <v>0</v>
      </c>
      <c r="AA4163" s="106">
        <f t="shared" si="836"/>
        <v>0</v>
      </c>
      <c r="AB4163" s="106">
        <f t="shared" si="836"/>
        <v>0</v>
      </c>
      <c r="AC4163" s="106">
        <f t="shared" si="836"/>
        <v>0</v>
      </c>
      <c r="AD4163" s="106">
        <f t="shared" si="836"/>
        <v>0</v>
      </c>
      <c r="AE4163" s="106">
        <f t="shared" si="836"/>
        <v>0</v>
      </c>
      <c r="AF4163" s="106">
        <f>SUM(AF4164:AF4167)</f>
        <v>0</v>
      </c>
      <c r="AG4163" s="81"/>
      <c r="AI4163" s="105"/>
    </row>
    <row r="4164" spans="1:35" hidden="1" x14ac:dyDescent="0.25">
      <c r="A4164" s="76"/>
      <c r="B4164" s="77"/>
      <c r="C4164" s="79" t="s">
        <v>233</v>
      </c>
      <c r="D4164" s="108" t="s">
        <v>234</v>
      </c>
      <c r="E4164" s="72"/>
      <c r="F4164" s="72"/>
      <c r="G4164" s="72"/>
      <c r="H4164" s="66"/>
      <c r="I4164" s="66">
        <f>'[1]OTHER-RELEASES'!G1411</f>
        <v>0</v>
      </c>
      <c r="J4164" s="161">
        <f>N4164+S4164+T4164+U4164</f>
        <v>0</v>
      </c>
      <c r="K4164" s="161">
        <f>O4164+V4164+W4164+X4164</f>
        <v>0</v>
      </c>
      <c r="L4164" s="161">
        <f>P4164+Y4164+Z4164+AA4164</f>
        <v>0</v>
      </c>
      <c r="M4164" s="161">
        <f>Q4164+AB4164+AC4164+AD4164</f>
        <v>0</v>
      </c>
      <c r="N4164" s="61"/>
      <c r="O4164" s="61"/>
      <c r="P4164" s="61"/>
      <c r="Q4164" s="61"/>
      <c r="R4164" s="61"/>
      <c r="S4164" s="66">
        <f>'[1]OTHER-RELEASES'!H1411</f>
        <v>0</v>
      </c>
      <c r="T4164" s="66">
        <f>'[1]OTHER-RELEASES'!I1411</f>
        <v>0</v>
      </c>
      <c r="U4164" s="66">
        <f>'[1]OTHER-RELEASES'!J1411</f>
        <v>0</v>
      </c>
      <c r="V4164" s="66">
        <f>'[1]OTHER-RELEASES'!K1411</f>
        <v>0</v>
      </c>
      <c r="W4164" s="66">
        <f>'[1]OTHER-RELEASES'!L1411</f>
        <v>0</v>
      </c>
      <c r="X4164" s="66">
        <f>'[1]OTHER-RELEASES'!M1411</f>
        <v>0</v>
      </c>
      <c r="Y4164" s="66">
        <f>'[1]OTHER-RELEASES'!N1411</f>
        <v>0</v>
      </c>
      <c r="Z4164" s="66">
        <f>'[1]OTHER-RELEASES'!O1411</f>
        <v>0</v>
      </c>
      <c r="AA4164" s="66">
        <f>'[1]OTHER-RELEASES'!P1411</f>
        <v>0</v>
      </c>
      <c r="AB4164" s="66">
        <f>'[1]OTHER-RELEASES'!Q1411</f>
        <v>0</v>
      </c>
      <c r="AC4164" s="66">
        <f>'[1]OTHER-RELEASES'!R1411</f>
        <v>0</v>
      </c>
      <c r="AD4164" s="66">
        <f>'[1]OTHER-RELEASES'!S1411</f>
        <v>0</v>
      </c>
      <c r="AE4164" s="66">
        <f>SUM(R4164:AD4164)</f>
        <v>0</v>
      </c>
      <c r="AF4164" s="66"/>
      <c r="AG4164" s="81"/>
      <c r="AI4164" s="72"/>
    </row>
    <row r="4165" spans="1:35" hidden="1" x14ac:dyDescent="0.25">
      <c r="A4165" s="76"/>
      <c r="B4165" s="77"/>
      <c r="C4165" s="79" t="s">
        <v>235</v>
      </c>
      <c r="D4165" s="108" t="s">
        <v>236</v>
      </c>
      <c r="E4165" s="72"/>
      <c r="F4165" s="72"/>
      <c r="G4165" s="72"/>
      <c r="H4165" s="66"/>
      <c r="I4165" s="66">
        <f>'[1]OTHER-RELEASES'!G1412</f>
        <v>0</v>
      </c>
      <c r="J4165" s="161">
        <f>N4165+S4165+T4165+U4165</f>
        <v>0</v>
      </c>
      <c r="K4165" s="161">
        <f>O4165+V4165+W4165+X4165</f>
        <v>0</v>
      </c>
      <c r="L4165" s="161">
        <f>P4165+Y4165+Z4165+AA4165</f>
        <v>0</v>
      </c>
      <c r="M4165" s="161">
        <f>Q4165+AB4165+AC4165+AD4165</f>
        <v>0</v>
      </c>
      <c r="N4165" s="61"/>
      <c r="O4165" s="61"/>
      <c r="P4165" s="61"/>
      <c r="Q4165" s="61"/>
      <c r="R4165" s="61"/>
      <c r="S4165" s="66">
        <f>'[1]OTHER-RELEASES'!H1412</f>
        <v>0</v>
      </c>
      <c r="T4165" s="66">
        <f>'[1]OTHER-RELEASES'!I1412</f>
        <v>0</v>
      </c>
      <c r="U4165" s="66">
        <f>'[1]OTHER-RELEASES'!J1412</f>
        <v>0</v>
      </c>
      <c r="V4165" s="66">
        <f>'[1]OTHER-RELEASES'!K1412</f>
        <v>0</v>
      </c>
      <c r="W4165" s="66">
        <f>'[1]OTHER-RELEASES'!L1412</f>
        <v>0</v>
      </c>
      <c r="X4165" s="66">
        <f>'[1]OTHER-RELEASES'!M1412</f>
        <v>0</v>
      </c>
      <c r="Y4165" s="66">
        <f>'[1]OTHER-RELEASES'!N1412</f>
        <v>0</v>
      </c>
      <c r="Z4165" s="66">
        <f>'[1]OTHER-RELEASES'!O1412</f>
        <v>0</v>
      </c>
      <c r="AA4165" s="66">
        <f>'[1]OTHER-RELEASES'!P1412</f>
        <v>0</v>
      </c>
      <c r="AB4165" s="66">
        <f>'[1]OTHER-RELEASES'!Q1412</f>
        <v>0</v>
      </c>
      <c r="AC4165" s="66">
        <f>'[1]OTHER-RELEASES'!R1412</f>
        <v>0</v>
      </c>
      <c r="AD4165" s="66">
        <f>'[1]OTHER-RELEASES'!S1412</f>
        <v>0</v>
      </c>
      <c r="AE4165" s="66">
        <f>SUM(R4165:AD4165)</f>
        <v>0</v>
      </c>
      <c r="AF4165" s="66"/>
      <c r="AG4165" s="81"/>
      <c r="AI4165" s="72"/>
    </row>
    <row r="4166" spans="1:35" hidden="1" x14ac:dyDescent="0.25">
      <c r="A4166" s="76"/>
      <c r="B4166" s="77"/>
      <c r="C4166" s="79" t="s">
        <v>237</v>
      </c>
      <c r="D4166" s="108" t="s">
        <v>238</v>
      </c>
      <c r="E4166" s="72"/>
      <c r="F4166" s="72"/>
      <c r="G4166" s="72"/>
      <c r="H4166" s="66"/>
      <c r="I4166" s="66">
        <f>'[1]OTHER-RELEASES'!G1413</f>
        <v>0</v>
      </c>
      <c r="J4166" s="161">
        <f>N4166+S4166+T4166+U4166</f>
        <v>0</v>
      </c>
      <c r="K4166" s="161">
        <f>O4166+V4166+W4166+X4166</f>
        <v>0</v>
      </c>
      <c r="L4166" s="161">
        <f>P4166+Y4166+Z4166+AA4166</f>
        <v>0</v>
      </c>
      <c r="M4166" s="161">
        <f>Q4166+AB4166+AC4166+AD4166</f>
        <v>0</v>
      </c>
      <c r="N4166" s="61"/>
      <c r="O4166" s="61"/>
      <c r="P4166" s="61"/>
      <c r="Q4166" s="61"/>
      <c r="R4166" s="61"/>
      <c r="S4166" s="66">
        <f>'[1]OTHER-RELEASES'!H1413</f>
        <v>0</v>
      </c>
      <c r="T4166" s="66">
        <f>'[1]OTHER-RELEASES'!I1413</f>
        <v>0</v>
      </c>
      <c r="U4166" s="66">
        <f>'[1]OTHER-RELEASES'!J1413</f>
        <v>0</v>
      </c>
      <c r="V4166" s="66">
        <f>'[1]OTHER-RELEASES'!K1413</f>
        <v>0</v>
      </c>
      <c r="W4166" s="66">
        <f>'[1]OTHER-RELEASES'!L1413</f>
        <v>0</v>
      </c>
      <c r="X4166" s="66">
        <f>'[1]OTHER-RELEASES'!M1413</f>
        <v>0</v>
      </c>
      <c r="Y4166" s="66">
        <f>'[1]OTHER-RELEASES'!N1413</f>
        <v>0</v>
      </c>
      <c r="Z4166" s="66">
        <f>'[1]OTHER-RELEASES'!O1413</f>
        <v>0</v>
      </c>
      <c r="AA4166" s="66">
        <f>'[1]OTHER-RELEASES'!P1413</f>
        <v>0</v>
      </c>
      <c r="AB4166" s="66">
        <f>'[1]OTHER-RELEASES'!Q1413</f>
        <v>0</v>
      </c>
      <c r="AC4166" s="66">
        <f>'[1]OTHER-RELEASES'!R1413</f>
        <v>0</v>
      </c>
      <c r="AD4166" s="66">
        <f>'[1]OTHER-RELEASES'!S1413</f>
        <v>0</v>
      </c>
      <c r="AE4166" s="66">
        <f>SUM(R4166:AD4166)</f>
        <v>0</v>
      </c>
      <c r="AF4166" s="66"/>
      <c r="AG4166" s="81"/>
      <c r="AI4166" s="72"/>
    </row>
    <row r="4167" spans="1:35" hidden="1" x14ac:dyDescent="0.25">
      <c r="A4167" s="76"/>
      <c r="B4167" s="77"/>
      <c r="C4167" s="79" t="s">
        <v>239</v>
      </c>
      <c r="D4167" s="108" t="s">
        <v>240</v>
      </c>
      <c r="E4167" s="72"/>
      <c r="F4167" s="72"/>
      <c r="G4167" s="72"/>
      <c r="H4167" s="66"/>
      <c r="I4167" s="66">
        <f>'[1]OTHER-RELEASES'!G1414</f>
        <v>0</v>
      </c>
      <c r="J4167" s="161">
        <f>N4167+S4167+T4167+U4167</f>
        <v>0</v>
      </c>
      <c r="K4167" s="161">
        <f>O4167+V4167+W4167+X4167</f>
        <v>0</v>
      </c>
      <c r="L4167" s="161">
        <f>P4167+Y4167+Z4167+AA4167</f>
        <v>0</v>
      </c>
      <c r="M4167" s="161">
        <f>Q4167+AB4167+AC4167+AD4167</f>
        <v>0</v>
      </c>
      <c r="N4167" s="61"/>
      <c r="O4167" s="61"/>
      <c r="P4167" s="61"/>
      <c r="Q4167" s="61"/>
      <c r="R4167" s="61"/>
      <c r="S4167" s="66">
        <f>'[1]OTHER-RELEASES'!H1414</f>
        <v>0</v>
      </c>
      <c r="T4167" s="66">
        <f>'[1]OTHER-RELEASES'!I1414</f>
        <v>0</v>
      </c>
      <c r="U4167" s="66">
        <f>'[1]OTHER-RELEASES'!J1414</f>
        <v>0</v>
      </c>
      <c r="V4167" s="66">
        <f>'[1]OTHER-RELEASES'!K1414</f>
        <v>0</v>
      </c>
      <c r="W4167" s="66">
        <f>'[1]OTHER-RELEASES'!L1414</f>
        <v>0</v>
      </c>
      <c r="X4167" s="66">
        <f>'[1]OTHER-RELEASES'!M1414</f>
        <v>0</v>
      </c>
      <c r="Y4167" s="66">
        <f>'[1]OTHER-RELEASES'!N1414</f>
        <v>0</v>
      </c>
      <c r="Z4167" s="66">
        <f>'[1]OTHER-RELEASES'!O1414</f>
        <v>0</v>
      </c>
      <c r="AA4167" s="66">
        <f>'[1]OTHER-RELEASES'!P1414</f>
        <v>0</v>
      </c>
      <c r="AB4167" s="66">
        <f>'[1]OTHER-RELEASES'!Q1414</f>
        <v>0</v>
      </c>
      <c r="AC4167" s="66">
        <f>'[1]OTHER-RELEASES'!R1414</f>
        <v>0</v>
      </c>
      <c r="AD4167" s="66">
        <f>'[1]OTHER-RELEASES'!S1414</f>
        <v>0</v>
      </c>
      <c r="AE4167" s="66">
        <f>SUM(R4167:AD4167)</f>
        <v>0</v>
      </c>
      <c r="AF4167" s="66"/>
      <c r="AG4167" s="81"/>
      <c r="AI4167" s="72"/>
    </row>
    <row r="4168" spans="1:35" hidden="1" x14ac:dyDescent="0.25">
      <c r="A4168" s="110"/>
      <c r="B4168" s="77" t="s">
        <v>241</v>
      </c>
      <c r="C4168" s="77"/>
      <c r="D4168" s="111"/>
      <c r="E4168" s="105"/>
      <c r="F4168" s="105"/>
      <c r="G4168" s="105"/>
      <c r="H4168" s="106"/>
      <c r="I4168" s="106">
        <f t="shared" ref="I4168:AE4168" si="837">SUM(I4169:I4171)</f>
        <v>0</v>
      </c>
      <c r="J4168" s="106">
        <f t="shared" si="837"/>
        <v>0</v>
      </c>
      <c r="K4168" s="106">
        <f t="shared" si="837"/>
        <v>0</v>
      </c>
      <c r="L4168" s="106">
        <f t="shared" si="837"/>
        <v>0</v>
      </c>
      <c r="M4168" s="106">
        <f t="shared" si="837"/>
        <v>0</v>
      </c>
      <c r="N4168" s="106">
        <f t="shared" si="837"/>
        <v>0</v>
      </c>
      <c r="O4168" s="106">
        <f t="shared" si="837"/>
        <v>0</v>
      </c>
      <c r="P4168" s="106">
        <f t="shared" si="837"/>
        <v>0</v>
      </c>
      <c r="Q4168" s="106">
        <f t="shared" si="837"/>
        <v>0</v>
      </c>
      <c r="R4168" s="106">
        <f t="shared" si="837"/>
        <v>0</v>
      </c>
      <c r="S4168" s="106">
        <f t="shared" si="837"/>
        <v>0</v>
      </c>
      <c r="T4168" s="106">
        <f t="shared" si="837"/>
        <v>0</v>
      </c>
      <c r="U4168" s="106">
        <f t="shared" si="837"/>
        <v>0</v>
      </c>
      <c r="V4168" s="106">
        <f t="shared" si="837"/>
        <v>0</v>
      </c>
      <c r="W4168" s="106">
        <f t="shared" si="837"/>
        <v>0</v>
      </c>
      <c r="X4168" s="106">
        <f t="shared" si="837"/>
        <v>0</v>
      </c>
      <c r="Y4168" s="106">
        <f t="shared" si="837"/>
        <v>0</v>
      </c>
      <c r="Z4168" s="106">
        <f t="shared" si="837"/>
        <v>0</v>
      </c>
      <c r="AA4168" s="106">
        <f t="shared" si="837"/>
        <v>0</v>
      </c>
      <c r="AB4168" s="106">
        <f t="shared" si="837"/>
        <v>0</v>
      </c>
      <c r="AC4168" s="106">
        <f t="shared" si="837"/>
        <v>0</v>
      </c>
      <c r="AD4168" s="106">
        <f t="shared" si="837"/>
        <v>0</v>
      </c>
      <c r="AE4168" s="106">
        <f t="shared" si="837"/>
        <v>0</v>
      </c>
      <c r="AF4168" s="106"/>
      <c r="AG4168" s="81"/>
      <c r="AI4168" s="105"/>
    </row>
    <row r="4169" spans="1:35" hidden="1" x14ac:dyDescent="0.25">
      <c r="A4169" s="76"/>
      <c r="B4169" s="77"/>
      <c r="C4169" s="79" t="s">
        <v>242</v>
      </c>
      <c r="D4169" s="108" t="s">
        <v>243</v>
      </c>
      <c r="E4169" s="72"/>
      <c r="F4169" s="72"/>
      <c r="G4169" s="72"/>
      <c r="H4169" s="66"/>
      <c r="I4169" s="66">
        <f>'[1]OTHER-RELEASES'!G1416</f>
        <v>0</v>
      </c>
      <c r="J4169" s="161">
        <f>N4169+S4169+T4169+U4169</f>
        <v>0</v>
      </c>
      <c r="K4169" s="161">
        <f>O4169+V4169+W4169+X4169</f>
        <v>0</v>
      </c>
      <c r="L4169" s="161">
        <f>P4169+Y4169+Z4169+AA4169</f>
        <v>0</v>
      </c>
      <c r="M4169" s="161">
        <f>Q4169+AB4169+AC4169+AD4169</f>
        <v>0</v>
      </c>
      <c r="N4169" s="61"/>
      <c r="O4169" s="61"/>
      <c r="P4169" s="61"/>
      <c r="Q4169" s="61"/>
      <c r="R4169" s="61"/>
      <c r="S4169" s="66">
        <f>'[1]OTHER-RELEASES'!H1416</f>
        <v>0</v>
      </c>
      <c r="T4169" s="66">
        <f>'[1]OTHER-RELEASES'!I1416</f>
        <v>0</v>
      </c>
      <c r="U4169" s="66">
        <f>'[1]OTHER-RELEASES'!J1416</f>
        <v>0</v>
      </c>
      <c r="V4169" s="66">
        <f>'[1]OTHER-RELEASES'!K1416</f>
        <v>0</v>
      </c>
      <c r="W4169" s="66">
        <f>'[1]OTHER-RELEASES'!L1416</f>
        <v>0</v>
      </c>
      <c r="X4169" s="66">
        <f>'[1]OTHER-RELEASES'!M1416</f>
        <v>0</v>
      </c>
      <c r="Y4169" s="66">
        <f>'[1]OTHER-RELEASES'!N1416</f>
        <v>0</v>
      </c>
      <c r="Z4169" s="66">
        <f>'[1]OTHER-RELEASES'!O1416</f>
        <v>0</v>
      </c>
      <c r="AA4169" s="66">
        <f>'[1]OTHER-RELEASES'!P1416</f>
        <v>0</v>
      </c>
      <c r="AB4169" s="66">
        <f>'[1]OTHER-RELEASES'!Q1416</f>
        <v>0</v>
      </c>
      <c r="AC4169" s="66">
        <f>'[1]OTHER-RELEASES'!R1416</f>
        <v>0</v>
      </c>
      <c r="AD4169" s="66">
        <f>'[1]OTHER-RELEASES'!S1416</f>
        <v>0</v>
      </c>
      <c r="AE4169" s="66">
        <f>SUM(R4169:AD4169)</f>
        <v>0</v>
      </c>
      <c r="AF4169" s="66"/>
      <c r="AG4169" s="81"/>
      <c r="AI4169" s="72"/>
    </row>
    <row r="4170" spans="1:35" hidden="1" x14ac:dyDescent="0.25">
      <c r="A4170" s="76"/>
      <c r="B4170" s="77"/>
      <c r="C4170" s="79" t="s">
        <v>244</v>
      </c>
      <c r="D4170" s="108" t="s">
        <v>245</v>
      </c>
      <c r="E4170" s="72"/>
      <c r="F4170" s="72"/>
      <c r="G4170" s="72"/>
      <c r="H4170" s="66"/>
      <c r="I4170" s="66">
        <f>'[1]OTHER-RELEASES'!G1417</f>
        <v>0</v>
      </c>
      <c r="J4170" s="161">
        <f>N4170+S4170+T4170+U4170</f>
        <v>0</v>
      </c>
      <c r="K4170" s="161">
        <f>O4170+V4170+W4170+X4170</f>
        <v>0</v>
      </c>
      <c r="L4170" s="161">
        <f>P4170+Y4170+Z4170+AA4170</f>
        <v>0</v>
      </c>
      <c r="M4170" s="161">
        <f>Q4170+AB4170+AC4170+AD4170</f>
        <v>0</v>
      </c>
      <c r="N4170" s="61"/>
      <c r="O4170" s="61"/>
      <c r="P4170" s="61"/>
      <c r="Q4170" s="61"/>
      <c r="R4170" s="61"/>
      <c r="S4170" s="66">
        <f>'[1]OTHER-RELEASES'!H1417</f>
        <v>0</v>
      </c>
      <c r="T4170" s="66">
        <f>'[1]OTHER-RELEASES'!I1417</f>
        <v>0</v>
      </c>
      <c r="U4170" s="66">
        <f>'[1]OTHER-RELEASES'!J1417</f>
        <v>0</v>
      </c>
      <c r="V4170" s="66">
        <f>'[1]OTHER-RELEASES'!K1417</f>
        <v>0</v>
      </c>
      <c r="W4170" s="66">
        <f>'[1]OTHER-RELEASES'!L1417</f>
        <v>0</v>
      </c>
      <c r="X4170" s="66">
        <f>'[1]OTHER-RELEASES'!M1417</f>
        <v>0</v>
      </c>
      <c r="Y4170" s="66">
        <f>'[1]OTHER-RELEASES'!N1417</f>
        <v>0</v>
      </c>
      <c r="Z4170" s="66">
        <f>'[1]OTHER-RELEASES'!O1417</f>
        <v>0</v>
      </c>
      <c r="AA4170" s="66">
        <f>'[1]OTHER-RELEASES'!P1417</f>
        <v>0</v>
      </c>
      <c r="AB4170" s="66">
        <f>'[1]OTHER-RELEASES'!Q1417</f>
        <v>0</v>
      </c>
      <c r="AC4170" s="66">
        <f>'[1]OTHER-RELEASES'!R1417</f>
        <v>0</v>
      </c>
      <c r="AD4170" s="66">
        <f>'[1]OTHER-RELEASES'!S1417</f>
        <v>0</v>
      </c>
      <c r="AE4170" s="66">
        <f>SUM(R4170:AD4170)</f>
        <v>0</v>
      </c>
      <c r="AF4170" s="66"/>
      <c r="AG4170" s="81"/>
      <c r="AI4170" s="72"/>
    </row>
    <row r="4171" spans="1:35" hidden="1" x14ac:dyDescent="0.25">
      <c r="A4171" s="76"/>
      <c r="B4171" s="77"/>
      <c r="C4171" s="79" t="s">
        <v>246</v>
      </c>
      <c r="D4171" s="108" t="s">
        <v>247</v>
      </c>
      <c r="E4171" s="72"/>
      <c r="F4171" s="72"/>
      <c r="G4171" s="72"/>
      <c r="H4171" s="66"/>
      <c r="I4171" s="66">
        <f>'[1]OTHER-RELEASES'!G1418</f>
        <v>0</v>
      </c>
      <c r="J4171" s="161">
        <f>N4171+S4171+T4171+U4171</f>
        <v>0</v>
      </c>
      <c r="K4171" s="161">
        <f>O4171+V4171+W4171+X4171</f>
        <v>0</v>
      </c>
      <c r="L4171" s="161">
        <f>P4171+Y4171+Z4171+AA4171</f>
        <v>0</v>
      </c>
      <c r="M4171" s="161">
        <f>Q4171+AB4171+AC4171+AD4171</f>
        <v>0</v>
      </c>
      <c r="N4171" s="61"/>
      <c r="O4171" s="61"/>
      <c r="P4171" s="61"/>
      <c r="Q4171" s="61"/>
      <c r="R4171" s="61"/>
      <c r="S4171" s="66">
        <f>'[1]OTHER-RELEASES'!H1418</f>
        <v>0</v>
      </c>
      <c r="T4171" s="66">
        <f>'[1]OTHER-RELEASES'!I1418</f>
        <v>0</v>
      </c>
      <c r="U4171" s="66">
        <f>'[1]OTHER-RELEASES'!J1418</f>
        <v>0</v>
      </c>
      <c r="V4171" s="66">
        <f>'[1]OTHER-RELEASES'!K1418</f>
        <v>0</v>
      </c>
      <c r="W4171" s="66">
        <f>'[1]OTHER-RELEASES'!L1418</f>
        <v>0</v>
      </c>
      <c r="X4171" s="66">
        <f>'[1]OTHER-RELEASES'!M1418</f>
        <v>0</v>
      </c>
      <c r="Y4171" s="66">
        <f>'[1]OTHER-RELEASES'!N1418</f>
        <v>0</v>
      </c>
      <c r="Z4171" s="66">
        <f>'[1]OTHER-RELEASES'!O1418</f>
        <v>0</v>
      </c>
      <c r="AA4171" s="66">
        <f>'[1]OTHER-RELEASES'!P1418</f>
        <v>0</v>
      </c>
      <c r="AB4171" s="66">
        <f>'[1]OTHER-RELEASES'!Q1418</f>
        <v>0</v>
      </c>
      <c r="AC4171" s="66">
        <f>'[1]OTHER-RELEASES'!R1418</f>
        <v>0</v>
      </c>
      <c r="AD4171" s="66">
        <f>'[1]OTHER-RELEASES'!S1418</f>
        <v>0</v>
      </c>
      <c r="AE4171" s="66">
        <f>SUM(R4171:AD4171)</f>
        <v>0</v>
      </c>
      <c r="AF4171" s="66"/>
      <c r="AG4171" s="81"/>
      <c r="AI4171" s="72"/>
    </row>
    <row r="4172" spans="1:35" hidden="1" x14ac:dyDescent="0.25">
      <c r="A4172" s="110"/>
      <c r="B4172" s="77" t="s">
        <v>248</v>
      </c>
      <c r="C4172" s="77"/>
      <c r="D4172" s="111"/>
      <c r="E4172" s="105"/>
      <c r="F4172" s="105"/>
      <c r="G4172" s="105"/>
      <c r="H4172" s="106"/>
      <c r="I4172" s="106">
        <f t="shared" ref="I4172:AE4172" si="838">SUM(I4173:I4191)</f>
        <v>0</v>
      </c>
      <c r="J4172" s="106">
        <f t="shared" si="838"/>
        <v>0</v>
      </c>
      <c r="K4172" s="106">
        <f t="shared" si="838"/>
        <v>0</v>
      </c>
      <c r="L4172" s="106">
        <f t="shared" si="838"/>
        <v>0</v>
      </c>
      <c r="M4172" s="106">
        <f t="shared" si="838"/>
        <v>0</v>
      </c>
      <c r="N4172" s="106">
        <f t="shared" si="838"/>
        <v>0</v>
      </c>
      <c r="O4172" s="106">
        <f t="shared" si="838"/>
        <v>0</v>
      </c>
      <c r="P4172" s="106">
        <f t="shared" si="838"/>
        <v>0</v>
      </c>
      <c r="Q4172" s="106">
        <f t="shared" si="838"/>
        <v>0</v>
      </c>
      <c r="R4172" s="106">
        <f t="shared" si="838"/>
        <v>0</v>
      </c>
      <c r="S4172" s="106">
        <f t="shared" si="838"/>
        <v>0</v>
      </c>
      <c r="T4172" s="106">
        <f t="shared" si="838"/>
        <v>0</v>
      </c>
      <c r="U4172" s="106">
        <f t="shared" si="838"/>
        <v>0</v>
      </c>
      <c r="V4172" s="106">
        <f t="shared" si="838"/>
        <v>0</v>
      </c>
      <c r="W4172" s="106">
        <f t="shared" si="838"/>
        <v>0</v>
      </c>
      <c r="X4172" s="106">
        <f t="shared" si="838"/>
        <v>0</v>
      </c>
      <c r="Y4172" s="106">
        <f t="shared" si="838"/>
        <v>0</v>
      </c>
      <c r="Z4172" s="106">
        <f t="shared" si="838"/>
        <v>0</v>
      </c>
      <c r="AA4172" s="106">
        <f t="shared" si="838"/>
        <v>0</v>
      </c>
      <c r="AB4172" s="106">
        <f t="shared" si="838"/>
        <v>0</v>
      </c>
      <c r="AC4172" s="106">
        <f t="shared" si="838"/>
        <v>0</v>
      </c>
      <c r="AD4172" s="106">
        <f t="shared" si="838"/>
        <v>0</v>
      </c>
      <c r="AE4172" s="106">
        <f t="shared" si="838"/>
        <v>0</v>
      </c>
      <c r="AF4172" s="106"/>
      <c r="AG4172" s="81"/>
      <c r="AI4172" s="105"/>
    </row>
    <row r="4173" spans="1:35" hidden="1" x14ac:dyDescent="0.25">
      <c r="A4173" s="76"/>
      <c r="B4173" s="77" t="s">
        <v>249</v>
      </c>
      <c r="C4173" s="79"/>
      <c r="D4173" s="108" t="s">
        <v>250</v>
      </c>
      <c r="E4173" s="72"/>
      <c r="F4173" s="72"/>
      <c r="G4173" s="72"/>
      <c r="H4173" s="66"/>
      <c r="I4173" s="66">
        <f>'[1]OTHER-RELEASES'!G1420</f>
        <v>0</v>
      </c>
      <c r="J4173" s="161">
        <f t="shared" ref="J4173:J4191" si="839">N4173+S4173+T4173+U4173</f>
        <v>0</v>
      </c>
      <c r="K4173" s="161">
        <f t="shared" ref="K4173:K4191" si="840">O4173+V4173+W4173+X4173</f>
        <v>0</v>
      </c>
      <c r="L4173" s="161">
        <f t="shared" ref="L4173:L4191" si="841">P4173+Y4173+Z4173+AA4173</f>
        <v>0</v>
      </c>
      <c r="M4173" s="161">
        <f t="shared" ref="M4173:M4191" si="842">Q4173+AB4173+AC4173+AD4173</f>
        <v>0</v>
      </c>
      <c r="N4173" s="61"/>
      <c r="O4173" s="61"/>
      <c r="P4173" s="61"/>
      <c r="Q4173" s="61"/>
      <c r="R4173" s="61"/>
      <c r="S4173" s="66">
        <f>'[1]OTHER-RELEASES'!H1420</f>
        <v>0</v>
      </c>
      <c r="T4173" s="66">
        <f>'[1]OTHER-RELEASES'!I1420</f>
        <v>0</v>
      </c>
      <c r="U4173" s="66">
        <f>'[1]OTHER-RELEASES'!J1420</f>
        <v>0</v>
      </c>
      <c r="V4173" s="66">
        <f>'[1]OTHER-RELEASES'!K1420</f>
        <v>0</v>
      </c>
      <c r="W4173" s="66">
        <f>'[1]OTHER-RELEASES'!L1420</f>
        <v>0</v>
      </c>
      <c r="X4173" s="66">
        <f>'[1]OTHER-RELEASES'!M1420</f>
        <v>0</v>
      </c>
      <c r="Y4173" s="66">
        <f>'[1]OTHER-RELEASES'!N1420</f>
        <v>0</v>
      </c>
      <c r="Z4173" s="66">
        <f>'[1]OTHER-RELEASES'!O1420</f>
        <v>0</v>
      </c>
      <c r="AA4173" s="66">
        <f>'[1]OTHER-RELEASES'!P1420</f>
        <v>0</v>
      </c>
      <c r="AB4173" s="66">
        <f>'[1]OTHER-RELEASES'!Q1420</f>
        <v>0</v>
      </c>
      <c r="AC4173" s="66">
        <f>'[1]OTHER-RELEASES'!R1420</f>
        <v>0</v>
      </c>
      <c r="AD4173" s="66">
        <f>'[1]OTHER-RELEASES'!S1420</f>
        <v>0</v>
      </c>
      <c r="AE4173" s="66">
        <f t="shared" ref="AE4173:AE4191" si="843">SUM(R4173:AD4173)</f>
        <v>0</v>
      </c>
      <c r="AF4173" s="66"/>
      <c r="AG4173" s="81"/>
      <c r="AI4173" s="72"/>
    </row>
    <row r="4174" spans="1:35" hidden="1" x14ac:dyDescent="0.25">
      <c r="A4174" s="76"/>
      <c r="B4174" s="77" t="s">
        <v>251</v>
      </c>
      <c r="C4174" s="79"/>
      <c r="D4174" s="108" t="s">
        <v>252</v>
      </c>
      <c r="E4174" s="72"/>
      <c r="F4174" s="72"/>
      <c r="G4174" s="72"/>
      <c r="H4174" s="66"/>
      <c r="I4174" s="66">
        <f>'[1]OTHER-RELEASES'!G1421</f>
        <v>0</v>
      </c>
      <c r="J4174" s="161">
        <f t="shared" si="839"/>
        <v>0</v>
      </c>
      <c r="K4174" s="161">
        <f t="shared" si="840"/>
        <v>0</v>
      </c>
      <c r="L4174" s="161">
        <f t="shared" si="841"/>
        <v>0</v>
      </c>
      <c r="M4174" s="161">
        <f t="shared" si="842"/>
        <v>0</v>
      </c>
      <c r="N4174" s="61"/>
      <c r="O4174" s="61"/>
      <c r="P4174" s="61"/>
      <c r="Q4174" s="61"/>
      <c r="R4174" s="61"/>
      <c r="S4174" s="66">
        <f>'[1]OTHER-RELEASES'!H1421</f>
        <v>0</v>
      </c>
      <c r="T4174" s="66">
        <f>'[1]OTHER-RELEASES'!I1421</f>
        <v>0</v>
      </c>
      <c r="U4174" s="66">
        <f>'[1]OTHER-RELEASES'!J1421</f>
        <v>0</v>
      </c>
      <c r="V4174" s="66">
        <f>'[1]OTHER-RELEASES'!K1421</f>
        <v>0</v>
      </c>
      <c r="W4174" s="66">
        <f>'[1]OTHER-RELEASES'!L1421</f>
        <v>0</v>
      </c>
      <c r="X4174" s="66">
        <f>'[1]OTHER-RELEASES'!M1421</f>
        <v>0</v>
      </c>
      <c r="Y4174" s="66">
        <f>'[1]OTHER-RELEASES'!N1421</f>
        <v>0</v>
      </c>
      <c r="Z4174" s="66">
        <f>'[1]OTHER-RELEASES'!O1421</f>
        <v>0</v>
      </c>
      <c r="AA4174" s="66">
        <f>'[1]OTHER-RELEASES'!P1421</f>
        <v>0</v>
      </c>
      <c r="AB4174" s="66">
        <f>'[1]OTHER-RELEASES'!Q1421</f>
        <v>0</v>
      </c>
      <c r="AC4174" s="66">
        <f>'[1]OTHER-RELEASES'!R1421</f>
        <v>0</v>
      </c>
      <c r="AD4174" s="66">
        <f>'[1]OTHER-RELEASES'!S1421</f>
        <v>0</v>
      </c>
      <c r="AE4174" s="66">
        <f t="shared" si="843"/>
        <v>0</v>
      </c>
      <c r="AF4174" s="66"/>
      <c r="AG4174" s="81"/>
      <c r="AI4174" s="72"/>
    </row>
    <row r="4175" spans="1:35" hidden="1" x14ac:dyDescent="0.25">
      <c r="A4175" s="76"/>
      <c r="B4175" s="77" t="s">
        <v>253</v>
      </c>
      <c r="C4175" s="79"/>
      <c r="D4175" s="108" t="s">
        <v>254</v>
      </c>
      <c r="E4175" s="72"/>
      <c r="F4175" s="72"/>
      <c r="G4175" s="72"/>
      <c r="H4175" s="66"/>
      <c r="I4175" s="66">
        <f>'[1]OTHER-RELEASES'!G1422</f>
        <v>0</v>
      </c>
      <c r="J4175" s="161">
        <f t="shared" si="839"/>
        <v>0</v>
      </c>
      <c r="K4175" s="161">
        <f t="shared" si="840"/>
        <v>0</v>
      </c>
      <c r="L4175" s="161">
        <f t="shared" si="841"/>
        <v>0</v>
      </c>
      <c r="M4175" s="161">
        <f t="shared" si="842"/>
        <v>0</v>
      </c>
      <c r="N4175" s="61"/>
      <c r="O4175" s="61"/>
      <c r="P4175" s="61"/>
      <c r="Q4175" s="61"/>
      <c r="R4175" s="61"/>
      <c r="S4175" s="66">
        <f>'[1]OTHER-RELEASES'!H1422</f>
        <v>0</v>
      </c>
      <c r="T4175" s="66">
        <f>'[1]OTHER-RELEASES'!I1422</f>
        <v>0</v>
      </c>
      <c r="U4175" s="66">
        <f>'[1]OTHER-RELEASES'!J1422</f>
        <v>0</v>
      </c>
      <c r="V4175" s="66">
        <f>'[1]OTHER-RELEASES'!K1422</f>
        <v>0</v>
      </c>
      <c r="W4175" s="66">
        <f>'[1]OTHER-RELEASES'!L1422</f>
        <v>0</v>
      </c>
      <c r="X4175" s="66">
        <f>'[1]OTHER-RELEASES'!M1422</f>
        <v>0</v>
      </c>
      <c r="Y4175" s="66">
        <f>'[1]OTHER-RELEASES'!N1422</f>
        <v>0</v>
      </c>
      <c r="Z4175" s="66">
        <f>'[1]OTHER-RELEASES'!O1422</f>
        <v>0</v>
      </c>
      <c r="AA4175" s="66">
        <f>'[1]OTHER-RELEASES'!P1422</f>
        <v>0</v>
      </c>
      <c r="AB4175" s="66">
        <f>'[1]OTHER-RELEASES'!Q1422</f>
        <v>0</v>
      </c>
      <c r="AC4175" s="66">
        <f>'[1]OTHER-RELEASES'!R1422</f>
        <v>0</v>
      </c>
      <c r="AD4175" s="66">
        <f>'[1]OTHER-RELEASES'!S1422</f>
        <v>0</v>
      </c>
      <c r="AE4175" s="66">
        <f t="shared" si="843"/>
        <v>0</v>
      </c>
      <c r="AF4175" s="66"/>
      <c r="AG4175" s="81"/>
      <c r="AI4175" s="72"/>
    </row>
    <row r="4176" spans="1:35" s="83" customFormat="1" ht="15.75" hidden="1" x14ac:dyDescent="0.25">
      <c r="A4176" s="76"/>
      <c r="B4176" s="77" t="s">
        <v>255</v>
      </c>
      <c r="C4176" s="79"/>
      <c r="D4176" s="108" t="s">
        <v>256</v>
      </c>
      <c r="E4176" s="72"/>
      <c r="F4176" s="72"/>
      <c r="G4176" s="72"/>
      <c r="H4176" s="66"/>
      <c r="I4176" s="66">
        <f>'[1]OTHER-RELEASES'!G1423</f>
        <v>0</v>
      </c>
      <c r="J4176" s="161">
        <f t="shared" si="839"/>
        <v>0</v>
      </c>
      <c r="K4176" s="161">
        <f t="shared" si="840"/>
        <v>0</v>
      </c>
      <c r="L4176" s="161">
        <f t="shared" si="841"/>
        <v>0</v>
      </c>
      <c r="M4176" s="161">
        <f t="shared" si="842"/>
        <v>0</v>
      </c>
      <c r="N4176" s="61"/>
      <c r="O4176" s="61"/>
      <c r="P4176" s="61"/>
      <c r="Q4176" s="61"/>
      <c r="R4176" s="61"/>
      <c r="S4176" s="66">
        <f>'[1]OTHER-RELEASES'!H1423</f>
        <v>0</v>
      </c>
      <c r="T4176" s="66">
        <f>'[1]OTHER-RELEASES'!I1423</f>
        <v>0</v>
      </c>
      <c r="U4176" s="66">
        <f>'[1]OTHER-RELEASES'!J1423</f>
        <v>0</v>
      </c>
      <c r="V4176" s="66">
        <f>'[1]OTHER-RELEASES'!K1423</f>
        <v>0</v>
      </c>
      <c r="W4176" s="66">
        <f>'[1]OTHER-RELEASES'!L1423</f>
        <v>0</v>
      </c>
      <c r="X4176" s="66">
        <f>'[1]OTHER-RELEASES'!M1423</f>
        <v>0</v>
      </c>
      <c r="Y4176" s="66">
        <f>'[1]OTHER-RELEASES'!N1423</f>
        <v>0</v>
      </c>
      <c r="Z4176" s="66">
        <f>'[1]OTHER-RELEASES'!O1423</f>
        <v>0</v>
      </c>
      <c r="AA4176" s="66">
        <f>'[1]OTHER-RELEASES'!P1423</f>
        <v>0</v>
      </c>
      <c r="AB4176" s="66">
        <f>'[1]OTHER-RELEASES'!Q1423</f>
        <v>0</v>
      </c>
      <c r="AC4176" s="66">
        <f>'[1]OTHER-RELEASES'!R1423</f>
        <v>0</v>
      </c>
      <c r="AD4176" s="66">
        <f>'[1]OTHER-RELEASES'!S1423</f>
        <v>0</v>
      </c>
      <c r="AE4176" s="66">
        <f t="shared" si="843"/>
        <v>0</v>
      </c>
      <c r="AF4176" s="66"/>
      <c r="AG4176" s="120"/>
      <c r="AI4176" s="72"/>
    </row>
    <row r="4177" spans="1:35" hidden="1" x14ac:dyDescent="0.25">
      <c r="A4177" s="76"/>
      <c r="B4177" s="77" t="s">
        <v>257</v>
      </c>
      <c r="C4177" s="79"/>
      <c r="D4177" s="108" t="s">
        <v>258</v>
      </c>
      <c r="E4177" s="72"/>
      <c r="F4177" s="72"/>
      <c r="G4177" s="72"/>
      <c r="H4177" s="66"/>
      <c r="I4177" s="66">
        <f>'[1]OTHER-RELEASES'!G1424</f>
        <v>0</v>
      </c>
      <c r="J4177" s="161">
        <f t="shared" si="839"/>
        <v>0</v>
      </c>
      <c r="K4177" s="161">
        <f t="shared" si="840"/>
        <v>0</v>
      </c>
      <c r="L4177" s="161">
        <f t="shared" si="841"/>
        <v>0</v>
      </c>
      <c r="M4177" s="161">
        <f t="shared" si="842"/>
        <v>0</v>
      </c>
      <c r="N4177" s="61"/>
      <c r="O4177" s="61"/>
      <c r="P4177" s="61"/>
      <c r="Q4177" s="61"/>
      <c r="R4177" s="61"/>
      <c r="S4177" s="66">
        <f>'[1]OTHER-RELEASES'!H1424</f>
        <v>0</v>
      </c>
      <c r="T4177" s="66">
        <f>'[1]OTHER-RELEASES'!I1424</f>
        <v>0</v>
      </c>
      <c r="U4177" s="66">
        <f>'[1]OTHER-RELEASES'!J1424</f>
        <v>0</v>
      </c>
      <c r="V4177" s="66">
        <f>'[1]OTHER-RELEASES'!K1424</f>
        <v>0</v>
      </c>
      <c r="W4177" s="66">
        <f>'[1]OTHER-RELEASES'!L1424</f>
        <v>0</v>
      </c>
      <c r="X4177" s="66">
        <f>'[1]OTHER-RELEASES'!M1424</f>
        <v>0</v>
      </c>
      <c r="Y4177" s="66">
        <f>'[1]OTHER-RELEASES'!N1424</f>
        <v>0</v>
      </c>
      <c r="Z4177" s="66">
        <f>'[1]OTHER-RELEASES'!O1424</f>
        <v>0</v>
      </c>
      <c r="AA4177" s="66">
        <f>'[1]OTHER-RELEASES'!P1424</f>
        <v>0</v>
      </c>
      <c r="AB4177" s="66">
        <f>'[1]OTHER-RELEASES'!Q1424</f>
        <v>0</v>
      </c>
      <c r="AC4177" s="66">
        <f>'[1]OTHER-RELEASES'!R1424</f>
        <v>0</v>
      </c>
      <c r="AD4177" s="66">
        <f>'[1]OTHER-RELEASES'!S1424</f>
        <v>0</v>
      </c>
      <c r="AE4177" s="66">
        <f t="shared" si="843"/>
        <v>0</v>
      </c>
      <c r="AF4177" s="66"/>
      <c r="AG4177" s="81"/>
      <c r="AI4177" s="72"/>
    </row>
    <row r="4178" spans="1:35" s="83" customFormat="1" ht="15.75" hidden="1" x14ac:dyDescent="0.25">
      <c r="A4178" s="76"/>
      <c r="B4178" s="77" t="s">
        <v>259</v>
      </c>
      <c r="C4178" s="79"/>
      <c r="D4178" s="108" t="s">
        <v>260</v>
      </c>
      <c r="E4178" s="72"/>
      <c r="F4178" s="72"/>
      <c r="G4178" s="72"/>
      <c r="H4178" s="66"/>
      <c r="I4178" s="66">
        <f>'[1]OTHER-RELEASES'!G1425</f>
        <v>0</v>
      </c>
      <c r="J4178" s="161">
        <f t="shared" si="839"/>
        <v>0</v>
      </c>
      <c r="K4178" s="161">
        <f t="shared" si="840"/>
        <v>0</v>
      </c>
      <c r="L4178" s="161">
        <f t="shared" si="841"/>
        <v>0</v>
      </c>
      <c r="M4178" s="161">
        <f t="shared" si="842"/>
        <v>0</v>
      </c>
      <c r="N4178" s="61"/>
      <c r="O4178" s="61"/>
      <c r="P4178" s="61"/>
      <c r="Q4178" s="61"/>
      <c r="R4178" s="61"/>
      <c r="S4178" s="66">
        <f>'[1]OTHER-RELEASES'!H1425</f>
        <v>0</v>
      </c>
      <c r="T4178" s="66">
        <f>'[1]OTHER-RELEASES'!I1425</f>
        <v>0</v>
      </c>
      <c r="U4178" s="66">
        <f>'[1]OTHER-RELEASES'!J1425</f>
        <v>0</v>
      </c>
      <c r="V4178" s="66">
        <f>'[1]OTHER-RELEASES'!K1425</f>
        <v>0</v>
      </c>
      <c r="W4178" s="66">
        <f>'[1]OTHER-RELEASES'!L1425</f>
        <v>0</v>
      </c>
      <c r="X4178" s="66">
        <f>'[1]OTHER-RELEASES'!M1425</f>
        <v>0</v>
      </c>
      <c r="Y4178" s="66">
        <f>'[1]OTHER-RELEASES'!N1425</f>
        <v>0</v>
      </c>
      <c r="Z4178" s="66">
        <f>'[1]OTHER-RELEASES'!O1425</f>
        <v>0</v>
      </c>
      <c r="AA4178" s="66">
        <f>'[1]OTHER-RELEASES'!P1425</f>
        <v>0</v>
      </c>
      <c r="AB4178" s="66">
        <f>'[1]OTHER-RELEASES'!Q1425</f>
        <v>0</v>
      </c>
      <c r="AC4178" s="66">
        <f>'[1]OTHER-RELEASES'!R1425</f>
        <v>0</v>
      </c>
      <c r="AD4178" s="66">
        <f>'[1]OTHER-RELEASES'!S1425</f>
        <v>0</v>
      </c>
      <c r="AE4178" s="66">
        <f t="shared" si="843"/>
        <v>0</v>
      </c>
      <c r="AF4178" s="66"/>
      <c r="AG4178" s="120"/>
      <c r="AI4178" s="72"/>
    </row>
    <row r="4179" spans="1:35" hidden="1" x14ac:dyDescent="0.25">
      <c r="A4179" s="76"/>
      <c r="B4179" s="77" t="s">
        <v>261</v>
      </c>
      <c r="C4179" s="79"/>
      <c r="D4179" s="108" t="s">
        <v>262</v>
      </c>
      <c r="E4179" s="72"/>
      <c r="F4179" s="72"/>
      <c r="G4179" s="72"/>
      <c r="H4179" s="66"/>
      <c r="I4179" s="66">
        <f>'[1]OTHER-RELEASES'!G1426</f>
        <v>0</v>
      </c>
      <c r="J4179" s="161">
        <f t="shared" si="839"/>
        <v>0</v>
      </c>
      <c r="K4179" s="161">
        <f t="shared" si="840"/>
        <v>0</v>
      </c>
      <c r="L4179" s="161">
        <f t="shared" si="841"/>
        <v>0</v>
      </c>
      <c r="M4179" s="161">
        <f t="shared" si="842"/>
        <v>0</v>
      </c>
      <c r="N4179" s="61"/>
      <c r="O4179" s="61"/>
      <c r="P4179" s="61"/>
      <c r="Q4179" s="61"/>
      <c r="R4179" s="61"/>
      <c r="S4179" s="66">
        <f>'[1]OTHER-RELEASES'!H1426</f>
        <v>0</v>
      </c>
      <c r="T4179" s="66">
        <f>'[1]OTHER-RELEASES'!I1426</f>
        <v>0</v>
      </c>
      <c r="U4179" s="66">
        <f>'[1]OTHER-RELEASES'!J1426</f>
        <v>0</v>
      </c>
      <c r="V4179" s="66">
        <f>'[1]OTHER-RELEASES'!K1426</f>
        <v>0</v>
      </c>
      <c r="W4179" s="66">
        <f>'[1]OTHER-RELEASES'!L1426</f>
        <v>0</v>
      </c>
      <c r="X4179" s="66">
        <f>'[1]OTHER-RELEASES'!M1426</f>
        <v>0</v>
      </c>
      <c r="Y4179" s="66">
        <f>'[1]OTHER-RELEASES'!N1426</f>
        <v>0</v>
      </c>
      <c r="Z4179" s="66">
        <f>'[1]OTHER-RELEASES'!O1426</f>
        <v>0</v>
      </c>
      <c r="AA4179" s="66">
        <f>'[1]OTHER-RELEASES'!P1426</f>
        <v>0</v>
      </c>
      <c r="AB4179" s="66">
        <f>'[1]OTHER-RELEASES'!Q1426</f>
        <v>0</v>
      </c>
      <c r="AC4179" s="66">
        <f>'[1]OTHER-RELEASES'!R1426</f>
        <v>0</v>
      </c>
      <c r="AD4179" s="66">
        <f>'[1]OTHER-RELEASES'!S1426</f>
        <v>0</v>
      </c>
      <c r="AE4179" s="66">
        <f t="shared" si="843"/>
        <v>0</v>
      </c>
      <c r="AF4179" s="66"/>
      <c r="AG4179" s="81"/>
      <c r="AI4179" s="72"/>
    </row>
    <row r="4180" spans="1:35" hidden="1" x14ac:dyDescent="0.25">
      <c r="A4180" s="76"/>
      <c r="B4180" s="77" t="s">
        <v>263</v>
      </c>
      <c r="C4180" s="79"/>
      <c r="D4180" s="108" t="s">
        <v>264</v>
      </c>
      <c r="E4180" s="72"/>
      <c r="F4180" s="72"/>
      <c r="G4180" s="72"/>
      <c r="H4180" s="66"/>
      <c r="I4180" s="66">
        <f>'[1]OTHER-RELEASES'!G1427</f>
        <v>0</v>
      </c>
      <c r="J4180" s="161">
        <f t="shared" si="839"/>
        <v>0</v>
      </c>
      <c r="K4180" s="161">
        <f t="shared" si="840"/>
        <v>0</v>
      </c>
      <c r="L4180" s="161">
        <f t="shared" si="841"/>
        <v>0</v>
      </c>
      <c r="M4180" s="161">
        <f t="shared" si="842"/>
        <v>0</v>
      </c>
      <c r="N4180" s="61"/>
      <c r="O4180" s="61"/>
      <c r="P4180" s="61"/>
      <c r="Q4180" s="61"/>
      <c r="R4180" s="61"/>
      <c r="S4180" s="66">
        <f>'[1]OTHER-RELEASES'!H1427</f>
        <v>0</v>
      </c>
      <c r="T4180" s="66">
        <f>'[1]OTHER-RELEASES'!I1427</f>
        <v>0</v>
      </c>
      <c r="U4180" s="66">
        <f>'[1]OTHER-RELEASES'!J1427</f>
        <v>0</v>
      </c>
      <c r="V4180" s="66">
        <f>'[1]OTHER-RELEASES'!K1427</f>
        <v>0</v>
      </c>
      <c r="W4180" s="66">
        <f>'[1]OTHER-RELEASES'!L1427</f>
        <v>0</v>
      </c>
      <c r="X4180" s="66">
        <f>'[1]OTHER-RELEASES'!M1427</f>
        <v>0</v>
      </c>
      <c r="Y4180" s="66">
        <f>'[1]OTHER-RELEASES'!N1427</f>
        <v>0</v>
      </c>
      <c r="Z4180" s="66">
        <f>'[1]OTHER-RELEASES'!O1427</f>
        <v>0</v>
      </c>
      <c r="AA4180" s="66">
        <f>'[1]OTHER-RELEASES'!P1427</f>
        <v>0</v>
      </c>
      <c r="AB4180" s="66">
        <f>'[1]OTHER-RELEASES'!Q1427</f>
        <v>0</v>
      </c>
      <c r="AC4180" s="66">
        <f>'[1]OTHER-RELEASES'!R1427</f>
        <v>0</v>
      </c>
      <c r="AD4180" s="66">
        <f>'[1]OTHER-RELEASES'!S1427</f>
        <v>0</v>
      </c>
      <c r="AE4180" s="66">
        <f t="shared" si="843"/>
        <v>0</v>
      </c>
      <c r="AF4180" s="66"/>
      <c r="AG4180" s="81"/>
      <c r="AI4180" s="72"/>
    </row>
    <row r="4181" spans="1:35" hidden="1" x14ac:dyDescent="0.25">
      <c r="A4181" s="76"/>
      <c r="B4181" s="77" t="s">
        <v>265</v>
      </c>
      <c r="C4181" s="79"/>
      <c r="D4181" s="108" t="s">
        <v>266</v>
      </c>
      <c r="E4181" s="72"/>
      <c r="F4181" s="72"/>
      <c r="G4181" s="72"/>
      <c r="H4181" s="66"/>
      <c r="I4181" s="66">
        <f>'[1]OTHER-RELEASES'!G1428</f>
        <v>0</v>
      </c>
      <c r="J4181" s="161">
        <f t="shared" si="839"/>
        <v>0</v>
      </c>
      <c r="K4181" s="161">
        <f t="shared" si="840"/>
        <v>0</v>
      </c>
      <c r="L4181" s="161">
        <f t="shared" si="841"/>
        <v>0</v>
      </c>
      <c r="M4181" s="161">
        <f t="shared" si="842"/>
        <v>0</v>
      </c>
      <c r="N4181" s="61"/>
      <c r="O4181" s="61"/>
      <c r="P4181" s="61"/>
      <c r="Q4181" s="61"/>
      <c r="R4181" s="61"/>
      <c r="S4181" s="66">
        <f>'[1]OTHER-RELEASES'!H1428</f>
        <v>0</v>
      </c>
      <c r="T4181" s="66">
        <f>'[1]OTHER-RELEASES'!I1428</f>
        <v>0</v>
      </c>
      <c r="U4181" s="66">
        <f>'[1]OTHER-RELEASES'!J1428</f>
        <v>0</v>
      </c>
      <c r="V4181" s="66">
        <f>'[1]OTHER-RELEASES'!K1428</f>
        <v>0</v>
      </c>
      <c r="W4181" s="66">
        <f>'[1]OTHER-RELEASES'!L1428</f>
        <v>0</v>
      </c>
      <c r="X4181" s="66">
        <f>'[1]OTHER-RELEASES'!M1428</f>
        <v>0</v>
      </c>
      <c r="Y4181" s="66">
        <f>'[1]OTHER-RELEASES'!N1428</f>
        <v>0</v>
      </c>
      <c r="Z4181" s="66">
        <f>'[1]OTHER-RELEASES'!O1428</f>
        <v>0</v>
      </c>
      <c r="AA4181" s="66">
        <f>'[1]OTHER-RELEASES'!P1428</f>
        <v>0</v>
      </c>
      <c r="AB4181" s="66">
        <f>'[1]OTHER-RELEASES'!Q1428</f>
        <v>0</v>
      </c>
      <c r="AC4181" s="66">
        <f>'[1]OTHER-RELEASES'!R1428</f>
        <v>0</v>
      </c>
      <c r="AD4181" s="66">
        <f>'[1]OTHER-RELEASES'!S1428</f>
        <v>0</v>
      </c>
      <c r="AE4181" s="66">
        <f t="shared" si="843"/>
        <v>0</v>
      </c>
      <c r="AF4181" s="66"/>
      <c r="AG4181" s="81"/>
      <c r="AI4181" s="72"/>
    </row>
    <row r="4182" spans="1:35" hidden="1" x14ac:dyDescent="0.25">
      <c r="A4182" s="76"/>
      <c r="B4182" s="77" t="s">
        <v>267</v>
      </c>
      <c r="C4182" s="79"/>
      <c r="D4182" s="108" t="s">
        <v>268</v>
      </c>
      <c r="E4182" s="72"/>
      <c r="F4182" s="72"/>
      <c r="G4182" s="72"/>
      <c r="H4182" s="66"/>
      <c r="I4182" s="66">
        <f>'[1]OTHER-RELEASES'!G1429</f>
        <v>0</v>
      </c>
      <c r="J4182" s="161">
        <f t="shared" si="839"/>
        <v>0</v>
      </c>
      <c r="K4182" s="161">
        <f t="shared" si="840"/>
        <v>0</v>
      </c>
      <c r="L4182" s="161">
        <f t="shared" si="841"/>
        <v>0</v>
      </c>
      <c r="M4182" s="161">
        <f t="shared" si="842"/>
        <v>0</v>
      </c>
      <c r="N4182" s="61"/>
      <c r="O4182" s="61"/>
      <c r="P4182" s="61"/>
      <c r="Q4182" s="61"/>
      <c r="R4182" s="61"/>
      <c r="S4182" s="66">
        <f>'[1]OTHER-RELEASES'!H1429</f>
        <v>0</v>
      </c>
      <c r="T4182" s="66">
        <f>'[1]OTHER-RELEASES'!I1429</f>
        <v>0</v>
      </c>
      <c r="U4182" s="66">
        <f>'[1]OTHER-RELEASES'!J1429</f>
        <v>0</v>
      </c>
      <c r="V4182" s="66">
        <f>'[1]OTHER-RELEASES'!K1429</f>
        <v>0</v>
      </c>
      <c r="W4182" s="66">
        <f>'[1]OTHER-RELEASES'!L1429</f>
        <v>0</v>
      </c>
      <c r="X4182" s="66">
        <f>'[1]OTHER-RELEASES'!M1429</f>
        <v>0</v>
      </c>
      <c r="Y4182" s="66">
        <f>'[1]OTHER-RELEASES'!N1429</f>
        <v>0</v>
      </c>
      <c r="Z4182" s="66">
        <f>'[1]OTHER-RELEASES'!O1429</f>
        <v>0</v>
      </c>
      <c r="AA4182" s="66">
        <f>'[1]OTHER-RELEASES'!P1429</f>
        <v>0</v>
      </c>
      <c r="AB4182" s="66">
        <f>'[1]OTHER-RELEASES'!Q1429</f>
        <v>0</v>
      </c>
      <c r="AC4182" s="66">
        <f>'[1]OTHER-RELEASES'!R1429</f>
        <v>0</v>
      </c>
      <c r="AD4182" s="66">
        <f>'[1]OTHER-RELEASES'!S1429</f>
        <v>0</v>
      </c>
      <c r="AE4182" s="66">
        <f t="shared" si="843"/>
        <v>0</v>
      </c>
      <c r="AF4182" s="66"/>
      <c r="AG4182" s="81"/>
      <c r="AI4182" s="72"/>
    </row>
    <row r="4183" spans="1:35" hidden="1" x14ac:dyDescent="0.25">
      <c r="A4183" s="76"/>
      <c r="B4183" s="77" t="s">
        <v>269</v>
      </c>
      <c r="C4183" s="79"/>
      <c r="D4183" s="108" t="s">
        <v>270</v>
      </c>
      <c r="E4183" s="72"/>
      <c r="F4183" s="72"/>
      <c r="G4183" s="72"/>
      <c r="H4183" s="66"/>
      <c r="I4183" s="66">
        <f>'[1]OTHER-RELEASES'!G1430</f>
        <v>0</v>
      </c>
      <c r="J4183" s="161">
        <f t="shared" si="839"/>
        <v>0</v>
      </c>
      <c r="K4183" s="161">
        <f t="shared" si="840"/>
        <v>0</v>
      </c>
      <c r="L4183" s="161">
        <f t="shared" si="841"/>
        <v>0</v>
      </c>
      <c r="M4183" s="161">
        <f t="shared" si="842"/>
        <v>0</v>
      </c>
      <c r="N4183" s="61"/>
      <c r="O4183" s="61"/>
      <c r="P4183" s="61"/>
      <c r="Q4183" s="61"/>
      <c r="R4183" s="61"/>
      <c r="S4183" s="66">
        <f>'[1]OTHER-RELEASES'!H1430</f>
        <v>0</v>
      </c>
      <c r="T4183" s="66">
        <f>'[1]OTHER-RELEASES'!I1430</f>
        <v>0</v>
      </c>
      <c r="U4183" s="66">
        <f>'[1]OTHER-RELEASES'!J1430</f>
        <v>0</v>
      </c>
      <c r="V4183" s="66">
        <f>'[1]OTHER-RELEASES'!K1430</f>
        <v>0</v>
      </c>
      <c r="W4183" s="66">
        <f>'[1]OTHER-RELEASES'!L1430</f>
        <v>0</v>
      </c>
      <c r="X4183" s="66">
        <f>'[1]OTHER-RELEASES'!M1430</f>
        <v>0</v>
      </c>
      <c r="Y4183" s="66">
        <f>'[1]OTHER-RELEASES'!N1430</f>
        <v>0</v>
      </c>
      <c r="Z4183" s="66">
        <f>'[1]OTHER-RELEASES'!O1430</f>
        <v>0</v>
      </c>
      <c r="AA4183" s="66">
        <f>'[1]OTHER-RELEASES'!P1430</f>
        <v>0</v>
      </c>
      <c r="AB4183" s="66">
        <f>'[1]OTHER-RELEASES'!Q1430</f>
        <v>0</v>
      </c>
      <c r="AC4183" s="66">
        <f>'[1]OTHER-RELEASES'!R1430</f>
        <v>0</v>
      </c>
      <c r="AD4183" s="66">
        <f>'[1]OTHER-RELEASES'!S1430</f>
        <v>0</v>
      </c>
      <c r="AE4183" s="66">
        <f t="shared" si="843"/>
        <v>0</v>
      </c>
      <c r="AF4183" s="66"/>
      <c r="AG4183" s="81"/>
      <c r="AI4183" s="72"/>
    </row>
    <row r="4184" spans="1:35" hidden="1" x14ac:dyDescent="0.25">
      <c r="A4184" s="76"/>
      <c r="B4184" s="77" t="s">
        <v>271</v>
      </c>
      <c r="C4184" s="79"/>
      <c r="D4184" s="108" t="s">
        <v>272</v>
      </c>
      <c r="E4184" s="72"/>
      <c r="F4184" s="72"/>
      <c r="G4184" s="72"/>
      <c r="H4184" s="66"/>
      <c r="I4184" s="66">
        <f>'[1]OTHER-RELEASES'!G1431</f>
        <v>0</v>
      </c>
      <c r="J4184" s="161">
        <f t="shared" si="839"/>
        <v>0</v>
      </c>
      <c r="K4184" s="161">
        <f t="shared" si="840"/>
        <v>0</v>
      </c>
      <c r="L4184" s="161">
        <f t="shared" si="841"/>
        <v>0</v>
      </c>
      <c r="M4184" s="161">
        <f t="shared" si="842"/>
        <v>0</v>
      </c>
      <c r="N4184" s="61"/>
      <c r="O4184" s="61"/>
      <c r="P4184" s="61"/>
      <c r="Q4184" s="61"/>
      <c r="R4184" s="61"/>
      <c r="S4184" s="66">
        <f>'[1]OTHER-RELEASES'!H1431</f>
        <v>0</v>
      </c>
      <c r="T4184" s="66">
        <f>'[1]OTHER-RELEASES'!I1431</f>
        <v>0</v>
      </c>
      <c r="U4184" s="66">
        <f>'[1]OTHER-RELEASES'!J1431</f>
        <v>0</v>
      </c>
      <c r="V4184" s="66">
        <f>'[1]OTHER-RELEASES'!K1431</f>
        <v>0</v>
      </c>
      <c r="W4184" s="66">
        <f>'[1]OTHER-RELEASES'!L1431</f>
        <v>0</v>
      </c>
      <c r="X4184" s="66">
        <f>'[1]OTHER-RELEASES'!M1431</f>
        <v>0</v>
      </c>
      <c r="Y4184" s="66">
        <f>'[1]OTHER-RELEASES'!N1431</f>
        <v>0</v>
      </c>
      <c r="Z4184" s="66">
        <f>'[1]OTHER-RELEASES'!O1431</f>
        <v>0</v>
      </c>
      <c r="AA4184" s="66">
        <f>'[1]OTHER-RELEASES'!P1431</f>
        <v>0</v>
      </c>
      <c r="AB4184" s="66">
        <f>'[1]OTHER-RELEASES'!Q1431</f>
        <v>0</v>
      </c>
      <c r="AC4184" s="66">
        <f>'[1]OTHER-RELEASES'!R1431</f>
        <v>0</v>
      </c>
      <c r="AD4184" s="66">
        <f>'[1]OTHER-RELEASES'!S1431</f>
        <v>0</v>
      </c>
      <c r="AE4184" s="66">
        <f t="shared" si="843"/>
        <v>0</v>
      </c>
      <c r="AF4184" s="66"/>
      <c r="AG4184" s="81"/>
      <c r="AI4184" s="72"/>
    </row>
    <row r="4185" spans="1:35" hidden="1" x14ac:dyDescent="0.25">
      <c r="A4185" s="76"/>
      <c r="B4185" s="77" t="s">
        <v>273</v>
      </c>
      <c r="C4185" s="79"/>
      <c r="D4185" s="108" t="s">
        <v>274</v>
      </c>
      <c r="E4185" s="72"/>
      <c r="F4185" s="72"/>
      <c r="G4185" s="72"/>
      <c r="H4185" s="66"/>
      <c r="I4185" s="66">
        <f>'[1]OTHER-RELEASES'!G1432</f>
        <v>0</v>
      </c>
      <c r="J4185" s="161">
        <f t="shared" si="839"/>
        <v>0</v>
      </c>
      <c r="K4185" s="161">
        <f t="shared" si="840"/>
        <v>0</v>
      </c>
      <c r="L4185" s="161">
        <f t="shared" si="841"/>
        <v>0</v>
      </c>
      <c r="M4185" s="161">
        <f t="shared" si="842"/>
        <v>0</v>
      </c>
      <c r="N4185" s="61"/>
      <c r="O4185" s="61"/>
      <c r="P4185" s="61"/>
      <c r="Q4185" s="61"/>
      <c r="R4185" s="61"/>
      <c r="S4185" s="66">
        <f>'[1]OTHER-RELEASES'!H1432</f>
        <v>0</v>
      </c>
      <c r="T4185" s="66">
        <f>'[1]OTHER-RELEASES'!I1432</f>
        <v>0</v>
      </c>
      <c r="U4185" s="66">
        <f>'[1]OTHER-RELEASES'!J1432</f>
        <v>0</v>
      </c>
      <c r="V4185" s="66">
        <f>'[1]OTHER-RELEASES'!K1432</f>
        <v>0</v>
      </c>
      <c r="W4185" s="66">
        <f>'[1]OTHER-RELEASES'!L1432</f>
        <v>0</v>
      </c>
      <c r="X4185" s="66">
        <f>'[1]OTHER-RELEASES'!M1432</f>
        <v>0</v>
      </c>
      <c r="Y4185" s="66">
        <f>'[1]OTHER-RELEASES'!N1432</f>
        <v>0</v>
      </c>
      <c r="Z4185" s="66">
        <f>'[1]OTHER-RELEASES'!O1432</f>
        <v>0</v>
      </c>
      <c r="AA4185" s="66">
        <f>'[1]OTHER-RELEASES'!P1432</f>
        <v>0</v>
      </c>
      <c r="AB4185" s="66">
        <f>'[1]OTHER-RELEASES'!Q1432</f>
        <v>0</v>
      </c>
      <c r="AC4185" s="66">
        <f>'[1]OTHER-RELEASES'!R1432</f>
        <v>0</v>
      </c>
      <c r="AD4185" s="66">
        <f>'[1]OTHER-RELEASES'!S1432</f>
        <v>0</v>
      </c>
      <c r="AE4185" s="66">
        <f t="shared" si="843"/>
        <v>0</v>
      </c>
      <c r="AF4185" s="66"/>
      <c r="AG4185" s="81"/>
      <c r="AI4185" s="72"/>
    </row>
    <row r="4186" spans="1:35" hidden="1" x14ac:dyDescent="0.25">
      <c r="A4186" s="76"/>
      <c r="B4186" s="77" t="s">
        <v>275</v>
      </c>
      <c r="C4186" s="79"/>
      <c r="D4186" s="108" t="s">
        <v>276</v>
      </c>
      <c r="E4186" s="72"/>
      <c r="F4186" s="72"/>
      <c r="G4186" s="72"/>
      <c r="H4186" s="66"/>
      <c r="I4186" s="66">
        <f>'[1]OTHER-RELEASES'!G1433</f>
        <v>0</v>
      </c>
      <c r="J4186" s="161">
        <f t="shared" si="839"/>
        <v>0</v>
      </c>
      <c r="K4186" s="161">
        <f t="shared" si="840"/>
        <v>0</v>
      </c>
      <c r="L4186" s="161">
        <f t="shared" si="841"/>
        <v>0</v>
      </c>
      <c r="M4186" s="161">
        <f t="shared" si="842"/>
        <v>0</v>
      </c>
      <c r="N4186" s="61"/>
      <c r="O4186" s="61"/>
      <c r="P4186" s="61"/>
      <c r="Q4186" s="61"/>
      <c r="R4186" s="61"/>
      <c r="S4186" s="66">
        <f>'[1]OTHER-RELEASES'!H1433</f>
        <v>0</v>
      </c>
      <c r="T4186" s="66">
        <f>'[1]OTHER-RELEASES'!I1433</f>
        <v>0</v>
      </c>
      <c r="U4186" s="66">
        <f>'[1]OTHER-RELEASES'!J1433</f>
        <v>0</v>
      </c>
      <c r="V4186" s="66">
        <f>'[1]OTHER-RELEASES'!K1433</f>
        <v>0</v>
      </c>
      <c r="W4186" s="66">
        <f>'[1]OTHER-RELEASES'!L1433</f>
        <v>0</v>
      </c>
      <c r="X4186" s="66">
        <f>'[1]OTHER-RELEASES'!M1433</f>
        <v>0</v>
      </c>
      <c r="Y4186" s="66">
        <f>'[1]OTHER-RELEASES'!N1433</f>
        <v>0</v>
      </c>
      <c r="Z4186" s="66">
        <f>'[1]OTHER-RELEASES'!O1433</f>
        <v>0</v>
      </c>
      <c r="AA4186" s="66">
        <f>'[1]OTHER-RELEASES'!P1433</f>
        <v>0</v>
      </c>
      <c r="AB4186" s="66">
        <f>'[1]OTHER-RELEASES'!Q1433</f>
        <v>0</v>
      </c>
      <c r="AC4186" s="66">
        <f>'[1]OTHER-RELEASES'!R1433</f>
        <v>0</v>
      </c>
      <c r="AD4186" s="66">
        <f>'[1]OTHER-RELEASES'!S1433</f>
        <v>0</v>
      </c>
      <c r="AE4186" s="66">
        <f t="shared" si="843"/>
        <v>0</v>
      </c>
      <c r="AF4186" s="66"/>
      <c r="AG4186" s="81"/>
      <c r="AI4186" s="72"/>
    </row>
    <row r="4187" spans="1:35" hidden="1" x14ac:dyDescent="0.25">
      <c r="A4187" s="76"/>
      <c r="B4187" s="77" t="s">
        <v>277</v>
      </c>
      <c r="C4187" s="79"/>
      <c r="D4187" s="108" t="s">
        <v>278</v>
      </c>
      <c r="E4187" s="72"/>
      <c r="F4187" s="72"/>
      <c r="G4187" s="72"/>
      <c r="H4187" s="66"/>
      <c r="I4187" s="66">
        <f>'[1]OTHER-RELEASES'!G1434</f>
        <v>0</v>
      </c>
      <c r="J4187" s="161">
        <f t="shared" si="839"/>
        <v>0</v>
      </c>
      <c r="K4187" s="161">
        <f t="shared" si="840"/>
        <v>0</v>
      </c>
      <c r="L4187" s="161">
        <f t="shared" si="841"/>
        <v>0</v>
      </c>
      <c r="M4187" s="161">
        <f t="shared" si="842"/>
        <v>0</v>
      </c>
      <c r="N4187" s="61"/>
      <c r="O4187" s="61"/>
      <c r="P4187" s="61"/>
      <c r="Q4187" s="61"/>
      <c r="R4187" s="61"/>
      <c r="S4187" s="66">
        <f>'[1]OTHER-RELEASES'!H1434</f>
        <v>0</v>
      </c>
      <c r="T4187" s="66">
        <f>'[1]OTHER-RELEASES'!I1434</f>
        <v>0</v>
      </c>
      <c r="U4187" s="66">
        <f>'[1]OTHER-RELEASES'!J1434</f>
        <v>0</v>
      </c>
      <c r="V4187" s="66">
        <f>'[1]OTHER-RELEASES'!K1434</f>
        <v>0</v>
      </c>
      <c r="W4187" s="66">
        <f>'[1]OTHER-RELEASES'!L1434</f>
        <v>0</v>
      </c>
      <c r="X4187" s="66">
        <f>'[1]OTHER-RELEASES'!M1434</f>
        <v>0</v>
      </c>
      <c r="Y4187" s="66">
        <f>'[1]OTHER-RELEASES'!N1434</f>
        <v>0</v>
      </c>
      <c r="Z4187" s="66">
        <f>'[1]OTHER-RELEASES'!O1434</f>
        <v>0</v>
      </c>
      <c r="AA4187" s="66">
        <f>'[1]OTHER-RELEASES'!P1434</f>
        <v>0</v>
      </c>
      <c r="AB4187" s="66">
        <f>'[1]OTHER-RELEASES'!Q1434</f>
        <v>0</v>
      </c>
      <c r="AC4187" s="66">
        <f>'[1]OTHER-RELEASES'!R1434</f>
        <v>0</v>
      </c>
      <c r="AD4187" s="66">
        <f>'[1]OTHER-RELEASES'!S1434</f>
        <v>0</v>
      </c>
      <c r="AE4187" s="66">
        <f t="shared" si="843"/>
        <v>0</v>
      </c>
      <c r="AF4187" s="66"/>
      <c r="AG4187" s="81"/>
      <c r="AI4187" s="72"/>
    </row>
    <row r="4188" spans="1:35" hidden="1" x14ac:dyDescent="0.25">
      <c r="A4188" s="76"/>
      <c r="B4188" s="77" t="s">
        <v>279</v>
      </c>
      <c r="C4188" s="79"/>
      <c r="D4188" s="108" t="s">
        <v>280</v>
      </c>
      <c r="E4188" s="72"/>
      <c r="F4188" s="72"/>
      <c r="G4188" s="72"/>
      <c r="H4188" s="66"/>
      <c r="I4188" s="66">
        <f>'[1]OTHER-RELEASES'!G1435</f>
        <v>0</v>
      </c>
      <c r="J4188" s="161">
        <f t="shared" si="839"/>
        <v>0</v>
      </c>
      <c r="K4188" s="161">
        <f t="shared" si="840"/>
        <v>0</v>
      </c>
      <c r="L4188" s="161">
        <f t="shared" si="841"/>
        <v>0</v>
      </c>
      <c r="M4188" s="161">
        <f t="shared" si="842"/>
        <v>0</v>
      </c>
      <c r="N4188" s="61"/>
      <c r="O4188" s="61"/>
      <c r="P4188" s="61"/>
      <c r="Q4188" s="61"/>
      <c r="R4188" s="61"/>
      <c r="S4188" s="66">
        <f>'[1]OTHER-RELEASES'!H1435</f>
        <v>0</v>
      </c>
      <c r="T4188" s="66">
        <f>'[1]OTHER-RELEASES'!I1435</f>
        <v>0</v>
      </c>
      <c r="U4188" s="66">
        <f>'[1]OTHER-RELEASES'!J1435</f>
        <v>0</v>
      </c>
      <c r="V4188" s="66">
        <f>'[1]OTHER-RELEASES'!K1435</f>
        <v>0</v>
      </c>
      <c r="W4188" s="66">
        <f>'[1]OTHER-RELEASES'!L1435</f>
        <v>0</v>
      </c>
      <c r="X4188" s="66">
        <f>'[1]OTHER-RELEASES'!M1435</f>
        <v>0</v>
      </c>
      <c r="Y4188" s="66">
        <f>'[1]OTHER-RELEASES'!N1435</f>
        <v>0</v>
      </c>
      <c r="Z4188" s="66">
        <f>'[1]OTHER-RELEASES'!O1435</f>
        <v>0</v>
      </c>
      <c r="AA4188" s="66">
        <f>'[1]OTHER-RELEASES'!P1435</f>
        <v>0</v>
      </c>
      <c r="AB4188" s="66">
        <f>'[1]OTHER-RELEASES'!Q1435</f>
        <v>0</v>
      </c>
      <c r="AC4188" s="66">
        <f>'[1]OTHER-RELEASES'!R1435</f>
        <v>0</v>
      </c>
      <c r="AD4188" s="66">
        <f>'[1]OTHER-RELEASES'!S1435</f>
        <v>0</v>
      </c>
      <c r="AE4188" s="66">
        <f t="shared" si="843"/>
        <v>0</v>
      </c>
      <c r="AF4188" s="66"/>
      <c r="AG4188" s="81"/>
      <c r="AI4188" s="72"/>
    </row>
    <row r="4189" spans="1:35" hidden="1" x14ac:dyDescent="0.25">
      <c r="A4189" s="76"/>
      <c r="B4189" s="77" t="s">
        <v>281</v>
      </c>
      <c r="C4189" s="79"/>
      <c r="D4189" s="108" t="s">
        <v>282</v>
      </c>
      <c r="E4189" s="72"/>
      <c r="F4189" s="72"/>
      <c r="G4189" s="72"/>
      <c r="H4189" s="66"/>
      <c r="I4189" s="66">
        <f>'[1]OTHER-RELEASES'!G1436</f>
        <v>0</v>
      </c>
      <c r="J4189" s="161">
        <f t="shared" si="839"/>
        <v>0</v>
      </c>
      <c r="K4189" s="161">
        <f t="shared" si="840"/>
        <v>0</v>
      </c>
      <c r="L4189" s="161">
        <f t="shared" si="841"/>
        <v>0</v>
      </c>
      <c r="M4189" s="161">
        <f t="shared" si="842"/>
        <v>0</v>
      </c>
      <c r="N4189" s="61"/>
      <c r="O4189" s="61"/>
      <c r="P4189" s="61"/>
      <c r="Q4189" s="61"/>
      <c r="R4189" s="61"/>
      <c r="S4189" s="66">
        <f>'[1]OTHER-RELEASES'!H1436</f>
        <v>0</v>
      </c>
      <c r="T4189" s="66">
        <f>'[1]OTHER-RELEASES'!I1436</f>
        <v>0</v>
      </c>
      <c r="U4189" s="66">
        <f>'[1]OTHER-RELEASES'!J1436</f>
        <v>0</v>
      </c>
      <c r="V4189" s="66">
        <f>'[1]OTHER-RELEASES'!K1436</f>
        <v>0</v>
      </c>
      <c r="W4189" s="66">
        <f>'[1]OTHER-RELEASES'!L1436</f>
        <v>0</v>
      </c>
      <c r="X4189" s="66">
        <f>'[1]OTHER-RELEASES'!M1436</f>
        <v>0</v>
      </c>
      <c r="Y4189" s="66">
        <f>'[1]OTHER-RELEASES'!N1436</f>
        <v>0</v>
      </c>
      <c r="Z4189" s="66">
        <f>'[1]OTHER-RELEASES'!O1436</f>
        <v>0</v>
      </c>
      <c r="AA4189" s="66">
        <f>'[1]OTHER-RELEASES'!P1436</f>
        <v>0</v>
      </c>
      <c r="AB4189" s="66">
        <f>'[1]OTHER-RELEASES'!Q1436</f>
        <v>0</v>
      </c>
      <c r="AC4189" s="66">
        <f>'[1]OTHER-RELEASES'!R1436</f>
        <v>0</v>
      </c>
      <c r="AD4189" s="66">
        <f>'[1]OTHER-RELEASES'!S1436</f>
        <v>0</v>
      </c>
      <c r="AE4189" s="66">
        <f t="shared" si="843"/>
        <v>0</v>
      </c>
      <c r="AF4189" s="66"/>
      <c r="AG4189" s="81"/>
      <c r="AI4189" s="72"/>
    </row>
    <row r="4190" spans="1:35" hidden="1" x14ac:dyDescent="0.25">
      <c r="A4190" s="76"/>
      <c r="B4190" s="77" t="s">
        <v>283</v>
      </c>
      <c r="C4190" s="79"/>
      <c r="D4190" s="108" t="s">
        <v>284</v>
      </c>
      <c r="E4190" s="72"/>
      <c r="F4190" s="72"/>
      <c r="G4190" s="72"/>
      <c r="H4190" s="66"/>
      <c r="I4190" s="66">
        <f>'[1]OTHER-RELEASES'!G1437</f>
        <v>0</v>
      </c>
      <c r="J4190" s="161">
        <f t="shared" si="839"/>
        <v>0</v>
      </c>
      <c r="K4190" s="161">
        <f t="shared" si="840"/>
        <v>0</v>
      </c>
      <c r="L4190" s="161">
        <f t="shared" si="841"/>
        <v>0</v>
      </c>
      <c r="M4190" s="161">
        <f t="shared" si="842"/>
        <v>0</v>
      </c>
      <c r="N4190" s="61"/>
      <c r="O4190" s="61"/>
      <c r="P4190" s="61"/>
      <c r="Q4190" s="61"/>
      <c r="R4190" s="61"/>
      <c r="S4190" s="66">
        <f>'[1]OTHER-RELEASES'!H1437</f>
        <v>0</v>
      </c>
      <c r="T4190" s="66">
        <f>'[1]OTHER-RELEASES'!I1437</f>
        <v>0</v>
      </c>
      <c r="U4190" s="66">
        <f>'[1]OTHER-RELEASES'!J1437</f>
        <v>0</v>
      </c>
      <c r="V4190" s="66">
        <f>'[1]OTHER-RELEASES'!K1437</f>
        <v>0</v>
      </c>
      <c r="W4190" s="66">
        <f>'[1]OTHER-RELEASES'!L1437</f>
        <v>0</v>
      </c>
      <c r="X4190" s="66">
        <f>'[1]OTHER-RELEASES'!M1437</f>
        <v>0</v>
      </c>
      <c r="Y4190" s="66">
        <f>'[1]OTHER-RELEASES'!N1437</f>
        <v>0</v>
      </c>
      <c r="Z4190" s="66">
        <f>'[1]OTHER-RELEASES'!O1437</f>
        <v>0</v>
      </c>
      <c r="AA4190" s="66">
        <f>'[1]OTHER-RELEASES'!P1437</f>
        <v>0</v>
      </c>
      <c r="AB4190" s="66">
        <f>'[1]OTHER-RELEASES'!Q1437</f>
        <v>0</v>
      </c>
      <c r="AC4190" s="66">
        <f>'[1]OTHER-RELEASES'!R1437</f>
        <v>0</v>
      </c>
      <c r="AD4190" s="66">
        <f>'[1]OTHER-RELEASES'!S1437</f>
        <v>0</v>
      </c>
      <c r="AE4190" s="66">
        <f t="shared" si="843"/>
        <v>0</v>
      </c>
      <c r="AF4190" s="66"/>
      <c r="AG4190" s="81"/>
      <c r="AI4190" s="72"/>
    </row>
    <row r="4191" spans="1:35" hidden="1" x14ac:dyDescent="0.25">
      <c r="A4191" s="76"/>
      <c r="B4191" s="77" t="s">
        <v>299</v>
      </c>
      <c r="C4191" s="79"/>
      <c r="D4191" s="108" t="s">
        <v>300</v>
      </c>
      <c r="E4191" s="72"/>
      <c r="F4191" s="72"/>
      <c r="G4191" s="72"/>
      <c r="H4191" s="66"/>
      <c r="I4191" s="66">
        <f>'[1]OTHER-RELEASES'!G1438</f>
        <v>0</v>
      </c>
      <c r="J4191" s="161">
        <f t="shared" si="839"/>
        <v>0</v>
      </c>
      <c r="K4191" s="161">
        <f t="shared" si="840"/>
        <v>0</v>
      </c>
      <c r="L4191" s="161">
        <f t="shared" si="841"/>
        <v>0</v>
      </c>
      <c r="M4191" s="161">
        <f t="shared" si="842"/>
        <v>0</v>
      </c>
      <c r="N4191" s="61"/>
      <c r="O4191" s="61"/>
      <c r="P4191" s="61"/>
      <c r="Q4191" s="61"/>
      <c r="R4191" s="61"/>
      <c r="S4191" s="66">
        <f>'[1]OTHER-RELEASES'!H1438</f>
        <v>0</v>
      </c>
      <c r="T4191" s="66">
        <f>'[1]OTHER-RELEASES'!I1438</f>
        <v>0</v>
      </c>
      <c r="U4191" s="66">
        <f>'[1]OTHER-RELEASES'!J1438</f>
        <v>0</v>
      </c>
      <c r="V4191" s="66">
        <f>'[1]OTHER-RELEASES'!K1438</f>
        <v>0</v>
      </c>
      <c r="W4191" s="66">
        <f>'[1]OTHER-RELEASES'!L1438</f>
        <v>0</v>
      </c>
      <c r="X4191" s="66">
        <f>'[1]OTHER-RELEASES'!M1438</f>
        <v>0</v>
      </c>
      <c r="Y4191" s="66">
        <f>'[1]OTHER-RELEASES'!N1438</f>
        <v>0</v>
      </c>
      <c r="Z4191" s="66">
        <f>'[1]OTHER-RELEASES'!O1438</f>
        <v>0</v>
      </c>
      <c r="AA4191" s="66">
        <f>'[1]OTHER-RELEASES'!P1438</f>
        <v>0</v>
      </c>
      <c r="AB4191" s="66">
        <f>'[1]OTHER-RELEASES'!Q1438</f>
        <v>0</v>
      </c>
      <c r="AC4191" s="66">
        <f>'[1]OTHER-RELEASES'!R1438</f>
        <v>0</v>
      </c>
      <c r="AD4191" s="66">
        <f>'[1]OTHER-RELEASES'!S1438</f>
        <v>0</v>
      </c>
      <c r="AE4191" s="66">
        <f t="shared" si="843"/>
        <v>0</v>
      </c>
      <c r="AF4191" s="66"/>
      <c r="AG4191" s="81"/>
      <c r="AI4191" s="72"/>
    </row>
    <row r="4192" spans="1:35" hidden="1" x14ac:dyDescent="0.25">
      <c r="A4192" s="110"/>
      <c r="B4192" s="77" t="s">
        <v>301</v>
      </c>
      <c r="C4192" s="77"/>
      <c r="D4192" s="111"/>
      <c r="E4192" s="105"/>
      <c r="F4192" s="105"/>
      <c r="G4192" s="105"/>
      <c r="H4192" s="106"/>
      <c r="I4192" s="106">
        <f t="shared" ref="I4192:AE4192" si="844">SUM(I4193:I4197)</f>
        <v>0</v>
      </c>
      <c r="J4192" s="106">
        <f t="shared" si="844"/>
        <v>0</v>
      </c>
      <c r="K4192" s="106">
        <f t="shared" si="844"/>
        <v>0</v>
      </c>
      <c r="L4192" s="106">
        <f t="shared" si="844"/>
        <v>0</v>
      </c>
      <c r="M4192" s="106">
        <f t="shared" si="844"/>
        <v>0</v>
      </c>
      <c r="N4192" s="106">
        <f t="shared" si="844"/>
        <v>0</v>
      </c>
      <c r="O4192" s="106">
        <f t="shared" si="844"/>
        <v>0</v>
      </c>
      <c r="P4192" s="106">
        <f t="shared" si="844"/>
        <v>0</v>
      </c>
      <c r="Q4192" s="106">
        <f t="shared" si="844"/>
        <v>0</v>
      </c>
      <c r="R4192" s="106">
        <f t="shared" si="844"/>
        <v>0</v>
      </c>
      <c r="S4192" s="106">
        <f t="shared" si="844"/>
        <v>0</v>
      </c>
      <c r="T4192" s="106">
        <f t="shared" si="844"/>
        <v>0</v>
      </c>
      <c r="U4192" s="106">
        <f t="shared" si="844"/>
        <v>0</v>
      </c>
      <c r="V4192" s="106">
        <f t="shared" si="844"/>
        <v>0</v>
      </c>
      <c r="W4192" s="106">
        <f t="shared" si="844"/>
        <v>0</v>
      </c>
      <c r="X4192" s="106">
        <f t="shared" si="844"/>
        <v>0</v>
      </c>
      <c r="Y4192" s="106">
        <f t="shared" si="844"/>
        <v>0</v>
      </c>
      <c r="Z4192" s="106">
        <f t="shared" si="844"/>
        <v>0</v>
      </c>
      <c r="AA4192" s="106">
        <f t="shared" si="844"/>
        <v>0</v>
      </c>
      <c r="AB4192" s="106">
        <f t="shared" si="844"/>
        <v>0</v>
      </c>
      <c r="AC4192" s="106">
        <f t="shared" si="844"/>
        <v>0</v>
      </c>
      <c r="AD4192" s="106">
        <f t="shared" si="844"/>
        <v>0</v>
      </c>
      <c r="AE4192" s="106">
        <f t="shared" si="844"/>
        <v>0</v>
      </c>
      <c r="AF4192" s="106"/>
      <c r="AG4192" s="81"/>
      <c r="AI4192" s="105"/>
    </row>
    <row r="4193" spans="1:35" hidden="1" x14ac:dyDescent="0.25">
      <c r="A4193" s="76"/>
      <c r="B4193" s="77"/>
      <c r="C4193" s="79" t="s">
        <v>302</v>
      </c>
      <c r="D4193" s="108" t="s">
        <v>303</v>
      </c>
      <c r="E4193" s="72"/>
      <c r="F4193" s="72"/>
      <c r="G4193" s="72"/>
      <c r="H4193" s="66"/>
      <c r="I4193" s="66">
        <f>'[1]OTHER-RELEASES'!G1440</f>
        <v>0</v>
      </c>
      <c r="J4193" s="161">
        <f>N4193+S4193+T4193+U4193</f>
        <v>0</v>
      </c>
      <c r="K4193" s="161">
        <f>O4193+V4193+W4193+X4193</f>
        <v>0</v>
      </c>
      <c r="L4193" s="161">
        <f>P4193+Y4193+Z4193+AA4193</f>
        <v>0</v>
      </c>
      <c r="M4193" s="161">
        <f>Q4193+AB4193+AC4193+AD4193</f>
        <v>0</v>
      </c>
      <c r="N4193" s="61"/>
      <c r="O4193" s="61"/>
      <c r="P4193" s="61"/>
      <c r="Q4193" s="61"/>
      <c r="R4193" s="61"/>
      <c r="S4193" s="66">
        <f>'[1]OTHER-RELEASES'!H1440</f>
        <v>0</v>
      </c>
      <c r="T4193" s="66">
        <f>'[1]OTHER-RELEASES'!I1440</f>
        <v>0</v>
      </c>
      <c r="U4193" s="66">
        <f>'[1]OTHER-RELEASES'!J1440</f>
        <v>0</v>
      </c>
      <c r="V4193" s="66">
        <f>'[1]OTHER-RELEASES'!K1440</f>
        <v>0</v>
      </c>
      <c r="W4193" s="66">
        <f>'[1]OTHER-RELEASES'!L1440</f>
        <v>0</v>
      </c>
      <c r="X4193" s="66">
        <f>'[1]OTHER-RELEASES'!M1440</f>
        <v>0</v>
      </c>
      <c r="Y4193" s="66">
        <f>'[1]OTHER-RELEASES'!N1440</f>
        <v>0</v>
      </c>
      <c r="Z4193" s="66">
        <f>'[1]OTHER-RELEASES'!O1440</f>
        <v>0</v>
      </c>
      <c r="AA4193" s="66">
        <f>'[1]OTHER-RELEASES'!P1440</f>
        <v>0</v>
      </c>
      <c r="AB4193" s="66">
        <f>'[1]OTHER-RELEASES'!Q1440</f>
        <v>0</v>
      </c>
      <c r="AC4193" s="66">
        <f>'[1]OTHER-RELEASES'!R1440</f>
        <v>0</v>
      </c>
      <c r="AD4193" s="66">
        <f>'[1]OTHER-RELEASES'!S1440</f>
        <v>0</v>
      </c>
      <c r="AE4193" s="66">
        <f>SUM(R4193:AD4193)</f>
        <v>0</v>
      </c>
      <c r="AF4193" s="66"/>
      <c r="AG4193" s="81"/>
      <c r="AI4193" s="72"/>
    </row>
    <row r="4194" spans="1:35" hidden="1" x14ac:dyDescent="0.25">
      <c r="A4194" s="76"/>
      <c r="B4194" s="77"/>
      <c r="C4194" s="79" t="s">
        <v>304</v>
      </c>
      <c r="D4194" s="108" t="s">
        <v>305</v>
      </c>
      <c r="E4194" s="72"/>
      <c r="F4194" s="72"/>
      <c r="G4194" s="72"/>
      <c r="H4194" s="66"/>
      <c r="I4194" s="66">
        <f>'[1]OTHER-RELEASES'!G1441</f>
        <v>0</v>
      </c>
      <c r="J4194" s="161">
        <f>N4194+S4194+T4194+U4194</f>
        <v>0</v>
      </c>
      <c r="K4194" s="161">
        <f>O4194+V4194+W4194+X4194</f>
        <v>0</v>
      </c>
      <c r="L4194" s="161">
        <f>P4194+Y4194+Z4194+AA4194</f>
        <v>0</v>
      </c>
      <c r="M4194" s="161">
        <f>Q4194+AB4194+AC4194+AD4194</f>
        <v>0</v>
      </c>
      <c r="N4194" s="61"/>
      <c r="O4194" s="61"/>
      <c r="P4194" s="61"/>
      <c r="Q4194" s="61"/>
      <c r="R4194" s="61"/>
      <c r="S4194" s="66">
        <f>'[1]OTHER-RELEASES'!H1441</f>
        <v>0</v>
      </c>
      <c r="T4194" s="66">
        <f>'[1]OTHER-RELEASES'!I1441</f>
        <v>0</v>
      </c>
      <c r="U4194" s="66">
        <f>'[1]OTHER-RELEASES'!J1441</f>
        <v>0</v>
      </c>
      <c r="V4194" s="66">
        <f>'[1]OTHER-RELEASES'!K1441</f>
        <v>0</v>
      </c>
      <c r="W4194" s="66">
        <f>'[1]OTHER-RELEASES'!L1441</f>
        <v>0</v>
      </c>
      <c r="X4194" s="66">
        <f>'[1]OTHER-RELEASES'!M1441</f>
        <v>0</v>
      </c>
      <c r="Y4194" s="66">
        <f>'[1]OTHER-RELEASES'!N1441</f>
        <v>0</v>
      </c>
      <c r="Z4194" s="66">
        <f>'[1]OTHER-RELEASES'!O1441</f>
        <v>0</v>
      </c>
      <c r="AA4194" s="66">
        <f>'[1]OTHER-RELEASES'!P1441</f>
        <v>0</v>
      </c>
      <c r="AB4194" s="66">
        <f>'[1]OTHER-RELEASES'!Q1441</f>
        <v>0</v>
      </c>
      <c r="AC4194" s="66">
        <f>'[1]OTHER-RELEASES'!R1441</f>
        <v>0</v>
      </c>
      <c r="AD4194" s="66">
        <f>'[1]OTHER-RELEASES'!S1441</f>
        <v>0</v>
      </c>
      <c r="AE4194" s="66">
        <f>SUM(R4194:AD4194)</f>
        <v>0</v>
      </c>
      <c r="AF4194" s="66"/>
      <c r="AG4194" s="81"/>
      <c r="AI4194" s="72"/>
    </row>
    <row r="4195" spans="1:35" s="133" customFormat="1" ht="15.75" hidden="1" x14ac:dyDescent="0.25">
      <c r="A4195" s="76"/>
      <c r="B4195" s="77"/>
      <c r="C4195" s="79" t="s">
        <v>306</v>
      </c>
      <c r="D4195" s="108" t="s">
        <v>307</v>
      </c>
      <c r="E4195" s="72"/>
      <c r="F4195" s="72"/>
      <c r="G4195" s="72"/>
      <c r="H4195" s="66"/>
      <c r="I4195" s="66">
        <f>'[1]OTHER-RELEASES'!G1442</f>
        <v>0</v>
      </c>
      <c r="J4195" s="161">
        <f>N4195+S4195+T4195+U4195</f>
        <v>0</v>
      </c>
      <c r="K4195" s="161">
        <f>O4195+V4195+W4195+X4195</f>
        <v>0</v>
      </c>
      <c r="L4195" s="161">
        <f>P4195+Y4195+Z4195+AA4195</f>
        <v>0</v>
      </c>
      <c r="M4195" s="161">
        <f>Q4195+AB4195+AC4195+AD4195</f>
        <v>0</v>
      </c>
      <c r="N4195" s="61"/>
      <c r="O4195" s="61"/>
      <c r="P4195" s="61"/>
      <c r="Q4195" s="61"/>
      <c r="R4195" s="61"/>
      <c r="S4195" s="66">
        <f>'[1]OTHER-RELEASES'!H1442</f>
        <v>0</v>
      </c>
      <c r="T4195" s="66">
        <f>'[1]OTHER-RELEASES'!I1442</f>
        <v>0</v>
      </c>
      <c r="U4195" s="66">
        <f>'[1]OTHER-RELEASES'!J1442</f>
        <v>0</v>
      </c>
      <c r="V4195" s="66">
        <f>'[1]OTHER-RELEASES'!K1442</f>
        <v>0</v>
      </c>
      <c r="W4195" s="66">
        <f>'[1]OTHER-RELEASES'!L1442</f>
        <v>0</v>
      </c>
      <c r="X4195" s="66">
        <f>'[1]OTHER-RELEASES'!M1442</f>
        <v>0</v>
      </c>
      <c r="Y4195" s="66">
        <f>'[1]OTHER-RELEASES'!N1442</f>
        <v>0</v>
      </c>
      <c r="Z4195" s="66">
        <f>'[1]OTHER-RELEASES'!O1442</f>
        <v>0</v>
      </c>
      <c r="AA4195" s="66">
        <f>'[1]OTHER-RELEASES'!P1442</f>
        <v>0</v>
      </c>
      <c r="AB4195" s="66">
        <f>'[1]OTHER-RELEASES'!Q1442</f>
        <v>0</v>
      </c>
      <c r="AC4195" s="66">
        <f>'[1]OTHER-RELEASES'!R1442</f>
        <v>0</v>
      </c>
      <c r="AD4195" s="66">
        <f>'[1]OTHER-RELEASES'!S1442</f>
        <v>0</v>
      </c>
      <c r="AE4195" s="66">
        <f>SUM(R4195:AD4195)</f>
        <v>0</v>
      </c>
      <c r="AF4195" s="66"/>
      <c r="AG4195" s="132"/>
      <c r="AI4195" s="72"/>
    </row>
    <row r="4196" spans="1:35" s="133" customFormat="1" ht="15.75" hidden="1" x14ac:dyDescent="0.25">
      <c r="A4196" s="76"/>
      <c r="B4196" s="77"/>
      <c r="C4196" s="79" t="s">
        <v>308</v>
      </c>
      <c r="D4196" s="108" t="s">
        <v>309</v>
      </c>
      <c r="E4196" s="72"/>
      <c r="F4196" s="72"/>
      <c r="G4196" s="72"/>
      <c r="H4196" s="66"/>
      <c r="I4196" s="66">
        <f>'[1]OTHER-RELEASES'!G1443</f>
        <v>0</v>
      </c>
      <c r="J4196" s="161">
        <f>N4196+S4196+T4196+U4196</f>
        <v>0</v>
      </c>
      <c r="K4196" s="161">
        <f>O4196+V4196+W4196+X4196</f>
        <v>0</v>
      </c>
      <c r="L4196" s="161">
        <f>P4196+Y4196+Z4196+AA4196</f>
        <v>0</v>
      </c>
      <c r="M4196" s="161">
        <f>Q4196+AB4196+AC4196+AD4196</f>
        <v>0</v>
      </c>
      <c r="N4196" s="61"/>
      <c r="O4196" s="61"/>
      <c r="P4196" s="61"/>
      <c r="Q4196" s="61"/>
      <c r="R4196" s="61"/>
      <c r="S4196" s="66">
        <f>'[1]OTHER-RELEASES'!H1443</f>
        <v>0</v>
      </c>
      <c r="T4196" s="66">
        <f>'[1]OTHER-RELEASES'!I1443</f>
        <v>0</v>
      </c>
      <c r="U4196" s="66">
        <f>'[1]OTHER-RELEASES'!J1443</f>
        <v>0</v>
      </c>
      <c r="V4196" s="66">
        <f>'[1]OTHER-RELEASES'!K1443</f>
        <v>0</v>
      </c>
      <c r="W4196" s="66">
        <f>'[1]OTHER-RELEASES'!L1443</f>
        <v>0</v>
      </c>
      <c r="X4196" s="66">
        <f>'[1]OTHER-RELEASES'!M1443</f>
        <v>0</v>
      </c>
      <c r="Y4196" s="66">
        <f>'[1]OTHER-RELEASES'!N1443</f>
        <v>0</v>
      </c>
      <c r="Z4196" s="66">
        <f>'[1]OTHER-RELEASES'!O1443</f>
        <v>0</v>
      </c>
      <c r="AA4196" s="66">
        <f>'[1]OTHER-RELEASES'!P1443</f>
        <v>0</v>
      </c>
      <c r="AB4196" s="66">
        <f>'[1]OTHER-RELEASES'!Q1443</f>
        <v>0</v>
      </c>
      <c r="AC4196" s="66">
        <f>'[1]OTHER-RELEASES'!R1443</f>
        <v>0</v>
      </c>
      <c r="AD4196" s="66">
        <f>'[1]OTHER-RELEASES'!S1443</f>
        <v>0</v>
      </c>
      <c r="AE4196" s="66">
        <f>SUM(R4196:AD4196)</f>
        <v>0</v>
      </c>
      <c r="AF4196" s="66"/>
      <c r="AG4196" s="132"/>
      <c r="AI4196" s="72"/>
    </row>
    <row r="4197" spans="1:35" s="133" customFormat="1" ht="15.75" hidden="1" x14ac:dyDescent="0.25">
      <c r="A4197" s="76"/>
      <c r="B4197" s="77"/>
      <c r="C4197" s="79" t="s">
        <v>310</v>
      </c>
      <c r="D4197" s="108" t="s">
        <v>311</v>
      </c>
      <c r="E4197" s="72"/>
      <c r="F4197" s="72"/>
      <c r="G4197" s="72"/>
      <c r="H4197" s="66"/>
      <c r="I4197" s="66">
        <f>'[1]OTHER-RELEASES'!G1444</f>
        <v>0</v>
      </c>
      <c r="J4197" s="161">
        <f>N4197+S4197+T4197+U4197</f>
        <v>0</v>
      </c>
      <c r="K4197" s="161">
        <f>O4197+V4197+W4197+X4197</f>
        <v>0</v>
      </c>
      <c r="L4197" s="161">
        <f>P4197+Y4197+Z4197+AA4197</f>
        <v>0</v>
      </c>
      <c r="M4197" s="161">
        <f>Q4197+AB4197+AC4197+AD4197</f>
        <v>0</v>
      </c>
      <c r="N4197" s="61"/>
      <c r="O4197" s="61"/>
      <c r="P4197" s="61"/>
      <c r="Q4197" s="61"/>
      <c r="R4197" s="61"/>
      <c r="S4197" s="66">
        <f>'[1]OTHER-RELEASES'!H1444</f>
        <v>0</v>
      </c>
      <c r="T4197" s="66">
        <f>'[1]OTHER-RELEASES'!I1444</f>
        <v>0</v>
      </c>
      <c r="U4197" s="66">
        <f>'[1]OTHER-RELEASES'!J1444</f>
        <v>0</v>
      </c>
      <c r="V4197" s="66">
        <f>'[1]OTHER-RELEASES'!K1444</f>
        <v>0</v>
      </c>
      <c r="W4197" s="66">
        <f>'[1]OTHER-RELEASES'!L1444</f>
        <v>0</v>
      </c>
      <c r="X4197" s="66">
        <f>'[1]OTHER-RELEASES'!M1444</f>
        <v>0</v>
      </c>
      <c r="Y4197" s="66">
        <f>'[1]OTHER-RELEASES'!N1444</f>
        <v>0</v>
      </c>
      <c r="Z4197" s="66">
        <f>'[1]OTHER-RELEASES'!O1444</f>
        <v>0</v>
      </c>
      <c r="AA4197" s="66">
        <f>'[1]OTHER-RELEASES'!P1444</f>
        <v>0</v>
      </c>
      <c r="AB4197" s="66">
        <f>'[1]OTHER-RELEASES'!Q1444</f>
        <v>0</v>
      </c>
      <c r="AC4197" s="66">
        <f>'[1]OTHER-RELEASES'!R1444</f>
        <v>0</v>
      </c>
      <c r="AD4197" s="66">
        <f>'[1]OTHER-RELEASES'!S1444</f>
        <v>0</v>
      </c>
      <c r="AE4197" s="66">
        <f>SUM(R4197:AD4197)</f>
        <v>0</v>
      </c>
      <c r="AF4197" s="66"/>
      <c r="AG4197" s="132"/>
      <c r="AI4197" s="72"/>
    </row>
    <row r="4198" spans="1:35" hidden="1" x14ac:dyDescent="0.25">
      <c r="A4198" s="110"/>
      <c r="B4198" s="77" t="s">
        <v>312</v>
      </c>
      <c r="C4198" s="77"/>
      <c r="D4198" s="111"/>
      <c r="E4198" s="105"/>
      <c r="F4198" s="105"/>
      <c r="G4198" s="105"/>
      <c r="H4198" s="106"/>
      <c r="I4198" s="106">
        <f t="shared" ref="I4198:AE4198" si="845">SUM(I4199:I4201)</f>
        <v>0</v>
      </c>
      <c r="J4198" s="106">
        <f t="shared" si="845"/>
        <v>0</v>
      </c>
      <c r="K4198" s="106">
        <f t="shared" si="845"/>
        <v>0</v>
      </c>
      <c r="L4198" s="106">
        <f t="shared" si="845"/>
        <v>0</v>
      </c>
      <c r="M4198" s="106">
        <f t="shared" si="845"/>
        <v>0</v>
      </c>
      <c r="N4198" s="106">
        <f t="shared" si="845"/>
        <v>0</v>
      </c>
      <c r="O4198" s="106">
        <f t="shared" si="845"/>
        <v>0</v>
      </c>
      <c r="P4198" s="106">
        <f t="shared" si="845"/>
        <v>0</v>
      </c>
      <c r="Q4198" s="106">
        <f t="shared" si="845"/>
        <v>0</v>
      </c>
      <c r="R4198" s="106">
        <f t="shared" si="845"/>
        <v>0</v>
      </c>
      <c r="S4198" s="106">
        <f t="shared" si="845"/>
        <v>0</v>
      </c>
      <c r="T4198" s="106">
        <f t="shared" si="845"/>
        <v>0</v>
      </c>
      <c r="U4198" s="106">
        <f t="shared" si="845"/>
        <v>0</v>
      </c>
      <c r="V4198" s="106">
        <f t="shared" si="845"/>
        <v>0</v>
      </c>
      <c r="W4198" s="106">
        <f t="shared" si="845"/>
        <v>0</v>
      </c>
      <c r="X4198" s="106">
        <f t="shared" si="845"/>
        <v>0</v>
      </c>
      <c r="Y4198" s="106">
        <f t="shared" si="845"/>
        <v>0</v>
      </c>
      <c r="Z4198" s="106">
        <f t="shared" si="845"/>
        <v>0</v>
      </c>
      <c r="AA4198" s="106">
        <f t="shared" si="845"/>
        <v>0</v>
      </c>
      <c r="AB4198" s="106">
        <f t="shared" si="845"/>
        <v>0</v>
      </c>
      <c r="AC4198" s="106">
        <f t="shared" si="845"/>
        <v>0</v>
      </c>
      <c r="AD4198" s="106">
        <f t="shared" si="845"/>
        <v>0</v>
      </c>
      <c r="AE4198" s="106">
        <f t="shared" si="845"/>
        <v>0</v>
      </c>
      <c r="AF4198" s="106"/>
      <c r="AG4198" s="81"/>
      <c r="AI4198" s="105"/>
    </row>
    <row r="4199" spans="1:35" hidden="1" x14ac:dyDescent="0.25">
      <c r="A4199" s="76"/>
      <c r="B4199" s="77"/>
      <c r="C4199" s="79" t="s">
        <v>313</v>
      </c>
      <c r="D4199" s="108" t="s">
        <v>314</v>
      </c>
      <c r="E4199" s="72"/>
      <c r="F4199" s="72"/>
      <c r="G4199" s="72"/>
      <c r="H4199" s="66"/>
      <c r="I4199" s="66">
        <f>'[1]OTHER-RELEASES'!G1446</f>
        <v>0</v>
      </c>
      <c r="J4199" s="161">
        <f>N4199+S4199+T4199+U4199</f>
        <v>0</v>
      </c>
      <c r="K4199" s="161">
        <f>O4199+V4199+W4199+X4199</f>
        <v>0</v>
      </c>
      <c r="L4199" s="161">
        <f>P4199+Y4199+Z4199+AA4199</f>
        <v>0</v>
      </c>
      <c r="M4199" s="161">
        <f>Q4199+AB4199+AC4199+AD4199</f>
        <v>0</v>
      </c>
      <c r="N4199" s="61"/>
      <c r="O4199" s="61"/>
      <c r="P4199" s="61"/>
      <c r="Q4199" s="61"/>
      <c r="R4199" s="61"/>
      <c r="S4199" s="66">
        <f>'[1]OTHER-RELEASES'!H1446</f>
        <v>0</v>
      </c>
      <c r="T4199" s="66">
        <f>'[1]OTHER-RELEASES'!I1446</f>
        <v>0</v>
      </c>
      <c r="U4199" s="66">
        <f>'[1]OTHER-RELEASES'!J1446</f>
        <v>0</v>
      </c>
      <c r="V4199" s="66">
        <f>'[1]OTHER-RELEASES'!K1446</f>
        <v>0</v>
      </c>
      <c r="W4199" s="66">
        <f>'[1]OTHER-RELEASES'!L1446</f>
        <v>0</v>
      </c>
      <c r="X4199" s="66">
        <f>'[1]OTHER-RELEASES'!M1446</f>
        <v>0</v>
      </c>
      <c r="Y4199" s="66">
        <f>'[1]OTHER-RELEASES'!N1446</f>
        <v>0</v>
      </c>
      <c r="Z4199" s="66">
        <f>'[1]OTHER-RELEASES'!O1446</f>
        <v>0</v>
      </c>
      <c r="AA4199" s="66">
        <f>'[1]OTHER-RELEASES'!P1446</f>
        <v>0</v>
      </c>
      <c r="AB4199" s="66">
        <f>'[1]OTHER-RELEASES'!Q1446</f>
        <v>0</v>
      </c>
      <c r="AC4199" s="66">
        <f>'[1]OTHER-RELEASES'!R1446</f>
        <v>0</v>
      </c>
      <c r="AD4199" s="66">
        <f>'[1]OTHER-RELEASES'!S1446</f>
        <v>0</v>
      </c>
      <c r="AE4199" s="66">
        <f>SUM(R4199:AD4199)</f>
        <v>0</v>
      </c>
      <c r="AF4199" s="66"/>
      <c r="AG4199" s="81"/>
      <c r="AI4199" s="72"/>
    </row>
    <row r="4200" spans="1:35" hidden="1" x14ac:dyDescent="0.25">
      <c r="A4200" s="76"/>
      <c r="B4200" s="77"/>
      <c r="C4200" s="79" t="s">
        <v>315</v>
      </c>
      <c r="D4200" s="108" t="s">
        <v>316</v>
      </c>
      <c r="E4200" s="72"/>
      <c r="F4200" s="72"/>
      <c r="G4200" s="72"/>
      <c r="H4200" s="66"/>
      <c r="I4200" s="66">
        <f>'[1]OTHER-RELEASES'!G1447</f>
        <v>0</v>
      </c>
      <c r="J4200" s="161">
        <f>N4200+S4200+T4200+U4200</f>
        <v>0</v>
      </c>
      <c r="K4200" s="161">
        <f>O4200+V4200+W4200+X4200</f>
        <v>0</v>
      </c>
      <c r="L4200" s="161">
        <f>P4200+Y4200+Z4200+AA4200</f>
        <v>0</v>
      </c>
      <c r="M4200" s="161">
        <f>Q4200+AB4200+AC4200+AD4200</f>
        <v>0</v>
      </c>
      <c r="N4200" s="61"/>
      <c r="O4200" s="61"/>
      <c r="P4200" s="61"/>
      <c r="Q4200" s="61"/>
      <c r="R4200" s="61"/>
      <c r="S4200" s="66">
        <f>'[1]OTHER-RELEASES'!H1447</f>
        <v>0</v>
      </c>
      <c r="T4200" s="66">
        <f>'[1]OTHER-RELEASES'!I1447</f>
        <v>0</v>
      </c>
      <c r="U4200" s="66">
        <f>'[1]OTHER-RELEASES'!J1447</f>
        <v>0</v>
      </c>
      <c r="V4200" s="66">
        <f>'[1]OTHER-RELEASES'!K1447</f>
        <v>0</v>
      </c>
      <c r="W4200" s="66">
        <f>'[1]OTHER-RELEASES'!L1447</f>
        <v>0</v>
      </c>
      <c r="X4200" s="66">
        <f>'[1]OTHER-RELEASES'!M1447</f>
        <v>0</v>
      </c>
      <c r="Y4200" s="66">
        <f>'[1]OTHER-RELEASES'!N1447</f>
        <v>0</v>
      </c>
      <c r="Z4200" s="66">
        <f>'[1]OTHER-RELEASES'!O1447</f>
        <v>0</v>
      </c>
      <c r="AA4200" s="66">
        <f>'[1]OTHER-RELEASES'!P1447</f>
        <v>0</v>
      </c>
      <c r="AB4200" s="66">
        <f>'[1]OTHER-RELEASES'!Q1447</f>
        <v>0</v>
      </c>
      <c r="AC4200" s="66">
        <f>'[1]OTHER-RELEASES'!R1447</f>
        <v>0</v>
      </c>
      <c r="AD4200" s="66">
        <f>'[1]OTHER-RELEASES'!S1447</f>
        <v>0</v>
      </c>
      <c r="AE4200" s="66">
        <f>SUM(R4200:AD4200)</f>
        <v>0</v>
      </c>
      <c r="AF4200" s="66"/>
      <c r="AG4200" s="81"/>
      <c r="AI4200" s="72"/>
    </row>
    <row r="4201" spans="1:35" hidden="1" x14ac:dyDescent="0.25">
      <c r="A4201" s="76"/>
      <c r="B4201" s="77"/>
      <c r="C4201" s="79" t="s">
        <v>317</v>
      </c>
      <c r="D4201" s="108" t="s">
        <v>318</v>
      </c>
      <c r="E4201" s="72"/>
      <c r="F4201" s="72"/>
      <c r="G4201" s="72"/>
      <c r="H4201" s="66"/>
      <c r="I4201" s="66">
        <f>'[1]OTHER-RELEASES'!G1448</f>
        <v>0</v>
      </c>
      <c r="J4201" s="161">
        <f>N4201+S4201+T4201+U4201</f>
        <v>0</v>
      </c>
      <c r="K4201" s="161">
        <f>O4201+V4201+W4201+X4201</f>
        <v>0</v>
      </c>
      <c r="L4201" s="161">
        <f>P4201+Y4201+Z4201+AA4201</f>
        <v>0</v>
      </c>
      <c r="M4201" s="161">
        <f>Q4201+AB4201+AC4201+AD4201</f>
        <v>0</v>
      </c>
      <c r="N4201" s="61"/>
      <c r="O4201" s="61"/>
      <c r="P4201" s="61"/>
      <c r="Q4201" s="61"/>
      <c r="R4201" s="61"/>
      <c r="S4201" s="66">
        <f>'[1]OTHER-RELEASES'!H1448</f>
        <v>0</v>
      </c>
      <c r="T4201" s="66">
        <f>'[1]OTHER-RELEASES'!I1448</f>
        <v>0</v>
      </c>
      <c r="U4201" s="66">
        <f>'[1]OTHER-RELEASES'!J1448</f>
        <v>0</v>
      </c>
      <c r="V4201" s="66">
        <f>'[1]OTHER-RELEASES'!K1448</f>
        <v>0</v>
      </c>
      <c r="W4201" s="66">
        <f>'[1]OTHER-RELEASES'!L1448</f>
        <v>0</v>
      </c>
      <c r="X4201" s="66">
        <f>'[1]OTHER-RELEASES'!M1448</f>
        <v>0</v>
      </c>
      <c r="Y4201" s="66">
        <f>'[1]OTHER-RELEASES'!N1448</f>
        <v>0</v>
      </c>
      <c r="Z4201" s="66">
        <f>'[1]OTHER-RELEASES'!O1448</f>
        <v>0</v>
      </c>
      <c r="AA4201" s="66">
        <f>'[1]OTHER-RELEASES'!P1448</f>
        <v>0</v>
      </c>
      <c r="AB4201" s="66">
        <f>'[1]OTHER-RELEASES'!Q1448</f>
        <v>0</v>
      </c>
      <c r="AC4201" s="66">
        <f>'[1]OTHER-RELEASES'!R1448</f>
        <v>0</v>
      </c>
      <c r="AD4201" s="66">
        <f>'[1]OTHER-RELEASES'!S1448</f>
        <v>0</v>
      </c>
      <c r="AE4201" s="66">
        <f>SUM(R4201:AD4201)</f>
        <v>0</v>
      </c>
      <c r="AF4201" s="66"/>
      <c r="AG4201" s="81"/>
      <c r="AI4201" s="72"/>
    </row>
    <row r="4202" spans="1:35" hidden="1" x14ac:dyDescent="0.25">
      <c r="A4202" s="55"/>
      <c r="B4202" s="77" t="s">
        <v>319</v>
      </c>
      <c r="C4202" s="77"/>
      <c r="D4202" s="108" t="s">
        <v>320</v>
      </c>
      <c r="E4202" s="105"/>
      <c r="F4202" s="105"/>
      <c r="G4202" s="105"/>
      <c r="H4202" s="106"/>
      <c r="I4202" s="66">
        <f>'[1]OTHER-RELEASES'!G1449</f>
        <v>0</v>
      </c>
      <c r="J4202" s="161">
        <f>N4202+S4202+T4202+U4202</f>
        <v>0</v>
      </c>
      <c r="K4202" s="161">
        <f>O4202+V4202+W4202+X4202</f>
        <v>0</v>
      </c>
      <c r="L4202" s="161">
        <f>P4202+Y4202+Z4202+AA4202</f>
        <v>0</v>
      </c>
      <c r="M4202" s="161">
        <f>Q4202+AB4202+AC4202+AD4202</f>
        <v>0</v>
      </c>
      <c r="N4202" s="61"/>
      <c r="O4202" s="61"/>
      <c r="P4202" s="61"/>
      <c r="Q4202" s="61"/>
      <c r="R4202" s="61"/>
      <c r="S4202" s="66">
        <f>'[1]OTHER-RELEASES'!H1449</f>
        <v>0</v>
      </c>
      <c r="T4202" s="66">
        <f>'[1]OTHER-RELEASES'!I1449</f>
        <v>0</v>
      </c>
      <c r="U4202" s="66">
        <f>'[1]OTHER-RELEASES'!J1449</f>
        <v>0</v>
      </c>
      <c r="V4202" s="66">
        <f>'[1]OTHER-RELEASES'!K1449</f>
        <v>0</v>
      </c>
      <c r="W4202" s="66">
        <f>'[1]OTHER-RELEASES'!L1449</f>
        <v>0</v>
      </c>
      <c r="X4202" s="66">
        <f>'[1]OTHER-RELEASES'!M1449</f>
        <v>0</v>
      </c>
      <c r="Y4202" s="66">
        <f>'[1]OTHER-RELEASES'!N1449</f>
        <v>0</v>
      </c>
      <c r="Z4202" s="66">
        <f>'[1]OTHER-RELEASES'!O1449</f>
        <v>0</v>
      </c>
      <c r="AA4202" s="66">
        <f>'[1]OTHER-RELEASES'!P1449</f>
        <v>0</v>
      </c>
      <c r="AB4202" s="66">
        <f>'[1]OTHER-RELEASES'!Q1449</f>
        <v>0</v>
      </c>
      <c r="AC4202" s="66">
        <f>'[1]OTHER-RELEASES'!R1449</f>
        <v>0</v>
      </c>
      <c r="AD4202" s="66">
        <f>'[1]OTHER-RELEASES'!S1449</f>
        <v>0</v>
      </c>
      <c r="AE4202" s="66">
        <f>SUM(R4202:AD4202)</f>
        <v>0</v>
      </c>
      <c r="AF4202" s="106"/>
      <c r="AG4202" s="81"/>
      <c r="AI4202" s="105"/>
    </row>
    <row r="4203" spans="1:35" hidden="1" x14ac:dyDescent="0.25">
      <c r="A4203" s="110"/>
      <c r="B4203" s="77" t="s">
        <v>321</v>
      </c>
      <c r="C4203" s="77"/>
      <c r="D4203" s="108"/>
      <c r="E4203" s="93"/>
      <c r="F4203" s="93"/>
      <c r="G4203" s="93"/>
      <c r="H4203" s="94"/>
      <c r="I4203" s="94">
        <f t="shared" ref="I4203:AE4203" si="846">SUM(I4204:I4216)</f>
        <v>0</v>
      </c>
      <c r="J4203" s="94">
        <f t="shared" si="846"/>
        <v>0</v>
      </c>
      <c r="K4203" s="94">
        <f t="shared" si="846"/>
        <v>0</v>
      </c>
      <c r="L4203" s="94">
        <f t="shared" si="846"/>
        <v>0</v>
      </c>
      <c r="M4203" s="94">
        <f t="shared" si="846"/>
        <v>0</v>
      </c>
      <c r="N4203" s="94">
        <f t="shared" si="846"/>
        <v>0</v>
      </c>
      <c r="O4203" s="94">
        <f t="shared" si="846"/>
        <v>0</v>
      </c>
      <c r="P4203" s="94">
        <f t="shared" si="846"/>
        <v>0</v>
      </c>
      <c r="Q4203" s="94">
        <f t="shared" si="846"/>
        <v>0</v>
      </c>
      <c r="R4203" s="94">
        <f t="shared" si="846"/>
        <v>0</v>
      </c>
      <c r="S4203" s="94">
        <f t="shared" si="846"/>
        <v>0</v>
      </c>
      <c r="T4203" s="94">
        <f t="shared" si="846"/>
        <v>0</v>
      </c>
      <c r="U4203" s="94">
        <f t="shared" si="846"/>
        <v>0</v>
      </c>
      <c r="V4203" s="94">
        <f t="shared" si="846"/>
        <v>0</v>
      </c>
      <c r="W4203" s="94">
        <f t="shared" si="846"/>
        <v>0</v>
      </c>
      <c r="X4203" s="94">
        <f t="shared" si="846"/>
        <v>0</v>
      </c>
      <c r="Y4203" s="94">
        <f t="shared" si="846"/>
        <v>0</v>
      </c>
      <c r="Z4203" s="94">
        <f t="shared" si="846"/>
        <v>0</v>
      </c>
      <c r="AA4203" s="94">
        <f t="shared" si="846"/>
        <v>0</v>
      </c>
      <c r="AB4203" s="94">
        <f t="shared" si="846"/>
        <v>0</v>
      </c>
      <c r="AC4203" s="94">
        <f t="shared" si="846"/>
        <v>0</v>
      </c>
      <c r="AD4203" s="94">
        <f t="shared" si="846"/>
        <v>0</v>
      </c>
      <c r="AE4203" s="94">
        <f t="shared" si="846"/>
        <v>0</v>
      </c>
      <c r="AF4203" s="94"/>
      <c r="AG4203" s="81"/>
      <c r="AI4203" s="93"/>
    </row>
    <row r="4204" spans="1:35" ht="15.75" hidden="1" x14ac:dyDescent="0.25">
      <c r="A4204" s="74"/>
      <c r="B4204" s="77"/>
      <c r="C4204" s="82" t="s">
        <v>322</v>
      </c>
      <c r="D4204" s="108" t="s">
        <v>323</v>
      </c>
      <c r="E4204" s="72"/>
      <c r="F4204" s="72"/>
      <c r="G4204" s="72"/>
      <c r="H4204" s="66"/>
      <c r="I4204" s="66">
        <f>'[1]OTHER-RELEASES'!G1451</f>
        <v>0</v>
      </c>
      <c r="J4204" s="161">
        <f t="shared" ref="J4204:J4216" si="847">N4204+S4204+T4204+U4204</f>
        <v>0</v>
      </c>
      <c r="K4204" s="161">
        <f t="shared" ref="K4204:K4216" si="848">O4204+V4204+W4204+X4204</f>
        <v>0</v>
      </c>
      <c r="L4204" s="161">
        <f t="shared" ref="L4204:L4216" si="849">P4204+Y4204+Z4204+AA4204</f>
        <v>0</v>
      </c>
      <c r="M4204" s="161">
        <f t="shared" ref="M4204:M4216" si="850">Q4204+AB4204+AC4204+AD4204</f>
        <v>0</v>
      </c>
      <c r="N4204" s="61"/>
      <c r="O4204" s="61"/>
      <c r="P4204" s="61"/>
      <c r="Q4204" s="61"/>
      <c r="R4204" s="61"/>
      <c r="S4204" s="66">
        <f>'[1]OTHER-RELEASES'!H1451</f>
        <v>0</v>
      </c>
      <c r="T4204" s="66">
        <f>'[1]OTHER-RELEASES'!I1451</f>
        <v>0</v>
      </c>
      <c r="U4204" s="66">
        <f>'[1]OTHER-RELEASES'!J1451</f>
        <v>0</v>
      </c>
      <c r="V4204" s="66">
        <f>'[1]OTHER-RELEASES'!K1451</f>
        <v>0</v>
      </c>
      <c r="W4204" s="66">
        <f>'[1]OTHER-RELEASES'!L1451</f>
        <v>0</v>
      </c>
      <c r="X4204" s="66">
        <f>'[1]OTHER-RELEASES'!M1451</f>
        <v>0</v>
      </c>
      <c r="Y4204" s="66">
        <f>'[1]OTHER-RELEASES'!N1451</f>
        <v>0</v>
      </c>
      <c r="Z4204" s="66">
        <f>'[1]OTHER-RELEASES'!O1451</f>
        <v>0</v>
      </c>
      <c r="AA4204" s="66">
        <f>'[1]OTHER-RELEASES'!P1451</f>
        <v>0</v>
      </c>
      <c r="AB4204" s="66">
        <f>'[1]OTHER-RELEASES'!Q1451</f>
        <v>0</v>
      </c>
      <c r="AC4204" s="66">
        <f>'[1]OTHER-RELEASES'!R1451</f>
        <v>0</v>
      </c>
      <c r="AD4204" s="66">
        <f>'[1]OTHER-RELEASES'!S1451</f>
        <v>0</v>
      </c>
      <c r="AE4204" s="66">
        <f t="shared" ref="AE4204:AE4216" si="851">SUM(R4204:AD4204)</f>
        <v>0</v>
      </c>
      <c r="AF4204" s="66"/>
      <c r="AG4204" s="81"/>
      <c r="AI4204" s="72"/>
    </row>
    <row r="4205" spans="1:35" hidden="1" x14ac:dyDescent="0.25">
      <c r="A4205" s="76"/>
      <c r="B4205" s="77"/>
      <c r="C4205" s="82" t="s">
        <v>324</v>
      </c>
      <c r="D4205" s="108" t="s">
        <v>325</v>
      </c>
      <c r="E4205" s="72"/>
      <c r="F4205" s="72"/>
      <c r="G4205" s="72"/>
      <c r="H4205" s="66"/>
      <c r="I4205" s="66">
        <f>'[1]OTHER-RELEASES'!G1452</f>
        <v>0</v>
      </c>
      <c r="J4205" s="161">
        <f t="shared" si="847"/>
        <v>0</v>
      </c>
      <c r="K4205" s="161">
        <f t="shared" si="848"/>
        <v>0</v>
      </c>
      <c r="L4205" s="161">
        <f t="shared" si="849"/>
        <v>0</v>
      </c>
      <c r="M4205" s="161">
        <f t="shared" si="850"/>
        <v>0</v>
      </c>
      <c r="N4205" s="61"/>
      <c r="O4205" s="61"/>
      <c r="P4205" s="61"/>
      <c r="Q4205" s="61"/>
      <c r="R4205" s="61"/>
      <c r="S4205" s="66">
        <f>'[1]OTHER-RELEASES'!H1452</f>
        <v>0</v>
      </c>
      <c r="T4205" s="66">
        <f>'[1]OTHER-RELEASES'!I1452</f>
        <v>0</v>
      </c>
      <c r="U4205" s="66">
        <f>'[1]OTHER-RELEASES'!J1452</f>
        <v>0</v>
      </c>
      <c r="V4205" s="66">
        <f>'[1]OTHER-RELEASES'!K1452</f>
        <v>0</v>
      </c>
      <c r="W4205" s="66">
        <f>'[1]OTHER-RELEASES'!L1452</f>
        <v>0</v>
      </c>
      <c r="X4205" s="66">
        <f>'[1]OTHER-RELEASES'!M1452</f>
        <v>0</v>
      </c>
      <c r="Y4205" s="66">
        <f>'[1]OTHER-RELEASES'!N1452</f>
        <v>0</v>
      </c>
      <c r="Z4205" s="66">
        <f>'[1]OTHER-RELEASES'!O1452</f>
        <v>0</v>
      </c>
      <c r="AA4205" s="66">
        <f>'[1]OTHER-RELEASES'!P1452</f>
        <v>0</v>
      </c>
      <c r="AB4205" s="66">
        <f>'[1]OTHER-RELEASES'!Q1452</f>
        <v>0</v>
      </c>
      <c r="AC4205" s="66">
        <f>'[1]OTHER-RELEASES'!R1452</f>
        <v>0</v>
      </c>
      <c r="AD4205" s="66">
        <f>'[1]OTHER-RELEASES'!S1452</f>
        <v>0</v>
      </c>
      <c r="AE4205" s="66">
        <f t="shared" si="851"/>
        <v>0</v>
      </c>
      <c r="AF4205" s="66"/>
      <c r="AG4205" s="81"/>
      <c r="AI4205" s="72"/>
    </row>
    <row r="4206" spans="1:35" hidden="1" x14ac:dyDescent="0.25">
      <c r="A4206" s="124"/>
      <c r="B4206" s="77"/>
      <c r="C4206" s="82" t="s">
        <v>326</v>
      </c>
      <c r="D4206" s="108" t="s">
        <v>327</v>
      </c>
      <c r="E4206" s="72"/>
      <c r="F4206" s="72"/>
      <c r="G4206" s="72"/>
      <c r="H4206" s="66"/>
      <c r="I4206" s="66">
        <f>'[1]OTHER-RELEASES'!G1453</f>
        <v>0</v>
      </c>
      <c r="J4206" s="161">
        <f t="shared" si="847"/>
        <v>0</v>
      </c>
      <c r="K4206" s="161">
        <f t="shared" si="848"/>
        <v>0</v>
      </c>
      <c r="L4206" s="161">
        <f t="shared" si="849"/>
        <v>0</v>
      </c>
      <c r="M4206" s="161">
        <f t="shared" si="850"/>
        <v>0</v>
      </c>
      <c r="N4206" s="61"/>
      <c r="O4206" s="61"/>
      <c r="P4206" s="61"/>
      <c r="Q4206" s="61"/>
      <c r="R4206" s="61"/>
      <c r="S4206" s="66">
        <f>'[1]OTHER-RELEASES'!H1453</f>
        <v>0</v>
      </c>
      <c r="T4206" s="66">
        <f>'[1]OTHER-RELEASES'!I1453</f>
        <v>0</v>
      </c>
      <c r="U4206" s="66">
        <f>'[1]OTHER-RELEASES'!J1453</f>
        <v>0</v>
      </c>
      <c r="V4206" s="66">
        <f>'[1]OTHER-RELEASES'!K1453</f>
        <v>0</v>
      </c>
      <c r="W4206" s="66">
        <f>'[1]OTHER-RELEASES'!L1453</f>
        <v>0</v>
      </c>
      <c r="X4206" s="66">
        <f>'[1]OTHER-RELEASES'!M1453</f>
        <v>0</v>
      </c>
      <c r="Y4206" s="66">
        <f>'[1]OTHER-RELEASES'!N1453</f>
        <v>0</v>
      </c>
      <c r="Z4206" s="66">
        <f>'[1]OTHER-RELEASES'!O1453</f>
        <v>0</v>
      </c>
      <c r="AA4206" s="66">
        <f>'[1]OTHER-RELEASES'!P1453</f>
        <v>0</v>
      </c>
      <c r="AB4206" s="66">
        <f>'[1]OTHER-RELEASES'!Q1453</f>
        <v>0</v>
      </c>
      <c r="AC4206" s="66">
        <f>'[1]OTHER-RELEASES'!R1453</f>
        <v>0</v>
      </c>
      <c r="AD4206" s="66">
        <f>'[1]OTHER-RELEASES'!S1453</f>
        <v>0</v>
      </c>
      <c r="AE4206" s="66">
        <f t="shared" si="851"/>
        <v>0</v>
      </c>
      <c r="AF4206" s="66"/>
      <c r="AG4206" s="81"/>
      <c r="AI4206" s="72"/>
    </row>
    <row r="4207" spans="1:35" hidden="1" x14ac:dyDescent="0.25">
      <c r="A4207" s="76"/>
      <c r="B4207" s="77"/>
      <c r="C4207" s="82" t="s">
        <v>328</v>
      </c>
      <c r="D4207" s="108" t="s">
        <v>329</v>
      </c>
      <c r="E4207" s="72"/>
      <c r="F4207" s="72"/>
      <c r="G4207" s="72"/>
      <c r="H4207" s="66"/>
      <c r="I4207" s="66">
        <f>'[1]OTHER-RELEASES'!G1454</f>
        <v>0</v>
      </c>
      <c r="J4207" s="161">
        <f t="shared" si="847"/>
        <v>0</v>
      </c>
      <c r="K4207" s="161">
        <f t="shared" si="848"/>
        <v>0</v>
      </c>
      <c r="L4207" s="161">
        <f t="shared" si="849"/>
        <v>0</v>
      </c>
      <c r="M4207" s="161">
        <f t="shared" si="850"/>
        <v>0</v>
      </c>
      <c r="N4207" s="61"/>
      <c r="O4207" s="61"/>
      <c r="P4207" s="61"/>
      <c r="Q4207" s="61"/>
      <c r="R4207" s="61"/>
      <c r="S4207" s="66">
        <f>'[1]OTHER-RELEASES'!H1454</f>
        <v>0</v>
      </c>
      <c r="T4207" s="66">
        <f>'[1]OTHER-RELEASES'!I1454</f>
        <v>0</v>
      </c>
      <c r="U4207" s="66">
        <f>'[1]OTHER-RELEASES'!J1454</f>
        <v>0</v>
      </c>
      <c r="V4207" s="66">
        <f>'[1]OTHER-RELEASES'!K1454</f>
        <v>0</v>
      </c>
      <c r="W4207" s="66">
        <f>'[1]OTHER-RELEASES'!L1454</f>
        <v>0</v>
      </c>
      <c r="X4207" s="66">
        <f>'[1]OTHER-RELEASES'!M1454</f>
        <v>0</v>
      </c>
      <c r="Y4207" s="66">
        <f>'[1]OTHER-RELEASES'!N1454</f>
        <v>0</v>
      </c>
      <c r="Z4207" s="66">
        <f>'[1]OTHER-RELEASES'!O1454</f>
        <v>0</v>
      </c>
      <c r="AA4207" s="66">
        <f>'[1]OTHER-RELEASES'!P1454</f>
        <v>0</v>
      </c>
      <c r="AB4207" s="66">
        <f>'[1]OTHER-RELEASES'!Q1454</f>
        <v>0</v>
      </c>
      <c r="AC4207" s="66">
        <f>'[1]OTHER-RELEASES'!R1454</f>
        <v>0</v>
      </c>
      <c r="AD4207" s="66">
        <f>'[1]OTHER-RELEASES'!S1454</f>
        <v>0</v>
      </c>
      <c r="AE4207" s="66">
        <f t="shared" si="851"/>
        <v>0</v>
      </c>
      <c r="AF4207" s="66"/>
      <c r="AG4207" s="81"/>
      <c r="AI4207" s="72"/>
    </row>
    <row r="4208" spans="1:35" hidden="1" x14ac:dyDescent="0.25">
      <c r="A4208" s="76"/>
      <c r="B4208" s="77"/>
      <c r="C4208" s="82" t="s">
        <v>330</v>
      </c>
      <c r="D4208" s="108" t="s">
        <v>331</v>
      </c>
      <c r="E4208" s="72"/>
      <c r="F4208" s="72"/>
      <c r="G4208" s="72"/>
      <c r="H4208" s="66"/>
      <c r="I4208" s="66">
        <f>'[1]OTHER-RELEASES'!G1455</f>
        <v>0</v>
      </c>
      <c r="J4208" s="161">
        <f t="shared" si="847"/>
        <v>0</v>
      </c>
      <c r="K4208" s="161">
        <f t="shared" si="848"/>
        <v>0</v>
      </c>
      <c r="L4208" s="161">
        <f t="shared" si="849"/>
        <v>0</v>
      </c>
      <c r="M4208" s="161">
        <f t="shared" si="850"/>
        <v>0</v>
      </c>
      <c r="N4208" s="61"/>
      <c r="O4208" s="61"/>
      <c r="P4208" s="61"/>
      <c r="Q4208" s="61"/>
      <c r="R4208" s="61"/>
      <c r="S4208" s="66">
        <f>'[1]OTHER-RELEASES'!H1455</f>
        <v>0</v>
      </c>
      <c r="T4208" s="66">
        <f>'[1]OTHER-RELEASES'!I1455</f>
        <v>0</v>
      </c>
      <c r="U4208" s="66">
        <f>'[1]OTHER-RELEASES'!J1455</f>
        <v>0</v>
      </c>
      <c r="V4208" s="66">
        <f>'[1]OTHER-RELEASES'!K1455</f>
        <v>0</v>
      </c>
      <c r="W4208" s="66">
        <f>'[1]OTHER-RELEASES'!L1455</f>
        <v>0</v>
      </c>
      <c r="X4208" s="66">
        <f>'[1]OTHER-RELEASES'!M1455</f>
        <v>0</v>
      </c>
      <c r="Y4208" s="66">
        <f>'[1]OTHER-RELEASES'!N1455</f>
        <v>0</v>
      </c>
      <c r="Z4208" s="66">
        <f>'[1]OTHER-RELEASES'!O1455</f>
        <v>0</v>
      </c>
      <c r="AA4208" s="66">
        <f>'[1]OTHER-RELEASES'!P1455</f>
        <v>0</v>
      </c>
      <c r="AB4208" s="66">
        <f>'[1]OTHER-RELEASES'!Q1455</f>
        <v>0</v>
      </c>
      <c r="AC4208" s="66">
        <f>'[1]OTHER-RELEASES'!R1455</f>
        <v>0</v>
      </c>
      <c r="AD4208" s="66">
        <f>'[1]OTHER-RELEASES'!S1455</f>
        <v>0</v>
      </c>
      <c r="AE4208" s="66">
        <f t="shared" si="851"/>
        <v>0</v>
      </c>
      <c r="AF4208" s="66"/>
      <c r="AG4208" s="81"/>
      <c r="AI4208" s="72"/>
    </row>
    <row r="4209" spans="1:35" hidden="1" x14ac:dyDescent="0.25">
      <c r="A4209" s="76"/>
      <c r="B4209" s="77"/>
      <c r="C4209" s="82" t="s">
        <v>332</v>
      </c>
      <c r="D4209" s="108" t="s">
        <v>333</v>
      </c>
      <c r="E4209" s="72"/>
      <c r="F4209" s="72"/>
      <c r="G4209" s="72"/>
      <c r="H4209" s="66"/>
      <c r="I4209" s="66">
        <f>'[1]OTHER-RELEASES'!G1456</f>
        <v>0</v>
      </c>
      <c r="J4209" s="161">
        <f t="shared" si="847"/>
        <v>0</v>
      </c>
      <c r="K4209" s="161">
        <f t="shared" si="848"/>
        <v>0</v>
      </c>
      <c r="L4209" s="161">
        <f t="shared" si="849"/>
        <v>0</v>
      </c>
      <c r="M4209" s="161">
        <f t="shared" si="850"/>
        <v>0</v>
      </c>
      <c r="N4209" s="61"/>
      <c r="O4209" s="61"/>
      <c r="P4209" s="61"/>
      <c r="Q4209" s="61"/>
      <c r="R4209" s="61"/>
      <c r="S4209" s="66">
        <f>'[1]OTHER-RELEASES'!H1456</f>
        <v>0</v>
      </c>
      <c r="T4209" s="66">
        <f>'[1]OTHER-RELEASES'!I1456</f>
        <v>0</v>
      </c>
      <c r="U4209" s="66">
        <f>'[1]OTHER-RELEASES'!J1456</f>
        <v>0</v>
      </c>
      <c r="V4209" s="66">
        <f>'[1]OTHER-RELEASES'!K1456</f>
        <v>0</v>
      </c>
      <c r="W4209" s="66">
        <f>'[1]OTHER-RELEASES'!L1456</f>
        <v>0</v>
      </c>
      <c r="X4209" s="66">
        <f>'[1]OTHER-RELEASES'!M1456</f>
        <v>0</v>
      </c>
      <c r="Y4209" s="66">
        <f>'[1]OTHER-RELEASES'!N1456</f>
        <v>0</v>
      </c>
      <c r="Z4209" s="66">
        <f>'[1]OTHER-RELEASES'!O1456</f>
        <v>0</v>
      </c>
      <c r="AA4209" s="66">
        <f>'[1]OTHER-RELEASES'!P1456</f>
        <v>0</v>
      </c>
      <c r="AB4209" s="66">
        <f>'[1]OTHER-RELEASES'!Q1456</f>
        <v>0</v>
      </c>
      <c r="AC4209" s="66">
        <f>'[1]OTHER-RELEASES'!R1456</f>
        <v>0</v>
      </c>
      <c r="AD4209" s="66">
        <f>'[1]OTHER-RELEASES'!S1456</f>
        <v>0</v>
      </c>
      <c r="AE4209" s="66">
        <f t="shared" si="851"/>
        <v>0</v>
      </c>
      <c r="AF4209" s="66"/>
      <c r="AG4209" s="81"/>
      <c r="AI4209" s="72"/>
    </row>
    <row r="4210" spans="1:35" hidden="1" x14ac:dyDescent="0.25">
      <c r="A4210" s="76"/>
      <c r="B4210" s="77"/>
      <c r="C4210" s="82" t="s">
        <v>334</v>
      </c>
      <c r="D4210" s="108" t="s">
        <v>335</v>
      </c>
      <c r="E4210" s="72"/>
      <c r="F4210" s="72"/>
      <c r="G4210" s="72"/>
      <c r="H4210" s="66"/>
      <c r="I4210" s="66">
        <f>'[1]OTHER-RELEASES'!G1457</f>
        <v>0</v>
      </c>
      <c r="J4210" s="161">
        <f t="shared" si="847"/>
        <v>0</v>
      </c>
      <c r="K4210" s="161">
        <f t="shared" si="848"/>
        <v>0</v>
      </c>
      <c r="L4210" s="161">
        <f t="shared" si="849"/>
        <v>0</v>
      </c>
      <c r="M4210" s="161">
        <f t="shared" si="850"/>
        <v>0</v>
      </c>
      <c r="N4210" s="61"/>
      <c r="O4210" s="61"/>
      <c r="P4210" s="61"/>
      <c r="Q4210" s="61"/>
      <c r="R4210" s="61"/>
      <c r="S4210" s="66">
        <f>'[1]OTHER-RELEASES'!H1457</f>
        <v>0</v>
      </c>
      <c r="T4210" s="66">
        <f>'[1]OTHER-RELEASES'!I1457</f>
        <v>0</v>
      </c>
      <c r="U4210" s="66">
        <f>'[1]OTHER-RELEASES'!J1457</f>
        <v>0</v>
      </c>
      <c r="V4210" s="66">
        <f>'[1]OTHER-RELEASES'!K1457</f>
        <v>0</v>
      </c>
      <c r="W4210" s="66">
        <f>'[1]OTHER-RELEASES'!L1457</f>
        <v>0</v>
      </c>
      <c r="X4210" s="66">
        <f>'[1]OTHER-RELEASES'!M1457</f>
        <v>0</v>
      </c>
      <c r="Y4210" s="66">
        <f>'[1]OTHER-RELEASES'!N1457</f>
        <v>0</v>
      </c>
      <c r="Z4210" s="66">
        <f>'[1]OTHER-RELEASES'!O1457</f>
        <v>0</v>
      </c>
      <c r="AA4210" s="66">
        <f>'[1]OTHER-RELEASES'!P1457</f>
        <v>0</v>
      </c>
      <c r="AB4210" s="66">
        <f>'[1]OTHER-RELEASES'!Q1457</f>
        <v>0</v>
      </c>
      <c r="AC4210" s="66">
        <f>'[1]OTHER-RELEASES'!R1457</f>
        <v>0</v>
      </c>
      <c r="AD4210" s="66">
        <f>'[1]OTHER-RELEASES'!S1457</f>
        <v>0</v>
      </c>
      <c r="AE4210" s="66">
        <f t="shared" si="851"/>
        <v>0</v>
      </c>
      <c r="AF4210" s="66"/>
      <c r="AG4210" s="81"/>
      <c r="AI4210" s="72"/>
    </row>
    <row r="4211" spans="1:35" hidden="1" x14ac:dyDescent="0.25">
      <c r="A4211" s="76"/>
      <c r="B4211" s="77"/>
      <c r="C4211" s="82" t="s">
        <v>336</v>
      </c>
      <c r="D4211" s="108" t="s">
        <v>337</v>
      </c>
      <c r="E4211" s="72"/>
      <c r="F4211" s="72"/>
      <c r="G4211" s="72"/>
      <c r="H4211" s="66"/>
      <c r="I4211" s="66">
        <f>'[1]OTHER-RELEASES'!G1458</f>
        <v>0</v>
      </c>
      <c r="J4211" s="161">
        <f t="shared" si="847"/>
        <v>0</v>
      </c>
      <c r="K4211" s="161">
        <f t="shared" si="848"/>
        <v>0</v>
      </c>
      <c r="L4211" s="161">
        <f t="shared" si="849"/>
        <v>0</v>
      </c>
      <c r="M4211" s="161">
        <f t="shared" si="850"/>
        <v>0</v>
      </c>
      <c r="N4211" s="61"/>
      <c r="O4211" s="61"/>
      <c r="P4211" s="61"/>
      <c r="Q4211" s="61"/>
      <c r="R4211" s="61"/>
      <c r="S4211" s="66">
        <f>'[1]OTHER-RELEASES'!H1458</f>
        <v>0</v>
      </c>
      <c r="T4211" s="66">
        <f>'[1]OTHER-RELEASES'!I1458</f>
        <v>0</v>
      </c>
      <c r="U4211" s="66">
        <f>'[1]OTHER-RELEASES'!J1458</f>
        <v>0</v>
      </c>
      <c r="V4211" s="66">
        <f>'[1]OTHER-RELEASES'!K1458</f>
        <v>0</v>
      </c>
      <c r="W4211" s="66">
        <f>'[1]OTHER-RELEASES'!L1458</f>
        <v>0</v>
      </c>
      <c r="X4211" s="66">
        <f>'[1]OTHER-RELEASES'!M1458</f>
        <v>0</v>
      </c>
      <c r="Y4211" s="66">
        <f>'[1]OTHER-RELEASES'!N1458</f>
        <v>0</v>
      </c>
      <c r="Z4211" s="66">
        <f>'[1]OTHER-RELEASES'!O1458</f>
        <v>0</v>
      </c>
      <c r="AA4211" s="66">
        <f>'[1]OTHER-RELEASES'!P1458</f>
        <v>0</v>
      </c>
      <c r="AB4211" s="66">
        <f>'[1]OTHER-RELEASES'!Q1458</f>
        <v>0</v>
      </c>
      <c r="AC4211" s="66">
        <f>'[1]OTHER-RELEASES'!R1458</f>
        <v>0</v>
      </c>
      <c r="AD4211" s="66">
        <f>'[1]OTHER-RELEASES'!S1458</f>
        <v>0</v>
      </c>
      <c r="AE4211" s="66">
        <f t="shared" si="851"/>
        <v>0</v>
      </c>
      <c r="AF4211" s="66"/>
      <c r="AG4211" s="81"/>
      <c r="AI4211" s="72"/>
    </row>
    <row r="4212" spans="1:35" hidden="1" x14ac:dyDescent="0.25">
      <c r="A4212" s="76"/>
      <c r="B4212" s="77"/>
      <c r="C4212" s="82" t="s">
        <v>338</v>
      </c>
      <c r="D4212" s="108" t="s">
        <v>339</v>
      </c>
      <c r="E4212" s="72"/>
      <c r="F4212" s="72"/>
      <c r="G4212" s="72"/>
      <c r="H4212" s="66"/>
      <c r="I4212" s="66">
        <f>'[1]OTHER-RELEASES'!G1459</f>
        <v>0</v>
      </c>
      <c r="J4212" s="161">
        <f t="shared" si="847"/>
        <v>0</v>
      </c>
      <c r="K4212" s="161">
        <f t="shared" si="848"/>
        <v>0</v>
      </c>
      <c r="L4212" s="161">
        <f t="shared" si="849"/>
        <v>0</v>
      </c>
      <c r="M4212" s="161">
        <f t="shared" si="850"/>
        <v>0</v>
      </c>
      <c r="N4212" s="61"/>
      <c r="O4212" s="61"/>
      <c r="P4212" s="61"/>
      <c r="Q4212" s="61"/>
      <c r="R4212" s="61"/>
      <c r="S4212" s="66">
        <f>'[1]OTHER-RELEASES'!H1459</f>
        <v>0</v>
      </c>
      <c r="T4212" s="66">
        <f>'[1]OTHER-RELEASES'!I1459</f>
        <v>0</v>
      </c>
      <c r="U4212" s="66">
        <f>'[1]OTHER-RELEASES'!J1459</f>
        <v>0</v>
      </c>
      <c r="V4212" s="66">
        <f>'[1]OTHER-RELEASES'!K1459</f>
        <v>0</v>
      </c>
      <c r="W4212" s="66">
        <f>'[1]OTHER-RELEASES'!L1459</f>
        <v>0</v>
      </c>
      <c r="X4212" s="66">
        <f>'[1]OTHER-RELEASES'!M1459</f>
        <v>0</v>
      </c>
      <c r="Y4212" s="66">
        <f>'[1]OTHER-RELEASES'!N1459</f>
        <v>0</v>
      </c>
      <c r="Z4212" s="66">
        <f>'[1]OTHER-RELEASES'!O1459</f>
        <v>0</v>
      </c>
      <c r="AA4212" s="66">
        <f>'[1]OTHER-RELEASES'!P1459</f>
        <v>0</v>
      </c>
      <c r="AB4212" s="66">
        <f>'[1]OTHER-RELEASES'!Q1459</f>
        <v>0</v>
      </c>
      <c r="AC4212" s="66">
        <f>'[1]OTHER-RELEASES'!R1459</f>
        <v>0</v>
      </c>
      <c r="AD4212" s="66">
        <f>'[1]OTHER-RELEASES'!S1459</f>
        <v>0</v>
      </c>
      <c r="AE4212" s="66">
        <f t="shared" si="851"/>
        <v>0</v>
      </c>
      <c r="AF4212" s="66"/>
      <c r="AG4212" s="81"/>
      <c r="AI4212" s="72"/>
    </row>
    <row r="4213" spans="1:35" hidden="1" x14ac:dyDescent="0.25">
      <c r="A4213" s="76"/>
      <c r="B4213" s="77"/>
      <c r="C4213" s="82" t="s">
        <v>340</v>
      </c>
      <c r="D4213" s="108" t="s">
        <v>341</v>
      </c>
      <c r="E4213" s="72"/>
      <c r="F4213" s="72"/>
      <c r="G4213" s="72"/>
      <c r="H4213" s="66"/>
      <c r="I4213" s="66">
        <f>'[1]OTHER-RELEASES'!G1460</f>
        <v>0</v>
      </c>
      <c r="J4213" s="161">
        <f t="shared" si="847"/>
        <v>0</v>
      </c>
      <c r="K4213" s="161">
        <f t="shared" si="848"/>
        <v>0</v>
      </c>
      <c r="L4213" s="161">
        <f t="shared" si="849"/>
        <v>0</v>
      </c>
      <c r="M4213" s="161">
        <f t="shared" si="850"/>
        <v>0</v>
      </c>
      <c r="N4213" s="61"/>
      <c r="O4213" s="61"/>
      <c r="P4213" s="61"/>
      <c r="Q4213" s="61"/>
      <c r="R4213" s="61"/>
      <c r="S4213" s="66">
        <f>'[1]OTHER-RELEASES'!H1460</f>
        <v>0</v>
      </c>
      <c r="T4213" s="66">
        <f>'[1]OTHER-RELEASES'!I1460</f>
        <v>0</v>
      </c>
      <c r="U4213" s="66">
        <f>'[1]OTHER-RELEASES'!J1460</f>
        <v>0</v>
      </c>
      <c r="V4213" s="66">
        <f>'[1]OTHER-RELEASES'!K1460</f>
        <v>0</v>
      </c>
      <c r="W4213" s="66">
        <f>'[1]OTHER-RELEASES'!L1460</f>
        <v>0</v>
      </c>
      <c r="X4213" s="66">
        <f>'[1]OTHER-RELEASES'!M1460</f>
        <v>0</v>
      </c>
      <c r="Y4213" s="66">
        <f>'[1]OTHER-RELEASES'!N1460</f>
        <v>0</v>
      </c>
      <c r="Z4213" s="66">
        <f>'[1]OTHER-RELEASES'!O1460</f>
        <v>0</v>
      </c>
      <c r="AA4213" s="66">
        <f>'[1]OTHER-RELEASES'!P1460</f>
        <v>0</v>
      </c>
      <c r="AB4213" s="66">
        <f>'[1]OTHER-RELEASES'!Q1460</f>
        <v>0</v>
      </c>
      <c r="AC4213" s="66">
        <f>'[1]OTHER-RELEASES'!R1460</f>
        <v>0</v>
      </c>
      <c r="AD4213" s="66">
        <f>'[1]OTHER-RELEASES'!S1460</f>
        <v>0</v>
      </c>
      <c r="AE4213" s="66">
        <f t="shared" si="851"/>
        <v>0</v>
      </c>
      <c r="AF4213" s="66"/>
      <c r="AG4213" s="81"/>
      <c r="AI4213" s="72"/>
    </row>
    <row r="4214" spans="1:35" hidden="1" x14ac:dyDescent="0.25">
      <c r="A4214" s="76"/>
      <c r="B4214" s="77"/>
      <c r="C4214" s="82" t="s">
        <v>342</v>
      </c>
      <c r="D4214" s="108" t="s">
        <v>343</v>
      </c>
      <c r="E4214" s="72"/>
      <c r="F4214" s="72"/>
      <c r="G4214" s="72"/>
      <c r="H4214" s="66"/>
      <c r="I4214" s="66">
        <f>'[1]OTHER-RELEASES'!G1461</f>
        <v>0</v>
      </c>
      <c r="J4214" s="161">
        <f t="shared" si="847"/>
        <v>0</v>
      </c>
      <c r="K4214" s="161">
        <f t="shared" si="848"/>
        <v>0</v>
      </c>
      <c r="L4214" s="161">
        <f t="shared" si="849"/>
        <v>0</v>
      </c>
      <c r="M4214" s="161">
        <f t="shared" si="850"/>
        <v>0</v>
      </c>
      <c r="N4214" s="61"/>
      <c r="O4214" s="61"/>
      <c r="P4214" s="61"/>
      <c r="Q4214" s="61"/>
      <c r="R4214" s="61"/>
      <c r="S4214" s="66">
        <f>'[1]OTHER-RELEASES'!H1461</f>
        <v>0</v>
      </c>
      <c r="T4214" s="66">
        <f>'[1]OTHER-RELEASES'!I1461</f>
        <v>0</v>
      </c>
      <c r="U4214" s="66">
        <f>'[1]OTHER-RELEASES'!J1461</f>
        <v>0</v>
      </c>
      <c r="V4214" s="66">
        <f>'[1]OTHER-RELEASES'!K1461</f>
        <v>0</v>
      </c>
      <c r="W4214" s="66">
        <f>'[1]OTHER-RELEASES'!L1461</f>
        <v>0</v>
      </c>
      <c r="X4214" s="66">
        <f>'[1]OTHER-RELEASES'!M1461</f>
        <v>0</v>
      </c>
      <c r="Y4214" s="66">
        <f>'[1]OTHER-RELEASES'!N1461</f>
        <v>0</v>
      </c>
      <c r="Z4214" s="66">
        <f>'[1]OTHER-RELEASES'!O1461</f>
        <v>0</v>
      </c>
      <c r="AA4214" s="66">
        <f>'[1]OTHER-RELEASES'!P1461</f>
        <v>0</v>
      </c>
      <c r="AB4214" s="66">
        <f>'[1]OTHER-RELEASES'!Q1461</f>
        <v>0</v>
      </c>
      <c r="AC4214" s="66">
        <f>'[1]OTHER-RELEASES'!R1461</f>
        <v>0</v>
      </c>
      <c r="AD4214" s="66">
        <f>'[1]OTHER-RELEASES'!S1461</f>
        <v>0</v>
      </c>
      <c r="AE4214" s="66">
        <f t="shared" si="851"/>
        <v>0</v>
      </c>
      <c r="AF4214" s="66"/>
      <c r="AG4214" s="81"/>
      <c r="AI4214" s="72"/>
    </row>
    <row r="4215" spans="1:35" hidden="1" x14ac:dyDescent="0.25">
      <c r="A4215" s="76"/>
      <c r="B4215" s="77"/>
      <c r="C4215" s="82" t="s">
        <v>344</v>
      </c>
      <c r="D4215" s="108" t="s">
        <v>345</v>
      </c>
      <c r="E4215" s="72"/>
      <c r="F4215" s="72"/>
      <c r="G4215" s="72"/>
      <c r="H4215" s="66"/>
      <c r="I4215" s="66">
        <f>'[1]OTHER-RELEASES'!G1462</f>
        <v>0</v>
      </c>
      <c r="J4215" s="161">
        <f t="shared" si="847"/>
        <v>0</v>
      </c>
      <c r="K4215" s="161">
        <f t="shared" si="848"/>
        <v>0</v>
      </c>
      <c r="L4215" s="161">
        <f t="shared" si="849"/>
        <v>0</v>
      </c>
      <c r="M4215" s="161">
        <f t="shared" si="850"/>
        <v>0</v>
      </c>
      <c r="N4215" s="61"/>
      <c r="O4215" s="61"/>
      <c r="P4215" s="61"/>
      <c r="Q4215" s="61"/>
      <c r="R4215" s="61"/>
      <c r="S4215" s="66">
        <f>'[1]OTHER-RELEASES'!H1462</f>
        <v>0</v>
      </c>
      <c r="T4215" s="66">
        <f>'[1]OTHER-RELEASES'!I1462</f>
        <v>0</v>
      </c>
      <c r="U4215" s="66">
        <f>'[1]OTHER-RELEASES'!J1462</f>
        <v>0</v>
      </c>
      <c r="V4215" s="66">
        <f>'[1]OTHER-RELEASES'!K1462</f>
        <v>0</v>
      </c>
      <c r="W4215" s="66">
        <f>'[1]OTHER-RELEASES'!L1462</f>
        <v>0</v>
      </c>
      <c r="X4215" s="66">
        <f>'[1]OTHER-RELEASES'!M1462</f>
        <v>0</v>
      </c>
      <c r="Y4215" s="66">
        <f>'[1]OTHER-RELEASES'!N1462</f>
        <v>0</v>
      </c>
      <c r="Z4215" s="66">
        <f>'[1]OTHER-RELEASES'!O1462</f>
        <v>0</v>
      </c>
      <c r="AA4215" s="66">
        <f>'[1]OTHER-RELEASES'!P1462</f>
        <v>0</v>
      </c>
      <c r="AB4215" s="66">
        <f>'[1]OTHER-RELEASES'!Q1462</f>
        <v>0</v>
      </c>
      <c r="AC4215" s="66">
        <f>'[1]OTHER-RELEASES'!R1462</f>
        <v>0</v>
      </c>
      <c r="AD4215" s="66">
        <f>'[1]OTHER-RELEASES'!S1462</f>
        <v>0</v>
      </c>
      <c r="AE4215" s="66">
        <f t="shared" si="851"/>
        <v>0</v>
      </c>
      <c r="AF4215" s="66"/>
      <c r="AG4215" s="81"/>
      <c r="AI4215" s="72"/>
    </row>
    <row r="4216" spans="1:35" hidden="1" x14ac:dyDescent="0.25">
      <c r="A4216" s="76"/>
      <c r="B4216" s="77"/>
      <c r="C4216" s="82" t="s">
        <v>346</v>
      </c>
      <c r="D4216" s="108" t="s">
        <v>347</v>
      </c>
      <c r="E4216" s="72"/>
      <c r="F4216" s="72"/>
      <c r="G4216" s="72"/>
      <c r="H4216" s="66"/>
      <c r="I4216" s="66">
        <f>'[1]OTHER-RELEASES'!G1463</f>
        <v>0</v>
      </c>
      <c r="J4216" s="161">
        <f t="shared" si="847"/>
        <v>0</v>
      </c>
      <c r="K4216" s="161">
        <f t="shared" si="848"/>
        <v>0</v>
      </c>
      <c r="L4216" s="161">
        <f t="shared" si="849"/>
        <v>0</v>
      </c>
      <c r="M4216" s="161">
        <f t="shared" si="850"/>
        <v>0</v>
      </c>
      <c r="N4216" s="61"/>
      <c r="O4216" s="61"/>
      <c r="P4216" s="61"/>
      <c r="Q4216" s="61"/>
      <c r="R4216" s="61"/>
      <c r="S4216" s="66">
        <f>'[1]OTHER-RELEASES'!H1463</f>
        <v>0</v>
      </c>
      <c r="T4216" s="66">
        <f>'[1]OTHER-RELEASES'!I1463</f>
        <v>0</v>
      </c>
      <c r="U4216" s="66">
        <f>'[1]OTHER-RELEASES'!J1463</f>
        <v>0</v>
      </c>
      <c r="V4216" s="66">
        <f>'[1]OTHER-RELEASES'!K1463</f>
        <v>0</v>
      </c>
      <c r="W4216" s="66">
        <f>'[1]OTHER-RELEASES'!L1463</f>
        <v>0</v>
      </c>
      <c r="X4216" s="66">
        <f>'[1]OTHER-RELEASES'!M1463</f>
        <v>0</v>
      </c>
      <c r="Y4216" s="66">
        <f>'[1]OTHER-RELEASES'!N1463</f>
        <v>0</v>
      </c>
      <c r="Z4216" s="66">
        <f>'[1]OTHER-RELEASES'!O1463</f>
        <v>0</v>
      </c>
      <c r="AA4216" s="66">
        <f>'[1]OTHER-RELEASES'!P1463</f>
        <v>0</v>
      </c>
      <c r="AB4216" s="66">
        <f>'[1]OTHER-RELEASES'!Q1463</f>
        <v>0</v>
      </c>
      <c r="AC4216" s="66">
        <f>'[1]OTHER-RELEASES'!R1463</f>
        <v>0</v>
      </c>
      <c r="AD4216" s="66">
        <f>'[1]OTHER-RELEASES'!S1463</f>
        <v>0</v>
      </c>
      <c r="AE4216" s="66">
        <f t="shared" si="851"/>
        <v>0</v>
      </c>
      <c r="AF4216" s="66"/>
      <c r="AG4216" s="81"/>
      <c r="AI4216" s="72"/>
    </row>
    <row r="4217" spans="1:35" hidden="1" x14ac:dyDescent="0.25">
      <c r="A4217" s="76"/>
      <c r="B4217" s="75"/>
      <c r="C4217" s="70"/>
      <c r="D4217" s="102"/>
      <c r="E4217" s="72"/>
      <c r="F4217" s="72"/>
      <c r="G4217" s="72"/>
      <c r="H4217" s="66"/>
      <c r="I4217" s="66"/>
      <c r="J4217" s="66"/>
      <c r="K4217" s="66"/>
      <c r="L4217" s="66"/>
      <c r="M4217" s="66"/>
      <c r="N4217" s="66"/>
      <c r="O4217" s="66"/>
      <c r="P4217" s="66"/>
      <c r="Q4217" s="66"/>
      <c r="R4217" s="66"/>
      <c r="S4217" s="66"/>
      <c r="T4217" s="66"/>
      <c r="U4217" s="66"/>
      <c r="V4217" s="66"/>
      <c r="W4217" s="66"/>
      <c r="X4217" s="66"/>
      <c r="Y4217" s="66"/>
      <c r="Z4217" s="66"/>
      <c r="AA4217" s="66"/>
      <c r="AB4217" s="66"/>
      <c r="AC4217" s="66"/>
      <c r="AD4217" s="66"/>
      <c r="AE4217" s="66"/>
      <c r="AF4217" s="66"/>
      <c r="AG4217" s="81"/>
      <c r="AI4217" s="72"/>
    </row>
    <row r="4218" spans="1:35" hidden="1" x14ac:dyDescent="0.25">
      <c r="A4218" s="90"/>
      <c r="B4218" s="91" t="s">
        <v>348</v>
      </c>
      <c r="C4218" s="91"/>
      <c r="D4218" s="125"/>
      <c r="E4218" s="93">
        <f>'[1]OTHER-RELEASES'!E1465</f>
        <v>0</v>
      </c>
      <c r="F4218" s="93"/>
      <c r="G4218" s="93"/>
      <c r="H4218" s="93">
        <f>'[1]OTHER-RELEASES'!F1465</f>
        <v>0</v>
      </c>
      <c r="I4218" s="94">
        <f t="shared" ref="I4218:AE4218" si="852">I4203+I4202+I4198+I4192+I4172+I4168+I4163+I4162+I4161+I4158+I4152+I4149+I4140+I4137+I4134</f>
        <v>0</v>
      </c>
      <c r="J4218" s="94">
        <f t="shared" si="852"/>
        <v>0</v>
      </c>
      <c r="K4218" s="94">
        <f t="shared" si="852"/>
        <v>0</v>
      </c>
      <c r="L4218" s="94">
        <f t="shared" si="852"/>
        <v>0</v>
      </c>
      <c r="M4218" s="94">
        <f t="shared" si="852"/>
        <v>0</v>
      </c>
      <c r="N4218" s="94">
        <f t="shared" si="852"/>
        <v>0</v>
      </c>
      <c r="O4218" s="94">
        <f t="shared" si="852"/>
        <v>0</v>
      </c>
      <c r="P4218" s="94">
        <f t="shared" si="852"/>
        <v>0</v>
      </c>
      <c r="Q4218" s="94">
        <f t="shared" si="852"/>
        <v>0</v>
      </c>
      <c r="R4218" s="94">
        <f t="shared" si="852"/>
        <v>0</v>
      </c>
      <c r="S4218" s="94">
        <f t="shared" si="852"/>
        <v>0</v>
      </c>
      <c r="T4218" s="94">
        <f t="shared" si="852"/>
        <v>0</v>
      </c>
      <c r="U4218" s="94">
        <f t="shared" si="852"/>
        <v>0</v>
      </c>
      <c r="V4218" s="94">
        <f t="shared" si="852"/>
        <v>0</v>
      </c>
      <c r="W4218" s="94">
        <f t="shared" si="852"/>
        <v>0</v>
      </c>
      <c r="X4218" s="94">
        <f t="shared" si="852"/>
        <v>0</v>
      </c>
      <c r="Y4218" s="94">
        <f t="shared" si="852"/>
        <v>0</v>
      </c>
      <c r="Z4218" s="94">
        <f t="shared" si="852"/>
        <v>0</v>
      </c>
      <c r="AA4218" s="94">
        <f t="shared" si="852"/>
        <v>0</v>
      </c>
      <c r="AB4218" s="94">
        <f t="shared" si="852"/>
        <v>0</v>
      </c>
      <c r="AC4218" s="94">
        <f t="shared" si="852"/>
        <v>0</v>
      </c>
      <c r="AD4218" s="94">
        <f t="shared" si="852"/>
        <v>0</v>
      </c>
      <c r="AE4218" s="94">
        <f t="shared" si="852"/>
        <v>0</v>
      </c>
      <c r="AF4218" s="94">
        <f>E4218-AE4218</f>
        <v>0</v>
      </c>
      <c r="AG4218" s="81"/>
      <c r="AI4218" s="93">
        <f>'[1]OTHER-RELEASES'!AG1465</f>
        <v>0</v>
      </c>
    </row>
    <row r="4219" spans="1:35" hidden="1" x14ac:dyDescent="0.25">
      <c r="A4219" s="76"/>
      <c r="B4219" s="75"/>
      <c r="C4219" s="70"/>
      <c r="D4219" s="102"/>
      <c r="E4219" s="72"/>
      <c r="F4219" s="72"/>
      <c r="G4219" s="72"/>
      <c r="H4219" s="66"/>
      <c r="I4219" s="66"/>
      <c r="J4219" s="66"/>
      <c r="K4219" s="66"/>
      <c r="L4219" s="66"/>
      <c r="M4219" s="66"/>
      <c r="N4219" s="66"/>
      <c r="O4219" s="66"/>
      <c r="P4219" s="66"/>
      <c r="Q4219" s="66"/>
      <c r="R4219" s="66"/>
      <c r="S4219" s="66"/>
      <c r="T4219" s="66"/>
      <c r="U4219" s="66"/>
      <c r="V4219" s="66"/>
      <c r="W4219" s="66"/>
      <c r="X4219" s="66"/>
      <c r="Y4219" s="66"/>
      <c r="Z4219" s="66"/>
      <c r="AA4219" s="66"/>
      <c r="AB4219" s="66"/>
      <c r="AC4219" s="66"/>
      <c r="AD4219" s="66"/>
      <c r="AE4219" s="66"/>
      <c r="AF4219" s="66"/>
      <c r="AG4219" s="81"/>
      <c r="AI4219" s="72"/>
    </row>
    <row r="4220" spans="1:35" ht="15.75" hidden="1" x14ac:dyDescent="0.25">
      <c r="A4220" s="68" t="s">
        <v>349</v>
      </c>
      <c r="B4220" s="96"/>
      <c r="C4220" s="97"/>
      <c r="D4220" s="98"/>
      <c r="E4220" s="99"/>
      <c r="F4220" s="99"/>
      <c r="G4220" s="99"/>
      <c r="H4220" s="100"/>
      <c r="I4220" s="100"/>
      <c r="J4220" s="100"/>
      <c r="K4220" s="100"/>
      <c r="L4220" s="100"/>
      <c r="M4220" s="100"/>
      <c r="N4220" s="100"/>
      <c r="O4220" s="100"/>
      <c r="P4220" s="100"/>
      <c r="Q4220" s="100"/>
      <c r="R4220" s="100"/>
      <c r="S4220" s="100"/>
      <c r="T4220" s="100"/>
      <c r="U4220" s="100"/>
      <c r="V4220" s="100"/>
      <c r="W4220" s="100"/>
      <c r="X4220" s="100"/>
      <c r="Y4220" s="100"/>
      <c r="Z4220" s="100"/>
      <c r="AA4220" s="100"/>
      <c r="AB4220" s="100"/>
      <c r="AC4220" s="100"/>
      <c r="AD4220" s="100"/>
      <c r="AE4220" s="100"/>
      <c r="AF4220" s="100"/>
      <c r="AG4220" s="81"/>
      <c r="AI4220" s="99"/>
    </row>
    <row r="4221" spans="1:35" hidden="1" x14ac:dyDescent="0.25">
      <c r="A4221" s="76"/>
      <c r="B4221" s="75"/>
      <c r="C4221" s="70"/>
      <c r="D4221" s="102"/>
      <c r="E4221" s="72"/>
      <c r="F4221" s="72"/>
      <c r="G4221" s="72"/>
      <c r="H4221" s="66"/>
      <c r="I4221" s="66"/>
      <c r="J4221" s="66"/>
      <c r="K4221" s="66"/>
      <c r="L4221" s="66"/>
      <c r="M4221" s="66"/>
      <c r="N4221" s="66"/>
      <c r="O4221" s="66"/>
      <c r="P4221" s="66"/>
      <c r="Q4221" s="66"/>
      <c r="R4221" s="66"/>
      <c r="S4221" s="66"/>
      <c r="T4221" s="66"/>
      <c r="U4221" s="66"/>
      <c r="V4221" s="66"/>
      <c r="W4221" s="66"/>
      <c r="X4221" s="66"/>
      <c r="Y4221" s="66"/>
      <c r="Z4221" s="66"/>
      <c r="AA4221" s="66"/>
      <c r="AB4221" s="66"/>
      <c r="AC4221" s="66"/>
      <c r="AD4221" s="66"/>
      <c r="AE4221" s="66"/>
      <c r="AF4221" s="66"/>
      <c r="AG4221" s="81"/>
      <c r="AI4221" s="72"/>
    </row>
    <row r="4222" spans="1:35" s="83" customFormat="1" ht="15.75" hidden="1" x14ac:dyDescent="0.25">
      <c r="A4222" s="76"/>
      <c r="B4222" s="128" t="s">
        <v>350</v>
      </c>
      <c r="C4222" s="129"/>
      <c r="D4222" s="108" t="s">
        <v>351</v>
      </c>
      <c r="E4222" s="72"/>
      <c r="F4222" s="72"/>
      <c r="G4222" s="72"/>
      <c r="H4222" s="66"/>
      <c r="I4222" s="66">
        <f>'[1]OTHER-RELEASES'!G1469</f>
        <v>0</v>
      </c>
      <c r="J4222" s="161">
        <f>N1670+S1670+T1670+U1670</f>
        <v>0</v>
      </c>
      <c r="K4222" s="161">
        <f>O1670+V1670+W1670+X1670</f>
        <v>0</v>
      </c>
      <c r="L4222" s="161">
        <f>P1670+Y1670+Z1670+AA1670</f>
        <v>0</v>
      </c>
      <c r="M4222" s="161">
        <f>Q1670+AB1670+AC1670+AD1670</f>
        <v>0</v>
      </c>
      <c r="N4222" s="61"/>
      <c r="O4222" s="61"/>
      <c r="P4222" s="61"/>
      <c r="Q4222" s="61"/>
      <c r="R4222" s="61"/>
      <c r="S4222" s="66">
        <f>'[1]OTHER-RELEASES'!H1469</f>
        <v>0</v>
      </c>
      <c r="T4222" s="66">
        <f>'[1]OTHER-RELEASES'!I1469</f>
        <v>0</v>
      </c>
      <c r="U4222" s="66">
        <f>'[1]OTHER-RELEASES'!J1469</f>
        <v>0</v>
      </c>
      <c r="V4222" s="66">
        <f>'[1]OTHER-RELEASES'!K1469</f>
        <v>0</v>
      </c>
      <c r="W4222" s="66">
        <f>'[1]OTHER-RELEASES'!L1469</f>
        <v>0</v>
      </c>
      <c r="X4222" s="66">
        <f>'[1]OTHER-RELEASES'!M1469</f>
        <v>0</v>
      </c>
      <c r="Y4222" s="66">
        <f>'[1]OTHER-RELEASES'!N1469</f>
        <v>0</v>
      </c>
      <c r="Z4222" s="66">
        <f>'[1]OTHER-RELEASES'!O1469</f>
        <v>0</v>
      </c>
      <c r="AA4222" s="66">
        <f>'[1]OTHER-RELEASES'!P1469</f>
        <v>0</v>
      </c>
      <c r="AB4222" s="66">
        <f>'[1]OTHER-RELEASES'!Q1469</f>
        <v>0</v>
      </c>
      <c r="AC4222" s="66">
        <f>'[1]OTHER-RELEASES'!R1469</f>
        <v>0</v>
      </c>
      <c r="AD4222" s="66">
        <f>'[1]OTHER-RELEASES'!S1469</f>
        <v>0</v>
      </c>
      <c r="AE4222" s="66">
        <f>SUM(R4222:AD4222)</f>
        <v>0</v>
      </c>
      <c r="AF4222" s="66"/>
      <c r="AG4222" s="120"/>
      <c r="AI4222" s="72"/>
    </row>
    <row r="4223" spans="1:35" hidden="1" x14ac:dyDescent="0.25">
      <c r="A4223" s="76"/>
      <c r="B4223" s="75"/>
      <c r="C4223" s="70"/>
      <c r="D4223" s="102"/>
      <c r="E4223" s="72"/>
      <c r="F4223" s="72"/>
      <c r="G4223" s="72"/>
      <c r="H4223" s="66"/>
      <c r="I4223" s="66"/>
      <c r="J4223" s="66"/>
      <c r="K4223" s="66"/>
      <c r="L4223" s="66"/>
      <c r="M4223" s="66"/>
      <c r="N4223" s="66"/>
      <c r="O4223" s="66"/>
      <c r="P4223" s="66"/>
      <c r="Q4223" s="66"/>
      <c r="R4223" s="66"/>
      <c r="S4223" s="66"/>
      <c r="T4223" s="66"/>
      <c r="U4223" s="66"/>
      <c r="V4223" s="66"/>
      <c r="W4223" s="66"/>
      <c r="X4223" s="66"/>
      <c r="Y4223" s="66"/>
      <c r="Z4223" s="66"/>
      <c r="AA4223" s="66"/>
      <c r="AB4223" s="66"/>
      <c r="AC4223" s="66"/>
      <c r="AD4223" s="66"/>
      <c r="AE4223" s="66"/>
      <c r="AF4223" s="66"/>
      <c r="AG4223" s="81"/>
      <c r="AI4223" s="72"/>
    </row>
    <row r="4224" spans="1:35" hidden="1" x14ac:dyDescent="0.25">
      <c r="A4224" s="90"/>
      <c r="B4224" s="91" t="s">
        <v>352</v>
      </c>
      <c r="C4224" s="91"/>
      <c r="D4224" s="125"/>
      <c r="E4224" s="93">
        <f>'[1]OTHER-RELEASES'!$E$536</f>
        <v>0</v>
      </c>
      <c r="F4224" s="93"/>
      <c r="G4224" s="93"/>
      <c r="H4224" s="93">
        <f>'[1]OTHER-RELEASES'!$F$536</f>
        <v>0</v>
      </c>
      <c r="I4224" s="94">
        <f>I1670</f>
        <v>0</v>
      </c>
      <c r="J4224" s="94">
        <f>J1670</f>
        <v>0</v>
      </c>
      <c r="K4224" s="94">
        <f>K1670</f>
        <v>0</v>
      </c>
      <c r="L4224" s="94">
        <f>L1670</f>
        <v>0</v>
      </c>
      <c r="M4224" s="94">
        <f>M1670</f>
        <v>0</v>
      </c>
      <c r="N4224" s="94">
        <f>R1670</f>
        <v>0</v>
      </c>
      <c r="O4224" s="94">
        <f>R1670</f>
        <v>0</v>
      </c>
      <c r="P4224" s="94">
        <f>R1670</f>
        <v>0</v>
      </c>
      <c r="Q4224" s="94">
        <f>R1670</f>
        <v>0</v>
      </c>
      <c r="R4224" s="94">
        <f t="shared" ref="R4224:AD4224" si="853">R1670</f>
        <v>0</v>
      </c>
      <c r="S4224" s="94">
        <f t="shared" si="853"/>
        <v>0</v>
      </c>
      <c r="T4224" s="94">
        <f t="shared" si="853"/>
        <v>0</v>
      </c>
      <c r="U4224" s="94">
        <f t="shared" si="853"/>
        <v>0</v>
      </c>
      <c r="V4224" s="94">
        <f t="shared" si="853"/>
        <v>0</v>
      </c>
      <c r="W4224" s="94">
        <f t="shared" si="853"/>
        <v>0</v>
      </c>
      <c r="X4224" s="94">
        <f t="shared" si="853"/>
        <v>0</v>
      </c>
      <c r="Y4224" s="94">
        <f t="shared" si="853"/>
        <v>0</v>
      </c>
      <c r="Z4224" s="94">
        <f t="shared" si="853"/>
        <v>0</v>
      </c>
      <c r="AA4224" s="94">
        <f t="shared" si="853"/>
        <v>0</v>
      </c>
      <c r="AB4224" s="94">
        <f t="shared" si="853"/>
        <v>0</v>
      </c>
      <c r="AC4224" s="94">
        <f t="shared" si="853"/>
        <v>0</v>
      </c>
      <c r="AD4224" s="94">
        <f t="shared" si="853"/>
        <v>0</v>
      </c>
      <c r="AE4224" s="94">
        <f>AE4222</f>
        <v>0</v>
      </c>
      <c r="AF4224" s="94">
        <f>$E$614-$AE$614</f>
        <v>0</v>
      </c>
      <c r="AG4224" s="81"/>
      <c r="AI4224" s="93">
        <f>'[1]OTHER-RELEASES'!$E$536</f>
        <v>0</v>
      </c>
    </row>
    <row r="4225" spans="1:35" hidden="1" x14ac:dyDescent="0.25">
      <c r="A4225" s="76"/>
      <c r="B4225" s="75"/>
      <c r="C4225" s="70"/>
      <c r="D4225" s="102"/>
      <c r="E4225" s="72"/>
      <c r="F4225" s="72"/>
      <c r="G4225" s="72"/>
      <c r="H4225" s="66"/>
      <c r="I4225" s="66"/>
      <c r="J4225" s="66"/>
      <c r="K4225" s="66"/>
      <c r="L4225" s="66"/>
      <c r="M4225" s="66"/>
      <c r="N4225" s="66"/>
      <c r="O4225" s="66"/>
      <c r="P4225" s="66"/>
      <c r="Q4225" s="66"/>
      <c r="R4225" s="66"/>
      <c r="S4225" s="66"/>
      <c r="T4225" s="66"/>
      <c r="U4225" s="66"/>
      <c r="V4225" s="66"/>
      <c r="W4225" s="66"/>
      <c r="X4225" s="66"/>
      <c r="Y4225" s="66"/>
      <c r="Z4225" s="66"/>
      <c r="AA4225" s="66"/>
      <c r="AB4225" s="66"/>
      <c r="AC4225" s="66"/>
      <c r="AD4225" s="66"/>
      <c r="AE4225" s="66"/>
      <c r="AF4225" s="66"/>
      <c r="AG4225" s="81"/>
      <c r="AI4225" s="72"/>
    </row>
    <row r="4226" spans="1:35" ht="15.75" hidden="1" x14ac:dyDescent="0.25">
      <c r="A4226" s="74" t="s">
        <v>353</v>
      </c>
      <c r="B4226" s="75"/>
      <c r="C4226" s="70"/>
      <c r="D4226" s="102"/>
      <c r="E4226" s="72"/>
      <c r="F4226" s="72"/>
      <c r="G4226" s="72"/>
      <c r="H4226" s="66"/>
      <c r="I4226" s="66"/>
      <c r="J4226" s="66"/>
      <c r="K4226" s="66"/>
      <c r="L4226" s="66"/>
      <c r="M4226" s="66"/>
      <c r="N4226" s="66"/>
      <c r="O4226" s="66"/>
      <c r="P4226" s="66"/>
      <c r="Q4226" s="66"/>
      <c r="R4226" s="66"/>
      <c r="S4226" s="66"/>
      <c r="T4226" s="66"/>
      <c r="U4226" s="66"/>
      <c r="V4226" s="66"/>
      <c r="W4226" s="66"/>
      <c r="X4226" s="66"/>
      <c r="Y4226" s="66"/>
      <c r="Z4226" s="66"/>
      <c r="AA4226" s="66"/>
      <c r="AB4226" s="66"/>
      <c r="AC4226" s="66"/>
      <c r="AD4226" s="66"/>
      <c r="AE4226" s="66"/>
      <c r="AF4226" s="66"/>
      <c r="AG4226" s="81"/>
      <c r="AI4226" s="72"/>
    </row>
    <row r="4227" spans="1:35" hidden="1" x14ac:dyDescent="0.25">
      <c r="A4227" s="76"/>
      <c r="B4227" s="77"/>
      <c r="C4227" s="130"/>
      <c r="D4227" s="131"/>
      <c r="E4227" s="72"/>
      <c r="F4227" s="72"/>
      <c r="G4227" s="72"/>
      <c r="H4227" s="66"/>
      <c r="I4227" s="66"/>
      <c r="J4227" s="66"/>
      <c r="K4227" s="66"/>
      <c r="L4227" s="66"/>
      <c r="M4227" s="66"/>
      <c r="N4227" s="66"/>
      <c r="O4227" s="66"/>
      <c r="P4227" s="66"/>
      <c r="Q4227" s="66"/>
      <c r="R4227" s="66"/>
      <c r="S4227" s="66"/>
      <c r="T4227" s="66"/>
      <c r="U4227" s="66"/>
      <c r="V4227" s="66"/>
      <c r="W4227" s="66"/>
      <c r="X4227" s="66"/>
      <c r="Y4227" s="66"/>
      <c r="Z4227" s="66"/>
      <c r="AA4227" s="66"/>
      <c r="AB4227" s="66"/>
      <c r="AC4227" s="66"/>
      <c r="AD4227" s="66"/>
      <c r="AE4227" s="66"/>
      <c r="AF4227" s="66"/>
      <c r="AG4227" s="81"/>
      <c r="AI4227" s="72"/>
    </row>
    <row r="4228" spans="1:35" hidden="1" x14ac:dyDescent="0.25">
      <c r="A4228" s="76"/>
      <c r="B4228" s="77" t="s">
        <v>354</v>
      </c>
      <c r="C4228" s="79"/>
      <c r="D4228" s="108" t="s">
        <v>355</v>
      </c>
      <c r="E4228" s="134"/>
      <c r="F4228" s="72"/>
      <c r="G4228" s="72"/>
      <c r="H4228" s="66"/>
      <c r="I4228" s="66">
        <f>'[1]OTHER-RELEASES'!G1475</f>
        <v>0</v>
      </c>
      <c r="J4228" s="161">
        <f>N4228+S4228+T4228+U4228</f>
        <v>0</v>
      </c>
      <c r="K4228" s="161">
        <f>O4228+V4228+W4228+X4228</f>
        <v>0</v>
      </c>
      <c r="L4228" s="161">
        <f>P4228+Y4228+Z4228+AA4228</f>
        <v>0</v>
      </c>
      <c r="M4228" s="161">
        <f>Q4228+AB4228+AC4228+AD4228</f>
        <v>0</v>
      </c>
      <c r="N4228" s="61"/>
      <c r="O4228" s="61"/>
      <c r="P4228" s="61"/>
      <c r="Q4228" s="61"/>
      <c r="R4228" s="61"/>
      <c r="S4228" s="66">
        <f>'[1]OTHER-RELEASES'!H1475</f>
        <v>0</v>
      </c>
      <c r="T4228" s="66">
        <f>'[1]OTHER-RELEASES'!I1475</f>
        <v>0</v>
      </c>
      <c r="U4228" s="66">
        <f>'[1]OTHER-RELEASES'!J1475</f>
        <v>0</v>
      </c>
      <c r="V4228" s="66">
        <f>'[1]OTHER-RELEASES'!K1475</f>
        <v>0</v>
      </c>
      <c r="W4228" s="66">
        <f>'[1]OTHER-RELEASES'!L1475</f>
        <v>0</v>
      </c>
      <c r="X4228" s="66">
        <f>'[1]OTHER-RELEASES'!M1475</f>
        <v>0</v>
      </c>
      <c r="Y4228" s="66">
        <f>'[1]OTHER-RELEASES'!N1475</f>
        <v>0</v>
      </c>
      <c r="Z4228" s="66">
        <f>'[1]OTHER-RELEASES'!O1475</f>
        <v>0</v>
      </c>
      <c r="AA4228" s="66">
        <f>'[1]OTHER-RELEASES'!P1475</f>
        <v>0</v>
      </c>
      <c r="AB4228" s="66">
        <f>'[1]OTHER-RELEASES'!Q1475</f>
        <v>0</v>
      </c>
      <c r="AC4228" s="66">
        <f>'[1]OTHER-RELEASES'!R1475</f>
        <v>0</v>
      </c>
      <c r="AD4228" s="66">
        <f>'[1]OTHER-RELEASES'!S1475</f>
        <v>0</v>
      </c>
      <c r="AE4228" s="66">
        <f>SUM(R4228:AD4228)</f>
        <v>0</v>
      </c>
      <c r="AF4228" s="66"/>
      <c r="AG4228" s="81"/>
      <c r="AI4228" s="134"/>
    </row>
    <row r="4229" spans="1:35" hidden="1" x14ac:dyDescent="0.25">
      <c r="A4229" s="76"/>
      <c r="B4229" s="77" t="s">
        <v>356</v>
      </c>
      <c r="C4229" s="79"/>
      <c r="D4229" s="108" t="s">
        <v>357</v>
      </c>
      <c r="E4229" s="136"/>
      <c r="F4229" s="136"/>
      <c r="G4229" s="136"/>
      <c r="H4229" s="118"/>
      <c r="I4229" s="118">
        <f>'[1]OTHER-RELEASES'!G1476</f>
        <v>0</v>
      </c>
      <c r="J4229" s="163">
        <f>N4229+S4229+T4229+U4229</f>
        <v>0</v>
      </c>
      <c r="K4229" s="163">
        <f>O4229+V4229+W4229+X4229</f>
        <v>0</v>
      </c>
      <c r="L4229" s="163">
        <f>P4229+Y4229+Z4229+AA4229</f>
        <v>0</v>
      </c>
      <c r="M4229" s="163">
        <f>Q4229+AB4229+AC4229+AD4229</f>
        <v>0</v>
      </c>
      <c r="N4229" s="164"/>
      <c r="O4229" s="164"/>
      <c r="P4229" s="164"/>
      <c r="Q4229" s="164"/>
      <c r="R4229" s="164"/>
      <c r="S4229" s="118">
        <f>'[1]OTHER-RELEASES'!H1476</f>
        <v>0</v>
      </c>
      <c r="T4229" s="118">
        <f>'[1]OTHER-RELEASES'!I1476</f>
        <v>0</v>
      </c>
      <c r="U4229" s="118">
        <f>'[1]OTHER-RELEASES'!J1476</f>
        <v>0</v>
      </c>
      <c r="V4229" s="118">
        <f>'[1]OTHER-RELEASES'!K1476</f>
        <v>0</v>
      </c>
      <c r="W4229" s="118">
        <f>'[1]OTHER-RELEASES'!L1476</f>
        <v>0</v>
      </c>
      <c r="X4229" s="118">
        <f>'[1]OTHER-RELEASES'!M1476</f>
        <v>0</v>
      </c>
      <c r="Y4229" s="118">
        <f>'[1]OTHER-RELEASES'!N1476</f>
        <v>0</v>
      </c>
      <c r="Z4229" s="118">
        <f>'[1]OTHER-RELEASES'!O1476</f>
        <v>0</v>
      </c>
      <c r="AA4229" s="118">
        <f>'[1]OTHER-RELEASES'!P1476</f>
        <v>0</v>
      </c>
      <c r="AB4229" s="118">
        <f>'[1]OTHER-RELEASES'!Q1476</f>
        <v>0</v>
      </c>
      <c r="AC4229" s="118">
        <f>'[1]OTHER-RELEASES'!R1476</f>
        <v>0</v>
      </c>
      <c r="AD4229" s="118">
        <f>'[1]OTHER-RELEASES'!S1476</f>
        <v>0</v>
      </c>
      <c r="AE4229" s="118">
        <f>SUM(R4229:AD4229)</f>
        <v>0</v>
      </c>
      <c r="AF4229" s="118"/>
      <c r="AG4229" s="81"/>
      <c r="AI4229" s="136"/>
    </row>
    <row r="4230" spans="1:35" hidden="1" x14ac:dyDescent="0.25">
      <c r="A4230" s="76"/>
      <c r="B4230" s="77" t="s">
        <v>358</v>
      </c>
      <c r="C4230" s="79"/>
      <c r="D4230" s="108"/>
      <c r="E4230" s="136"/>
      <c r="F4230" s="136"/>
      <c r="G4230" s="136"/>
      <c r="H4230" s="118"/>
      <c r="I4230" s="118">
        <f t="shared" ref="I4230:AE4230" si="854">I4231+I4232</f>
        <v>0</v>
      </c>
      <c r="J4230" s="118">
        <f t="shared" si="854"/>
        <v>0</v>
      </c>
      <c r="K4230" s="118">
        <f t="shared" si="854"/>
        <v>0</v>
      </c>
      <c r="L4230" s="118">
        <f t="shared" si="854"/>
        <v>0</v>
      </c>
      <c r="M4230" s="118">
        <f t="shared" si="854"/>
        <v>0</v>
      </c>
      <c r="N4230" s="118">
        <f t="shared" si="854"/>
        <v>0</v>
      </c>
      <c r="O4230" s="118">
        <f t="shared" si="854"/>
        <v>0</v>
      </c>
      <c r="P4230" s="118">
        <f t="shared" si="854"/>
        <v>0</v>
      </c>
      <c r="Q4230" s="118">
        <f t="shared" si="854"/>
        <v>0</v>
      </c>
      <c r="R4230" s="118">
        <f t="shared" si="854"/>
        <v>0</v>
      </c>
      <c r="S4230" s="118">
        <f t="shared" si="854"/>
        <v>0</v>
      </c>
      <c r="T4230" s="118">
        <f t="shared" si="854"/>
        <v>0</v>
      </c>
      <c r="U4230" s="118">
        <f t="shared" si="854"/>
        <v>0</v>
      </c>
      <c r="V4230" s="118">
        <f t="shared" si="854"/>
        <v>0</v>
      </c>
      <c r="W4230" s="118">
        <f t="shared" si="854"/>
        <v>0</v>
      </c>
      <c r="X4230" s="118">
        <f t="shared" si="854"/>
        <v>0</v>
      </c>
      <c r="Y4230" s="118">
        <f t="shared" si="854"/>
        <v>0</v>
      </c>
      <c r="Z4230" s="118">
        <f t="shared" si="854"/>
        <v>0</v>
      </c>
      <c r="AA4230" s="118">
        <f t="shared" si="854"/>
        <v>0</v>
      </c>
      <c r="AB4230" s="118">
        <f t="shared" si="854"/>
        <v>0</v>
      </c>
      <c r="AC4230" s="118">
        <f t="shared" si="854"/>
        <v>0</v>
      </c>
      <c r="AD4230" s="118">
        <f t="shared" si="854"/>
        <v>0</v>
      </c>
      <c r="AE4230" s="118">
        <f t="shared" si="854"/>
        <v>0</v>
      </c>
      <c r="AF4230" s="118"/>
      <c r="AG4230" s="81"/>
      <c r="AI4230" s="136"/>
    </row>
    <row r="4231" spans="1:35" hidden="1" x14ac:dyDescent="0.25">
      <c r="A4231" s="76"/>
      <c r="B4231" s="77"/>
      <c r="C4231" s="79" t="s">
        <v>359</v>
      </c>
      <c r="D4231" s="108" t="s">
        <v>360</v>
      </c>
      <c r="E4231" s="72"/>
      <c r="F4231" s="72"/>
      <c r="G4231" s="72"/>
      <c r="H4231" s="66"/>
      <c r="I4231" s="66">
        <f>'[1]OTHER-RELEASES'!G1478</f>
        <v>0</v>
      </c>
      <c r="J4231" s="161">
        <f>N4231+S4231+T4231+U4231</f>
        <v>0</v>
      </c>
      <c r="K4231" s="161">
        <f>O4231+V4231+W4231+X4231</f>
        <v>0</v>
      </c>
      <c r="L4231" s="161">
        <f>P4231+Y4231+Z4231+AA4231</f>
        <v>0</v>
      </c>
      <c r="M4231" s="161">
        <f>Q4231+AB4231+AC4231+AD4231</f>
        <v>0</v>
      </c>
      <c r="N4231" s="61"/>
      <c r="O4231" s="61"/>
      <c r="P4231" s="61"/>
      <c r="Q4231" s="61"/>
      <c r="R4231" s="61"/>
      <c r="S4231" s="66">
        <f>'[1]OTHER-RELEASES'!H1478</f>
        <v>0</v>
      </c>
      <c r="T4231" s="66">
        <f>'[1]OTHER-RELEASES'!I1478</f>
        <v>0</v>
      </c>
      <c r="U4231" s="66">
        <f>'[1]OTHER-RELEASES'!J1478</f>
        <v>0</v>
      </c>
      <c r="V4231" s="66">
        <f>'[1]OTHER-RELEASES'!K1478</f>
        <v>0</v>
      </c>
      <c r="W4231" s="66">
        <f>'[1]OTHER-RELEASES'!L1478</f>
        <v>0</v>
      </c>
      <c r="X4231" s="66">
        <f>'[1]OTHER-RELEASES'!M1478</f>
        <v>0</v>
      </c>
      <c r="Y4231" s="66">
        <f>'[1]OTHER-RELEASES'!N1478</f>
        <v>0</v>
      </c>
      <c r="Z4231" s="66">
        <f>'[1]OTHER-RELEASES'!O1478</f>
        <v>0</v>
      </c>
      <c r="AA4231" s="66">
        <f>'[1]OTHER-RELEASES'!P1478</f>
        <v>0</v>
      </c>
      <c r="AB4231" s="66">
        <f>'[1]OTHER-RELEASES'!Q1478</f>
        <v>0</v>
      </c>
      <c r="AC4231" s="66">
        <f>'[1]OTHER-RELEASES'!R1478</f>
        <v>0</v>
      </c>
      <c r="AD4231" s="66">
        <f>'[1]OTHER-RELEASES'!S1478</f>
        <v>0</v>
      </c>
      <c r="AE4231" s="66">
        <f>SUM(R4231:AD4231)</f>
        <v>0</v>
      </c>
      <c r="AF4231" s="66"/>
      <c r="AG4231" s="81"/>
      <c r="AI4231" s="72"/>
    </row>
    <row r="4232" spans="1:35" ht="15.75" hidden="1" x14ac:dyDescent="0.25">
      <c r="A4232" s="74"/>
      <c r="B4232" s="77"/>
      <c r="C4232" s="79" t="s">
        <v>361</v>
      </c>
      <c r="D4232" s="108" t="s">
        <v>362</v>
      </c>
      <c r="E4232" s="72"/>
      <c r="F4232" s="72"/>
      <c r="G4232" s="72"/>
      <c r="H4232" s="66"/>
      <c r="I4232" s="66">
        <f>'[1]OTHER-RELEASES'!G1479</f>
        <v>0</v>
      </c>
      <c r="J4232" s="161">
        <f>N4232+S4232+T4232+U4232</f>
        <v>0</v>
      </c>
      <c r="K4232" s="161">
        <f>O4232+V4232+W4232+X4232</f>
        <v>0</v>
      </c>
      <c r="L4232" s="161">
        <f>P4232+Y4232+Z4232+AA4232</f>
        <v>0</v>
      </c>
      <c r="M4232" s="161">
        <f>Q4232+AB4232+AC4232+AD4232</f>
        <v>0</v>
      </c>
      <c r="N4232" s="61"/>
      <c r="O4232" s="61"/>
      <c r="P4232" s="61"/>
      <c r="Q4232" s="61"/>
      <c r="R4232" s="61"/>
      <c r="S4232" s="66">
        <f>'[1]OTHER-RELEASES'!H1479</f>
        <v>0</v>
      </c>
      <c r="T4232" s="66">
        <f>'[1]OTHER-RELEASES'!I1479</f>
        <v>0</v>
      </c>
      <c r="U4232" s="66">
        <f>'[1]OTHER-RELEASES'!J1479</f>
        <v>0</v>
      </c>
      <c r="V4232" s="66">
        <f>'[1]OTHER-RELEASES'!K1479</f>
        <v>0</v>
      </c>
      <c r="W4232" s="66">
        <f>'[1]OTHER-RELEASES'!L1479</f>
        <v>0</v>
      </c>
      <c r="X4232" s="66">
        <f>'[1]OTHER-RELEASES'!M1479</f>
        <v>0</v>
      </c>
      <c r="Y4232" s="66">
        <f>'[1]OTHER-RELEASES'!N1479</f>
        <v>0</v>
      </c>
      <c r="Z4232" s="66">
        <f>'[1]OTHER-RELEASES'!O1479</f>
        <v>0</v>
      </c>
      <c r="AA4232" s="66">
        <f>'[1]OTHER-RELEASES'!P1479</f>
        <v>0</v>
      </c>
      <c r="AB4232" s="66">
        <f>'[1]OTHER-RELEASES'!Q1479</f>
        <v>0</v>
      </c>
      <c r="AC4232" s="66">
        <f>'[1]OTHER-RELEASES'!R1479</f>
        <v>0</v>
      </c>
      <c r="AD4232" s="66">
        <f>'[1]OTHER-RELEASES'!S1479</f>
        <v>0</v>
      </c>
      <c r="AE4232" s="66">
        <f>SUM(R4232:AD4232)</f>
        <v>0</v>
      </c>
      <c r="AF4232" s="66"/>
      <c r="AG4232" s="81"/>
      <c r="AI4232" s="72"/>
    </row>
    <row r="4233" spans="1:35" hidden="1" x14ac:dyDescent="0.25">
      <c r="A4233" s="76"/>
      <c r="B4233" s="113" t="s">
        <v>363</v>
      </c>
      <c r="C4233" s="113"/>
      <c r="D4233" s="108"/>
      <c r="E4233" s="134"/>
      <c r="F4233" s="134"/>
      <c r="G4233" s="134"/>
      <c r="H4233" s="140"/>
      <c r="I4233" s="140">
        <f t="shared" ref="I4233:AE4233" si="855">SUM(I4234:I4241)</f>
        <v>0</v>
      </c>
      <c r="J4233" s="140">
        <f t="shared" si="855"/>
        <v>0</v>
      </c>
      <c r="K4233" s="140">
        <f t="shared" si="855"/>
        <v>0</v>
      </c>
      <c r="L4233" s="140">
        <f t="shared" si="855"/>
        <v>0</v>
      </c>
      <c r="M4233" s="140">
        <f t="shared" si="855"/>
        <v>0</v>
      </c>
      <c r="N4233" s="140">
        <f t="shared" si="855"/>
        <v>0</v>
      </c>
      <c r="O4233" s="140">
        <f t="shared" si="855"/>
        <v>0</v>
      </c>
      <c r="P4233" s="140">
        <f t="shared" si="855"/>
        <v>0</v>
      </c>
      <c r="Q4233" s="140">
        <f t="shared" si="855"/>
        <v>0</v>
      </c>
      <c r="R4233" s="140">
        <f t="shared" si="855"/>
        <v>0</v>
      </c>
      <c r="S4233" s="140">
        <f t="shared" si="855"/>
        <v>0</v>
      </c>
      <c r="T4233" s="140">
        <f t="shared" si="855"/>
        <v>0</v>
      </c>
      <c r="U4233" s="140">
        <f t="shared" si="855"/>
        <v>0</v>
      </c>
      <c r="V4233" s="140">
        <f t="shared" si="855"/>
        <v>0</v>
      </c>
      <c r="W4233" s="140">
        <f t="shared" si="855"/>
        <v>0</v>
      </c>
      <c r="X4233" s="140">
        <f t="shared" si="855"/>
        <v>0</v>
      </c>
      <c r="Y4233" s="140">
        <f t="shared" si="855"/>
        <v>0</v>
      </c>
      <c r="Z4233" s="140">
        <f t="shared" si="855"/>
        <v>0</v>
      </c>
      <c r="AA4233" s="140">
        <f t="shared" si="855"/>
        <v>0</v>
      </c>
      <c r="AB4233" s="140">
        <f t="shared" si="855"/>
        <v>0</v>
      </c>
      <c r="AC4233" s="140">
        <f t="shared" si="855"/>
        <v>0</v>
      </c>
      <c r="AD4233" s="140">
        <f t="shared" si="855"/>
        <v>0</v>
      </c>
      <c r="AE4233" s="140">
        <f t="shared" si="855"/>
        <v>0</v>
      </c>
      <c r="AF4233" s="140"/>
      <c r="AG4233" s="81"/>
      <c r="AI4233" s="134"/>
    </row>
    <row r="4234" spans="1:35" ht="15.75" hidden="1" x14ac:dyDescent="0.25">
      <c r="A4234" s="68"/>
      <c r="B4234" s="77"/>
      <c r="C4234" s="79" t="s">
        <v>364</v>
      </c>
      <c r="D4234" s="108" t="s">
        <v>365</v>
      </c>
      <c r="E4234" s="72"/>
      <c r="F4234" s="72"/>
      <c r="G4234" s="72"/>
      <c r="H4234" s="66"/>
      <c r="I4234" s="66">
        <f>'[1]OTHER-RELEASES'!G1481</f>
        <v>0</v>
      </c>
      <c r="J4234" s="161">
        <f t="shared" ref="J4234:J4241" si="856">N4234+S4234+T4234+U4234</f>
        <v>0</v>
      </c>
      <c r="K4234" s="161">
        <f t="shared" ref="K4234:K4241" si="857">O4234+V4234+W4234+X4234</f>
        <v>0</v>
      </c>
      <c r="L4234" s="161">
        <f t="shared" ref="L4234:L4241" si="858">P4234+Y4234+Z4234+AA4234</f>
        <v>0</v>
      </c>
      <c r="M4234" s="161">
        <f t="shared" ref="M4234:M4241" si="859">Q4234+AB4234+AC4234+AD4234</f>
        <v>0</v>
      </c>
      <c r="N4234" s="61"/>
      <c r="O4234" s="61"/>
      <c r="P4234" s="61"/>
      <c r="Q4234" s="61"/>
      <c r="R4234" s="61"/>
      <c r="S4234" s="66">
        <f>'[1]OTHER-RELEASES'!H1481</f>
        <v>0</v>
      </c>
      <c r="T4234" s="66">
        <f>'[1]OTHER-RELEASES'!I1481</f>
        <v>0</v>
      </c>
      <c r="U4234" s="66">
        <f>'[1]OTHER-RELEASES'!J1481</f>
        <v>0</v>
      </c>
      <c r="V4234" s="66">
        <f>'[1]OTHER-RELEASES'!K1481</f>
        <v>0</v>
      </c>
      <c r="W4234" s="66">
        <f>'[1]OTHER-RELEASES'!L1481</f>
        <v>0</v>
      </c>
      <c r="X4234" s="66">
        <f>'[1]OTHER-RELEASES'!M1481</f>
        <v>0</v>
      </c>
      <c r="Y4234" s="66">
        <f>'[1]OTHER-RELEASES'!N1481</f>
        <v>0</v>
      </c>
      <c r="Z4234" s="66">
        <f>'[1]OTHER-RELEASES'!O1481</f>
        <v>0</v>
      </c>
      <c r="AA4234" s="66">
        <f>'[1]OTHER-RELEASES'!P1481</f>
        <v>0</v>
      </c>
      <c r="AB4234" s="66">
        <f>'[1]OTHER-RELEASES'!Q1481</f>
        <v>0</v>
      </c>
      <c r="AC4234" s="66">
        <f>'[1]OTHER-RELEASES'!R1481</f>
        <v>0</v>
      </c>
      <c r="AD4234" s="66">
        <f>'[1]OTHER-RELEASES'!S1481</f>
        <v>0</v>
      </c>
      <c r="AE4234" s="66">
        <f t="shared" ref="AE4234:AE4241" si="860">SUM(R4234:AD4234)</f>
        <v>0</v>
      </c>
      <c r="AF4234" s="66"/>
      <c r="AG4234" s="81"/>
      <c r="AI4234" s="72"/>
    </row>
    <row r="4235" spans="1:35" hidden="1" x14ac:dyDescent="0.25">
      <c r="A4235" s="76"/>
      <c r="B4235" s="77"/>
      <c r="C4235" s="82" t="s">
        <v>366</v>
      </c>
      <c r="D4235" s="108" t="s">
        <v>367</v>
      </c>
      <c r="E4235" s="72"/>
      <c r="F4235" s="72"/>
      <c r="G4235" s="72"/>
      <c r="H4235" s="66"/>
      <c r="I4235" s="66">
        <f>'[1]OTHER-RELEASES'!G1482</f>
        <v>0</v>
      </c>
      <c r="J4235" s="161">
        <f t="shared" si="856"/>
        <v>0</v>
      </c>
      <c r="K4235" s="161">
        <f t="shared" si="857"/>
        <v>0</v>
      </c>
      <c r="L4235" s="161">
        <f t="shared" si="858"/>
        <v>0</v>
      </c>
      <c r="M4235" s="161">
        <f t="shared" si="859"/>
        <v>0</v>
      </c>
      <c r="N4235" s="61"/>
      <c r="O4235" s="61"/>
      <c r="P4235" s="61"/>
      <c r="Q4235" s="61"/>
      <c r="R4235" s="61"/>
      <c r="S4235" s="66">
        <f>'[1]OTHER-RELEASES'!H1482</f>
        <v>0</v>
      </c>
      <c r="T4235" s="66">
        <f>'[1]OTHER-RELEASES'!I1482</f>
        <v>0</v>
      </c>
      <c r="U4235" s="66">
        <f>'[1]OTHER-RELEASES'!J1482</f>
        <v>0</v>
      </c>
      <c r="V4235" s="66">
        <f>'[1]OTHER-RELEASES'!K1482</f>
        <v>0</v>
      </c>
      <c r="W4235" s="66">
        <f>'[1]OTHER-RELEASES'!L1482</f>
        <v>0</v>
      </c>
      <c r="X4235" s="66">
        <f>'[1]OTHER-RELEASES'!M1482</f>
        <v>0</v>
      </c>
      <c r="Y4235" s="66">
        <f>'[1]OTHER-RELEASES'!N1482</f>
        <v>0</v>
      </c>
      <c r="Z4235" s="66">
        <f>'[1]OTHER-RELEASES'!O1482</f>
        <v>0</v>
      </c>
      <c r="AA4235" s="66">
        <f>'[1]OTHER-RELEASES'!P1482</f>
        <v>0</v>
      </c>
      <c r="AB4235" s="66">
        <f>'[1]OTHER-RELEASES'!Q1482</f>
        <v>0</v>
      </c>
      <c r="AC4235" s="66">
        <f>'[1]OTHER-RELEASES'!R1482</f>
        <v>0</v>
      </c>
      <c r="AD4235" s="66">
        <f>'[1]OTHER-RELEASES'!S1482</f>
        <v>0</v>
      </c>
      <c r="AE4235" s="66">
        <f t="shared" si="860"/>
        <v>0</v>
      </c>
      <c r="AF4235" s="66"/>
      <c r="AG4235" s="81"/>
      <c r="AI4235" s="72"/>
    </row>
    <row r="4236" spans="1:35" hidden="1" x14ac:dyDescent="0.25">
      <c r="A4236" s="76"/>
      <c r="B4236" s="77"/>
      <c r="C4236" s="79" t="s">
        <v>368</v>
      </c>
      <c r="D4236" s="108" t="s">
        <v>369</v>
      </c>
      <c r="E4236" s="72"/>
      <c r="F4236" s="72"/>
      <c r="G4236" s="72"/>
      <c r="H4236" s="66"/>
      <c r="I4236" s="66">
        <f>'[1]OTHER-RELEASES'!G1483</f>
        <v>0</v>
      </c>
      <c r="J4236" s="161">
        <f t="shared" si="856"/>
        <v>0</v>
      </c>
      <c r="K4236" s="161">
        <f t="shared" si="857"/>
        <v>0</v>
      </c>
      <c r="L4236" s="161">
        <f t="shared" si="858"/>
        <v>0</v>
      </c>
      <c r="M4236" s="161">
        <f t="shared" si="859"/>
        <v>0</v>
      </c>
      <c r="N4236" s="61"/>
      <c r="O4236" s="61"/>
      <c r="P4236" s="61"/>
      <c r="Q4236" s="61"/>
      <c r="R4236" s="61"/>
      <c r="S4236" s="66">
        <f>'[1]OTHER-RELEASES'!H1483</f>
        <v>0</v>
      </c>
      <c r="T4236" s="66">
        <f>'[1]OTHER-RELEASES'!I1483</f>
        <v>0</v>
      </c>
      <c r="U4236" s="66">
        <f>'[1]OTHER-RELEASES'!J1483</f>
        <v>0</v>
      </c>
      <c r="V4236" s="66">
        <f>'[1]OTHER-RELEASES'!K1483</f>
        <v>0</v>
      </c>
      <c r="W4236" s="66">
        <f>'[1]OTHER-RELEASES'!L1483</f>
        <v>0</v>
      </c>
      <c r="X4236" s="66">
        <f>'[1]OTHER-RELEASES'!M1483</f>
        <v>0</v>
      </c>
      <c r="Y4236" s="66">
        <f>'[1]OTHER-RELEASES'!N1483</f>
        <v>0</v>
      </c>
      <c r="Z4236" s="66">
        <f>'[1]OTHER-RELEASES'!O1483</f>
        <v>0</v>
      </c>
      <c r="AA4236" s="66">
        <f>'[1]OTHER-RELEASES'!P1483</f>
        <v>0</v>
      </c>
      <c r="AB4236" s="66">
        <f>'[1]OTHER-RELEASES'!Q1483</f>
        <v>0</v>
      </c>
      <c r="AC4236" s="66">
        <f>'[1]OTHER-RELEASES'!R1483</f>
        <v>0</v>
      </c>
      <c r="AD4236" s="66">
        <f>'[1]OTHER-RELEASES'!S1483</f>
        <v>0</v>
      </c>
      <c r="AE4236" s="66">
        <f t="shared" si="860"/>
        <v>0</v>
      </c>
      <c r="AF4236" s="66"/>
      <c r="AG4236" s="81"/>
      <c r="AI4236" s="72"/>
    </row>
    <row r="4237" spans="1:35" hidden="1" x14ac:dyDescent="0.25">
      <c r="A4237" s="76"/>
      <c r="B4237" s="77"/>
      <c r="C4237" s="79" t="s">
        <v>370</v>
      </c>
      <c r="D4237" s="108" t="s">
        <v>371</v>
      </c>
      <c r="E4237" s="72"/>
      <c r="F4237" s="72"/>
      <c r="G4237" s="72"/>
      <c r="H4237" s="66"/>
      <c r="I4237" s="66">
        <f>'[1]OTHER-RELEASES'!G1484</f>
        <v>0</v>
      </c>
      <c r="J4237" s="161">
        <f t="shared" si="856"/>
        <v>0</v>
      </c>
      <c r="K4237" s="161">
        <f t="shared" si="857"/>
        <v>0</v>
      </c>
      <c r="L4237" s="161">
        <f t="shared" si="858"/>
        <v>0</v>
      </c>
      <c r="M4237" s="161">
        <f t="shared" si="859"/>
        <v>0</v>
      </c>
      <c r="N4237" s="61"/>
      <c r="O4237" s="61"/>
      <c r="P4237" s="61"/>
      <c r="Q4237" s="61"/>
      <c r="R4237" s="61"/>
      <c r="S4237" s="66">
        <f>'[1]OTHER-RELEASES'!H1484</f>
        <v>0</v>
      </c>
      <c r="T4237" s="66">
        <f>'[1]OTHER-RELEASES'!I1484</f>
        <v>0</v>
      </c>
      <c r="U4237" s="66">
        <f>'[1]OTHER-RELEASES'!J1484</f>
        <v>0</v>
      </c>
      <c r="V4237" s="66">
        <f>'[1]OTHER-RELEASES'!K1484</f>
        <v>0</v>
      </c>
      <c r="W4237" s="66">
        <f>'[1]OTHER-RELEASES'!L1484</f>
        <v>0</v>
      </c>
      <c r="X4237" s="66">
        <f>'[1]OTHER-RELEASES'!M1484</f>
        <v>0</v>
      </c>
      <c r="Y4237" s="66">
        <f>'[1]OTHER-RELEASES'!N1484</f>
        <v>0</v>
      </c>
      <c r="Z4237" s="66">
        <f>'[1]OTHER-RELEASES'!O1484</f>
        <v>0</v>
      </c>
      <c r="AA4237" s="66">
        <f>'[1]OTHER-RELEASES'!P1484</f>
        <v>0</v>
      </c>
      <c r="AB4237" s="66">
        <f>'[1]OTHER-RELEASES'!Q1484</f>
        <v>0</v>
      </c>
      <c r="AC4237" s="66">
        <f>'[1]OTHER-RELEASES'!R1484</f>
        <v>0</v>
      </c>
      <c r="AD4237" s="66">
        <f>'[1]OTHER-RELEASES'!S1484</f>
        <v>0</v>
      </c>
      <c r="AE4237" s="66">
        <f t="shared" si="860"/>
        <v>0</v>
      </c>
      <c r="AF4237" s="66"/>
      <c r="AG4237" s="81"/>
      <c r="AI4237" s="72"/>
    </row>
    <row r="4238" spans="1:35" hidden="1" x14ac:dyDescent="0.25">
      <c r="A4238" s="76"/>
      <c r="B4238" s="77"/>
      <c r="C4238" s="79" t="s">
        <v>372</v>
      </c>
      <c r="D4238" s="108" t="s">
        <v>373</v>
      </c>
      <c r="E4238" s="72"/>
      <c r="F4238" s="72"/>
      <c r="G4238" s="72"/>
      <c r="H4238" s="66"/>
      <c r="I4238" s="66">
        <f>'[1]OTHER-RELEASES'!G1485</f>
        <v>0</v>
      </c>
      <c r="J4238" s="161">
        <f t="shared" si="856"/>
        <v>0</v>
      </c>
      <c r="K4238" s="161">
        <f t="shared" si="857"/>
        <v>0</v>
      </c>
      <c r="L4238" s="161">
        <f t="shared" si="858"/>
        <v>0</v>
      </c>
      <c r="M4238" s="161">
        <f t="shared" si="859"/>
        <v>0</v>
      </c>
      <c r="N4238" s="61"/>
      <c r="O4238" s="61"/>
      <c r="P4238" s="61"/>
      <c r="Q4238" s="61"/>
      <c r="R4238" s="61"/>
      <c r="S4238" s="66">
        <f>'[1]OTHER-RELEASES'!H1485</f>
        <v>0</v>
      </c>
      <c r="T4238" s="66">
        <f>'[1]OTHER-RELEASES'!I1485</f>
        <v>0</v>
      </c>
      <c r="U4238" s="66">
        <f>'[1]OTHER-RELEASES'!J1485</f>
        <v>0</v>
      </c>
      <c r="V4238" s="66">
        <f>'[1]OTHER-RELEASES'!K1485</f>
        <v>0</v>
      </c>
      <c r="W4238" s="66">
        <f>'[1]OTHER-RELEASES'!L1485</f>
        <v>0</v>
      </c>
      <c r="X4238" s="66">
        <f>'[1]OTHER-RELEASES'!M1485</f>
        <v>0</v>
      </c>
      <c r="Y4238" s="66">
        <f>'[1]OTHER-RELEASES'!N1485</f>
        <v>0</v>
      </c>
      <c r="Z4238" s="66">
        <f>'[1]OTHER-RELEASES'!O1485</f>
        <v>0</v>
      </c>
      <c r="AA4238" s="66">
        <f>'[1]OTHER-RELEASES'!P1485</f>
        <v>0</v>
      </c>
      <c r="AB4238" s="66">
        <f>'[1]OTHER-RELEASES'!Q1485</f>
        <v>0</v>
      </c>
      <c r="AC4238" s="66">
        <f>'[1]OTHER-RELEASES'!R1485</f>
        <v>0</v>
      </c>
      <c r="AD4238" s="66">
        <f>'[1]OTHER-RELEASES'!S1485</f>
        <v>0</v>
      </c>
      <c r="AE4238" s="66">
        <f t="shared" si="860"/>
        <v>0</v>
      </c>
      <c r="AF4238" s="66"/>
      <c r="AG4238" s="81"/>
      <c r="AI4238" s="72"/>
    </row>
    <row r="4239" spans="1:35" hidden="1" x14ac:dyDescent="0.25">
      <c r="A4239" s="76"/>
      <c r="B4239" s="77"/>
      <c r="C4239" s="79" t="s">
        <v>374</v>
      </c>
      <c r="D4239" s="108" t="s">
        <v>375</v>
      </c>
      <c r="E4239" s="72"/>
      <c r="F4239" s="72"/>
      <c r="G4239" s="72"/>
      <c r="H4239" s="66"/>
      <c r="I4239" s="66">
        <f>'[1]OTHER-RELEASES'!G1486</f>
        <v>0</v>
      </c>
      <c r="J4239" s="161">
        <f t="shared" si="856"/>
        <v>0</v>
      </c>
      <c r="K4239" s="161">
        <f t="shared" si="857"/>
        <v>0</v>
      </c>
      <c r="L4239" s="161">
        <f t="shared" si="858"/>
        <v>0</v>
      </c>
      <c r="M4239" s="161">
        <f t="shared" si="859"/>
        <v>0</v>
      </c>
      <c r="N4239" s="61"/>
      <c r="O4239" s="61"/>
      <c r="P4239" s="61"/>
      <c r="Q4239" s="61"/>
      <c r="R4239" s="61"/>
      <c r="S4239" s="66">
        <f>'[1]OTHER-RELEASES'!H1486</f>
        <v>0</v>
      </c>
      <c r="T4239" s="66">
        <f>'[1]OTHER-RELEASES'!I1486</f>
        <v>0</v>
      </c>
      <c r="U4239" s="66">
        <f>'[1]OTHER-RELEASES'!J1486</f>
        <v>0</v>
      </c>
      <c r="V4239" s="66">
        <f>'[1]OTHER-RELEASES'!K1486</f>
        <v>0</v>
      </c>
      <c r="W4239" s="66">
        <f>'[1]OTHER-RELEASES'!L1486</f>
        <v>0</v>
      </c>
      <c r="X4239" s="66">
        <f>'[1]OTHER-RELEASES'!M1486</f>
        <v>0</v>
      </c>
      <c r="Y4239" s="66">
        <f>'[1]OTHER-RELEASES'!N1486</f>
        <v>0</v>
      </c>
      <c r="Z4239" s="66">
        <f>'[1]OTHER-RELEASES'!O1486</f>
        <v>0</v>
      </c>
      <c r="AA4239" s="66">
        <f>'[1]OTHER-RELEASES'!P1486</f>
        <v>0</v>
      </c>
      <c r="AB4239" s="66">
        <f>'[1]OTHER-RELEASES'!Q1486</f>
        <v>0</v>
      </c>
      <c r="AC4239" s="66">
        <f>'[1]OTHER-RELEASES'!R1486</f>
        <v>0</v>
      </c>
      <c r="AD4239" s="66">
        <f>'[1]OTHER-RELEASES'!S1486</f>
        <v>0</v>
      </c>
      <c r="AE4239" s="66">
        <f t="shared" si="860"/>
        <v>0</v>
      </c>
      <c r="AF4239" s="66"/>
      <c r="AG4239" s="81"/>
      <c r="AI4239" s="72"/>
    </row>
    <row r="4240" spans="1:35" ht="15.75" hidden="1" x14ac:dyDescent="0.25">
      <c r="A4240" s="28"/>
      <c r="B4240" s="77"/>
      <c r="C4240" s="79" t="s">
        <v>376</v>
      </c>
      <c r="D4240" s="108" t="s">
        <v>377</v>
      </c>
      <c r="E4240" s="72"/>
      <c r="F4240" s="72"/>
      <c r="G4240" s="72"/>
      <c r="H4240" s="66"/>
      <c r="I4240" s="66">
        <f>'[1]OTHER-RELEASES'!G1487</f>
        <v>0</v>
      </c>
      <c r="J4240" s="161">
        <f t="shared" si="856"/>
        <v>0</v>
      </c>
      <c r="K4240" s="161">
        <f t="shared" si="857"/>
        <v>0</v>
      </c>
      <c r="L4240" s="161">
        <f t="shared" si="858"/>
        <v>0</v>
      </c>
      <c r="M4240" s="161">
        <f t="shared" si="859"/>
        <v>0</v>
      </c>
      <c r="N4240" s="61"/>
      <c r="O4240" s="61"/>
      <c r="P4240" s="61"/>
      <c r="Q4240" s="61"/>
      <c r="R4240" s="61"/>
      <c r="S4240" s="66">
        <f>'[1]OTHER-RELEASES'!H1487</f>
        <v>0</v>
      </c>
      <c r="T4240" s="66">
        <f>'[1]OTHER-RELEASES'!I1487</f>
        <v>0</v>
      </c>
      <c r="U4240" s="66">
        <f>'[1]OTHER-RELEASES'!J1487</f>
        <v>0</v>
      </c>
      <c r="V4240" s="66">
        <f>'[1]OTHER-RELEASES'!K1487</f>
        <v>0</v>
      </c>
      <c r="W4240" s="66">
        <f>'[1]OTHER-RELEASES'!L1487</f>
        <v>0</v>
      </c>
      <c r="X4240" s="66">
        <f>'[1]OTHER-RELEASES'!M1487</f>
        <v>0</v>
      </c>
      <c r="Y4240" s="66">
        <f>'[1]OTHER-RELEASES'!N1487</f>
        <v>0</v>
      </c>
      <c r="Z4240" s="66">
        <f>'[1]OTHER-RELEASES'!O1487</f>
        <v>0</v>
      </c>
      <c r="AA4240" s="66">
        <f>'[1]OTHER-RELEASES'!P1487</f>
        <v>0</v>
      </c>
      <c r="AB4240" s="66">
        <f>'[1]OTHER-RELEASES'!Q1487</f>
        <v>0</v>
      </c>
      <c r="AC4240" s="66">
        <f>'[1]OTHER-RELEASES'!R1487</f>
        <v>0</v>
      </c>
      <c r="AD4240" s="66">
        <f>'[1]OTHER-RELEASES'!S1487</f>
        <v>0</v>
      </c>
      <c r="AE4240" s="66">
        <f t="shared" si="860"/>
        <v>0</v>
      </c>
      <c r="AF4240" s="66"/>
      <c r="AG4240" s="81"/>
      <c r="AI4240" s="72"/>
    </row>
    <row r="4241" spans="1:35" ht="15.75" hidden="1" x14ac:dyDescent="0.25">
      <c r="A4241" s="28"/>
      <c r="B4241" s="77"/>
      <c r="C4241" s="79" t="s">
        <v>378</v>
      </c>
      <c r="D4241" s="108" t="s">
        <v>379</v>
      </c>
      <c r="E4241" s="72"/>
      <c r="F4241" s="72"/>
      <c r="G4241" s="72"/>
      <c r="H4241" s="66"/>
      <c r="I4241" s="66">
        <f>'[1]OTHER-RELEASES'!G1488</f>
        <v>0</v>
      </c>
      <c r="J4241" s="161">
        <f t="shared" si="856"/>
        <v>0</v>
      </c>
      <c r="K4241" s="161">
        <f t="shared" si="857"/>
        <v>0</v>
      </c>
      <c r="L4241" s="161">
        <f t="shared" si="858"/>
        <v>0</v>
      </c>
      <c r="M4241" s="161">
        <f t="shared" si="859"/>
        <v>0</v>
      </c>
      <c r="N4241" s="61"/>
      <c r="O4241" s="61"/>
      <c r="P4241" s="61"/>
      <c r="Q4241" s="61"/>
      <c r="R4241" s="61"/>
      <c r="S4241" s="66">
        <f>'[1]OTHER-RELEASES'!H1488</f>
        <v>0</v>
      </c>
      <c r="T4241" s="66">
        <f>'[1]OTHER-RELEASES'!I1488</f>
        <v>0</v>
      </c>
      <c r="U4241" s="66">
        <f>'[1]OTHER-RELEASES'!J1488</f>
        <v>0</v>
      </c>
      <c r="V4241" s="66">
        <f>'[1]OTHER-RELEASES'!K1488</f>
        <v>0</v>
      </c>
      <c r="W4241" s="66">
        <f>'[1]OTHER-RELEASES'!L1488</f>
        <v>0</v>
      </c>
      <c r="X4241" s="66">
        <f>'[1]OTHER-RELEASES'!M1488</f>
        <v>0</v>
      </c>
      <c r="Y4241" s="66">
        <f>'[1]OTHER-RELEASES'!N1488</f>
        <v>0</v>
      </c>
      <c r="Z4241" s="66">
        <f>'[1]OTHER-RELEASES'!O1488</f>
        <v>0</v>
      </c>
      <c r="AA4241" s="66">
        <f>'[1]OTHER-RELEASES'!P1488</f>
        <v>0</v>
      </c>
      <c r="AB4241" s="66">
        <f>'[1]OTHER-RELEASES'!Q1488</f>
        <v>0</v>
      </c>
      <c r="AC4241" s="66">
        <f>'[1]OTHER-RELEASES'!R1488</f>
        <v>0</v>
      </c>
      <c r="AD4241" s="66">
        <f>'[1]OTHER-RELEASES'!S1488</f>
        <v>0</v>
      </c>
      <c r="AE4241" s="66">
        <f t="shared" si="860"/>
        <v>0</v>
      </c>
      <c r="AF4241" s="66"/>
      <c r="AG4241" s="81"/>
      <c r="AI4241" s="72"/>
    </row>
    <row r="4242" spans="1:35" ht="15.75" hidden="1" x14ac:dyDescent="0.25">
      <c r="A4242" s="28"/>
      <c r="B4242" s="113" t="s">
        <v>380</v>
      </c>
      <c r="C4242" s="79"/>
      <c r="D4242" s="108"/>
      <c r="E4242" s="134"/>
      <c r="F4242" s="134"/>
      <c r="G4242" s="134"/>
      <c r="H4242" s="140"/>
      <c r="I4242" s="140">
        <f t="shared" ref="I4242:AE4242" si="861">SUM(I4243:I4244)</f>
        <v>0</v>
      </c>
      <c r="J4242" s="140">
        <f t="shared" si="861"/>
        <v>0</v>
      </c>
      <c r="K4242" s="140">
        <f t="shared" si="861"/>
        <v>0</v>
      </c>
      <c r="L4242" s="140">
        <f t="shared" si="861"/>
        <v>0</v>
      </c>
      <c r="M4242" s="140">
        <f t="shared" si="861"/>
        <v>0</v>
      </c>
      <c r="N4242" s="140">
        <f t="shared" si="861"/>
        <v>0</v>
      </c>
      <c r="O4242" s="140">
        <f t="shared" si="861"/>
        <v>0</v>
      </c>
      <c r="P4242" s="140">
        <f t="shared" si="861"/>
        <v>0</v>
      </c>
      <c r="Q4242" s="140">
        <f t="shared" si="861"/>
        <v>0</v>
      </c>
      <c r="R4242" s="140">
        <f t="shared" si="861"/>
        <v>0</v>
      </c>
      <c r="S4242" s="140">
        <f t="shared" si="861"/>
        <v>0</v>
      </c>
      <c r="T4242" s="140">
        <f t="shared" si="861"/>
        <v>0</v>
      </c>
      <c r="U4242" s="140">
        <f t="shared" si="861"/>
        <v>0</v>
      </c>
      <c r="V4242" s="140">
        <f t="shared" si="861"/>
        <v>0</v>
      </c>
      <c r="W4242" s="140">
        <f t="shared" si="861"/>
        <v>0</v>
      </c>
      <c r="X4242" s="140">
        <f t="shared" si="861"/>
        <v>0</v>
      </c>
      <c r="Y4242" s="140">
        <f t="shared" si="861"/>
        <v>0</v>
      </c>
      <c r="Z4242" s="140">
        <f t="shared" si="861"/>
        <v>0</v>
      </c>
      <c r="AA4242" s="140">
        <f t="shared" si="861"/>
        <v>0</v>
      </c>
      <c r="AB4242" s="140">
        <f t="shared" si="861"/>
        <v>0</v>
      </c>
      <c r="AC4242" s="140">
        <f t="shared" si="861"/>
        <v>0</v>
      </c>
      <c r="AD4242" s="140">
        <f t="shared" si="861"/>
        <v>0</v>
      </c>
      <c r="AE4242" s="140">
        <f t="shared" si="861"/>
        <v>0</v>
      </c>
      <c r="AF4242" s="140"/>
      <c r="AG4242" s="81"/>
      <c r="AI4242" s="134"/>
    </row>
    <row r="4243" spans="1:35" ht="15.75" hidden="1" x14ac:dyDescent="0.25">
      <c r="A4243" s="28"/>
      <c r="B4243" s="77"/>
      <c r="C4243" s="79" t="s">
        <v>381</v>
      </c>
      <c r="D4243" s="108" t="s">
        <v>382</v>
      </c>
      <c r="E4243" s="72"/>
      <c r="F4243" s="72"/>
      <c r="G4243" s="72"/>
      <c r="H4243" s="66"/>
      <c r="I4243" s="66">
        <f>'[1]OTHER-RELEASES'!G1490</f>
        <v>0</v>
      </c>
      <c r="J4243" s="161">
        <f>N4243+S4243+T4243+U4243</f>
        <v>0</v>
      </c>
      <c r="K4243" s="161">
        <f>O4243+V4243+W4243+X4243</f>
        <v>0</v>
      </c>
      <c r="L4243" s="161">
        <f>P4243+Y4243+Z4243+AA4243</f>
        <v>0</v>
      </c>
      <c r="M4243" s="161">
        <f>Q4243+AB4243+AC4243+AD4243</f>
        <v>0</v>
      </c>
      <c r="N4243" s="61"/>
      <c r="O4243" s="61"/>
      <c r="P4243" s="61"/>
      <c r="Q4243" s="61"/>
      <c r="R4243" s="61"/>
      <c r="S4243" s="66">
        <f>'[1]OTHER-RELEASES'!H1490</f>
        <v>0</v>
      </c>
      <c r="T4243" s="66">
        <f>'[1]OTHER-RELEASES'!I1490</f>
        <v>0</v>
      </c>
      <c r="U4243" s="66">
        <f>'[1]OTHER-RELEASES'!J1490</f>
        <v>0</v>
      </c>
      <c r="V4243" s="66">
        <f>'[1]OTHER-RELEASES'!K1490</f>
        <v>0</v>
      </c>
      <c r="W4243" s="66">
        <f>'[1]OTHER-RELEASES'!L1490</f>
        <v>0</v>
      </c>
      <c r="X4243" s="66">
        <f>'[1]OTHER-RELEASES'!M1490</f>
        <v>0</v>
      </c>
      <c r="Y4243" s="66">
        <f>'[1]OTHER-RELEASES'!N1490</f>
        <v>0</v>
      </c>
      <c r="Z4243" s="66">
        <f>'[1]OTHER-RELEASES'!O1490</f>
        <v>0</v>
      </c>
      <c r="AA4243" s="66">
        <f>'[1]OTHER-RELEASES'!P1490</f>
        <v>0</v>
      </c>
      <c r="AB4243" s="66">
        <f>'[1]OTHER-RELEASES'!Q1490</f>
        <v>0</v>
      </c>
      <c r="AC4243" s="66">
        <f>'[1]OTHER-RELEASES'!R1490</f>
        <v>0</v>
      </c>
      <c r="AD4243" s="66">
        <f>'[1]OTHER-RELEASES'!S1490</f>
        <v>0</v>
      </c>
      <c r="AE4243" s="66">
        <f>SUM(R4243:AD4243)</f>
        <v>0</v>
      </c>
      <c r="AF4243" s="66"/>
      <c r="AG4243" s="81"/>
      <c r="AI4243" s="72"/>
    </row>
    <row r="4244" spans="1:35" ht="15.75" hidden="1" x14ac:dyDescent="0.25">
      <c r="A4244" s="28"/>
      <c r="B4244" s="77"/>
      <c r="C4244" s="79" t="s">
        <v>383</v>
      </c>
      <c r="D4244" s="108" t="s">
        <v>384</v>
      </c>
      <c r="E4244" s="72"/>
      <c r="F4244" s="72"/>
      <c r="G4244" s="72"/>
      <c r="H4244" s="66"/>
      <c r="I4244" s="66">
        <f>'[1]OTHER-RELEASES'!G1491</f>
        <v>0</v>
      </c>
      <c r="J4244" s="161">
        <f>N4244+S4244+T4244+U4244</f>
        <v>0</v>
      </c>
      <c r="K4244" s="161">
        <f>O4244+V4244+W4244+X4244</f>
        <v>0</v>
      </c>
      <c r="L4244" s="161">
        <f>P4244+Y4244+Z4244+AA4244</f>
        <v>0</v>
      </c>
      <c r="M4244" s="161">
        <f>Q4244+AB4244+AC4244+AD4244</f>
        <v>0</v>
      </c>
      <c r="N4244" s="61"/>
      <c r="O4244" s="61"/>
      <c r="P4244" s="61"/>
      <c r="Q4244" s="61"/>
      <c r="R4244" s="61"/>
      <c r="S4244" s="66">
        <f>'[1]OTHER-RELEASES'!H1491</f>
        <v>0</v>
      </c>
      <c r="T4244" s="66">
        <f>'[1]OTHER-RELEASES'!I1491</f>
        <v>0</v>
      </c>
      <c r="U4244" s="66">
        <f>'[1]OTHER-RELEASES'!J1491</f>
        <v>0</v>
      </c>
      <c r="V4244" s="66">
        <f>'[1]OTHER-RELEASES'!K1491</f>
        <v>0</v>
      </c>
      <c r="W4244" s="66">
        <f>'[1]OTHER-RELEASES'!L1491</f>
        <v>0</v>
      </c>
      <c r="X4244" s="66">
        <f>'[1]OTHER-RELEASES'!M1491</f>
        <v>0</v>
      </c>
      <c r="Y4244" s="66">
        <f>'[1]OTHER-RELEASES'!N1491</f>
        <v>0</v>
      </c>
      <c r="Z4244" s="66">
        <f>'[1]OTHER-RELEASES'!O1491</f>
        <v>0</v>
      </c>
      <c r="AA4244" s="66">
        <f>'[1]OTHER-RELEASES'!P1491</f>
        <v>0</v>
      </c>
      <c r="AB4244" s="66">
        <f>'[1]OTHER-RELEASES'!Q1491</f>
        <v>0</v>
      </c>
      <c r="AC4244" s="66">
        <f>'[1]OTHER-RELEASES'!R1491</f>
        <v>0</v>
      </c>
      <c r="AD4244" s="66">
        <f>'[1]OTHER-RELEASES'!S1491</f>
        <v>0</v>
      </c>
      <c r="AE4244" s="66">
        <f>SUM(R4244:AD4244)</f>
        <v>0</v>
      </c>
      <c r="AF4244" s="66"/>
      <c r="AG4244" s="81"/>
      <c r="AI4244" s="72"/>
    </row>
    <row r="4245" spans="1:35" ht="15.75" hidden="1" x14ac:dyDescent="0.25">
      <c r="A4245" s="28"/>
      <c r="B4245" s="113" t="s">
        <v>385</v>
      </c>
      <c r="C4245" s="79"/>
      <c r="D4245" s="108"/>
      <c r="E4245" s="134"/>
      <c r="F4245" s="134"/>
      <c r="G4245" s="134"/>
      <c r="H4245" s="140"/>
      <c r="I4245" s="140">
        <f t="shared" ref="I4245:AE4245" si="862">I4246+I4247</f>
        <v>0</v>
      </c>
      <c r="J4245" s="140">
        <f t="shared" si="862"/>
        <v>0</v>
      </c>
      <c r="K4245" s="140">
        <f t="shared" si="862"/>
        <v>0</v>
      </c>
      <c r="L4245" s="140">
        <f t="shared" si="862"/>
        <v>0</v>
      </c>
      <c r="M4245" s="140">
        <f t="shared" si="862"/>
        <v>0</v>
      </c>
      <c r="N4245" s="140">
        <f t="shared" si="862"/>
        <v>0</v>
      </c>
      <c r="O4245" s="140">
        <f t="shared" si="862"/>
        <v>0</v>
      </c>
      <c r="P4245" s="140">
        <f t="shared" si="862"/>
        <v>0</v>
      </c>
      <c r="Q4245" s="140">
        <f t="shared" si="862"/>
        <v>0</v>
      </c>
      <c r="R4245" s="140">
        <f t="shared" si="862"/>
        <v>0</v>
      </c>
      <c r="S4245" s="140">
        <f t="shared" si="862"/>
        <v>0</v>
      </c>
      <c r="T4245" s="140">
        <f t="shared" si="862"/>
        <v>0</v>
      </c>
      <c r="U4245" s="140">
        <f t="shared" si="862"/>
        <v>0</v>
      </c>
      <c r="V4245" s="140">
        <f t="shared" si="862"/>
        <v>0</v>
      </c>
      <c r="W4245" s="140">
        <f t="shared" si="862"/>
        <v>0</v>
      </c>
      <c r="X4245" s="140">
        <f t="shared" si="862"/>
        <v>0</v>
      </c>
      <c r="Y4245" s="140">
        <f t="shared" si="862"/>
        <v>0</v>
      </c>
      <c r="Z4245" s="140">
        <f t="shared" si="862"/>
        <v>0</v>
      </c>
      <c r="AA4245" s="140">
        <f t="shared" si="862"/>
        <v>0</v>
      </c>
      <c r="AB4245" s="140">
        <f t="shared" si="862"/>
        <v>0</v>
      </c>
      <c r="AC4245" s="140">
        <f t="shared" si="862"/>
        <v>0</v>
      </c>
      <c r="AD4245" s="140">
        <f t="shared" si="862"/>
        <v>0</v>
      </c>
      <c r="AE4245" s="140">
        <f t="shared" si="862"/>
        <v>0</v>
      </c>
      <c r="AF4245" s="140"/>
      <c r="AG4245" s="81"/>
      <c r="AI4245" s="134"/>
    </row>
    <row r="4246" spans="1:35" hidden="1" x14ac:dyDescent="0.25">
      <c r="A4246" s="63"/>
      <c r="B4246" s="77"/>
      <c r="C4246" s="82" t="s">
        <v>386</v>
      </c>
      <c r="D4246" s="108" t="s">
        <v>387</v>
      </c>
      <c r="E4246" s="72"/>
      <c r="F4246" s="72"/>
      <c r="G4246" s="72"/>
      <c r="H4246" s="66"/>
      <c r="I4246" s="66">
        <f>'[1]OTHER-RELEASES'!G1493</f>
        <v>0</v>
      </c>
      <c r="J4246" s="161">
        <f>N4246+S4246+T4246+U4246</f>
        <v>0</v>
      </c>
      <c r="K4246" s="161">
        <f>O4246+V4246+W4246+X4246</f>
        <v>0</v>
      </c>
      <c r="L4246" s="161">
        <f>P4246+Y4246+Z4246+AA4246</f>
        <v>0</v>
      </c>
      <c r="M4246" s="161">
        <f>Q4246+AB4246+AC4246+AD4246</f>
        <v>0</v>
      </c>
      <c r="N4246" s="61"/>
      <c r="O4246" s="61"/>
      <c r="P4246" s="61"/>
      <c r="Q4246" s="61"/>
      <c r="R4246" s="61"/>
      <c r="S4246" s="66">
        <f>'[1]OTHER-RELEASES'!H1493</f>
        <v>0</v>
      </c>
      <c r="T4246" s="66">
        <f>'[1]OTHER-RELEASES'!I1493</f>
        <v>0</v>
      </c>
      <c r="U4246" s="66">
        <f>'[1]OTHER-RELEASES'!J1493</f>
        <v>0</v>
      </c>
      <c r="V4246" s="66">
        <f>'[1]OTHER-RELEASES'!K1493</f>
        <v>0</v>
      </c>
      <c r="W4246" s="66">
        <f>'[1]OTHER-RELEASES'!L1493</f>
        <v>0</v>
      </c>
      <c r="X4246" s="66">
        <f>'[1]OTHER-RELEASES'!M1493</f>
        <v>0</v>
      </c>
      <c r="Y4246" s="66">
        <f>'[1]OTHER-RELEASES'!N1493</f>
        <v>0</v>
      </c>
      <c r="Z4246" s="66">
        <f>'[1]OTHER-RELEASES'!O1493</f>
        <v>0</v>
      </c>
      <c r="AA4246" s="66">
        <f>'[1]OTHER-RELEASES'!P1493</f>
        <v>0</v>
      </c>
      <c r="AB4246" s="66">
        <f>'[1]OTHER-RELEASES'!Q1493</f>
        <v>0</v>
      </c>
      <c r="AC4246" s="66">
        <f>'[1]OTHER-RELEASES'!R1493</f>
        <v>0</v>
      </c>
      <c r="AD4246" s="66">
        <f>'[1]OTHER-RELEASES'!S1493</f>
        <v>0</v>
      </c>
      <c r="AE4246" s="66">
        <f>SUM(R4246:AD4246)</f>
        <v>0</v>
      </c>
      <c r="AF4246" s="66"/>
      <c r="AG4246" s="81"/>
      <c r="AI4246" s="72"/>
    </row>
    <row r="4247" spans="1:35" ht="15.75" hidden="1" x14ac:dyDescent="0.25">
      <c r="A4247" s="74"/>
      <c r="B4247" s="77"/>
      <c r="C4247" s="82" t="s">
        <v>388</v>
      </c>
      <c r="D4247" s="108" t="s">
        <v>389</v>
      </c>
      <c r="E4247" s="72"/>
      <c r="F4247" s="72"/>
      <c r="G4247" s="72"/>
      <c r="H4247" s="66"/>
      <c r="I4247" s="66">
        <f>'[1]OTHER-RELEASES'!G1494</f>
        <v>0</v>
      </c>
      <c r="J4247" s="161">
        <f>N4247+S4247+T4247+U4247</f>
        <v>0</v>
      </c>
      <c r="K4247" s="161">
        <f>O4247+V4247+W4247+X4247</f>
        <v>0</v>
      </c>
      <c r="L4247" s="161">
        <f>P4247+Y4247+Z4247+AA4247</f>
        <v>0</v>
      </c>
      <c r="M4247" s="161">
        <f>Q4247+AB4247+AC4247+AD4247</f>
        <v>0</v>
      </c>
      <c r="N4247" s="61"/>
      <c r="O4247" s="61"/>
      <c r="P4247" s="61"/>
      <c r="Q4247" s="61"/>
      <c r="R4247" s="61"/>
      <c r="S4247" s="66">
        <f>'[1]OTHER-RELEASES'!H1494</f>
        <v>0</v>
      </c>
      <c r="T4247" s="66">
        <f>'[1]OTHER-RELEASES'!I1494</f>
        <v>0</v>
      </c>
      <c r="U4247" s="66">
        <f>'[1]OTHER-RELEASES'!J1494</f>
        <v>0</v>
      </c>
      <c r="V4247" s="66">
        <f>'[1]OTHER-RELEASES'!K1494</f>
        <v>0</v>
      </c>
      <c r="W4247" s="66">
        <f>'[1]OTHER-RELEASES'!L1494</f>
        <v>0</v>
      </c>
      <c r="X4247" s="66">
        <f>'[1]OTHER-RELEASES'!M1494</f>
        <v>0</v>
      </c>
      <c r="Y4247" s="66">
        <f>'[1]OTHER-RELEASES'!N1494</f>
        <v>0</v>
      </c>
      <c r="Z4247" s="66">
        <f>'[1]OTHER-RELEASES'!O1494</f>
        <v>0</v>
      </c>
      <c r="AA4247" s="66">
        <f>'[1]OTHER-RELEASES'!P1494</f>
        <v>0</v>
      </c>
      <c r="AB4247" s="66">
        <f>'[1]OTHER-RELEASES'!Q1494</f>
        <v>0</v>
      </c>
      <c r="AC4247" s="66">
        <f>'[1]OTHER-RELEASES'!R1494</f>
        <v>0</v>
      </c>
      <c r="AD4247" s="66">
        <f>'[1]OTHER-RELEASES'!S1494</f>
        <v>0</v>
      </c>
      <c r="AE4247" s="66">
        <f>SUM(R4247:AD4247)</f>
        <v>0</v>
      </c>
      <c r="AF4247" s="66"/>
      <c r="AG4247" s="81"/>
      <c r="AI4247" s="72"/>
    </row>
    <row r="4248" spans="1:35" ht="15.75" hidden="1" x14ac:dyDescent="0.25">
      <c r="A4248" s="74"/>
      <c r="B4248" s="77" t="s">
        <v>390</v>
      </c>
      <c r="C4248" s="77"/>
      <c r="D4248" s="108" t="s">
        <v>391</v>
      </c>
      <c r="E4248" s="134"/>
      <c r="F4248" s="134"/>
      <c r="G4248" s="134"/>
      <c r="H4248" s="140"/>
      <c r="I4248" s="66">
        <f>'[1]OTHER-RELEASES'!G1495</f>
        <v>0</v>
      </c>
      <c r="J4248" s="161">
        <f>N4248+S4248+T4248+U4248</f>
        <v>0</v>
      </c>
      <c r="K4248" s="161">
        <f>O4248+V4248+W4248+X4248</f>
        <v>0</v>
      </c>
      <c r="L4248" s="161">
        <f>P4248+Y4248+Z4248+AA4248</f>
        <v>0</v>
      </c>
      <c r="M4248" s="161">
        <f>Q4248+AB4248+AC4248+AD4248</f>
        <v>0</v>
      </c>
      <c r="N4248" s="61"/>
      <c r="O4248" s="61"/>
      <c r="P4248" s="61"/>
      <c r="Q4248" s="61"/>
      <c r="R4248" s="61"/>
      <c r="S4248" s="66">
        <f>'[1]OTHER-RELEASES'!H1495</f>
        <v>0</v>
      </c>
      <c r="T4248" s="66">
        <f>'[1]OTHER-RELEASES'!I1495</f>
        <v>0</v>
      </c>
      <c r="U4248" s="66">
        <f>'[1]OTHER-RELEASES'!J1495</f>
        <v>0</v>
      </c>
      <c r="V4248" s="66">
        <f>'[1]OTHER-RELEASES'!K1495</f>
        <v>0</v>
      </c>
      <c r="W4248" s="66">
        <f>'[1]OTHER-RELEASES'!L1495</f>
        <v>0</v>
      </c>
      <c r="X4248" s="66">
        <f>'[1]OTHER-RELEASES'!M1495</f>
        <v>0</v>
      </c>
      <c r="Y4248" s="66">
        <f>'[1]OTHER-RELEASES'!N1495</f>
        <v>0</v>
      </c>
      <c r="Z4248" s="66">
        <f>'[1]OTHER-RELEASES'!O1495</f>
        <v>0</v>
      </c>
      <c r="AA4248" s="66">
        <f>'[1]OTHER-RELEASES'!P1495</f>
        <v>0</v>
      </c>
      <c r="AB4248" s="66">
        <f>'[1]OTHER-RELEASES'!Q1495</f>
        <v>0</v>
      </c>
      <c r="AC4248" s="66">
        <f>'[1]OTHER-RELEASES'!R1495</f>
        <v>0</v>
      </c>
      <c r="AD4248" s="66">
        <f>'[1]OTHER-RELEASES'!S1495</f>
        <v>0</v>
      </c>
      <c r="AE4248" s="66">
        <f>SUM(R4248:AD4248)</f>
        <v>0</v>
      </c>
      <c r="AF4248" s="66"/>
      <c r="AG4248" s="81"/>
      <c r="AI4248" s="134"/>
    </row>
    <row r="4249" spans="1:35" hidden="1" x14ac:dyDescent="0.25">
      <c r="A4249" s="76"/>
      <c r="B4249" s="77" t="s">
        <v>392</v>
      </c>
      <c r="C4249" s="82"/>
      <c r="D4249" s="108"/>
      <c r="E4249" s="134"/>
      <c r="F4249" s="134"/>
      <c r="G4249" s="134"/>
      <c r="H4249" s="140"/>
      <c r="I4249" s="118">
        <f t="shared" ref="I4249:AE4249" si="863">I4250+I4251</f>
        <v>0</v>
      </c>
      <c r="J4249" s="118">
        <f t="shared" si="863"/>
        <v>0</v>
      </c>
      <c r="K4249" s="118">
        <f t="shared" si="863"/>
        <v>0</v>
      </c>
      <c r="L4249" s="118">
        <f t="shared" si="863"/>
        <v>0</v>
      </c>
      <c r="M4249" s="118">
        <f t="shared" si="863"/>
        <v>0</v>
      </c>
      <c r="N4249" s="118">
        <f t="shared" si="863"/>
        <v>0</v>
      </c>
      <c r="O4249" s="118">
        <f t="shared" si="863"/>
        <v>0</v>
      </c>
      <c r="P4249" s="118">
        <f t="shared" si="863"/>
        <v>0</v>
      </c>
      <c r="Q4249" s="118">
        <f t="shared" si="863"/>
        <v>0</v>
      </c>
      <c r="R4249" s="118">
        <f t="shared" si="863"/>
        <v>0</v>
      </c>
      <c r="S4249" s="118">
        <f t="shared" si="863"/>
        <v>0</v>
      </c>
      <c r="T4249" s="118">
        <f t="shared" si="863"/>
        <v>0</v>
      </c>
      <c r="U4249" s="118">
        <f t="shared" si="863"/>
        <v>0</v>
      </c>
      <c r="V4249" s="118">
        <f t="shared" si="863"/>
        <v>0</v>
      </c>
      <c r="W4249" s="118">
        <f t="shared" si="863"/>
        <v>0</v>
      </c>
      <c r="X4249" s="118">
        <f t="shared" si="863"/>
        <v>0</v>
      </c>
      <c r="Y4249" s="118">
        <f t="shared" si="863"/>
        <v>0</v>
      </c>
      <c r="Z4249" s="118">
        <f t="shared" si="863"/>
        <v>0</v>
      </c>
      <c r="AA4249" s="118">
        <f t="shared" si="863"/>
        <v>0</v>
      </c>
      <c r="AB4249" s="118">
        <f t="shared" si="863"/>
        <v>0</v>
      </c>
      <c r="AC4249" s="118">
        <f t="shared" si="863"/>
        <v>0</v>
      </c>
      <c r="AD4249" s="118">
        <f t="shared" si="863"/>
        <v>0</v>
      </c>
      <c r="AE4249" s="118">
        <f t="shared" si="863"/>
        <v>0</v>
      </c>
      <c r="AF4249" s="118"/>
      <c r="AG4249" s="81"/>
      <c r="AI4249" s="134"/>
    </row>
    <row r="4250" spans="1:35" hidden="1" x14ac:dyDescent="0.25">
      <c r="A4250" s="76"/>
      <c r="B4250" s="77"/>
      <c r="C4250" s="79" t="s">
        <v>393</v>
      </c>
      <c r="D4250" s="108" t="s">
        <v>394</v>
      </c>
      <c r="E4250" s="72"/>
      <c r="F4250" s="72"/>
      <c r="G4250" s="72"/>
      <c r="H4250" s="66"/>
      <c r="I4250" s="66">
        <f>'[1]OTHER-RELEASES'!G1497</f>
        <v>0</v>
      </c>
      <c r="J4250" s="161">
        <f>N4250+S4250+T4250+U4250</f>
        <v>0</v>
      </c>
      <c r="K4250" s="161">
        <f>O4250+V4250+W4250+X4250</f>
        <v>0</v>
      </c>
      <c r="L4250" s="161">
        <f>P4250+Y4250+Z4250+AA4250</f>
        <v>0</v>
      </c>
      <c r="M4250" s="161">
        <f>Q4250+AB4250+AC4250+AD4250</f>
        <v>0</v>
      </c>
      <c r="N4250" s="61"/>
      <c r="O4250" s="61"/>
      <c r="P4250" s="61"/>
      <c r="Q4250" s="61"/>
      <c r="R4250" s="61"/>
      <c r="S4250" s="66">
        <f>'[1]OTHER-RELEASES'!H1497</f>
        <v>0</v>
      </c>
      <c r="T4250" s="66">
        <f>'[1]OTHER-RELEASES'!I1497</f>
        <v>0</v>
      </c>
      <c r="U4250" s="66">
        <f>'[1]OTHER-RELEASES'!J1497</f>
        <v>0</v>
      </c>
      <c r="V4250" s="66">
        <f>'[1]OTHER-RELEASES'!K1497</f>
        <v>0</v>
      </c>
      <c r="W4250" s="66">
        <f>'[1]OTHER-RELEASES'!L1497</f>
        <v>0</v>
      </c>
      <c r="X4250" s="66">
        <f>'[1]OTHER-RELEASES'!M1497</f>
        <v>0</v>
      </c>
      <c r="Y4250" s="66">
        <f>'[1]OTHER-RELEASES'!N1497</f>
        <v>0</v>
      </c>
      <c r="Z4250" s="66">
        <f>'[1]OTHER-RELEASES'!O1497</f>
        <v>0</v>
      </c>
      <c r="AA4250" s="66">
        <f>'[1]OTHER-RELEASES'!P1497</f>
        <v>0</v>
      </c>
      <c r="AB4250" s="66">
        <f>'[1]OTHER-RELEASES'!Q1497</f>
        <v>0</v>
      </c>
      <c r="AC4250" s="66">
        <f>'[1]OTHER-RELEASES'!R1497</f>
        <v>0</v>
      </c>
      <c r="AD4250" s="66">
        <f>'[1]OTHER-RELEASES'!S1497</f>
        <v>0</v>
      </c>
      <c r="AE4250" s="66">
        <f>SUM(R4250:AD4250)</f>
        <v>0</v>
      </c>
      <c r="AF4250" s="66"/>
      <c r="AG4250" s="81"/>
      <c r="AI4250" s="72"/>
    </row>
    <row r="4251" spans="1:35" hidden="1" x14ac:dyDescent="0.25">
      <c r="A4251" s="76"/>
      <c r="B4251" s="77"/>
      <c r="C4251" s="79" t="s">
        <v>395</v>
      </c>
      <c r="D4251" s="108" t="s">
        <v>396</v>
      </c>
      <c r="E4251" s="72"/>
      <c r="F4251" s="72"/>
      <c r="G4251" s="72"/>
      <c r="H4251" s="66"/>
      <c r="I4251" s="66">
        <f>'[1]OTHER-RELEASES'!G1498</f>
        <v>0</v>
      </c>
      <c r="J4251" s="161">
        <f>N4251+S4251+T4251+U4251</f>
        <v>0</v>
      </c>
      <c r="K4251" s="161">
        <f>O4251+V4251+W4251+X4251</f>
        <v>0</v>
      </c>
      <c r="L4251" s="161">
        <f>P4251+Y4251+Z4251+AA4251</f>
        <v>0</v>
      </c>
      <c r="M4251" s="161">
        <f>Q4251+AB4251+AC4251+AD4251</f>
        <v>0</v>
      </c>
      <c r="N4251" s="61"/>
      <c r="O4251" s="61"/>
      <c r="P4251" s="61"/>
      <c r="Q4251" s="61"/>
      <c r="R4251" s="61"/>
      <c r="S4251" s="66">
        <f>'[1]OTHER-RELEASES'!H1498</f>
        <v>0</v>
      </c>
      <c r="T4251" s="66">
        <f>'[1]OTHER-RELEASES'!I1498</f>
        <v>0</v>
      </c>
      <c r="U4251" s="66">
        <f>'[1]OTHER-RELEASES'!J1498</f>
        <v>0</v>
      </c>
      <c r="V4251" s="66">
        <f>'[1]OTHER-RELEASES'!K1498</f>
        <v>0</v>
      </c>
      <c r="W4251" s="66">
        <f>'[1]OTHER-RELEASES'!L1498</f>
        <v>0</v>
      </c>
      <c r="X4251" s="66">
        <f>'[1]OTHER-RELEASES'!M1498</f>
        <v>0</v>
      </c>
      <c r="Y4251" s="66">
        <f>'[1]OTHER-RELEASES'!N1498</f>
        <v>0</v>
      </c>
      <c r="Z4251" s="66">
        <f>'[1]OTHER-RELEASES'!O1498</f>
        <v>0</v>
      </c>
      <c r="AA4251" s="66">
        <f>'[1]OTHER-RELEASES'!P1498</f>
        <v>0</v>
      </c>
      <c r="AB4251" s="66">
        <f>'[1]OTHER-RELEASES'!Q1498</f>
        <v>0</v>
      </c>
      <c r="AC4251" s="66">
        <f>'[1]OTHER-RELEASES'!R1498</f>
        <v>0</v>
      </c>
      <c r="AD4251" s="66">
        <f>'[1]OTHER-RELEASES'!S1498</f>
        <v>0</v>
      </c>
      <c r="AE4251" s="66">
        <f>SUM(R4251:AD4251)</f>
        <v>0</v>
      </c>
      <c r="AF4251" s="66"/>
      <c r="AG4251" s="81"/>
      <c r="AI4251" s="72"/>
    </row>
    <row r="4252" spans="1:35" hidden="1" x14ac:dyDescent="0.25">
      <c r="A4252" s="76"/>
      <c r="B4252" s="77"/>
      <c r="C4252" s="141"/>
      <c r="D4252" s="142"/>
      <c r="E4252" s="72"/>
      <c r="F4252" s="72"/>
      <c r="G4252" s="72"/>
      <c r="H4252" s="66"/>
      <c r="I4252" s="66"/>
      <c r="J4252" s="66"/>
      <c r="K4252" s="66"/>
      <c r="L4252" s="66"/>
      <c r="M4252" s="66"/>
      <c r="N4252" s="66"/>
      <c r="O4252" s="66"/>
      <c r="P4252" s="66"/>
      <c r="Q4252" s="66"/>
      <c r="R4252" s="66"/>
      <c r="S4252" s="66"/>
      <c r="T4252" s="66"/>
      <c r="U4252" s="66"/>
      <c r="V4252" s="66"/>
      <c r="W4252" s="66"/>
      <c r="X4252" s="66"/>
      <c r="Y4252" s="66"/>
      <c r="Z4252" s="66"/>
      <c r="AA4252" s="66"/>
      <c r="AB4252" s="66"/>
      <c r="AC4252" s="66"/>
      <c r="AD4252" s="66"/>
      <c r="AE4252" s="66"/>
      <c r="AF4252" s="66"/>
      <c r="AG4252" s="81"/>
      <c r="AI4252" s="72"/>
    </row>
    <row r="4253" spans="1:35" hidden="1" x14ac:dyDescent="0.25">
      <c r="A4253" s="90"/>
      <c r="B4253" s="91" t="s">
        <v>397</v>
      </c>
      <c r="C4253" s="91"/>
      <c r="D4253" s="125"/>
      <c r="E4253" s="93">
        <f>'[1]OTHER-RELEASES'!E1500</f>
        <v>0</v>
      </c>
      <c r="F4253" s="93"/>
      <c r="G4253" s="93"/>
      <c r="H4253" s="93">
        <f>'[1]OTHER-RELEASES'!F1500</f>
        <v>0</v>
      </c>
      <c r="I4253" s="94">
        <f t="shared" ref="I4253:AE4253" si="864">I4249+I4248+I4245+I4242+I4233+I4230+I4229+I4228</f>
        <v>0</v>
      </c>
      <c r="J4253" s="94">
        <f t="shared" si="864"/>
        <v>0</v>
      </c>
      <c r="K4253" s="94">
        <f t="shared" si="864"/>
        <v>0</v>
      </c>
      <c r="L4253" s="94">
        <f t="shared" si="864"/>
        <v>0</v>
      </c>
      <c r="M4253" s="94">
        <f t="shared" si="864"/>
        <v>0</v>
      </c>
      <c r="N4253" s="94">
        <f t="shared" si="864"/>
        <v>0</v>
      </c>
      <c r="O4253" s="94">
        <f t="shared" si="864"/>
        <v>0</v>
      </c>
      <c r="P4253" s="94">
        <f t="shared" si="864"/>
        <v>0</v>
      </c>
      <c r="Q4253" s="94">
        <f t="shared" si="864"/>
        <v>0</v>
      </c>
      <c r="R4253" s="94">
        <f t="shared" si="864"/>
        <v>0</v>
      </c>
      <c r="S4253" s="94">
        <f t="shared" si="864"/>
        <v>0</v>
      </c>
      <c r="T4253" s="94">
        <f t="shared" si="864"/>
        <v>0</v>
      </c>
      <c r="U4253" s="94">
        <f t="shared" si="864"/>
        <v>0</v>
      </c>
      <c r="V4253" s="94">
        <f t="shared" si="864"/>
        <v>0</v>
      </c>
      <c r="W4253" s="94">
        <f t="shared" si="864"/>
        <v>0</v>
      </c>
      <c r="X4253" s="94">
        <f t="shared" si="864"/>
        <v>0</v>
      </c>
      <c r="Y4253" s="94">
        <f t="shared" si="864"/>
        <v>0</v>
      </c>
      <c r="Z4253" s="94">
        <f t="shared" si="864"/>
        <v>0</v>
      </c>
      <c r="AA4253" s="94">
        <f t="shared" si="864"/>
        <v>0</v>
      </c>
      <c r="AB4253" s="94">
        <f t="shared" si="864"/>
        <v>0</v>
      </c>
      <c r="AC4253" s="94">
        <f t="shared" si="864"/>
        <v>0</v>
      </c>
      <c r="AD4253" s="94">
        <f t="shared" si="864"/>
        <v>0</v>
      </c>
      <c r="AE4253" s="94">
        <f t="shared" si="864"/>
        <v>0</v>
      </c>
      <c r="AF4253" s="94">
        <f>E4253-AE4253</f>
        <v>0</v>
      </c>
      <c r="AG4253" s="81"/>
      <c r="AI4253" s="93">
        <f>'[1]OTHER-RELEASES'!AG1500</f>
        <v>0</v>
      </c>
    </row>
    <row r="4254" spans="1:35" hidden="1" x14ac:dyDescent="0.25">
      <c r="A4254" s="76"/>
      <c r="B4254" s="143"/>
      <c r="C4254" s="143"/>
      <c r="D4254" s="144"/>
      <c r="E4254" s="72"/>
      <c r="F4254" s="72"/>
      <c r="G4254" s="72"/>
      <c r="H4254" s="66"/>
      <c r="I4254" s="66"/>
      <c r="J4254" s="66"/>
      <c r="K4254" s="66"/>
      <c r="L4254" s="66"/>
      <c r="M4254" s="66"/>
      <c r="N4254" s="66"/>
      <c r="O4254" s="66"/>
      <c r="P4254" s="66"/>
      <c r="Q4254" s="66"/>
      <c r="R4254" s="66"/>
      <c r="S4254" s="66"/>
      <c r="T4254" s="66"/>
      <c r="U4254" s="66"/>
      <c r="V4254" s="66"/>
      <c r="W4254" s="66"/>
      <c r="X4254" s="66"/>
      <c r="Y4254" s="66"/>
      <c r="Z4254" s="66"/>
      <c r="AA4254" s="66"/>
      <c r="AB4254" s="66"/>
      <c r="AC4254" s="66"/>
      <c r="AD4254" s="66"/>
      <c r="AE4254" s="66"/>
      <c r="AF4254" s="66"/>
      <c r="AG4254" s="81"/>
      <c r="AI4254" s="72"/>
    </row>
    <row r="4255" spans="1:35" hidden="1" x14ac:dyDescent="0.25">
      <c r="A4255" s="145" t="s">
        <v>398</v>
      </c>
      <c r="B4255" s="146"/>
      <c r="C4255" s="146"/>
      <c r="D4255" s="147"/>
      <c r="E4255" s="105">
        <f>E4253+E4218</f>
        <v>0</v>
      </c>
      <c r="F4255" s="105"/>
      <c r="G4255" s="105"/>
      <c r="H4255" s="105">
        <f>H4253+H4218</f>
        <v>0</v>
      </c>
      <c r="I4255" s="105">
        <f t="shared" ref="I4255:AD4255" si="865">I4253+I4218</f>
        <v>0</v>
      </c>
      <c r="J4255" s="105">
        <f t="shared" si="865"/>
        <v>0</v>
      </c>
      <c r="K4255" s="105">
        <f t="shared" si="865"/>
        <v>0</v>
      </c>
      <c r="L4255" s="105">
        <f t="shared" si="865"/>
        <v>0</v>
      </c>
      <c r="M4255" s="105">
        <f t="shared" si="865"/>
        <v>0</v>
      </c>
      <c r="N4255" s="105">
        <f t="shared" si="865"/>
        <v>0</v>
      </c>
      <c r="O4255" s="105">
        <f t="shared" si="865"/>
        <v>0</v>
      </c>
      <c r="P4255" s="105">
        <f t="shared" si="865"/>
        <v>0</v>
      </c>
      <c r="Q4255" s="105">
        <f t="shared" si="865"/>
        <v>0</v>
      </c>
      <c r="R4255" s="105">
        <f t="shared" si="865"/>
        <v>0</v>
      </c>
      <c r="S4255" s="105">
        <f t="shared" si="865"/>
        <v>0</v>
      </c>
      <c r="T4255" s="105">
        <f t="shared" si="865"/>
        <v>0</v>
      </c>
      <c r="U4255" s="105">
        <f t="shared" si="865"/>
        <v>0</v>
      </c>
      <c r="V4255" s="105">
        <f t="shared" si="865"/>
        <v>0</v>
      </c>
      <c r="W4255" s="105">
        <f t="shared" si="865"/>
        <v>0</v>
      </c>
      <c r="X4255" s="105">
        <f t="shared" si="865"/>
        <v>0</v>
      </c>
      <c r="Y4255" s="105">
        <f t="shared" si="865"/>
        <v>0</v>
      </c>
      <c r="Z4255" s="105">
        <f t="shared" si="865"/>
        <v>0</v>
      </c>
      <c r="AA4255" s="105">
        <f t="shared" si="865"/>
        <v>0</v>
      </c>
      <c r="AB4255" s="105">
        <f t="shared" si="865"/>
        <v>0</v>
      </c>
      <c r="AC4255" s="105">
        <f t="shared" si="865"/>
        <v>0</v>
      </c>
      <c r="AD4255" s="105">
        <f t="shared" si="865"/>
        <v>0</v>
      </c>
      <c r="AE4255" s="105">
        <f>AE4253+AE4224+AE4218+AE4130</f>
        <v>0</v>
      </c>
      <c r="AF4255" s="105">
        <f>AF4253+AF4218</f>
        <v>0</v>
      </c>
      <c r="AG4255" s="81"/>
      <c r="AI4255" s="105">
        <f>AI4253+AI4218</f>
        <v>0</v>
      </c>
    </row>
    <row r="4256" spans="1:35" hidden="1" x14ac:dyDescent="0.25">
      <c r="A4256" s="76"/>
      <c r="B4256" s="143"/>
      <c r="C4256" s="143"/>
      <c r="D4256" s="144"/>
      <c r="E4256" s="72"/>
      <c r="F4256" s="72"/>
      <c r="G4256" s="72"/>
      <c r="H4256" s="66"/>
      <c r="I4256" s="66"/>
      <c r="J4256" s="66"/>
      <c r="K4256" s="66"/>
      <c r="L4256" s="66"/>
      <c r="M4256" s="66"/>
      <c r="N4256" s="66"/>
      <c r="O4256" s="66"/>
      <c r="P4256" s="66"/>
      <c r="Q4256" s="66"/>
      <c r="R4256" s="66"/>
      <c r="S4256" s="66"/>
      <c r="T4256" s="66"/>
      <c r="U4256" s="66"/>
      <c r="V4256" s="66"/>
      <c r="W4256" s="66"/>
      <c r="X4256" s="66"/>
      <c r="Y4256" s="66"/>
      <c r="Z4256" s="66"/>
      <c r="AA4256" s="66"/>
      <c r="AB4256" s="66"/>
      <c r="AC4256" s="66"/>
      <c r="AD4256" s="66"/>
      <c r="AE4256" s="66"/>
      <c r="AF4256" s="66"/>
      <c r="AG4256" s="81"/>
      <c r="AI4256" s="72"/>
    </row>
    <row r="4257" spans="1:35" hidden="1" x14ac:dyDescent="0.25">
      <c r="A4257" s="24" t="s">
        <v>399</v>
      </c>
      <c r="B4257" s="75"/>
      <c r="C4257" s="148" t="s">
        <v>400</v>
      </c>
      <c r="D4257" s="149" t="s">
        <v>136</v>
      </c>
      <c r="E4257" s="109"/>
      <c r="F4257" s="109"/>
      <c r="G4257" s="109"/>
      <c r="H4257" s="109"/>
      <c r="I4257" s="66"/>
      <c r="J4257" s="161"/>
      <c r="K4257" s="161"/>
      <c r="L4257" s="161"/>
      <c r="M4257" s="161"/>
      <c r="N4257" s="161"/>
      <c r="O4257" s="161"/>
      <c r="P4257" s="161"/>
      <c r="Q4257" s="161"/>
      <c r="R4257" s="161"/>
      <c r="S4257" s="66"/>
      <c r="T4257" s="66"/>
      <c r="U4257" s="66"/>
      <c r="V4257" s="66"/>
      <c r="W4257" s="66"/>
      <c r="X4257" s="66"/>
      <c r="Y4257" s="66"/>
      <c r="Z4257" s="66"/>
      <c r="AA4257" s="66"/>
      <c r="AB4257" s="66"/>
      <c r="AC4257" s="66"/>
      <c r="AD4257" s="66"/>
      <c r="AE4257" s="66">
        <f>SUM(R4257:AD4257)</f>
        <v>0</v>
      </c>
      <c r="AF4257" s="117"/>
      <c r="AG4257" s="81"/>
      <c r="AI4257" s="109"/>
    </row>
    <row r="4258" spans="1:35" hidden="1" x14ac:dyDescent="0.25">
      <c r="A4258" s="76"/>
      <c r="B4258" s="143"/>
      <c r="C4258" s="143"/>
      <c r="D4258" s="144"/>
      <c r="E4258" s="72"/>
      <c r="F4258" s="72"/>
      <c r="G4258" s="72"/>
      <c r="H4258" s="66"/>
      <c r="I4258" s="66"/>
      <c r="J4258" s="66"/>
      <c r="K4258" s="66"/>
      <c r="L4258" s="66"/>
      <c r="M4258" s="66"/>
      <c r="N4258" s="66"/>
      <c r="O4258" s="66"/>
      <c r="P4258" s="66"/>
      <c r="Q4258" s="66"/>
      <c r="R4258" s="66"/>
      <c r="S4258" s="66"/>
      <c r="T4258" s="66"/>
      <c r="U4258" s="66"/>
      <c r="V4258" s="66"/>
      <c r="W4258" s="66"/>
      <c r="X4258" s="66"/>
      <c r="Y4258" s="66"/>
      <c r="Z4258" s="66"/>
      <c r="AA4258" s="66"/>
      <c r="AB4258" s="66"/>
      <c r="AC4258" s="66"/>
      <c r="AD4258" s="66"/>
      <c r="AE4258" s="66"/>
      <c r="AF4258" s="66"/>
      <c r="AG4258" s="81"/>
      <c r="AI4258" s="72"/>
    </row>
    <row r="4259" spans="1:35" ht="15.75" hidden="1" thickBot="1" x14ac:dyDescent="0.3">
      <c r="A4259" s="151" t="s">
        <v>402</v>
      </c>
      <c r="B4259" s="152"/>
      <c r="C4259" s="152"/>
      <c r="D4259" s="160"/>
      <c r="E4259" s="154">
        <f>E4257+E4255</f>
        <v>0</v>
      </c>
      <c r="F4259" s="154"/>
      <c r="G4259" s="154"/>
      <c r="H4259" s="154">
        <f>H4257+H4255</f>
        <v>0</v>
      </c>
      <c r="I4259" s="154">
        <f t="shared" ref="I4259:AE4259" si="866">I4257+I4255</f>
        <v>0</v>
      </c>
      <c r="J4259" s="154">
        <f t="shared" si="866"/>
        <v>0</v>
      </c>
      <c r="K4259" s="154">
        <f t="shared" si="866"/>
        <v>0</v>
      </c>
      <c r="L4259" s="154">
        <f t="shared" si="866"/>
        <v>0</v>
      </c>
      <c r="M4259" s="154">
        <f t="shared" si="866"/>
        <v>0</v>
      </c>
      <c r="N4259" s="154">
        <f t="shared" si="866"/>
        <v>0</v>
      </c>
      <c r="O4259" s="154">
        <f t="shared" si="866"/>
        <v>0</v>
      </c>
      <c r="P4259" s="154">
        <f t="shared" si="866"/>
        <v>0</v>
      </c>
      <c r="Q4259" s="154">
        <f t="shared" si="866"/>
        <v>0</v>
      </c>
      <c r="R4259" s="154">
        <f t="shared" si="866"/>
        <v>0</v>
      </c>
      <c r="S4259" s="154">
        <f t="shared" si="866"/>
        <v>0</v>
      </c>
      <c r="T4259" s="154">
        <f t="shared" si="866"/>
        <v>0</v>
      </c>
      <c r="U4259" s="154">
        <f t="shared" si="866"/>
        <v>0</v>
      </c>
      <c r="V4259" s="154">
        <f t="shared" si="866"/>
        <v>0</v>
      </c>
      <c r="W4259" s="154">
        <f t="shared" si="866"/>
        <v>0</v>
      </c>
      <c r="X4259" s="154">
        <f t="shared" si="866"/>
        <v>0</v>
      </c>
      <c r="Y4259" s="154">
        <f t="shared" si="866"/>
        <v>0</v>
      </c>
      <c r="Z4259" s="154">
        <f t="shared" si="866"/>
        <v>0</v>
      </c>
      <c r="AA4259" s="154">
        <f t="shared" si="866"/>
        <v>0</v>
      </c>
      <c r="AB4259" s="154">
        <f t="shared" si="866"/>
        <v>0</v>
      </c>
      <c r="AC4259" s="154">
        <f t="shared" si="866"/>
        <v>0</v>
      </c>
      <c r="AD4259" s="154">
        <f t="shared" si="866"/>
        <v>0</v>
      </c>
      <c r="AE4259" s="154">
        <f t="shared" si="866"/>
        <v>0</v>
      </c>
      <c r="AF4259" s="154">
        <f>AF4257+AF4255</f>
        <v>0</v>
      </c>
      <c r="AG4259" s="81"/>
      <c r="AI4259" s="154">
        <f>AI4257+AI4255</f>
        <v>0</v>
      </c>
    </row>
    <row r="4260" spans="1:35" hidden="1" x14ac:dyDescent="0.25">
      <c r="A4260" s="76"/>
      <c r="B4260" s="143"/>
      <c r="C4260" s="143"/>
      <c r="D4260" s="144"/>
      <c r="E4260" s="72"/>
      <c r="F4260" s="72"/>
      <c r="G4260" s="72"/>
      <c r="H4260" s="66"/>
      <c r="I4260" s="66"/>
      <c r="J4260" s="161"/>
      <c r="K4260" s="161"/>
      <c r="L4260" s="161"/>
      <c r="M4260" s="161"/>
      <c r="N4260" s="161"/>
      <c r="O4260" s="161"/>
      <c r="P4260" s="161"/>
      <c r="Q4260" s="161"/>
      <c r="R4260" s="161"/>
      <c r="S4260" s="66"/>
      <c r="T4260" s="66"/>
      <c r="U4260" s="66"/>
      <c r="V4260" s="66"/>
      <c r="W4260" s="66"/>
      <c r="X4260" s="66"/>
      <c r="Y4260" s="66"/>
      <c r="Z4260" s="66"/>
      <c r="AA4260" s="66"/>
      <c r="AB4260" s="66"/>
      <c r="AC4260" s="66"/>
      <c r="AD4260" s="66"/>
      <c r="AE4260" s="66"/>
      <c r="AF4260" s="66"/>
      <c r="AG4260" s="81"/>
      <c r="AI4260" s="72"/>
    </row>
    <row r="4261" spans="1:35" hidden="1" x14ac:dyDescent="0.25">
      <c r="A4261" s="46" t="s">
        <v>73</v>
      </c>
      <c r="B4261" s="47"/>
      <c r="C4261" s="47"/>
      <c r="D4261" s="162"/>
      <c r="E4261" s="72"/>
      <c r="F4261" s="72"/>
      <c r="G4261" s="72"/>
      <c r="H4261" s="66"/>
      <c r="I4261" s="66"/>
      <c r="J4261" s="161"/>
      <c r="K4261" s="161"/>
      <c r="L4261" s="161"/>
      <c r="M4261" s="161"/>
      <c r="N4261" s="161"/>
      <c r="O4261" s="161"/>
      <c r="P4261" s="161"/>
      <c r="Q4261" s="161"/>
      <c r="R4261" s="161"/>
      <c r="S4261" s="66"/>
      <c r="T4261" s="66"/>
      <c r="U4261" s="66"/>
      <c r="V4261" s="66"/>
      <c r="W4261" s="66"/>
      <c r="X4261" s="66"/>
      <c r="Y4261" s="66"/>
      <c r="Z4261" s="66"/>
      <c r="AA4261" s="66"/>
      <c r="AB4261" s="66"/>
      <c r="AC4261" s="66"/>
      <c r="AD4261" s="66"/>
      <c r="AE4261" s="66"/>
      <c r="AF4261" s="66"/>
      <c r="AG4261" s="81"/>
      <c r="AI4261" s="72"/>
    </row>
    <row r="4262" spans="1:35" ht="15.75" hidden="1" x14ac:dyDescent="0.25">
      <c r="A4262" s="14" t="s">
        <v>403</v>
      </c>
      <c r="B4262" s="57"/>
      <c r="C4262" s="58"/>
      <c r="D4262" s="157"/>
      <c r="E4262" s="60"/>
      <c r="F4262" s="60"/>
      <c r="G4262" s="60"/>
      <c r="H4262" s="61"/>
      <c r="I4262" s="61"/>
      <c r="J4262" s="161"/>
      <c r="K4262" s="161"/>
      <c r="L4262" s="161"/>
      <c r="M4262" s="161"/>
      <c r="N4262" s="161"/>
      <c r="O4262" s="161"/>
      <c r="P4262" s="161"/>
      <c r="Q4262" s="161"/>
      <c r="R4262" s="161"/>
      <c r="S4262" s="61"/>
      <c r="T4262" s="61"/>
      <c r="U4262" s="61"/>
      <c r="V4262" s="61"/>
      <c r="W4262" s="61"/>
      <c r="X4262" s="61"/>
      <c r="Y4262" s="61"/>
      <c r="Z4262" s="61"/>
      <c r="AA4262" s="61"/>
      <c r="AB4262" s="61"/>
      <c r="AC4262" s="61"/>
      <c r="AD4262" s="61"/>
      <c r="AE4262" s="61"/>
      <c r="AF4262" s="61"/>
      <c r="AG4262" s="81"/>
      <c r="AI4262" s="60"/>
    </row>
    <row r="4263" spans="1:35" ht="24.6" hidden="1" customHeight="1" x14ac:dyDescent="0.25">
      <c r="A4263" s="63"/>
      <c r="B4263" s="64"/>
      <c r="C4263" s="64"/>
      <c r="D4263" s="158"/>
      <c r="E4263" s="65"/>
      <c r="F4263" s="65"/>
      <c r="G4263" s="65"/>
      <c r="H4263" s="66"/>
      <c r="I4263" s="66"/>
      <c r="J4263" s="161"/>
      <c r="K4263" s="161"/>
      <c r="L4263" s="161"/>
      <c r="M4263" s="161"/>
      <c r="N4263" s="161"/>
      <c r="O4263" s="161"/>
      <c r="P4263" s="161"/>
      <c r="Q4263" s="161"/>
      <c r="R4263" s="161"/>
      <c r="S4263" s="61"/>
      <c r="T4263" s="61"/>
      <c r="U4263" s="61"/>
      <c r="V4263" s="61"/>
      <c r="W4263" s="61"/>
      <c r="X4263" s="61"/>
      <c r="Y4263" s="61"/>
      <c r="Z4263" s="61"/>
      <c r="AA4263" s="61"/>
      <c r="AB4263" s="61"/>
      <c r="AC4263" s="61"/>
      <c r="AD4263" s="61"/>
      <c r="AE4263" s="61"/>
      <c r="AF4263" s="61"/>
      <c r="AG4263" s="81"/>
      <c r="AI4263" s="65"/>
    </row>
    <row r="4264" spans="1:35" ht="15.75" hidden="1" x14ac:dyDescent="0.25">
      <c r="A4264" s="68" t="s">
        <v>76</v>
      </c>
      <c r="B4264" s="69"/>
      <c r="C4264" s="70"/>
      <c r="D4264" s="102"/>
      <c r="E4264" s="72"/>
      <c r="F4264" s="72"/>
      <c r="G4264" s="72"/>
      <c r="H4264" s="66"/>
      <c r="I4264" s="66"/>
      <c r="J4264" s="161"/>
      <c r="K4264" s="161"/>
      <c r="L4264" s="161"/>
      <c r="M4264" s="161"/>
      <c r="N4264" s="161"/>
      <c r="O4264" s="161"/>
      <c r="P4264" s="161"/>
      <c r="Q4264" s="161"/>
      <c r="R4264" s="161"/>
      <c r="S4264" s="61"/>
      <c r="T4264" s="61"/>
      <c r="U4264" s="61"/>
      <c r="V4264" s="61"/>
      <c r="W4264" s="61"/>
      <c r="X4264" s="61"/>
      <c r="Y4264" s="61"/>
      <c r="Z4264" s="61"/>
      <c r="AA4264" s="61"/>
      <c r="AB4264" s="61"/>
      <c r="AC4264" s="61"/>
      <c r="AD4264" s="61"/>
      <c r="AE4264" s="61"/>
      <c r="AF4264" s="61"/>
      <c r="AG4264" s="81"/>
      <c r="AI4264" s="72"/>
    </row>
    <row r="4265" spans="1:35" ht="15.75" hidden="1" x14ac:dyDescent="0.25">
      <c r="A4265" s="74"/>
      <c r="B4265" s="75"/>
      <c r="C4265" s="70"/>
      <c r="D4265" s="102"/>
      <c r="E4265" s="72"/>
      <c r="F4265" s="72"/>
      <c r="G4265" s="72"/>
      <c r="H4265" s="66"/>
      <c r="I4265" s="66"/>
      <c r="J4265" s="161"/>
      <c r="K4265" s="161"/>
      <c r="L4265" s="161"/>
      <c r="M4265" s="161"/>
      <c r="N4265" s="161"/>
      <c r="O4265" s="161"/>
      <c r="P4265" s="161"/>
      <c r="Q4265" s="161"/>
      <c r="R4265" s="161"/>
      <c r="S4265" s="61"/>
      <c r="T4265" s="61"/>
      <c r="U4265" s="61"/>
      <c r="V4265" s="61"/>
      <c r="W4265" s="61"/>
      <c r="X4265" s="61"/>
      <c r="Y4265" s="61"/>
      <c r="Z4265" s="61"/>
      <c r="AA4265" s="61"/>
      <c r="AB4265" s="61"/>
      <c r="AC4265" s="61"/>
      <c r="AD4265" s="61"/>
      <c r="AE4265" s="61"/>
      <c r="AF4265" s="61"/>
      <c r="AG4265" s="81"/>
      <c r="AI4265" s="72"/>
    </row>
    <row r="4266" spans="1:35" hidden="1" x14ac:dyDescent="0.25">
      <c r="A4266" s="76"/>
      <c r="B4266" s="77" t="s">
        <v>77</v>
      </c>
      <c r="C4266" s="70"/>
      <c r="D4266" s="102"/>
      <c r="E4266" s="72"/>
      <c r="F4266" s="72"/>
      <c r="G4266" s="72"/>
      <c r="H4266" s="66"/>
      <c r="I4266" s="66"/>
      <c r="J4266" s="161"/>
      <c r="K4266" s="161"/>
      <c r="L4266" s="161"/>
      <c r="M4266" s="161"/>
      <c r="N4266" s="161"/>
      <c r="O4266" s="161"/>
      <c r="P4266" s="161"/>
      <c r="Q4266" s="161"/>
      <c r="R4266" s="161"/>
      <c r="S4266" s="66"/>
      <c r="T4266" s="66"/>
      <c r="U4266" s="66"/>
      <c r="V4266" s="66"/>
      <c r="W4266" s="66"/>
      <c r="X4266" s="66"/>
      <c r="Y4266" s="66"/>
      <c r="Z4266" s="66"/>
      <c r="AA4266" s="66"/>
      <c r="AB4266" s="66"/>
      <c r="AC4266" s="66"/>
      <c r="AD4266" s="66"/>
      <c r="AE4266" s="66"/>
      <c r="AF4266" s="66"/>
      <c r="AG4266" s="81"/>
      <c r="AI4266" s="72"/>
    </row>
    <row r="4267" spans="1:35" hidden="1" x14ac:dyDescent="0.25">
      <c r="A4267" s="76"/>
      <c r="B4267" s="78"/>
      <c r="C4267" s="79" t="s">
        <v>78</v>
      </c>
      <c r="D4267" s="108" t="s">
        <v>79</v>
      </c>
      <c r="E4267" s="72"/>
      <c r="F4267" s="72"/>
      <c r="G4267" s="72"/>
      <c r="H4267" s="66"/>
      <c r="I4267" s="66"/>
      <c r="J4267" s="161"/>
      <c r="K4267" s="161"/>
      <c r="L4267" s="161"/>
      <c r="M4267" s="161"/>
      <c r="N4267" s="161"/>
      <c r="O4267" s="161"/>
      <c r="P4267" s="161"/>
      <c r="Q4267" s="161"/>
      <c r="R4267" s="161"/>
      <c r="S4267" s="66"/>
      <c r="T4267" s="66"/>
      <c r="U4267" s="66"/>
      <c r="V4267" s="66"/>
      <c r="W4267" s="66"/>
      <c r="X4267" s="66"/>
      <c r="Y4267" s="66"/>
      <c r="Z4267" s="66"/>
      <c r="AA4267" s="66"/>
      <c r="AB4267" s="66"/>
      <c r="AC4267" s="66"/>
      <c r="AD4267" s="66"/>
      <c r="AE4267" s="66"/>
      <c r="AF4267" s="66"/>
      <c r="AG4267" s="81"/>
      <c r="AI4267" s="72"/>
    </row>
    <row r="4268" spans="1:35" hidden="1" x14ac:dyDescent="0.25">
      <c r="A4268" s="76"/>
      <c r="B4268" s="78"/>
      <c r="C4268" s="79" t="s">
        <v>80</v>
      </c>
      <c r="D4268" s="108" t="s">
        <v>81</v>
      </c>
      <c r="E4268" s="72"/>
      <c r="F4268" s="72"/>
      <c r="G4268" s="72"/>
      <c r="H4268" s="66"/>
      <c r="I4268" s="66"/>
      <c r="J4268" s="161"/>
      <c r="K4268" s="161"/>
      <c r="L4268" s="161"/>
      <c r="M4268" s="161"/>
      <c r="N4268" s="161"/>
      <c r="O4268" s="161"/>
      <c r="P4268" s="161"/>
      <c r="Q4268" s="161"/>
      <c r="R4268" s="161"/>
      <c r="S4268" s="66"/>
      <c r="T4268" s="66"/>
      <c r="U4268" s="66"/>
      <c r="V4268" s="66"/>
      <c r="W4268" s="66"/>
      <c r="X4268" s="66"/>
      <c r="Y4268" s="66"/>
      <c r="Z4268" s="66"/>
      <c r="AA4268" s="66"/>
      <c r="AB4268" s="66"/>
      <c r="AC4268" s="66"/>
      <c r="AD4268" s="66"/>
      <c r="AE4268" s="66"/>
      <c r="AF4268" s="66"/>
      <c r="AG4268" s="81"/>
      <c r="AI4268" s="72"/>
    </row>
    <row r="4269" spans="1:35" hidden="1" x14ac:dyDescent="0.25">
      <c r="A4269" s="76"/>
      <c r="B4269" s="77" t="s">
        <v>82</v>
      </c>
      <c r="C4269" s="79"/>
      <c r="D4269" s="108"/>
      <c r="E4269" s="72"/>
      <c r="F4269" s="72"/>
      <c r="G4269" s="72"/>
      <c r="H4269" s="66"/>
      <c r="I4269" s="66"/>
      <c r="J4269" s="161"/>
      <c r="K4269" s="161"/>
      <c r="L4269" s="161"/>
      <c r="M4269" s="161"/>
      <c r="N4269" s="161"/>
      <c r="O4269" s="161"/>
      <c r="P4269" s="161"/>
      <c r="Q4269" s="161"/>
      <c r="R4269" s="161"/>
      <c r="S4269" s="66"/>
      <c r="T4269" s="66"/>
      <c r="U4269" s="66"/>
      <c r="V4269" s="66"/>
      <c r="W4269" s="66"/>
      <c r="X4269" s="66"/>
      <c r="Y4269" s="66"/>
      <c r="Z4269" s="66"/>
      <c r="AA4269" s="66"/>
      <c r="AB4269" s="66"/>
      <c r="AC4269" s="66"/>
      <c r="AD4269" s="66"/>
      <c r="AE4269" s="66"/>
      <c r="AF4269" s="66"/>
      <c r="AG4269" s="81"/>
      <c r="AI4269" s="72"/>
    </row>
    <row r="4270" spans="1:35" hidden="1" x14ac:dyDescent="0.25">
      <c r="A4270" s="76"/>
      <c r="B4270" s="78"/>
      <c r="C4270" s="79" t="s">
        <v>83</v>
      </c>
      <c r="D4270" s="108" t="s">
        <v>84</v>
      </c>
      <c r="E4270" s="72"/>
      <c r="F4270" s="72"/>
      <c r="G4270" s="72"/>
      <c r="H4270" s="66"/>
      <c r="I4270" s="66"/>
      <c r="J4270" s="161"/>
      <c r="K4270" s="161"/>
      <c r="L4270" s="161"/>
      <c r="M4270" s="161"/>
      <c r="N4270" s="161"/>
      <c r="O4270" s="161"/>
      <c r="P4270" s="161"/>
      <c r="Q4270" s="161"/>
      <c r="R4270" s="161"/>
      <c r="S4270" s="66"/>
      <c r="T4270" s="66"/>
      <c r="U4270" s="66"/>
      <c r="V4270" s="66"/>
      <c r="W4270" s="66"/>
      <c r="X4270" s="66"/>
      <c r="Y4270" s="66"/>
      <c r="Z4270" s="66"/>
      <c r="AA4270" s="66"/>
      <c r="AB4270" s="66"/>
      <c r="AC4270" s="66"/>
      <c r="AD4270" s="66"/>
      <c r="AE4270" s="66"/>
      <c r="AF4270" s="66"/>
      <c r="AG4270" s="81"/>
      <c r="AI4270" s="72"/>
    </row>
    <row r="4271" spans="1:35" hidden="1" x14ac:dyDescent="0.25">
      <c r="A4271" s="76"/>
      <c r="B4271" s="78"/>
      <c r="C4271" s="79" t="s">
        <v>85</v>
      </c>
      <c r="D4271" s="108" t="s">
        <v>86</v>
      </c>
      <c r="E4271" s="72"/>
      <c r="F4271" s="72"/>
      <c r="G4271" s="72"/>
      <c r="H4271" s="66"/>
      <c r="I4271" s="66"/>
      <c r="J4271" s="161"/>
      <c r="K4271" s="161"/>
      <c r="L4271" s="161"/>
      <c r="M4271" s="161"/>
      <c r="N4271" s="161"/>
      <c r="O4271" s="161"/>
      <c r="P4271" s="161"/>
      <c r="Q4271" s="161"/>
      <c r="R4271" s="161"/>
      <c r="S4271" s="66"/>
      <c r="T4271" s="66"/>
      <c r="U4271" s="66"/>
      <c r="V4271" s="66"/>
      <c r="W4271" s="66"/>
      <c r="X4271" s="66"/>
      <c r="Y4271" s="66"/>
      <c r="Z4271" s="66"/>
      <c r="AA4271" s="66"/>
      <c r="AB4271" s="66"/>
      <c r="AC4271" s="66"/>
      <c r="AD4271" s="66"/>
      <c r="AE4271" s="66"/>
      <c r="AF4271" s="66"/>
      <c r="AG4271" s="81"/>
      <c r="AI4271" s="72"/>
    </row>
    <row r="4272" spans="1:35" hidden="1" x14ac:dyDescent="0.25">
      <c r="A4272" s="76"/>
      <c r="B4272" s="78"/>
      <c r="C4272" s="79" t="s">
        <v>87</v>
      </c>
      <c r="D4272" s="108" t="s">
        <v>88</v>
      </c>
      <c r="E4272" s="72"/>
      <c r="F4272" s="72"/>
      <c r="G4272" s="72"/>
      <c r="H4272" s="66"/>
      <c r="I4272" s="66"/>
      <c r="J4272" s="161"/>
      <c r="K4272" s="161"/>
      <c r="L4272" s="161"/>
      <c r="M4272" s="161"/>
      <c r="N4272" s="161"/>
      <c r="O4272" s="161"/>
      <c r="P4272" s="161"/>
      <c r="Q4272" s="161"/>
      <c r="R4272" s="161"/>
      <c r="S4272" s="66"/>
      <c r="T4272" s="66"/>
      <c r="U4272" s="66"/>
      <c r="V4272" s="66"/>
      <c r="W4272" s="66"/>
      <c r="X4272" s="66"/>
      <c r="Y4272" s="66"/>
      <c r="Z4272" s="66"/>
      <c r="AA4272" s="66"/>
      <c r="AB4272" s="66"/>
      <c r="AC4272" s="66"/>
      <c r="AD4272" s="66"/>
      <c r="AE4272" s="66"/>
      <c r="AF4272" s="66"/>
      <c r="AG4272" s="81"/>
      <c r="AI4272" s="72"/>
    </row>
    <row r="4273" spans="1:35" hidden="1" x14ac:dyDescent="0.25">
      <c r="A4273" s="76"/>
      <c r="B4273" s="77" t="s">
        <v>89</v>
      </c>
      <c r="C4273" s="79"/>
      <c r="D4273" s="108" t="s">
        <v>90</v>
      </c>
      <c r="E4273" s="72"/>
      <c r="F4273" s="72"/>
      <c r="G4273" s="72"/>
      <c r="H4273" s="66"/>
      <c r="I4273" s="66"/>
      <c r="J4273" s="161"/>
      <c r="K4273" s="161"/>
      <c r="L4273" s="161"/>
      <c r="M4273" s="161"/>
      <c r="N4273" s="161"/>
      <c r="O4273" s="161"/>
      <c r="P4273" s="161"/>
      <c r="Q4273" s="161"/>
      <c r="R4273" s="161"/>
      <c r="S4273" s="66"/>
      <c r="T4273" s="66"/>
      <c r="U4273" s="66"/>
      <c r="V4273" s="66"/>
      <c r="W4273" s="66"/>
      <c r="X4273" s="66"/>
      <c r="Y4273" s="66"/>
      <c r="Z4273" s="66"/>
      <c r="AA4273" s="66"/>
      <c r="AB4273" s="66"/>
      <c r="AC4273" s="66"/>
      <c r="AD4273" s="66"/>
      <c r="AE4273" s="66"/>
      <c r="AF4273" s="66"/>
      <c r="AG4273" s="81"/>
      <c r="AI4273" s="72"/>
    </row>
    <row r="4274" spans="1:35" hidden="1" x14ac:dyDescent="0.25">
      <c r="A4274" s="76"/>
      <c r="B4274" s="77" t="s">
        <v>91</v>
      </c>
      <c r="C4274" s="79"/>
      <c r="D4274" s="108"/>
      <c r="E4274" s="72"/>
      <c r="F4274" s="72"/>
      <c r="G4274" s="72"/>
      <c r="H4274" s="66"/>
      <c r="I4274" s="66"/>
      <c r="J4274" s="161"/>
      <c r="K4274" s="161"/>
      <c r="L4274" s="161"/>
      <c r="M4274" s="161"/>
      <c r="N4274" s="161"/>
      <c r="O4274" s="161"/>
      <c r="P4274" s="161"/>
      <c r="Q4274" s="161"/>
      <c r="R4274" s="161"/>
      <c r="S4274" s="66"/>
      <c r="T4274" s="66"/>
      <c r="U4274" s="66"/>
      <c r="V4274" s="66"/>
      <c r="W4274" s="66"/>
      <c r="X4274" s="66"/>
      <c r="Y4274" s="66"/>
      <c r="Z4274" s="66"/>
      <c r="AA4274" s="66"/>
      <c r="AB4274" s="66"/>
      <c r="AC4274" s="66"/>
      <c r="AD4274" s="66"/>
      <c r="AE4274" s="66"/>
      <c r="AF4274" s="66"/>
      <c r="AG4274" s="81"/>
      <c r="AI4274" s="72"/>
    </row>
    <row r="4275" spans="1:35" hidden="1" x14ac:dyDescent="0.25">
      <c r="A4275" s="76"/>
      <c r="B4275" s="77"/>
      <c r="C4275" s="82" t="s">
        <v>92</v>
      </c>
      <c r="D4275" s="108" t="s">
        <v>93</v>
      </c>
      <c r="E4275" s="72"/>
      <c r="F4275" s="72"/>
      <c r="G4275" s="72"/>
      <c r="H4275" s="66"/>
      <c r="I4275" s="66"/>
      <c r="J4275" s="161"/>
      <c r="K4275" s="161"/>
      <c r="L4275" s="161"/>
      <c r="M4275" s="161"/>
      <c r="N4275" s="161"/>
      <c r="O4275" s="161"/>
      <c r="P4275" s="161"/>
      <c r="Q4275" s="161"/>
      <c r="R4275" s="161"/>
      <c r="S4275" s="66"/>
      <c r="T4275" s="66"/>
      <c r="U4275" s="66"/>
      <c r="V4275" s="66"/>
      <c r="W4275" s="66"/>
      <c r="X4275" s="66"/>
      <c r="Y4275" s="66"/>
      <c r="Z4275" s="66"/>
      <c r="AA4275" s="66"/>
      <c r="AB4275" s="66"/>
      <c r="AC4275" s="66"/>
      <c r="AD4275" s="66"/>
      <c r="AE4275" s="66"/>
      <c r="AF4275" s="66"/>
      <c r="AG4275" s="81"/>
      <c r="AI4275" s="72"/>
    </row>
    <row r="4276" spans="1:35" hidden="1" x14ac:dyDescent="0.25">
      <c r="A4276" s="76"/>
      <c r="B4276" s="77"/>
      <c r="C4276" s="82" t="s">
        <v>94</v>
      </c>
      <c r="D4276" s="108" t="s">
        <v>95</v>
      </c>
      <c r="E4276" s="72"/>
      <c r="F4276" s="72"/>
      <c r="G4276" s="72"/>
      <c r="H4276" s="66"/>
      <c r="I4276" s="66"/>
      <c r="J4276" s="161"/>
      <c r="K4276" s="161"/>
      <c r="L4276" s="161"/>
      <c r="M4276" s="161"/>
      <c r="N4276" s="161"/>
      <c r="O4276" s="161"/>
      <c r="P4276" s="161"/>
      <c r="Q4276" s="161"/>
      <c r="R4276" s="161"/>
      <c r="S4276" s="66"/>
      <c r="T4276" s="66"/>
      <c r="U4276" s="66"/>
      <c r="V4276" s="66"/>
      <c r="W4276" s="66"/>
      <c r="X4276" s="66"/>
      <c r="Y4276" s="66"/>
      <c r="Z4276" s="66"/>
      <c r="AA4276" s="66"/>
      <c r="AB4276" s="66"/>
      <c r="AC4276" s="66"/>
      <c r="AD4276" s="66"/>
      <c r="AE4276" s="66"/>
      <c r="AF4276" s="66"/>
      <c r="AG4276" s="81"/>
      <c r="AI4276" s="72"/>
    </row>
    <row r="4277" spans="1:35" hidden="1" x14ac:dyDescent="0.25">
      <c r="A4277" s="76"/>
      <c r="B4277" s="77" t="s">
        <v>96</v>
      </c>
      <c r="C4277" s="79"/>
      <c r="D4277" s="108"/>
      <c r="E4277" s="72"/>
      <c r="F4277" s="72"/>
      <c r="G4277" s="72"/>
      <c r="H4277" s="66"/>
      <c r="I4277" s="66"/>
      <c r="J4277" s="161"/>
      <c r="K4277" s="161"/>
      <c r="L4277" s="161"/>
      <c r="M4277" s="161"/>
      <c r="N4277" s="161"/>
      <c r="O4277" s="161"/>
      <c r="P4277" s="161"/>
      <c r="Q4277" s="161"/>
      <c r="R4277" s="161"/>
      <c r="S4277" s="66"/>
      <c r="T4277" s="66"/>
      <c r="U4277" s="66"/>
      <c r="V4277" s="66"/>
      <c r="W4277" s="66"/>
      <c r="X4277" s="66"/>
      <c r="Y4277" s="66"/>
      <c r="Z4277" s="66"/>
      <c r="AA4277" s="66"/>
      <c r="AB4277" s="66"/>
      <c r="AC4277" s="66"/>
      <c r="AD4277" s="66"/>
      <c r="AE4277" s="66"/>
      <c r="AF4277" s="66"/>
      <c r="AG4277" s="81"/>
      <c r="AI4277" s="72"/>
    </row>
    <row r="4278" spans="1:35" hidden="1" x14ac:dyDescent="0.25">
      <c r="A4278" s="76"/>
      <c r="B4278" s="77"/>
      <c r="C4278" s="79" t="s">
        <v>97</v>
      </c>
      <c r="D4278" s="108" t="s">
        <v>98</v>
      </c>
      <c r="E4278" s="72"/>
      <c r="F4278" s="72"/>
      <c r="G4278" s="72"/>
      <c r="H4278" s="66"/>
      <c r="I4278" s="66"/>
      <c r="J4278" s="161"/>
      <c r="K4278" s="161"/>
      <c r="L4278" s="161"/>
      <c r="M4278" s="161"/>
      <c r="N4278" s="161"/>
      <c r="O4278" s="161"/>
      <c r="P4278" s="161"/>
      <c r="Q4278" s="161"/>
      <c r="R4278" s="161"/>
      <c r="S4278" s="66"/>
      <c r="T4278" s="66"/>
      <c r="U4278" s="66"/>
      <c r="V4278" s="66"/>
      <c r="W4278" s="66"/>
      <c r="X4278" s="66"/>
      <c r="Y4278" s="66"/>
      <c r="Z4278" s="66"/>
      <c r="AA4278" s="66"/>
      <c r="AB4278" s="66"/>
      <c r="AC4278" s="66"/>
      <c r="AD4278" s="66"/>
      <c r="AE4278" s="66"/>
      <c r="AF4278" s="66"/>
      <c r="AG4278" s="81"/>
      <c r="AI4278" s="72"/>
    </row>
    <row r="4279" spans="1:35" hidden="1" x14ac:dyDescent="0.25">
      <c r="A4279" s="76"/>
      <c r="B4279" s="77"/>
      <c r="C4279" s="82" t="s">
        <v>92</v>
      </c>
      <c r="D4279" s="108" t="s">
        <v>99</v>
      </c>
      <c r="E4279" s="72"/>
      <c r="F4279" s="72"/>
      <c r="G4279" s="72"/>
      <c r="H4279" s="66"/>
      <c r="I4279" s="66"/>
      <c r="J4279" s="161"/>
      <c r="K4279" s="161"/>
      <c r="L4279" s="161"/>
      <c r="M4279" s="161"/>
      <c r="N4279" s="161"/>
      <c r="O4279" s="161"/>
      <c r="P4279" s="161"/>
      <c r="Q4279" s="161"/>
      <c r="R4279" s="161"/>
      <c r="S4279" s="66"/>
      <c r="T4279" s="66"/>
      <c r="U4279" s="66"/>
      <c r="V4279" s="66"/>
      <c r="W4279" s="66"/>
      <c r="X4279" s="66"/>
      <c r="Y4279" s="66"/>
      <c r="Z4279" s="66"/>
      <c r="AA4279" s="66"/>
      <c r="AB4279" s="66"/>
      <c r="AC4279" s="66"/>
      <c r="AD4279" s="66"/>
      <c r="AE4279" s="66"/>
      <c r="AF4279" s="66"/>
      <c r="AG4279" s="81"/>
      <c r="AI4279" s="72"/>
    </row>
    <row r="4280" spans="1:35" hidden="1" x14ac:dyDescent="0.25">
      <c r="A4280" s="76"/>
      <c r="B4280" s="77"/>
      <c r="C4280" s="82" t="s">
        <v>94</v>
      </c>
      <c r="D4280" s="108" t="s">
        <v>100</v>
      </c>
      <c r="E4280" s="72"/>
      <c r="F4280" s="72"/>
      <c r="G4280" s="72"/>
      <c r="H4280" s="66"/>
      <c r="I4280" s="66"/>
      <c r="J4280" s="161"/>
      <c r="K4280" s="161"/>
      <c r="L4280" s="161"/>
      <c r="M4280" s="161"/>
      <c r="N4280" s="161"/>
      <c r="O4280" s="161"/>
      <c r="P4280" s="161"/>
      <c r="Q4280" s="161"/>
      <c r="R4280" s="161"/>
      <c r="S4280" s="66"/>
      <c r="T4280" s="66"/>
      <c r="U4280" s="66"/>
      <c r="V4280" s="66"/>
      <c r="W4280" s="66"/>
      <c r="X4280" s="66"/>
      <c r="Y4280" s="66"/>
      <c r="Z4280" s="66"/>
      <c r="AA4280" s="66"/>
      <c r="AB4280" s="66"/>
      <c r="AC4280" s="66"/>
      <c r="AD4280" s="66"/>
      <c r="AE4280" s="66"/>
      <c r="AF4280" s="66"/>
      <c r="AG4280" s="81"/>
      <c r="AI4280" s="72"/>
    </row>
    <row r="4281" spans="1:35" hidden="1" x14ac:dyDescent="0.25">
      <c r="A4281" s="76"/>
      <c r="B4281" s="77" t="s">
        <v>101</v>
      </c>
      <c r="C4281" s="79"/>
      <c r="D4281" s="108"/>
      <c r="E4281" s="72"/>
      <c r="F4281" s="72"/>
      <c r="G4281" s="72"/>
      <c r="H4281" s="66"/>
      <c r="I4281" s="66"/>
      <c r="J4281" s="161"/>
      <c r="K4281" s="161"/>
      <c r="L4281" s="161"/>
      <c r="M4281" s="161"/>
      <c r="N4281" s="161"/>
      <c r="O4281" s="161"/>
      <c r="P4281" s="161"/>
      <c r="Q4281" s="161"/>
      <c r="R4281" s="161"/>
      <c r="S4281" s="66"/>
      <c r="T4281" s="66"/>
      <c r="U4281" s="66"/>
      <c r="V4281" s="66"/>
      <c r="W4281" s="66"/>
      <c r="X4281" s="66"/>
      <c r="Y4281" s="66"/>
      <c r="Z4281" s="66"/>
      <c r="AA4281" s="66"/>
      <c r="AB4281" s="66"/>
      <c r="AC4281" s="66"/>
      <c r="AD4281" s="66"/>
      <c r="AE4281" s="66"/>
      <c r="AF4281" s="66"/>
      <c r="AG4281" s="81"/>
      <c r="AI4281" s="72"/>
    </row>
    <row r="4282" spans="1:35" hidden="1" x14ac:dyDescent="0.25">
      <c r="A4282" s="76"/>
      <c r="B4282" s="77"/>
      <c r="C4282" s="79" t="s">
        <v>97</v>
      </c>
      <c r="D4282" s="108" t="s">
        <v>102</v>
      </c>
      <c r="E4282" s="72"/>
      <c r="F4282" s="72"/>
      <c r="G4282" s="72"/>
      <c r="H4282" s="66"/>
      <c r="I4282" s="66"/>
      <c r="J4282" s="161"/>
      <c r="K4282" s="161"/>
      <c r="L4282" s="161"/>
      <c r="M4282" s="161"/>
      <c r="N4282" s="161"/>
      <c r="O4282" s="161"/>
      <c r="P4282" s="161"/>
      <c r="Q4282" s="161"/>
      <c r="R4282" s="161"/>
      <c r="S4282" s="66"/>
      <c r="T4282" s="66"/>
      <c r="U4282" s="66"/>
      <c r="V4282" s="66"/>
      <c r="W4282" s="66"/>
      <c r="X4282" s="66"/>
      <c r="Y4282" s="66"/>
      <c r="Z4282" s="66"/>
      <c r="AA4282" s="66"/>
      <c r="AB4282" s="66"/>
      <c r="AC4282" s="66"/>
      <c r="AD4282" s="66"/>
      <c r="AE4282" s="66"/>
      <c r="AF4282" s="66"/>
      <c r="AG4282" s="81"/>
      <c r="AI4282" s="72"/>
    </row>
    <row r="4283" spans="1:35" hidden="1" x14ac:dyDescent="0.25">
      <c r="A4283" s="76"/>
      <c r="B4283" s="77"/>
      <c r="C4283" s="82" t="s">
        <v>92</v>
      </c>
      <c r="D4283" s="108" t="s">
        <v>103</v>
      </c>
      <c r="E4283" s="72"/>
      <c r="F4283" s="72"/>
      <c r="G4283" s="72"/>
      <c r="H4283" s="66"/>
      <c r="I4283" s="66"/>
      <c r="J4283" s="161"/>
      <c r="K4283" s="161"/>
      <c r="L4283" s="161"/>
      <c r="M4283" s="161"/>
      <c r="N4283" s="161"/>
      <c r="O4283" s="161"/>
      <c r="P4283" s="161"/>
      <c r="Q4283" s="161"/>
      <c r="R4283" s="161"/>
      <c r="S4283" s="66"/>
      <c r="T4283" s="66"/>
      <c r="U4283" s="66"/>
      <c r="V4283" s="66"/>
      <c r="W4283" s="66"/>
      <c r="X4283" s="66"/>
      <c r="Y4283" s="66"/>
      <c r="Z4283" s="66"/>
      <c r="AA4283" s="66"/>
      <c r="AB4283" s="66"/>
      <c r="AC4283" s="66"/>
      <c r="AD4283" s="66"/>
      <c r="AE4283" s="66"/>
      <c r="AF4283" s="66"/>
      <c r="AG4283" s="81"/>
      <c r="AI4283" s="72"/>
    </row>
    <row r="4284" spans="1:35" hidden="1" x14ac:dyDescent="0.25">
      <c r="A4284" s="76"/>
      <c r="B4284" s="77"/>
      <c r="C4284" s="82" t="s">
        <v>94</v>
      </c>
      <c r="D4284" s="108" t="s">
        <v>104</v>
      </c>
      <c r="E4284" s="72"/>
      <c r="F4284" s="72"/>
      <c r="G4284" s="72"/>
      <c r="H4284" s="66"/>
      <c r="I4284" s="66"/>
      <c r="J4284" s="161"/>
      <c r="K4284" s="161"/>
      <c r="L4284" s="161"/>
      <c r="M4284" s="161"/>
      <c r="N4284" s="161"/>
      <c r="O4284" s="161"/>
      <c r="P4284" s="161"/>
      <c r="Q4284" s="161"/>
      <c r="R4284" s="161"/>
      <c r="S4284" s="66"/>
      <c r="T4284" s="66"/>
      <c r="U4284" s="66"/>
      <c r="V4284" s="66"/>
      <c r="W4284" s="66"/>
      <c r="X4284" s="66"/>
      <c r="Y4284" s="66"/>
      <c r="Z4284" s="66"/>
      <c r="AA4284" s="66"/>
      <c r="AB4284" s="66"/>
      <c r="AC4284" s="66"/>
      <c r="AD4284" s="66"/>
      <c r="AE4284" s="66"/>
      <c r="AF4284" s="66"/>
      <c r="AG4284" s="81"/>
      <c r="AI4284" s="72"/>
    </row>
    <row r="4285" spans="1:35" hidden="1" x14ac:dyDescent="0.25">
      <c r="A4285" s="76"/>
      <c r="B4285" s="77" t="s">
        <v>105</v>
      </c>
      <c r="C4285" s="79"/>
      <c r="D4285" s="108" t="s">
        <v>106</v>
      </c>
      <c r="E4285" s="72"/>
      <c r="F4285" s="72"/>
      <c r="G4285" s="72"/>
      <c r="H4285" s="66"/>
      <c r="I4285" s="66"/>
      <c r="J4285" s="161"/>
      <c r="K4285" s="161"/>
      <c r="L4285" s="161"/>
      <c r="M4285" s="161"/>
      <c r="N4285" s="161"/>
      <c r="O4285" s="161"/>
      <c r="P4285" s="161"/>
      <c r="Q4285" s="161"/>
      <c r="R4285" s="161"/>
      <c r="S4285" s="66"/>
      <c r="T4285" s="66"/>
      <c r="U4285" s="66"/>
      <c r="V4285" s="66"/>
      <c r="W4285" s="66"/>
      <c r="X4285" s="66"/>
      <c r="Y4285" s="66"/>
      <c r="Z4285" s="66"/>
      <c r="AA4285" s="66"/>
      <c r="AB4285" s="66"/>
      <c r="AC4285" s="66"/>
      <c r="AD4285" s="66"/>
      <c r="AE4285" s="66"/>
      <c r="AF4285" s="66"/>
      <c r="AG4285" s="81"/>
      <c r="AI4285" s="72"/>
    </row>
    <row r="4286" spans="1:35" hidden="1" x14ac:dyDescent="0.25">
      <c r="A4286" s="76"/>
      <c r="B4286" s="77" t="s">
        <v>107</v>
      </c>
      <c r="C4286" s="79"/>
      <c r="D4286" s="108" t="s">
        <v>108</v>
      </c>
      <c r="E4286" s="72"/>
      <c r="F4286" s="72"/>
      <c r="G4286" s="72"/>
      <c r="H4286" s="66"/>
      <c r="I4286" s="66"/>
      <c r="J4286" s="161"/>
      <c r="K4286" s="161"/>
      <c r="L4286" s="161"/>
      <c r="M4286" s="161"/>
      <c r="N4286" s="161"/>
      <c r="O4286" s="161"/>
      <c r="P4286" s="161"/>
      <c r="Q4286" s="161"/>
      <c r="R4286" s="161"/>
      <c r="S4286" s="66"/>
      <c r="T4286" s="66"/>
      <c r="U4286" s="66"/>
      <c r="V4286" s="66"/>
      <c r="W4286" s="66"/>
      <c r="X4286" s="66"/>
      <c r="Y4286" s="66"/>
      <c r="Z4286" s="66"/>
      <c r="AA4286" s="66"/>
      <c r="AB4286" s="66"/>
      <c r="AC4286" s="66"/>
      <c r="AD4286" s="66"/>
      <c r="AE4286" s="66"/>
      <c r="AF4286" s="66"/>
      <c r="AG4286" s="81"/>
      <c r="AI4286" s="72"/>
    </row>
    <row r="4287" spans="1:35" hidden="1" x14ac:dyDescent="0.25">
      <c r="A4287" s="76"/>
      <c r="B4287" s="77" t="s">
        <v>109</v>
      </c>
      <c r="C4287" s="79"/>
      <c r="D4287" s="108"/>
      <c r="E4287" s="72"/>
      <c r="F4287" s="72"/>
      <c r="G4287" s="72"/>
      <c r="H4287" s="66"/>
      <c r="I4287" s="66"/>
      <c r="J4287" s="161"/>
      <c r="K4287" s="161"/>
      <c r="L4287" s="161"/>
      <c r="M4287" s="161"/>
      <c r="N4287" s="161"/>
      <c r="O4287" s="161"/>
      <c r="P4287" s="161"/>
      <c r="Q4287" s="161"/>
      <c r="R4287" s="161"/>
      <c r="S4287" s="66"/>
      <c r="T4287" s="66"/>
      <c r="U4287" s="66"/>
      <c r="V4287" s="66"/>
      <c r="W4287" s="66"/>
      <c r="X4287" s="66"/>
      <c r="Y4287" s="66"/>
      <c r="Z4287" s="66"/>
      <c r="AA4287" s="66"/>
      <c r="AB4287" s="66"/>
      <c r="AC4287" s="66"/>
      <c r="AD4287" s="66"/>
      <c r="AE4287" s="66"/>
      <c r="AF4287" s="66"/>
      <c r="AG4287" s="81"/>
      <c r="AI4287" s="72"/>
    </row>
    <row r="4288" spans="1:35" hidden="1" x14ac:dyDescent="0.25">
      <c r="A4288" s="76"/>
      <c r="B4288" s="77"/>
      <c r="C4288" s="79" t="s">
        <v>97</v>
      </c>
      <c r="D4288" s="108" t="s">
        <v>110</v>
      </c>
      <c r="E4288" s="72"/>
      <c r="F4288" s="72"/>
      <c r="G4288" s="72"/>
      <c r="H4288" s="66"/>
      <c r="I4288" s="66"/>
      <c r="J4288" s="161"/>
      <c r="K4288" s="161"/>
      <c r="L4288" s="161"/>
      <c r="M4288" s="161"/>
      <c r="N4288" s="161"/>
      <c r="O4288" s="161"/>
      <c r="P4288" s="161"/>
      <c r="Q4288" s="161"/>
      <c r="R4288" s="161"/>
      <c r="S4288" s="66"/>
      <c r="T4288" s="66"/>
      <c r="U4288" s="66"/>
      <c r="V4288" s="66"/>
      <c r="W4288" s="66"/>
      <c r="X4288" s="66"/>
      <c r="Y4288" s="66"/>
      <c r="Z4288" s="66"/>
      <c r="AA4288" s="66"/>
      <c r="AB4288" s="66"/>
      <c r="AC4288" s="66"/>
      <c r="AD4288" s="66"/>
      <c r="AE4288" s="66"/>
      <c r="AF4288" s="66"/>
      <c r="AG4288" s="81"/>
      <c r="AI4288" s="72"/>
    </row>
    <row r="4289" spans="1:35" hidden="1" x14ac:dyDescent="0.25">
      <c r="A4289" s="76"/>
      <c r="B4289" s="77"/>
      <c r="C4289" s="82" t="s">
        <v>94</v>
      </c>
      <c r="D4289" s="108" t="s">
        <v>111</v>
      </c>
      <c r="E4289" s="72"/>
      <c r="F4289" s="72"/>
      <c r="G4289" s="72"/>
      <c r="H4289" s="66"/>
      <c r="I4289" s="66"/>
      <c r="J4289" s="161"/>
      <c r="K4289" s="161"/>
      <c r="L4289" s="161"/>
      <c r="M4289" s="161"/>
      <c r="N4289" s="161"/>
      <c r="O4289" s="161"/>
      <c r="P4289" s="161"/>
      <c r="Q4289" s="161"/>
      <c r="R4289" s="161"/>
      <c r="S4289" s="66"/>
      <c r="T4289" s="66"/>
      <c r="U4289" s="66"/>
      <c r="V4289" s="66"/>
      <c r="W4289" s="66"/>
      <c r="X4289" s="66"/>
      <c r="Y4289" s="66"/>
      <c r="Z4289" s="66"/>
      <c r="AA4289" s="66"/>
      <c r="AB4289" s="66"/>
      <c r="AC4289" s="66"/>
      <c r="AD4289" s="66"/>
      <c r="AE4289" s="66"/>
      <c r="AF4289" s="66"/>
      <c r="AG4289" s="81"/>
      <c r="AI4289" s="72"/>
    </row>
    <row r="4290" spans="1:35" hidden="1" x14ac:dyDescent="0.25">
      <c r="A4290" s="76"/>
      <c r="B4290" s="77" t="s">
        <v>112</v>
      </c>
      <c r="C4290" s="79"/>
      <c r="D4290" s="108"/>
      <c r="E4290" s="72"/>
      <c r="F4290" s="72"/>
      <c r="G4290" s="72"/>
      <c r="H4290" s="66"/>
      <c r="I4290" s="66"/>
      <c r="J4290" s="161"/>
      <c r="K4290" s="161"/>
      <c r="L4290" s="161"/>
      <c r="M4290" s="161"/>
      <c r="N4290" s="161"/>
      <c r="O4290" s="161"/>
      <c r="P4290" s="161"/>
      <c r="Q4290" s="161"/>
      <c r="R4290" s="161"/>
      <c r="S4290" s="66"/>
      <c r="T4290" s="66"/>
      <c r="U4290" s="66"/>
      <c r="V4290" s="66"/>
      <c r="W4290" s="66"/>
      <c r="X4290" s="66"/>
      <c r="Y4290" s="66"/>
      <c r="Z4290" s="66"/>
      <c r="AA4290" s="66"/>
      <c r="AB4290" s="66"/>
      <c r="AC4290" s="66"/>
      <c r="AD4290" s="66"/>
      <c r="AE4290" s="66"/>
      <c r="AF4290" s="66"/>
      <c r="AG4290" s="81"/>
      <c r="AI4290" s="72"/>
    </row>
    <row r="4291" spans="1:35" hidden="1" x14ac:dyDescent="0.25">
      <c r="A4291" s="76"/>
      <c r="B4291" s="77"/>
      <c r="C4291" s="79" t="s">
        <v>112</v>
      </c>
      <c r="D4291" s="108" t="s">
        <v>113</v>
      </c>
      <c r="E4291" s="72"/>
      <c r="F4291" s="72"/>
      <c r="G4291" s="72"/>
      <c r="H4291" s="66"/>
      <c r="I4291" s="66"/>
      <c r="J4291" s="161"/>
      <c r="K4291" s="161"/>
      <c r="L4291" s="161"/>
      <c r="M4291" s="161"/>
      <c r="N4291" s="161"/>
      <c r="O4291" s="161"/>
      <c r="P4291" s="161"/>
      <c r="Q4291" s="161"/>
      <c r="R4291" s="161"/>
      <c r="S4291" s="66"/>
      <c r="T4291" s="66"/>
      <c r="U4291" s="66"/>
      <c r="V4291" s="66"/>
      <c r="W4291" s="66"/>
      <c r="X4291" s="66"/>
      <c r="Y4291" s="66"/>
      <c r="Z4291" s="66"/>
      <c r="AA4291" s="66"/>
      <c r="AB4291" s="66"/>
      <c r="AC4291" s="66"/>
      <c r="AD4291" s="66"/>
      <c r="AE4291" s="66"/>
      <c r="AF4291" s="66"/>
      <c r="AG4291" s="81"/>
      <c r="AI4291" s="72"/>
    </row>
    <row r="4292" spans="1:35" hidden="1" x14ac:dyDescent="0.25">
      <c r="A4292" s="76"/>
      <c r="B4292" s="77"/>
      <c r="C4292" s="82" t="s">
        <v>94</v>
      </c>
      <c r="D4292" s="108" t="s">
        <v>114</v>
      </c>
      <c r="E4292" s="72"/>
      <c r="F4292" s="72"/>
      <c r="G4292" s="72"/>
      <c r="H4292" s="66"/>
      <c r="I4292" s="66"/>
      <c r="J4292" s="161"/>
      <c r="K4292" s="161"/>
      <c r="L4292" s="161"/>
      <c r="M4292" s="161"/>
      <c r="N4292" s="161"/>
      <c r="O4292" s="161"/>
      <c r="P4292" s="161"/>
      <c r="Q4292" s="161"/>
      <c r="R4292" s="161"/>
      <c r="S4292" s="66"/>
      <c r="T4292" s="66"/>
      <c r="U4292" s="66"/>
      <c r="V4292" s="66"/>
      <c r="W4292" s="66"/>
      <c r="X4292" s="66"/>
      <c r="Y4292" s="66"/>
      <c r="Z4292" s="66"/>
      <c r="AA4292" s="66"/>
      <c r="AB4292" s="66"/>
      <c r="AC4292" s="66"/>
      <c r="AD4292" s="66"/>
      <c r="AE4292" s="66"/>
      <c r="AF4292" s="66"/>
      <c r="AG4292" s="81"/>
      <c r="AI4292" s="72"/>
    </row>
    <row r="4293" spans="1:35" hidden="1" x14ac:dyDescent="0.25">
      <c r="A4293" s="76"/>
      <c r="B4293" s="77" t="s">
        <v>115</v>
      </c>
      <c r="C4293" s="79"/>
      <c r="D4293" s="108"/>
      <c r="E4293" s="72"/>
      <c r="F4293" s="72"/>
      <c r="G4293" s="72"/>
      <c r="H4293" s="66"/>
      <c r="I4293" s="66"/>
      <c r="J4293" s="161"/>
      <c r="K4293" s="161"/>
      <c r="L4293" s="161"/>
      <c r="M4293" s="161"/>
      <c r="N4293" s="161"/>
      <c r="O4293" s="161"/>
      <c r="P4293" s="161"/>
      <c r="Q4293" s="161"/>
      <c r="R4293" s="161"/>
      <c r="S4293" s="66"/>
      <c r="T4293" s="66"/>
      <c r="U4293" s="66"/>
      <c r="V4293" s="66"/>
      <c r="W4293" s="66"/>
      <c r="X4293" s="66"/>
      <c r="Y4293" s="66"/>
      <c r="Z4293" s="66"/>
      <c r="AA4293" s="66"/>
      <c r="AB4293" s="66"/>
      <c r="AC4293" s="66"/>
      <c r="AD4293" s="66"/>
      <c r="AE4293" s="66"/>
      <c r="AF4293" s="66"/>
      <c r="AG4293" s="81"/>
      <c r="AI4293" s="72"/>
    </row>
    <row r="4294" spans="1:35" hidden="1" x14ac:dyDescent="0.25">
      <c r="A4294" s="76"/>
      <c r="B4294" s="77"/>
      <c r="C4294" s="79" t="s">
        <v>97</v>
      </c>
      <c r="D4294" s="108" t="s">
        <v>116</v>
      </c>
      <c r="E4294" s="72"/>
      <c r="F4294" s="72"/>
      <c r="G4294" s="72"/>
      <c r="H4294" s="66"/>
      <c r="I4294" s="66"/>
      <c r="J4294" s="161"/>
      <c r="K4294" s="161"/>
      <c r="L4294" s="161"/>
      <c r="M4294" s="161"/>
      <c r="N4294" s="161"/>
      <c r="O4294" s="161"/>
      <c r="P4294" s="161"/>
      <c r="Q4294" s="161"/>
      <c r="R4294" s="161"/>
      <c r="S4294" s="66"/>
      <c r="T4294" s="66"/>
      <c r="U4294" s="66"/>
      <c r="V4294" s="66"/>
      <c r="W4294" s="66"/>
      <c r="X4294" s="66"/>
      <c r="Y4294" s="66"/>
      <c r="Z4294" s="66"/>
      <c r="AA4294" s="66"/>
      <c r="AB4294" s="66"/>
      <c r="AC4294" s="66"/>
      <c r="AD4294" s="66"/>
      <c r="AE4294" s="66"/>
      <c r="AF4294" s="66"/>
      <c r="AG4294" s="81"/>
      <c r="AI4294" s="72"/>
    </row>
    <row r="4295" spans="1:35" hidden="1" x14ac:dyDescent="0.25">
      <c r="A4295" s="76"/>
      <c r="B4295" s="77"/>
      <c r="C4295" s="82" t="s">
        <v>94</v>
      </c>
      <c r="D4295" s="108" t="s">
        <v>117</v>
      </c>
      <c r="E4295" s="72"/>
      <c r="F4295" s="72"/>
      <c r="G4295" s="72"/>
      <c r="H4295" s="66"/>
      <c r="I4295" s="66"/>
      <c r="J4295" s="161"/>
      <c r="K4295" s="161"/>
      <c r="L4295" s="161"/>
      <c r="M4295" s="161"/>
      <c r="N4295" s="161"/>
      <c r="O4295" s="161"/>
      <c r="P4295" s="161"/>
      <c r="Q4295" s="161"/>
      <c r="R4295" s="161"/>
      <c r="S4295" s="66"/>
      <c r="T4295" s="66"/>
      <c r="U4295" s="66"/>
      <c r="V4295" s="66"/>
      <c r="W4295" s="66"/>
      <c r="X4295" s="66"/>
      <c r="Y4295" s="66"/>
      <c r="Z4295" s="66"/>
      <c r="AA4295" s="66"/>
      <c r="AB4295" s="66"/>
      <c r="AC4295" s="66"/>
      <c r="AD4295" s="66"/>
      <c r="AE4295" s="66"/>
      <c r="AF4295" s="66"/>
      <c r="AG4295" s="81"/>
      <c r="AI4295" s="72"/>
    </row>
    <row r="4296" spans="1:35" hidden="1" x14ac:dyDescent="0.25">
      <c r="A4296" s="76"/>
      <c r="B4296" s="77" t="s">
        <v>118</v>
      </c>
      <c r="C4296" s="79"/>
      <c r="D4296" s="108"/>
      <c r="E4296" s="72"/>
      <c r="F4296" s="72"/>
      <c r="G4296" s="72"/>
      <c r="H4296" s="66"/>
      <c r="I4296" s="66"/>
      <c r="J4296" s="161"/>
      <c r="K4296" s="161"/>
      <c r="L4296" s="161"/>
      <c r="M4296" s="161"/>
      <c r="N4296" s="161"/>
      <c r="O4296" s="161"/>
      <c r="P4296" s="161"/>
      <c r="Q4296" s="161"/>
      <c r="R4296" s="161"/>
      <c r="S4296" s="66"/>
      <c r="T4296" s="66"/>
      <c r="U4296" s="66"/>
      <c r="V4296" s="66"/>
      <c r="W4296" s="66"/>
      <c r="X4296" s="66"/>
      <c r="Y4296" s="66"/>
      <c r="Z4296" s="66"/>
      <c r="AA4296" s="66"/>
      <c r="AB4296" s="66"/>
      <c r="AC4296" s="66"/>
      <c r="AD4296" s="66"/>
      <c r="AE4296" s="66"/>
      <c r="AF4296" s="66"/>
      <c r="AG4296" s="81"/>
      <c r="AI4296" s="72"/>
    </row>
    <row r="4297" spans="1:35" hidden="1" x14ac:dyDescent="0.25">
      <c r="A4297" s="76"/>
      <c r="B4297" s="77"/>
      <c r="C4297" s="82" t="s">
        <v>119</v>
      </c>
      <c r="D4297" s="108" t="s">
        <v>120</v>
      </c>
      <c r="E4297" s="72"/>
      <c r="F4297" s="72"/>
      <c r="G4297" s="72"/>
      <c r="H4297" s="66"/>
      <c r="I4297" s="66"/>
      <c r="J4297" s="161"/>
      <c r="K4297" s="161"/>
      <c r="L4297" s="161"/>
      <c r="M4297" s="161"/>
      <c r="N4297" s="161"/>
      <c r="O4297" s="161"/>
      <c r="P4297" s="161"/>
      <c r="Q4297" s="161"/>
      <c r="R4297" s="161"/>
      <c r="S4297" s="66"/>
      <c r="T4297" s="66"/>
      <c r="U4297" s="66"/>
      <c r="V4297" s="66"/>
      <c r="W4297" s="66"/>
      <c r="X4297" s="66"/>
      <c r="Y4297" s="66"/>
      <c r="Z4297" s="66"/>
      <c r="AA4297" s="66"/>
      <c r="AB4297" s="66"/>
      <c r="AC4297" s="66"/>
      <c r="AD4297" s="66"/>
      <c r="AE4297" s="66"/>
      <c r="AF4297" s="66"/>
      <c r="AG4297" s="81"/>
      <c r="AI4297" s="72"/>
    </row>
    <row r="4298" spans="1:35" hidden="1" x14ac:dyDescent="0.25">
      <c r="A4298" s="76"/>
      <c r="B4298" s="77"/>
      <c r="C4298" s="82" t="s">
        <v>121</v>
      </c>
      <c r="D4298" s="108" t="s">
        <v>122</v>
      </c>
      <c r="E4298" s="72"/>
      <c r="F4298" s="72"/>
      <c r="G4298" s="72"/>
      <c r="H4298" s="66"/>
      <c r="I4298" s="66"/>
      <c r="J4298" s="161"/>
      <c r="K4298" s="161"/>
      <c r="L4298" s="161"/>
      <c r="M4298" s="161"/>
      <c r="N4298" s="161"/>
      <c r="O4298" s="161"/>
      <c r="P4298" s="161"/>
      <c r="Q4298" s="161"/>
      <c r="R4298" s="161"/>
      <c r="S4298" s="66"/>
      <c r="T4298" s="66"/>
      <c r="U4298" s="66"/>
      <c r="V4298" s="66"/>
      <c r="W4298" s="66"/>
      <c r="X4298" s="66"/>
      <c r="Y4298" s="66"/>
      <c r="Z4298" s="66"/>
      <c r="AA4298" s="66"/>
      <c r="AB4298" s="66"/>
      <c r="AC4298" s="66"/>
      <c r="AD4298" s="66"/>
      <c r="AE4298" s="66"/>
      <c r="AF4298" s="66"/>
      <c r="AG4298" s="81"/>
      <c r="AI4298" s="72"/>
    </row>
    <row r="4299" spans="1:35" hidden="1" x14ac:dyDescent="0.25">
      <c r="A4299" s="76"/>
      <c r="B4299" s="77" t="s">
        <v>123</v>
      </c>
      <c r="C4299" s="82"/>
      <c r="D4299" s="108" t="s">
        <v>124</v>
      </c>
      <c r="E4299" s="72"/>
      <c r="F4299" s="72"/>
      <c r="G4299" s="72"/>
      <c r="H4299" s="66"/>
      <c r="I4299" s="66"/>
      <c r="J4299" s="161"/>
      <c r="K4299" s="161"/>
      <c r="L4299" s="161"/>
      <c r="M4299" s="161"/>
      <c r="N4299" s="161"/>
      <c r="O4299" s="161"/>
      <c r="P4299" s="161"/>
      <c r="Q4299" s="161"/>
      <c r="R4299" s="161"/>
      <c r="S4299" s="66"/>
      <c r="T4299" s="66"/>
      <c r="U4299" s="66"/>
      <c r="V4299" s="66"/>
      <c r="W4299" s="66"/>
      <c r="X4299" s="66"/>
      <c r="Y4299" s="66"/>
      <c r="Z4299" s="66"/>
      <c r="AA4299" s="66"/>
      <c r="AB4299" s="66"/>
      <c r="AC4299" s="66"/>
      <c r="AD4299" s="66"/>
      <c r="AE4299" s="66"/>
      <c r="AF4299" s="66"/>
      <c r="AG4299" s="81"/>
      <c r="AI4299" s="72"/>
    </row>
    <row r="4300" spans="1:35" hidden="1" x14ac:dyDescent="0.25">
      <c r="A4300" s="84"/>
      <c r="B4300" s="77" t="s">
        <v>125</v>
      </c>
      <c r="C4300" s="82"/>
      <c r="D4300" s="108" t="s">
        <v>126</v>
      </c>
      <c r="E4300" s="72"/>
      <c r="F4300" s="72"/>
      <c r="G4300" s="72"/>
      <c r="H4300" s="66"/>
      <c r="I4300" s="66"/>
      <c r="J4300" s="161"/>
      <c r="K4300" s="161"/>
      <c r="L4300" s="161"/>
      <c r="M4300" s="161"/>
      <c r="N4300" s="161"/>
      <c r="O4300" s="161"/>
      <c r="P4300" s="161"/>
      <c r="Q4300" s="161"/>
      <c r="R4300" s="161"/>
      <c r="S4300" s="66"/>
      <c r="T4300" s="66"/>
      <c r="U4300" s="66"/>
      <c r="V4300" s="66"/>
      <c r="W4300" s="66"/>
      <c r="X4300" s="66"/>
      <c r="Y4300" s="66"/>
      <c r="Z4300" s="66"/>
      <c r="AA4300" s="66"/>
      <c r="AB4300" s="66"/>
      <c r="AC4300" s="66"/>
      <c r="AD4300" s="66"/>
      <c r="AE4300" s="66"/>
      <c r="AF4300" s="66"/>
      <c r="AG4300" s="81"/>
      <c r="AI4300" s="72"/>
    </row>
    <row r="4301" spans="1:35" hidden="1" x14ac:dyDescent="0.25">
      <c r="A4301" s="76"/>
      <c r="B4301" s="77" t="s">
        <v>127</v>
      </c>
      <c r="C4301" s="82"/>
      <c r="D4301" s="108"/>
      <c r="E4301" s="72"/>
      <c r="F4301" s="72"/>
      <c r="G4301" s="72"/>
      <c r="H4301" s="66"/>
      <c r="I4301" s="66"/>
      <c r="J4301" s="161"/>
      <c r="K4301" s="161"/>
      <c r="L4301" s="161"/>
      <c r="M4301" s="161"/>
      <c r="N4301" s="161"/>
      <c r="O4301" s="161"/>
      <c r="P4301" s="161"/>
      <c r="Q4301" s="161"/>
      <c r="R4301" s="161"/>
      <c r="S4301" s="66"/>
      <c r="T4301" s="66"/>
      <c r="U4301" s="66"/>
      <c r="V4301" s="66"/>
      <c r="W4301" s="66"/>
      <c r="X4301" s="66"/>
      <c r="Y4301" s="66"/>
      <c r="Z4301" s="66"/>
      <c r="AA4301" s="66"/>
      <c r="AB4301" s="66"/>
      <c r="AC4301" s="66"/>
      <c r="AD4301" s="66"/>
      <c r="AE4301" s="66"/>
      <c r="AF4301" s="66"/>
      <c r="AG4301" s="81"/>
      <c r="AI4301" s="72"/>
    </row>
    <row r="4302" spans="1:35" hidden="1" x14ac:dyDescent="0.25">
      <c r="A4302" s="84"/>
      <c r="B4302" s="77"/>
      <c r="C4302" s="82" t="s">
        <v>128</v>
      </c>
      <c r="D4302" s="108" t="s">
        <v>129</v>
      </c>
      <c r="E4302" s="72"/>
      <c r="F4302" s="72"/>
      <c r="G4302" s="72"/>
      <c r="H4302" s="66"/>
      <c r="I4302" s="66"/>
      <c r="J4302" s="161"/>
      <c r="K4302" s="161"/>
      <c r="L4302" s="161"/>
      <c r="M4302" s="161"/>
      <c r="N4302" s="161"/>
      <c r="O4302" s="161"/>
      <c r="P4302" s="161"/>
      <c r="Q4302" s="161"/>
      <c r="R4302" s="161"/>
      <c r="S4302" s="66"/>
      <c r="T4302" s="66"/>
      <c r="U4302" s="66"/>
      <c r="V4302" s="66"/>
      <c r="W4302" s="66"/>
      <c r="X4302" s="66"/>
      <c r="Y4302" s="66"/>
      <c r="Z4302" s="66"/>
      <c r="AA4302" s="66"/>
      <c r="AB4302" s="66"/>
      <c r="AC4302" s="66"/>
      <c r="AD4302" s="66"/>
      <c r="AE4302" s="66"/>
      <c r="AF4302" s="66"/>
      <c r="AG4302" s="81"/>
      <c r="AI4302" s="72"/>
    </row>
    <row r="4303" spans="1:35" hidden="1" x14ac:dyDescent="0.25">
      <c r="A4303" s="80"/>
      <c r="B4303" s="77"/>
      <c r="C4303" s="82" t="s">
        <v>130</v>
      </c>
      <c r="D4303" s="108" t="s">
        <v>131</v>
      </c>
      <c r="E4303" s="72"/>
      <c r="F4303" s="72"/>
      <c r="G4303" s="72"/>
      <c r="H4303" s="66"/>
      <c r="I4303" s="66"/>
      <c r="J4303" s="161"/>
      <c r="K4303" s="161"/>
      <c r="L4303" s="161"/>
      <c r="M4303" s="161"/>
      <c r="N4303" s="161"/>
      <c r="O4303" s="161"/>
      <c r="P4303" s="161"/>
      <c r="Q4303" s="161"/>
      <c r="R4303" s="161"/>
      <c r="S4303" s="66"/>
      <c r="T4303" s="66"/>
      <c r="U4303" s="66"/>
      <c r="V4303" s="66"/>
      <c r="W4303" s="66"/>
      <c r="X4303" s="66"/>
      <c r="Y4303" s="66"/>
      <c r="Z4303" s="66"/>
      <c r="AA4303" s="66"/>
      <c r="AB4303" s="66"/>
      <c r="AC4303" s="66"/>
      <c r="AD4303" s="66"/>
      <c r="AE4303" s="66"/>
      <c r="AF4303" s="66"/>
      <c r="AG4303" s="81"/>
      <c r="AI4303" s="72"/>
    </row>
    <row r="4304" spans="1:35" ht="15.75" hidden="1" x14ac:dyDescent="0.25">
      <c r="A4304" s="74"/>
      <c r="B4304" s="77"/>
      <c r="C4304" s="82" t="s">
        <v>132</v>
      </c>
      <c r="D4304" s="108" t="s">
        <v>133</v>
      </c>
      <c r="E4304" s="72"/>
      <c r="F4304" s="72"/>
      <c r="G4304" s="72"/>
      <c r="H4304" s="66"/>
      <c r="I4304" s="66"/>
      <c r="J4304" s="161"/>
      <c r="K4304" s="161"/>
      <c r="L4304" s="161"/>
      <c r="M4304" s="161"/>
      <c r="N4304" s="161"/>
      <c r="O4304" s="161"/>
      <c r="P4304" s="161"/>
      <c r="Q4304" s="161"/>
      <c r="R4304" s="161"/>
      <c r="S4304" s="66"/>
      <c r="T4304" s="66"/>
      <c r="U4304" s="66"/>
      <c r="V4304" s="66"/>
      <c r="W4304" s="66"/>
      <c r="X4304" s="66"/>
      <c r="Y4304" s="66"/>
      <c r="Z4304" s="66"/>
      <c r="AA4304" s="66"/>
      <c r="AB4304" s="66"/>
      <c r="AC4304" s="66"/>
      <c r="AD4304" s="66"/>
      <c r="AE4304" s="66"/>
      <c r="AF4304" s="66"/>
      <c r="AG4304" s="81"/>
      <c r="AI4304" s="72"/>
    </row>
    <row r="4305" spans="1:35" hidden="1" x14ac:dyDescent="0.25">
      <c r="A4305" s="63"/>
      <c r="B4305" s="77" t="s">
        <v>134</v>
      </c>
      <c r="C4305" s="79"/>
      <c r="D4305" s="108"/>
      <c r="E4305" s="72"/>
      <c r="F4305" s="72"/>
      <c r="G4305" s="72"/>
      <c r="H4305" s="66"/>
      <c r="I4305" s="66"/>
      <c r="J4305" s="161"/>
      <c r="K4305" s="161"/>
      <c r="L4305" s="161"/>
      <c r="M4305" s="161"/>
      <c r="N4305" s="161"/>
      <c r="O4305" s="161"/>
      <c r="P4305" s="161"/>
      <c r="Q4305" s="161"/>
      <c r="R4305" s="161"/>
      <c r="S4305" s="66"/>
      <c r="T4305" s="66"/>
      <c r="U4305" s="66"/>
      <c r="V4305" s="66"/>
      <c r="W4305" s="66"/>
      <c r="X4305" s="66"/>
      <c r="Y4305" s="66"/>
      <c r="Z4305" s="66"/>
      <c r="AA4305" s="66"/>
      <c r="AB4305" s="66"/>
      <c r="AC4305" s="66"/>
      <c r="AD4305" s="66"/>
      <c r="AE4305" s="66"/>
      <c r="AF4305" s="66"/>
      <c r="AG4305" s="81"/>
      <c r="AI4305" s="72"/>
    </row>
    <row r="4306" spans="1:35" ht="15.75" hidden="1" x14ac:dyDescent="0.25">
      <c r="A4306" s="28"/>
      <c r="B4306" s="85"/>
      <c r="C4306" s="82" t="s">
        <v>135</v>
      </c>
      <c r="D4306" s="149" t="s">
        <v>136</v>
      </c>
      <c r="E4306" s="72"/>
      <c r="F4306" s="72"/>
      <c r="G4306" s="72"/>
      <c r="H4306" s="66"/>
      <c r="I4306" s="66"/>
      <c r="J4306" s="161"/>
      <c r="K4306" s="161"/>
      <c r="L4306" s="161"/>
      <c r="M4306" s="161"/>
      <c r="N4306" s="161"/>
      <c r="O4306" s="161"/>
      <c r="P4306" s="161"/>
      <c r="Q4306" s="161"/>
      <c r="R4306" s="161"/>
      <c r="S4306" s="66"/>
      <c r="T4306" s="66"/>
      <c r="U4306" s="66"/>
      <c r="V4306" s="66"/>
      <c r="W4306" s="66"/>
      <c r="X4306" s="66"/>
      <c r="Y4306" s="66"/>
      <c r="Z4306" s="66"/>
      <c r="AA4306" s="66"/>
      <c r="AB4306" s="66"/>
      <c r="AC4306" s="66"/>
      <c r="AD4306" s="66"/>
      <c r="AE4306" s="66"/>
      <c r="AF4306" s="66"/>
      <c r="AG4306" s="81"/>
      <c r="AI4306" s="72"/>
    </row>
    <row r="4307" spans="1:35" hidden="1" x14ac:dyDescent="0.25">
      <c r="A4307" s="87"/>
      <c r="B4307" s="88"/>
      <c r="C4307" s="79" t="s">
        <v>137</v>
      </c>
      <c r="D4307" s="108" t="s">
        <v>138</v>
      </c>
      <c r="E4307" s="72"/>
      <c r="F4307" s="72"/>
      <c r="G4307" s="72"/>
      <c r="H4307" s="66"/>
      <c r="I4307" s="66"/>
      <c r="J4307" s="161"/>
      <c r="K4307" s="161"/>
      <c r="L4307" s="161"/>
      <c r="M4307" s="161"/>
      <c r="N4307" s="161"/>
      <c r="O4307" s="161"/>
      <c r="P4307" s="161"/>
      <c r="Q4307" s="161"/>
      <c r="R4307" s="161"/>
      <c r="S4307" s="66"/>
      <c r="T4307" s="66"/>
      <c r="U4307" s="66"/>
      <c r="V4307" s="66"/>
      <c r="W4307" s="66"/>
      <c r="X4307" s="66"/>
      <c r="Y4307" s="66"/>
      <c r="Z4307" s="66"/>
      <c r="AA4307" s="66"/>
      <c r="AB4307" s="66"/>
      <c r="AC4307" s="66"/>
      <c r="AD4307" s="66"/>
      <c r="AE4307" s="66"/>
      <c r="AF4307" s="66"/>
      <c r="AG4307" s="81"/>
      <c r="AI4307" s="72"/>
    </row>
    <row r="4308" spans="1:35" hidden="1" x14ac:dyDescent="0.25">
      <c r="A4308" s="87"/>
      <c r="B4308" s="77"/>
      <c r="C4308" s="79" t="s">
        <v>139</v>
      </c>
      <c r="D4308" s="108" t="s">
        <v>140</v>
      </c>
      <c r="E4308" s="72"/>
      <c r="F4308" s="72"/>
      <c r="G4308" s="72"/>
      <c r="H4308" s="66"/>
      <c r="I4308" s="66"/>
      <c r="J4308" s="161"/>
      <c r="K4308" s="161"/>
      <c r="L4308" s="161"/>
      <c r="M4308" s="161"/>
      <c r="N4308" s="161"/>
      <c r="O4308" s="161"/>
      <c r="P4308" s="161"/>
      <c r="Q4308" s="161"/>
      <c r="R4308" s="161"/>
      <c r="S4308" s="66"/>
      <c r="T4308" s="66"/>
      <c r="U4308" s="66"/>
      <c r="V4308" s="66"/>
      <c r="W4308" s="66"/>
      <c r="X4308" s="66"/>
      <c r="Y4308" s="66"/>
      <c r="Z4308" s="66"/>
      <c r="AA4308" s="66"/>
      <c r="AB4308" s="66"/>
      <c r="AC4308" s="66"/>
      <c r="AD4308" s="66"/>
      <c r="AE4308" s="66"/>
      <c r="AF4308" s="66"/>
      <c r="AG4308" s="81"/>
      <c r="AI4308" s="72"/>
    </row>
    <row r="4309" spans="1:35" hidden="1" x14ac:dyDescent="0.25">
      <c r="A4309" s="76"/>
      <c r="B4309" s="77"/>
      <c r="C4309" s="79" t="s">
        <v>141</v>
      </c>
      <c r="D4309" s="108" t="s">
        <v>142</v>
      </c>
      <c r="E4309" s="72"/>
      <c r="F4309" s="72"/>
      <c r="G4309" s="72"/>
      <c r="H4309" s="66"/>
      <c r="I4309" s="66"/>
      <c r="J4309" s="161"/>
      <c r="K4309" s="161"/>
      <c r="L4309" s="161"/>
      <c r="M4309" s="161"/>
      <c r="N4309" s="161"/>
      <c r="O4309" s="161"/>
      <c r="P4309" s="161"/>
      <c r="Q4309" s="161"/>
      <c r="R4309" s="161"/>
      <c r="S4309" s="66"/>
      <c r="T4309" s="66"/>
      <c r="U4309" s="66"/>
      <c r="V4309" s="66"/>
      <c r="W4309" s="66"/>
      <c r="X4309" s="66"/>
      <c r="Y4309" s="66"/>
      <c r="Z4309" s="66"/>
      <c r="AA4309" s="66"/>
      <c r="AB4309" s="66"/>
      <c r="AC4309" s="66"/>
      <c r="AD4309" s="66"/>
      <c r="AE4309" s="66"/>
      <c r="AF4309" s="66"/>
      <c r="AG4309" s="81"/>
      <c r="AI4309" s="72"/>
    </row>
    <row r="4310" spans="1:35" hidden="1" x14ac:dyDescent="0.25">
      <c r="A4310" s="76"/>
      <c r="B4310" s="69" t="s">
        <v>143</v>
      </c>
      <c r="C4310" s="89"/>
      <c r="D4310" s="108"/>
      <c r="E4310" s="72"/>
      <c r="F4310" s="72"/>
      <c r="G4310" s="72"/>
      <c r="H4310" s="66"/>
      <c r="I4310" s="66"/>
      <c r="J4310" s="161"/>
      <c r="K4310" s="161"/>
      <c r="L4310" s="161"/>
      <c r="M4310" s="161"/>
      <c r="N4310" s="161"/>
      <c r="O4310" s="161"/>
      <c r="P4310" s="161"/>
      <c r="Q4310" s="161"/>
      <c r="R4310" s="161"/>
      <c r="S4310" s="66"/>
      <c r="T4310" s="66"/>
      <c r="U4310" s="66"/>
      <c r="V4310" s="66"/>
      <c r="W4310" s="66"/>
      <c r="X4310" s="66"/>
      <c r="Y4310" s="66"/>
      <c r="Z4310" s="66"/>
      <c r="AA4310" s="66"/>
      <c r="AB4310" s="66"/>
      <c r="AC4310" s="66"/>
      <c r="AD4310" s="66"/>
      <c r="AE4310" s="66"/>
      <c r="AF4310" s="66"/>
      <c r="AG4310" s="81"/>
      <c r="AI4310" s="72"/>
    </row>
    <row r="4311" spans="1:35" hidden="1" x14ac:dyDescent="0.25">
      <c r="A4311" s="80"/>
      <c r="B4311" s="88"/>
      <c r="C4311" s="79" t="s">
        <v>144</v>
      </c>
      <c r="D4311" s="108" t="s">
        <v>145</v>
      </c>
      <c r="E4311" s="72"/>
      <c r="F4311" s="72"/>
      <c r="G4311" s="72"/>
      <c r="H4311" s="66"/>
      <c r="I4311" s="66"/>
      <c r="J4311" s="161"/>
      <c r="K4311" s="161"/>
      <c r="L4311" s="161"/>
      <c r="M4311" s="161"/>
      <c r="N4311" s="161"/>
      <c r="O4311" s="161"/>
      <c r="P4311" s="161"/>
      <c r="Q4311" s="161"/>
      <c r="R4311" s="161"/>
      <c r="S4311" s="66"/>
      <c r="T4311" s="66"/>
      <c r="U4311" s="66"/>
      <c r="V4311" s="66"/>
      <c r="W4311" s="66"/>
      <c r="X4311" s="66"/>
      <c r="Y4311" s="66"/>
      <c r="Z4311" s="66"/>
      <c r="AA4311" s="66"/>
      <c r="AB4311" s="66"/>
      <c r="AC4311" s="66"/>
      <c r="AD4311" s="66"/>
      <c r="AE4311" s="66"/>
      <c r="AF4311" s="66"/>
      <c r="AG4311" s="81"/>
      <c r="AI4311" s="72"/>
    </row>
    <row r="4312" spans="1:35" hidden="1" x14ac:dyDescent="0.25">
      <c r="A4312" s="76"/>
      <c r="B4312" s="88"/>
      <c r="C4312" s="82" t="s">
        <v>146</v>
      </c>
      <c r="D4312" s="108" t="s">
        <v>147</v>
      </c>
      <c r="E4312" s="72"/>
      <c r="F4312" s="72"/>
      <c r="G4312" s="72"/>
      <c r="H4312" s="66"/>
      <c r="I4312" s="66"/>
      <c r="J4312" s="161"/>
      <c r="K4312" s="161"/>
      <c r="L4312" s="161"/>
      <c r="M4312" s="161"/>
      <c r="N4312" s="161"/>
      <c r="O4312" s="161"/>
      <c r="P4312" s="161"/>
      <c r="Q4312" s="161"/>
      <c r="R4312" s="161"/>
      <c r="S4312" s="66"/>
      <c r="T4312" s="66"/>
      <c r="U4312" s="66"/>
      <c r="V4312" s="66"/>
      <c r="W4312" s="66"/>
      <c r="X4312" s="66"/>
      <c r="Y4312" s="66"/>
      <c r="Z4312" s="66"/>
      <c r="AA4312" s="66"/>
      <c r="AB4312" s="66"/>
      <c r="AC4312" s="66"/>
      <c r="AD4312" s="66"/>
      <c r="AE4312" s="66"/>
      <c r="AF4312" s="66"/>
      <c r="AG4312" s="81"/>
      <c r="AI4312" s="72"/>
    </row>
    <row r="4313" spans="1:35" hidden="1" x14ac:dyDescent="0.25">
      <c r="A4313" s="76"/>
      <c r="B4313" s="88"/>
      <c r="C4313" s="79" t="s">
        <v>148</v>
      </c>
      <c r="D4313" s="108" t="s">
        <v>149</v>
      </c>
      <c r="E4313" s="72"/>
      <c r="F4313" s="72"/>
      <c r="G4313" s="72"/>
      <c r="H4313" s="66"/>
      <c r="I4313" s="66"/>
      <c r="J4313" s="161"/>
      <c r="K4313" s="161"/>
      <c r="L4313" s="161"/>
      <c r="M4313" s="161"/>
      <c r="N4313" s="161"/>
      <c r="O4313" s="161"/>
      <c r="P4313" s="161"/>
      <c r="Q4313" s="161"/>
      <c r="R4313" s="161"/>
      <c r="S4313" s="66"/>
      <c r="T4313" s="66"/>
      <c r="U4313" s="66"/>
      <c r="V4313" s="66"/>
      <c r="W4313" s="66"/>
      <c r="X4313" s="66"/>
      <c r="Y4313" s="66"/>
      <c r="Z4313" s="66"/>
      <c r="AA4313" s="66"/>
      <c r="AB4313" s="66"/>
      <c r="AC4313" s="66"/>
      <c r="AD4313" s="66"/>
      <c r="AE4313" s="66"/>
      <c r="AF4313" s="66"/>
      <c r="AG4313" s="81"/>
      <c r="AI4313" s="72"/>
    </row>
    <row r="4314" spans="1:35" hidden="1" x14ac:dyDescent="0.25">
      <c r="A4314" s="84"/>
      <c r="B4314" s="88"/>
      <c r="C4314" s="82" t="s">
        <v>150</v>
      </c>
      <c r="D4314" s="108" t="s">
        <v>151</v>
      </c>
      <c r="E4314" s="72"/>
      <c r="F4314" s="72"/>
      <c r="G4314" s="72"/>
      <c r="H4314" s="66"/>
      <c r="I4314" s="66"/>
      <c r="J4314" s="161"/>
      <c r="K4314" s="161"/>
      <c r="L4314" s="161"/>
      <c r="M4314" s="161"/>
      <c r="N4314" s="161"/>
      <c r="O4314" s="161"/>
      <c r="P4314" s="161"/>
      <c r="Q4314" s="161"/>
      <c r="R4314" s="161"/>
      <c r="S4314" s="66"/>
      <c r="T4314" s="66"/>
      <c r="U4314" s="66"/>
      <c r="V4314" s="66"/>
      <c r="W4314" s="66"/>
      <c r="X4314" s="66"/>
      <c r="Y4314" s="66"/>
      <c r="Z4314" s="66"/>
      <c r="AA4314" s="66"/>
      <c r="AB4314" s="66"/>
      <c r="AC4314" s="66"/>
      <c r="AD4314" s="66"/>
      <c r="AE4314" s="66"/>
      <c r="AF4314" s="66"/>
      <c r="AG4314" s="81"/>
      <c r="AI4314" s="72"/>
    </row>
    <row r="4315" spans="1:35" hidden="1" x14ac:dyDescent="0.25">
      <c r="A4315" s="76"/>
      <c r="B4315" s="88"/>
      <c r="C4315" s="79" t="s">
        <v>152</v>
      </c>
      <c r="D4315" s="108" t="s">
        <v>153</v>
      </c>
      <c r="E4315" s="72"/>
      <c r="F4315" s="72"/>
      <c r="G4315" s="72"/>
      <c r="H4315" s="66"/>
      <c r="I4315" s="66"/>
      <c r="J4315" s="161"/>
      <c r="K4315" s="161"/>
      <c r="L4315" s="161"/>
      <c r="M4315" s="161"/>
      <c r="N4315" s="161"/>
      <c r="O4315" s="161"/>
      <c r="P4315" s="161"/>
      <c r="Q4315" s="161"/>
      <c r="R4315" s="161"/>
      <c r="S4315" s="66"/>
      <c r="T4315" s="66"/>
      <c r="U4315" s="66"/>
      <c r="V4315" s="66"/>
      <c r="W4315" s="66"/>
      <c r="X4315" s="66"/>
      <c r="Y4315" s="66"/>
      <c r="Z4315" s="66"/>
      <c r="AA4315" s="66"/>
      <c r="AB4315" s="66"/>
      <c r="AC4315" s="66"/>
      <c r="AD4315" s="66"/>
      <c r="AE4315" s="66"/>
      <c r="AF4315" s="66"/>
      <c r="AG4315" s="81"/>
      <c r="AI4315" s="72"/>
    </row>
    <row r="4316" spans="1:35" hidden="1" x14ac:dyDescent="0.25">
      <c r="A4316" s="76"/>
      <c r="B4316" s="75"/>
      <c r="C4316" s="70"/>
      <c r="D4316" s="102"/>
      <c r="E4316" s="72"/>
      <c r="F4316" s="72"/>
      <c r="G4316" s="72"/>
      <c r="H4316" s="66"/>
      <c r="I4316" s="66"/>
      <c r="J4316" s="161"/>
      <c r="K4316" s="161"/>
      <c r="L4316" s="161"/>
      <c r="M4316" s="161"/>
      <c r="N4316" s="161"/>
      <c r="O4316" s="161"/>
      <c r="P4316" s="161"/>
      <c r="Q4316" s="161"/>
      <c r="R4316" s="161"/>
      <c r="S4316" s="66"/>
      <c r="T4316" s="66"/>
      <c r="U4316" s="66"/>
      <c r="V4316" s="66"/>
      <c r="W4316" s="66"/>
      <c r="X4316" s="66"/>
      <c r="Y4316" s="66"/>
      <c r="Z4316" s="66"/>
      <c r="AA4316" s="66"/>
      <c r="AB4316" s="66"/>
      <c r="AC4316" s="66"/>
      <c r="AD4316" s="66"/>
      <c r="AE4316" s="66"/>
      <c r="AF4316" s="66"/>
      <c r="AG4316" s="81"/>
      <c r="AI4316" s="72"/>
    </row>
    <row r="4317" spans="1:35" hidden="1" x14ac:dyDescent="0.25">
      <c r="A4317" s="90"/>
      <c r="B4317" s="91" t="s">
        <v>154</v>
      </c>
      <c r="C4317" s="91"/>
      <c r="D4317" s="125"/>
      <c r="E4317" s="93"/>
      <c r="F4317" s="93"/>
      <c r="G4317" s="93"/>
      <c r="H4317" s="93"/>
      <c r="I4317" s="94"/>
      <c r="J4317" s="94">
        <f>SUM($J$1714:$J$1764)</f>
        <v>0</v>
      </c>
      <c r="K4317" s="94">
        <f>SUM($K$1714:$K$1764)</f>
        <v>0</v>
      </c>
      <c r="L4317" s="94">
        <f>SUM($L$1714:$L$1764)</f>
        <v>0</v>
      </c>
      <c r="M4317" s="94">
        <f>SUM($M$1714:$M$1764)</f>
        <v>0</v>
      </c>
      <c r="N4317" s="94">
        <f>SUM($R$1714:$R$1764)</f>
        <v>0</v>
      </c>
      <c r="O4317" s="94">
        <f>SUM($R$1714:$R$1764)</f>
        <v>0</v>
      </c>
      <c r="P4317" s="94">
        <f>SUM($R$1714:$R$1764)</f>
        <v>0</v>
      </c>
      <c r="Q4317" s="94">
        <f>SUM($R$1714:$R$1764)</f>
        <v>0</v>
      </c>
      <c r="R4317" s="94">
        <f>SUM($R$1714:$R$1764)</f>
        <v>0</v>
      </c>
      <c r="S4317" s="94">
        <f>SUM($S$1714:$S$1764)</f>
        <v>0</v>
      </c>
      <c r="T4317" s="94">
        <f>SUM($T$1714:$T$1764)</f>
        <v>0</v>
      </c>
      <c r="U4317" s="94">
        <f>SUM($U$1714:$U$1764)</f>
        <v>0</v>
      </c>
      <c r="V4317" s="94">
        <f>SUM($V$1714:$V$1764)</f>
        <v>0</v>
      </c>
      <c r="W4317" s="94">
        <f>SUM($W$1714:$W$1764)</f>
        <v>0</v>
      </c>
      <c r="X4317" s="94">
        <f>SUM($X$1714:$X$1764)</f>
        <v>0</v>
      </c>
      <c r="Y4317" s="94">
        <f>SUM($Y$1714:$Y$1764)</f>
        <v>0</v>
      </c>
      <c r="Z4317" s="94">
        <f>SUM($Z$1714:$Z$1764)</f>
        <v>0</v>
      </c>
      <c r="AA4317" s="94">
        <f>SUM($AA$1714:$AA$1764)</f>
        <v>0</v>
      </c>
      <c r="AB4317" s="94">
        <f>SUM($AB$1714:$AB$1764)</f>
        <v>0</v>
      </c>
      <c r="AC4317" s="94">
        <f>SUM($AC$1714:$AC$1764)</f>
        <v>0</v>
      </c>
      <c r="AD4317" s="94">
        <f>SUM($AD$1714:$AD$1764)</f>
        <v>0</v>
      </c>
      <c r="AE4317" s="94">
        <f>SUM($AE$1714:$AE$1764)</f>
        <v>0</v>
      </c>
      <c r="AF4317" s="94">
        <f>$E$1765-$AE$1765</f>
        <v>0</v>
      </c>
      <c r="AG4317" s="81"/>
      <c r="AI4317" s="93"/>
    </row>
    <row r="4318" spans="1:35" hidden="1" x14ac:dyDescent="0.25">
      <c r="A4318" s="84"/>
      <c r="B4318" s="75"/>
      <c r="C4318" s="70"/>
      <c r="D4318" s="102"/>
      <c r="E4318" s="72"/>
      <c r="F4318" s="72"/>
      <c r="G4318" s="72"/>
      <c r="H4318" s="66"/>
      <c r="I4318" s="66"/>
      <c r="J4318" s="161"/>
      <c r="K4318" s="161"/>
      <c r="L4318" s="161"/>
      <c r="M4318" s="161"/>
      <c r="N4318" s="161"/>
      <c r="O4318" s="161"/>
      <c r="P4318" s="161"/>
      <c r="Q4318" s="161"/>
      <c r="R4318" s="161"/>
      <c r="S4318" s="66"/>
      <c r="T4318" s="66"/>
      <c r="U4318" s="66"/>
      <c r="V4318" s="66"/>
      <c r="W4318" s="66"/>
      <c r="X4318" s="66"/>
      <c r="Y4318" s="66"/>
      <c r="Z4318" s="66"/>
      <c r="AA4318" s="66"/>
      <c r="AB4318" s="66"/>
      <c r="AC4318" s="66"/>
      <c r="AD4318" s="66"/>
      <c r="AE4318" s="66"/>
      <c r="AF4318" s="66"/>
      <c r="AG4318" s="81"/>
      <c r="AI4318" s="72"/>
    </row>
    <row r="4319" spans="1:35" ht="15.75" hidden="1" x14ac:dyDescent="0.25">
      <c r="A4319" s="68" t="s">
        <v>155</v>
      </c>
      <c r="B4319" s="96"/>
      <c r="C4319" s="97"/>
      <c r="D4319" s="98"/>
      <c r="E4319" s="99"/>
      <c r="F4319" s="99"/>
      <c r="G4319" s="99"/>
      <c r="H4319" s="100"/>
      <c r="I4319" s="100"/>
      <c r="J4319" s="161"/>
      <c r="K4319" s="161"/>
      <c r="L4319" s="161"/>
      <c r="M4319" s="161"/>
      <c r="N4319" s="161"/>
      <c r="O4319" s="161"/>
      <c r="P4319" s="161"/>
      <c r="Q4319" s="161"/>
      <c r="R4319" s="161"/>
      <c r="S4319" s="100"/>
      <c r="T4319" s="100"/>
      <c r="U4319" s="100"/>
      <c r="V4319" s="100"/>
      <c r="W4319" s="100"/>
      <c r="X4319" s="100"/>
      <c r="Y4319" s="100"/>
      <c r="Z4319" s="100"/>
      <c r="AA4319" s="100"/>
      <c r="AB4319" s="100"/>
      <c r="AC4319" s="100"/>
      <c r="AD4319" s="100"/>
      <c r="AE4319" s="100"/>
      <c r="AF4319" s="100"/>
      <c r="AG4319" s="81"/>
      <c r="AI4319" s="99"/>
    </row>
    <row r="4320" spans="1:35" hidden="1" x14ac:dyDescent="0.25">
      <c r="A4320" s="84"/>
      <c r="B4320" s="75"/>
      <c r="C4320" s="70"/>
      <c r="D4320" s="102"/>
      <c r="E4320" s="72"/>
      <c r="F4320" s="72"/>
      <c r="G4320" s="72"/>
      <c r="H4320" s="66"/>
      <c r="I4320" s="66"/>
      <c r="J4320" s="161"/>
      <c r="K4320" s="161"/>
      <c r="L4320" s="161"/>
      <c r="M4320" s="161"/>
      <c r="N4320" s="161"/>
      <c r="O4320" s="161"/>
      <c r="P4320" s="161"/>
      <c r="Q4320" s="161"/>
      <c r="R4320" s="161"/>
      <c r="S4320" s="66"/>
      <c r="T4320" s="66"/>
      <c r="U4320" s="66"/>
      <c r="V4320" s="66"/>
      <c r="W4320" s="66"/>
      <c r="X4320" s="66"/>
      <c r="Y4320" s="66"/>
      <c r="Z4320" s="66"/>
      <c r="AA4320" s="66"/>
      <c r="AB4320" s="66"/>
      <c r="AC4320" s="66"/>
      <c r="AD4320" s="66"/>
      <c r="AE4320" s="66"/>
      <c r="AF4320" s="66"/>
      <c r="AG4320" s="81"/>
      <c r="AI4320" s="72"/>
    </row>
    <row r="4321" spans="1:35" hidden="1" x14ac:dyDescent="0.25">
      <c r="A4321" s="103"/>
      <c r="B4321" s="77" t="s">
        <v>156</v>
      </c>
      <c r="C4321" s="75"/>
      <c r="D4321" s="104"/>
      <c r="E4321" s="105"/>
      <c r="F4321" s="105"/>
      <c r="G4321" s="105"/>
      <c r="H4321" s="106"/>
      <c r="I4321" s="106">
        <f t="shared" ref="I4321:AE4321" si="867">I4322+I4323</f>
        <v>0</v>
      </c>
      <c r="J4321" s="106">
        <f t="shared" si="867"/>
        <v>0</v>
      </c>
      <c r="K4321" s="106">
        <f t="shared" si="867"/>
        <v>0</v>
      </c>
      <c r="L4321" s="106">
        <f t="shared" si="867"/>
        <v>0</v>
      </c>
      <c r="M4321" s="106">
        <f t="shared" si="867"/>
        <v>0</v>
      </c>
      <c r="N4321" s="106">
        <f t="shared" si="867"/>
        <v>0</v>
      </c>
      <c r="O4321" s="106">
        <f t="shared" si="867"/>
        <v>0</v>
      </c>
      <c r="P4321" s="106">
        <f t="shared" si="867"/>
        <v>0</v>
      </c>
      <c r="Q4321" s="106">
        <f t="shared" si="867"/>
        <v>0</v>
      </c>
      <c r="R4321" s="106">
        <f t="shared" si="867"/>
        <v>0</v>
      </c>
      <c r="S4321" s="106">
        <f t="shared" si="867"/>
        <v>0</v>
      </c>
      <c r="T4321" s="106">
        <f t="shared" si="867"/>
        <v>0</v>
      </c>
      <c r="U4321" s="106">
        <f t="shared" si="867"/>
        <v>0</v>
      </c>
      <c r="V4321" s="106">
        <f t="shared" si="867"/>
        <v>0</v>
      </c>
      <c r="W4321" s="106">
        <f t="shared" si="867"/>
        <v>0</v>
      </c>
      <c r="X4321" s="106">
        <f t="shared" si="867"/>
        <v>0</v>
      </c>
      <c r="Y4321" s="106">
        <f t="shared" si="867"/>
        <v>0</v>
      </c>
      <c r="Z4321" s="106">
        <f t="shared" si="867"/>
        <v>0</v>
      </c>
      <c r="AA4321" s="106">
        <f t="shared" si="867"/>
        <v>0</v>
      </c>
      <c r="AB4321" s="106">
        <f t="shared" si="867"/>
        <v>0</v>
      </c>
      <c r="AC4321" s="106">
        <f t="shared" si="867"/>
        <v>0</v>
      </c>
      <c r="AD4321" s="106">
        <f t="shared" si="867"/>
        <v>0</v>
      </c>
      <c r="AE4321" s="106">
        <f t="shared" si="867"/>
        <v>0</v>
      </c>
      <c r="AF4321" s="106"/>
      <c r="AG4321" s="81"/>
      <c r="AI4321" s="105"/>
    </row>
    <row r="4322" spans="1:35" hidden="1" x14ac:dyDescent="0.25">
      <c r="A4322" s="84"/>
      <c r="B4322" s="78" t="s">
        <v>157</v>
      </c>
      <c r="C4322" s="79" t="s">
        <v>157</v>
      </c>
      <c r="D4322" s="108" t="s">
        <v>158</v>
      </c>
      <c r="E4322" s="72"/>
      <c r="F4322" s="72"/>
      <c r="G4322" s="72"/>
      <c r="H4322" s="66"/>
      <c r="I4322" s="66">
        <f>'[1]OTHER-RELEASES'!G1569</f>
        <v>0</v>
      </c>
      <c r="J4322" s="161">
        <f>N4322+S4322+T4322+U4322</f>
        <v>0</v>
      </c>
      <c r="K4322" s="161">
        <f>O4322+V4322+W4322+X4322</f>
        <v>0</v>
      </c>
      <c r="L4322" s="161">
        <f>P4322+Y4322+Z4322+AA4322</f>
        <v>0</v>
      </c>
      <c r="M4322" s="161">
        <f>Q4322+AB4322+AC4322+AD4322</f>
        <v>0</v>
      </c>
      <c r="N4322" s="61"/>
      <c r="O4322" s="61"/>
      <c r="P4322" s="61"/>
      <c r="Q4322" s="61"/>
      <c r="R4322" s="61"/>
      <c r="S4322" s="66">
        <f>'[1]OTHER-RELEASES'!H1569</f>
        <v>0</v>
      </c>
      <c r="T4322" s="66">
        <f>'[1]OTHER-RELEASES'!I1569</f>
        <v>0</v>
      </c>
      <c r="U4322" s="66">
        <f>'[1]OTHER-RELEASES'!J1569</f>
        <v>0</v>
      </c>
      <c r="V4322" s="66">
        <f>'[1]OTHER-RELEASES'!K1569</f>
        <v>0</v>
      </c>
      <c r="W4322" s="66">
        <f>'[1]OTHER-RELEASES'!L1569</f>
        <v>0</v>
      </c>
      <c r="X4322" s="66">
        <f>'[1]OTHER-RELEASES'!M1569</f>
        <v>0</v>
      </c>
      <c r="Y4322" s="66">
        <f>'[1]OTHER-RELEASES'!N1569</f>
        <v>0</v>
      </c>
      <c r="Z4322" s="66">
        <f>'[1]OTHER-RELEASES'!O1569</f>
        <v>0</v>
      </c>
      <c r="AA4322" s="66">
        <f>'[1]OTHER-RELEASES'!P1569</f>
        <v>0</v>
      </c>
      <c r="AB4322" s="66">
        <f>'[1]OTHER-RELEASES'!Q1569</f>
        <v>0</v>
      </c>
      <c r="AC4322" s="66">
        <f>'[1]OTHER-RELEASES'!R1569</f>
        <v>0</v>
      </c>
      <c r="AD4322" s="66">
        <f>'[1]OTHER-RELEASES'!S1569</f>
        <v>0</v>
      </c>
      <c r="AE4322" s="66">
        <f>SUM(R4322:AD4322)</f>
        <v>0</v>
      </c>
      <c r="AF4322" s="66"/>
      <c r="AG4322" s="81"/>
      <c r="AI4322" s="72"/>
    </row>
    <row r="4323" spans="1:35" hidden="1" x14ac:dyDescent="0.25">
      <c r="A4323" s="84"/>
      <c r="B4323" s="78" t="s">
        <v>159</v>
      </c>
      <c r="C4323" s="79" t="s">
        <v>159</v>
      </c>
      <c r="D4323" s="108" t="s">
        <v>160</v>
      </c>
      <c r="E4323" s="72"/>
      <c r="F4323" s="72"/>
      <c r="G4323" s="72"/>
      <c r="H4323" s="66"/>
      <c r="I4323" s="66">
        <f>'[1]OTHER-RELEASES'!G1570</f>
        <v>0</v>
      </c>
      <c r="J4323" s="161">
        <f>N4323+S4323+T4323+U4323</f>
        <v>0</v>
      </c>
      <c r="K4323" s="161">
        <f>O4323+V4323+W4323+X4323</f>
        <v>0</v>
      </c>
      <c r="L4323" s="161">
        <f>P4323+Y4323+Z4323+AA4323</f>
        <v>0</v>
      </c>
      <c r="M4323" s="161">
        <f>Q4323+AB4323+AC4323+AD4323</f>
        <v>0</v>
      </c>
      <c r="N4323" s="61"/>
      <c r="O4323" s="61"/>
      <c r="P4323" s="61"/>
      <c r="Q4323" s="61"/>
      <c r="R4323" s="61"/>
      <c r="S4323" s="66">
        <f>'[1]OTHER-RELEASES'!H1570</f>
        <v>0</v>
      </c>
      <c r="T4323" s="66">
        <f>'[1]OTHER-RELEASES'!I1570</f>
        <v>0</v>
      </c>
      <c r="U4323" s="66">
        <f>'[1]OTHER-RELEASES'!J1570</f>
        <v>0</v>
      </c>
      <c r="V4323" s="66">
        <f>'[1]OTHER-RELEASES'!K1570</f>
        <v>0</v>
      </c>
      <c r="W4323" s="66">
        <f>'[1]OTHER-RELEASES'!L1570</f>
        <v>0</v>
      </c>
      <c r="X4323" s="66">
        <f>'[1]OTHER-RELEASES'!M1570</f>
        <v>0</v>
      </c>
      <c r="Y4323" s="66">
        <f>'[1]OTHER-RELEASES'!N1570</f>
        <v>0</v>
      </c>
      <c r="Z4323" s="66">
        <f>'[1]OTHER-RELEASES'!O1570</f>
        <v>0</v>
      </c>
      <c r="AA4323" s="66">
        <f>'[1]OTHER-RELEASES'!P1570</f>
        <v>0</v>
      </c>
      <c r="AB4323" s="66">
        <f>'[1]OTHER-RELEASES'!Q1570</f>
        <v>0</v>
      </c>
      <c r="AC4323" s="66">
        <f>'[1]OTHER-RELEASES'!R1570</f>
        <v>0</v>
      </c>
      <c r="AD4323" s="66">
        <f>'[1]OTHER-RELEASES'!S1570</f>
        <v>0</v>
      </c>
      <c r="AE4323" s="66">
        <f>SUM(R4323:AD4323)</f>
        <v>0</v>
      </c>
      <c r="AF4323" s="66"/>
      <c r="AG4323" s="81"/>
      <c r="AI4323" s="72"/>
    </row>
    <row r="4324" spans="1:35" hidden="1" x14ac:dyDescent="0.25">
      <c r="A4324" s="110"/>
      <c r="B4324" s="77" t="s">
        <v>161</v>
      </c>
      <c r="C4324" s="77"/>
      <c r="D4324" s="111"/>
      <c r="E4324" s="105"/>
      <c r="F4324" s="105"/>
      <c r="G4324" s="105"/>
      <c r="H4324" s="106"/>
      <c r="I4324" s="106">
        <f t="shared" ref="I4324:AE4324" si="868">I4325+I4326</f>
        <v>0</v>
      </c>
      <c r="J4324" s="106">
        <f t="shared" si="868"/>
        <v>0</v>
      </c>
      <c r="K4324" s="106">
        <f t="shared" si="868"/>
        <v>0</v>
      </c>
      <c r="L4324" s="106">
        <f t="shared" si="868"/>
        <v>0</v>
      </c>
      <c r="M4324" s="106">
        <f t="shared" si="868"/>
        <v>0</v>
      </c>
      <c r="N4324" s="106">
        <f t="shared" si="868"/>
        <v>0</v>
      </c>
      <c r="O4324" s="106">
        <f t="shared" si="868"/>
        <v>0</v>
      </c>
      <c r="P4324" s="106">
        <f t="shared" si="868"/>
        <v>0</v>
      </c>
      <c r="Q4324" s="106">
        <f t="shared" si="868"/>
        <v>0</v>
      </c>
      <c r="R4324" s="106">
        <f t="shared" si="868"/>
        <v>0</v>
      </c>
      <c r="S4324" s="106">
        <f t="shared" si="868"/>
        <v>0</v>
      </c>
      <c r="T4324" s="106">
        <f t="shared" si="868"/>
        <v>0</v>
      </c>
      <c r="U4324" s="106">
        <f t="shared" si="868"/>
        <v>0</v>
      </c>
      <c r="V4324" s="106">
        <f t="shared" si="868"/>
        <v>0</v>
      </c>
      <c r="W4324" s="106">
        <f t="shared" si="868"/>
        <v>0</v>
      </c>
      <c r="X4324" s="106">
        <f t="shared" si="868"/>
        <v>0</v>
      </c>
      <c r="Y4324" s="106">
        <f t="shared" si="868"/>
        <v>0</v>
      </c>
      <c r="Z4324" s="106">
        <f t="shared" si="868"/>
        <v>0</v>
      </c>
      <c r="AA4324" s="106">
        <f t="shared" si="868"/>
        <v>0</v>
      </c>
      <c r="AB4324" s="106">
        <f t="shared" si="868"/>
        <v>0</v>
      </c>
      <c r="AC4324" s="106">
        <f t="shared" si="868"/>
        <v>0</v>
      </c>
      <c r="AD4324" s="106">
        <f t="shared" si="868"/>
        <v>0</v>
      </c>
      <c r="AE4324" s="106">
        <f t="shared" si="868"/>
        <v>0</v>
      </c>
      <c r="AF4324" s="106"/>
      <c r="AG4324" s="81"/>
      <c r="AI4324" s="105"/>
    </row>
    <row r="4325" spans="1:35" hidden="1" x14ac:dyDescent="0.25">
      <c r="A4325" s="76"/>
      <c r="B4325" s="77"/>
      <c r="C4325" s="79" t="s">
        <v>162</v>
      </c>
      <c r="D4325" s="108" t="s">
        <v>163</v>
      </c>
      <c r="E4325" s="72"/>
      <c r="F4325" s="72"/>
      <c r="G4325" s="72"/>
      <c r="H4325" s="66"/>
      <c r="I4325" s="66">
        <f>'[1]OTHER-RELEASES'!G1572</f>
        <v>0</v>
      </c>
      <c r="J4325" s="161">
        <f>N4325+S4325+T4325+U4325</f>
        <v>0</v>
      </c>
      <c r="K4325" s="161">
        <f>O4325+V4325+W4325+X4325</f>
        <v>0</v>
      </c>
      <c r="L4325" s="161">
        <f>P4325+Y4325+Z4325+AA4325</f>
        <v>0</v>
      </c>
      <c r="M4325" s="161">
        <f>Q4325+AB4325+AC4325+AD4325</f>
        <v>0</v>
      </c>
      <c r="N4325" s="61"/>
      <c r="O4325" s="61"/>
      <c r="P4325" s="61"/>
      <c r="Q4325" s="61"/>
      <c r="R4325" s="61"/>
      <c r="S4325" s="66">
        <f>'[1]OTHER-RELEASES'!H1572</f>
        <v>0</v>
      </c>
      <c r="T4325" s="66">
        <f>'[1]OTHER-RELEASES'!I1572</f>
        <v>0</v>
      </c>
      <c r="U4325" s="66">
        <f>'[1]OTHER-RELEASES'!J1572</f>
        <v>0</v>
      </c>
      <c r="V4325" s="66">
        <f>'[1]OTHER-RELEASES'!K1572</f>
        <v>0</v>
      </c>
      <c r="W4325" s="66">
        <f>'[1]OTHER-RELEASES'!L1572</f>
        <v>0</v>
      </c>
      <c r="X4325" s="66">
        <f>'[1]OTHER-RELEASES'!M1572</f>
        <v>0</v>
      </c>
      <c r="Y4325" s="66">
        <f>'[1]OTHER-RELEASES'!N1572</f>
        <v>0</v>
      </c>
      <c r="Z4325" s="66">
        <f>'[1]OTHER-RELEASES'!O1572</f>
        <v>0</v>
      </c>
      <c r="AA4325" s="66">
        <f>'[1]OTHER-RELEASES'!P1572</f>
        <v>0</v>
      </c>
      <c r="AB4325" s="66">
        <f>'[1]OTHER-RELEASES'!Q1572</f>
        <v>0</v>
      </c>
      <c r="AC4325" s="66">
        <f>'[1]OTHER-RELEASES'!R1572</f>
        <v>0</v>
      </c>
      <c r="AD4325" s="66">
        <f>'[1]OTHER-RELEASES'!S1572</f>
        <v>0</v>
      </c>
      <c r="AE4325" s="66">
        <f>SUM(R4325:AD4325)</f>
        <v>0</v>
      </c>
      <c r="AF4325" s="66"/>
      <c r="AG4325" s="81"/>
      <c r="AI4325" s="72"/>
    </row>
    <row r="4326" spans="1:35" hidden="1" x14ac:dyDescent="0.25">
      <c r="A4326" s="76"/>
      <c r="B4326" s="77"/>
      <c r="C4326" s="79" t="s">
        <v>164</v>
      </c>
      <c r="D4326" s="108" t="s">
        <v>165</v>
      </c>
      <c r="E4326" s="72"/>
      <c r="F4326" s="72"/>
      <c r="G4326" s="72"/>
      <c r="H4326" s="66"/>
      <c r="I4326" s="66">
        <f>'[1]OTHER-RELEASES'!G1573</f>
        <v>0</v>
      </c>
      <c r="J4326" s="161">
        <f>N4326+S4326+T4326+U4326</f>
        <v>0</v>
      </c>
      <c r="K4326" s="161">
        <f>O4326+V4326+W4326+X4326</f>
        <v>0</v>
      </c>
      <c r="L4326" s="161">
        <f>P4326+Y4326+Z4326+AA4326</f>
        <v>0</v>
      </c>
      <c r="M4326" s="161">
        <f>Q4326+AB4326+AC4326+AD4326</f>
        <v>0</v>
      </c>
      <c r="N4326" s="61"/>
      <c r="O4326" s="61"/>
      <c r="P4326" s="61"/>
      <c r="Q4326" s="61"/>
      <c r="R4326" s="61"/>
      <c r="S4326" s="66">
        <f>'[1]OTHER-RELEASES'!H1573</f>
        <v>0</v>
      </c>
      <c r="T4326" s="66">
        <f>'[1]OTHER-RELEASES'!I1573</f>
        <v>0</v>
      </c>
      <c r="U4326" s="66">
        <f>'[1]OTHER-RELEASES'!J1573</f>
        <v>0</v>
      </c>
      <c r="V4326" s="66">
        <f>'[1]OTHER-RELEASES'!K1573</f>
        <v>0</v>
      </c>
      <c r="W4326" s="66">
        <f>'[1]OTHER-RELEASES'!L1573</f>
        <v>0</v>
      </c>
      <c r="X4326" s="66">
        <f>'[1]OTHER-RELEASES'!M1573</f>
        <v>0</v>
      </c>
      <c r="Y4326" s="66">
        <f>'[1]OTHER-RELEASES'!N1573</f>
        <v>0</v>
      </c>
      <c r="Z4326" s="66">
        <f>'[1]OTHER-RELEASES'!O1573</f>
        <v>0</v>
      </c>
      <c r="AA4326" s="66">
        <f>'[1]OTHER-RELEASES'!P1573</f>
        <v>0</v>
      </c>
      <c r="AB4326" s="66">
        <f>'[1]OTHER-RELEASES'!Q1573</f>
        <v>0</v>
      </c>
      <c r="AC4326" s="66">
        <f>'[1]OTHER-RELEASES'!R1573</f>
        <v>0</v>
      </c>
      <c r="AD4326" s="66">
        <f>'[1]OTHER-RELEASES'!S1573</f>
        <v>0</v>
      </c>
      <c r="AE4326" s="66">
        <f>SUM(R4326:AD4326)</f>
        <v>0</v>
      </c>
      <c r="AF4326" s="66"/>
      <c r="AG4326" s="81"/>
      <c r="AI4326" s="72"/>
    </row>
    <row r="4327" spans="1:35" ht="14.25" hidden="1" x14ac:dyDescent="0.2">
      <c r="A4327" s="112"/>
      <c r="B4327" s="113" t="s">
        <v>166</v>
      </c>
      <c r="C4327" s="113"/>
      <c r="D4327" s="111"/>
      <c r="E4327" s="114"/>
      <c r="F4327" s="114"/>
      <c r="G4327" s="114"/>
      <c r="H4327" s="115"/>
      <c r="I4327" s="115">
        <f t="shared" ref="I4327:AE4327" si="869">SUM(I4328:I4335)</f>
        <v>0</v>
      </c>
      <c r="J4327" s="115">
        <f t="shared" si="869"/>
        <v>0</v>
      </c>
      <c r="K4327" s="115">
        <f t="shared" si="869"/>
        <v>0</v>
      </c>
      <c r="L4327" s="115">
        <f t="shared" si="869"/>
        <v>0</v>
      </c>
      <c r="M4327" s="115">
        <f t="shared" si="869"/>
        <v>0</v>
      </c>
      <c r="N4327" s="115">
        <f t="shared" si="869"/>
        <v>0</v>
      </c>
      <c r="O4327" s="115">
        <f t="shared" si="869"/>
        <v>0</v>
      </c>
      <c r="P4327" s="115">
        <f t="shared" si="869"/>
        <v>0</v>
      </c>
      <c r="Q4327" s="115">
        <f t="shared" si="869"/>
        <v>0</v>
      </c>
      <c r="R4327" s="115">
        <f t="shared" si="869"/>
        <v>0</v>
      </c>
      <c r="S4327" s="115">
        <f t="shared" si="869"/>
        <v>0</v>
      </c>
      <c r="T4327" s="115">
        <f t="shared" si="869"/>
        <v>0</v>
      </c>
      <c r="U4327" s="115">
        <f t="shared" si="869"/>
        <v>0</v>
      </c>
      <c r="V4327" s="115">
        <f t="shared" si="869"/>
        <v>0</v>
      </c>
      <c r="W4327" s="115">
        <f t="shared" si="869"/>
        <v>0</v>
      </c>
      <c r="X4327" s="115">
        <f t="shared" si="869"/>
        <v>0</v>
      </c>
      <c r="Y4327" s="115">
        <f t="shared" si="869"/>
        <v>0</v>
      </c>
      <c r="Z4327" s="115">
        <f t="shared" si="869"/>
        <v>0</v>
      </c>
      <c r="AA4327" s="115">
        <f t="shared" si="869"/>
        <v>0</v>
      </c>
      <c r="AB4327" s="115">
        <f t="shared" si="869"/>
        <v>0</v>
      </c>
      <c r="AC4327" s="115">
        <f t="shared" si="869"/>
        <v>0</v>
      </c>
      <c r="AD4327" s="115">
        <f t="shared" si="869"/>
        <v>0</v>
      </c>
      <c r="AE4327" s="115">
        <f t="shared" si="869"/>
        <v>0</v>
      </c>
      <c r="AF4327" s="115"/>
      <c r="AG4327" s="81"/>
      <c r="AI4327" s="114"/>
    </row>
    <row r="4328" spans="1:35" hidden="1" x14ac:dyDescent="0.25">
      <c r="A4328" s="76"/>
      <c r="B4328" s="77"/>
      <c r="C4328" s="79" t="s">
        <v>167</v>
      </c>
      <c r="D4328" s="108" t="s">
        <v>168</v>
      </c>
      <c r="E4328" s="72"/>
      <c r="F4328" s="72"/>
      <c r="G4328" s="72"/>
      <c r="H4328" s="66"/>
      <c r="I4328" s="66">
        <f>'[1]OTHER-RELEASES'!G1575</f>
        <v>0</v>
      </c>
      <c r="J4328" s="161">
        <f t="shared" ref="J4328:J4335" si="870">N4328+S4328+T4328+U4328</f>
        <v>0</v>
      </c>
      <c r="K4328" s="161">
        <f t="shared" ref="K4328:K4335" si="871">O4328+V4328+W4328+X4328</f>
        <v>0</v>
      </c>
      <c r="L4328" s="161">
        <f t="shared" ref="L4328:L4335" si="872">P4328+Y4328+Z4328+AA4328</f>
        <v>0</v>
      </c>
      <c r="M4328" s="161">
        <f t="shared" ref="M4328:M4335" si="873">Q4328+AB4328+AC4328+AD4328</f>
        <v>0</v>
      </c>
      <c r="N4328" s="61"/>
      <c r="O4328" s="61"/>
      <c r="P4328" s="61"/>
      <c r="Q4328" s="61"/>
      <c r="R4328" s="61"/>
      <c r="S4328" s="66">
        <f>'[1]OTHER-RELEASES'!H1575</f>
        <v>0</v>
      </c>
      <c r="T4328" s="66">
        <f>'[1]OTHER-RELEASES'!I1575</f>
        <v>0</v>
      </c>
      <c r="U4328" s="66">
        <f>'[1]OTHER-RELEASES'!J1575</f>
        <v>0</v>
      </c>
      <c r="V4328" s="66">
        <f>'[1]OTHER-RELEASES'!K1575</f>
        <v>0</v>
      </c>
      <c r="W4328" s="66">
        <f>'[1]OTHER-RELEASES'!L1575</f>
        <v>0</v>
      </c>
      <c r="X4328" s="66">
        <f>'[1]OTHER-RELEASES'!M1575</f>
        <v>0</v>
      </c>
      <c r="Y4328" s="66">
        <f>'[1]OTHER-RELEASES'!N1575</f>
        <v>0</v>
      </c>
      <c r="Z4328" s="66">
        <f>'[1]OTHER-RELEASES'!O1575</f>
        <v>0</v>
      </c>
      <c r="AA4328" s="66">
        <f>'[1]OTHER-RELEASES'!P1575</f>
        <v>0</v>
      </c>
      <c r="AB4328" s="66">
        <f>'[1]OTHER-RELEASES'!Q1575</f>
        <v>0</v>
      </c>
      <c r="AC4328" s="66">
        <f>'[1]OTHER-RELEASES'!R1575</f>
        <v>0</v>
      </c>
      <c r="AD4328" s="66">
        <f>'[1]OTHER-RELEASES'!S1575</f>
        <v>0</v>
      </c>
      <c r="AE4328" s="66">
        <f t="shared" ref="AE4328:AE4335" si="874">SUM(R4328:AD4328)</f>
        <v>0</v>
      </c>
      <c r="AF4328" s="66"/>
      <c r="AG4328" s="81"/>
      <c r="AI4328" s="72"/>
    </row>
    <row r="4329" spans="1:35" hidden="1" x14ac:dyDescent="0.25">
      <c r="A4329" s="76"/>
      <c r="B4329" s="77"/>
      <c r="C4329" s="79" t="s">
        <v>169</v>
      </c>
      <c r="D4329" s="108" t="s">
        <v>170</v>
      </c>
      <c r="E4329" s="72"/>
      <c r="F4329" s="72"/>
      <c r="G4329" s="72"/>
      <c r="H4329" s="66"/>
      <c r="I4329" s="66">
        <f>'[1]OTHER-RELEASES'!G1576</f>
        <v>0</v>
      </c>
      <c r="J4329" s="161">
        <f t="shared" si="870"/>
        <v>0</v>
      </c>
      <c r="K4329" s="161">
        <f t="shared" si="871"/>
        <v>0</v>
      </c>
      <c r="L4329" s="161">
        <f t="shared" si="872"/>
        <v>0</v>
      </c>
      <c r="M4329" s="161">
        <f t="shared" si="873"/>
        <v>0</v>
      </c>
      <c r="N4329" s="61"/>
      <c r="O4329" s="61"/>
      <c r="P4329" s="61"/>
      <c r="Q4329" s="61"/>
      <c r="R4329" s="61"/>
      <c r="S4329" s="66">
        <f>'[1]OTHER-RELEASES'!H1576</f>
        <v>0</v>
      </c>
      <c r="T4329" s="66">
        <f>'[1]OTHER-RELEASES'!I1576</f>
        <v>0</v>
      </c>
      <c r="U4329" s="66">
        <f>'[1]OTHER-RELEASES'!J1576</f>
        <v>0</v>
      </c>
      <c r="V4329" s="66">
        <f>'[1]OTHER-RELEASES'!K1576</f>
        <v>0</v>
      </c>
      <c r="W4329" s="66">
        <f>'[1]OTHER-RELEASES'!L1576</f>
        <v>0</v>
      </c>
      <c r="X4329" s="66">
        <f>'[1]OTHER-RELEASES'!M1576</f>
        <v>0</v>
      </c>
      <c r="Y4329" s="66">
        <f>'[1]OTHER-RELEASES'!N1576</f>
        <v>0</v>
      </c>
      <c r="Z4329" s="66">
        <f>'[1]OTHER-RELEASES'!O1576</f>
        <v>0</v>
      </c>
      <c r="AA4329" s="66">
        <f>'[1]OTHER-RELEASES'!P1576</f>
        <v>0</v>
      </c>
      <c r="AB4329" s="66">
        <f>'[1]OTHER-RELEASES'!Q1576</f>
        <v>0</v>
      </c>
      <c r="AC4329" s="66">
        <f>'[1]OTHER-RELEASES'!R1576</f>
        <v>0</v>
      </c>
      <c r="AD4329" s="66">
        <f>'[1]OTHER-RELEASES'!S1576</f>
        <v>0</v>
      </c>
      <c r="AE4329" s="66">
        <f t="shared" si="874"/>
        <v>0</v>
      </c>
      <c r="AF4329" s="66"/>
      <c r="AG4329" s="81"/>
      <c r="AI4329" s="72"/>
    </row>
    <row r="4330" spans="1:35" hidden="1" x14ac:dyDescent="0.25">
      <c r="A4330" s="76"/>
      <c r="B4330" s="77"/>
      <c r="C4330" s="79" t="s">
        <v>171</v>
      </c>
      <c r="D4330" s="108" t="s">
        <v>172</v>
      </c>
      <c r="E4330" s="72"/>
      <c r="F4330" s="72"/>
      <c r="G4330" s="72"/>
      <c r="H4330" s="66"/>
      <c r="I4330" s="66">
        <f>'[1]OTHER-RELEASES'!G1577</f>
        <v>0</v>
      </c>
      <c r="J4330" s="161">
        <f t="shared" si="870"/>
        <v>0</v>
      </c>
      <c r="K4330" s="161">
        <f t="shared" si="871"/>
        <v>0</v>
      </c>
      <c r="L4330" s="161">
        <f t="shared" si="872"/>
        <v>0</v>
      </c>
      <c r="M4330" s="161">
        <f t="shared" si="873"/>
        <v>0</v>
      </c>
      <c r="N4330" s="61"/>
      <c r="O4330" s="61"/>
      <c r="P4330" s="61"/>
      <c r="Q4330" s="61"/>
      <c r="R4330" s="61"/>
      <c r="S4330" s="66">
        <f>'[1]OTHER-RELEASES'!H1577</f>
        <v>0</v>
      </c>
      <c r="T4330" s="66">
        <f>'[1]OTHER-RELEASES'!I1577</f>
        <v>0</v>
      </c>
      <c r="U4330" s="66">
        <f>'[1]OTHER-RELEASES'!J1577</f>
        <v>0</v>
      </c>
      <c r="V4330" s="66">
        <f>'[1]OTHER-RELEASES'!K1577</f>
        <v>0</v>
      </c>
      <c r="W4330" s="66">
        <f>'[1]OTHER-RELEASES'!L1577</f>
        <v>0</v>
      </c>
      <c r="X4330" s="66">
        <f>'[1]OTHER-RELEASES'!M1577</f>
        <v>0</v>
      </c>
      <c r="Y4330" s="66">
        <f>'[1]OTHER-RELEASES'!N1577</f>
        <v>0</v>
      </c>
      <c r="Z4330" s="66">
        <f>'[1]OTHER-RELEASES'!O1577</f>
        <v>0</v>
      </c>
      <c r="AA4330" s="66">
        <f>'[1]OTHER-RELEASES'!P1577</f>
        <v>0</v>
      </c>
      <c r="AB4330" s="66">
        <f>'[1]OTHER-RELEASES'!Q1577</f>
        <v>0</v>
      </c>
      <c r="AC4330" s="66">
        <f>'[1]OTHER-RELEASES'!R1577</f>
        <v>0</v>
      </c>
      <c r="AD4330" s="66">
        <f>'[1]OTHER-RELEASES'!S1577</f>
        <v>0</v>
      </c>
      <c r="AE4330" s="66">
        <f t="shared" si="874"/>
        <v>0</v>
      </c>
      <c r="AF4330" s="66"/>
      <c r="AG4330" s="81"/>
      <c r="AI4330" s="72"/>
    </row>
    <row r="4331" spans="1:35" hidden="1" x14ac:dyDescent="0.25">
      <c r="A4331" s="76"/>
      <c r="B4331" s="77"/>
      <c r="C4331" s="82" t="s">
        <v>173</v>
      </c>
      <c r="D4331" s="80" t="s">
        <v>174</v>
      </c>
      <c r="E4331" s="72"/>
      <c r="F4331" s="72"/>
      <c r="G4331" s="72"/>
      <c r="H4331" s="66"/>
      <c r="I4331" s="66">
        <f>'[1]OTHER-RELEASES'!G1578</f>
        <v>0</v>
      </c>
      <c r="J4331" s="161">
        <f t="shared" si="870"/>
        <v>0</v>
      </c>
      <c r="K4331" s="161">
        <f t="shared" si="871"/>
        <v>0</v>
      </c>
      <c r="L4331" s="161">
        <f t="shared" si="872"/>
        <v>0</v>
      </c>
      <c r="M4331" s="161">
        <f t="shared" si="873"/>
        <v>0</v>
      </c>
      <c r="N4331" s="61"/>
      <c r="O4331" s="61"/>
      <c r="P4331" s="61"/>
      <c r="Q4331" s="61"/>
      <c r="R4331" s="61"/>
      <c r="S4331" s="66">
        <f>'[1]OTHER-RELEASES'!H1578</f>
        <v>0</v>
      </c>
      <c r="T4331" s="66">
        <f>'[1]OTHER-RELEASES'!I1578</f>
        <v>0</v>
      </c>
      <c r="U4331" s="66">
        <f>'[1]OTHER-RELEASES'!J1578</f>
        <v>0</v>
      </c>
      <c r="V4331" s="66">
        <f>'[1]OTHER-RELEASES'!K1578</f>
        <v>0</v>
      </c>
      <c r="W4331" s="66">
        <f>'[1]OTHER-RELEASES'!L1578</f>
        <v>0</v>
      </c>
      <c r="X4331" s="66">
        <f>'[1]OTHER-RELEASES'!M1578</f>
        <v>0</v>
      </c>
      <c r="Y4331" s="66">
        <f>'[1]OTHER-RELEASES'!N1578</f>
        <v>0</v>
      </c>
      <c r="Z4331" s="66">
        <f>'[1]OTHER-RELEASES'!O1578</f>
        <v>0</v>
      </c>
      <c r="AA4331" s="66">
        <f>'[1]OTHER-RELEASES'!P1578</f>
        <v>0</v>
      </c>
      <c r="AB4331" s="66">
        <f>'[1]OTHER-RELEASES'!Q1578</f>
        <v>0</v>
      </c>
      <c r="AC4331" s="66">
        <f>'[1]OTHER-RELEASES'!R1578</f>
        <v>0</v>
      </c>
      <c r="AD4331" s="66">
        <f>'[1]OTHER-RELEASES'!S1578</f>
        <v>0</v>
      </c>
      <c r="AE4331" s="66">
        <f t="shared" si="874"/>
        <v>0</v>
      </c>
      <c r="AF4331" s="66"/>
      <c r="AG4331" s="81"/>
      <c r="AI4331" s="72"/>
    </row>
    <row r="4332" spans="1:35" hidden="1" x14ac:dyDescent="0.25">
      <c r="A4332" s="76"/>
      <c r="B4332" s="77"/>
      <c r="C4332" s="79" t="s">
        <v>175</v>
      </c>
      <c r="D4332" s="108" t="s">
        <v>176</v>
      </c>
      <c r="E4332" s="72"/>
      <c r="F4332" s="72"/>
      <c r="G4332" s="72"/>
      <c r="H4332" s="66"/>
      <c r="I4332" s="66">
        <f>'[1]OTHER-RELEASES'!G1579</f>
        <v>0</v>
      </c>
      <c r="J4332" s="161">
        <f t="shared" si="870"/>
        <v>0</v>
      </c>
      <c r="K4332" s="161">
        <f t="shared" si="871"/>
        <v>0</v>
      </c>
      <c r="L4332" s="161">
        <f t="shared" si="872"/>
        <v>0</v>
      </c>
      <c r="M4332" s="161">
        <f t="shared" si="873"/>
        <v>0</v>
      </c>
      <c r="N4332" s="61"/>
      <c r="O4332" s="61"/>
      <c r="P4332" s="61"/>
      <c r="Q4332" s="61"/>
      <c r="R4332" s="61"/>
      <c r="S4332" s="66">
        <f>'[1]OTHER-RELEASES'!H1579</f>
        <v>0</v>
      </c>
      <c r="T4332" s="66">
        <f>'[1]OTHER-RELEASES'!I1579</f>
        <v>0</v>
      </c>
      <c r="U4332" s="66">
        <f>'[1]OTHER-RELEASES'!J1579</f>
        <v>0</v>
      </c>
      <c r="V4332" s="66">
        <f>'[1]OTHER-RELEASES'!K1579</f>
        <v>0</v>
      </c>
      <c r="W4332" s="66">
        <f>'[1]OTHER-RELEASES'!L1579</f>
        <v>0</v>
      </c>
      <c r="X4332" s="66">
        <f>'[1]OTHER-RELEASES'!M1579</f>
        <v>0</v>
      </c>
      <c r="Y4332" s="66">
        <f>'[1]OTHER-RELEASES'!N1579</f>
        <v>0</v>
      </c>
      <c r="Z4332" s="66">
        <f>'[1]OTHER-RELEASES'!O1579</f>
        <v>0</v>
      </c>
      <c r="AA4332" s="66">
        <f>'[1]OTHER-RELEASES'!P1579</f>
        <v>0</v>
      </c>
      <c r="AB4332" s="66">
        <f>'[1]OTHER-RELEASES'!Q1579</f>
        <v>0</v>
      </c>
      <c r="AC4332" s="66">
        <f>'[1]OTHER-RELEASES'!R1579</f>
        <v>0</v>
      </c>
      <c r="AD4332" s="66">
        <f>'[1]OTHER-RELEASES'!S1579</f>
        <v>0</v>
      </c>
      <c r="AE4332" s="66">
        <f t="shared" si="874"/>
        <v>0</v>
      </c>
      <c r="AF4332" s="66"/>
      <c r="AG4332" s="81"/>
      <c r="AI4332" s="72"/>
    </row>
    <row r="4333" spans="1:35" s="83" customFormat="1" ht="15.75" hidden="1" x14ac:dyDescent="0.25">
      <c r="A4333" s="76"/>
      <c r="B4333" s="77"/>
      <c r="C4333" s="79" t="s">
        <v>177</v>
      </c>
      <c r="D4333" s="108" t="s">
        <v>178</v>
      </c>
      <c r="E4333" s="72"/>
      <c r="F4333" s="72"/>
      <c r="G4333" s="72"/>
      <c r="H4333" s="66"/>
      <c r="I4333" s="66">
        <f>'[1]OTHER-RELEASES'!G1580</f>
        <v>0</v>
      </c>
      <c r="J4333" s="161">
        <f t="shared" si="870"/>
        <v>0</v>
      </c>
      <c r="K4333" s="161">
        <f t="shared" si="871"/>
        <v>0</v>
      </c>
      <c r="L4333" s="161">
        <f t="shared" si="872"/>
        <v>0</v>
      </c>
      <c r="M4333" s="161">
        <f t="shared" si="873"/>
        <v>0</v>
      </c>
      <c r="N4333" s="61"/>
      <c r="O4333" s="61"/>
      <c r="P4333" s="61"/>
      <c r="Q4333" s="61"/>
      <c r="R4333" s="61"/>
      <c r="S4333" s="66">
        <f>'[1]OTHER-RELEASES'!H1580</f>
        <v>0</v>
      </c>
      <c r="T4333" s="66">
        <f>'[1]OTHER-RELEASES'!I1580</f>
        <v>0</v>
      </c>
      <c r="U4333" s="66">
        <f>'[1]OTHER-RELEASES'!J1580</f>
        <v>0</v>
      </c>
      <c r="V4333" s="66">
        <f>'[1]OTHER-RELEASES'!K1580</f>
        <v>0</v>
      </c>
      <c r="W4333" s="66">
        <f>'[1]OTHER-RELEASES'!L1580</f>
        <v>0</v>
      </c>
      <c r="X4333" s="66">
        <f>'[1]OTHER-RELEASES'!M1580</f>
        <v>0</v>
      </c>
      <c r="Y4333" s="66">
        <f>'[1]OTHER-RELEASES'!N1580</f>
        <v>0</v>
      </c>
      <c r="Z4333" s="66">
        <f>'[1]OTHER-RELEASES'!O1580</f>
        <v>0</v>
      </c>
      <c r="AA4333" s="66">
        <f>'[1]OTHER-RELEASES'!P1580</f>
        <v>0</v>
      </c>
      <c r="AB4333" s="66">
        <f>'[1]OTHER-RELEASES'!Q1580</f>
        <v>0</v>
      </c>
      <c r="AC4333" s="66">
        <f>'[1]OTHER-RELEASES'!R1580</f>
        <v>0</v>
      </c>
      <c r="AD4333" s="66">
        <f>'[1]OTHER-RELEASES'!S1580</f>
        <v>0</v>
      </c>
      <c r="AE4333" s="66">
        <f t="shared" si="874"/>
        <v>0</v>
      </c>
      <c r="AF4333" s="66"/>
      <c r="AG4333" s="120"/>
      <c r="AI4333" s="72"/>
    </row>
    <row r="4334" spans="1:35" hidden="1" x14ac:dyDescent="0.25">
      <c r="A4334" s="76"/>
      <c r="B4334" s="77"/>
      <c r="C4334" s="79" t="s">
        <v>179</v>
      </c>
      <c r="D4334" s="108" t="s">
        <v>180</v>
      </c>
      <c r="E4334" s="72"/>
      <c r="F4334" s="72"/>
      <c r="G4334" s="72"/>
      <c r="H4334" s="66"/>
      <c r="I4334" s="66">
        <f>'[1]OTHER-RELEASES'!G1581</f>
        <v>0</v>
      </c>
      <c r="J4334" s="161">
        <f t="shared" si="870"/>
        <v>0</v>
      </c>
      <c r="K4334" s="161">
        <f t="shared" si="871"/>
        <v>0</v>
      </c>
      <c r="L4334" s="161">
        <f t="shared" si="872"/>
        <v>0</v>
      </c>
      <c r="M4334" s="161">
        <f t="shared" si="873"/>
        <v>0</v>
      </c>
      <c r="N4334" s="61"/>
      <c r="O4334" s="61"/>
      <c r="P4334" s="61"/>
      <c r="Q4334" s="61"/>
      <c r="R4334" s="61"/>
      <c r="S4334" s="66">
        <f>'[1]OTHER-RELEASES'!H1581</f>
        <v>0</v>
      </c>
      <c r="T4334" s="66">
        <f>'[1]OTHER-RELEASES'!I1581</f>
        <v>0</v>
      </c>
      <c r="U4334" s="66">
        <f>'[1]OTHER-RELEASES'!J1581</f>
        <v>0</v>
      </c>
      <c r="V4334" s="66">
        <f>'[1]OTHER-RELEASES'!K1581</f>
        <v>0</v>
      </c>
      <c r="W4334" s="66">
        <f>'[1]OTHER-RELEASES'!L1581</f>
        <v>0</v>
      </c>
      <c r="X4334" s="66">
        <f>'[1]OTHER-RELEASES'!M1581</f>
        <v>0</v>
      </c>
      <c r="Y4334" s="66">
        <f>'[1]OTHER-RELEASES'!N1581</f>
        <v>0</v>
      </c>
      <c r="Z4334" s="66">
        <f>'[1]OTHER-RELEASES'!O1581</f>
        <v>0</v>
      </c>
      <c r="AA4334" s="66">
        <f>'[1]OTHER-RELEASES'!P1581</f>
        <v>0</v>
      </c>
      <c r="AB4334" s="66">
        <f>'[1]OTHER-RELEASES'!Q1581</f>
        <v>0</v>
      </c>
      <c r="AC4334" s="66">
        <f>'[1]OTHER-RELEASES'!R1581</f>
        <v>0</v>
      </c>
      <c r="AD4334" s="66">
        <f>'[1]OTHER-RELEASES'!S1581</f>
        <v>0</v>
      </c>
      <c r="AE4334" s="66">
        <f t="shared" si="874"/>
        <v>0</v>
      </c>
      <c r="AF4334" s="66"/>
      <c r="AG4334" s="81"/>
      <c r="AI4334" s="72"/>
    </row>
    <row r="4335" spans="1:35" hidden="1" x14ac:dyDescent="0.25">
      <c r="A4335" s="76"/>
      <c r="B4335" s="77"/>
      <c r="C4335" s="79" t="s">
        <v>205</v>
      </c>
      <c r="D4335" s="108" t="s">
        <v>206</v>
      </c>
      <c r="E4335" s="72"/>
      <c r="F4335" s="72"/>
      <c r="G4335" s="72"/>
      <c r="H4335" s="66"/>
      <c r="I4335" s="66">
        <f>'[1]OTHER-RELEASES'!G1582</f>
        <v>0</v>
      </c>
      <c r="J4335" s="161">
        <f t="shared" si="870"/>
        <v>0</v>
      </c>
      <c r="K4335" s="161">
        <f t="shared" si="871"/>
        <v>0</v>
      </c>
      <c r="L4335" s="161">
        <f t="shared" si="872"/>
        <v>0</v>
      </c>
      <c r="M4335" s="161">
        <f t="shared" si="873"/>
        <v>0</v>
      </c>
      <c r="N4335" s="61"/>
      <c r="O4335" s="61"/>
      <c r="P4335" s="61"/>
      <c r="Q4335" s="61"/>
      <c r="R4335" s="61"/>
      <c r="S4335" s="66">
        <f>'[1]OTHER-RELEASES'!H1582</f>
        <v>0</v>
      </c>
      <c r="T4335" s="66">
        <f>'[1]OTHER-RELEASES'!I1582</f>
        <v>0</v>
      </c>
      <c r="U4335" s="66">
        <f>'[1]OTHER-RELEASES'!J1582</f>
        <v>0</v>
      </c>
      <c r="V4335" s="66">
        <f>'[1]OTHER-RELEASES'!K1582</f>
        <v>0</v>
      </c>
      <c r="W4335" s="66">
        <f>'[1]OTHER-RELEASES'!L1582</f>
        <v>0</v>
      </c>
      <c r="X4335" s="66">
        <f>'[1]OTHER-RELEASES'!M1582</f>
        <v>0</v>
      </c>
      <c r="Y4335" s="66">
        <f>'[1]OTHER-RELEASES'!N1582</f>
        <v>0</v>
      </c>
      <c r="Z4335" s="66">
        <f>'[1]OTHER-RELEASES'!O1582</f>
        <v>0</v>
      </c>
      <c r="AA4335" s="66">
        <f>'[1]OTHER-RELEASES'!P1582</f>
        <v>0</v>
      </c>
      <c r="AB4335" s="66">
        <f>'[1]OTHER-RELEASES'!Q1582</f>
        <v>0</v>
      </c>
      <c r="AC4335" s="66">
        <f>'[1]OTHER-RELEASES'!R1582</f>
        <v>0</v>
      </c>
      <c r="AD4335" s="66">
        <f>'[1]OTHER-RELEASES'!S1582</f>
        <v>0</v>
      </c>
      <c r="AE4335" s="66">
        <f t="shared" si="874"/>
        <v>0</v>
      </c>
      <c r="AF4335" s="66"/>
      <c r="AG4335" s="81"/>
      <c r="AI4335" s="72"/>
    </row>
    <row r="4336" spans="1:35" hidden="1" x14ac:dyDescent="0.25">
      <c r="A4336" s="110"/>
      <c r="B4336" s="77" t="s">
        <v>207</v>
      </c>
      <c r="C4336" s="77"/>
      <c r="D4336" s="111"/>
      <c r="E4336" s="105"/>
      <c r="F4336" s="105"/>
      <c r="G4336" s="105"/>
      <c r="H4336" s="106"/>
      <c r="I4336" s="106">
        <f t="shared" ref="I4336:AE4336" si="875">I4337+I4338</f>
        <v>0</v>
      </c>
      <c r="J4336" s="106">
        <f t="shared" si="875"/>
        <v>0</v>
      </c>
      <c r="K4336" s="106">
        <f t="shared" si="875"/>
        <v>0</v>
      </c>
      <c r="L4336" s="106">
        <f t="shared" si="875"/>
        <v>0</v>
      </c>
      <c r="M4336" s="106">
        <f t="shared" si="875"/>
        <v>0</v>
      </c>
      <c r="N4336" s="106">
        <f t="shared" si="875"/>
        <v>0</v>
      </c>
      <c r="O4336" s="106">
        <f t="shared" si="875"/>
        <v>0</v>
      </c>
      <c r="P4336" s="106">
        <f t="shared" si="875"/>
        <v>0</v>
      </c>
      <c r="Q4336" s="106">
        <f t="shared" si="875"/>
        <v>0</v>
      </c>
      <c r="R4336" s="106">
        <f t="shared" si="875"/>
        <v>0</v>
      </c>
      <c r="S4336" s="106">
        <f t="shared" si="875"/>
        <v>0</v>
      </c>
      <c r="T4336" s="106">
        <f t="shared" si="875"/>
        <v>0</v>
      </c>
      <c r="U4336" s="106">
        <f t="shared" si="875"/>
        <v>0</v>
      </c>
      <c r="V4336" s="106">
        <f t="shared" si="875"/>
        <v>0</v>
      </c>
      <c r="W4336" s="106">
        <f t="shared" si="875"/>
        <v>0</v>
      </c>
      <c r="X4336" s="106">
        <f t="shared" si="875"/>
        <v>0</v>
      </c>
      <c r="Y4336" s="106">
        <f t="shared" si="875"/>
        <v>0</v>
      </c>
      <c r="Z4336" s="106">
        <f t="shared" si="875"/>
        <v>0</v>
      </c>
      <c r="AA4336" s="106">
        <f t="shared" si="875"/>
        <v>0</v>
      </c>
      <c r="AB4336" s="106">
        <f t="shared" si="875"/>
        <v>0</v>
      </c>
      <c r="AC4336" s="106">
        <f t="shared" si="875"/>
        <v>0</v>
      </c>
      <c r="AD4336" s="106">
        <f t="shared" si="875"/>
        <v>0</v>
      </c>
      <c r="AE4336" s="106">
        <f t="shared" si="875"/>
        <v>0</v>
      </c>
      <c r="AF4336" s="106"/>
      <c r="AG4336" s="81"/>
      <c r="AI4336" s="105"/>
    </row>
    <row r="4337" spans="1:35" hidden="1" x14ac:dyDescent="0.25">
      <c r="A4337" s="76"/>
      <c r="B4337" s="77"/>
      <c r="C4337" s="79" t="s">
        <v>208</v>
      </c>
      <c r="D4337" s="108" t="s">
        <v>209</v>
      </c>
      <c r="E4337" s="72"/>
      <c r="F4337" s="72"/>
      <c r="G4337" s="72"/>
      <c r="H4337" s="66"/>
      <c r="I4337" s="66">
        <f>'[1]OTHER-RELEASES'!G1584</f>
        <v>0</v>
      </c>
      <c r="J4337" s="161">
        <f>N4337+S4337+T4337+U4337</f>
        <v>0</v>
      </c>
      <c r="K4337" s="161">
        <f>O4337+V4337+W4337+X4337</f>
        <v>0</v>
      </c>
      <c r="L4337" s="161">
        <f>P4337+Y4337+Z4337+AA4337</f>
        <v>0</v>
      </c>
      <c r="M4337" s="161">
        <f>Q4337+AB4337+AC4337+AD4337</f>
        <v>0</v>
      </c>
      <c r="N4337" s="61"/>
      <c r="O4337" s="61"/>
      <c r="P4337" s="61"/>
      <c r="Q4337" s="61"/>
      <c r="R4337" s="61"/>
      <c r="S4337" s="66">
        <f>'[1]OTHER-RELEASES'!H1584</f>
        <v>0</v>
      </c>
      <c r="T4337" s="66">
        <f>'[1]OTHER-RELEASES'!I1584</f>
        <v>0</v>
      </c>
      <c r="U4337" s="66">
        <f>'[1]OTHER-RELEASES'!J1584</f>
        <v>0</v>
      </c>
      <c r="V4337" s="66">
        <f>'[1]OTHER-RELEASES'!K1584</f>
        <v>0</v>
      </c>
      <c r="W4337" s="66">
        <f>'[1]OTHER-RELEASES'!L1584</f>
        <v>0</v>
      </c>
      <c r="X4337" s="66">
        <f>'[1]OTHER-RELEASES'!M1584</f>
        <v>0</v>
      </c>
      <c r="Y4337" s="66">
        <f>'[1]OTHER-RELEASES'!N1584</f>
        <v>0</v>
      </c>
      <c r="Z4337" s="66">
        <f>'[1]OTHER-RELEASES'!O1584</f>
        <v>0</v>
      </c>
      <c r="AA4337" s="66">
        <f>'[1]OTHER-RELEASES'!P1584</f>
        <v>0</v>
      </c>
      <c r="AB4337" s="66">
        <f>'[1]OTHER-RELEASES'!Q1584</f>
        <v>0</v>
      </c>
      <c r="AC4337" s="66">
        <f>'[1]OTHER-RELEASES'!R1584</f>
        <v>0</v>
      </c>
      <c r="AD4337" s="66">
        <f>'[1]OTHER-RELEASES'!S1584</f>
        <v>0</v>
      </c>
      <c r="AE4337" s="66">
        <f>SUM(R4337:AD4337)</f>
        <v>0</v>
      </c>
      <c r="AF4337" s="66"/>
      <c r="AG4337" s="81"/>
      <c r="AI4337" s="72"/>
    </row>
    <row r="4338" spans="1:35" hidden="1" x14ac:dyDescent="0.25">
      <c r="A4338" s="76"/>
      <c r="B4338" s="77"/>
      <c r="C4338" s="79" t="s">
        <v>210</v>
      </c>
      <c r="D4338" s="108" t="s">
        <v>211</v>
      </c>
      <c r="E4338" s="72"/>
      <c r="F4338" s="72"/>
      <c r="G4338" s="72"/>
      <c r="H4338" s="66"/>
      <c r="I4338" s="66">
        <f>'[1]OTHER-RELEASES'!G1585</f>
        <v>0</v>
      </c>
      <c r="J4338" s="161">
        <f>N4338+S4338+T4338+U4338</f>
        <v>0</v>
      </c>
      <c r="K4338" s="161">
        <f>O4338+V4338+W4338+X4338</f>
        <v>0</v>
      </c>
      <c r="L4338" s="161">
        <f>P4338+Y4338+Z4338+AA4338</f>
        <v>0</v>
      </c>
      <c r="M4338" s="161">
        <f>Q4338+AB4338+AC4338+AD4338</f>
        <v>0</v>
      </c>
      <c r="N4338" s="61"/>
      <c r="O4338" s="61"/>
      <c r="P4338" s="61"/>
      <c r="Q4338" s="61"/>
      <c r="R4338" s="61"/>
      <c r="S4338" s="66">
        <f>'[1]OTHER-RELEASES'!H1585</f>
        <v>0</v>
      </c>
      <c r="T4338" s="66">
        <f>'[1]OTHER-RELEASES'!I1585</f>
        <v>0</v>
      </c>
      <c r="U4338" s="66">
        <f>'[1]OTHER-RELEASES'!J1585</f>
        <v>0</v>
      </c>
      <c r="V4338" s="66">
        <f>'[1]OTHER-RELEASES'!K1585</f>
        <v>0</v>
      </c>
      <c r="W4338" s="66">
        <f>'[1]OTHER-RELEASES'!L1585</f>
        <v>0</v>
      </c>
      <c r="X4338" s="66">
        <f>'[1]OTHER-RELEASES'!M1585</f>
        <v>0</v>
      </c>
      <c r="Y4338" s="66">
        <f>'[1]OTHER-RELEASES'!N1585</f>
        <v>0</v>
      </c>
      <c r="Z4338" s="66">
        <f>'[1]OTHER-RELEASES'!O1585</f>
        <v>0</v>
      </c>
      <c r="AA4338" s="66">
        <f>'[1]OTHER-RELEASES'!P1585</f>
        <v>0</v>
      </c>
      <c r="AB4338" s="66">
        <f>'[1]OTHER-RELEASES'!Q1585</f>
        <v>0</v>
      </c>
      <c r="AC4338" s="66">
        <f>'[1]OTHER-RELEASES'!R1585</f>
        <v>0</v>
      </c>
      <c r="AD4338" s="66">
        <f>'[1]OTHER-RELEASES'!S1585</f>
        <v>0</v>
      </c>
      <c r="AE4338" s="66">
        <f>SUM(R4338:AD4338)</f>
        <v>0</v>
      </c>
      <c r="AF4338" s="66"/>
      <c r="AG4338" s="81"/>
      <c r="AI4338" s="72"/>
    </row>
    <row r="4339" spans="1:35" hidden="1" x14ac:dyDescent="0.25">
      <c r="A4339" s="110"/>
      <c r="B4339" s="77" t="s">
        <v>212</v>
      </c>
      <c r="C4339" s="77"/>
      <c r="D4339" s="111"/>
      <c r="E4339" s="105"/>
      <c r="F4339" s="105"/>
      <c r="G4339" s="105"/>
      <c r="H4339" s="106"/>
      <c r="I4339" s="106">
        <f t="shared" ref="I4339:AE4339" si="876">SUM(I4340:I4344)</f>
        <v>0</v>
      </c>
      <c r="J4339" s="106">
        <f t="shared" si="876"/>
        <v>0</v>
      </c>
      <c r="K4339" s="106">
        <f t="shared" si="876"/>
        <v>0</v>
      </c>
      <c r="L4339" s="106">
        <f t="shared" si="876"/>
        <v>0</v>
      </c>
      <c r="M4339" s="106">
        <f t="shared" si="876"/>
        <v>0</v>
      </c>
      <c r="N4339" s="106">
        <f t="shared" si="876"/>
        <v>0</v>
      </c>
      <c r="O4339" s="106">
        <f t="shared" si="876"/>
        <v>0</v>
      </c>
      <c r="P4339" s="106">
        <f t="shared" si="876"/>
        <v>0</v>
      </c>
      <c r="Q4339" s="106">
        <f t="shared" si="876"/>
        <v>0</v>
      </c>
      <c r="R4339" s="106">
        <f t="shared" si="876"/>
        <v>0</v>
      </c>
      <c r="S4339" s="106">
        <f t="shared" si="876"/>
        <v>0</v>
      </c>
      <c r="T4339" s="106">
        <f t="shared" si="876"/>
        <v>0</v>
      </c>
      <c r="U4339" s="106">
        <f t="shared" si="876"/>
        <v>0</v>
      </c>
      <c r="V4339" s="106">
        <f t="shared" si="876"/>
        <v>0</v>
      </c>
      <c r="W4339" s="106">
        <f t="shared" si="876"/>
        <v>0</v>
      </c>
      <c r="X4339" s="106">
        <f t="shared" si="876"/>
        <v>0</v>
      </c>
      <c r="Y4339" s="106">
        <f t="shared" si="876"/>
        <v>0</v>
      </c>
      <c r="Z4339" s="106">
        <f t="shared" si="876"/>
        <v>0</v>
      </c>
      <c r="AA4339" s="106">
        <f t="shared" si="876"/>
        <v>0</v>
      </c>
      <c r="AB4339" s="106">
        <f t="shared" si="876"/>
        <v>0</v>
      </c>
      <c r="AC4339" s="106">
        <f t="shared" si="876"/>
        <v>0</v>
      </c>
      <c r="AD4339" s="106">
        <f t="shared" si="876"/>
        <v>0</v>
      </c>
      <c r="AE4339" s="106">
        <f t="shared" si="876"/>
        <v>0</v>
      </c>
      <c r="AF4339" s="106"/>
      <c r="AG4339" s="81"/>
      <c r="AI4339" s="105"/>
    </row>
    <row r="4340" spans="1:35" hidden="1" x14ac:dyDescent="0.25">
      <c r="A4340" s="76"/>
      <c r="B4340" s="77"/>
      <c r="C4340" s="89" t="s">
        <v>213</v>
      </c>
      <c r="D4340" s="108" t="s">
        <v>214</v>
      </c>
      <c r="E4340" s="72"/>
      <c r="F4340" s="72"/>
      <c r="G4340" s="72"/>
      <c r="H4340" s="66"/>
      <c r="I4340" s="66">
        <f>'[1]OTHER-RELEASES'!G1587</f>
        <v>0</v>
      </c>
      <c r="J4340" s="161">
        <f>N4340+S4340+T4340+U4340</f>
        <v>0</v>
      </c>
      <c r="K4340" s="161">
        <f>O4340+V4340+W4340+X4340</f>
        <v>0</v>
      </c>
      <c r="L4340" s="161">
        <f>P4340+Y4340+Z4340+AA4340</f>
        <v>0</v>
      </c>
      <c r="M4340" s="161">
        <f>Q4340+AB4340+AC4340+AD4340</f>
        <v>0</v>
      </c>
      <c r="N4340" s="61"/>
      <c r="O4340" s="61"/>
      <c r="P4340" s="61"/>
      <c r="Q4340" s="61"/>
      <c r="R4340" s="61"/>
      <c r="S4340" s="66">
        <f>'[1]OTHER-RELEASES'!H1587</f>
        <v>0</v>
      </c>
      <c r="T4340" s="66">
        <f>'[1]OTHER-RELEASES'!I1587</f>
        <v>0</v>
      </c>
      <c r="U4340" s="66">
        <f>'[1]OTHER-RELEASES'!J1587</f>
        <v>0</v>
      </c>
      <c r="V4340" s="66">
        <f>'[1]OTHER-RELEASES'!K1587</f>
        <v>0</v>
      </c>
      <c r="W4340" s="66">
        <f>'[1]OTHER-RELEASES'!L1587</f>
        <v>0</v>
      </c>
      <c r="X4340" s="66">
        <f>'[1]OTHER-RELEASES'!M1587</f>
        <v>0</v>
      </c>
      <c r="Y4340" s="66">
        <f>'[1]OTHER-RELEASES'!N1587</f>
        <v>0</v>
      </c>
      <c r="Z4340" s="66">
        <f>'[1]OTHER-RELEASES'!O1587</f>
        <v>0</v>
      </c>
      <c r="AA4340" s="66">
        <f>'[1]OTHER-RELEASES'!P1587</f>
        <v>0</v>
      </c>
      <c r="AB4340" s="66">
        <f>'[1]OTHER-RELEASES'!Q1587</f>
        <v>0</v>
      </c>
      <c r="AC4340" s="66">
        <f>'[1]OTHER-RELEASES'!R1587</f>
        <v>0</v>
      </c>
      <c r="AD4340" s="66">
        <f>'[1]OTHER-RELEASES'!S1587</f>
        <v>0</v>
      </c>
      <c r="AE4340" s="66">
        <f>SUM(R4340:AD4340)</f>
        <v>0</v>
      </c>
      <c r="AF4340" s="66"/>
      <c r="AG4340" s="81"/>
      <c r="AI4340" s="72"/>
    </row>
    <row r="4341" spans="1:35" hidden="1" x14ac:dyDescent="0.25">
      <c r="A4341" s="76"/>
      <c r="B4341" s="77"/>
      <c r="C4341" s="89" t="s">
        <v>215</v>
      </c>
      <c r="D4341" s="108" t="s">
        <v>216</v>
      </c>
      <c r="E4341" s="72"/>
      <c r="F4341" s="72"/>
      <c r="G4341" s="72"/>
      <c r="H4341" s="66"/>
      <c r="I4341" s="66">
        <f>'[1]OTHER-RELEASES'!G1588</f>
        <v>0</v>
      </c>
      <c r="J4341" s="161">
        <f>N4341+S4341+T4341+U4341</f>
        <v>0</v>
      </c>
      <c r="K4341" s="161">
        <f>O4341+V4341+W4341+X4341</f>
        <v>0</v>
      </c>
      <c r="L4341" s="161">
        <f>P4341+Y4341+Z4341+AA4341</f>
        <v>0</v>
      </c>
      <c r="M4341" s="161">
        <f>Q4341+AB4341+AC4341+AD4341</f>
        <v>0</v>
      </c>
      <c r="N4341" s="61"/>
      <c r="O4341" s="61"/>
      <c r="P4341" s="61"/>
      <c r="Q4341" s="61"/>
      <c r="R4341" s="61"/>
      <c r="S4341" s="66">
        <f>'[1]OTHER-RELEASES'!H1588</f>
        <v>0</v>
      </c>
      <c r="T4341" s="66">
        <f>'[1]OTHER-RELEASES'!I1588</f>
        <v>0</v>
      </c>
      <c r="U4341" s="66">
        <f>'[1]OTHER-RELEASES'!J1588</f>
        <v>0</v>
      </c>
      <c r="V4341" s="66">
        <f>'[1]OTHER-RELEASES'!K1588</f>
        <v>0</v>
      </c>
      <c r="W4341" s="66">
        <f>'[1]OTHER-RELEASES'!L1588</f>
        <v>0</v>
      </c>
      <c r="X4341" s="66">
        <f>'[1]OTHER-RELEASES'!M1588</f>
        <v>0</v>
      </c>
      <c r="Y4341" s="66">
        <f>'[1]OTHER-RELEASES'!N1588</f>
        <v>0</v>
      </c>
      <c r="Z4341" s="66">
        <f>'[1]OTHER-RELEASES'!O1588</f>
        <v>0</v>
      </c>
      <c r="AA4341" s="66">
        <f>'[1]OTHER-RELEASES'!P1588</f>
        <v>0</v>
      </c>
      <c r="AB4341" s="66">
        <f>'[1]OTHER-RELEASES'!Q1588</f>
        <v>0</v>
      </c>
      <c r="AC4341" s="66">
        <f>'[1]OTHER-RELEASES'!R1588</f>
        <v>0</v>
      </c>
      <c r="AD4341" s="66">
        <f>'[1]OTHER-RELEASES'!S1588</f>
        <v>0</v>
      </c>
      <c r="AE4341" s="66">
        <f>SUM(R4341:AD4341)</f>
        <v>0</v>
      </c>
      <c r="AF4341" s="66"/>
      <c r="AG4341" s="81"/>
      <c r="AI4341" s="72"/>
    </row>
    <row r="4342" spans="1:35" hidden="1" x14ac:dyDescent="0.25">
      <c r="A4342" s="76"/>
      <c r="B4342" s="77"/>
      <c r="C4342" s="89" t="s">
        <v>217</v>
      </c>
      <c r="D4342" s="108" t="s">
        <v>218</v>
      </c>
      <c r="E4342" s="72"/>
      <c r="F4342" s="72"/>
      <c r="G4342" s="72"/>
      <c r="H4342" s="66"/>
      <c r="I4342" s="66">
        <f>'[1]OTHER-RELEASES'!G1589</f>
        <v>0</v>
      </c>
      <c r="J4342" s="161">
        <f>N4342+S4342+T4342+U4342</f>
        <v>0</v>
      </c>
      <c r="K4342" s="161">
        <f>O4342+V4342+W4342+X4342</f>
        <v>0</v>
      </c>
      <c r="L4342" s="161">
        <f>P4342+Y4342+Z4342+AA4342</f>
        <v>0</v>
      </c>
      <c r="M4342" s="161">
        <f>Q4342+AB4342+AC4342+AD4342</f>
        <v>0</v>
      </c>
      <c r="N4342" s="61"/>
      <c r="O4342" s="61"/>
      <c r="P4342" s="61"/>
      <c r="Q4342" s="61"/>
      <c r="R4342" s="61"/>
      <c r="S4342" s="66">
        <f>'[1]OTHER-RELEASES'!H1589</f>
        <v>0</v>
      </c>
      <c r="T4342" s="66">
        <f>'[1]OTHER-RELEASES'!I1589</f>
        <v>0</v>
      </c>
      <c r="U4342" s="66">
        <f>'[1]OTHER-RELEASES'!J1589</f>
        <v>0</v>
      </c>
      <c r="V4342" s="66">
        <f>'[1]OTHER-RELEASES'!K1589</f>
        <v>0</v>
      </c>
      <c r="W4342" s="66">
        <f>'[1]OTHER-RELEASES'!L1589</f>
        <v>0</v>
      </c>
      <c r="X4342" s="66">
        <f>'[1]OTHER-RELEASES'!M1589</f>
        <v>0</v>
      </c>
      <c r="Y4342" s="66">
        <f>'[1]OTHER-RELEASES'!N1589</f>
        <v>0</v>
      </c>
      <c r="Z4342" s="66">
        <f>'[1]OTHER-RELEASES'!O1589</f>
        <v>0</v>
      </c>
      <c r="AA4342" s="66">
        <f>'[1]OTHER-RELEASES'!P1589</f>
        <v>0</v>
      </c>
      <c r="AB4342" s="66">
        <f>'[1]OTHER-RELEASES'!Q1589</f>
        <v>0</v>
      </c>
      <c r="AC4342" s="66">
        <f>'[1]OTHER-RELEASES'!R1589</f>
        <v>0</v>
      </c>
      <c r="AD4342" s="66">
        <f>'[1]OTHER-RELEASES'!S1589</f>
        <v>0</v>
      </c>
      <c r="AE4342" s="66">
        <f>SUM(R4342:AD4342)</f>
        <v>0</v>
      </c>
      <c r="AF4342" s="66"/>
      <c r="AG4342" s="81"/>
      <c r="AI4342" s="72"/>
    </row>
    <row r="4343" spans="1:35" hidden="1" x14ac:dyDescent="0.25">
      <c r="A4343" s="76"/>
      <c r="B4343" s="77"/>
      <c r="C4343" s="89" t="s">
        <v>219</v>
      </c>
      <c r="D4343" s="108" t="s">
        <v>220</v>
      </c>
      <c r="E4343" s="72"/>
      <c r="F4343" s="72"/>
      <c r="G4343" s="72"/>
      <c r="H4343" s="66"/>
      <c r="I4343" s="66">
        <f>'[1]OTHER-RELEASES'!G1590</f>
        <v>0</v>
      </c>
      <c r="J4343" s="161">
        <f>N4343+S4343+T4343+U4343</f>
        <v>0</v>
      </c>
      <c r="K4343" s="161">
        <f>O4343+V4343+W4343+X4343</f>
        <v>0</v>
      </c>
      <c r="L4343" s="161">
        <f>P4343+Y4343+Z4343+AA4343</f>
        <v>0</v>
      </c>
      <c r="M4343" s="161">
        <f>Q4343+AB4343+AC4343+AD4343</f>
        <v>0</v>
      </c>
      <c r="N4343" s="61"/>
      <c r="O4343" s="61"/>
      <c r="P4343" s="61"/>
      <c r="Q4343" s="61"/>
      <c r="R4343" s="61"/>
      <c r="S4343" s="66">
        <f>'[1]OTHER-RELEASES'!H1590</f>
        <v>0</v>
      </c>
      <c r="T4343" s="66">
        <f>'[1]OTHER-RELEASES'!I1590</f>
        <v>0</v>
      </c>
      <c r="U4343" s="66">
        <f>'[1]OTHER-RELEASES'!J1590</f>
        <v>0</v>
      </c>
      <c r="V4343" s="66">
        <f>'[1]OTHER-RELEASES'!K1590</f>
        <v>0</v>
      </c>
      <c r="W4343" s="66">
        <f>'[1]OTHER-RELEASES'!L1590</f>
        <v>0</v>
      </c>
      <c r="X4343" s="66">
        <f>'[1]OTHER-RELEASES'!M1590</f>
        <v>0</v>
      </c>
      <c r="Y4343" s="66">
        <f>'[1]OTHER-RELEASES'!N1590</f>
        <v>0</v>
      </c>
      <c r="Z4343" s="66">
        <f>'[1]OTHER-RELEASES'!O1590</f>
        <v>0</v>
      </c>
      <c r="AA4343" s="66">
        <f>'[1]OTHER-RELEASES'!P1590</f>
        <v>0</v>
      </c>
      <c r="AB4343" s="66">
        <f>'[1]OTHER-RELEASES'!Q1590</f>
        <v>0</v>
      </c>
      <c r="AC4343" s="66">
        <f>'[1]OTHER-RELEASES'!R1590</f>
        <v>0</v>
      </c>
      <c r="AD4343" s="66">
        <f>'[1]OTHER-RELEASES'!S1590</f>
        <v>0</v>
      </c>
      <c r="AE4343" s="66">
        <f>SUM(R4343:AD4343)</f>
        <v>0</v>
      </c>
      <c r="AF4343" s="66"/>
      <c r="AG4343" s="81"/>
      <c r="AI4343" s="72"/>
    </row>
    <row r="4344" spans="1:35" hidden="1" x14ac:dyDescent="0.25">
      <c r="A4344" s="76"/>
      <c r="B4344" s="77"/>
      <c r="C4344" s="89" t="s">
        <v>221</v>
      </c>
      <c r="D4344" s="108" t="s">
        <v>222</v>
      </c>
      <c r="E4344" s="72"/>
      <c r="F4344" s="72"/>
      <c r="G4344" s="72"/>
      <c r="H4344" s="66"/>
      <c r="I4344" s="66">
        <f>'[1]OTHER-RELEASES'!G1591</f>
        <v>0</v>
      </c>
      <c r="J4344" s="161">
        <f>N4344+S4344+T4344+U4344</f>
        <v>0</v>
      </c>
      <c r="K4344" s="161">
        <f>O4344+V4344+W4344+X4344</f>
        <v>0</v>
      </c>
      <c r="L4344" s="161">
        <f>P4344+Y4344+Z4344+AA4344</f>
        <v>0</v>
      </c>
      <c r="M4344" s="161">
        <f>Q4344+AB4344+AC4344+AD4344</f>
        <v>0</v>
      </c>
      <c r="N4344" s="61"/>
      <c r="O4344" s="61"/>
      <c r="P4344" s="61"/>
      <c r="Q4344" s="61"/>
      <c r="R4344" s="61"/>
      <c r="S4344" s="66">
        <f>'[1]OTHER-RELEASES'!H1591</f>
        <v>0</v>
      </c>
      <c r="T4344" s="66">
        <f>'[1]OTHER-RELEASES'!I1591</f>
        <v>0</v>
      </c>
      <c r="U4344" s="66">
        <f>'[1]OTHER-RELEASES'!J1591</f>
        <v>0</v>
      </c>
      <c r="V4344" s="66">
        <f>'[1]OTHER-RELEASES'!K1591</f>
        <v>0</v>
      </c>
      <c r="W4344" s="66">
        <f>'[1]OTHER-RELEASES'!L1591</f>
        <v>0</v>
      </c>
      <c r="X4344" s="66">
        <f>'[1]OTHER-RELEASES'!M1591</f>
        <v>0</v>
      </c>
      <c r="Y4344" s="66">
        <f>'[1]OTHER-RELEASES'!N1591</f>
        <v>0</v>
      </c>
      <c r="Z4344" s="66">
        <f>'[1]OTHER-RELEASES'!O1591</f>
        <v>0</v>
      </c>
      <c r="AA4344" s="66">
        <f>'[1]OTHER-RELEASES'!P1591</f>
        <v>0</v>
      </c>
      <c r="AB4344" s="66">
        <f>'[1]OTHER-RELEASES'!Q1591</f>
        <v>0</v>
      </c>
      <c r="AC4344" s="66">
        <f>'[1]OTHER-RELEASES'!R1591</f>
        <v>0</v>
      </c>
      <c r="AD4344" s="66">
        <f>'[1]OTHER-RELEASES'!S1591</f>
        <v>0</v>
      </c>
      <c r="AE4344" s="66">
        <f>SUM(R4344:AD4344)</f>
        <v>0</v>
      </c>
      <c r="AF4344" s="66"/>
      <c r="AG4344" s="81"/>
      <c r="AI4344" s="72"/>
    </row>
    <row r="4345" spans="1:35" hidden="1" x14ac:dyDescent="0.25">
      <c r="A4345" s="110"/>
      <c r="B4345" s="77" t="s">
        <v>223</v>
      </c>
      <c r="C4345" s="69"/>
      <c r="D4345" s="108"/>
      <c r="E4345" s="105"/>
      <c r="F4345" s="105"/>
      <c r="G4345" s="105"/>
      <c r="H4345" s="106"/>
      <c r="I4345" s="106">
        <f t="shared" ref="I4345:AE4345" si="877">I4346+I4347</f>
        <v>0</v>
      </c>
      <c r="J4345" s="106">
        <f t="shared" si="877"/>
        <v>0</v>
      </c>
      <c r="K4345" s="106">
        <f t="shared" si="877"/>
        <v>0</v>
      </c>
      <c r="L4345" s="106">
        <f t="shared" si="877"/>
        <v>0</v>
      </c>
      <c r="M4345" s="106">
        <f t="shared" si="877"/>
        <v>0</v>
      </c>
      <c r="N4345" s="106">
        <f t="shared" si="877"/>
        <v>0</v>
      </c>
      <c r="O4345" s="106">
        <f t="shared" si="877"/>
        <v>0</v>
      </c>
      <c r="P4345" s="106">
        <f t="shared" si="877"/>
        <v>0</v>
      </c>
      <c r="Q4345" s="106">
        <f t="shared" si="877"/>
        <v>0</v>
      </c>
      <c r="R4345" s="106">
        <f t="shared" si="877"/>
        <v>0</v>
      </c>
      <c r="S4345" s="106">
        <f t="shared" si="877"/>
        <v>0</v>
      </c>
      <c r="T4345" s="106">
        <f t="shared" si="877"/>
        <v>0</v>
      </c>
      <c r="U4345" s="106">
        <f t="shared" si="877"/>
        <v>0</v>
      </c>
      <c r="V4345" s="106">
        <f t="shared" si="877"/>
        <v>0</v>
      </c>
      <c r="W4345" s="106">
        <f t="shared" si="877"/>
        <v>0</v>
      </c>
      <c r="X4345" s="106">
        <f t="shared" si="877"/>
        <v>0</v>
      </c>
      <c r="Y4345" s="106">
        <f t="shared" si="877"/>
        <v>0</v>
      </c>
      <c r="Z4345" s="106">
        <f t="shared" si="877"/>
        <v>0</v>
      </c>
      <c r="AA4345" s="106">
        <f t="shared" si="877"/>
        <v>0</v>
      </c>
      <c r="AB4345" s="106">
        <f t="shared" si="877"/>
        <v>0</v>
      </c>
      <c r="AC4345" s="106">
        <f t="shared" si="877"/>
        <v>0</v>
      </c>
      <c r="AD4345" s="106">
        <f t="shared" si="877"/>
        <v>0</v>
      </c>
      <c r="AE4345" s="106">
        <f t="shared" si="877"/>
        <v>0</v>
      </c>
      <c r="AF4345" s="106"/>
      <c r="AG4345" s="81"/>
      <c r="AI4345" s="105"/>
    </row>
    <row r="4346" spans="1:35" hidden="1" x14ac:dyDescent="0.25">
      <c r="A4346" s="76"/>
      <c r="B4346" s="77"/>
      <c r="C4346" s="89" t="s">
        <v>224</v>
      </c>
      <c r="D4346" s="108" t="s">
        <v>225</v>
      </c>
      <c r="E4346" s="72"/>
      <c r="F4346" s="72"/>
      <c r="G4346" s="72"/>
      <c r="H4346" s="66"/>
      <c r="I4346" s="66">
        <f>'[1]OTHER-RELEASES'!G1593</f>
        <v>0</v>
      </c>
      <c r="J4346" s="161">
        <f>N4346+S4346+T4346+U4346</f>
        <v>0</v>
      </c>
      <c r="K4346" s="161">
        <f>O4346+V4346+W4346+X4346</f>
        <v>0</v>
      </c>
      <c r="L4346" s="161">
        <f>P4346+Y4346+Z4346+AA4346</f>
        <v>0</v>
      </c>
      <c r="M4346" s="161">
        <f>Q4346+AB4346+AC4346+AD4346</f>
        <v>0</v>
      </c>
      <c r="N4346" s="61"/>
      <c r="O4346" s="61"/>
      <c r="P4346" s="61"/>
      <c r="Q4346" s="61"/>
      <c r="R4346" s="61"/>
      <c r="S4346" s="66">
        <f>'[1]OTHER-RELEASES'!H1593</f>
        <v>0</v>
      </c>
      <c r="T4346" s="66">
        <f>'[1]OTHER-RELEASES'!I1593</f>
        <v>0</v>
      </c>
      <c r="U4346" s="66">
        <f>'[1]OTHER-RELEASES'!J1593</f>
        <v>0</v>
      </c>
      <c r="V4346" s="66">
        <f>'[1]OTHER-RELEASES'!K1593</f>
        <v>0</v>
      </c>
      <c r="W4346" s="66">
        <f>'[1]OTHER-RELEASES'!L1593</f>
        <v>0</v>
      </c>
      <c r="X4346" s="66">
        <f>'[1]OTHER-RELEASES'!M1593</f>
        <v>0</v>
      </c>
      <c r="Y4346" s="66">
        <f>'[1]OTHER-RELEASES'!N1593</f>
        <v>0</v>
      </c>
      <c r="Z4346" s="66">
        <f>'[1]OTHER-RELEASES'!O1593</f>
        <v>0</v>
      </c>
      <c r="AA4346" s="66">
        <f>'[1]OTHER-RELEASES'!P1593</f>
        <v>0</v>
      </c>
      <c r="AB4346" s="66">
        <f>'[1]OTHER-RELEASES'!Q1593</f>
        <v>0</v>
      </c>
      <c r="AC4346" s="66">
        <f>'[1]OTHER-RELEASES'!R1593</f>
        <v>0</v>
      </c>
      <c r="AD4346" s="66">
        <f>'[1]OTHER-RELEASES'!S1593</f>
        <v>0</v>
      </c>
      <c r="AE4346" s="66">
        <f>SUM(R4346:AD4346)</f>
        <v>0</v>
      </c>
      <c r="AF4346" s="66"/>
      <c r="AG4346" s="81"/>
      <c r="AI4346" s="72"/>
    </row>
    <row r="4347" spans="1:35" hidden="1" x14ac:dyDescent="0.25">
      <c r="A4347" s="76"/>
      <c r="B4347" s="77"/>
      <c r="C4347" s="89" t="s">
        <v>226</v>
      </c>
      <c r="D4347" s="108" t="s">
        <v>227</v>
      </c>
      <c r="E4347" s="72"/>
      <c r="F4347" s="72"/>
      <c r="G4347" s="72"/>
      <c r="H4347" s="66"/>
      <c r="I4347" s="66">
        <f>'[1]OTHER-RELEASES'!G1594</f>
        <v>0</v>
      </c>
      <c r="J4347" s="161">
        <f>N4347+S4347+T4347+U4347</f>
        <v>0</v>
      </c>
      <c r="K4347" s="161">
        <f>O4347+V4347+W4347+X4347</f>
        <v>0</v>
      </c>
      <c r="L4347" s="161">
        <f>P4347+Y4347+Z4347+AA4347</f>
        <v>0</v>
      </c>
      <c r="M4347" s="161">
        <f>Q4347+AB4347+AC4347+AD4347</f>
        <v>0</v>
      </c>
      <c r="N4347" s="61"/>
      <c r="O4347" s="61"/>
      <c r="P4347" s="61"/>
      <c r="Q4347" s="61"/>
      <c r="R4347" s="61"/>
      <c r="S4347" s="66">
        <f>'[1]OTHER-RELEASES'!H1594</f>
        <v>0</v>
      </c>
      <c r="T4347" s="66">
        <f>'[1]OTHER-RELEASES'!I1594</f>
        <v>0</v>
      </c>
      <c r="U4347" s="66">
        <f>'[1]OTHER-RELEASES'!J1594</f>
        <v>0</v>
      </c>
      <c r="V4347" s="66">
        <f>'[1]OTHER-RELEASES'!K1594</f>
        <v>0</v>
      </c>
      <c r="W4347" s="66">
        <f>'[1]OTHER-RELEASES'!L1594</f>
        <v>0</v>
      </c>
      <c r="X4347" s="66">
        <f>'[1]OTHER-RELEASES'!M1594</f>
        <v>0</v>
      </c>
      <c r="Y4347" s="66">
        <f>'[1]OTHER-RELEASES'!N1594</f>
        <v>0</v>
      </c>
      <c r="Z4347" s="66">
        <f>'[1]OTHER-RELEASES'!O1594</f>
        <v>0</v>
      </c>
      <c r="AA4347" s="66">
        <f>'[1]OTHER-RELEASES'!P1594</f>
        <v>0</v>
      </c>
      <c r="AB4347" s="66">
        <f>'[1]OTHER-RELEASES'!Q1594</f>
        <v>0</v>
      </c>
      <c r="AC4347" s="66">
        <f>'[1]OTHER-RELEASES'!R1594</f>
        <v>0</v>
      </c>
      <c r="AD4347" s="66">
        <f>'[1]OTHER-RELEASES'!S1594</f>
        <v>0</v>
      </c>
      <c r="AE4347" s="66">
        <f>SUM(R4347:AD4347)</f>
        <v>0</v>
      </c>
      <c r="AF4347" s="66"/>
      <c r="AG4347" s="81"/>
      <c r="AI4347" s="72"/>
    </row>
    <row r="4348" spans="1:35" hidden="1" x14ac:dyDescent="0.25">
      <c r="A4348" s="110"/>
      <c r="B4348" s="77" t="s">
        <v>228</v>
      </c>
      <c r="C4348" s="69"/>
      <c r="D4348" s="108" t="s">
        <v>229</v>
      </c>
      <c r="E4348" s="109"/>
      <c r="F4348" s="109"/>
      <c r="G4348" s="109"/>
      <c r="H4348" s="117"/>
      <c r="I4348" s="66">
        <f>'[1]OTHER-RELEASES'!G1595</f>
        <v>0</v>
      </c>
      <c r="J4348" s="161">
        <f>N4348+S4348+T4348+U4348</f>
        <v>0</v>
      </c>
      <c r="K4348" s="161">
        <f>O4348+V4348+W4348+X4348</f>
        <v>0</v>
      </c>
      <c r="L4348" s="161">
        <f>P4348+Y4348+Z4348+AA4348</f>
        <v>0</v>
      </c>
      <c r="M4348" s="161">
        <f>Q4348+AB4348+AC4348+AD4348</f>
        <v>0</v>
      </c>
      <c r="N4348" s="61"/>
      <c r="O4348" s="61"/>
      <c r="P4348" s="61"/>
      <c r="Q4348" s="61"/>
      <c r="R4348" s="61"/>
      <c r="S4348" s="66">
        <f>'[1]OTHER-RELEASES'!H1595</f>
        <v>0</v>
      </c>
      <c r="T4348" s="66">
        <f>'[1]OTHER-RELEASES'!I1595</f>
        <v>0</v>
      </c>
      <c r="U4348" s="66">
        <f>'[1]OTHER-RELEASES'!J1595</f>
        <v>0</v>
      </c>
      <c r="V4348" s="66">
        <f>'[1]OTHER-RELEASES'!K1595</f>
        <v>0</v>
      </c>
      <c r="W4348" s="66">
        <f>'[1]OTHER-RELEASES'!L1595</f>
        <v>0</v>
      </c>
      <c r="X4348" s="66">
        <f>'[1]OTHER-RELEASES'!M1595</f>
        <v>0</v>
      </c>
      <c r="Y4348" s="66">
        <f>'[1]OTHER-RELEASES'!N1595</f>
        <v>0</v>
      </c>
      <c r="Z4348" s="66">
        <f>'[1]OTHER-RELEASES'!O1595</f>
        <v>0</v>
      </c>
      <c r="AA4348" s="66">
        <f>'[1]OTHER-RELEASES'!P1595</f>
        <v>0</v>
      </c>
      <c r="AB4348" s="66">
        <f>'[1]OTHER-RELEASES'!Q1595</f>
        <v>0</v>
      </c>
      <c r="AC4348" s="66">
        <f>'[1]OTHER-RELEASES'!R1595</f>
        <v>0</v>
      </c>
      <c r="AD4348" s="66">
        <f>'[1]OTHER-RELEASES'!S1595</f>
        <v>0</v>
      </c>
      <c r="AE4348" s="66">
        <f>SUM(R4348:AD4348)</f>
        <v>0</v>
      </c>
      <c r="AF4348" s="117"/>
      <c r="AG4348" s="81"/>
      <c r="AI4348" s="109"/>
    </row>
    <row r="4349" spans="1:35" hidden="1" x14ac:dyDescent="0.25">
      <c r="A4349" s="110"/>
      <c r="B4349" s="77" t="s">
        <v>230</v>
      </c>
      <c r="C4349" s="69"/>
      <c r="D4349" s="108" t="s">
        <v>231</v>
      </c>
      <c r="E4349" s="93"/>
      <c r="F4349" s="93"/>
      <c r="G4349" s="93"/>
      <c r="H4349" s="94"/>
      <c r="I4349" s="118">
        <f>'[1]OTHER-RELEASES'!G1596</f>
        <v>0</v>
      </c>
      <c r="J4349" s="163">
        <f>N4349+S4349+T4349+U4349</f>
        <v>0</v>
      </c>
      <c r="K4349" s="163">
        <f>O4349+V4349+W4349+X4349</f>
        <v>0</v>
      </c>
      <c r="L4349" s="163">
        <f>P4349+Y4349+Z4349+AA4349</f>
        <v>0</v>
      </c>
      <c r="M4349" s="163">
        <f>Q4349+AB4349+AC4349+AD4349</f>
        <v>0</v>
      </c>
      <c r="N4349" s="164"/>
      <c r="O4349" s="164"/>
      <c r="P4349" s="164"/>
      <c r="Q4349" s="164"/>
      <c r="R4349" s="164"/>
      <c r="S4349" s="118">
        <f>'[1]OTHER-RELEASES'!H1596</f>
        <v>0</v>
      </c>
      <c r="T4349" s="118">
        <f>'[1]OTHER-RELEASES'!I1596</f>
        <v>0</v>
      </c>
      <c r="U4349" s="118">
        <f>'[1]OTHER-RELEASES'!J1596</f>
        <v>0</v>
      </c>
      <c r="V4349" s="118">
        <f>'[1]OTHER-RELEASES'!K1596</f>
        <v>0</v>
      </c>
      <c r="W4349" s="118">
        <f>'[1]OTHER-RELEASES'!L1596</f>
        <v>0</v>
      </c>
      <c r="X4349" s="118">
        <f>'[1]OTHER-RELEASES'!M1596</f>
        <v>0</v>
      </c>
      <c r="Y4349" s="118">
        <f>'[1]OTHER-RELEASES'!N1596</f>
        <v>0</v>
      </c>
      <c r="Z4349" s="118">
        <f>'[1]OTHER-RELEASES'!O1596</f>
        <v>0</v>
      </c>
      <c r="AA4349" s="118">
        <f>'[1]OTHER-RELEASES'!P1596</f>
        <v>0</v>
      </c>
      <c r="AB4349" s="118">
        <f>'[1]OTHER-RELEASES'!Q1596</f>
        <v>0</v>
      </c>
      <c r="AC4349" s="118">
        <f>'[1]OTHER-RELEASES'!R1596</f>
        <v>0</v>
      </c>
      <c r="AD4349" s="118">
        <f>'[1]OTHER-RELEASES'!S1596</f>
        <v>0</v>
      </c>
      <c r="AE4349" s="118">
        <f>SUM(R4349:AD4349)</f>
        <v>0</v>
      </c>
      <c r="AF4349" s="94"/>
      <c r="AG4349" s="81"/>
      <c r="AI4349" s="93"/>
    </row>
    <row r="4350" spans="1:35" hidden="1" x14ac:dyDescent="0.25">
      <c r="A4350" s="110"/>
      <c r="B4350" s="77" t="s">
        <v>232</v>
      </c>
      <c r="C4350" s="77"/>
      <c r="D4350" s="108"/>
      <c r="E4350" s="105"/>
      <c r="F4350" s="105"/>
      <c r="G4350" s="105"/>
      <c r="H4350" s="106"/>
      <c r="I4350" s="106">
        <f t="shared" ref="I4350:AE4350" si="878">SUM(I4351:I4354)</f>
        <v>0</v>
      </c>
      <c r="J4350" s="106">
        <f t="shared" si="878"/>
        <v>0</v>
      </c>
      <c r="K4350" s="106">
        <f t="shared" si="878"/>
        <v>0</v>
      </c>
      <c r="L4350" s="106">
        <f t="shared" si="878"/>
        <v>0</v>
      </c>
      <c r="M4350" s="106">
        <f t="shared" si="878"/>
        <v>0</v>
      </c>
      <c r="N4350" s="106">
        <f t="shared" si="878"/>
        <v>0</v>
      </c>
      <c r="O4350" s="106">
        <f t="shared" si="878"/>
        <v>0</v>
      </c>
      <c r="P4350" s="106">
        <f t="shared" si="878"/>
        <v>0</v>
      </c>
      <c r="Q4350" s="106">
        <f t="shared" si="878"/>
        <v>0</v>
      </c>
      <c r="R4350" s="106">
        <f t="shared" si="878"/>
        <v>0</v>
      </c>
      <c r="S4350" s="106">
        <f t="shared" si="878"/>
        <v>0</v>
      </c>
      <c r="T4350" s="106">
        <f t="shared" si="878"/>
        <v>0</v>
      </c>
      <c r="U4350" s="106">
        <f t="shared" si="878"/>
        <v>0</v>
      </c>
      <c r="V4350" s="106">
        <f t="shared" si="878"/>
        <v>0</v>
      </c>
      <c r="W4350" s="106">
        <f t="shared" si="878"/>
        <v>0</v>
      </c>
      <c r="X4350" s="106">
        <f t="shared" si="878"/>
        <v>0</v>
      </c>
      <c r="Y4350" s="106">
        <f t="shared" si="878"/>
        <v>0</v>
      </c>
      <c r="Z4350" s="106">
        <f t="shared" si="878"/>
        <v>0</v>
      </c>
      <c r="AA4350" s="106">
        <f t="shared" si="878"/>
        <v>0</v>
      </c>
      <c r="AB4350" s="106">
        <f t="shared" si="878"/>
        <v>0</v>
      </c>
      <c r="AC4350" s="106">
        <f t="shared" si="878"/>
        <v>0</v>
      </c>
      <c r="AD4350" s="106">
        <f t="shared" si="878"/>
        <v>0</v>
      </c>
      <c r="AE4350" s="106">
        <f t="shared" si="878"/>
        <v>0</v>
      </c>
      <c r="AF4350" s="106">
        <f>SUM(AF4351:AF4354)</f>
        <v>0</v>
      </c>
      <c r="AG4350" s="81"/>
      <c r="AI4350" s="105"/>
    </row>
    <row r="4351" spans="1:35" hidden="1" x14ac:dyDescent="0.25">
      <c r="A4351" s="76"/>
      <c r="B4351" s="77"/>
      <c r="C4351" s="79" t="s">
        <v>233</v>
      </c>
      <c r="D4351" s="108" t="s">
        <v>234</v>
      </c>
      <c r="E4351" s="72"/>
      <c r="F4351" s="72"/>
      <c r="G4351" s="72"/>
      <c r="H4351" s="66"/>
      <c r="I4351" s="66">
        <f>'[1]OTHER-RELEASES'!G1598</f>
        <v>0</v>
      </c>
      <c r="J4351" s="161">
        <f>N4351+S4351+T4351+U4351</f>
        <v>0</v>
      </c>
      <c r="K4351" s="161">
        <f>O4351+V4351+W4351+X4351</f>
        <v>0</v>
      </c>
      <c r="L4351" s="161">
        <f>P4351+Y4351+Z4351+AA4351</f>
        <v>0</v>
      </c>
      <c r="M4351" s="161">
        <f>Q4351+AB4351+AC4351+AD4351</f>
        <v>0</v>
      </c>
      <c r="N4351" s="61"/>
      <c r="O4351" s="61"/>
      <c r="P4351" s="61"/>
      <c r="Q4351" s="61"/>
      <c r="R4351" s="61"/>
      <c r="S4351" s="66">
        <f>'[1]OTHER-RELEASES'!H1598</f>
        <v>0</v>
      </c>
      <c r="T4351" s="66">
        <f>'[1]OTHER-RELEASES'!I1598</f>
        <v>0</v>
      </c>
      <c r="U4351" s="66">
        <f>'[1]OTHER-RELEASES'!J1598</f>
        <v>0</v>
      </c>
      <c r="V4351" s="66">
        <f>'[1]OTHER-RELEASES'!K1598</f>
        <v>0</v>
      </c>
      <c r="W4351" s="66">
        <f>'[1]OTHER-RELEASES'!L1598</f>
        <v>0</v>
      </c>
      <c r="X4351" s="66">
        <f>'[1]OTHER-RELEASES'!M1598</f>
        <v>0</v>
      </c>
      <c r="Y4351" s="66">
        <f>'[1]OTHER-RELEASES'!N1598</f>
        <v>0</v>
      </c>
      <c r="Z4351" s="66">
        <f>'[1]OTHER-RELEASES'!O1598</f>
        <v>0</v>
      </c>
      <c r="AA4351" s="66">
        <f>'[1]OTHER-RELEASES'!P1598</f>
        <v>0</v>
      </c>
      <c r="AB4351" s="66">
        <f>'[1]OTHER-RELEASES'!Q1598</f>
        <v>0</v>
      </c>
      <c r="AC4351" s="66">
        <f>'[1]OTHER-RELEASES'!R1598</f>
        <v>0</v>
      </c>
      <c r="AD4351" s="66">
        <f>'[1]OTHER-RELEASES'!S1598</f>
        <v>0</v>
      </c>
      <c r="AE4351" s="66">
        <f>SUM(R4351:AD4351)</f>
        <v>0</v>
      </c>
      <c r="AF4351" s="66"/>
      <c r="AG4351" s="81"/>
      <c r="AI4351" s="72"/>
    </row>
    <row r="4352" spans="1:35" hidden="1" x14ac:dyDescent="0.25">
      <c r="A4352" s="76"/>
      <c r="B4352" s="77"/>
      <c r="C4352" s="79" t="s">
        <v>235</v>
      </c>
      <c r="D4352" s="108" t="s">
        <v>236</v>
      </c>
      <c r="E4352" s="72"/>
      <c r="F4352" s="72"/>
      <c r="G4352" s="72"/>
      <c r="H4352" s="66"/>
      <c r="I4352" s="66">
        <f>'[1]OTHER-RELEASES'!G1599</f>
        <v>0</v>
      </c>
      <c r="J4352" s="161">
        <f>N4352+S4352+T4352+U4352</f>
        <v>0</v>
      </c>
      <c r="K4352" s="161">
        <f>O4352+V4352+W4352+X4352</f>
        <v>0</v>
      </c>
      <c r="L4352" s="161">
        <f>P4352+Y4352+Z4352+AA4352</f>
        <v>0</v>
      </c>
      <c r="M4352" s="161">
        <f>Q4352+AB4352+AC4352+AD4352</f>
        <v>0</v>
      </c>
      <c r="N4352" s="61"/>
      <c r="O4352" s="61"/>
      <c r="P4352" s="61"/>
      <c r="Q4352" s="61"/>
      <c r="R4352" s="61"/>
      <c r="S4352" s="66">
        <f>'[1]OTHER-RELEASES'!H1599</f>
        <v>0</v>
      </c>
      <c r="T4352" s="66">
        <f>'[1]OTHER-RELEASES'!I1599</f>
        <v>0</v>
      </c>
      <c r="U4352" s="66">
        <f>'[1]OTHER-RELEASES'!J1599</f>
        <v>0</v>
      </c>
      <c r="V4352" s="66">
        <f>'[1]OTHER-RELEASES'!K1599</f>
        <v>0</v>
      </c>
      <c r="W4352" s="66">
        <f>'[1]OTHER-RELEASES'!L1599</f>
        <v>0</v>
      </c>
      <c r="X4352" s="66">
        <f>'[1]OTHER-RELEASES'!M1599</f>
        <v>0</v>
      </c>
      <c r="Y4352" s="66">
        <f>'[1]OTHER-RELEASES'!N1599</f>
        <v>0</v>
      </c>
      <c r="Z4352" s="66">
        <f>'[1]OTHER-RELEASES'!O1599</f>
        <v>0</v>
      </c>
      <c r="AA4352" s="66">
        <f>'[1]OTHER-RELEASES'!P1599</f>
        <v>0</v>
      </c>
      <c r="AB4352" s="66">
        <f>'[1]OTHER-RELEASES'!Q1599</f>
        <v>0</v>
      </c>
      <c r="AC4352" s="66">
        <f>'[1]OTHER-RELEASES'!R1599</f>
        <v>0</v>
      </c>
      <c r="AD4352" s="66">
        <f>'[1]OTHER-RELEASES'!S1599</f>
        <v>0</v>
      </c>
      <c r="AE4352" s="66">
        <f>SUM(R4352:AD4352)</f>
        <v>0</v>
      </c>
      <c r="AF4352" s="66"/>
      <c r="AG4352" s="81"/>
      <c r="AI4352" s="72"/>
    </row>
    <row r="4353" spans="1:35" hidden="1" x14ac:dyDescent="0.25">
      <c r="A4353" s="76"/>
      <c r="B4353" s="77"/>
      <c r="C4353" s="79" t="s">
        <v>237</v>
      </c>
      <c r="D4353" s="108" t="s">
        <v>238</v>
      </c>
      <c r="E4353" s="72"/>
      <c r="F4353" s="72"/>
      <c r="G4353" s="72"/>
      <c r="H4353" s="66"/>
      <c r="I4353" s="66">
        <f>'[1]OTHER-RELEASES'!G1600</f>
        <v>0</v>
      </c>
      <c r="J4353" s="161">
        <f>N4353+S4353+T4353+U4353</f>
        <v>0</v>
      </c>
      <c r="K4353" s="161">
        <f>O4353+V4353+W4353+X4353</f>
        <v>0</v>
      </c>
      <c r="L4353" s="161">
        <f>P4353+Y4353+Z4353+AA4353</f>
        <v>0</v>
      </c>
      <c r="M4353" s="161">
        <f>Q4353+AB4353+AC4353+AD4353</f>
        <v>0</v>
      </c>
      <c r="N4353" s="61"/>
      <c r="O4353" s="61"/>
      <c r="P4353" s="61"/>
      <c r="Q4353" s="61"/>
      <c r="R4353" s="61"/>
      <c r="S4353" s="66">
        <f>'[1]OTHER-RELEASES'!H1600</f>
        <v>0</v>
      </c>
      <c r="T4353" s="66">
        <f>'[1]OTHER-RELEASES'!I1600</f>
        <v>0</v>
      </c>
      <c r="U4353" s="66">
        <f>'[1]OTHER-RELEASES'!J1600</f>
        <v>0</v>
      </c>
      <c r="V4353" s="66">
        <f>'[1]OTHER-RELEASES'!K1600</f>
        <v>0</v>
      </c>
      <c r="W4353" s="66">
        <f>'[1]OTHER-RELEASES'!L1600</f>
        <v>0</v>
      </c>
      <c r="X4353" s="66">
        <f>'[1]OTHER-RELEASES'!M1600</f>
        <v>0</v>
      </c>
      <c r="Y4353" s="66">
        <f>'[1]OTHER-RELEASES'!N1600</f>
        <v>0</v>
      </c>
      <c r="Z4353" s="66">
        <f>'[1]OTHER-RELEASES'!O1600</f>
        <v>0</v>
      </c>
      <c r="AA4353" s="66">
        <f>'[1]OTHER-RELEASES'!P1600</f>
        <v>0</v>
      </c>
      <c r="AB4353" s="66">
        <f>'[1]OTHER-RELEASES'!Q1600</f>
        <v>0</v>
      </c>
      <c r="AC4353" s="66">
        <f>'[1]OTHER-RELEASES'!R1600</f>
        <v>0</v>
      </c>
      <c r="AD4353" s="66">
        <f>'[1]OTHER-RELEASES'!S1600</f>
        <v>0</v>
      </c>
      <c r="AE4353" s="66">
        <f>SUM(R4353:AD4353)</f>
        <v>0</v>
      </c>
      <c r="AF4353" s="66"/>
      <c r="AG4353" s="81"/>
      <c r="AI4353" s="72"/>
    </row>
    <row r="4354" spans="1:35" hidden="1" x14ac:dyDescent="0.25">
      <c r="A4354" s="76"/>
      <c r="B4354" s="77"/>
      <c r="C4354" s="79" t="s">
        <v>239</v>
      </c>
      <c r="D4354" s="108" t="s">
        <v>240</v>
      </c>
      <c r="E4354" s="72"/>
      <c r="F4354" s="72"/>
      <c r="G4354" s="72"/>
      <c r="H4354" s="66"/>
      <c r="I4354" s="66">
        <f>'[1]OTHER-RELEASES'!G1601</f>
        <v>0</v>
      </c>
      <c r="J4354" s="161">
        <f>N4354+S4354+T4354+U4354</f>
        <v>0</v>
      </c>
      <c r="K4354" s="161">
        <f>O4354+V4354+W4354+X4354</f>
        <v>0</v>
      </c>
      <c r="L4354" s="161">
        <f>P4354+Y4354+Z4354+AA4354</f>
        <v>0</v>
      </c>
      <c r="M4354" s="161">
        <f>Q4354+AB4354+AC4354+AD4354</f>
        <v>0</v>
      </c>
      <c r="N4354" s="61"/>
      <c r="O4354" s="61"/>
      <c r="P4354" s="61"/>
      <c r="Q4354" s="61"/>
      <c r="R4354" s="61"/>
      <c r="S4354" s="66">
        <f>'[1]OTHER-RELEASES'!H1601</f>
        <v>0</v>
      </c>
      <c r="T4354" s="66">
        <f>'[1]OTHER-RELEASES'!I1601</f>
        <v>0</v>
      </c>
      <c r="U4354" s="66">
        <f>'[1]OTHER-RELEASES'!J1601</f>
        <v>0</v>
      </c>
      <c r="V4354" s="66">
        <f>'[1]OTHER-RELEASES'!K1601</f>
        <v>0</v>
      </c>
      <c r="W4354" s="66">
        <f>'[1]OTHER-RELEASES'!L1601</f>
        <v>0</v>
      </c>
      <c r="X4354" s="66">
        <f>'[1]OTHER-RELEASES'!M1601</f>
        <v>0</v>
      </c>
      <c r="Y4354" s="66">
        <f>'[1]OTHER-RELEASES'!N1601</f>
        <v>0</v>
      </c>
      <c r="Z4354" s="66">
        <f>'[1]OTHER-RELEASES'!O1601</f>
        <v>0</v>
      </c>
      <c r="AA4354" s="66">
        <f>'[1]OTHER-RELEASES'!P1601</f>
        <v>0</v>
      </c>
      <c r="AB4354" s="66">
        <f>'[1]OTHER-RELEASES'!Q1601</f>
        <v>0</v>
      </c>
      <c r="AC4354" s="66">
        <f>'[1]OTHER-RELEASES'!R1601</f>
        <v>0</v>
      </c>
      <c r="AD4354" s="66">
        <f>'[1]OTHER-RELEASES'!S1601</f>
        <v>0</v>
      </c>
      <c r="AE4354" s="66">
        <f>SUM(R4354:AD4354)</f>
        <v>0</v>
      </c>
      <c r="AF4354" s="66"/>
      <c r="AG4354" s="81"/>
      <c r="AI4354" s="72"/>
    </row>
    <row r="4355" spans="1:35" hidden="1" x14ac:dyDescent="0.25">
      <c r="A4355" s="110"/>
      <c r="B4355" s="77" t="s">
        <v>241</v>
      </c>
      <c r="C4355" s="77"/>
      <c r="D4355" s="111"/>
      <c r="E4355" s="105"/>
      <c r="F4355" s="105"/>
      <c r="G4355" s="105"/>
      <c r="H4355" s="106"/>
      <c r="I4355" s="106">
        <f t="shared" ref="I4355:AE4355" si="879">SUM(I4356:I4358)</f>
        <v>0</v>
      </c>
      <c r="J4355" s="106">
        <f t="shared" si="879"/>
        <v>0</v>
      </c>
      <c r="K4355" s="106">
        <f t="shared" si="879"/>
        <v>0</v>
      </c>
      <c r="L4355" s="106">
        <f t="shared" si="879"/>
        <v>0</v>
      </c>
      <c r="M4355" s="106">
        <f t="shared" si="879"/>
        <v>0</v>
      </c>
      <c r="N4355" s="106">
        <f t="shared" si="879"/>
        <v>0</v>
      </c>
      <c r="O4355" s="106">
        <f t="shared" si="879"/>
        <v>0</v>
      </c>
      <c r="P4355" s="106">
        <f t="shared" si="879"/>
        <v>0</v>
      </c>
      <c r="Q4355" s="106">
        <f t="shared" si="879"/>
        <v>0</v>
      </c>
      <c r="R4355" s="106">
        <f t="shared" si="879"/>
        <v>0</v>
      </c>
      <c r="S4355" s="106">
        <f t="shared" si="879"/>
        <v>0</v>
      </c>
      <c r="T4355" s="106">
        <f t="shared" si="879"/>
        <v>0</v>
      </c>
      <c r="U4355" s="106">
        <f t="shared" si="879"/>
        <v>0</v>
      </c>
      <c r="V4355" s="106">
        <f t="shared" si="879"/>
        <v>0</v>
      </c>
      <c r="W4355" s="106">
        <f t="shared" si="879"/>
        <v>0</v>
      </c>
      <c r="X4355" s="106">
        <f t="shared" si="879"/>
        <v>0</v>
      </c>
      <c r="Y4355" s="106">
        <f t="shared" si="879"/>
        <v>0</v>
      </c>
      <c r="Z4355" s="106">
        <f t="shared" si="879"/>
        <v>0</v>
      </c>
      <c r="AA4355" s="106">
        <f t="shared" si="879"/>
        <v>0</v>
      </c>
      <c r="AB4355" s="106">
        <f t="shared" si="879"/>
        <v>0</v>
      </c>
      <c r="AC4355" s="106">
        <f t="shared" si="879"/>
        <v>0</v>
      </c>
      <c r="AD4355" s="106">
        <f t="shared" si="879"/>
        <v>0</v>
      </c>
      <c r="AE4355" s="106">
        <f t="shared" si="879"/>
        <v>0</v>
      </c>
      <c r="AF4355" s="106"/>
      <c r="AG4355" s="81"/>
      <c r="AI4355" s="105"/>
    </row>
    <row r="4356" spans="1:35" hidden="1" x14ac:dyDescent="0.25">
      <c r="A4356" s="76"/>
      <c r="B4356" s="77"/>
      <c r="C4356" s="79" t="s">
        <v>242</v>
      </c>
      <c r="D4356" s="108" t="s">
        <v>243</v>
      </c>
      <c r="E4356" s="72"/>
      <c r="F4356" s="72"/>
      <c r="G4356" s="72"/>
      <c r="H4356" s="66"/>
      <c r="I4356" s="66">
        <f>'[1]OTHER-RELEASES'!G1603</f>
        <v>0</v>
      </c>
      <c r="J4356" s="161">
        <f>N4356+S4356+T4356+U4356</f>
        <v>0</v>
      </c>
      <c r="K4356" s="161">
        <f>O4356+V4356+W4356+X4356</f>
        <v>0</v>
      </c>
      <c r="L4356" s="161">
        <f>P4356+Y4356+Z4356+AA4356</f>
        <v>0</v>
      </c>
      <c r="M4356" s="161">
        <f>Q4356+AB4356+AC4356+AD4356</f>
        <v>0</v>
      </c>
      <c r="N4356" s="61"/>
      <c r="O4356" s="61"/>
      <c r="P4356" s="61"/>
      <c r="Q4356" s="61"/>
      <c r="R4356" s="61"/>
      <c r="S4356" s="66">
        <f>'[1]OTHER-RELEASES'!H1603</f>
        <v>0</v>
      </c>
      <c r="T4356" s="66">
        <f>'[1]OTHER-RELEASES'!I1603</f>
        <v>0</v>
      </c>
      <c r="U4356" s="66">
        <f>'[1]OTHER-RELEASES'!J1603</f>
        <v>0</v>
      </c>
      <c r="V4356" s="66">
        <f>'[1]OTHER-RELEASES'!K1603</f>
        <v>0</v>
      </c>
      <c r="W4356" s="66">
        <f>'[1]OTHER-RELEASES'!L1603</f>
        <v>0</v>
      </c>
      <c r="X4356" s="66">
        <f>'[1]OTHER-RELEASES'!M1603</f>
        <v>0</v>
      </c>
      <c r="Y4356" s="66">
        <f>'[1]OTHER-RELEASES'!N1603</f>
        <v>0</v>
      </c>
      <c r="Z4356" s="66">
        <f>'[1]OTHER-RELEASES'!O1603</f>
        <v>0</v>
      </c>
      <c r="AA4356" s="66">
        <f>'[1]OTHER-RELEASES'!P1603</f>
        <v>0</v>
      </c>
      <c r="AB4356" s="66">
        <f>'[1]OTHER-RELEASES'!Q1603</f>
        <v>0</v>
      </c>
      <c r="AC4356" s="66">
        <f>'[1]OTHER-RELEASES'!R1603</f>
        <v>0</v>
      </c>
      <c r="AD4356" s="66">
        <f>'[1]OTHER-RELEASES'!S1603</f>
        <v>0</v>
      </c>
      <c r="AE4356" s="66">
        <f>SUM(R4356:AD4356)</f>
        <v>0</v>
      </c>
      <c r="AF4356" s="66"/>
      <c r="AG4356" s="81"/>
      <c r="AI4356" s="72"/>
    </row>
    <row r="4357" spans="1:35" hidden="1" x14ac:dyDescent="0.25">
      <c r="A4357" s="76"/>
      <c r="B4357" s="77"/>
      <c r="C4357" s="79" t="s">
        <v>244</v>
      </c>
      <c r="D4357" s="108" t="s">
        <v>245</v>
      </c>
      <c r="E4357" s="72"/>
      <c r="F4357" s="72"/>
      <c r="G4357" s="72"/>
      <c r="H4357" s="66"/>
      <c r="I4357" s="66">
        <f>'[1]OTHER-RELEASES'!G1604</f>
        <v>0</v>
      </c>
      <c r="J4357" s="161">
        <f>N4357+S4357+T4357+U4357</f>
        <v>0</v>
      </c>
      <c r="K4357" s="161">
        <f>O4357+V4357+W4357+X4357</f>
        <v>0</v>
      </c>
      <c r="L4357" s="161">
        <f>P4357+Y4357+Z4357+AA4357</f>
        <v>0</v>
      </c>
      <c r="M4357" s="161">
        <f>Q4357+AB4357+AC4357+AD4357</f>
        <v>0</v>
      </c>
      <c r="N4357" s="61"/>
      <c r="O4357" s="61"/>
      <c r="P4357" s="61"/>
      <c r="Q4357" s="61"/>
      <c r="R4357" s="61"/>
      <c r="S4357" s="66">
        <f>'[1]OTHER-RELEASES'!H1604</f>
        <v>0</v>
      </c>
      <c r="T4357" s="66">
        <f>'[1]OTHER-RELEASES'!I1604</f>
        <v>0</v>
      </c>
      <c r="U4357" s="66">
        <f>'[1]OTHER-RELEASES'!J1604</f>
        <v>0</v>
      </c>
      <c r="V4357" s="66">
        <f>'[1]OTHER-RELEASES'!K1604</f>
        <v>0</v>
      </c>
      <c r="W4357" s="66">
        <f>'[1]OTHER-RELEASES'!L1604</f>
        <v>0</v>
      </c>
      <c r="X4357" s="66">
        <f>'[1]OTHER-RELEASES'!M1604</f>
        <v>0</v>
      </c>
      <c r="Y4357" s="66">
        <f>'[1]OTHER-RELEASES'!N1604</f>
        <v>0</v>
      </c>
      <c r="Z4357" s="66">
        <f>'[1]OTHER-RELEASES'!O1604</f>
        <v>0</v>
      </c>
      <c r="AA4357" s="66">
        <f>'[1]OTHER-RELEASES'!P1604</f>
        <v>0</v>
      </c>
      <c r="AB4357" s="66">
        <f>'[1]OTHER-RELEASES'!Q1604</f>
        <v>0</v>
      </c>
      <c r="AC4357" s="66">
        <f>'[1]OTHER-RELEASES'!R1604</f>
        <v>0</v>
      </c>
      <c r="AD4357" s="66">
        <f>'[1]OTHER-RELEASES'!S1604</f>
        <v>0</v>
      </c>
      <c r="AE4357" s="66">
        <f>SUM(R4357:AD4357)</f>
        <v>0</v>
      </c>
      <c r="AF4357" s="66"/>
      <c r="AG4357" s="81"/>
      <c r="AI4357" s="72"/>
    </row>
    <row r="4358" spans="1:35" hidden="1" x14ac:dyDescent="0.25">
      <c r="A4358" s="76"/>
      <c r="B4358" s="77"/>
      <c r="C4358" s="79" t="s">
        <v>246</v>
      </c>
      <c r="D4358" s="108" t="s">
        <v>247</v>
      </c>
      <c r="E4358" s="72"/>
      <c r="F4358" s="72"/>
      <c r="G4358" s="72"/>
      <c r="H4358" s="66"/>
      <c r="I4358" s="66">
        <f>'[1]OTHER-RELEASES'!G1605</f>
        <v>0</v>
      </c>
      <c r="J4358" s="161">
        <f>N4358+S4358+T4358+U4358</f>
        <v>0</v>
      </c>
      <c r="K4358" s="161">
        <f>O4358+V4358+W4358+X4358</f>
        <v>0</v>
      </c>
      <c r="L4358" s="161">
        <f>P4358+Y4358+Z4358+AA4358</f>
        <v>0</v>
      </c>
      <c r="M4358" s="161">
        <f>Q4358+AB4358+AC4358+AD4358</f>
        <v>0</v>
      </c>
      <c r="N4358" s="61"/>
      <c r="O4358" s="61"/>
      <c r="P4358" s="61"/>
      <c r="Q4358" s="61"/>
      <c r="R4358" s="61"/>
      <c r="S4358" s="66">
        <f>'[1]OTHER-RELEASES'!H1605</f>
        <v>0</v>
      </c>
      <c r="T4358" s="66">
        <f>'[1]OTHER-RELEASES'!I1605</f>
        <v>0</v>
      </c>
      <c r="U4358" s="66">
        <f>'[1]OTHER-RELEASES'!J1605</f>
        <v>0</v>
      </c>
      <c r="V4358" s="66">
        <f>'[1]OTHER-RELEASES'!K1605</f>
        <v>0</v>
      </c>
      <c r="W4358" s="66">
        <f>'[1]OTHER-RELEASES'!L1605</f>
        <v>0</v>
      </c>
      <c r="X4358" s="66">
        <f>'[1]OTHER-RELEASES'!M1605</f>
        <v>0</v>
      </c>
      <c r="Y4358" s="66">
        <f>'[1]OTHER-RELEASES'!N1605</f>
        <v>0</v>
      </c>
      <c r="Z4358" s="66">
        <f>'[1]OTHER-RELEASES'!O1605</f>
        <v>0</v>
      </c>
      <c r="AA4358" s="66">
        <f>'[1]OTHER-RELEASES'!P1605</f>
        <v>0</v>
      </c>
      <c r="AB4358" s="66">
        <f>'[1]OTHER-RELEASES'!Q1605</f>
        <v>0</v>
      </c>
      <c r="AC4358" s="66">
        <f>'[1]OTHER-RELEASES'!R1605</f>
        <v>0</v>
      </c>
      <c r="AD4358" s="66">
        <f>'[1]OTHER-RELEASES'!S1605</f>
        <v>0</v>
      </c>
      <c r="AE4358" s="66">
        <f>SUM(R4358:AD4358)</f>
        <v>0</v>
      </c>
      <c r="AF4358" s="66"/>
      <c r="AG4358" s="81"/>
      <c r="AI4358" s="72"/>
    </row>
    <row r="4359" spans="1:35" hidden="1" x14ac:dyDescent="0.25">
      <c r="A4359" s="110"/>
      <c r="B4359" s="77" t="s">
        <v>248</v>
      </c>
      <c r="C4359" s="77"/>
      <c r="D4359" s="111"/>
      <c r="E4359" s="105"/>
      <c r="F4359" s="105"/>
      <c r="G4359" s="105"/>
      <c r="H4359" s="106"/>
      <c r="I4359" s="106">
        <f t="shared" ref="I4359:AE4359" si="880">SUM(I4360:I4378)</f>
        <v>0</v>
      </c>
      <c r="J4359" s="106">
        <f t="shared" si="880"/>
        <v>0</v>
      </c>
      <c r="K4359" s="106">
        <f t="shared" si="880"/>
        <v>0</v>
      </c>
      <c r="L4359" s="106">
        <f t="shared" si="880"/>
        <v>0</v>
      </c>
      <c r="M4359" s="106">
        <f t="shared" si="880"/>
        <v>0</v>
      </c>
      <c r="N4359" s="106">
        <f t="shared" si="880"/>
        <v>0</v>
      </c>
      <c r="O4359" s="106">
        <f t="shared" si="880"/>
        <v>0</v>
      </c>
      <c r="P4359" s="106">
        <f t="shared" si="880"/>
        <v>0</v>
      </c>
      <c r="Q4359" s="106">
        <f t="shared" si="880"/>
        <v>0</v>
      </c>
      <c r="R4359" s="106">
        <f t="shared" si="880"/>
        <v>0</v>
      </c>
      <c r="S4359" s="106">
        <f t="shared" si="880"/>
        <v>0</v>
      </c>
      <c r="T4359" s="106">
        <f t="shared" si="880"/>
        <v>0</v>
      </c>
      <c r="U4359" s="106">
        <f t="shared" si="880"/>
        <v>0</v>
      </c>
      <c r="V4359" s="106">
        <f t="shared" si="880"/>
        <v>0</v>
      </c>
      <c r="W4359" s="106">
        <f t="shared" si="880"/>
        <v>0</v>
      </c>
      <c r="X4359" s="106">
        <f t="shared" si="880"/>
        <v>0</v>
      </c>
      <c r="Y4359" s="106">
        <f t="shared" si="880"/>
        <v>0</v>
      </c>
      <c r="Z4359" s="106">
        <f t="shared" si="880"/>
        <v>0</v>
      </c>
      <c r="AA4359" s="106">
        <f t="shared" si="880"/>
        <v>0</v>
      </c>
      <c r="AB4359" s="106">
        <f t="shared" si="880"/>
        <v>0</v>
      </c>
      <c r="AC4359" s="106">
        <f t="shared" si="880"/>
        <v>0</v>
      </c>
      <c r="AD4359" s="106">
        <f t="shared" si="880"/>
        <v>0</v>
      </c>
      <c r="AE4359" s="106">
        <f t="shared" si="880"/>
        <v>0</v>
      </c>
      <c r="AF4359" s="106"/>
      <c r="AG4359" s="81"/>
      <c r="AI4359" s="105"/>
    </row>
    <row r="4360" spans="1:35" hidden="1" x14ac:dyDescent="0.25">
      <c r="A4360" s="76"/>
      <c r="B4360" s="77" t="s">
        <v>249</v>
      </c>
      <c r="C4360" s="79"/>
      <c r="D4360" s="108" t="s">
        <v>250</v>
      </c>
      <c r="E4360" s="72"/>
      <c r="F4360" s="72"/>
      <c r="G4360" s="72"/>
      <c r="H4360" s="66"/>
      <c r="I4360" s="66">
        <f>'[1]OTHER-RELEASES'!G1607</f>
        <v>0</v>
      </c>
      <c r="J4360" s="161">
        <f t="shared" ref="J4360:J4378" si="881">N4360+S4360+T4360+U4360</f>
        <v>0</v>
      </c>
      <c r="K4360" s="161">
        <f t="shared" ref="K4360:K4378" si="882">O4360+V4360+W4360+X4360</f>
        <v>0</v>
      </c>
      <c r="L4360" s="161">
        <f t="shared" ref="L4360:L4378" si="883">P4360+Y4360+Z4360+AA4360</f>
        <v>0</v>
      </c>
      <c r="M4360" s="161">
        <f t="shared" ref="M4360:M4378" si="884">Q4360+AB4360+AC4360+AD4360</f>
        <v>0</v>
      </c>
      <c r="N4360" s="61"/>
      <c r="O4360" s="61"/>
      <c r="P4360" s="61"/>
      <c r="Q4360" s="61"/>
      <c r="R4360" s="61"/>
      <c r="S4360" s="66">
        <f>'[1]OTHER-RELEASES'!H1607</f>
        <v>0</v>
      </c>
      <c r="T4360" s="66">
        <f>'[1]OTHER-RELEASES'!I1607</f>
        <v>0</v>
      </c>
      <c r="U4360" s="66">
        <f>'[1]OTHER-RELEASES'!J1607</f>
        <v>0</v>
      </c>
      <c r="V4360" s="66">
        <f>'[1]OTHER-RELEASES'!K1607</f>
        <v>0</v>
      </c>
      <c r="W4360" s="66">
        <f>'[1]OTHER-RELEASES'!L1607</f>
        <v>0</v>
      </c>
      <c r="X4360" s="66">
        <f>'[1]OTHER-RELEASES'!M1607</f>
        <v>0</v>
      </c>
      <c r="Y4360" s="66">
        <f>'[1]OTHER-RELEASES'!N1607</f>
        <v>0</v>
      </c>
      <c r="Z4360" s="66">
        <f>'[1]OTHER-RELEASES'!O1607</f>
        <v>0</v>
      </c>
      <c r="AA4360" s="66">
        <f>'[1]OTHER-RELEASES'!P1607</f>
        <v>0</v>
      </c>
      <c r="AB4360" s="66">
        <f>'[1]OTHER-RELEASES'!Q1607</f>
        <v>0</v>
      </c>
      <c r="AC4360" s="66">
        <f>'[1]OTHER-RELEASES'!R1607</f>
        <v>0</v>
      </c>
      <c r="AD4360" s="66">
        <f>'[1]OTHER-RELEASES'!S1607</f>
        <v>0</v>
      </c>
      <c r="AE4360" s="66">
        <f t="shared" ref="AE4360:AE4378" si="885">SUM(R4360:AD4360)</f>
        <v>0</v>
      </c>
      <c r="AF4360" s="66"/>
      <c r="AG4360" s="81"/>
      <c r="AI4360" s="72"/>
    </row>
    <row r="4361" spans="1:35" hidden="1" x14ac:dyDescent="0.25">
      <c r="A4361" s="76"/>
      <c r="B4361" s="77" t="s">
        <v>251</v>
      </c>
      <c r="C4361" s="79"/>
      <c r="D4361" s="108" t="s">
        <v>252</v>
      </c>
      <c r="E4361" s="72"/>
      <c r="F4361" s="72"/>
      <c r="G4361" s="72"/>
      <c r="H4361" s="66"/>
      <c r="I4361" s="66">
        <f>'[1]OTHER-RELEASES'!G1608</f>
        <v>0</v>
      </c>
      <c r="J4361" s="161">
        <f t="shared" si="881"/>
        <v>0</v>
      </c>
      <c r="K4361" s="161">
        <f t="shared" si="882"/>
        <v>0</v>
      </c>
      <c r="L4361" s="161">
        <f t="shared" si="883"/>
        <v>0</v>
      </c>
      <c r="M4361" s="161">
        <f t="shared" si="884"/>
        <v>0</v>
      </c>
      <c r="N4361" s="61"/>
      <c r="O4361" s="61"/>
      <c r="P4361" s="61"/>
      <c r="Q4361" s="61"/>
      <c r="R4361" s="61"/>
      <c r="S4361" s="66">
        <f>'[1]OTHER-RELEASES'!H1608</f>
        <v>0</v>
      </c>
      <c r="T4361" s="66">
        <f>'[1]OTHER-RELEASES'!I1608</f>
        <v>0</v>
      </c>
      <c r="U4361" s="66">
        <f>'[1]OTHER-RELEASES'!J1608</f>
        <v>0</v>
      </c>
      <c r="V4361" s="66">
        <f>'[1]OTHER-RELEASES'!K1608</f>
        <v>0</v>
      </c>
      <c r="W4361" s="66">
        <f>'[1]OTHER-RELEASES'!L1608</f>
        <v>0</v>
      </c>
      <c r="X4361" s="66">
        <f>'[1]OTHER-RELEASES'!M1608</f>
        <v>0</v>
      </c>
      <c r="Y4361" s="66">
        <f>'[1]OTHER-RELEASES'!N1608</f>
        <v>0</v>
      </c>
      <c r="Z4361" s="66">
        <f>'[1]OTHER-RELEASES'!O1608</f>
        <v>0</v>
      </c>
      <c r="AA4361" s="66">
        <f>'[1]OTHER-RELEASES'!P1608</f>
        <v>0</v>
      </c>
      <c r="AB4361" s="66">
        <f>'[1]OTHER-RELEASES'!Q1608</f>
        <v>0</v>
      </c>
      <c r="AC4361" s="66">
        <f>'[1]OTHER-RELEASES'!R1608</f>
        <v>0</v>
      </c>
      <c r="AD4361" s="66">
        <f>'[1]OTHER-RELEASES'!S1608</f>
        <v>0</v>
      </c>
      <c r="AE4361" s="66">
        <f t="shared" si="885"/>
        <v>0</v>
      </c>
      <c r="AF4361" s="66"/>
      <c r="AG4361" s="81"/>
      <c r="AI4361" s="72"/>
    </row>
    <row r="4362" spans="1:35" hidden="1" x14ac:dyDescent="0.25">
      <c r="A4362" s="76"/>
      <c r="B4362" s="77" t="s">
        <v>253</v>
      </c>
      <c r="C4362" s="79"/>
      <c r="D4362" s="108" t="s">
        <v>254</v>
      </c>
      <c r="E4362" s="72"/>
      <c r="F4362" s="72"/>
      <c r="G4362" s="72"/>
      <c r="H4362" s="66"/>
      <c r="I4362" s="66">
        <f>'[1]OTHER-RELEASES'!G1609</f>
        <v>0</v>
      </c>
      <c r="J4362" s="161">
        <f t="shared" si="881"/>
        <v>0</v>
      </c>
      <c r="K4362" s="161">
        <f t="shared" si="882"/>
        <v>0</v>
      </c>
      <c r="L4362" s="161">
        <f t="shared" si="883"/>
        <v>0</v>
      </c>
      <c r="M4362" s="161">
        <f t="shared" si="884"/>
        <v>0</v>
      </c>
      <c r="N4362" s="61"/>
      <c r="O4362" s="61"/>
      <c r="P4362" s="61"/>
      <c r="Q4362" s="61"/>
      <c r="R4362" s="61"/>
      <c r="S4362" s="66">
        <f>'[1]OTHER-RELEASES'!H1609</f>
        <v>0</v>
      </c>
      <c r="T4362" s="66">
        <f>'[1]OTHER-RELEASES'!I1609</f>
        <v>0</v>
      </c>
      <c r="U4362" s="66">
        <f>'[1]OTHER-RELEASES'!J1609</f>
        <v>0</v>
      </c>
      <c r="V4362" s="66">
        <f>'[1]OTHER-RELEASES'!K1609</f>
        <v>0</v>
      </c>
      <c r="W4362" s="66">
        <f>'[1]OTHER-RELEASES'!L1609</f>
        <v>0</v>
      </c>
      <c r="X4362" s="66">
        <f>'[1]OTHER-RELEASES'!M1609</f>
        <v>0</v>
      </c>
      <c r="Y4362" s="66">
        <f>'[1]OTHER-RELEASES'!N1609</f>
        <v>0</v>
      </c>
      <c r="Z4362" s="66">
        <f>'[1]OTHER-RELEASES'!O1609</f>
        <v>0</v>
      </c>
      <c r="AA4362" s="66">
        <f>'[1]OTHER-RELEASES'!P1609</f>
        <v>0</v>
      </c>
      <c r="AB4362" s="66">
        <f>'[1]OTHER-RELEASES'!Q1609</f>
        <v>0</v>
      </c>
      <c r="AC4362" s="66">
        <f>'[1]OTHER-RELEASES'!R1609</f>
        <v>0</v>
      </c>
      <c r="AD4362" s="66">
        <f>'[1]OTHER-RELEASES'!S1609</f>
        <v>0</v>
      </c>
      <c r="AE4362" s="66">
        <f t="shared" si="885"/>
        <v>0</v>
      </c>
      <c r="AF4362" s="66"/>
      <c r="AG4362" s="81"/>
      <c r="AI4362" s="72"/>
    </row>
    <row r="4363" spans="1:35" s="83" customFormat="1" ht="15.75" hidden="1" x14ac:dyDescent="0.25">
      <c r="A4363" s="76"/>
      <c r="B4363" s="77" t="s">
        <v>255</v>
      </c>
      <c r="C4363" s="79"/>
      <c r="D4363" s="108" t="s">
        <v>256</v>
      </c>
      <c r="E4363" s="72"/>
      <c r="F4363" s="72"/>
      <c r="G4363" s="72"/>
      <c r="H4363" s="66"/>
      <c r="I4363" s="66">
        <f>'[1]OTHER-RELEASES'!G1610</f>
        <v>0</v>
      </c>
      <c r="J4363" s="161">
        <f t="shared" si="881"/>
        <v>0</v>
      </c>
      <c r="K4363" s="161">
        <f t="shared" si="882"/>
        <v>0</v>
      </c>
      <c r="L4363" s="161">
        <f t="shared" si="883"/>
        <v>0</v>
      </c>
      <c r="M4363" s="161">
        <f t="shared" si="884"/>
        <v>0</v>
      </c>
      <c r="N4363" s="61"/>
      <c r="O4363" s="61"/>
      <c r="P4363" s="61"/>
      <c r="Q4363" s="61"/>
      <c r="R4363" s="61"/>
      <c r="S4363" s="66">
        <f>'[1]OTHER-RELEASES'!H1610</f>
        <v>0</v>
      </c>
      <c r="T4363" s="66">
        <f>'[1]OTHER-RELEASES'!I1610</f>
        <v>0</v>
      </c>
      <c r="U4363" s="66">
        <f>'[1]OTHER-RELEASES'!J1610</f>
        <v>0</v>
      </c>
      <c r="V4363" s="66">
        <f>'[1]OTHER-RELEASES'!K1610</f>
        <v>0</v>
      </c>
      <c r="W4363" s="66">
        <f>'[1]OTHER-RELEASES'!L1610</f>
        <v>0</v>
      </c>
      <c r="X4363" s="66">
        <f>'[1]OTHER-RELEASES'!M1610</f>
        <v>0</v>
      </c>
      <c r="Y4363" s="66">
        <f>'[1]OTHER-RELEASES'!N1610</f>
        <v>0</v>
      </c>
      <c r="Z4363" s="66">
        <f>'[1]OTHER-RELEASES'!O1610</f>
        <v>0</v>
      </c>
      <c r="AA4363" s="66">
        <f>'[1]OTHER-RELEASES'!P1610</f>
        <v>0</v>
      </c>
      <c r="AB4363" s="66">
        <f>'[1]OTHER-RELEASES'!Q1610</f>
        <v>0</v>
      </c>
      <c r="AC4363" s="66">
        <f>'[1]OTHER-RELEASES'!R1610</f>
        <v>0</v>
      </c>
      <c r="AD4363" s="66">
        <f>'[1]OTHER-RELEASES'!S1610</f>
        <v>0</v>
      </c>
      <c r="AE4363" s="66">
        <f t="shared" si="885"/>
        <v>0</v>
      </c>
      <c r="AF4363" s="66"/>
      <c r="AG4363" s="120"/>
      <c r="AI4363" s="72"/>
    </row>
    <row r="4364" spans="1:35" hidden="1" x14ac:dyDescent="0.25">
      <c r="A4364" s="76"/>
      <c r="B4364" s="77" t="s">
        <v>257</v>
      </c>
      <c r="C4364" s="79"/>
      <c r="D4364" s="108" t="s">
        <v>258</v>
      </c>
      <c r="E4364" s="72"/>
      <c r="F4364" s="72"/>
      <c r="G4364" s="72"/>
      <c r="H4364" s="66"/>
      <c r="I4364" s="66">
        <f>'[1]OTHER-RELEASES'!G1611</f>
        <v>0</v>
      </c>
      <c r="J4364" s="161">
        <f t="shared" si="881"/>
        <v>0</v>
      </c>
      <c r="K4364" s="161">
        <f t="shared" si="882"/>
        <v>0</v>
      </c>
      <c r="L4364" s="161">
        <f t="shared" si="883"/>
        <v>0</v>
      </c>
      <c r="M4364" s="161">
        <f t="shared" si="884"/>
        <v>0</v>
      </c>
      <c r="N4364" s="61"/>
      <c r="O4364" s="61"/>
      <c r="P4364" s="61"/>
      <c r="Q4364" s="61"/>
      <c r="R4364" s="61"/>
      <c r="S4364" s="66">
        <f>'[1]OTHER-RELEASES'!H1611</f>
        <v>0</v>
      </c>
      <c r="T4364" s="66">
        <f>'[1]OTHER-RELEASES'!I1611</f>
        <v>0</v>
      </c>
      <c r="U4364" s="66">
        <f>'[1]OTHER-RELEASES'!J1611</f>
        <v>0</v>
      </c>
      <c r="V4364" s="66">
        <f>'[1]OTHER-RELEASES'!K1611</f>
        <v>0</v>
      </c>
      <c r="W4364" s="66">
        <f>'[1]OTHER-RELEASES'!L1611</f>
        <v>0</v>
      </c>
      <c r="X4364" s="66">
        <f>'[1]OTHER-RELEASES'!M1611</f>
        <v>0</v>
      </c>
      <c r="Y4364" s="66">
        <f>'[1]OTHER-RELEASES'!N1611</f>
        <v>0</v>
      </c>
      <c r="Z4364" s="66">
        <f>'[1]OTHER-RELEASES'!O1611</f>
        <v>0</v>
      </c>
      <c r="AA4364" s="66">
        <f>'[1]OTHER-RELEASES'!P1611</f>
        <v>0</v>
      </c>
      <c r="AB4364" s="66">
        <f>'[1]OTHER-RELEASES'!Q1611</f>
        <v>0</v>
      </c>
      <c r="AC4364" s="66">
        <f>'[1]OTHER-RELEASES'!R1611</f>
        <v>0</v>
      </c>
      <c r="AD4364" s="66">
        <f>'[1]OTHER-RELEASES'!S1611</f>
        <v>0</v>
      </c>
      <c r="AE4364" s="66">
        <f t="shared" si="885"/>
        <v>0</v>
      </c>
      <c r="AF4364" s="66"/>
      <c r="AG4364" s="81"/>
      <c r="AI4364" s="72"/>
    </row>
    <row r="4365" spans="1:35" s="83" customFormat="1" ht="15.75" hidden="1" x14ac:dyDescent="0.25">
      <c r="A4365" s="76"/>
      <c r="B4365" s="77" t="s">
        <v>259</v>
      </c>
      <c r="C4365" s="79"/>
      <c r="D4365" s="108" t="s">
        <v>260</v>
      </c>
      <c r="E4365" s="72"/>
      <c r="F4365" s="72"/>
      <c r="G4365" s="72"/>
      <c r="H4365" s="66"/>
      <c r="I4365" s="66">
        <f>'[1]OTHER-RELEASES'!G1612</f>
        <v>0</v>
      </c>
      <c r="J4365" s="161">
        <f t="shared" si="881"/>
        <v>0</v>
      </c>
      <c r="K4365" s="161">
        <f t="shared" si="882"/>
        <v>0</v>
      </c>
      <c r="L4365" s="161">
        <f t="shared" si="883"/>
        <v>0</v>
      </c>
      <c r="M4365" s="161">
        <f t="shared" si="884"/>
        <v>0</v>
      </c>
      <c r="N4365" s="61"/>
      <c r="O4365" s="61"/>
      <c r="P4365" s="61"/>
      <c r="Q4365" s="61"/>
      <c r="R4365" s="61"/>
      <c r="S4365" s="66">
        <f>'[1]OTHER-RELEASES'!H1612</f>
        <v>0</v>
      </c>
      <c r="T4365" s="66">
        <f>'[1]OTHER-RELEASES'!I1612</f>
        <v>0</v>
      </c>
      <c r="U4365" s="66">
        <f>'[1]OTHER-RELEASES'!J1612</f>
        <v>0</v>
      </c>
      <c r="V4365" s="66">
        <f>'[1]OTHER-RELEASES'!K1612</f>
        <v>0</v>
      </c>
      <c r="W4365" s="66">
        <f>'[1]OTHER-RELEASES'!L1612</f>
        <v>0</v>
      </c>
      <c r="X4365" s="66">
        <f>'[1]OTHER-RELEASES'!M1612</f>
        <v>0</v>
      </c>
      <c r="Y4365" s="66">
        <f>'[1]OTHER-RELEASES'!N1612</f>
        <v>0</v>
      </c>
      <c r="Z4365" s="66">
        <f>'[1]OTHER-RELEASES'!O1612</f>
        <v>0</v>
      </c>
      <c r="AA4365" s="66">
        <f>'[1]OTHER-RELEASES'!P1612</f>
        <v>0</v>
      </c>
      <c r="AB4365" s="66">
        <f>'[1]OTHER-RELEASES'!Q1612</f>
        <v>0</v>
      </c>
      <c r="AC4365" s="66">
        <f>'[1]OTHER-RELEASES'!R1612</f>
        <v>0</v>
      </c>
      <c r="AD4365" s="66">
        <f>'[1]OTHER-RELEASES'!S1612</f>
        <v>0</v>
      </c>
      <c r="AE4365" s="66">
        <f t="shared" si="885"/>
        <v>0</v>
      </c>
      <c r="AF4365" s="66"/>
      <c r="AG4365" s="120"/>
      <c r="AI4365" s="72"/>
    </row>
    <row r="4366" spans="1:35" hidden="1" x14ac:dyDescent="0.25">
      <c r="A4366" s="76"/>
      <c r="B4366" s="77" t="s">
        <v>261</v>
      </c>
      <c r="C4366" s="79"/>
      <c r="D4366" s="108" t="s">
        <v>262</v>
      </c>
      <c r="E4366" s="72"/>
      <c r="F4366" s="72"/>
      <c r="G4366" s="72"/>
      <c r="H4366" s="66"/>
      <c r="I4366" s="66">
        <f>'[1]OTHER-RELEASES'!G1613</f>
        <v>0</v>
      </c>
      <c r="J4366" s="161">
        <f t="shared" si="881"/>
        <v>0</v>
      </c>
      <c r="K4366" s="161">
        <f t="shared" si="882"/>
        <v>0</v>
      </c>
      <c r="L4366" s="161">
        <f t="shared" si="883"/>
        <v>0</v>
      </c>
      <c r="M4366" s="161">
        <f t="shared" si="884"/>
        <v>0</v>
      </c>
      <c r="N4366" s="61"/>
      <c r="O4366" s="61"/>
      <c r="P4366" s="61"/>
      <c r="Q4366" s="61"/>
      <c r="R4366" s="61"/>
      <c r="S4366" s="66">
        <f>'[1]OTHER-RELEASES'!H1613</f>
        <v>0</v>
      </c>
      <c r="T4366" s="66">
        <f>'[1]OTHER-RELEASES'!I1613</f>
        <v>0</v>
      </c>
      <c r="U4366" s="66">
        <f>'[1]OTHER-RELEASES'!J1613</f>
        <v>0</v>
      </c>
      <c r="V4366" s="66">
        <f>'[1]OTHER-RELEASES'!K1613</f>
        <v>0</v>
      </c>
      <c r="W4366" s="66">
        <f>'[1]OTHER-RELEASES'!L1613</f>
        <v>0</v>
      </c>
      <c r="X4366" s="66">
        <f>'[1]OTHER-RELEASES'!M1613</f>
        <v>0</v>
      </c>
      <c r="Y4366" s="66">
        <f>'[1]OTHER-RELEASES'!N1613</f>
        <v>0</v>
      </c>
      <c r="Z4366" s="66">
        <f>'[1]OTHER-RELEASES'!O1613</f>
        <v>0</v>
      </c>
      <c r="AA4366" s="66">
        <f>'[1]OTHER-RELEASES'!P1613</f>
        <v>0</v>
      </c>
      <c r="AB4366" s="66">
        <f>'[1]OTHER-RELEASES'!Q1613</f>
        <v>0</v>
      </c>
      <c r="AC4366" s="66">
        <f>'[1]OTHER-RELEASES'!R1613</f>
        <v>0</v>
      </c>
      <c r="AD4366" s="66">
        <f>'[1]OTHER-RELEASES'!S1613</f>
        <v>0</v>
      </c>
      <c r="AE4366" s="66">
        <f t="shared" si="885"/>
        <v>0</v>
      </c>
      <c r="AF4366" s="66"/>
      <c r="AG4366" s="81"/>
      <c r="AI4366" s="72"/>
    </row>
    <row r="4367" spans="1:35" hidden="1" x14ac:dyDescent="0.25">
      <c r="A4367" s="76"/>
      <c r="B4367" s="77" t="s">
        <v>263</v>
      </c>
      <c r="C4367" s="79"/>
      <c r="D4367" s="108" t="s">
        <v>264</v>
      </c>
      <c r="E4367" s="72"/>
      <c r="F4367" s="72"/>
      <c r="G4367" s="72"/>
      <c r="H4367" s="66"/>
      <c r="I4367" s="66">
        <f>'[1]OTHER-RELEASES'!G1614</f>
        <v>0</v>
      </c>
      <c r="J4367" s="161">
        <f t="shared" si="881"/>
        <v>0</v>
      </c>
      <c r="K4367" s="161">
        <f t="shared" si="882"/>
        <v>0</v>
      </c>
      <c r="L4367" s="161">
        <f t="shared" si="883"/>
        <v>0</v>
      </c>
      <c r="M4367" s="161">
        <f t="shared" si="884"/>
        <v>0</v>
      </c>
      <c r="N4367" s="61"/>
      <c r="O4367" s="61"/>
      <c r="P4367" s="61"/>
      <c r="Q4367" s="61"/>
      <c r="R4367" s="61"/>
      <c r="S4367" s="66">
        <f>'[1]OTHER-RELEASES'!H1614</f>
        <v>0</v>
      </c>
      <c r="T4367" s="66">
        <f>'[1]OTHER-RELEASES'!I1614</f>
        <v>0</v>
      </c>
      <c r="U4367" s="66">
        <f>'[1]OTHER-RELEASES'!J1614</f>
        <v>0</v>
      </c>
      <c r="V4367" s="66">
        <f>'[1]OTHER-RELEASES'!K1614</f>
        <v>0</v>
      </c>
      <c r="W4367" s="66">
        <f>'[1]OTHER-RELEASES'!L1614</f>
        <v>0</v>
      </c>
      <c r="X4367" s="66">
        <f>'[1]OTHER-RELEASES'!M1614</f>
        <v>0</v>
      </c>
      <c r="Y4367" s="66">
        <f>'[1]OTHER-RELEASES'!N1614</f>
        <v>0</v>
      </c>
      <c r="Z4367" s="66">
        <f>'[1]OTHER-RELEASES'!O1614</f>
        <v>0</v>
      </c>
      <c r="AA4367" s="66">
        <f>'[1]OTHER-RELEASES'!P1614</f>
        <v>0</v>
      </c>
      <c r="AB4367" s="66">
        <f>'[1]OTHER-RELEASES'!Q1614</f>
        <v>0</v>
      </c>
      <c r="AC4367" s="66">
        <f>'[1]OTHER-RELEASES'!R1614</f>
        <v>0</v>
      </c>
      <c r="AD4367" s="66">
        <f>'[1]OTHER-RELEASES'!S1614</f>
        <v>0</v>
      </c>
      <c r="AE4367" s="66">
        <f t="shared" si="885"/>
        <v>0</v>
      </c>
      <c r="AF4367" s="66"/>
      <c r="AG4367" s="81"/>
      <c r="AI4367" s="72"/>
    </row>
    <row r="4368" spans="1:35" hidden="1" x14ac:dyDescent="0.25">
      <c r="A4368" s="76"/>
      <c r="B4368" s="77" t="s">
        <v>265</v>
      </c>
      <c r="C4368" s="79"/>
      <c r="D4368" s="108" t="s">
        <v>266</v>
      </c>
      <c r="E4368" s="72"/>
      <c r="F4368" s="72"/>
      <c r="G4368" s="72"/>
      <c r="H4368" s="66"/>
      <c r="I4368" s="66">
        <f>'[1]OTHER-RELEASES'!G1615</f>
        <v>0</v>
      </c>
      <c r="J4368" s="161">
        <f t="shared" si="881"/>
        <v>0</v>
      </c>
      <c r="K4368" s="161">
        <f t="shared" si="882"/>
        <v>0</v>
      </c>
      <c r="L4368" s="161">
        <f t="shared" si="883"/>
        <v>0</v>
      </c>
      <c r="M4368" s="161">
        <f t="shared" si="884"/>
        <v>0</v>
      </c>
      <c r="N4368" s="61"/>
      <c r="O4368" s="61"/>
      <c r="P4368" s="61"/>
      <c r="Q4368" s="61"/>
      <c r="R4368" s="61"/>
      <c r="S4368" s="66">
        <f>'[1]OTHER-RELEASES'!H1615</f>
        <v>0</v>
      </c>
      <c r="T4368" s="66">
        <f>'[1]OTHER-RELEASES'!I1615</f>
        <v>0</v>
      </c>
      <c r="U4368" s="66">
        <f>'[1]OTHER-RELEASES'!J1615</f>
        <v>0</v>
      </c>
      <c r="V4368" s="66">
        <f>'[1]OTHER-RELEASES'!K1615</f>
        <v>0</v>
      </c>
      <c r="W4368" s="66">
        <f>'[1]OTHER-RELEASES'!L1615</f>
        <v>0</v>
      </c>
      <c r="X4368" s="66">
        <f>'[1]OTHER-RELEASES'!M1615</f>
        <v>0</v>
      </c>
      <c r="Y4368" s="66">
        <f>'[1]OTHER-RELEASES'!N1615</f>
        <v>0</v>
      </c>
      <c r="Z4368" s="66">
        <f>'[1]OTHER-RELEASES'!O1615</f>
        <v>0</v>
      </c>
      <c r="AA4368" s="66">
        <f>'[1]OTHER-RELEASES'!P1615</f>
        <v>0</v>
      </c>
      <c r="AB4368" s="66">
        <f>'[1]OTHER-RELEASES'!Q1615</f>
        <v>0</v>
      </c>
      <c r="AC4368" s="66">
        <f>'[1]OTHER-RELEASES'!R1615</f>
        <v>0</v>
      </c>
      <c r="AD4368" s="66">
        <f>'[1]OTHER-RELEASES'!S1615</f>
        <v>0</v>
      </c>
      <c r="AE4368" s="66">
        <f t="shared" si="885"/>
        <v>0</v>
      </c>
      <c r="AF4368" s="66"/>
      <c r="AG4368" s="81"/>
      <c r="AI4368" s="72"/>
    </row>
    <row r="4369" spans="1:35" hidden="1" x14ac:dyDescent="0.25">
      <c r="A4369" s="76"/>
      <c r="B4369" s="77" t="s">
        <v>267</v>
      </c>
      <c r="C4369" s="79"/>
      <c r="D4369" s="108" t="s">
        <v>268</v>
      </c>
      <c r="E4369" s="72"/>
      <c r="F4369" s="72"/>
      <c r="G4369" s="72"/>
      <c r="H4369" s="66"/>
      <c r="I4369" s="66">
        <f>'[1]OTHER-RELEASES'!G1616</f>
        <v>0</v>
      </c>
      <c r="J4369" s="161">
        <f t="shared" si="881"/>
        <v>0</v>
      </c>
      <c r="K4369" s="161">
        <f t="shared" si="882"/>
        <v>0</v>
      </c>
      <c r="L4369" s="161">
        <f t="shared" si="883"/>
        <v>0</v>
      </c>
      <c r="M4369" s="161">
        <f t="shared" si="884"/>
        <v>0</v>
      </c>
      <c r="N4369" s="61"/>
      <c r="O4369" s="61"/>
      <c r="P4369" s="61"/>
      <c r="Q4369" s="61"/>
      <c r="R4369" s="61"/>
      <c r="S4369" s="66">
        <f>'[1]OTHER-RELEASES'!H1616</f>
        <v>0</v>
      </c>
      <c r="T4369" s="66">
        <f>'[1]OTHER-RELEASES'!I1616</f>
        <v>0</v>
      </c>
      <c r="U4369" s="66">
        <f>'[1]OTHER-RELEASES'!J1616</f>
        <v>0</v>
      </c>
      <c r="V4369" s="66">
        <f>'[1]OTHER-RELEASES'!K1616</f>
        <v>0</v>
      </c>
      <c r="W4369" s="66">
        <f>'[1]OTHER-RELEASES'!L1616</f>
        <v>0</v>
      </c>
      <c r="X4369" s="66">
        <f>'[1]OTHER-RELEASES'!M1616</f>
        <v>0</v>
      </c>
      <c r="Y4369" s="66">
        <f>'[1]OTHER-RELEASES'!N1616</f>
        <v>0</v>
      </c>
      <c r="Z4369" s="66">
        <f>'[1]OTHER-RELEASES'!O1616</f>
        <v>0</v>
      </c>
      <c r="AA4369" s="66">
        <f>'[1]OTHER-RELEASES'!P1616</f>
        <v>0</v>
      </c>
      <c r="AB4369" s="66">
        <f>'[1]OTHER-RELEASES'!Q1616</f>
        <v>0</v>
      </c>
      <c r="AC4369" s="66">
        <f>'[1]OTHER-RELEASES'!R1616</f>
        <v>0</v>
      </c>
      <c r="AD4369" s="66">
        <f>'[1]OTHER-RELEASES'!S1616</f>
        <v>0</v>
      </c>
      <c r="AE4369" s="66">
        <f t="shared" si="885"/>
        <v>0</v>
      </c>
      <c r="AF4369" s="66"/>
      <c r="AG4369" s="81"/>
      <c r="AI4369" s="72"/>
    </row>
    <row r="4370" spans="1:35" hidden="1" x14ac:dyDescent="0.25">
      <c r="A4370" s="76"/>
      <c r="B4370" s="77" t="s">
        <v>269</v>
      </c>
      <c r="C4370" s="79"/>
      <c r="D4370" s="108" t="s">
        <v>270</v>
      </c>
      <c r="E4370" s="72"/>
      <c r="F4370" s="72"/>
      <c r="G4370" s="72"/>
      <c r="H4370" s="66"/>
      <c r="I4370" s="66">
        <f>'[1]OTHER-RELEASES'!G1617</f>
        <v>0</v>
      </c>
      <c r="J4370" s="161">
        <f t="shared" si="881"/>
        <v>0</v>
      </c>
      <c r="K4370" s="161">
        <f t="shared" si="882"/>
        <v>0</v>
      </c>
      <c r="L4370" s="161">
        <f t="shared" si="883"/>
        <v>0</v>
      </c>
      <c r="M4370" s="161">
        <f t="shared" si="884"/>
        <v>0</v>
      </c>
      <c r="N4370" s="61"/>
      <c r="O4370" s="61"/>
      <c r="P4370" s="61"/>
      <c r="Q4370" s="61"/>
      <c r="R4370" s="61"/>
      <c r="S4370" s="66">
        <f>'[1]OTHER-RELEASES'!H1617</f>
        <v>0</v>
      </c>
      <c r="T4370" s="66">
        <f>'[1]OTHER-RELEASES'!I1617</f>
        <v>0</v>
      </c>
      <c r="U4370" s="66">
        <f>'[1]OTHER-RELEASES'!J1617</f>
        <v>0</v>
      </c>
      <c r="V4370" s="66">
        <f>'[1]OTHER-RELEASES'!K1617</f>
        <v>0</v>
      </c>
      <c r="W4370" s="66">
        <f>'[1]OTHER-RELEASES'!L1617</f>
        <v>0</v>
      </c>
      <c r="X4370" s="66">
        <f>'[1]OTHER-RELEASES'!M1617</f>
        <v>0</v>
      </c>
      <c r="Y4370" s="66">
        <f>'[1]OTHER-RELEASES'!N1617</f>
        <v>0</v>
      </c>
      <c r="Z4370" s="66">
        <f>'[1]OTHER-RELEASES'!O1617</f>
        <v>0</v>
      </c>
      <c r="AA4370" s="66">
        <f>'[1]OTHER-RELEASES'!P1617</f>
        <v>0</v>
      </c>
      <c r="AB4370" s="66">
        <f>'[1]OTHER-RELEASES'!Q1617</f>
        <v>0</v>
      </c>
      <c r="AC4370" s="66">
        <f>'[1]OTHER-RELEASES'!R1617</f>
        <v>0</v>
      </c>
      <c r="AD4370" s="66">
        <f>'[1]OTHER-RELEASES'!S1617</f>
        <v>0</v>
      </c>
      <c r="AE4370" s="66">
        <f t="shared" si="885"/>
        <v>0</v>
      </c>
      <c r="AF4370" s="66"/>
      <c r="AG4370" s="81"/>
      <c r="AI4370" s="72"/>
    </row>
    <row r="4371" spans="1:35" hidden="1" x14ac:dyDescent="0.25">
      <c r="A4371" s="76"/>
      <c r="B4371" s="77" t="s">
        <v>271</v>
      </c>
      <c r="C4371" s="79"/>
      <c r="D4371" s="108" t="s">
        <v>272</v>
      </c>
      <c r="E4371" s="72"/>
      <c r="F4371" s="72"/>
      <c r="G4371" s="72"/>
      <c r="H4371" s="66"/>
      <c r="I4371" s="66">
        <f>'[1]OTHER-RELEASES'!G1618</f>
        <v>0</v>
      </c>
      <c r="J4371" s="161">
        <f t="shared" si="881"/>
        <v>0</v>
      </c>
      <c r="K4371" s="161">
        <f t="shared" si="882"/>
        <v>0</v>
      </c>
      <c r="L4371" s="161">
        <f t="shared" si="883"/>
        <v>0</v>
      </c>
      <c r="M4371" s="161">
        <f t="shared" si="884"/>
        <v>0</v>
      </c>
      <c r="N4371" s="61"/>
      <c r="O4371" s="61"/>
      <c r="P4371" s="61"/>
      <c r="Q4371" s="61"/>
      <c r="R4371" s="61"/>
      <c r="S4371" s="66">
        <f>'[1]OTHER-RELEASES'!H1618</f>
        <v>0</v>
      </c>
      <c r="T4371" s="66">
        <f>'[1]OTHER-RELEASES'!I1618</f>
        <v>0</v>
      </c>
      <c r="U4371" s="66">
        <f>'[1]OTHER-RELEASES'!J1618</f>
        <v>0</v>
      </c>
      <c r="V4371" s="66">
        <f>'[1]OTHER-RELEASES'!K1618</f>
        <v>0</v>
      </c>
      <c r="W4371" s="66">
        <f>'[1]OTHER-RELEASES'!L1618</f>
        <v>0</v>
      </c>
      <c r="X4371" s="66">
        <f>'[1]OTHER-RELEASES'!M1618</f>
        <v>0</v>
      </c>
      <c r="Y4371" s="66">
        <f>'[1]OTHER-RELEASES'!N1618</f>
        <v>0</v>
      </c>
      <c r="Z4371" s="66">
        <f>'[1]OTHER-RELEASES'!O1618</f>
        <v>0</v>
      </c>
      <c r="AA4371" s="66">
        <f>'[1]OTHER-RELEASES'!P1618</f>
        <v>0</v>
      </c>
      <c r="AB4371" s="66">
        <f>'[1]OTHER-RELEASES'!Q1618</f>
        <v>0</v>
      </c>
      <c r="AC4371" s="66">
        <f>'[1]OTHER-RELEASES'!R1618</f>
        <v>0</v>
      </c>
      <c r="AD4371" s="66">
        <f>'[1]OTHER-RELEASES'!S1618</f>
        <v>0</v>
      </c>
      <c r="AE4371" s="66">
        <f t="shared" si="885"/>
        <v>0</v>
      </c>
      <c r="AF4371" s="66"/>
      <c r="AG4371" s="81"/>
      <c r="AI4371" s="72"/>
    </row>
    <row r="4372" spans="1:35" hidden="1" x14ac:dyDescent="0.25">
      <c r="A4372" s="76"/>
      <c r="B4372" s="77" t="s">
        <v>273</v>
      </c>
      <c r="C4372" s="79"/>
      <c r="D4372" s="108" t="s">
        <v>274</v>
      </c>
      <c r="E4372" s="72"/>
      <c r="F4372" s="72"/>
      <c r="G4372" s="72"/>
      <c r="H4372" s="66"/>
      <c r="I4372" s="66">
        <f>'[1]OTHER-RELEASES'!G1619</f>
        <v>0</v>
      </c>
      <c r="J4372" s="161">
        <f t="shared" si="881"/>
        <v>0</v>
      </c>
      <c r="K4372" s="161">
        <f t="shared" si="882"/>
        <v>0</v>
      </c>
      <c r="L4372" s="161">
        <f t="shared" si="883"/>
        <v>0</v>
      </c>
      <c r="M4372" s="161">
        <f t="shared" si="884"/>
        <v>0</v>
      </c>
      <c r="N4372" s="61"/>
      <c r="O4372" s="61"/>
      <c r="P4372" s="61"/>
      <c r="Q4372" s="61"/>
      <c r="R4372" s="61"/>
      <c r="S4372" s="66">
        <f>'[1]OTHER-RELEASES'!H1619</f>
        <v>0</v>
      </c>
      <c r="T4372" s="66">
        <f>'[1]OTHER-RELEASES'!I1619</f>
        <v>0</v>
      </c>
      <c r="U4372" s="66">
        <f>'[1]OTHER-RELEASES'!J1619</f>
        <v>0</v>
      </c>
      <c r="V4372" s="66">
        <f>'[1]OTHER-RELEASES'!K1619</f>
        <v>0</v>
      </c>
      <c r="W4372" s="66">
        <f>'[1]OTHER-RELEASES'!L1619</f>
        <v>0</v>
      </c>
      <c r="X4372" s="66">
        <f>'[1]OTHER-RELEASES'!M1619</f>
        <v>0</v>
      </c>
      <c r="Y4372" s="66">
        <f>'[1]OTHER-RELEASES'!N1619</f>
        <v>0</v>
      </c>
      <c r="Z4372" s="66">
        <f>'[1]OTHER-RELEASES'!O1619</f>
        <v>0</v>
      </c>
      <c r="AA4372" s="66">
        <f>'[1]OTHER-RELEASES'!P1619</f>
        <v>0</v>
      </c>
      <c r="AB4372" s="66">
        <f>'[1]OTHER-RELEASES'!Q1619</f>
        <v>0</v>
      </c>
      <c r="AC4372" s="66">
        <f>'[1]OTHER-RELEASES'!R1619</f>
        <v>0</v>
      </c>
      <c r="AD4372" s="66">
        <f>'[1]OTHER-RELEASES'!S1619</f>
        <v>0</v>
      </c>
      <c r="AE4372" s="66">
        <f t="shared" si="885"/>
        <v>0</v>
      </c>
      <c r="AF4372" s="66"/>
      <c r="AG4372" s="81"/>
      <c r="AI4372" s="72"/>
    </row>
    <row r="4373" spans="1:35" hidden="1" x14ac:dyDescent="0.25">
      <c r="A4373" s="76"/>
      <c r="B4373" s="77" t="s">
        <v>275</v>
      </c>
      <c r="C4373" s="79"/>
      <c r="D4373" s="108" t="s">
        <v>276</v>
      </c>
      <c r="E4373" s="72"/>
      <c r="F4373" s="72"/>
      <c r="G4373" s="72"/>
      <c r="H4373" s="66"/>
      <c r="I4373" s="66">
        <f>'[1]OTHER-RELEASES'!G1620</f>
        <v>0</v>
      </c>
      <c r="J4373" s="161">
        <f t="shared" si="881"/>
        <v>0</v>
      </c>
      <c r="K4373" s="161">
        <f t="shared" si="882"/>
        <v>0</v>
      </c>
      <c r="L4373" s="161">
        <f t="shared" si="883"/>
        <v>0</v>
      </c>
      <c r="M4373" s="161">
        <f t="shared" si="884"/>
        <v>0</v>
      </c>
      <c r="N4373" s="61"/>
      <c r="O4373" s="61"/>
      <c r="P4373" s="61"/>
      <c r="Q4373" s="61"/>
      <c r="R4373" s="61"/>
      <c r="S4373" s="66">
        <f>'[1]OTHER-RELEASES'!H1620</f>
        <v>0</v>
      </c>
      <c r="T4373" s="66">
        <f>'[1]OTHER-RELEASES'!I1620</f>
        <v>0</v>
      </c>
      <c r="U4373" s="66">
        <f>'[1]OTHER-RELEASES'!J1620</f>
        <v>0</v>
      </c>
      <c r="V4373" s="66">
        <f>'[1]OTHER-RELEASES'!K1620</f>
        <v>0</v>
      </c>
      <c r="W4373" s="66">
        <f>'[1]OTHER-RELEASES'!L1620</f>
        <v>0</v>
      </c>
      <c r="X4373" s="66">
        <f>'[1]OTHER-RELEASES'!M1620</f>
        <v>0</v>
      </c>
      <c r="Y4373" s="66">
        <f>'[1]OTHER-RELEASES'!N1620</f>
        <v>0</v>
      </c>
      <c r="Z4373" s="66">
        <f>'[1]OTHER-RELEASES'!O1620</f>
        <v>0</v>
      </c>
      <c r="AA4373" s="66">
        <f>'[1]OTHER-RELEASES'!P1620</f>
        <v>0</v>
      </c>
      <c r="AB4373" s="66">
        <f>'[1]OTHER-RELEASES'!Q1620</f>
        <v>0</v>
      </c>
      <c r="AC4373" s="66">
        <f>'[1]OTHER-RELEASES'!R1620</f>
        <v>0</v>
      </c>
      <c r="AD4373" s="66">
        <f>'[1]OTHER-RELEASES'!S1620</f>
        <v>0</v>
      </c>
      <c r="AE4373" s="66">
        <f t="shared" si="885"/>
        <v>0</v>
      </c>
      <c r="AF4373" s="66"/>
      <c r="AG4373" s="81"/>
      <c r="AI4373" s="72"/>
    </row>
    <row r="4374" spans="1:35" hidden="1" x14ac:dyDescent="0.25">
      <c r="A4374" s="76"/>
      <c r="B4374" s="77" t="s">
        <v>277</v>
      </c>
      <c r="C4374" s="79"/>
      <c r="D4374" s="108" t="s">
        <v>278</v>
      </c>
      <c r="E4374" s="72"/>
      <c r="F4374" s="72"/>
      <c r="G4374" s="72"/>
      <c r="H4374" s="66"/>
      <c r="I4374" s="66">
        <f>'[1]OTHER-RELEASES'!G1621</f>
        <v>0</v>
      </c>
      <c r="J4374" s="161">
        <f t="shared" si="881"/>
        <v>0</v>
      </c>
      <c r="K4374" s="161">
        <f t="shared" si="882"/>
        <v>0</v>
      </c>
      <c r="L4374" s="161">
        <f t="shared" si="883"/>
        <v>0</v>
      </c>
      <c r="M4374" s="161">
        <f t="shared" si="884"/>
        <v>0</v>
      </c>
      <c r="N4374" s="61"/>
      <c r="O4374" s="61"/>
      <c r="P4374" s="61"/>
      <c r="Q4374" s="61"/>
      <c r="R4374" s="61"/>
      <c r="S4374" s="66">
        <f>'[1]OTHER-RELEASES'!H1621</f>
        <v>0</v>
      </c>
      <c r="T4374" s="66">
        <f>'[1]OTHER-RELEASES'!I1621</f>
        <v>0</v>
      </c>
      <c r="U4374" s="66">
        <f>'[1]OTHER-RELEASES'!J1621</f>
        <v>0</v>
      </c>
      <c r="V4374" s="66">
        <f>'[1]OTHER-RELEASES'!K1621</f>
        <v>0</v>
      </c>
      <c r="W4374" s="66">
        <f>'[1]OTHER-RELEASES'!L1621</f>
        <v>0</v>
      </c>
      <c r="X4374" s="66">
        <f>'[1]OTHER-RELEASES'!M1621</f>
        <v>0</v>
      </c>
      <c r="Y4374" s="66">
        <f>'[1]OTHER-RELEASES'!N1621</f>
        <v>0</v>
      </c>
      <c r="Z4374" s="66">
        <f>'[1]OTHER-RELEASES'!O1621</f>
        <v>0</v>
      </c>
      <c r="AA4374" s="66">
        <f>'[1]OTHER-RELEASES'!P1621</f>
        <v>0</v>
      </c>
      <c r="AB4374" s="66">
        <f>'[1]OTHER-RELEASES'!Q1621</f>
        <v>0</v>
      </c>
      <c r="AC4374" s="66">
        <f>'[1]OTHER-RELEASES'!R1621</f>
        <v>0</v>
      </c>
      <c r="AD4374" s="66">
        <f>'[1]OTHER-RELEASES'!S1621</f>
        <v>0</v>
      </c>
      <c r="AE4374" s="66">
        <f t="shared" si="885"/>
        <v>0</v>
      </c>
      <c r="AF4374" s="66"/>
      <c r="AG4374" s="81"/>
      <c r="AI4374" s="72"/>
    </row>
    <row r="4375" spans="1:35" hidden="1" x14ac:dyDescent="0.25">
      <c r="A4375" s="76"/>
      <c r="B4375" s="77" t="s">
        <v>279</v>
      </c>
      <c r="C4375" s="79"/>
      <c r="D4375" s="108" t="s">
        <v>280</v>
      </c>
      <c r="E4375" s="72"/>
      <c r="F4375" s="72"/>
      <c r="G4375" s="72"/>
      <c r="H4375" s="66"/>
      <c r="I4375" s="66">
        <f>'[1]OTHER-RELEASES'!G1622</f>
        <v>0</v>
      </c>
      <c r="J4375" s="161">
        <f t="shared" si="881"/>
        <v>0</v>
      </c>
      <c r="K4375" s="161">
        <f t="shared" si="882"/>
        <v>0</v>
      </c>
      <c r="L4375" s="161">
        <f t="shared" si="883"/>
        <v>0</v>
      </c>
      <c r="M4375" s="161">
        <f t="shared" si="884"/>
        <v>0</v>
      </c>
      <c r="N4375" s="61"/>
      <c r="O4375" s="61"/>
      <c r="P4375" s="61"/>
      <c r="Q4375" s="61"/>
      <c r="R4375" s="61"/>
      <c r="S4375" s="66">
        <f>'[1]OTHER-RELEASES'!H1622</f>
        <v>0</v>
      </c>
      <c r="T4375" s="66">
        <f>'[1]OTHER-RELEASES'!I1622</f>
        <v>0</v>
      </c>
      <c r="U4375" s="66">
        <f>'[1]OTHER-RELEASES'!J1622</f>
        <v>0</v>
      </c>
      <c r="V4375" s="66">
        <f>'[1]OTHER-RELEASES'!K1622</f>
        <v>0</v>
      </c>
      <c r="W4375" s="66">
        <f>'[1]OTHER-RELEASES'!L1622</f>
        <v>0</v>
      </c>
      <c r="X4375" s="66">
        <f>'[1]OTHER-RELEASES'!M1622</f>
        <v>0</v>
      </c>
      <c r="Y4375" s="66">
        <f>'[1]OTHER-RELEASES'!N1622</f>
        <v>0</v>
      </c>
      <c r="Z4375" s="66">
        <f>'[1]OTHER-RELEASES'!O1622</f>
        <v>0</v>
      </c>
      <c r="AA4375" s="66">
        <f>'[1]OTHER-RELEASES'!P1622</f>
        <v>0</v>
      </c>
      <c r="AB4375" s="66">
        <f>'[1]OTHER-RELEASES'!Q1622</f>
        <v>0</v>
      </c>
      <c r="AC4375" s="66">
        <f>'[1]OTHER-RELEASES'!R1622</f>
        <v>0</v>
      </c>
      <c r="AD4375" s="66">
        <f>'[1]OTHER-RELEASES'!S1622</f>
        <v>0</v>
      </c>
      <c r="AE4375" s="66">
        <f t="shared" si="885"/>
        <v>0</v>
      </c>
      <c r="AF4375" s="66"/>
      <c r="AG4375" s="81"/>
      <c r="AI4375" s="72"/>
    </row>
    <row r="4376" spans="1:35" hidden="1" x14ac:dyDescent="0.25">
      <c r="A4376" s="76"/>
      <c r="B4376" s="77" t="s">
        <v>281</v>
      </c>
      <c r="C4376" s="79"/>
      <c r="D4376" s="108" t="s">
        <v>282</v>
      </c>
      <c r="E4376" s="72"/>
      <c r="F4376" s="72"/>
      <c r="G4376" s="72"/>
      <c r="H4376" s="66"/>
      <c r="I4376" s="66">
        <f>'[1]OTHER-RELEASES'!G1623</f>
        <v>0</v>
      </c>
      <c r="J4376" s="161">
        <f t="shared" si="881"/>
        <v>0</v>
      </c>
      <c r="K4376" s="161">
        <f t="shared" si="882"/>
        <v>0</v>
      </c>
      <c r="L4376" s="161">
        <f t="shared" si="883"/>
        <v>0</v>
      </c>
      <c r="M4376" s="161">
        <f t="shared" si="884"/>
        <v>0</v>
      </c>
      <c r="N4376" s="61"/>
      <c r="O4376" s="61"/>
      <c r="P4376" s="61"/>
      <c r="Q4376" s="61"/>
      <c r="R4376" s="61"/>
      <c r="S4376" s="66">
        <f>'[1]OTHER-RELEASES'!H1623</f>
        <v>0</v>
      </c>
      <c r="T4376" s="66">
        <f>'[1]OTHER-RELEASES'!I1623</f>
        <v>0</v>
      </c>
      <c r="U4376" s="66">
        <f>'[1]OTHER-RELEASES'!J1623</f>
        <v>0</v>
      </c>
      <c r="V4376" s="66">
        <f>'[1]OTHER-RELEASES'!K1623</f>
        <v>0</v>
      </c>
      <c r="W4376" s="66">
        <f>'[1]OTHER-RELEASES'!L1623</f>
        <v>0</v>
      </c>
      <c r="X4376" s="66">
        <f>'[1]OTHER-RELEASES'!M1623</f>
        <v>0</v>
      </c>
      <c r="Y4376" s="66">
        <f>'[1]OTHER-RELEASES'!N1623</f>
        <v>0</v>
      </c>
      <c r="Z4376" s="66">
        <f>'[1]OTHER-RELEASES'!O1623</f>
        <v>0</v>
      </c>
      <c r="AA4376" s="66">
        <f>'[1]OTHER-RELEASES'!P1623</f>
        <v>0</v>
      </c>
      <c r="AB4376" s="66">
        <f>'[1]OTHER-RELEASES'!Q1623</f>
        <v>0</v>
      </c>
      <c r="AC4376" s="66">
        <f>'[1]OTHER-RELEASES'!R1623</f>
        <v>0</v>
      </c>
      <c r="AD4376" s="66">
        <f>'[1]OTHER-RELEASES'!S1623</f>
        <v>0</v>
      </c>
      <c r="AE4376" s="66">
        <f t="shared" si="885"/>
        <v>0</v>
      </c>
      <c r="AF4376" s="66"/>
      <c r="AG4376" s="81"/>
      <c r="AI4376" s="72"/>
    </row>
    <row r="4377" spans="1:35" hidden="1" x14ac:dyDescent="0.25">
      <c r="A4377" s="76"/>
      <c r="B4377" s="77" t="s">
        <v>283</v>
      </c>
      <c r="C4377" s="79"/>
      <c r="D4377" s="108" t="s">
        <v>284</v>
      </c>
      <c r="E4377" s="72"/>
      <c r="F4377" s="72"/>
      <c r="G4377" s="72"/>
      <c r="H4377" s="66"/>
      <c r="I4377" s="66">
        <f>'[1]OTHER-RELEASES'!G1624</f>
        <v>0</v>
      </c>
      <c r="J4377" s="161">
        <f t="shared" si="881"/>
        <v>0</v>
      </c>
      <c r="K4377" s="161">
        <f t="shared" si="882"/>
        <v>0</v>
      </c>
      <c r="L4377" s="161">
        <f t="shared" si="883"/>
        <v>0</v>
      </c>
      <c r="M4377" s="161">
        <f t="shared" si="884"/>
        <v>0</v>
      </c>
      <c r="N4377" s="61"/>
      <c r="O4377" s="61"/>
      <c r="P4377" s="61"/>
      <c r="Q4377" s="61"/>
      <c r="R4377" s="61"/>
      <c r="S4377" s="66">
        <f>'[1]OTHER-RELEASES'!H1624</f>
        <v>0</v>
      </c>
      <c r="T4377" s="66">
        <f>'[1]OTHER-RELEASES'!I1624</f>
        <v>0</v>
      </c>
      <c r="U4377" s="66">
        <f>'[1]OTHER-RELEASES'!J1624</f>
        <v>0</v>
      </c>
      <c r="V4377" s="66">
        <f>'[1]OTHER-RELEASES'!K1624</f>
        <v>0</v>
      </c>
      <c r="W4377" s="66">
        <f>'[1]OTHER-RELEASES'!L1624</f>
        <v>0</v>
      </c>
      <c r="X4377" s="66">
        <f>'[1]OTHER-RELEASES'!M1624</f>
        <v>0</v>
      </c>
      <c r="Y4377" s="66">
        <f>'[1]OTHER-RELEASES'!N1624</f>
        <v>0</v>
      </c>
      <c r="Z4377" s="66">
        <f>'[1]OTHER-RELEASES'!O1624</f>
        <v>0</v>
      </c>
      <c r="AA4377" s="66">
        <f>'[1]OTHER-RELEASES'!P1624</f>
        <v>0</v>
      </c>
      <c r="AB4377" s="66">
        <f>'[1]OTHER-RELEASES'!Q1624</f>
        <v>0</v>
      </c>
      <c r="AC4377" s="66">
        <f>'[1]OTHER-RELEASES'!R1624</f>
        <v>0</v>
      </c>
      <c r="AD4377" s="66">
        <f>'[1]OTHER-RELEASES'!S1624</f>
        <v>0</v>
      </c>
      <c r="AE4377" s="66">
        <f t="shared" si="885"/>
        <v>0</v>
      </c>
      <c r="AF4377" s="66"/>
      <c r="AG4377" s="81"/>
      <c r="AI4377" s="72"/>
    </row>
    <row r="4378" spans="1:35" hidden="1" x14ac:dyDescent="0.25">
      <c r="A4378" s="76"/>
      <c r="B4378" s="77" t="s">
        <v>299</v>
      </c>
      <c r="C4378" s="79"/>
      <c r="D4378" s="108" t="s">
        <v>300</v>
      </c>
      <c r="E4378" s="72"/>
      <c r="F4378" s="72"/>
      <c r="G4378" s="72"/>
      <c r="H4378" s="66"/>
      <c r="I4378" s="66">
        <f>'[1]OTHER-RELEASES'!G1625</f>
        <v>0</v>
      </c>
      <c r="J4378" s="161">
        <f t="shared" si="881"/>
        <v>0</v>
      </c>
      <c r="K4378" s="161">
        <f t="shared" si="882"/>
        <v>0</v>
      </c>
      <c r="L4378" s="161">
        <f t="shared" si="883"/>
        <v>0</v>
      </c>
      <c r="M4378" s="161">
        <f t="shared" si="884"/>
        <v>0</v>
      </c>
      <c r="N4378" s="61"/>
      <c r="O4378" s="61"/>
      <c r="P4378" s="61"/>
      <c r="Q4378" s="61"/>
      <c r="R4378" s="61"/>
      <c r="S4378" s="66">
        <f>'[1]OTHER-RELEASES'!H1625</f>
        <v>0</v>
      </c>
      <c r="T4378" s="66">
        <f>'[1]OTHER-RELEASES'!I1625</f>
        <v>0</v>
      </c>
      <c r="U4378" s="66">
        <f>'[1]OTHER-RELEASES'!J1625</f>
        <v>0</v>
      </c>
      <c r="V4378" s="66">
        <f>'[1]OTHER-RELEASES'!K1625</f>
        <v>0</v>
      </c>
      <c r="W4378" s="66">
        <f>'[1]OTHER-RELEASES'!L1625</f>
        <v>0</v>
      </c>
      <c r="X4378" s="66">
        <f>'[1]OTHER-RELEASES'!M1625</f>
        <v>0</v>
      </c>
      <c r="Y4378" s="66">
        <f>'[1]OTHER-RELEASES'!N1625</f>
        <v>0</v>
      </c>
      <c r="Z4378" s="66">
        <f>'[1]OTHER-RELEASES'!O1625</f>
        <v>0</v>
      </c>
      <c r="AA4378" s="66">
        <f>'[1]OTHER-RELEASES'!P1625</f>
        <v>0</v>
      </c>
      <c r="AB4378" s="66">
        <f>'[1]OTHER-RELEASES'!Q1625</f>
        <v>0</v>
      </c>
      <c r="AC4378" s="66">
        <f>'[1]OTHER-RELEASES'!R1625</f>
        <v>0</v>
      </c>
      <c r="AD4378" s="66">
        <f>'[1]OTHER-RELEASES'!S1625</f>
        <v>0</v>
      </c>
      <c r="AE4378" s="66">
        <f t="shared" si="885"/>
        <v>0</v>
      </c>
      <c r="AF4378" s="66"/>
      <c r="AG4378" s="81"/>
      <c r="AI4378" s="72"/>
    </row>
    <row r="4379" spans="1:35" hidden="1" x14ac:dyDescent="0.25">
      <c r="A4379" s="110"/>
      <c r="B4379" s="77" t="s">
        <v>301</v>
      </c>
      <c r="C4379" s="77"/>
      <c r="D4379" s="111"/>
      <c r="E4379" s="105"/>
      <c r="F4379" s="105"/>
      <c r="G4379" s="105"/>
      <c r="H4379" s="106"/>
      <c r="I4379" s="106">
        <f t="shared" ref="I4379:AE4379" si="886">SUM(I4380:I4384)</f>
        <v>0</v>
      </c>
      <c r="J4379" s="106">
        <f t="shared" si="886"/>
        <v>0</v>
      </c>
      <c r="K4379" s="106">
        <f t="shared" si="886"/>
        <v>0</v>
      </c>
      <c r="L4379" s="106">
        <f t="shared" si="886"/>
        <v>0</v>
      </c>
      <c r="M4379" s="106">
        <f t="shared" si="886"/>
        <v>0</v>
      </c>
      <c r="N4379" s="106">
        <f t="shared" si="886"/>
        <v>0</v>
      </c>
      <c r="O4379" s="106">
        <f t="shared" si="886"/>
        <v>0</v>
      </c>
      <c r="P4379" s="106">
        <f t="shared" si="886"/>
        <v>0</v>
      </c>
      <c r="Q4379" s="106">
        <f t="shared" si="886"/>
        <v>0</v>
      </c>
      <c r="R4379" s="106">
        <f t="shared" si="886"/>
        <v>0</v>
      </c>
      <c r="S4379" s="106">
        <f t="shared" si="886"/>
        <v>0</v>
      </c>
      <c r="T4379" s="106">
        <f t="shared" si="886"/>
        <v>0</v>
      </c>
      <c r="U4379" s="106">
        <f t="shared" si="886"/>
        <v>0</v>
      </c>
      <c r="V4379" s="106">
        <f t="shared" si="886"/>
        <v>0</v>
      </c>
      <c r="W4379" s="106">
        <f t="shared" si="886"/>
        <v>0</v>
      </c>
      <c r="X4379" s="106">
        <f t="shared" si="886"/>
        <v>0</v>
      </c>
      <c r="Y4379" s="106">
        <f t="shared" si="886"/>
        <v>0</v>
      </c>
      <c r="Z4379" s="106">
        <f t="shared" si="886"/>
        <v>0</v>
      </c>
      <c r="AA4379" s="106">
        <f t="shared" si="886"/>
        <v>0</v>
      </c>
      <c r="AB4379" s="106">
        <f t="shared" si="886"/>
        <v>0</v>
      </c>
      <c r="AC4379" s="106">
        <f t="shared" si="886"/>
        <v>0</v>
      </c>
      <c r="AD4379" s="106">
        <f t="shared" si="886"/>
        <v>0</v>
      </c>
      <c r="AE4379" s="106">
        <f t="shared" si="886"/>
        <v>0</v>
      </c>
      <c r="AF4379" s="106"/>
      <c r="AG4379" s="81"/>
      <c r="AI4379" s="105"/>
    </row>
    <row r="4380" spans="1:35" hidden="1" x14ac:dyDescent="0.25">
      <c r="A4380" s="76"/>
      <c r="B4380" s="77"/>
      <c r="C4380" s="79" t="s">
        <v>302</v>
      </c>
      <c r="D4380" s="108" t="s">
        <v>303</v>
      </c>
      <c r="E4380" s="72"/>
      <c r="F4380" s="72"/>
      <c r="G4380" s="72"/>
      <c r="H4380" s="66"/>
      <c r="I4380" s="66">
        <f>'[1]OTHER-RELEASES'!G1627</f>
        <v>0</v>
      </c>
      <c r="J4380" s="161">
        <f>N4380+S4380+T4380+U4380</f>
        <v>0</v>
      </c>
      <c r="K4380" s="161">
        <f>O4380+V4380+W4380+X4380</f>
        <v>0</v>
      </c>
      <c r="L4380" s="161">
        <f>P4380+Y4380+Z4380+AA4380</f>
        <v>0</v>
      </c>
      <c r="M4380" s="161">
        <f>Q4380+AB4380+AC4380+AD4380</f>
        <v>0</v>
      </c>
      <c r="N4380" s="61"/>
      <c r="O4380" s="61"/>
      <c r="P4380" s="61"/>
      <c r="Q4380" s="61"/>
      <c r="R4380" s="61"/>
      <c r="S4380" s="66">
        <f>'[1]OTHER-RELEASES'!H1627</f>
        <v>0</v>
      </c>
      <c r="T4380" s="66">
        <f>'[1]OTHER-RELEASES'!I1627</f>
        <v>0</v>
      </c>
      <c r="U4380" s="66">
        <f>'[1]OTHER-RELEASES'!J1627</f>
        <v>0</v>
      </c>
      <c r="V4380" s="66">
        <f>'[1]OTHER-RELEASES'!K1627</f>
        <v>0</v>
      </c>
      <c r="W4380" s="66">
        <f>'[1]OTHER-RELEASES'!L1627</f>
        <v>0</v>
      </c>
      <c r="X4380" s="66">
        <f>'[1]OTHER-RELEASES'!M1627</f>
        <v>0</v>
      </c>
      <c r="Y4380" s="66">
        <f>'[1]OTHER-RELEASES'!N1627</f>
        <v>0</v>
      </c>
      <c r="Z4380" s="66">
        <f>'[1]OTHER-RELEASES'!O1627</f>
        <v>0</v>
      </c>
      <c r="AA4380" s="66">
        <f>'[1]OTHER-RELEASES'!P1627</f>
        <v>0</v>
      </c>
      <c r="AB4380" s="66">
        <f>'[1]OTHER-RELEASES'!Q1627</f>
        <v>0</v>
      </c>
      <c r="AC4380" s="66">
        <f>'[1]OTHER-RELEASES'!R1627</f>
        <v>0</v>
      </c>
      <c r="AD4380" s="66">
        <f>'[1]OTHER-RELEASES'!S1627</f>
        <v>0</v>
      </c>
      <c r="AE4380" s="66">
        <f>SUM(R4380:AD4380)</f>
        <v>0</v>
      </c>
      <c r="AF4380" s="66"/>
      <c r="AG4380" s="81"/>
      <c r="AI4380" s="72"/>
    </row>
    <row r="4381" spans="1:35" hidden="1" x14ac:dyDescent="0.25">
      <c r="A4381" s="76"/>
      <c r="B4381" s="77"/>
      <c r="C4381" s="79" t="s">
        <v>304</v>
      </c>
      <c r="D4381" s="108" t="s">
        <v>305</v>
      </c>
      <c r="E4381" s="72"/>
      <c r="F4381" s="72"/>
      <c r="G4381" s="72"/>
      <c r="H4381" s="66"/>
      <c r="I4381" s="66">
        <f>'[1]OTHER-RELEASES'!G1628</f>
        <v>0</v>
      </c>
      <c r="J4381" s="161">
        <f>N4381+S4381+T4381+U4381</f>
        <v>0</v>
      </c>
      <c r="K4381" s="161">
        <f>O4381+V4381+W4381+X4381</f>
        <v>0</v>
      </c>
      <c r="L4381" s="161">
        <f>P4381+Y4381+Z4381+AA4381</f>
        <v>0</v>
      </c>
      <c r="M4381" s="161">
        <f>Q4381+AB4381+AC4381+AD4381</f>
        <v>0</v>
      </c>
      <c r="N4381" s="61"/>
      <c r="O4381" s="61"/>
      <c r="P4381" s="61"/>
      <c r="Q4381" s="61"/>
      <c r="R4381" s="61"/>
      <c r="S4381" s="66">
        <f>'[1]OTHER-RELEASES'!H1628</f>
        <v>0</v>
      </c>
      <c r="T4381" s="66">
        <f>'[1]OTHER-RELEASES'!I1628</f>
        <v>0</v>
      </c>
      <c r="U4381" s="66">
        <f>'[1]OTHER-RELEASES'!J1628</f>
        <v>0</v>
      </c>
      <c r="V4381" s="66">
        <f>'[1]OTHER-RELEASES'!K1628</f>
        <v>0</v>
      </c>
      <c r="W4381" s="66">
        <f>'[1]OTHER-RELEASES'!L1628</f>
        <v>0</v>
      </c>
      <c r="X4381" s="66">
        <f>'[1]OTHER-RELEASES'!M1628</f>
        <v>0</v>
      </c>
      <c r="Y4381" s="66">
        <f>'[1]OTHER-RELEASES'!N1628</f>
        <v>0</v>
      </c>
      <c r="Z4381" s="66">
        <f>'[1]OTHER-RELEASES'!O1628</f>
        <v>0</v>
      </c>
      <c r="AA4381" s="66">
        <f>'[1]OTHER-RELEASES'!P1628</f>
        <v>0</v>
      </c>
      <c r="AB4381" s="66">
        <f>'[1]OTHER-RELEASES'!Q1628</f>
        <v>0</v>
      </c>
      <c r="AC4381" s="66">
        <f>'[1]OTHER-RELEASES'!R1628</f>
        <v>0</v>
      </c>
      <c r="AD4381" s="66">
        <f>'[1]OTHER-RELEASES'!S1628</f>
        <v>0</v>
      </c>
      <c r="AE4381" s="66">
        <f>SUM(R4381:AD4381)</f>
        <v>0</v>
      </c>
      <c r="AF4381" s="66"/>
      <c r="AG4381" s="81"/>
      <c r="AI4381" s="72"/>
    </row>
    <row r="4382" spans="1:35" s="133" customFormat="1" ht="15.75" hidden="1" x14ac:dyDescent="0.25">
      <c r="A4382" s="76"/>
      <c r="B4382" s="77"/>
      <c r="C4382" s="79" t="s">
        <v>306</v>
      </c>
      <c r="D4382" s="108" t="s">
        <v>307</v>
      </c>
      <c r="E4382" s="72"/>
      <c r="F4382" s="72"/>
      <c r="G4382" s="72"/>
      <c r="H4382" s="66"/>
      <c r="I4382" s="66">
        <f>'[1]OTHER-RELEASES'!G1629</f>
        <v>0</v>
      </c>
      <c r="J4382" s="161">
        <f>N4382+S4382+T4382+U4382</f>
        <v>0</v>
      </c>
      <c r="K4382" s="161">
        <f>O4382+V4382+W4382+X4382</f>
        <v>0</v>
      </c>
      <c r="L4382" s="161">
        <f>P4382+Y4382+Z4382+AA4382</f>
        <v>0</v>
      </c>
      <c r="M4382" s="161">
        <f>Q4382+AB4382+AC4382+AD4382</f>
        <v>0</v>
      </c>
      <c r="N4382" s="61"/>
      <c r="O4382" s="61"/>
      <c r="P4382" s="61"/>
      <c r="Q4382" s="61"/>
      <c r="R4382" s="61"/>
      <c r="S4382" s="66">
        <f>'[1]OTHER-RELEASES'!H1629</f>
        <v>0</v>
      </c>
      <c r="T4382" s="66">
        <f>'[1]OTHER-RELEASES'!I1629</f>
        <v>0</v>
      </c>
      <c r="U4382" s="66">
        <f>'[1]OTHER-RELEASES'!J1629</f>
        <v>0</v>
      </c>
      <c r="V4382" s="66">
        <f>'[1]OTHER-RELEASES'!K1629</f>
        <v>0</v>
      </c>
      <c r="W4382" s="66">
        <f>'[1]OTHER-RELEASES'!L1629</f>
        <v>0</v>
      </c>
      <c r="X4382" s="66">
        <f>'[1]OTHER-RELEASES'!M1629</f>
        <v>0</v>
      </c>
      <c r="Y4382" s="66">
        <f>'[1]OTHER-RELEASES'!N1629</f>
        <v>0</v>
      </c>
      <c r="Z4382" s="66">
        <f>'[1]OTHER-RELEASES'!O1629</f>
        <v>0</v>
      </c>
      <c r="AA4382" s="66">
        <f>'[1]OTHER-RELEASES'!P1629</f>
        <v>0</v>
      </c>
      <c r="AB4382" s="66">
        <f>'[1]OTHER-RELEASES'!Q1629</f>
        <v>0</v>
      </c>
      <c r="AC4382" s="66">
        <f>'[1]OTHER-RELEASES'!R1629</f>
        <v>0</v>
      </c>
      <c r="AD4382" s="66">
        <f>'[1]OTHER-RELEASES'!S1629</f>
        <v>0</v>
      </c>
      <c r="AE4382" s="66">
        <f>SUM(R4382:AD4382)</f>
        <v>0</v>
      </c>
      <c r="AF4382" s="66"/>
      <c r="AG4382" s="132"/>
      <c r="AI4382" s="72"/>
    </row>
    <row r="4383" spans="1:35" s="133" customFormat="1" ht="15.75" hidden="1" x14ac:dyDescent="0.25">
      <c r="A4383" s="76"/>
      <c r="B4383" s="77"/>
      <c r="C4383" s="79" t="s">
        <v>308</v>
      </c>
      <c r="D4383" s="108" t="s">
        <v>309</v>
      </c>
      <c r="E4383" s="72"/>
      <c r="F4383" s="72"/>
      <c r="G4383" s="72"/>
      <c r="H4383" s="66"/>
      <c r="I4383" s="66">
        <f>'[1]OTHER-RELEASES'!G1630</f>
        <v>0</v>
      </c>
      <c r="J4383" s="161">
        <f>N4383+S4383+T4383+U4383</f>
        <v>0</v>
      </c>
      <c r="K4383" s="161">
        <f>O4383+V4383+W4383+X4383</f>
        <v>0</v>
      </c>
      <c r="L4383" s="161">
        <f>P4383+Y4383+Z4383+AA4383</f>
        <v>0</v>
      </c>
      <c r="M4383" s="161">
        <f>Q4383+AB4383+AC4383+AD4383</f>
        <v>0</v>
      </c>
      <c r="N4383" s="61"/>
      <c r="O4383" s="61"/>
      <c r="P4383" s="61"/>
      <c r="Q4383" s="61"/>
      <c r="R4383" s="61"/>
      <c r="S4383" s="66">
        <f>'[1]OTHER-RELEASES'!H1630</f>
        <v>0</v>
      </c>
      <c r="T4383" s="66">
        <f>'[1]OTHER-RELEASES'!I1630</f>
        <v>0</v>
      </c>
      <c r="U4383" s="66">
        <f>'[1]OTHER-RELEASES'!J1630</f>
        <v>0</v>
      </c>
      <c r="V4383" s="66">
        <f>'[1]OTHER-RELEASES'!K1630</f>
        <v>0</v>
      </c>
      <c r="W4383" s="66">
        <f>'[1]OTHER-RELEASES'!L1630</f>
        <v>0</v>
      </c>
      <c r="X4383" s="66">
        <f>'[1]OTHER-RELEASES'!M1630</f>
        <v>0</v>
      </c>
      <c r="Y4383" s="66">
        <f>'[1]OTHER-RELEASES'!N1630</f>
        <v>0</v>
      </c>
      <c r="Z4383" s="66">
        <f>'[1]OTHER-RELEASES'!O1630</f>
        <v>0</v>
      </c>
      <c r="AA4383" s="66">
        <f>'[1]OTHER-RELEASES'!P1630</f>
        <v>0</v>
      </c>
      <c r="AB4383" s="66">
        <f>'[1]OTHER-RELEASES'!Q1630</f>
        <v>0</v>
      </c>
      <c r="AC4383" s="66">
        <f>'[1]OTHER-RELEASES'!R1630</f>
        <v>0</v>
      </c>
      <c r="AD4383" s="66">
        <f>'[1]OTHER-RELEASES'!S1630</f>
        <v>0</v>
      </c>
      <c r="AE4383" s="66">
        <f>SUM(R4383:AD4383)</f>
        <v>0</v>
      </c>
      <c r="AF4383" s="66"/>
      <c r="AG4383" s="132"/>
      <c r="AI4383" s="72"/>
    </row>
    <row r="4384" spans="1:35" s="133" customFormat="1" ht="15.75" hidden="1" x14ac:dyDescent="0.25">
      <c r="A4384" s="76"/>
      <c r="B4384" s="77"/>
      <c r="C4384" s="79" t="s">
        <v>310</v>
      </c>
      <c r="D4384" s="108" t="s">
        <v>311</v>
      </c>
      <c r="E4384" s="72"/>
      <c r="F4384" s="72"/>
      <c r="G4384" s="72"/>
      <c r="H4384" s="66"/>
      <c r="I4384" s="66">
        <f>'[1]OTHER-RELEASES'!G1631</f>
        <v>0</v>
      </c>
      <c r="J4384" s="161">
        <f>N4384+S4384+T4384+U4384</f>
        <v>0</v>
      </c>
      <c r="K4384" s="161">
        <f>O4384+V4384+W4384+X4384</f>
        <v>0</v>
      </c>
      <c r="L4384" s="161">
        <f>P4384+Y4384+Z4384+AA4384</f>
        <v>0</v>
      </c>
      <c r="M4384" s="161">
        <f>Q4384+AB4384+AC4384+AD4384</f>
        <v>0</v>
      </c>
      <c r="N4384" s="61"/>
      <c r="O4384" s="61"/>
      <c r="P4384" s="61"/>
      <c r="Q4384" s="61"/>
      <c r="R4384" s="61"/>
      <c r="S4384" s="66">
        <f>'[1]OTHER-RELEASES'!H1631</f>
        <v>0</v>
      </c>
      <c r="T4384" s="66">
        <f>'[1]OTHER-RELEASES'!I1631</f>
        <v>0</v>
      </c>
      <c r="U4384" s="66">
        <f>'[1]OTHER-RELEASES'!J1631</f>
        <v>0</v>
      </c>
      <c r="V4384" s="66">
        <f>'[1]OTHER-RELEASES'!K1631</f>
        <v>0</v>
      </c>
      <c r="W4384" s="66">
        <f>'[1]OTHER-RELEASES'!L1631</f>
        <v>0</v>
      </c>
      <c r="X4384" s="66">
        <f>'[1]OTHER-RELEASES'!M1631</f>
        <v>0</v>
      </c>
      <c r="Y4384" s="66">
        <f>'[1]OTHER-RELEASES'!N1631</f>
        <v>0</v>
      </c>
      <c r="Z4384" s="66">
        <f>'[1]OTHER-RELEASES'!O1631</f>
        <v>0</v>
      </c>
      <c r="AA4384" s="66">
        <f>'[1]OTHER-RELEASES'!P1631</f>
        <v>0</v>
      </c>
      <c r="AB4384" s="66">
        <f>'[1]OTHER-RELEASES'!Q1631</f>
        <v>0</v>
      </c>
      <c r="AC4384" s="66">
        <f>'[1]OTHER-RELEASES'!R1631</f>
        <v>0</v>
      </c>
      <c r="AD4384" s="66">
        <f>'[1]OTHER-RELEASES'!S1631</f>
        <v>0</v>
      </c>
      <c r="AE4384" s="66">
        <f>SUM(R4384:AD4384)</f>
        <v>0</v>
      </c>
      <c r="AF4384" s="66"/>
      <c r="AG4384" s="132"/>
      <c r="AI4384" s="72"/>
    </row>
    <row r="4385" spans="1:35" hidden="1" x14ac:dyDescent="0.25">
      <c r="A4385" s="110"/>
      <c r="B4385" s="77" t="s">
        <v>312</v>
      </c>
      <c r="C4385" s="77"/>
      <c r="D4385" s="111"/>
      <c r="E4385" s="105"/>
      <c r="F4385" s="105"/>
      <c r="G4385" s="105"/>
      <c r="H4385" s="106"/>
      <c r="I4385" s="106">
        <f t="shared" ref="I4385:AE4385" si="887">SUM(I4386:I4388)</f>
        <v>0</v>
      </c>
      <c r="J4385" s="106">
        <f t="shared" si="887"/>
        <v>0</v>
      </c>
      <c r="K4385" s="106">
        <f t="shared" si="887"/>
        <v>0</v>
      </c>
      <c r="L4385" s="106">
        <f t="shared" si="887"/>
        <v>0</v>
      </c>
      <c r="M4385" s="106">
        <f t="shared" si="887"/>
        <v>0</v>
      </c>
      <c r="N4385" s="106">
        <f t="shared" si="887"/>
        <v>0</v>
      </c>
      <c r="O4385" s="106">
        <f t="shared" si="887"/>
        <v>0</v>
      </c>
      <c r="P4385" s="106">
        <f t="shared" si="887"/>
        <v>0</v>
      </c>
      <c r="Q4385" s="106">
        <f t="shared" si="887"/>
        <v>0</v>
      </c>
      <c r="R4385" s="106">
        <f t="shared" si="887"/>
        <v>0</v>
      </c>
      <c r="S4385" s="106">
        <f t="shared" si="887"/>
        <v>0</v>
      </c>
      <c r="T4385" s="106">
        <f t="shared" si="887"/>
        <v>0</v>
      </c>
      <c r="U4385" s="106">
        <f t="shared" si="887"/>
        <v>0</v>
      </c>
      <c r="V4385" s="106">
        <f t="shared" si="887"/>
        <v>0</v>
      </c>
      <c r="W4385" s="106">
        <f t="shared" si="887"/>
        <v>0</v>
      </c>
      <c r="X4385" s="106">
        <f t="shared" si="887"/>
        <v>0</v>
      </c>
      <c r="Y4385" s="106">
        <f t="shared" si="887"/>
        <v>0</v>
      </c>
      <c r="Z4385" s="106">
        <f t="shared" si="887"/>
        <v>0</v>
      </c>
      <c r="AA4385" s="106">
        <f t="shared" si="887"/>
        <v>0</v>
      </c>
      <c r="AB4385" s="106">
        <f t="shared" si="887"/>
        <v>0</v>
      </c>
      <c r="AC4385" s="106">
        <f t="shared" si="887"/>
        <v>0</v>
      </c>
      <c r="AD4385" s="106">
        <f t="shared" si="887"/>
        <v>0</v>
      </c>
      <c r="AE4385" s="106">
        <f t="shared" si="887"/>
        <v>0</v>
      </c>
      <c r="AF4385" s="106"/>
      <c r="AG4385" s="81"/>
      <c r="AI4385" s="105"/>
    </row>
    <row r="4386" spans="1:35" hidden="1" x14ac:dyDescent="0.25">
      <c r="A4386" s="76"/>
      <c r="B4386" s="77"/>
      <c r="C4386" s="79" t="s">
        <v>313</v>
      </c>
      <c r="D4386" s="108" t="s">
        <v>314</v>
      </c>
      <c r="E4386" s="72"/>
      <c r="F4386" s="72"/>
      <c r="G4386" s="72"/>
      <c r="H4386" s="66"/>
      <c r="I4386" s="66">
        <f>'[1]OTHER-RELEASES'!G1633</f>
        <v>0</v>
      </c>
      <c r="J4386" s="161">
        <f>N4386+S4386+T4386+U4386</f>
        <v>0</v>
      </c>
      <c r="K4386" s="161">
        <f>O4386+V4386+W4386+X4386</f>
        <v>0</v>
      </c>
      <c r="L4386" s="161">
        <f>P4386+Y4386+Z4386+AA4386</f>
        <v>0</v>
      </c>
      <c r="M4386" s="161">
        <f>Q4386+AB4386+AC4386+AD4386</f>
        <v>0</v>
      </c>
      <c r="N4386" s="61"/>
      <c r="O4386" s="61"/>
      <c r="P4386" s="61"/>
      <c r="Q4386" s="61"/>
      <c r="R4386" s="61"/>
      <c r="S4386" s="66">
        <f>'[1]OTHER-RELEASES'!H1633</f>
        <v>0</v>
      </c>
      <c r="T4386" s="66">
        <f>'[1]OTHER-RELEASES'!I1633</f>
        <v>0</v>
      </c>
      <c r="U4386" s="66">
        <f>'[1]OTHER-RELEASES'!J1633</f>
        <v>0</v>
      </c>
      <c r="V4386" s="66">
        <f>'[1]OTHER-RELEASES'!K1633</f>
        <v>0</v>
      </c>
      <c r="W4386" s="66">
        <f>'[1]OTHER-RELEASES'!L1633</f>
        <v>0</v>
      </c>
      <c r="X4386" s="66">
        <f>'[1]OTHER-RELEASES'!M1633</f>
        <v>0</v>
      </c>
      <c r="Y4386" s="66">
        <f>'[1]OTHER-RELEASES'!N1633</f>
        <v>0</v>
      </c>
      <c r="Z4386" s="66">
        <f>'[1]OTHER-RELEASES'!O1633</f>
        <v>0</v>
      </c>
      <c r="AA4386" s="66">
        <f>'[1]OTHER-RELEASES'!P1633</f>
        <v>0</v>
      </c>
      <c r="AB4386" s="66">
        <f>'[1]OTHER-RELEASES'!Q1633</f>
        <v>0</v>
      </c>
      <c r="AC4386" s="66">
        <f>'[1]OTHER-RELEASES'!R1633</f>
        <v>0</v>
      </c>
      <c r="AD4386" s="66">
        <f>'[1]OTHER-RELEASES'!S1633</f>
        <v>0</v>
      </c>
      <c r="AE4386" s="66">
        <f>SUM(R4386:AD4386)</f>
        <v>0</v>
      </c>
      <c r="AF4386" s="66"/>
      <c r="AG4386" s="81"/>
      <c r="AI4386" s="72"/>
    </row>
    <row r="4387" spans="1:35" hidden="1" x14ac:dyDescent="0.25">
      <c r="A4387" s="76"/>
      <c r="B4387" s="77"/>
      <c r="C4387" s="79" t="s">
        <v>315</v>
      </c>
      <c r="D4387" s="108" t="s">
        <v>316</v>
      </c>
      <c r="E4387" s="72"/>
      <c r="F4387" s="72"/>
      <c r="G4387" s="72"/>
      <c r="H4387" s="66"/>
      <c r="I4387" s="66">
        <f>'[1]OTHER-RELEASES'!G1634</f>
        <v>0</v>
      </c>
      <c r="J4387" s="161">
        <f>N4387+S4387+T4387+U4387</f>
        <v>0</v>
      </c>
      <c r="K4387" s="161">
        <f>O4387+V4387+W4387+X4387</f>
        <v>0</v>
      </c>
      <c r="L4387" s="161">
        <f>P4387+Y4387+Z4387+AA4387</f>
        <v>0</v>
      </c>
      <c r="M4387" s="161">
        <f>Q4387+AB4387+AC4387+AD4387</f>
        <v>0</v>
      </c>
      <c r="N4387" s="61"/>
      <c r="O4387" s="61"/>
      <c r="P4387" s="61"/>
      <c r="Q4387" s="61"/>
      <c r="R4387" s="61"/>
      <c r="S4387" s="66">
        <f>'[1]OTHER-RELEASES'!H1634</f>
        <v>0</v>
      </c>
      <c r="T4387" s="66">
        <f>'[1]OTHER-RELEASES'!I1634</f>
        <v>0</v>
      </c>
      <c r="U4387" s="66">
        <f>'[1]OTHER-RELEASES'!J1634</f>
        <v>0</v>
      </c>
      <c r="V4387" s="66">
        <f>'[1]OTHER-RELEASES'!K1634</f>
        <v>0</v>
      </c>
      <c r="W4387" s="66">
        <f>'[1]OTHER-RELEASES'!L1634</f>
        <v>0</v>
      </c>
      <c r="X4387" s="66">
        <f>'[1]OTHER-RELEASES'!M1634</f>
        <v>0</v>
      </c>
      <c r="Y4387" s="66">
        <f>'[1]OTHER-RELEASES'!N1634</f>
        <v>0</v>
      </c>
      <c r="Z4387" s="66">
        <f>'[1]OTHER-RELEASES'!O1634</f>
        <v>0</v>
      </c>
      <c r="AA4387" s="66">
        <f>'[1]OTHER-RELEASES'!P1634</f>
        <v>0</v>
      </c>
      <c r="AB4387" s="66">
        <f>'[1]OTHER-RELEASES'!Q1634</f>
        <v>0</v>
      </c>
      <c r="AC4387" s="66">
        <f>'[1]OTHER-RELEASES'!R1634</f>
        <v>0</v>
      </c>
      <c r="AD4387" s="66">
        <f>'[1]OTHER-RELEASES'!S1634</f>
        <v>0</v>
      </c>
      <c r="AE4387" s="66">
        <f>SUM(R4387:AD4387)</f>
        <v>0</v>
      </c>
      <c r="AF4387" s="66"/>
      <c r="AG4387" s="81"/>
      <c r="AI4387" s="72"/>
    </row>
    <row r="4388" spans="1:35" hidden="1" x14ac:dyDescent="0.25">
      <c r="A4388" s="76"/>
      <c r="B4388" s="77"/>
      <c r="C4388" s="79" t="s">
        <v>317</v>
      </c>
      <c r="D4388" s="108" t="s">
        <v>318</v>
      </c>
      <c r="E4388" s="72"/>
      <c r="F4388" s="72"/>
      <c r="G4388" s="72"/>
      <c r="H4388" s="66"/>
      <c r="I4388" s="66">
        <f>'[1]OTHER-RELEASES'!G1635</f>
        <v>0</v>
      </c>
      <c r="J4388" s="161">
        <f>N4388+S4388+T4388+U4388</f>
        <v>0</v>
      </c>
      <c r="K4388" s="161">
        <f>O4388+V4388+W4388+X4388</f>
        <v>0</v>
      </c>
      <c r="L4388" s="161">
        <f>P4388+Y4388+Z4388+AA4388</f>
        <v>0</v>
      </c>
      <c r="M4388" s="161">
        <f>Q4388+AB4388+AC4388+AD4388</f>
        <v>0</v>
      </c>
      <c r="N4388" s="61"/>
      <c r="O4388" s="61"/>
      <c r="P4388" s="61"/>
      <c r="Q4388" s="61"/>
      <c r="R4388" s="61"/>
      <c r="S4388" s="66">
        <f>'[1]OTHER-RELEASES'!H1635</f>
        <v>0</v>
      </c>
      <c r="T4388" s="66">
        <f>'[1]OTHER-RELEASES'!I1635</f>
        <v>0</v>
      </c>
      <c r="U4388" s="66">
        <f>'[1]OTHER-RELEASES'!J1635</f>
        <v>0</v>
      </c>
      <c r="V4388" s="66">
        <f>'[1]OTHER-RELEASES'!K1635</f>
        <v>0</v>
      </c>
      <c r="W4388" s="66">
        <f>'[1]OTHER-RELEASES'!L1635</f>
        <v>0</v>
      </c>
      <c r="X4388" s="66">
        <f>'[1]OTHER-RELEASES'!M1635</f>
        <v>0</v>
      </c>
      <c r="Y4388" s="66">
        <f>'[1]OTHER-RELEASES'!N1635</f>
        <v>0</v>
      </c>
      <c r="Z4388" s="66">
        <f>'[1]OTHER-RELEASES'!O1635</f>
        <v>0</v>
      </c>
      <c r="AA4388" s="66">
        <f>'[1]OTHER-RELEASES'!P1635</f>
        <v>0</v>
      </c>
      <c r="AB4388" s="66">
        <f>'[1]OTHER-RELEASES'!Q1635</f>
        <v>0</v>
      </c>
      <c r="AC4388" s="66">
        <f>'[1]OTHER-RELEASES'!R1635</f>
        <v>0</v>
      </c>
      <c r="AD4388" s="66">
        <f>'[1]OTHER-RELEASES'!S1635</f>
        <v>0</v>
      </c>
      <c r="AE4388" s="66">
        <f>SUM(R4388:AD4388)</f>
        <v>0</v>
      </c>
      <c r="AF4388" s="66"/>
      <c r="AG4388" s="81"/>
      <c r="AI4388" s="72"/>
    </row>
    <row r="4389" spans="1:35" hidden="1" x14ac:dyDescent="0.25">
      <c r="A4389" s="55"/>
      <c r="B4389" s="77" t="s">
        <v>319</v>
      </c>
      <c r="C4389" s="77"/>
      <c r="D4389" s="108" t="s">
        <v>320</v>
      </c>
      <c r="E4389" s="105"/>
      <c r="F4389" s="105"/>
      <c r="G4389" s="105"/>
      <c r="H4389" s="106"/>
      <c r="I4389" s="66">
        <f>'[1]OTHER-RELEASES'!G1636</f>
        <v>0</v>
      </c>
      <c r="J4389" s="161">
        <f>N4389+S4389+T4389+U4389</f>
        <v>0</v>
      </c>
      <c r="K4389" s="161">
        <f>O4389+V4389+W4389+X4389</f>
        <v>0</v>
      </c>
      <c r="L4389" s="161">
        <f>P4389+Y4389+Z4389+AA4389</f>
        <v>0</v>
      </c>
      <c r="M4389" s="161">
        <f>Q4389+AB4389+AC4389+AD4389</f>
        <v>0</v>
      </c>
      <c r="N4389" s="61"/>
      <c r="O4389" s="61"/>
      <c r="P4389" s="61"/>
      <c r="Q4389" s="61"/>
      <c r="R4389" s="61"/>
      <c r="S4389" s="66">
        <f>'[1]OTHER-RELEASES'!H1636</f>
        <v>0</v>
      </c>
      <c r="T4389" s="66">
        <f>'[1]OTHER-RELEASES'!I1636</f>
        <v>0</v>
      </c>
      <c r="U4389" s="66">
        <f>'[1]OTHER-RELEASES'!J1636</f>
        <v>0</v>
      </c>
      <c r="V4389" s="66">
        <f>'[1]OTHER-RELEASES'!K1636</f>
        <v>0</v>
      </c>
      <c r="W4389" s="66">
        <f>'[1]OTHER-RELEASES'!L1636</f>
        <v>0</v>
      </c>
      <c r="X4389" s="66">
        <f>'[1]OTHER-RELEASES'!M1636</f>
        <v>0</v>
      </c>
      <c r="Y4389" s="66">
        <f>'[1]OTHER-RELEASES'!N1636</f>
        <v>0</v>
      </c>
      <c r="Z4389" s="66">
        <f>'[1]OTHER-RELEASES'!O1636</f>
        <v>0</v>
      </c>
      <c r="AA4389" s="66">
        <f>'[1]OTHER-RELEASES'!P1636</f>
        <v>0</v>
      </c>
      <c r="AB4389" s="66">
        <f>'[1]OTHER-RELEASES'!Q1636</f>
        <v>0</v>
      </c>
      <c r="AC4389" s="66">
        <f>'[1]OTHER-RELEASES'!R1636</f>
        <v>0</v>
      </c>
      <c r="AD4389" s="66">
        <f>'[1]OTHER-RELEASES'!S1636</f>
        <v>0</v>
      </c>
      <c r="AE4389" s="66">
        <f>SUM(R4389:AD4389)</f>
        <v>0</v>
      </c>
      <c r="AF4389" s="106"/>
      <c r="AG4389" s="81"/>
      <c r="AI4389" s="105"/>
    </row>
    <row r="4390" spans="1:35" hidden="1" x14ac:dyDescent="0.25">
      <c r="A4390" s="110"/>
      <c r="B4390" s="77" t="s">
        <v>321</v>
      </c>
      <c r="C4390" s="77"/>
      <c r="D4390" s="108"/>
      <c r="E4390" s="93"/>
      <c r="F4390" s="93"/>
      <c r="G4390" s="93"/>
      <c r="H4390" s="94"/>
      <c r="I4390" s="94">
        <f t="shared" ref="I4390:AE4390" si="888">SUM(I4391:I4403)</f>
        <v>0</v>
      </c>
      <c r="J4390" s="94">
        <f t="shared" si="888"/>
        <v>0</v>
      </c>
      <c r="K4390" s="94">
        <f t="shared" si="888"/>
        <v>0</v>
      </c>
      <c r="L4390" s="94">
        <f t="shared" si="888"/>
        <v>0</v>
      </c>
      <c r="M4390" s="94">
        <f t="shared" si="888"/>
        <v>0</v>
      </c>
      <c r="N4390" s="94">
        <f t="shared" si="888"/>
        <v>0</v>
      </c>
      <c r="O4390" s="94">
        <f t="shared" si="888"/>
        <v>0</v>
      </c>
      <c r="P4390" s="94">
        <f t="shared" si="888"/>
        <v>0</v>
      </c>
      <c r="Q4390" s="94">
        <f t="shared" si="888"/>
        <v>0</v>
      </c>
      <c r="R4390" s="94">
        <f t="shared" si="888"/>
        <v>0</v>
      </c>
      <c r="S4390" s="94">
        <f t="shared" si="888"/>
        <v>0</v>
      </c>
      <c r="T4390" s="94">
        <f t="shared" si="888"/>
        <v>0</v>
      </c>
      <c r="U4390" s="94">
        <f t="shared" si="888"/>
        <v>0</v>
      </c>
      <c r="V4390" s="94">
        <f t="shared" si="888"/>
        <v>0</v>
      </c>
      <c r="W4390" s="94">
        <f t="shared" si="888"/>
        <v>0</v>
      </c>
      <c r="X4390" s="94">
        <f t="shared" si="888"/>
        <v>0</v>
      </c>
      <c r="Y4390" s="94">
        <f t="shared" si="888"/>
        <v>0</v>
      </c>
      <c r="Z4390" s="94">
        <f t="shared" si="888"/>
        <v>0</v>
      </c>
      <c r="AA4390" s="94">
        <f t="shared" si="888"/>
        <v>0</v>
      </c>
      <c r="AB4390" s="94">
        <f t="shared" si="888"/>
        <v>0</v>
      </c>
      <c r="AC4390" s="94">
        <f t="shared" si="888"/>
        <v>0</v>
      </c>
      <c r="AD4390" s="94">
        <f t="shared" si="888"/>
        <v>0</v>
      </c>
      <c r="AE4390" s="94">
        <f t="shared" si="888"/>
        <v>0</v>
      </c>
      <c r="AF4390" s="94"/>
      <c r="AG4390" s="81"/>
      <c r="AI4390" s="93"/>
    </row>
    <row r="4391" spans="1:35" ht="15.75" hidden="1" x14ac:dyDescent="0.25">
      <c r="A4391" s="74"/>
      <c r="B4391" s="77"/>
      <c r="C4391" s="82" t="s">
        <v>322</v>
      </c>
      <c r="D4391" s="108" t="s">
        <v>323</v>
      </c>
      <c r="E4391" s="72"/>
      <c r="F4391" s="72"/>
      <c r="G4391" s="72"/>
      <c r="H4391" s="66"/>
      <c r="I4391" s="66">
        <f>'[1]OTHER-RELEASES'!G1638</f>
        <v>0</v>
      </c>
      <c r="J4391" s="161">
        <f t="shared" ref="J4391:J4403" si="889">N4391+S4391+T4391+U4391</f>
        <v>0</v>
      </c>
      <c r="K4391" s="161">
        <f t="shared" ref="K4391:K4403" si="890">O4391+V4391+W4391+X4391</f>
        <v>0</v>
      </c>
      <c r="L4391" s="161">
        <f t="shared" ref="L4391:L4403" si="891">P4391+Y4391+Z4391+AA4391</f>
        <v>0</v>
      </c>
      <c r="M4391" s="161">
        <f t="shared" ref="M4391:M4403" si="892">Q4391+AB4391+AC4391+AD4391</f>
        <v>0</v>
      </c>
      <c r="N4391" s="61"/>
      <c r="O4391" s="61"/>
      <c r="P4391" s="61"/>
      <c r="Q4391" s="61"/>
      <c r="R4391" s="61"/>
      <c r="S4391" s="66">
        <f>'[1]OTHER-RELEASES'!H1638</f>
        <v>0</v>
      </c>
      <c r="T4391" s="66">
        <f>'[1]OTHER-RELEASES'!I1638</f>
        <v>0</v>
      </c>
      <c r="U4391" s="66">
        <f>'[1]OTHER-RELEASES'!J1638</f>
        <v>0</v>
      </c>
      <c r="V4391" s="66">
        <f>'[1]OTHER-RELEASES'!K1638</f>
        <v>0</v>
      </c>
      <c r="W4391" s="66">
        <f>'[1]OTHER-RELEASES'!L1638</f>
        <v>0</v>
      </c>
      <c r="X4391" s="66">
        <f>'[1]OTHER-RELEASES'!M1638</f>
        <v>0</v>
      </c>
      <c r="Y4391" s="66">
        <f>'[1]OTHER-RELEASES'!N1638</f>
        <v>0</v>
      </c>
      <c r="Z4391" s="66">
        <f>'[1]OTHER-RELEASES'!O1638</f>
        <v>0</v>
      </c>
      <c r="AA4391" s="66">
        <f>'[1]OTHER-RELEASES'!P1638</f>
        <v>0</v>
      </c>
      <c r="AB4391" s="66">
        <f>'[1]OTHER-RELEASES'!Q1638</f>
        <v>0</v>
      </c>
      <c r="AC4391" s="66">
        <f>'[1]OTHER-RELEASES'!R1638</f>
        <v>0</v>
      </c>
      <c r="AD4391" s="66">
        <f>'[1]OTHER-RELEASES'!S1638</f>
        <v>0</v>
      </c>
      <c r="AE4391" s="66">
        <f t="shared" ref="AE4391:AE4403" si="893">SUM(R4391:AD4391)</f>
        <v>0</v>
      </c>
      <c r="AF4391" s="66"/>
      <c r="AG4391" s="81"/>
      <c r="AI4391" s="72"/>
    </row>
    <row r="4392" spans="1:35" hidden="1" x14ac:dyDescent="0.25">
      <c r="A4392" s="76"/>
      <c r="B4392" s="77"/>
      <c r="C4392" s="82" t="s">
        <v>324</v>
      </c>
      <c r="D4392" s="108" t="s">
        <v>325</v>
      </c>
      <c r="E4392" s="72"/>
      <c r="F4392" s="72"/>
      <c r="G4392" s="72"/>
      <c r="H4392" s="66"/>
      <c r="I4392" s="66">
        <f>'[1]OTHER-RELEASES'!G1639</f>
        <v>0</v>
      </c>
      <c r="J4392" s="161">
        <f t="shared" si="889"/>
        <v>0</v>
      </c>
      <c r="K4392" s="161">
        <f t="shared" si="890"/>
        <v>0</v>
      </c>
      <c r="L4392" s="161">
        <f t="shared" si="891"/>
        <v>0</v>
      </c>
      <c r="M4392" s="161">
        <f t="shared" si="892"/>
        <v>0</v>
      </c>
      <c r="N4392" s="61"/>
      <c r="O4392" s="61"/>
      <c r="P4392" s="61"/>
      <c r="Q4392" s="61"/>
      <c r="R4392" s="61"/>
      <c r="S4392" s="66">
        <f>'[1]OTHER-RELEASES'!H1639</f>
        <v>0</v>
      </c>
      <c r="T4392" s="66">
        <f>'[1]OTHER-RELEASES'!I1639</f>
        <v>0</v>
      </c>
      <c r="U4392" s="66">
        <f>'[1]OTHER-RELEASES'!J1639</f>
        <v>0</v>
      </c>
      <c r="V4392" s="66">
        <f>'[1]OTHER-RELEASES'!K1639</f>
        <v>0</v>
      </c>
      <c r="W4392" s="66">
        <f>'[1]OTHER-RELEASES'!L1639</f>
        <v>0</v>
      </c>
      <c r="X4392" s="66">
        <f>'[1]OTHER-RELEASES'!M1639</f>
        <v>0</v>
      </c>
      <c r="Y4392" s="66">
        <f>'[1]OTHER-RELEASES'!N1639</f>
        <v>0</v>
      </c>
      <c r="Z4392" s="66">
        <f>'[1]OTHER-RELEASES'!O1639</f>
        <v>0</v>
      </c>
      <c r="AA4392" s="66">
        <f>'[1]OTHER-RELEASES'!P1639</f>
        <v>0</v>
      </c>
      <c r="AB4392" s="66">
        <f>'[1]OTHER-RELEASES'!Q1639</f>
        <v>0</v>
      </c>
      <c r="AC4392" s="66">
        <f>'[1]OTHER-RELEASES'!R1639</f>
        <v>0</v>
      </c>
      <c r="AD4392" s="66">
        <f>'[1]OTHER-RELEASES'!S1639</f>
        <v>0</v>
      </c>
      <c r="AE4392" s="66">
        <f t="shared" si="893"/>
        <v>0</v>
      </c>
      <c r="AF4392" s="66"/>
      <c r="AG4392" s="81"/>
      <c r="AI4392" s="72"/>
    </row>
    <row r="4393" spans="1:35" hidden="1" x14ac:dyDescent="0.25">
      <c r="A4393" s="124"/>
      <c r="B4393" s="77"/>
      <c r="C4393" s="82" t="s">
        <v>326</v>
      </c>
      <c r="D4393" s="108" t="s">
        <v>327</v>
      </c>
      <c r="E4393" s="72"/>
      <c r="F4393" s="72"/>
      <c r="G4393" s="72"/>
      <c r="H4393" s="66"/>
      <c r="I4393" s="66">
        <f>'[1]OTHER-RELEASES'!G1640</f>
        <v>0</v>
      </c>
      <c r="J4393" s="161">
        <f t="shared" si="889"/>
        <v>0</v>
      </c>
      <c r="K4393" s="161">
        <f t="shared" si="890"/>
        <v>0</v>
      </c>
      <c r="L4393" s="161">
        <f t="shared" si="891"/>
        <v>0</v>
      </c>
      <c r="M4393" s="161">
        <f t="shared" si="892"/>
        <v>0</v>
      </c>
      <c r="N4393" s="61"/>
      <c r="O4393" s="61"/>
      <c r="P4393" s="61"/>
      <c r="Q4393" s="61"/>
      <c r="R4393" s="61"/>
      <c r="S4393" s="66">
        <f>'[1]OTHER-RELEASES'!H1640</f>
        <v>0</v>
      </c>
      <c r="T4393" s="66">
        <f>'[1]OTHER-RELEASES'!I1640</f>
        <v>0</v>
      </c>
      <c r="U4393" s="66">
        <f>'[1]OTHER-RELEASES'!J1640</f>
        <v>0</v>
      </c>
      <c r="V4393" s="66">
        <f>'[1]OTHER-RELEASES'!K1640</f>
        <v>0</v>
      </c>
      <c r="W4393" s="66">
        <f>'[1]OTHER-RELEASES'!L1640</f>
        <v>0</v>
      </c>
      <c r="X4393" s="66">
        <f>'[1]OTHER-RELEASES'!M1640</f>
        <v>0</v>
      </c>
      <c r="Y4393" s="66">
        <f>'[1]OTHER-RELEASES'!N1640</f>
        <v>0</v>
      </c>
      <c r="Z4393" s="66">
        <f>'[1]OTHER-RELEASES'!O1640</f>
        <v>0</v>
      </c>
      <c r="AA4393" s="66">
        <f>'[1]OTHER-RELEASES'!P1640</f>
        <v>0</v>
      </c>
      <c r="AB4393" s="66">
        <f>'[1]OTHER-RELEASES'!Q1640</f>
        <v>0</v>
      </c>
      <c r="AC4393" s="66">
        <f>'[1]OTHER-RELEASES'!R1640</f>
        <v>0</v>
      </c>
      <c r="AD4393" s="66">
        <f>'[1]OTHER-RELEASES'!S1640</f>
        <v>0</v>
      </c>
      <c r="AE4393" s="66">
        <f t="shared" si="893"/>
        <v>0</v>
      </c>
      <c r="AF4393" s="66"/>
      <c r="AG4393" s="81"/>
      <c r="AI4393" s="72"/>
    </row>
    <row r="4394" spans="1:35" hidden="1" x14ac:dyDescent="0.25">
      <c r="A4394" s="76"/>
      <c r="B4394" s="77"/>
      <c r="C4394" s="82" t="s">
        <v>328</v>
      </c>
      <c r="D4394" s="108" t="s">
        <v>329</v>
      </c>
      <c r="E4394" s="72"/>
      <c r="F4394" s="72"/>
      <c r="G4394" s="72"/>
      <c r="H4394" s="66"/>
      <c r="I4394" s="66">
        <f>'[1]OTHER-RELEASES'!G1641</f>
        <v>0</v>
      </c>
      <c r="J4394" s="161">
        <f t="shared" si="889"/>
        <v>0</v>
      </c>
      <c r="K4394" s="161">
        <f t="shared" si="890"/>
        <v>0</v>
      </c>
      <c r="L4394" s="161">
        <f t="shared" si="891"/>
        <v>0</v>
      </c>
      <c r="M4394" s="161">
        <f t="shared" si="892"/>
        <v>0</v>
      </c>
      <c r="N4394" s="61"/>
      <c r="O4394" s="61"/>
      <c r="P4394" s="61"/>
      <c r="Q4394" s="61"/>
      <c r="R4394" s="61"/>
      <c r="S4394" s="66">
        <f>'[1]OTHER-RELEASES'!H1641</f>
        <v>0</v>
      </c>
      <c r="T4394" s="66">
        <f>'[1]OTHER-RELEASES'!I1641</f>
        <v>0</v>
      </c>
      <c r="U4394" s="66">
        <f>'[1]OTHER-RELEASES'!J1641</f>
        <v>0</v>
      </c>
      <c r="V4394" s="66">
        <f>'[1]OTHER-RELEASES'!K1641</f>
        <v>0</v>
      </c>
      <c r="W4394" s="66">
        <f>'[1]OTHER-RELEASES'!L1641</f>
        <v>0</v>
      </c>
      <c r="X4394" s="66">
        <f>'[1]OTHER-RELEASES'!M1641</f>
        <v>0</v>
      </c>
      <c r="Y4394" s="66">
        <f>'[1]OTHER-RELEASES'!N1641</f>
        <v>0</v>
      </c>
      <c r="Z4394" s="66">
        <f>'[1]OTHER-RELEASES'!O1641</f>
        <v>0</v>
      </c>
      <c r="AA4394" s="66">
        <f>'[1]OTHER-RELEASES'!P1641</f>
        <v>0</v>
      </c>
      <c r="AB4394" s="66">
        <f>'[1]OTHER-RELEASES'!Q1641</f>
        <v>0</v>
      </c>
      <c r="AC4394" s="66">
        <f>'[1]OTHER-RELEASES'!R1641</f>
        <v>0</v>
      </c>
      <c r="AD4394" s="66">
        <f>'[1]OTHER-RELEASES'!S1641</f>
        <v>0</v>
      </c>
      <c r="AE4394" s="66">
        <f t="shared" si="893"/>
        <v>0</v>
      </c>
      <c r="AF4394" s="66"/>
      <c r="AG4394" s="81"/>
      <c r="AI4394" s="72"/>
    </row>
    <row r="4395" spans="1:35" hidden="1" x14ac:dyDescent="0.25">
      <c r="A4395" s="76"/>
      <c r="B4395" s="77"/>
      <c r="C4395" s="82" t="s">
        <v>330</v>
      </c>
      <c r="D4395" s="108" t="s">
        <v>331</v>
      </c>
      <c r="E4395" s="72"/>
      <c r="F4395" s="72"/>
      <c r="G4395" s="72"/>
      <c r="H4395" s="66"/>
      <c r="I4395" s="66">
        <f>'[1]OTHER-RELEASES'!G1642</f>
        <v>0</v>
      </c>
      <c r="J4395" s="161">
        <f t="shared" si="889"/>
        <v>0</v>
      </c>
      <c r="K4395" s="161">
        <f t="shared" si="890"/>
        <v>0</v>
      </c>
      <c r="L4395" s="161">
        <f t="shared" si="891"/>
        <v>0</v>
      </c>
      <c r="M4395" s="161">
        <f t="shared" si="892"/>
        <v>0</v>
      </c>
      <c r="N4395" s="61"/>
      <c r="O4395" s="61"/>
      <c r="P4395" s="61"/>
      <c r="Q4395" s="61"/>
      <c r="R4395" s="61"/>
      <c r="S4395" s="66">
        <f>'[1]OTHER-RELEASES'!H1642</f>
        <v>0</v>
      </c>
      <c r="T4395" s="66">
        <f>'[1]OTHER-RELEASES'!I1642</f>
        <v>0</v>
      </c>
      <c r="U4395" s="66">
        <f>'[1]OTHER-RELEASES'!J1642</f>
        <v>0</v>
      </c>
      <c r="V4395" s="66">
        <f>'[1]OTHER-RELEASES'!K1642</f>
        <v>0</v>
      </c>
      <c r="W4395" s="66">
        <f>'[1]OTHER-RELEASES'!L1642</f>
        <v>0</v>
      </c>
      <c r="X4395" s="66">
        <f>'[1]OTHER-RELEASES'!M1642</f>
        <v>0</v>
      </c>
      <c r="Y4395" s="66">
        <f>'[1]OTHER-RELEASES'!N1642</f>
        <v>0</v>
      </c>
      <c r="Z4395" s="66">
        <f>'[1]OTHER-RELEASES'!O1642</f>
        <v>0</v>
      </c>
      <c r="AA4395" s="66">
        <f>'[1]OTHER-RELEASES'!P1642</f>
        <v>0</v>
      </c>
      <c r="AB4395" s="66">
        <f>'[1]OTHER-RELEASES'!Q1642</f>
        <v>0</v>
      </c>
      <c r="AC4395" s="66">
        <f>'[1]OTHER-RELEASES'!R1642</f>
        <v>0</v>
      </c>
      <c r="AD4395" s="66">
        <f>'[1]OTHER-RELEASES'!S1642</f>
        <v>0</v>
      </c>
      <c r="AE4395" s="66">
        <f t="shared" si="893"/>
        <v>0</v>
      </c>
      <c r="AF4395" s="66"/>
      <c r="AG4395" s="81"/>
      <c r="AI4395" s="72"/>
    </row>
    <row r="4396" spans="1:35" hidden="1" x14ac:dyDescent="0.25">
      <c r="A4396" s="76"/>
      <c r="B4396" s="77"/>
      <c r="C4396" s="82" t="s">
        <v>332</v>
      </c>
      <c r="D4396" s="108" t="s">
        <v>333</v>
      </c>
      <c r="E4396" s="72"/>
      <c r="F4396" s="72"/>
      <c r="G4396" s="72"/>
      <c r="H4396" s="66"/>
      <c r="I4396" s="66">
        <f>'[1]OTHER-RELEASES'!G1643</f>
        <v>0</v>
      </c>
      <c r="J4396" s="161">
        <f t="shared" si="889"/>
        <v>0</v>
      </c>
      <c r="K4396" s="161">
        <f t="shared" si="890"/>
        <v>0</v>
      </c>
      <c r="L4396" s="161">
        <f t="shared" si="891"/>
        <v>0</v>
      </c>
      <c r="M4396" s="161">
        <f t="shared" si="892"/>
        <v>0</v>
      </c>
      <c r="N4396" s="61"/>
      <c r="O4396" s="61"/>
      <c r="P4396" s="61"/>
      <c r="Q4396" s="61"/>
      <c r="R4396" s="61"/>
      <c r="S4396" s="66">
        <f>'[1]OTHER-RELEASES'!H1643</f>
        <v>0</v>
      </c>
      <c r="T4396" s="66">
        <f>'[1]OTHER-RELEASES'!I1643</f>
        <v>0</v>
      </c>
      <c r="U4396" s="66">
        <f>'[1]OTHER-RELEASES'!J1643</f>
        <v>0</v>
      </c>
      <c r="V4396" s="66">
        <f>'[1]OTHER-RELEASES'!K1643</f>
        <v>0</v>
      </c>
      <c r="W4396" s="66">
        <f>'[1]OTHER-RELEASES'!L1643</f>
        <v>0</v>
      </c>
      <c r="X4396" s="66">
        <f>'[1]OTHER-RELEASES'!M1643</f>
        <v>0</v>
      </c>
      <c r="Y4396" s="66">
        <f>'[1]OTHER-RELEASES'!N1643</f>
        <v>0</v>
      </c>
      <c r="Z4396" s="66">
        <f>'[1]OTHER-RELEASES'!O1643</f>
        <v>0</v>
      </c>
      <c r="AA4396" s="66">
        <f>'[1]OTHER-RELEASES'!P1643</f>
        <v>0</v>
      </c>
      <c r="AB4396" s="66">
        <f>'[1]OTHER-RELEASES'!Q1643</f>
        <v>0</v>
      </c>
      <c r="AC4396" s="66">
        <f>'[1]OTHER-RELEASES'!R1643</f>
        <v>0</v>
      </c>
      <c r="AD4396" s="66">
        <f>'[1]OTHER-RELEASES'!S1643</f>
        <v>0</v>
      </c>
      <c r="AE4396" s="66">
        <f t="shared" si="893"/>
        <v>0</v>
      </c>
      <c r="AF4396" s="66"/>
      <c r="AG4396" s="81"/>
      <c r="AI4396" s="72"/>
    </row>
    <row r="4397" spans="1:35" hidden="1" x14ac:dyDescent="0.25">
      <c r="A4397" s="76"/>
      <c r="B4397" s="77"/>
      <c r="C4397" s="82" t="s">
        <v>334</v>
      </c>
      <c r="D4397" s="108" t="s">
        <v>335</v>
      </c>
      <c r="E4397" s="72"/>
      <c r="F4397" s="72"/>
      <c r="G4397" s="72"/>
      <c r="H4397" s="66"/>
      <c r="I4397" s="66">
        <f>'[1]OTHER-RELEASES'!G1644</f>
        <v>0</v>
      </c>
      <c r="J4397" s="161">
        <f t="shared" si="889"/>
        <v>0</v>
      </c>
      <c r="K4397" s="161">
        <f t="shared" si="890"/>
        <v>0</v>
      </c>
      <c r="L4397" s="161">
        <f t="shared" si="891"/>
        <v>0</v>
      </c>
      <c r="M4397" s="161">
        <f t="shared" si="892"/>
        <v>0</v>
      </c>
      <c r="N4397" s="61"/>
      <c r="O4397" s="61"/>
      <c r="P4397" s="61"/>
      <c r="Q4397" s="61"/>
      <c r="R4397" s="61"/>
      <c r="S4397" s="66">
        <f>'[1]OTHER-RELEASES'!H1644</f>
        <v>0</v>
      </c>
      <c r="T4397" s="66">
        <f>'[1]OTHER-RELEASES'!I1644</f>
        <v>0</v>
      </c>
      <c r="U4397" s="66">
        <f>'[1]OTHER-RELEASES'!J1644</f>
        <v>0</v>
      </c>
      <c r="V4397" s="66">
        <f>'[1]OTHER-RELEASES'!K1644</f>
        <v>0</v>
      </c>
      <c r="W4397" s="66">
        <f>'[1]OTHER-RELEASES'!L1644</f>
        <v>0</v>
      </c>
      <c r="X4397" s="66">
        <f>'[1]OTHER-RELEASES'!M1644</f>
        <v>0</v>
      </c>
      <c r="Y4397" s="66">
        <f>'[1]OTHER-RELEASES'!N1644</f>
        <v>0</v>
      </c>
      <c r="Z4397" s="66">
        <f>'[1]OTHER-RELEASES'!O1644</f>
        <v>0</v>
      </c>
      <c r="AA4397" s="66">
        <f>'[1]OTHER-RELEASES'!P1644</f>
        <v>0</v>
      </c>
      <c r="AB4397" s="66">
        <f>'[1]OTHER-RELEASES'!Q1644</f>
        <v>0</v>
      </c>
      <c r="AC4397" s="66">
        <f>'[1]OTHER-RELEASES'!R1644</f>
        <v>0</v>
      </c>
      <c r="AD4397" s="66">
        <f>'[1]OTHER-RELEASES'!S1644</f>
        <v>0</v>
      </c>
      <c r="AE4397" s="66">
        <f t="shared" si="893"/>
        <v>0</v>
      </c>
      <c r="AF4397" s="66"/>
      <c r="AG4397" s="81"/>
      <c r="AI4397" s="72"/>
    </row>
    <row r="4398" spans="1:35" hidden="1" x14ac:dyDescent="0.25">
      <c r="A4398" s="76"/>
      <c r="B4398" s="77"/>
      <c r="C4398" s="82" t="s">
        <v>336</v>
      </c>
      <c r="D4398" s="108" t="s">
        <v>337</v>
      </c>
      <c r="E4398" s="72"/>
      <c r="F4398" s="72"/>
      <c r="G4398" s="72"/>
      <c r="H4398" s="66"/>
      <c r="I4398" s="66">
        <f>'[1]OTHER-RELEASES'!G1645</f>
        <v>0</v>
      </c>
      <c r="J4398" s="161">
        <f t="shared" si="889"/>
        <v>0</v>
      </c>
      <c r="K4398" s="161">
        <f t="shared" si="890"/>
        <v>0</v>
      </c>
      <c r="L4398" s="161">
        <f t="shared" si="891"/>
        <v>0</v>
      </c>
      <c r="M4398" s="161">
        <f t="shared" si="892"/>
        <v>0</v>
      </c>
      <c r="N4398" s="61"/>
      <c r="O4398" s="61"/>
      <c r="P4398" s="61"/>
      <c r="Q4398" s="61"/>
      <c r="R4398" s="61"/>
      <c r="S4398" s="66">
        <f>'[1]OTHER-RELEASES'!H1645</f>
        <v>0</v>
      </c>
      <c r="T4398" s="66">
        <f>'[1]OTHER-RELEASES'!I1645</f>
        <v>0</v>
      </c>
      <c r="U4398" s="66">
        <f>'[1]OTHER-RELEASES'!J1645</f>
        <v>0</v>
      </c>
      <c r="V4398" s="66">
        <f>'[1]OTHER-RELEASES'!K1645</f>
        <v>0</v>
      </c>
      <c r="W4398" s="66">
        <f>'[1]OTHER-RELEASES'!L1645</f>
        <v>0</v>
      </c>
      <c r="X4398" s="66">
        <f>'[1]OTHER-RELEASES'!M1645</f>
        <v>0</v>
      </c>
      <c r="Y4398" s="66">
        <f>'[1]OTHER-RELEASES'!N1645</f>
        <v>0</v>
      </c>
      <c r="Z4398" s="66">
        <f>'[1]OTHER-RELEASES'!O1645</f>
        <v>0</v>
      </c>
      <c r="AA4398" s="66">
        <f>'[1]OTHER-RELEASES'!P1645</f>
        <v>0</v>
      </c>
      <c r="AB4398" s="66">
        <f>'[1]OTHER-RELEASES'!Q1645</f>
        <v>0</v>
      </c>
      <c r="AC4398" s="66">
        <f>'[1]OTHER-RELEASES'!R1645</f>
        <v>0</v>
      </c>
      <c r="AD4398" s="66">
        <f>'[1]OTHER-RELEASES'!S1645</f>
        <v>0</v>
      </c>
      <c r="AE4398" s="66">
        <f t="shared" si="893"/>
        <v>0</v>
      </c>
      <c r="AF4398" s="66"/>
      <c r="AG4398" s="81"/>
      <c r="AI4398" s="72"/>
    </row>
    <row r="4399" spans="1:35" hidden="1" x14ac:dyDescent="0.25">
      <c r="A4399" s="76"/>
      <c r="B4399" s="77"/>
      <c r="C4399" s="82" t="s">
        <v>338</v>
      </c>
      <c r="D4399" s="108" t="s">
        <v>339</v>
      </c>
      <c r="E4399" s="72"/>
      <c r="F4399" s="72"/>
      <c r="G4399" s="72"/>
      <c r="H4399" s="66"/>
      <c r="I4399" s="66">
        <f>'[1]OTHER-RELEASES'!G1646</f>
        <v>0</v>
      </c>
      <c r="J4399" s="161">
        <f t="shared" si="889"/>
        <v>0</v>
      </c>
      <c r="K4399" s="161">
        <f t="shared" si="890"/>
        <v>0</v>
      </c>
      <c r="L4399" s="161">
        <f t="shared" si="891"/>
        <v>0</v>
      </c>
      <c r="M4399" s="161">
        <f t="shared" si="892"/>
        <v>0</v>
      </c>
      <c r="N4399" s="61"/>
      <c r="O4399" s="61"/>
      <c r="P4399" s="61"/>
      <c r="Q4399" s="61"/>
      <c r="R4399" s="61"/>
      <c r="S4399" s="66">
        <f>'[1]OTHER-RELEASES'!H1646</f>
        <v>0</v>
      </c>
      <c r="T4399" s="66">
        <f>'[1]OTHER-RELEASES'!I1646</f>
        <v>0</v>
      </c>
      <c r="U4399" s="66">
        <f>'[1]OTHER-RELEASES'!J1646</f>
        <v>0</v>
      </c>
      <c r="V4399" s="66">
        <f>'[1]OTHER-RELEASES'!K1646</f>
        <v>0</v>
      </c>
      <c r="W4399" s="66">
        <f>'[1]OTHER-RELEASES'!L1646</f>
        <v>0</v>
      </c>
      <c r="X4399" s="66">
        <f>'[1]OTHER-RELEASES'!M1646</f>
        <v>0</v>
      </c>
      <c r="Y4399" s="66">
        <f>'[1]OTHER-RELEASES'!N1646</f>
        <v>0</v>
      </c>
      <c r="Z4399" s="66">
        <f>'[1]OTHER-RELEASES'!O1646</f>
        <v>0</v>
      </c>
      <c r="AA4399" s="66">
        <f>'[1]OTHER-RELEASES'!P1646</f>
        <v>0</v>
      </c>
      <c r="AB4399" s="66">
        <f>'[1]OTHER-RELEASES'!Q1646</f>
        <v>0</v>
      </c>
      <c r="AC4399" s="66">
        <f>'[1]OTHER-RELEASES'!R1646</f>
        <v>0</v>
      </c>
      <c r="AD4399" s="66">
        <f>'[1]OTHER-RELEASES'!S1646</f>
        <v>0</v>
      </c>
      <c r="AE4399" s="66">
        <f t="shared" si="893"/>
        <v>0</v>
      </c>
      <c r="AF4399" s="66"/>
      <c r="AG4399" s="81"/>
      <c r="AI4399" s="72"/>
    </row>
    <row r="4400" spans="1:35" hidden="1" x14ac:dyDescent="0.25">
      <c r="A4400" s="76"/>
      <c r="B4400" s="77"/>
      <c r="C4400" s="82" t="s">
        <v>340</v>
      </c>
      <c r="D4400" s="108" t="s">
        <v>341</v>
      </c>
      <c r="E4400" s="72"/>
      <c r="F4400" s="72"/>
      <c r="G4400" s="72"/>
      <c r="H4400" s="66"/>
      <c r="I4400" s="66">
        <f>'[1]OTHER-RELEASES'!G1647</f>
        <v>0</v>
      </c>
      <c r="J4400" s="161">
        <f t="shared" si="889"/>
        <v>0</v>
      </c>
      <c r="K4400" s="161">
        <f t="shared" si="890"/>
        <v>0</v>
      </c>
      <c r="L4400" s="161">
        <f t="shared" si="891"/>
        <v>0</v>
      </c>
      <c r="M4400" s="161">
        <f t="shared" si="892"/>
        <v>0</v>
      </c>
      <c r="N4400" s="61"/>
      <c r="O4400" s="61"/>
      <c r="P4400" s="61"/>
      <c r="Q4400" s="61"/>
      <c r="R4400" s="61"/>
      <c r="S4400" s="66">
        <f>'[1]OTHER-RELEASES'!H1647</f>
        <v>0</v>
      </c>
      <c r="T4400" s="66">
        <f>'[1]OTHER-RELEASES'!I1647</f>
        <v>0</v>
      </c>
      <c r="U4400" s="66">
        <f>'[1]OTHER-RELEASES'!J1647</f>
        <v>0</v>
      </c>
      <c r="V4400" s="66">
        <f>'[1]OTHER-RELEASES'!K1647</f>
        <v>0</v>
      </c>
      <c r="W4400" s="66">
        <f>'[1]OTHER-RELEASES'!L1647</f>
        <v>0</v>
      </c>
      <c r="X4400" s="66">
        <f>'[1]OTHER-RELEASES'!M1647</f>
        <v>0</v>
      </c>
      <c r="Y4400" s="66">
        <f>'[1]OTHER-RELEASES'!N1647</f>
        <v>0</v>
      </c>
      <c r="Z4400" s="66">
        <f>'[1]OTHER-RELEASES'!O1647</f>
        <v>0</v>
      </c>
      <c r="AA4400" s="66">
        <f>'[1]OTHER-RELEASES'!P1647</f>
        <v>0</v>
      </c>
      <c r="AB4400" s="66">
        <f>'[1]OTHER-RELEASES'!Q1647</f>
        <v>0</v>
      </c>
      <c r="AC4400" s="66">
        <f>'[1]OTHER-RELEASES'!R1647</f>
        <v>0</v>
      </c>
      <c r="AD4400" s="66">
        <f>'[1]OTHER-RELEASES'!S1647</f>
        <v>0</v>
      </c>
      <c r="AE4400" s="66">
        <f t="shared" si="893"/>
        <v>0</v>
      </c>
      <c r="AF4400" s="66"/>
      <c r="AG4400" s="81"/>
      <c r="AI4400" s="72"/>
    </row>
    <row r="4401" spans="1:35" hidden="1" x14ac:dyDescent="0.25">
      <c r="A4401" s="76"/>
      <c r="B4401" s="77"/>
      <c r="C4401" s="82" t="s">
        <v>342</v>
      </c>
      <c r="D4401" s="108" t="s">
        <v>343</v>
      </c>
      <c r="E4401" s="72"/>
      <c r="F4401" s="72"/>
      <c r="G4401" s="72"/>
      <c r="H4401" s="66"/>
      <c r="I4401" s="66">
        <f>'[1]OTHER-RELEASES'!G1648</f>
        <v>0</v>
      </c>
      <c r="J4401" s="161">
        <f t="shared" si="889"/>
        <v>0</v>
      </c>
      <c r="K4401" s="161">
        <f t="shared" si="890"/>
        <v>0</v>
      </c>
      <c r="L4401" s="161">
        <f t="shared" si="891"/>
        <v>0</v>
      </c>
      <c r="M4401" s="161">
        <f t="shared" si="892"/>
        <v>0</v>
      </c>
      <c r="N4401" s="61"/>
      <c r="O4401" s="61"/>
      <c r="P4401" s="61"/>
      <c r="Q4401" s="61"/>
      <c r="R4401" s="61"/>
      <c r="S4401" s="66">
        <f>'[1]OTHER-RELEASES'!H1648</f>
        <v>0</v>
      </c>
      <c r="T4401" s="66">
        <f>'[1]OTHER-RELEASES'!I1648</f>
        <v>0</v>
      </c>
      <c r="U4401" s="66">
        <f>'[1]OTHER-RELEASES'!J1648</f>
        <v>0</v>
      </c>
      <c r="V4401" s="66">
        <f>'[1]OTHER-RELEASES'!K1648</f>
        <v>0</v>
      </c>
      <c r="W4401" s="66">
        <f>'[1]OTHER-RELEASES'!L1648</f>
        <v>0</v>
      </c>
      <c r="X4401" s="66">
        <f>'[1]OTHER-RELEASES'!M1648</f>
        <v>0</v>
      </c>
      <c r="Y4401" s="66">
        <f>'[1]OTHER-RELEASES'!N1648</f>
        <v>0</v>
      </c>
      <c r="Z4401" s="66">
        <f>'[1]OTHER-RELEASES'!O1648</f>
        <v>0</v>
      </c>
      <c r="AA4401" s="66">
        <f>'[1]OTHER-RELEASES'!P1648</f>
        <v>0</v>
      </c>
      <c r="AB4401" s="66">
        <f>'[1]OTHER-RELEASES'!Q1648</f>
        <v>0</v>
      </c>
      <c r="AC4401" s="66">
        <f>'[1]OTHER-RELEASES'!R1648</f>
        <v>0</v>
      </c>
      <c r="AD4401" s="66">
        <f>'[1]OTHER-RELEASES'!S1648</f>
        <v>0</v>
      </c>
      <c r="AE4401" s="66">
        <f t="shared" si="893"/>
        <v>0</v>
      </c>
      <c r="AF4401" s="66"/>
      <c r="AG4401" s="81"/>
      <c r="AI4401" s="72"/>
    </row>
    <row r="4402" spans="1:35" hidden="1" x14ac:dyDescent="0.25">
      <c r="A4402" s="76"/>
      <c r="B4402" s="77"/>
      <c r="C4402" s="82" t="s">
        <v>344</v>
      </c>
      <c r="D4402" s="108" t="s">
        <v>345</v>
      </c>
      <c r="E4402" s="72"/>
      <c r="F4402" s="72"/>
      <c r="G4402" s="72"/>
      <c r="H4402" s="66"/>
      <c r="I4402" s="66">
        <f>'[1]OTHER-RELEASES'!G1649</f>
        <v>0</v>
      </c>
      <c r="J4402" s="161">
        <f t="shared" si="889"/>
        <v>0</v>
      </c>
      <c r="K4402" s="161">
        <f t="shared" si="890"/>
        <v>0</v>
      </c>
      <c r="L4402" s="161">
        <f t="shared" si="891"/>
        <v>0</v>
      </c>
      <c r="M4402" s="161">
        <f t="shared" si="892"/>
        <v>0</v>
      </c>
      <c r="N4402" s="61"/>
      <c r="O4402" s="61"/>
      <c r="P4402" s="61"/>
      <c r="Q4402" s="61"/>
      <c r="R4402" s="61"/>
      <c r="S4402" s="66">
        <f>'[1]OTHER-RELEASES'!H1649</f>
        <v>0</v>
      </c>
      <c r="T4402" s="66">
        <f>'[1]OTHER-RELEASES'!I1649</f>
        <v>0</v>
      </c>
      <c r="U4402" s="66">
        <f>'[1]OTHER-RELEASES'!J1649</f>
        <v>0</v>
      </c>
      <c r="V4402" s="66">
        <f>'[1]OTHER-RELEASES'!K1649</f>
        <v>0</v>
      </c>
      <c r="W4402" s="66">
        <f>'[1]OTHER-RELEASES'!L1649</f>
        <v>0</v>
      </c>
      <c r="X4402" s="66">
        <f>'[1]OTHER-RELEASES'!M1649</f>
        <v>0</v>
      </c>
      <c r="Y4402" s="66">
        <f>'[1]OTHER-RELEASES'!N1649</f>
        <v>0</v>
      </c>
      <c r="Z4402" s="66">
        <f>'[1]OTHER-RELEASES'!O1649</f>
        <v>0</v>
      </c>
      <c r="AA4402" s="66">
        <f>'[1]OTHER-RELEASES'!P1649</f>
        <v>0</v>
      </c>
      <c r="AB4402" s="66">
        <f>'[1]OTHER-RELEASES'!Q1649</f>
        <v>0</v>
      </c>
      <c r="AC4402" s="66">
        <f>'[1]OTHER-RELEASES'!R1649</f>
        <v>0</v>
      </c>
      <c r="AD4402" s="66">
        <f>'[1]OTHER-RELEASES'!S1649</f>
        <v>0</v>
      </c>
      <c r="AE4402" s="66">
        <f t="shared" si="893"/>
        <v>0</v>
      </c>
      <c r="AF4402" s="66"/>
      <c r="AG4402" s="81"/>
      <c r="AI4402" s="72"/>
    </row>
    <row r="4403" spans="1:35" hidden="1" x14ac:dyDescent="0.25">
      <c r="A4403" s="76"/>
      <c r="B4403" s="77"/>
      <c r="C4403" s="82" t="s">
        <v>346</v>
      </c>
      <c r="D4403" s="108" t="s">
        <v>347</v>
      </c>
      <c r="E4403" s="72"/>
      <c r="F4403" s="72"/>
      <c r="G4403" s="72"/>
      <c r="H4403" s="66"/>
      <c r="I4403" s="66">
        <f>'[1]OTHER-RELEASES'!G1650</f>
        <v>0</v>
      </c>
      <c r="J4403" s="161">
        <f t="shared" si="889"/>
        <v>0</v>
      </c>
      <c r="K4403" s="161">
        <f t="shared" si="890"/>
        <v>0</v>
      </c>
      <c r="L4403" s="161">
        <f t="shared" si="891"/>
        <v>0</v>
      </c>
      <c r="M4403" s="161">
        <f t="shared" si="892"/>
        <v>0</v>
      </c>
      <c r="N4403" s="61"/>
      <c r="O4403" s="61"/>
      <c r="P4403" s="61"/>
      <c r="Q4403" s="61"/>
      <c r="R4403" s="61"/>
      <c r="S4403" s="66">
        <f>'[1]OTHER-RELEASES'!H1650</f>
        <v>0</v>
      </c>
      <c r="T4403" s="66">
        <f>'[1]OTHER-RELEASES'!I1650</f>
        <v>0</v>
      </c>
      <c r="U4403" s="66">
        <f>'[1]OTHER-RELEASES'!J1650</f>
        <v>0</v>
      </c>
      <c r="V4403" s="66">
        <f>'[1]OTHER-RELEASES'!K1650</f>
        <v>0</v>
      </c>
      <c r="W4403" s="66">
        <f>'[1]OTHER-RELEASES'!L1650</f>
        <v>0</v>
      </c>
      <c r="X4403" s="66">
        <f>'[1]OTHER-RELEASES'!M1650</f>
        <v>0</v>
      </c>
      <c r="Y4403" s="66">
        <f>'[1]OTHER-RELEASES'!N1650</f>
        <v>0</v>
      </c>
      <c r="Z4403" s="66">
        <f>'[1]OTHER-RELEASES'!O1650</f>
        <v>0</v>
      </c>
      <c r="AA4403" s="66">
        <f>'[1]OTHER-RELEASES'!P1650</f>
        <v>0</v>
      </c>
      <c r="AB4403" s="66">
        <f>'[1]OTHER-RELEASES'!Q1650</f>
        <v>0</v>
      </c>
      <c r="AC4403" s="66">
        <f>'[1]OTHER-RELEASES'!R1650</f>
        <v>0</v>
      </c>
      <c r="AD4403" s="66">
        <f>'[1]OTHER-RELEASES'!S1650</f>
        <v>0</v>
      </c>
      <c r="AE4403" s="66">
        <f t="shared" si="893"/>
        <v>0</v>
      </c>
      <c r="AF4403" s="66"/>
      <c r="AG4403" s="81"/>
      <c r="AI4403" s="72"/>
    </row>
    <row r="4404" spans="1:35" hidden="1" x14ac:dyDescent="0.25">
      <c r="A4404" s="76"/>
      <c r="B4404" s="75"/>
      <c r="C4404" s="70"/>
      <c r="D4404" s="102"/>
      <c r="E4404" s="72"/>
      <c r="F4404" s="72"/>
      <c r="G4404" s="72"/>
      <c r="H4404" s="66"/>
      <c r="I4404" s="66"/>
      <c r="J4404" s="66"/>
      <c r="K4404" s="66"/>
      <c r="L4404" s="66"/>
      <c r="M4404" s="66"/>
      <c r="N4404" s="66"/>
      <c r="O4404" s="66"/>
      <c r="P4404" s="66"/>
      <c r="Q4404" s="66"/>
      <c r="R4404" s="66"/>
      <c r="S4404" s="66"/>
      <c r="T4404" s="66"/>
      <c r="U4404" s="66"/>
      <c r="V4404" s="66"/>
      <c r="W4404" s="66"/>
      <c r="X4404" s="66"/>
      <c r="Y4404" s="66"/>
      <c r="Z4404" s="66"/>
      <c r="AA4404" s="66"/>
      <c r="AB4404" s="66"/>
      <c r="AC4404" s="66"/>
      <c r="AD4404" s="66"/>
      <c r="AE4404" s="66"/>
      <c r="AF4404" s="66"/>
      <c r="AG4404" s="81"/>
      <c r="AI4404" s="72"/>
    </row>
    <row r="4405" spans="1:35" hidden="1" x14ac:dyDescent="0.25">
      <c r="A4405" s="90"/>
      <c r="B4405" s="91" t="s">
        <v>348</v>
      </c>
      <c r="C4405" s="91"/>
      <c r="D4405" s="125"/>
      <c r="E4405" s="93">
        <f>'[1]OTHER-RELEASES'!E1652</f>
        <v>0</v>
      </c>
      <c r="F4405" s="93"/>
      <c r="G4405" s="93"/>
      <c r="H4405" s="93">
        <f>'[1]OTHER-RELEASES'!F1652</f>
        <v>0</v>
      </c>
      <c r="I4405" s="94">
        <f t="shared" ref="I4405:AE4405" si="894">I4390+I4389+I4385+I4379+I4359+I4355+I4350+I4349+I4348+I4345+I4339+I4336+I4327+I4324+I4321</f>
        <v>0</v>
      </c>
      <c r="J4405" s="94">
        <f t="shared" si="894"/>
        <v>0</v>
      </c>
      <c r="K4405" s="94">
        <f t="shared" si="894"/>
        <v>0</v>
      </c>
      <c r="L4405" s="94">
        <f t="shared" si="894"/>
        <v>0</v>
      </c>
      <c r="M4405" s="94">
        <f t="shared" si="894"/>
        <v>0</v>
      </c>
      <c r="N4405" s="94">
        <f t="shared" si="894"/>
        <v>0</v>
      </c>
      <c r="O4405" s="94">
        <f t="shared" si="894"/>
        <v>0</v>
      </c>
      <c r="P4405" s="94">
        <f t="shared" si="894"/>
        <v>0</v>
      </c>
      <c r="Q4405" s="94">
        <f t="shared" si="894"/>
        <v>0</v>
      </c>
      <c r="R4405" s="94">
        <f t="shared" si="894"/>
        <v>0</v>
      </c>
      <c r="S4405" s="94">
        <f t="shared" si="894"/>
        <v>0</v>
      </c>
      <c r="T4405" s="94">
        <f t="shared" si="894"/>
        <v>0</v>
      </c>
      <c r="U4405" s="94">
        <f t="shared" si="894"/>
        <v>0</v>
      </c>
      <c r="V4405" s="94">
        <f t="shared" si="894"/>
        <v>0</v>
      </c>
      <c r="W4405" s="94">
        <f t="shared" si="894"/>
        <v>0</v>
      </c>
      <c r="X4405" s="94">
        <f t="shared" si="894"/>
        <v>0</v>
      </c>
      <c r="Y4405" s="94">
        <f t="shared" si="894"/>
        <v>0</v>
      </c>
      <c r="Z4405" s="94">
        <f t="shared" si="894"/>
        <v>0</v>
      </c>
      <c r="AA4405" s="94">
        <f t="shared" si="894"/>
        <v>0</v>
      </c>
      <c r="AB4405" s="94">
        <f t="shared" si="894"/>
        <v>0</v>
      </c>
      <c r="AC4405" s="94">
        <f t="shared" si="894"/>
        <v>0</v>
      </c>
      <c r="AD4405" s="94">
        <f t="shared" si="894"/>
        <v>0</v>
      </c>
      <c r="AE4405" s="94">
        <f t="shared" si="894"/>
        <v>0</v>
      </c>
      <c r="AF4405" s="94">
        <f>E4405-AE4405</f>
        <v>0</v>
      </c>
      <c r="AG4405" s="81"/>
      <c r="AI4405" s="93">
        <f>'[1]OTHER-RELEASES'!AG1652</f>
        <v>0</v>
      </c>
    </row>
    <row r="4406" spans="1:35" hidden="1" x14ac:dyDescent="0.25">
      <c r="A4406" s="76"/>
      <c r="B4406" s="75"/>
      <c r="C4406" s="70"/>
      <c r="D4406" s="102"/>
      <c r="E4406" s="72"/>
      <c r="F4406" s="72"/>
      <c r="G4406" s="72"/>
      <c r="H4406" s="66"/>
      <c r="I4406" s="66"/>
      <c r="J4406" s="66"/>
      <c r="K4406" s="66"/>
      <c r="L4406" s="66"/>
      <c r="M4406" s="66"/>
      <c r="N4406" s="66"/>
      <c r="O4406" s="66"/>
      <c r="P4406" s="66"/>
      <c r="Q4406" s="66"/>
      <c r="R4406" s="66"/>
      <c r="S4406" s="66"/>
      <c r="T4406" s="66"/>
      <c r="U4406" s="66"/>
      <c r="V4406" s="66"/>
      <c r="W4406" s="66"/>
      <c r="X4406" s="66"/>
      <c r="Y4406" s="66"/>
      <c r="Z4406" s="66"/>
      <c r="AA4406" s="66"/>
      <c r="AB4406" s="66"/>
      <c r="AC4406" s="66"/>
      <c r="AD4406" s="66"/>
      <c r="AE4406" s="66"/>
      <c r="AF4406" s="66"/>
      <c r="AG4406" s="81"/>
      <c r="AI4406" s="72"/>
    </row>
    <row r="4407" spans="1:35" ht="15.75" hidden="1" x14ac:dyDescent="0.25">
      <c r="A4407" s="68" t="s">
        <v>349</v>
      </c>
      <c r="B4407" s="96"/>
      <c r="C4407" s="97"/>
      <c r="D4407" s="98"/>
      <c r="E4407" s="99"/>
      <c r="F4407" s="99"/>
      <c r="G4407" s="99"/>
      <c r="H4407" s="100"/>
      <c r="I4407" s="100"/>
      <c r="J4407" s="100"/>
      <c r="K4407" s="100"/>
      <c r="L4407" s="100"/>
      <c r="M4407" s="100"/>
      <c r="N4407" s="100"/>
      <c r="O4407" s="100"/>
      <c r="P4407" s="100"/>
      <c r="Q4407" s="100"/>
      <c r="R4407" s="100"/>
      <c r="S4407" s="100"/>
      <c r="T4407" s="100"/>
      <c r="U4407" s="100"/>
      <c r="V4407" s="100"/>
      <c r="W4407" s="100"/>
      <c r="X4407" s="100"/>
      <c r="Y4407" s="100"/>
      <c r="Z4407" s="100"/>
      <c r="AA4407" s="100"/>
      <c r="AB4407" s="100"/>
      <c r="AC4407" s="100"/>
      <c r="AD4407" s="100"/>
      <c r="AE4407" s="100"/>
      <c r="AF4407" s="100"/>
      <c r="AG4407" s="81"/>
      <c r="AI4407" s="99"/>
    </row>
    <row r="4408" spans="1:35" hidden="1" x14ac:dyDescent="0.25">
      <c r="A4408" s="76"/>
      <c r="B4408" s="75"/>
      <c r="C4408" s="70"/>
      <c r="D4408" s="102"/>
      <c r="E4408" s="72"/>
      <c r="F4408" s="72"/>
      <c r="G4408" s="72"/>
      <c r="H4408" s="66"/>
      <c r="I4408" s="66"/>
      <c r="J4408" s="66"/>
      <c r="K4408" s="66"/>
      <c r="L4408" s="66"/>
      <c r="M4408" s="66"/>
      <c r="N4408" s="66"/>
      <c r="O4408" s="66"/>
      <c r="P4408" s="66"/>
      <c r="Q4408" s="66"/>
      <c r="R4408" s="66"/>
      <c r="S4408" s="66"/>
      <c r="T4408" s="66"/>
      <c r="U4408" s="66"/>
      <c r="V4408" s="66"/>
      <c r="W4408" s="66"/>
      <c r="X4408" s="66"/>
      <c r="Y4408" s="66"/>
      <c r="Z4408" s="66"/>
      <c r="AA4408" s="66"/>
      <c r="AB4408" s="66"/>
      <c r="AC4408" s="66"/>
      <c r="AD4408" s="66"/>
      <c r="AE4408" s="66"/>
      <c r="AF4408" s="66"/>
      <c r="AG4408" s="81"/>
      <c r="AI4408" s="72"/>
    </row>
    <row r="4409" spans="1:35" s="83" customFormat="1" ht="15.75" hidden="1" x14ac:dyDescent="0.25">
      <c r="A4409" s="76"/>
      <c r="B4409" s="128" t="s">
        <v>350</v>
      </c>
      <c r="C4409" s="129"/>
      <c r="D4409" s="108" t="s">
        <v>351</v>
      </c>
      <c r="E4409" s="72"/>
      <c r="F4409" s="72"/>
      <c r="G4409" s="72"/>
      <c r="H4409" s="66"/>
      <c r="I4409" s="66">
        <f>'[1]OTHER-RELEASES'!G1656</f>
        <v>0</v>
      </c>
      <c r="J4409" s="161">
        <f>N1882+S1882+T1882+U1882</f>
        <v>0</v>
      </c>
      <c r="K4409" s="161">
        <f>O1882+V1882+W1882+X1882</f>
        <v>0</v>
      </c>
      <c r="L4409" s="161">
        <f>P1882+Y1882+Z1882+AA1882</f>
        <v>0</v>
      </c>
      <c r="M4409" s="161">
        <f>Q1882+AB1882+AC1882+AD1882</f>
        <v>0</v>
      </c>
      <c r="N4409" s="61"/>
      <c r="O4409" s="61"/>
      <c r="P4409" s="61"/>
      <c r="Q4409" s="61"/>
      <c r="R4409" s="61"/>
      <c r="S4409" s="66">
        <f>'[1]OTHER-RELEASES'!H1656</f>
        <v>0</v>
      </c>
      <c r="T4409" s="66">
        <f>'[1]OTHER-RELEASES'!I1656</f>
        <v>0</v>
      </c>
      <c r="U4409" s="66">
        <f>'[1]OTHER-RELEASES'!J1656</f>
        <v>0</v>
      </c>
      <c r="V4409" s="66">
        <f>'[1]OTHER-RELEASES'!K1656</f>
        <v>0</v>
      </c>
      <c r="W4409" s="66">
        <f>'[1]OTHER-RELEASES'!L1656</f>
        <v>0</v>
      </c>
      <c r="X4409" s="66">
        <f>'[1]OTHER-RELEASES'!M1656</f>
        <v>0</v>
      </c>
      <c r="Y4409" s="66">
        <f>'[1]OTHER-RELEASES'!N1656</f>
        <v>0</v>
      </c>
      <c r="Z4409" s="66">
        <f>'[1]OTHER-RELEASES'!O1656</f>
        <v>0</v>
      </c>
      <c r="AA4409" s="66">
        <f>'[1]OTHER-RELEASES'!P1656</f>
        <v>0</v>
      </c>
      <c r="AB4409" s="66">
        <f>'[1]OTHER-RELEASES'!Q1656</f>
        <v>0</v>
      </c>
      <c r="AC4409" s="66">
        <f>'[1]OTHER-RELEASES'!R1656</f>
        <v>0</v>
      </c>
      <c r="AD4409" s="66">
        <f>'[1]OTHER-RELEASES'!S1656</f>
        <v>0</v>
      </c>
      <c r="AE4409" s="66">
        <f>SUM(R4409:AD4409)</f>
        <v>0</v>
      </c>
      <c r="AF4409" s="66"/>
      <c r="AG4409" s="120"/>
      <c r="AI4409" s="72"/>
    </row>
    <row r="4410" spans="1:35" hidden="1" x14ac:dyDescent="0.25">
      <c r="A4410" s="76"/>
      <c r="B4410" s="75"/>
      <c r="C4410" s="70"/>
      <c r="D4410" s="102"/>
      <c r="E4410" s="72"/>
      <c r="F4410" s="72"/>
      <c r="G4410" s="72"/>
      <c r="H4410" s="66"/>
      <c r="I4410" s="66"/>
      <c r="J4410" s="66"/>
      <c r="K4410" s="66"/>
      <c r="L4410" s="66"/>
      <c r="M4410" s="66"/>
      <c r="N4410" s="66"/>
      <c r="O4410" s="66"/>
      <c r="P4410" s="66"/>
      <c r="Q4410" s="66"/>
      <c r="R4410" s="66"/>
      <c r="S4410" s="66"/>
      <c r="T4410" s="66"/>
      <c r="U4410" s="66"/>
      <c r="V4410" s="66"/>
      <c r="W4410" s="66"/>
      <c r="X4410" s="66"/>
      <c r="Y4410" s="66"/>
      <c r="Z4410" s="66"/>
      <c r="AA4410" s="66"/>
      <c r="AB4410" s="66"/>
      <c r="AC4410" s="66"/>
      <c r="AD4410" s="66"/>
      <c r="AE4410" s="66"/>
      <c r="AF4410" s="66"/>
      <c r="AG4410" s="81"/>
      <c r="AI4410" s="72"/>
    </row>
    <row r="4411" spans="1:35" hidden="1" x14ac:dyDescent="0.25">
      <c r="A4411" s="90"/>
      <c r="B4411" s="91" t="s">
        <v>352</v>
      </c>
      <c r="C4411" s="91"/>
      <c r="D4411" s="125"/>
      <c r="E4411" s="93">
        <f>'[1]OTHER-RELEASES'!$E$536</f>
        <v>0</v>
      </c>
      <c r="F4411" s="93"/>
      <c r="G4411" s="93"/>
      <c r="H4411" s="93">
        <f>'[1]OTHER-RELEASES'!$F$536</f>
        <v>0</v>
      </c>
      <c r="I4411" s="94">
        <f>I1882</f>
        <v>0</v>
      </c>
      <c r="J4411" s="94">
        <f>J1882</f>
        <v>0</v>
      </c>
      <c r="K4411" s="94">
        <f>K1882</f>
        <v>0</v>
      </c>
      <c r="L4411" s="94">
        <f>L1882</f>
        <v>0</v>
      </c>
      <c r="M4411" s="94">
        <f>M1882</f>
        <v>0</v>
      </c>
      <c r="N4411" s="94">
        <f>R1882</f>
        <v>0</v>
      </c>
      <c r="O4411" s="94">
        <f>R1882</f>
        <v>0</v>
      </c>
      <c r="P4411" s="94">
        <f>R1882</f>
        <v>0</v>
      </c>
      <c r="Q4411" s="94">
        <f>R1882</f>
        <v>0</v>
      </c>
      <c r="R4411" s="94">
        <f t="shared" ref="R4411:AD4411" si="895">R1882</f>
        <v>0</v>
      </c>
      <c r="S4411" s="94">
        <f t="shared" si="895"/>
        <v>0</v>
      </c>
      <c r="T4411" s="94">
        <f t="shared" si="895"/>
        <v>0</v>
      </c>
      <c r="U4411" s="94">
        <f t="shared" si="895"/>
        <v>0</v>
      </c>
      <c r="V4411" s="94">
        <f t="shared" si="895"/>
        <v>0</v>
      </c>
      <c r="W4411" s="94">
        <f t="shared" si="895"/>
        <v>0</v>
      </c>
      <c r="X4411" s="94">
        <f t="shared" si="895"/>
        <v>0</v>
      </c>
      <c r="Y4411" s="94">
        <f t="shared" si="895"/>
        <v>0</v>
      </c>
      <c r="Z4411" s="94">
        <f t="shared" si="895"/>
        <v>0</v>
      </c>
      <c r="AA4411" s="94">
        <f t="shared" si="895"/>
        <v>0</v>
      </c>
      <c r="AB4411" s="94">
        <f t="shared" si="895"/>
        <v>0</v>
      </c>
      <c r="AC4411" s="94">
        <f t="shared" si="895"/>
        <v>0</v>
      </c>
      <c r="AD4411" s="94">
        <f t="shared" si="895"/>
        <v>0</v>
      </c>
      <c r="AE4411" s="94">
        <f>AE4409</f>
        <v>0</v>
      </c>
      <c r="AF4411" s="94">
        <f>$E$614-$AE$614</f>
        <v>0</v>
      </c>
      <c r="AG4411" s="81"/>
      <c r="AI4411" s="93">
        <f>'[1]OTHER-RELEASES'!$E$536</f>
        <v>0</v>
      </c>
    </row>
    <row r="4412" spans="1:35" hidden="1" x14ac:dyDescent="0.25">
      <c r="A4412" s="76"/>
      <c r="B4412" s="75"/>
      <c r="C4412" s="70"/>
      <c r="D4412" s="102"/>
      <c r="E4412" s="72"/>
      <c r="F4412" s="72"/>
      <c r="G4412" s="72"/>
      <c r="H4412" s="66"/>
      <c r="I4412" s="66"/>
      <c r="J4412" s="66"/>
      <c r="K4412" s="66"/>
      <c r="L4412" s="66"/>
      <c r="M4412" s="66"/>
      <c r="N4412" s="66"/>
      <c r="O4412" s="66"/>
      <c r="P4412" s="66"/>
      <c r="Q4412" s="66"/>
      <c r="R4412" s="66"/>
      <c r="S4412" s="66"/>
      <c r="T4412" s="66"/>
      <c r="U4412" s="66"/>
      <c r="V4412" s="66"/>
      <c r="W4412" s="66"/>
      <c r="X4412" s="66"/>
      <c r="Y4412" s="66"/>
      <c r="Z4412" s="66"/>
      <c r="AA4412" s="66"/>
      <c r="AB4412" s="66"/>
      <c r="AC4412" s="66"/>
      <c r="AD4412" s="66"/>
      <c r="AE4412" s="66"/>
      <c r="AF4412" s="66"/>
      <c r="AG4412" s="81"/>
      <c r="AI4412" s="72"/>
    </row>
    <row r="4413" spans="1:35" ht="15.75" hidden="1" x14ac:dyDescent="0.25">
      <c r="A4413" s="74" t="s">
        <v>353</v>
      </c>
      <c r="B4413" s="75"/>
      <c r="C4413" s="70"/>
      <c r="D4413" s="102"/>
      <c r="E4413" s="72"/>
      <c r="F4413" s="72"/>
      <c r="G4413" s="72"/>
      <c r="H4413" s="66"/>
      <c r="I4413" s="66"/>
      <c r="J4413" s="66"/>
      <c r="K4413" s="66"/>
      <c r="L4413" s="66"/>
      <c r="M4413" s="66"/>
      <c r="N4413" s="66"/>
      <c r="O4413" s="66"/>
      <c r="P4413" s="66"/>
      <c r="Q4413" s="66"/>
      <c r="R4413" s="66"/>
      <c r="S4413" s="66"/>
      <c r="T4413" s="66"/>
      <c r="U4413" s="66"/>
      <c r="V4413" s="66"/>
      <c r="W4413" s="66"/>
      <c r="X4413" s="66"/>
      <c r="Y4413" s="66"/>
      <c r="Z4413" s="66"/>
      <c r="AA4413" s="66"/>
      <c r="AB4413" s="66"/>
      <c r="AC4413" s="66"/>
      <c r="AD4413" s="66"/>
      <c r="AE4413" s="66"/>
      <c r="AF4413" s="66"/>
      <c r="AG4413" s="81"/>
      <c r="AI4413" s="72"/>
    </row>
    <row r="4414" spans="1:35" hidden="1" x14ac:dyDescent="0.25">
      <c r="A4414" s="76"/>
      <c r="B4414" s="77"/>
      <c r="C4414" s="130"/>
      <c r="D4414" s="131"/>
      <c r="E4414" s="72"/>
      <c r="F4414" s="72"/>
      <c r="G4414" s="72"/>
      <c r="H4414" s="66"/>
      <c r="I4414" s="66"/>
      <c r="J4414" s="6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81"/>
      <c r="AI4414" s="72"/>
    </row>
    <row r="4415" spans="1:35" hidden="1" x14ac:dyDescent="0.25">
      <c r="A4415" s="76"/>
      <c r="B4415" s="77" t="s">
        <v>354</v>
      </c>
      <c r="C4415" s="79"/>
      <c r="D4415" s="108" t="s">
        <v>355</v>
      </c>
      <c r="E4415" s="134"/>
      <c r="F4415" s="72"/>
      <c r="G4415" s="72"/>
      <c r="H4415" s="66"/>
      <c r="I4415" s="66">
        <f>'[1]OTHER-RELEASES'!G1662</f>
        <v>0</v>
      </c>
      <c r="J4415" s="161">
        <f>N4415+S4415+T4415+U4415</f>
        <v>0</v>
      </c>
      <c r="K4415" s="161">
        <f>O4415+V4415+W4415+X4415</f>
        <v>0</v>
      </c>
      <c r="L4415" s="161">
        <f>P4415+Y4415+Z4415+AA4415</f>
        <v>0</v>
      </c>
      <c r="M4415" s="161">
        <f>Q4415+AB4415+AC4415+AD4415</f>
        <v>0</v>
      </c>
      <c r="N4415" s="61"/>
      <c r="O4415" s="61"/>
      <c r="P4415" s="61"/>
      <c r="Q4415" s="61"/>
      <c r="R4415" s="61"/>
      <c r="S4415" s="66">
        <f>'[1]OTHER-RELEASES'!H1662</f>
        <v>0</v>
      </c>
      <c r="T4415" s="66">
        <f>'[1]OTHER-RELEASES'!I1662</f>
        <v>0</v>
      </c>
      <c r="U4415" s="66">
        <f>'[1]OTHER-RELEASES'!J1662</f>
        <v>0</v>
      </c>
      <c r="V4415" s="66">
        <f>'[1]OTHER-RELEASES'!K1662</f>
        <v>0</v>
      </c>
      <c r="W4415" s="66">
        <f>'[1]OTHER-RELEASES'!L1662</f>
        <v>0</v>
      </c>
      <c r="X4415" s="66">
        <f>'[1]OTHER-RELEASES'!M1662</f>
        <v>0</v>
      </c>
      <c r="Y4415" s="66">
        <f>'[1]OTHER-RELEASES'!N1662</f>
        <v>0</v>
      </c>
      <c r="Z4415" s="66">
        <f>'[1]OTHER-RELEASES'!O1662</f>
        <v>0</v>
      </c>
      <c r="AA4415" s="66">
        <f>'[1]OTHER-RELEASES'!P1662</f>
        <v>0</v>
      </c>
      <c r="AB4415" s="66">
        <f>'[1]OTHER-RELEASES'!Q1662</f>
        <v>0</v>
      </c>
      <c r="AC4415" s="66">
        <f>'[1]OTHER-RELEASES'!R1662</f>
        <v>0</v>
      </c>
      <c r="AD4415" s="66">
        <f>'[1]OTHER-RELEASES'!S1662</f>
        <v>0</v>
      </c>
      <c r="AE4415" s="66">
        <f>SUM(R4415:AD4415)</f>
        <v>0</v>
      </c>
      <c r="AF4415" s="66"/>
      <c r="AG4415" s="81"/>
      <c r="AI4415" s="134"/>
    </row>
    <row r="4416" spans="1:35" hidden="1" x14ac:dyDescent="0.25">
      <c r="A4416" s="76"/>
      <c r="B4416" s="77" t="s">
        <v>356</v>
      </c>
      <c r="C4416" s="79"/>
      <c r="D4416" s="108" t="s">
        <v>357</v>
      </c>
      <c r="E4416" s="136"/>
      <c r="F4416" s="136"/>
      <c r="G4416" s="136"/>
      <c r="H4416" s="118"/>
      <c r="I4416" s="118">
        <f>'[1]OTHER-RELEASES'!G1663</f>
        <v>0</v>
      </c>
      <c r="J4416" s="163">
        <f>N4416+S4416+T4416+U4416</f>
        <v>0</v>
      </c>
      <c r="K4416" s="163">
        <f>O4416+V4416+W4416+X4416</f>
        <v>0</v>
      </c>
      <c r="L4416" s="163">
        <f>P4416+Y4416+Z4416+AA4416</f>
        <v>0</v>
      </c>
      <c r="M4416" s="163">
        <f>Q4416+AB4416+AC4416+AD4416</f>
        <v>0</v>
      </c>
      <c r="N4416" s="164"/>
      <c r="O4416" s="164"/>
      <c r="P4416" s="164"/>
      <c r="Q4416" s="164"/>
      <c r="R4416" s="164"/>
      <c r="S4416" s="118">
        <f>'[1]OTHER-RELEASES'!H1663</f>
        <v>0</v>
      </c>
      <c r="T4416" s="118">
        <f>'[1]OTHER-RELEASES'!I1663</f>
        <v>0</v>
      </c>
      <c r="U4416" s="118">
        <f>'[1]OTHER-RELEASES'!J1663</f>
        <v>0</v>
      </c>
      <c r="V4416" s="118">
        <f>'[1]OTHER-RELEASES'!K1663</f>
        <v>0</v>
      </c>
      <c r="W4416" s="118">
        <f>'[1]OTHER-RELEASES'!L1663</f>
        <v>0</v>
      </c>
      <c r="X4416" s="118">
        <f>'[1]OTHER-RELEASES'!M1663</f>
        <v>0</v>
      </c>
      <c r="Y4416" s="118">
        <f>'[1]OTHER-RELEASES'!N1663</f>
        <v>0</v>
      </c>
      <c r="Z4416" s="118">
        <f>'[1]OTHER-RELEASES'!O1663</f>
        <v>0</v>
      </c>
      <c r="AA4416" s="118">
        <f>'[1]OTHER-RELEASES'!P1663</f>
        <v>0</v>
      </c>
      <c r="AB4416" s="118">
        <f>'[1]OTHER-RELEASES'!Q1663</f>
        <v>0</v>
      </c>
      <c r="AC4416" s="118">
        <f>'[1]OTHER-RELEASES'!R1663</f>
        <v>0</v>
      </c>
      <c r="AD4416" s="118">
        <f>'[1]OTHER-RELEASES'!S1663</f>
        <v>0</v>
      </c>
      <c r="AE4416" s="118">
        <f>SUM(R4416:AD4416)</f>
        <v>0</v>
      </c>
      <c r="AF4416" s="118"/>
      <c r="AG4416" s="81"/>
      <c r="AI4416" s="136"/>
    </row>
    <row r="4417" spans="1:35" hidden="1" x14ac:dyDescent="0.25">
      <c r="A4417" s="76"/>
      <c r="B4417" s="77" t="s">
        <v>358</v>
      </c>
      <c r="C4417" s="79"/>
      <c r="D4417" s="108"/>
      <c r="E4417" s="136"/>
      <c r="F4417" s="136"/>
      <c r="G4417" s="136"/>
      <c r="H4417" s="118"/>
      <c r="I4417" s="118">
        <f t="shared" ref="I4417:AE4417" si="896">I4418+I4419</f>
        <v>0</v>
      </c>
      <c r="J4417" s="118">
        <f t="shared" si="896"/>
        <v>0</v>
      </c>
      <c r="K4417" s="118">
        <f t="shared" si="896"/>
        <v>0</v>
      </c>
      <c r="L4417" s="118">
        <f t="shared" si="896"/>
        <v>0</v>
      </c>
      <c r="M4417" s="118">
        <f t="shared" si="896"/>
        <v>0</v>
      </c>
      <c r="N4417" s="118">
        <f t="shared" si="896"/>
        <v>0</v>
      </c>
      <c r="O4417" s="118">
        <f t="shared" si="896"/>
        <v>0</v>
      </c>
      <c r="P4417" s="118">
        <f t="shared" si="896"/>
        <v>0</v>
      </c>
      <c r="Q4417" s="118">
        <f t="shared" si="896"/>
        <v>0</v>
      </c>
      <c r="R4417" s="118">
        <f t="shared" si="896"/>
        <v>0</v>
      </c>
      <c r="S4417" s="118">
        <f t="shared" si="896"/>
        <v>0</v>
      </c>
      <c r="T4417" s="118">
        <f t="shared" si="896"/>
        <v>0</v>
      </c>
      <c r="U4417" s="118">
        <f t="shared" si="896"/>
        <v>0</v>
      </c>
      <c r="V4417" s="118">
        <f t="shared" si="896"/>
        <v>0</v>
      </c>
      <c r="W4417" s="118">
        <f t="shared" si="896"/>
        <v>0</v>
      </c>
      <c r="X4417" s="118">
        <f t="shared" si="896"/>
        <v>0</v>
      </c>
      <c r="Y4417" s="118">
        <f t="shared" si="896"/>
        <v>0</v>
      </c>
      <c r="Z4417" s="118">
        <f t="shared" si="896"/>
        <v>0</v>
      </c>
      <c r="AA4417" s="118">
        <f t="shared" si="896"/>
        <v>0</v>
      </c>
      <c r="AB4417" s="118">
        <f t="shared" si="896"/>
        <v>0</v>
      </c>
      <c r="AC4417" s="118">
        <f t="shared" si="896"/>
        <v>0</v>
      </c>
      <c r="AD4417" s="118">
        <f t="shared" si="896"/>
        <v>0</v>
      </c>
      <c r="AE4417" s="118">
        <f t="shared" si="896"/>
        <v>0</v>
      </c>
      <c r="AF4417" s="118"/>
      <c r="AG4417" s="81"/>
      <c r="AI4417" s="136"/>
    </row>
    <row r="4418" spans="1:35" hidden="1" x14ac:dyDescent="0.25">
      <c r="A4418" s="76"/>
      <c r="B4418" s="77"/>
      <c r="C4418" s="79" t="s">
        <v>359</v>
      </c>
      <c r="D4418" s="108" t="s">
        <v>360</v>
      </c>
      <c r="E4418" s="72"/>
      <c r="F4418" s="72"/>
      <c r="G4418" s="72"/>
      <c r="H4418" s="66"/>
      <c r="I4418" s="66">
        <f>'[1]OTHER-RELEASES'!G1665</f>
        <v>0</v>
      </c>
      <c r="J4418" s="161">
        <f>N4418+S4418+T4418+U4418</f>
        <v>0</v>
      </c>
      <c r="K4418" s="161">
        <f>O4418+V4418+W4418+X4418</f>
        <v>0</v>
      </c>
      <c r="L4418" s="161">
        <f>P4418+Y4418+Z4418+AA4418</f>
        <v>0</v>
      </c>
      <c r="M4418" s="161">
        <f>Q4418+AB4418+AC4418+AD4418</f>
        <v>0</v>
      </c>
      <c r="N4418" s="61"/>
      <c r="O4418" s="61"/>
      <c r="P4418" s="61"/>
      <c r="Q4418" s="61"/>
      <c r="R4418" s="61"/>
      <c r="S4418" s="66">
        <f>'[1]OTHER-RELEASES'!H1665</f>
        <v>0</v>
      </c>
      <c r="T4418" s="66">
        <f>'[1]OTHER-RELEASES'!I1665</f>
        <v>0</v>
      </c>
      <c r="U4418" s="66">
        <f>'[1]OTHER-RELEASES'!J1665</f>
        <v>0</v>
      </c>
      <c r="V4418" s="66">
        <f>'[1]OTHER-RELEASES'!K1665</f>
        <v>0</v>
      </c>
      <c r="W4418" s="66">
        <f>'[1]OTHER-RELEASES'!L1665</f>
        <v>0</v>
      </c>
      <c r="X4418" s="66">
        <f>'[1]OTHER-RELEASES'!M1665</f>
        <v>0</v>
      </c>
      <c r="Y4418" s="66">
        <f>'[1]OTHER-RELEASES'!N1665</f>
        <v>0</v>
      </c>
      <c r="Z4418" s="66">
        <f>'[1]OTHER-RELEASES'!O1665</f>
        <v>0</v>
      </c>
      <c r="AA4418" s="66">
        <f>'[1]OTHER-RELEASES'!P1665</f>
        <v>0</v>
      </c>
      <c r="AB4418" s="66">
        <f>'[1]OTHER-RELEASES'!Q1665</f>
        <v>0</v>
      </c>
      <c r="AC4418" s="66">
        <f>'[1]OTHER-RELEASES'!R1665</f>
        <v>0</v>
      </c>
      <c r="AD4418" s="66">
        <f>'[1]OTHER-RELEASES'!S1665</f>
        <v>0</v>
      </c>
      <c r="AE4418" s="66">
        <f>SUM(R4418:AD4418)</f>
        <v>0</v>
      </c>
      <c r="AF4418" s="66"/>
      <c r="AG4418" s="81"/>
      <c r="AI4418" s="72"/>
    </row>
    <row r="4419" spans="1:35" ht="15.75" hidden="1" x14ac:dyDescent="0.25">
      <c r="A4419" s="74"/>
      <c r="B4419" s="77"/>
      <c r="C4419" s="79" t="s">
        <v>361</v>
      </c>
      <c r="D4419" s="108" t="s">
        <v>362</v>
      </c>
      <c r="E4419" s="72"/>
      <c r="F4419" s="72"/>
      <c r="G4419" s="72"/>
      <c r="H4419" s="66"/>
      <c r="I4419" s="66">
        <f>'[1]OTHER-RELEASES'!G1666</f>
        <v>0</v>
      </c>
      <c r="J4419" s="161">
        <f>N4419+S4419+T4419+U4419</f>
        <v>0</v>
      </c>
      <c r="K4419" s="161">
        <f>O4419+V4419+W4419+X4419</f>
        <v>0</v>
      </c>
      <c r="L4419" s="161">
        <f>P4419+Y4419+Z4419+AA4419</f>
        <v>0</v>
      </c>
      <c r="M4419" s="161">
        <f>Q4419+AB4419+AC4419+AD4419</f>
        <v>0</v>
      </c>
      <c r="N4419" s="61"/>
      <c r="O4419" s="61"/>
      <c r="P4419" s="61"/>
      <c r="Q4419" s="61"/>
      <c r="R4419" s="61"/>
      <c r="S4419" s="66">
        <f>'[1]OTHER-RELEASES'!H1666</f>
        <v>0</v>
      </c>
      <c r="T4419" s="66">
        <f>'[1]OTHER-RELEASES'!I1666</f>
        <v>0</v>
      </c>
      <c r="U4419" s="66">
        <f>'[1]OTHER-RELEASES'!J1666</f>
        <v>0</v>
      </c>
      <c r="V4419" s="66">
        <f>'[1]OTHER-RELEASES'!K1666</f>
        <v>0</v>
      </c>
      <c r="W4419" s="66">
        <f>'[1]OTHER-RELEASES'!L1666</f>
        <v>0</v>
      </c>
      <c r="X4419" s="66">
        <f>'[1]OTHER-RELEASES'!M1666</f>
        <v>0</v>
      </c>
      <c r="Y4419" s="66">
        <f>'[1]OTHER-RELEASES'!N1666</f>
        <v>0</v>
      </c>
      <c r="Z4419" s="66">
        <f>'[1]OTHER-RELEASES'!O1666</f>
        <v>0</v>
      </c>
      <c r="AA4419" s="66">
        <f>'[1]OTHER-RELEASES'!P1666</f>
        <v>0</v>
      </c>
      <c r="AB4419" s="66">
        <f>'[1]OTHER-RELEASES'!Q1666</f>
        <v>0</v>
      </c>
      <c r="AC4419" s="66">
        <f>'[1]OTHER-RELEASES'!R1666</f>
        <v>0</v>
      </c>
      <c r="AD4419" s="66">
        <f>'[1]OTHER-RELEASES'!S1666</f>
        <v>0</v>
      </c>
      <c r="AE4419" s="66">
        <f>SUM(R4419:AD4419)</f>
        <v>0</v>
      </c>
      <c r="AF4419" s="66"/>
      <c r="AG4419" s="81"/>
      <c r="AI4419" s="72"/>
    </row>
    <row r="4420" spans="1:35" hidden="1" x14ac:dyDescent="0.25">
      <c r="A4420" s="76"/>
      <c r="B4420" s="113" t="s">
        <v>363</v>
      </c>
      <c r="C4420" s="113"/>
      <c r="D4420" s="108"/>
      <c r="E4420" s="134"/>
      <c r="F4420" s="134"/>
      <c r="G4420" s="134"/>
      <c r="H4420" s="140"/>
      <c r="I4420" s="140">
        <f t="shared" ref="I4420:AE4420" si="897">SUM(I4421:I4428)</f>
        <v>0</v>
      </c>
      <c r="J4420" s="140">
        <f t="shared" si="897"/>
        <v>0</v>
      </c>
      <c r="K4420" s="140">
        <f t="shared" si="897"/>
        <v>0</v>
      </c>
      <c r="L4420" s="140">
        <f t="shared" si="897"/>
        <v>0</v>
      </c>
      <c r="M4420" s="140">
        <f t="shared" si="897"/>
        <v>0</v>
      </c>
      <c r="N4420" s="140">
        <f t="shared" si="897"/>
        <v>0</v>
      </c>
      <c r="O4420" s="140">
        <f t="shared" si="897"/>
        <v>0</v>
      </c>
      <c r="P4420" s="140">
        <f t="shared" si="897"/>
        <v>0</v>
      </c>
      <c r="Q4420" s="140">
        <f t="shared" si="897"/>
        <v>0</v>
      </c>
      <c r="R4420" s="140">
        <f t="shared" si="897"/>
        <v>0</v>
      </c>
      <c r="S4420" s="140">
        <f t="shared" si="897"/>
        <v>0</v>
      </c>
      <c r="T4420" s="140">
        <f t="shared" si="897"/>
        <v>0</v>
      </c>
      <c r="U4420" s="140">
        <f t="shared" si="897"/>
        <v>0</v>
      </c>
      <c r="V4420" s="140">
        <f t="shared" si="897"/>
        <v>0</v>
      </c>
      <c r="W4420" s="140">
        <f t="shared" si="897"/>
        <v>0</v>
      </c>
      <c r="X4420" s="140">
        <f t="shared" si="897"/>
        <v>0</v>
      </c>
      <c r="Y4420" s="140">
        <f t="shared" si="897"/>
        <v>0</v>
      </c>
      <c r="Z4420" s="140">
        <f t="shared" si="897"/>
        <v>0</v>
      </c>
      <c r="AA4420" s="140">
        <f t="shared" si="897"/>
        <v>0</v>
      </c>
      <c r="AB4420" s="140">
        <f t="shared" si="897"/>
        <v>0</v>
      </c>
      <c r="AC4420" s="140">
        <f t="shared" si="897"/>
        <v>0</v>
      </c>
      <c r="AD4420" s="140">
        <f t="shared" si="897"/>
        <v>0</v>
      </c>
      <c r="AE4420" s="140">
        <f t="shared" si="897"/>
        <v>0</v>
      </c>
      <c r="AF4420" s="140"/>
      <c r="AG4420" s="81"/>
      <c r="AI4420" s="134"/>
    </row>
    <row r="4421" spans="1:35" ht="15.75" hidden="1" x14ac:dyDescent="0.25">
      <c r="A4421" s="68"/>
      <c r="B4421" s="77"/>
      <c r="C4421" s="79" t="s">
        <v>364</v>
      </c>
      <c r="D4421" s="108" t="s">
        <v>365</v>
      </c>
      <c r="E4421" s="72"/>
      <c r="F4421" s="72"/>
      <c r="G4421" s="72"/>
      <c r="H4421" s="66"/>
      <c r="I4421" s="66">
        <f>'[1]OTHER-RELEASES'!G1668</f>
        <v>0</v>
      </c>
      <c r="J4421" s="161">
        <f t="shared" ref="J4421:J4428" si="898">N4421+S4421+T4421+U4421</f>
        <v>0</v>
      </c>
      <c r="K4421" s="161">
        <f t="shared" ref="K4421:K4428" si="899">O4421+V4421+W4421+X4421</f>
        <v>0</v>
      </c>
      <c r="L4421" s="161">
        <f t="shared" ref="L4421:L4428" si="900">P4421+Y4421+Z4421+AA4421</f>
        <v>0</v>
      </c>
      <c r="M4421" s="161">
        <f t="shared" ref="M4421:M4428" si="901">Q4421+AB4421+AC4421+AD4421</f>
        <v>0</v>
      </c>
      <c r="N4421" s="61"/>
      <c r="O4421" s="61"/>
      <c r="P4421" s="61"/>
      <c r="Q4421" s="61"/>
      <c r="R4421" s="61"/>
      <c r="S4421" s="66">
        <f>'[1]OTHER-RELEASES'!H1668</f>
        <v>0</v>
      </c>
      <c r="T4421" s="66">
        <f>'[1]OTHER-RELEASES'!I1668</f>
        <v>0</v>
      </c>
      <c r="U4421" s="66">
        <f>'[1]OTHER-RELEASES'!J1668</f>
        <v>0</v>
      </c>
      <c r="V4421" s="66">
        <f>'[1]OTHER-RELEASES'!K1668</f>
        <v>0</v>
      </c>
      <c r="W4421" s="66">
        <f>'[1]OTHER-RELEASES'!L1668</f>
        <v>0</v>
      </c>
      <c r="X4421" s="66">
        <f>'[1]OTHER-RELEASES'!M1668</f>
        <v>0</v>
      </c>
      <c r="Y4421" s="66">
        <f>'[1]OTHER-RELEASES'!N1668</f>
        <v>0</v>
      </c>
      <c r="Z4421" s="66">
        <f>'[1]OTHER-RELEASES'!O1668</f>
        <v>0</v>
      </c>
      <c r="AA4421" s="66">
        <f>'[1]OTHER-RELEASES'!P1668</f>
        <v>0</v>
      </c>
      <c r="AB4421" s="66">
        <f>'[1]OTHER-RELEASES'!Q1668</f>
        <v>0</v>
      </c>
      <c r="AC4421" s="66">
        <f>'[1]OTHER-RELEASES'!R1668</f>
        <v>0</v>
      </c>
      <c r="AD4421" s="66">
        <f>'[1]OTHER-RELEASES'!S1668</f>
        <v>0</v>
      </c>
      <c r="AE4421" s="66">
        <f t="shared" ref="AE4421:AE4428" si="902">SUM(R4421:AD4421)</f>
        <v>0</v>
      </c>
      <c r="AF4421" s="66"/>
      <c r="AG4421" s="81"/>
      <c r="AI4421" s="72"/>
    </row>
    <row r="4422" spans="1:35" hidden="1" x14ac:dyDescent="0.25">
      <c r="A4422" s="76"/>
      <c r="B4422" s="77"/>
      <c r="C4422" s="82" t="s">
        <v>366</v>
      </c>
      <c r="D4422" s="108" t="s">
        <v>367</v>
      </c>
      <c r="E4422" s="72"/>
      <c r="F4422" s="72"/>
      <c r="G4422" s="72"/>
      <c r="H4422" s="66"/>
      <c r="I4422" s="66">
        <f>'[1]OTHER-RELEASES'!G1669</f>
        <v>0</v>
      </c>
      <c r="J4422" s="161">
        <f t="shared" si="898"/>
        <v>0</v>
      </c>
      <c r="K4422" s="161">
        <f t="shared" si="899"/>
        <v>0</v>
      </c>
      <c r="L4422" s="161">
        <f t="shared" si="900"/>
        <v>0</v>
      </c>
      <c r="M4422" s="161">
        <f t="shared" si="901"/>
        <v>0</v>
      </c>
      <c r="N4422" s="61"/>
      <c r="O4422" s="61"/>
      <c r="P4422" s="61"/>
      <c r="Q4422" s="61"/>
      <c r="R4422" s="61"/>
      <c r="S4422" s="66">
        <f>'[1]OTHER-RELEASES'!H1669</f>
        <v>0</v>
      </c>
      <c r="T4422" s="66">
        <f>'[1]OTHER-RELEASES'!I1669</f>
        <v>0</v>
      </c>
      <c r="U4422" s="66">
        <f>'[1]OTHER-RELEASES'!J1669</f>
        <v>0</v>
      </c>
      <c r="V4422" s="66">
        <f>'[1]OTHER-RELEASES'!K1669</f>
        <v>0</v>
      </c>
      <c r="W4422" s="66">
        <f>'[1]OTHER-RELEASES'!L1669</f>
        <v>0</v>
      </c>
      <c r="X4422" s="66">
        <f>'[1]OTHER-RELEASES'!M1669</f>
        <v>0</v>
      </c>
      <c r="Y4422" s="66">
        <f>'[1]OTHER-RELEASES'!N1669</f>
        <v>0</v>
      </c>
      <c r="Z4422" s="66">
        <f>'[1]OTHER-RELEASES'!O1669</f>
        <v>0</v>
      </c>
      <c r="AA4422" s="66">
        <f>'[1]OTHER-RELEASES'!P1669</f>
        <v>0</v>
      </c>
      <c r="AB4422" s="66">
        <f>'[1]OTHER-RELEASES'!Q1669</f>
        <v>0</v>
      </c>
      <c r="AC4422" s="66">
        <f>'[1]OTHER-RELEASES'!R1669</f>
        <v>0</v>
      </c>
      <c r="AD4422" s="66">
        <f>'[1]OTHER-RELEASES'!S1669</f>
        <v>0</v>
      </c>
      <c r="AE4422" s="66">
        <f t="shared" si="902"/>
        <v>0</v>
      </c>
      <c r="AF4422" s="66"/>
      <c r="AG4422" s="81"/>
      <c r="AI4422" s="72"/>
    </row>
    <row r="4423" spans="1:35" hidden="1" x14ac:dyDescent="0.25">
      <c r="A4423" s="76"/>
      <c r="B4423" s="77"/>
      <c r="C4423" s="79" t="s">
        <v>368</v>
      </c>
      <c r="D4423" s="108" t="s">
        <v>369</v>
      </c>
      <c r="E4423" s="72"/>
      <c r="F4423" s="72"/>
      <c r="G4423" s="72"/>
      <c r="H4423" s="66"/>
      <c r="I4423" s="66">
        <f>'[1]OTHER-RELEASES'!G1670</f>
        <v>0</v>
      </c>
      <c r="J4423" s="161">
        <f t="shared" si="898"/>
        <v>0</v>
      </c>
      <c r="K4423" s="161">
        <f t="shared" si="899"/>
        <v>0</v>
      </c>
      <c r="L4423" s="161">
        <f t="shared" si="900"/>
        <v>0</v>
      </c>
      <c r="M4423" s="161">
        <f t="shared" si="901"/>
        <v>0</v>
      </c>
      <c r="N4423" s="61"/>
      <c r="O4423" s="61"/>
      <c r="P4423" s="61"/>
      <c r="Q4423" s="61"/>
      <c r="R4423" s="61"/>
      <c r="S4423" s="66">
        <f>'[1]OTHER-RELEASES'!H1670</f>
        <v>0</v>
      </c>
      <c r="T4423" s="66">
        <f>'[1]OTHER-RELEASES'!I1670</f>
        <v>0</v>
      </c>
      <c r="U4423" s="66">
        <f>'[1]OTHER-RELEASES'!J1670</f>
        <v>0</v>
      </c>
      <c r="V4423" s="66">
        <f>'[1]OTHER-RELEASES'!K1670</f>
        <v>0</v>
      </c>
      <c r="W4423" s="66">
        <f>'[1]OTHER-RELEASES'!L1670</f>
        <v>0</v>
      </c>
      <c r="X4423" s="66">
        <f>'[1]OTHER-RELEASES'!M1670</f>
        <v>0</v>
      </c>
      <c r="Y4423" s="66">
        <f>'[1]OTHER-RELEASES'!N1670</f>
        <v>0</v>
      </c>
      <c r="Z4423" s="66">
        <f>'[1]OTHER-RELEASES'!O1670</f>
        <v>0</v>
      </c>
      <c r="AA4423" s="66">
        <f>'[1]OTHER-RELEASES'!P1670</f>
        <v>0</v>
      </c>
      <c r="AB4423" s="66">
        <f>'[1]OTHER-RELEASES'!Q1670</f>
        <v>0</v>
      </c>
      <c r="AC4423" s="66">
        <f>'[1]OTHER-RELEASES'!R1670</f>
        <v>0</v>
      </c>
      <c r="AD4423" s="66">
        <f>'[1]OTHER-RELEASES'!S1670</f>
        <v>0</v>
      </c>
      <c r="AE4423" s="66">
        <f t="shared" si="902"/>
        <v>0</v>
      </c>
      <c r="AF4423" s="66"/>
      <c r="AG4423" s="81"/>
      <c r="AI4423" s="72"/>
    </row>
    <row r="4424" spans="1:35" hidden="1" x14ac:dyDescent="0.25">
      <c r="A4424" s="76"/>
      <c r="B4424" s="77"/>
      <c r="C4424" s="79" t="s">
        <v>370</v>
      </c>
      <c r="D4424" s="108" t="s">
        <v>371</v>
      </c>
      <c r="E4424" s="72"/>
      <c r="F4424" s="72"/>
      <c r="G4424" s="72"/>
      <c r="H4424" s="66"/>
      <c r="I4424" s="66">
        <f>'[1]OTHER-RELEASES'!G1671</f>
        <v>0</v>
      </c>
      <c r="J4424" s="161">
        <f t="shared" si="898"/>
        <v>0</v>
      </c>
      <c r="K4424" s="161">
        <f t="shared" si="899"/>
        <v>0</v>
      </c>
      <c r="L4424" s="161">
        <f t="shared" si="900"/>
        <v>0</v>
      </c>
      <c r="M4424" s="161">
        <f t="shared" si="901"/>
        <v>0</v>
      </c>
      <c r="N4424" s="61"/>
      <c r="O4424" s="61"/>
      <c r="P4424" s="61"/>
      <c r="Q4424" s="61"/>
      <c r="R4424" s="61"/>
      <c r="S4424" s="66">
        <f>'[1]OTHER-RELEASES'!H1671</f>
        <v>0</v>
      </c>
      <c r="T4424" s="66">
        <f>'[1]OTHER-RELEASES'!I1671</f>
        <v>0</v>
      </c>
      <c r="U4424" s="66">
        <f>'[1]OTHER-RELEASES'!J1671</f>
        <v>0</v>
      </c>
      <c r="V4424" s="66">
        <f>'[1]OTHER-RELEASES'!K1671</f>
        <v>0</v>
      </c>
      <c r="W4424" s="66">
        <f>'[1]OTHER-RELEASES'!L1671</f>
        <v>0</v>
      </c>
      <c r="X4424" s="66">
        <f>'[1]OTHER-RELEASES'!M1671</f>
        <v>0</v>
      </c>
      <c r="Y4424" s="66">
        <f>'[1]OTHER-RELEASES'!N1671</f>
        <v>0</v>
      </c>
      <c r="Z4424" s="66">
        <f>'[1]OTHER-RELEASES'!O1671</f>
        <v>0</v>
      </c>
      <c r="AA4424" s="66">
        <f>'[1]OTHER-RELEASES'!P1671</f>
        <v>0</v>
      </c>
      <c r="AB4424" s="66">
        <f>'[1]OTHER-RELEASES'!Q1671</f>
        <v>0</v>
      </c>
      <c r="AC4424" s="66">
        <f>'[1]OTHER-RELEASES'!R1671</f>
        <v>0</v>
      </c>
      <c r="AD4424" s="66">
        <f>'[1]OTHER-RELEASES'!S1671</f>
        <v>0</v>
      </c>
      <c r="AE4424" s="66">
        <f t="shared" si="902"/>
        <v>0</v>
      </c>
      <c r="AF4424" s="66"/>
      <c r="AG4424" s="81"/>
      <c r="AI4424" s="72"/>
    </row>
    <row r="4425" spans="1:35" hidden="1" x14ac:dyDescent="0.25">
      <c r="A4425" s="76"/>
      <c r="B4425" s="77"/>
      <c r="C4425" s="79" t="s">
        <v>372</v>
      </c>
      <c r="D4425" s="108" t="s">
        <v>373</v>
      </c>
      <c r="E4425" s="72"/>
      <c r="F4425" s="72"/>
      <c r="G4425" s="72"/>
      <c r="H4425" s="66"/>
      <c r="I4425" s="66">
        <f>'[1]OTHER-RELEASES'!G1672</f>
        <v>0</v>
      </c>
      <c r="J4425" s="161">
        <f t="shared" si="898"/>
        <v>0</v>
      </c>
      <c r="K4425" s="161">
        <f t="shared" si="899"/>
        <v>0</v>
      </c>
      <c r="L4425" s="161">
        <f t="shared" si="900"/>
        <v>0</v>
      </c>
      <c r="M4425" s="161">
        <f t="shared" si="901"/>
        <v>0</v>
      </c>
      <c r="N4425" s="61"/>
      <c r="O4425" s="61"/>
      <c r="P4425" s="61"/>
      <c r="Q4425" s="61"/>
      <c r="R4425" s="61"/>
      <c r="S4425" s="66">
        <f>'[1]OTHER-RELEASES'!H1672</f>
        <v>0</v>
      </c>
      <c r="T4425" s="66">
        <f>'[1]OTHER-RELEASES'!I1672</f>
        <v>0</v>
      </c>
      <c r="U4425" s="66">
        <f>'[1]OTHER-RELEASES'!J1672</f>
        <v>0</v>
      </c>
      <c r="V4425" s="66">
        <f>'[1]OTHER-RELEASES'!K1672</f>
        <v>0</v>
      </c>
      <c r="W4425" s="66">
        <f>'[1]OTHER-RELEASES'!L1672</f>
        <v>0</v>
      </c>
      <c r="X4425" s="66">
        <f>'[1]OTHER-RELEASES'!M1672</f>
        <v>0</v>
      </c>
      <c r="Y4425" s="66">
        <f>'[1]OTHER-RELEASES'!N1672</f>
        <v>0</v>
      </c>
      <c r="Z4425" s="66">
        <f>'[1]OTHER-RELEASES'!O1672</f>
        <v>0</v>
      </c>
      <c r="AA4425" s="66">
        <f>'[1]OTHER-RELEASES'!P1672</f>
        <v>0</v>
      </c>
      <c r="AB4425" s="66">
        <f>'[1]OTHER-RELEASES'!Q1672</f>
        <v>0</v>
      </c>
      <c r="AC4425" s="66">
        <f>'[1]OTHER-RELEASES'!R1672</f>
        <v>0</v>
      </c>
      <c r="AD4425" s="66">
        <f>'[1]OTHER-RELEASES'!S1672</f>
        <v>0</v>
      </c>
      <c r="AE4425" s="66">
        <f t="shared" si="902"/>
        <v>0</v>
      </c>
      <c r="AF4425" s="66"/>
      <c r="AG4425" s="81"/>
      <c r="AI4425" s="72"/>
    </row>
    <row r="4426" spans="1:35" hidden="1" x14ac:dyDescent="0.25">
      <c r="A4426" s="76"/>
      <c r="B4426" s="77"/>
      <c r="C4426" s="79" t="s">
        <v>374</v>
      </c>
      <c r="D4426" s="108" t="s">
        <v>375</v>
      </c>
      <c r="E4426" s="72"/>
      <c r="F4426" s="72"/>
      <c r="G4426" s="72"/>
      <c r="H4426" s="66"/>
      <c r="I4426" s="66">
        <f>'[1]OTHER-RELEASES'!G1673</f>
        <v>0</v>
      </c>
      <c r="J4426" s="161">
        <f t="shared" si="898"/>
        <v>0</v>
      </c>
      <c r="K4426" s="161">
        <f t="shared" si="899"/>
        <v>0</v>
      </c>
      <c r="L4426" s="161">
        <f t="shared" si="900"/>
        <v>0</v>
      </c>
      <c r="M4426" s="161">
        <f t="shared" si="901"/>
        <v>0</v>
      </c>
      <c r="N4426" s="61"/>
      <c r="O4426" s="61"/>
      <c r="P4426" s="61"/>
      <c r="Q4426" s="61"/>
      <c r="R4426" s="61"/>
      <c r="S4426" s="66">
        <f>'[1]OTHER-RELEASES'!H1673</f>
        <v>0</v>
      </c>
      <c r="T4426" s="66">
        <f>'[1]OTHER-RELEASES'!I1673</f>
        <v>0</v>
      </c>
      <c r="U4426" s="66">
        <f>'[1]OTHER-RELEASES'!J1673</f>
        <v>0</v>
      </c>
      <c r="V4426" s="66">
        <f>'[1]OTHER-RELEASES'!K1673</f>
        <v>0</v>
      </c>
      <c r="W4426" s="66">
        <f>'[1]OTHER-RELEASES'!L1673</f>
        <v>0</v>
      </c>
      <c r="X4426" s="66">
        <f>'[1]OTHER-RELEASES'!M1673</f>
        <v>0</v>
      </c>
      <c r="Y4426" s="66">
        <f>'[1]OTHER-RELEASES'!N1673</f>
        <v>0</v>
      </c>
      <c r="Z4426" s="66">
        <f>'[1]OTHER-RELEASES'!O1673</f>
        <v>0</v>
      </c>
      <c r="AA4426" s="66">
        <f>'[1]OTHER-RELEASES'!P1673</f>
        <v>0</v>
      </c>
      <c r="AB4426" s="66">
        <f>'[1]OTHER-RELEASES'!Q1673</f>
        <v>0</v>
      </c>
      <c r="AC4426" s="66">
        <f>'[1]OTHER-RELEASES'!R1673</f>
        <v>0</v>
      </c>
      <c r="AD4426" s="66">
        <f>'[1]OTHER-RELEASES'!S1673</f>
        <v>0</v>
      </c>
      <c r="AE4426" s="66">
        <f t="shared" si="902"/>
        <v>0</v>
      </c>
      <c r="AF4426" s="66"/>
      <c r="AG4426" s="81"/>
      <c r="AI4426" s="72"/>
    </row>
    <row r="4427" spans="1:35" ht="15.75" hidden="1" x14ac:dyDescent="0.25">
      <c r="A4427" s="28"/>
      <c r="B4427" s="77"/>
      <c r="C4427" s="79" t="s">
        <v>376</v>
      </c>
      <c r="D4427" s="108" t="s">
        <v>377</v>
      </c>
      <c r="E4427" s="72"/>
      <c r="F4427" s="72"/>
      <c r="G4427" s="72"/>
      <c r="H4427" s="66"/>
      <c r="I4427" s="66">
        <f>'[1]OTHER-RELEASES'!G1674</f>
        <v>0</v>
      </c>
      <c r="J4427" s="161">
        <f t="shared" si="898"/>
        <v>0</v>
      </c>
      <c r="K4427" s="161">
        <f t="shared" si="899"/>
        <v>0</v>
      </c>
      <c r="L4427" s="161">
        <f t="shared" si="900"/>
        <v>0</v>
      </c>
      <c r="M4427" s="161">
        <f t="shared" si="901"/>
        <v>0</v>
      </c>
      <c r="N4427" s="61"/>
      <c r="O4427" s="61"/>
      <c r="P4427" s="61"/>
      <c r="Q4427" s="61"/>
      <c r="R4427" s="61"/>
      <c r="S4427" s="66">
        <f>'[1]OTHER-RELEASES'!H1674</f>
        <v>0</v>
      </c>
      <c r="T4427" s="66">
        <f>'[1]OTHER-RELEASES'!I1674</f>
        <v>0</v>
      </c>
      <c r="U4427" s="66">
        <f>'[1]OTHER-RELEASES'!J1674</f>
        <v>0</v>
      </c>
      <c r="V4427" s="66">
        <f>'[1]OTHER-RELEASES'!K1674</f>
        <v>0</v>
      </c>
      <c r="W4427" s="66">
        <f>'[1]OTHER-RELEASES'!L1674</f>
        <v>0</v>
      </c>
      <c r="X4427" s="66">
        <f>'[1]OTHER-RELEASES'!M1674</f>
        <v>0</v>
      </c>
      <c r="Y4427" s="66">
        <f>'[1]OTHER-RELEASES'!N1674</f>
        <v>0</v>
      </c>
      <c r="Z4427" s="66">
        <f>'[1]OTHER-RELEASES'!O1674</f>
        <v>0</v>
      </c>
      <c r="AA4427" s="66">
        <f>'[1]OTHER-RELEASES'!P1674</f>
        <v>0</v>
      </c>
      <c r="AB4427" s="66">
        <f>'[1]OTHER-RELEASES'!Q1674</f>
        <v>0</v>
      </c>
      <c r="AC4427" s="66">
        <f>'[1]OTHER-RELEASES'!R1674</f>
        <v>0</v>
      </c>
      <c r="AD4427" s="66">
        <f>'[1]OTHER-RELEASES'!S1674</f>
        <v>0</v>
      </c>
      <c r="AE4427" s="66">
        <f t="shared" si="902"/>
        <v>0</v>
      </c>
      <c r="AF4427" s="66"/>
      <c r="AG4427" s="81"/>
      <c r="AI4427" s="72"/>
    </row>
    <row r="4428" spans="1:35" ht="15.75" hidden="1" x14ac:dyDescent="0.25">
      <c r="A4428" s="28"/>
      <c r="B4428" s="77"/>
      <c r="C4428" s="79" t="s">
        <v>378</v>
      </c>
      <c r="D4428" s="108" t="s">
        <v>379</v>
      </c>
      <c r="E4428" s="72"/>
      <c r="F4428" s="72"/>
      <c r="G4428" s="72"/>
      <c r="H4428" s="66"/>
      <c r="I4428" s="66">
        <f>'[1]OTHER-RELEASES'!G1675</f>
        <v>0</v>
      </c>
      <c r="J4428" s="161">
        <f t="shared" si="898"/>
        <v>0</v>
      </c>
      <c r="K4428" s="161">
        <f t="shared" si="899"/>
        <v>0</v>
      </c>
      <c r="L4428" s="161">
        <f t="shared" si="900"/>
        <v>0</v>
      </c>
      <c r="M4428" s="161">
        <f t="shared" si="901"/>
        <v>0</v>
      </c>
      <c r="N4428" s="61"/>
      <c r="O4428" s="61"/>
      <c r="P4428" s="61"/>
      <c r="Q4428" s="61"/>
      <c r="R4428" s="61"/>
      <c r="S4428" s="66">
        <f>'[1]OTHER-RELEASES'!H1675</f>
        <v>0</v>
      </c>
      <c r="T4428" s="66">
        <f>'[1]OTHER-RELEASES'!I1675</f>
        <v>0</v>
      </c>
      <c r="U4428" s="66">
        <f>'[1]OTHER-RELEASES'!J1675</f>
        <v>0</v>
      </c>
      <c r="V4428" s="66">
        <f>'[1]OTHER-RELEASES'!K1675</f>
        <v>0</v>
      </c>
      <c r="W4428" s="66">
        <f>'[1]OTHER-RELEASES'!L1675</f>
        <v>0</v>
      </c>
      <c r="X4428" s="66">
        <f>'[1]OTHER-RELEASES'!M1675</f>
        <v>0</v>
      </c>
      <c r="Y4428" s="66">
        <f>'[1]OTHER-RELEASES'!N1675</f>
        <v>0</v>
      </c>
      <c r="Z4428" s="66">
        <f>'[1]OTHER-RELEASES'!O1675</f>
        <v>0</v>
      </c>
      <c r="AA4428" s="66">
        <f>'[1]OTHER-RELEASES'!P1675</f>
        <v>0</v>
      </c>
      <c r="AB4428" s="66">
        <f>'[1]OTHER-RELEASES'!Q1675</f>
        <v>0</v>
      </c>
      <c r="AC4428" s="66">
        <f>'[1]OTHER-RELEASES'!R1675</f>
        <v>0</v>
      </c>
      <c r="AD4428" s="66">
        <f>'[1]OTHER-RELEASES'!S1675</f>
        <v>0</v>
      </c>
      <c r="AE4428" s="66">
        <f t="shared" si="902"/>
        <v>0</v>
      </c>
      <c r="AF4428" s="66"/>
      <c r="AG4428" s="81"/>
      <c r="AI4428" s="72"/>
    </row>
    <row r="4429" spans="1:35" ht="15.75" hidden="1" x14ac:dyDescent="0.25">
      <c r="A4429" s="28"/>
      <c r="B4429" s="113" t="s">
        <v>380</v>
      </c>
      <c r="C4429" s="79"/>
      <c r="D4429" s="108"/>
      <c r="E4429" s="134"/>
      <c r="F4429" s="134"/>
      <c r="G4429" s="134"/>
      <c r="H4429" s="140"/>
      <c r="I4429" s="140">
        <f t="shared" ref="I4429:AE4429" si="903">SUM(I4430:I4431)</f>
        <v>0</v>
      </c>
      <c r="J4429" s="140">
        <f t="shared" si="903"/>
        <v>0</v>
      </c>
      <c r="K4429" s="140">
        <f t="shared" si="903"/>
        <v>0</v>
      </c>
      <c r="L4429" s="140">
        <f t="shared" si="903"/>
        <v>0</v>
      </c>
      <c r="M4429" s="140">
        <f t="shared" si="903"/>
        <v>0</v>
      </c>
      <c r="N4429" s="140">
        <f t="shared" si="903"/>
        <v>0</v>
      </c>
      <c r="O4429" s="140">
        <f t="shared" si="903"/>
        <v>0</v>
      </c>
      <c r="P4429" s="140">
        <f t="shared" si="903"/>
        <v>0</v>
      </c>
      <c r="Q4429" s="140">
        <f t="shared" si="903"/>
        <v>0</v>
      </c>
      <c r="R4429" s="140">
        <f t="shared" si="903"/>
        <v>0</v>
      </c>
      <c r="S4429" s="140">
        <f t="shared" si="903"/>
        <v>0</v>
      </c>
      <c r="T4429" s="140">
        <f t="shared" si="903"/>
        <v>0</v>
      </c>
      <c r="U4429" s="140">
        <f t="shared" si="903"/>
        <v>0</v>
      </c>
      <c r="V4429" s="140">
        <f t="shared" si="903"/>
        <v>0</v>
      </c>
      <c r="W4429" s="140">
        <f t="shared" si="903"/>
        <v>0</v>
      </c>
      <c r="X4429" s="140">
        <f t="shared" si="903"/>
        <v>0</v>
      </c>
      <c r="Y4429" s="140">
        <f t="shared" si="903"/>
        <v>0</v>
      </c>
      <c r="Z4429" s="140">
        <f t="shared" si="903"/>
        <v>0</v>
      </c>
      <c r="AA4429" s="140">
        <f t="shared" si="903"/>
        <v>0</v>
      </c>
      <c r="AB4429" s="140">
        <f t="shared" si="903"/>
        <v>0</v>
      </c>
      <c r="AC4429" s="140">
        <f t="shared" si="903"/>
        <v>0</v>
      </c>
      <c r="AD4429" s="140">
        <f t="shared" si="903"/>
        <v>0</v>
      </c>
      <c r="AE4429" s="140">
        <f t="shared" si="903"/>
        <v>0</v>
      </c>
      <c r="AF4429" s="140"/>
      <c r="AG4429" s="81"/>
      <c r="AI4429" s="134"/>
    </row>
    <row r="4430" spans="1:35" ht="15.75" hidden="1" x14ac:dyDescent="0.25">
      <c r="A4430" s="28"/>
      <c r="B4430" s="77"/>
      <c r="C4430" s="79" t="s">
        <v>381</v>
      </c>
      <c r="D4430" s="108" t="s">
        <v>382</v>
      </c>
      <c r="E4430" s="72"/>
      <c r="F4430" s="72"/>
      <c r="G4430" s="72"/>
      <c r="H4430" s="66"/>
      <c r="I4430" s="66">
        <f>'[1]OTHER-RELEASES'!G1677</f>
        <v>0</v>
      </c>
      <c r="J4430" s="161">
        <f>N4430+S4430+T4430+U4430</f>
        <v>0</v>
      </c>
      <c r="K4430" s="161">
        <f>O4430+V4430+W4430+X4430</f>
        <v>0</v>
      </c>
      <c r="L4430" s="161">
        <f>P4430+Y4430+Z4430+AA4430</f>
        <v>0</v>
      </c>
      <c r="M4430" s="161">
        <f>Q4430+AB4430+AC4430+AD4430</f>
        <v>0</v>
      </c>
      <c r="N4430" s="61"/>
      <c r="O4430" s="61"/>
      <c r="P4430" s="61"/>
      <c r="Q4430" s="61"/>
      <c r="R4430" s="61"/>
      <c r="S4430" s="66">
        <f>'[1]OTHER-RELEASES'!H1677</f>
        <v>0</v>
      </c>
      <c r="T4430" s="66">
        <f>'[1]OTHER-RELEASES'!I1677</f>
        <v>0</v>
      </c>
      <c r="U4430" s="66">
        <f>'[1]OTHER-RELEASES'!J1677</f>
        <v>0</v>
      </c>
      <c r="V4430" s="66">
        <f>'[1]OTHER-RELEASES'!K1677</f>
        <v>0</v>
      </c>
      <c r="W4430" s="66">
        <f>'[1]OTHER-RELEASES'!L1677</f>
        <v>0</v>
      </c>
      <c r="X4430" s="66">
        <f>'[1]OTHER-RELEASES'!M1677</f>
        <v>0</v>
      </c>
      <c r="Y4430" s="66">
        <f>'[1]OTHER-RELEASES'!N1677</f>
        <v>0</v>
      </c>
      <c r="Z4430" s="66">
        <f>'[1]OTHER-RELEASES'!O1677</f>
        <v>0</v>
      </c>
      <c r="AA4430" s="66">
        <f>'[1]OTHER-RELEASES'!P1677</f>
        <v>0</v>
      </c>
      <c r="AB4430" s="66">
        <f>'[1]OTHER-RELEASES'!Q1677</f>
        <v>0</v>
      </c>
      <c r="AC4430" s="66">
        <f>'[1]OTHER-RELEASES'!R1677</f>
        <v>0</v>
      </c>
      <c r="AD4430" s="66">
        <f>'[1]OTHER-RELEASES'!S1677</f>
        <v>0</v>
      </c>
      <c r="AE4430" s="66">
        <f>SUM(R4430:AD4430)</f>
        <v>0</v>
      </c>
      <c r="AF4430" s="66"/>
      <c r="AG4430" s="81"/>
      <c r="AI4430" s="72"/>
    </row>
    <row r="4431" spans="1:35" ht="15.75" hidden="1" x14ac:dyDescent="0.25">
      <c r="A4431" s="28"/>
      <c r="B4431" s="77"/>
      <c r="C4431" s="79" t="s">
        <v>383</v>
      </c>
      <c r="D4431" s="108" t="s">
        <v>384</v>
      </c>
      <c r="E4431" s="72"/>
      <c r="F4431" s="72"/>
      <c r="G4431" s="72"/>
      <c r="H4431" s="66"/>
      <c r="I4431" s="66">
        <f>'[1]OTHER-RELEASES'!G1678</f>
        <v>0</v>
      </c>
      <c r="J4431" s="161">
        <f>N4431+S4431+T4431+U4431</f>
        <v>0</v>
      </c>
      <c r="K4431" s="161">
        <f>O4431+V4431+W4431+X4431</f>
        <v>0</v>
      </c>
      <c r="L4431" s="161">
        <f>P4431+Y4431+Z4431+AA4431</f>
        <v>0</v>
      </c>
      <c r="M4431" s="161">
        <f>Q4431+AB4431+AC4431+AD4431</f>
        <v>0</v>
      </c>
      <c r="N4431" s="61"/>
      <c r="O4431" s="61"/>
      <c r="P4431" s="61"/>
      <c r="Q4431" s="61"/>
      <c r="R4431" s="61"/>
      <c r="S4431" s="66">
        <f>'[1]OTHER-RELEASES'!H1678</f>
        <v>0</v>
      </c>
      <c r="T4431" s="66">
        <f>'[1]OTHER-RELEASES'!I1678</f>
        <v>0</v>
      </c>
      <c r="U4431" s="66">
        <f>'[1]OTHER-RELEASES'!J1678</f>
        <v>0</v>
      </c>
      <c r="V4431" s="66">
        <f>'[1]OTHER-RELEASES'!K1678</f>
        <v>0</v>
      </c>
      <c r="W4431" s="66">
        <f>'[1]OTHER-RELEASES'!L1678</f>
        <v>0</v>
      </c>
      <c r="X4431" s="66">
        <f>'[1]OTHER-RELEASES'!M1678</f>
        <v>0</v>
      </c>
      <c r="Y4431" s="66">
        <f>'[1]OTHER-RELEASES'!N1678</f>
        <v>0</v>
      </c>
      <c r="Z4431" s="66">
        <f>'[1]OTHER-RELEASES'!O1678</f>
        <v>0</v>
      </c>
      <c r="AA4431" s="66">
        <f>'[1]OTHER-RELEASES'!P1678</f>
        <v>0</v>
      </c>
      <c r="AB4431" s="66">
        <f>'[1]OTHER-RELEASES'!Q1678</f>
        <v>0</v>
      </c>
      <c r="AC4431" s="66">
        <f>'[1]OTHER-RELEASES'!R1678</f>
        <v>0</v>
      </c>
      <c r="AD4431" s="66">
        <f>'[1]OTHER-RELEASES'!S1678</f>
        <v>0</v>
      </c>
      <c r="AE4431" s="66">
        <f>SUM(R4431:AD4431)</f>
        <v>0</v>
      </c>
      <c r="AF4431" s="66"/>
      <c r="AG4431" s="81"/>
      <c r="AI4431" s="72"/>
    </row>
    <row r="4432" spans="1:35" ht="15.75" hidden="1" x14ac:dyDescent="0.25">
      <c r="A4432" s="28"/>
      <c r="B4432" s="113" t="s">
        <v>385</v>
      </c>
      <c r="C4432" s="79"/>
      <c r="D4432" s="108"/>
      <c r="E4432" s="134"/>
      <c r="F4432" s="134"/>
      <c r="G4432" s="134"/>
      <c r="H4432" s="140"/>
      <c r="I4432" s="140">
        <f t="shared" ref="I4432:AE4432" si="904">I4433+I4434</f>
        <v>0</v>
      </c>
      <c r="J4432" s="140">
        <f t="shared" si="904"/>
        <v>0</v>
      </c>
      <c r="K4432" s="140">
        <f t="shared" si="904"/>
        <v>0</v>
      </c>
      <c r="L4432" s="140">
        <f t="shared" si="904"/>
        <v>0</v>
      </c>
      <c r="M4432" s="140">
        <f t="shared" si="904"/>
        <v>0</v>
      </c>
      <c r="N4432" s="140">
        <f t="shared" si="904"/>
        <v>0</v>
      </c>
      <c r="O4432" s="140">
        <f t="shared" si="904"/>
        <v>0</v>
      </c>
      <c r="P4432" s="140">
        <f t="shared" si="904"/>
        <v>0</v>
      </c>
      <c r="Q4432" s="140">
        <f t="shared" si="904"/>
        <v>0</v>
      </c>
      <c r="R4432" s="140">
        <f t="shared" si="904"/>
        <v>0</v>
      </c>
      <c r="S4432" s="140">
        <f t="shared" si="904"/>
        <v>0</v>
      </c>
      <c r="T4432" s="140">
        <f t="shared" si="904"/>
        <v>0</v>
      </c>
      <c r="U4432" s="140">
        <f t="shared" si="904"/>
        <v>0</v>
      </c>
      <c r="V4432" s="140">
        <f t="shared" si="904"/>
        <v>0</v>
      </c>
      <c r="W4432" s="140">
        <f t="shared" si="904"/>
        <v>0</v>
      </c>
      <c r="X4432" s="140">
        <f t="shared" si="904"/>
        <v>0</v>
      </c>
      <c r="Y4432" s="140">
        <f t="shared" si="904"/>
        <v>0</v>
      </c>
      <c r="Z4432" s="140">
        <f t="shared" si="904"/>
        <v>0</v>
      </c>
      <c r="AA4432" s="140">
        <f t="shared" si="904"/>
        <v>0</v>
      </c>
      <c r="AB4432" s="140">
        <f t="shared" si="904"/>
        <v>0</v>
      </c>
      <c r="AC4432" s="140">
        <f t="shared" si="904"/>
        <v>0</v>
      </c>
      <c r="AD4432" s="140">
        <f t="shared" si="904"/>
        <v>0</v>
      </c>
      <c r="AE4432" s="140">
        <f t="shared" si="904"/>
        <v>0</v>
      </c>
      <c r="AF4432" s="140"/>
      <c r="AG4432" s="81"/>
      <c r="AI4432" s="134"/>
    </row>
    <row r="4433" spans="1:35" hidden="1" x14ac:dyDescent="0.25">
      <c r="A4433" s="63"/>
      <c r="B4433" s="77"/>
      <c r="C4433" s="82" t="s">
        <v>386</v>
      </c>
      <c r="D4433" s="108" t="s">
        <v>387</v>
      </c>
      <c r="E4433" s="72"/>
      <c r="F4433" s="72"/>
      <c r="G4433" s="72"/>
      <c r="H4433" s="66"/>
      <c r="I4433" s="66">
        <f>'[1]OTHER-RELEASES'!G1680</f>
        <v>0</v>
      </c>
      <c r="J4433" s="161">
        <f>N4433+S4433+T4433+U4433</f>
        <v>0</v>
      </c>
      <c r="K4433" s="161">
        <f>O4433+V4433+W4433+X4433</f>
        <v>0</v>
      </c>
      <c r="L4433" s="161">
        <f>P4433+Y4433+Z4433+AA4433</f>
        <v>0</v>
      </c>
      <c r="M4433" s="161">
        <f>Q4433+AB4433+AC4433+AD4433</f>
        <v>0</v>
      </c>
      <c r="N4433" s="61"/>
      <c r="O4433" s="61"/>
      <c r="P4433" s="61"/>
      <c r="Q4433" s="61"/>
      <c r="R4433" s="61"/>
      <c r="S4433" s="66">
        <f>'[1]OTHER-RELEASES'!H1680</f>
        <v>0</v>
      </c>
      <c r="T4433" s="66">
        <f>'[1]OTHER-RELEASES'!I1680</f>
        <v>0</v>
      </c>
      <c r="U4433" s="66">
        <f>'[1]OTHER-RELEASES'!J1680</f>
        <v>0</v>
      </c>
      <c r="V4433" s="66">
        <f>'[1]OTHER-RELEASES'!K1680</f>
        <v>0</v>
      </c>
      <c r="W4433" s="66">
        <f>'[1]OTHER-RELEASES'!L1680</f>
        <v>0</v>
      </c>
      <c r="X4433" s="66">
        <f>'[1]OTHER-RELEASES'!M1680</f>
        <v>0</v>
      </c>
      <c r="Y4433" s="66">
        <f>'[1]OTHER-RELEASES'!N1680</f>
        <v>0</v>
      </c>
      <c r="Z4433" s="66">
        <f>'[1]OTHER-RELEASES'!O1680</f>
        <v>0</v>
      </c>
      <c r="AA4433" s="66">
        <f>'[1]OTHER-RELEASES'!P1680</f>
        <v>0</v>
      </c>
      <c r="AB4433" s="66">
        <f>'[1]OTHER-RELEASES'!Q1680</f>
        <v>0</v>
      </c>
      <c r="AC4433" s="66">
        <f>'[1]OTHER-RELEASES'!R1680</f>
        <v>0</v>
      </c>
      <c r="AD4433" s="66">
        <f>'[1]OTHER-RELEASES'!S1680</f>
        <v>0</v>
      </c>
      <c r="AE4433" s="66">
        <f>SUM(R4433:AD4433)</f>
        <v>0</v>
      </c>
      <c r="AF4433" s="66"/>
      <c r="AG4433" s="81"/>
      <c r="AI4433" s="72"/>
    </row>
    <row r="4434" spans="1:35" ht="15.75" hidden="1" x14ac:dyDescent="0.25">
      <c r="A4434" s="74"/>
      <c r="B4434" s="77"/>
      <c r="C4434" s="82" t="s">
        <v>388</v>
      </c>
      <c r="D4434" s="108" t="s">
        <v>389</v>
      </c>
      <c r="E4434" s="72"/>
      <c r="F4434" s="72"/>
      <c r="G4434" s="72"/>
      <c r="H4434" s="66"/>
      <c r="I4434" s="66">
        <f>'[1]OTHER-RELEASES'!G1681</f>
        <v>0</v>
      </c>
      <c r="J4434" s="161">
        <f>N4434+S4434+T4434+U4434</f>
        <v>0</v>
      </c>
      <c r="K4434" s="161">
        <f>O4434+V4434+W4434+X4434</f>
        <v>0</v>
      </c>
      <c r="L4434" s="161">
        <f>P4434+Y4434+Z4434+AA4434</f>
        <v>0</v>
      </c>
      <c r="M4434" s="161">
        <f>Q4434+AB4434+AC4434+AD4434</f>
        <v>0</v>
      </c>
      <c r="N4434" s="61"/>
      <c r="O4434" s="61"/>
      <c r="P4434" s="61"/>
      <c r="Q4434" s="61"/>
      <c r="R4434" s="61"/>
      <c r="S4434" s="66">
        <f>'[1]OTHER-RELEASES'!H1681</f>
        <v>0</v>
      </c>
      <c r="T4434" s="66">
        <f>'[1]OTHER-RELEASES'!I1681</f>
        <v>0</v>
      </c>
      <c r="U4434" s="66">
        <f>'[1]OTHER-RELEASES'!J1681</f>
        <v>0</v>
      </c>
      <c r="V4434" s="66">
        <f>'[1]OTHER-RELEASES'!K1681</f>
        <v>0</v>
      </c>
      <c r="W4434" s="66">
        <f>'[1]OTHER-RELEASES'!L1681</f>
        <v>0</v>
      </c>
      <c r="X4434" s="66">
        <f>'[1]OTHER-RELEASES'!M1681</f>
        <v>0</v>
      </c>
      <c r="Y4434" s="66">
        <f>'[1]OTHER-RELEASES'!N1681</f>
        <v>0</v>
      </c>
      <c r="Z4434" s="66">
        <f>'[1]OTHER-RELEASES'!O1681</f>
        <v>0</v>
      </c>
      <c r="AA4434" s="66">
        <f>'[1]OTHER-RELEASES'!P1681</f>
        <v>0</v>
      </c>
      <c r="AB4434" s="66">
        <f>'[1]OTHER-RELEASES'!Q1681</f>
        <v>0</v>
      </c>
      <c r="AC4434" s="66">
        <f>'[1]OTHER-RELEASES'!R1681</f>
        <v>0</v>
      </c>
      <c r="AD4434" s="66">
        <f>'[1]OTHER-RELEASES'!S1681</f>
        <v>0</v>
      </c>
      <c r="AE4434" s="66">
        <f>SUM(R4434:AD4434)</f>
        <v>0</v>
      </c>
      <c r="AF4434" s="66"/>
      <c r="AG4434" s="81"/>
      <c r="AI4434" s="72"/>
    </row>
    <row r="4435" spans="1:35" ht="15.75" hidden="1" x14ac:dyDescent="0.25">
      <c r="A4435" s="74"/>
      <c r="B4435" s="77" t="s">
        <v>390</v>
      </c>
      <c r="C4435" s="77"/>
      <c r="D4435" s="108" t="s">
        <v>391</v>
      </c>
      <c r="E4435" s="134"/>
      <c r="F4435" s="134"/>
      <c r="G4435" s="134"/>
      <c r="H4435" s="140"/>
      <c r="I4435" s="66">
        <f>'[1]OTHER-RELEASES'!G1682</f>
        <v>0</v>
      </c>
      <c r="J4435" s="161">
        <f>N4435+S4435+T4435+U4435</f>
        <v>0</v>
      </c>
      <c r="K4435" s="161">
        <f>O4435+V4435+W4435+X4435</f>
        <v>0</v>
      </c>
      <c r="L4435" s="161">
        <f>P4435+Y4435+Z4435+AA4435</f>
        <v>0</v>
      </c>
      <c r="M4435" s="161">
        <f>Q4435+AB4435+AC4435+AD4435</f>
        <v>0</v>
      </c>
      <c r="N4435" s="61"/>
      <c r="O4435" s="61"/>
      <c r="P4435" s="61"/>
      <c r="Q4435" s="61"/>
      <c r="R4435" s="61"/>
      <c r="S4435" s="66">
        <f>'[1]OTHER-RELEASES'!H1682</f>
        <v>0</v>
      </c>
      <c r="T4435" s="66">
        <f>'[1]OTHER-RELEASES'!I1682</f>
        <v>0</v>
      </c>
      <c r="U4435" s="66">
        <f>'[1]OTHER-RELEASES'!J1682</f>
        <v>0</v>
      </c>
      <c r="V4435" s="66">
        <f>'[1]OTHER-RELEASES'!K1682</f>
        <v>0</v>
      </c>
      <c r="W4435" s="66">
        <f>'[1]OTHER-RELEASES'!L1682</f>
        <v>0</v>
      </c>
      <c r="X4435" s="66">
        <f>'[1]OTHER-RELEASES'!M1682</f>
        <v>0</v>
      </c>
      <c r="Y4435" s="66">
        <f>'[1]OTHER-RELEASES'!N1682</f>
        <v>0</v>
      </c>
      <c r="Z4435" s="66">
        <f>'[1]OTHER-RELEASES'!O1682</f>
        <v>0</v>
      </c>
      <c r="AA4435" s="66">
        <f>'[1]OTHER-RELEASES'!P1682</f>
        <v>0</v>
      </c>
      <c r="AB4435" s="66">
        <f>'[1]OTHER-RELEASES'!Q1682</f>
        <v>0</v>
      </c>
      <c r="AC4435" s="66">
        <f>'[1]OTHER-RELEASES'!R1682</f>
        <v>0</v>
      </c>
      <c r="AD4435" s="66">
        <f>'[1]OTHER-RELEASES'!S1682</f>
        <v>0</v>
      </c>
      <c r="AE4435" s="66">
        <f>SUM(R4435:AD4435)</f>
        <v>0</v>
      </c>
      <c r="AF4435" s="66"/>
      <c r="AG4435" s="81"/>
      <c r="AI4435" s="134"/>
    </row>
    <row r="4436" spans="1:35" hidden="1" x14ac:dyDescent="0.25">
      <c r="A4436" s="76"/>
      <c r="B4436" s="77" t="s">
        <v>392</v>
      </c>
      <c r="C4436" s="82"/>
      <c r="D4436" s="108"/>
      <c r="E4436" s="134"/>
      <c r="F4436" s="134"/>
      <c r="G4436" s="134"/>
      <c r="H4436" s="140"/>
      <c r="I4436" s="118">
        <f t="shared" ref="I4436:AE4436" si="905">I4437+I4438</f>
        <v>0</v>
      </c>
      <c r="J4436" s="118">
        <f t="shared" si="905"/>
        <v>0</v>
      </c>
      <c r="K4436" s="118">
        <f t="shared" si="905"/>
        <v>0</v>
      </c>
      <c r="L4436" s="118">
        <f t="shared" si="905"/>
        <v>0</v>
      </c>
      <c r="M4436" s="118">
        <f t="shared" si="905"/>
        <v>0</v>
      </c>
      <c r="N4436" s="118">
        <f t="shared" si="905"/>
        <v>0</v>
      </c>
      <c r="O4436" s="118">
        <f t="shared" si="905"/>
        <v>0</v>
      </c>
      <c r="P4436" s="118">
        <f t="shared" si="905"/>
        <v>0</v>
      </c>
      <c r="Q4436" s="118">
        <f t="shared" si="905"/>
        <v>0</v>
      </c>
      <c r="R4436" s="118">
        <f t="shared" si="905"/>
        <v>0</v>
      </c>
      <c r="S4436" s="118">
        <f t="shared" si="905"/>
        <v>0</v>
      </c>
      <c r="T4436" s="118">
        <f t="shared" si="905"/>
        <v>0</v>
      </c>
      <c r="U4436" s="118">
        <f t="shared" si="905"/>
        <v>0</v>
      </c>
      <c r="V4436" s="118">
        <f t="shared" si="905"/>
        <v>0</v>
      </c>
      <c r="W4436" s="118">
        <f t="shared" si="905"/>
        <v>0</v>
      </c>
      <c r="X4436" s="118">
        <f t="shared" si="905"/>
        <v>0</v>
      </c>
      <c r="Y4436" s="118">
        <f t="shared" si="905"/>
        <v>0</v>
      </c>
      <c r="Z4436" s="118">
        <f t="shared" si="905"/>
        <v>0</v>
      </c>
      <c r="AA4436" s="118">
        <f t="shared" si="905"/>
        <v>0</v>
      </c>
      <c r="AB4436" s="118">
        <f t="shared" si="905"/>
        <v>0</v>
      </c>
      <c r="AC4436" s="118">
        <f t="shared" si="905"/>
        <v>0</v>
      </c>
      <c r="AD4436" s="118">
        <f t="shared" si="905"/>
        <v>0</v>
      </c>
      <c r="AE4436" s="118">
        <f t="shared" si="905"/>
        <v>0</v>
      </c>
      <c r="AF4436" s="118"/>
      <c r="AG4436" s="81"/>
      <c r="AI4436" s="134"/>
    </row>
    <row r="4437" spans="1:35" hidden="1" x14ac:dyDescent="0.25">
      <c r="A4437" s="76"/>
      <c r="B4437" s="77"/>
      <c r="C4437" s="79" t="s">
        <v>393</v>
      </c>
      <c r="D4437" s="108" t="s">
        <v>394</v>
      </c>
      <c r="E4437" s="72"/>
      <c r="F4437" s="72"/>
      <c r="G4437" s="72"/>
      <c r="H4437" s="66"/>
      <c r="I4437" s="66">
        <f>'[1]OTHER-RELEASES'!G1684</f>
        <v>0</v>
      </c>
      <c r="J4437" s="161">
        <f>N4437+S4437+T4437+U4437</f>
        <v>0</v>
      </c>
      <c r="K4437" s="161">
        <f>O4437+V4437+W4437+X4437</f>
        <v>0</v>
      </c>
      <c r="L4437" s="161">
        <f>P4437+Y4437+Z4437+AA4437</f>
        <v>0</v>
      </c>
      <c r="M4437" s="161">
        <f>Q4437+AB4437+AC4437+AD4437</f>
        <v>0</v>
      </c>
      <c r="N4437" s="61"/>
      <c r="O4437" s="61"/>
      <c r="P4437" s="61"/>
      <c r="Q4437" s="61"/>
      <c r="R4437" s="61"/>
      <c r="S4437" s="66">
        <f>'[1]OTHER-RELEASES'!H1684</f>
        <v>0</v>
      </c>
      <c r="T4437" s="66">
        <f>'[1]OTHER-RELEASES'!I1684</f>
        <v>0</v>
      </c>
      <c r="U4437" s="66">
        <f>'[1]OTHER-RELEASES'!J1684</f>
        <v>0</v>
      </c>
      <c r="V4437" s="66">
        <f>'[1]OTHER-RELEASES'!K1684</f>
        <v>0</v>
      </c>
      <c r="W4437" s="66">
        <f>'[1]OTHER-RELEASES'!L1684</f>
        <v>0</v>
      </c>
      <c r="X4437" s="66">
        <f>'[1]OTHER-RELEASES'!M1684</f>
        <v>0</v>
      </c>
      <c r="Y4437" s="66">
        <f>'[1]OTHER-RELEASES'!N1684</f>
        <v>0</v>
      </c>
      <c r="Z4437" s="66">
        <f>'[1]OTHER-RELEASES'!O1684</f>
        <v>0</v>
      </c>
      <c r="AA4437" s="66">
        <f>'[1]OTHER-RELEASES'!P1684</f>
        <v>0</v>
      </c>
      <c r="AB4437" s="66">
        <f>'[1]OTHER-RELEASES'!Q1684</f>
        <v>0</v>
      </c>
      <c r="AC4437" s="66">
        <f>'[1]OTHER-RELEASES'!R1684</f>
        <v>0</v>
      </c>
      <c r="AD4437" s="66">
        <f>'[1]OTHER-RELEASES'!S1684</f>
        <v>0</v>
      </c>
      <c r="AE4437" s="66">
        <f>SUM(R4437:AD4437)</f>
        <v>0</v>
      </c>
      <c r="AF4437" s="66"/>
      <c r="AG4437" s="81"/>
      <c r="AI4437" s="72"/>
    </row>
    <row r="4438" spans="1:35" hidden="1" x14ac:dyDescent="0.25">
      <c r="A4438" s="76"/>
      <c r="B4438" s="77"/>
      <c r="C4438" s="79" t="s">
        <v>395</v>
      </c>
      <c r="D4438" s="108" t="s">
        <v>396</v>
      </c>
      <c r="E4438" s="72"/>
      <c r="F4438" s="72"/>
      <c r="G4438" s="72"/>
      <c r="H4438" s="66"/>
      <c r="I4438" s="66">
        <f>'[1]OTHER-RELEASES'!G1685</f>
        <v>0</v>
      </c>
      <c r="J4438" s="161">
        <f>N4438+S4438+T4438+U4438</f>
        <v>0</v>
      </c>
      <c r="K4438" s="161">
        <f>O4438+V4438+W4438+X4438</f>
        <v>0</v>
      </c>
      <c r="L4438" s="161">
        <f>P4438+Y4438+Z4438+AA4438</f>
        <v>0</v>
      </c>
      <c r="M4438" s="161">
        <f>Q4438+AB4438+AC4438+AD4438</f>
        <v>0</v>
      </c>
      <c r="N4438" s="61"/>
      <c r="O4438" s="61"/>
      <c r="P4438" s="61"/>
      <c r="Q4438" s="61"/>
      <c r="R4438" s="61"/>
      <c r="S4438" s="66">
        <f>'[1]OTHER-RELEASES'!H1685</f>
        <v>0</v>
      </c>
      <c r="T4438" s="66">
        <f>'[1]OTHER-RELEASES'!I1685</f>
        <v>0</v>
      </c>
      <c r="U4438" s="66">
        <f>'[1]OTHER-RELEASES'!J1685</f>
        <v>0</v>
      </c>
      <c r="V4438" s="66">
        <f>'[1]OTHER-RELEASES'!K1685</f>
        <v>0</v>
      </c>
      <c r="W4438" s="66">
        <f>'[1]OTHER-RELEASES'!L1685</f>
        <v>0</v>
      </c>
      <c r="X4438" s="66">
        <f>'[1]OTHER-RELEASES'!M1685</f>
        <v>0</v>
      </c>
      <c r="Y4438" s="66">
        <f>'[1]OTHER-RELEASES'!N1685</f>
        <v>0</v>
      </c>
      <c r="Z4438" s="66">
        <f>'[1]OTHER-RELEASES'!O1685</f>
        <v>0</v>
      </c>
      <c r="AA4438" s="66">
        <f>'[1]OTHER-RELEASES'!P1685</f>
        <v>0</v>
      </c>
      <c r="AB4438" s="66">
        <f>'[1]OTHER-RELEASES'!Q1685</f>
        <v>0</v>
      </c>
      <c r="AC4438" s="66">
        <f>'[1]OTHER-RELEASES'!R1685</f>
        <v>0</v>
      </c>
      <c r="AD4438" s="66">
        <f>'[1]OTHER-RELEASES'!S1685</f>
        <v>0</v>
      </c>
      <c r="AE4438" s="66">
        <f>SUM(R4438:AD4438)</f>
        <v>0</v>
      </c>
      <c r="AF4438" s="66"/>
      <c r="AG4438" s="81"/>
      <c r="AI4438" s="72"/>
    </row>
    <row r="4439" spans="1:35" hidden="1" x14ac:dyDescent="0.25">
      <c r="A4439" s="76"/>
      <c r="B4439" s="77"/>
      <c r="C4439" s="141"/>
      <c r="D4439" s="142"/>
      <c r="E4439" s="72"/>
      <c r="F4439" s="72"/>
      <c r="G4439" s="72"/>
      <c r="H4439" s="66"/>
      <c r="I4439" s="66"/>
      <c r="J4439" s="66"/>
      <c r="K4439" s="66"/>
      <c r="L4439" s="66"/>
      <c r="M4439" s="66"/>
      <c r="N4439" s="66"/>
      <c r="O4439" s="66"/>
      <c r="P4439" s="66"/>
      <c r="Q4439" s="66"/>
      <c r="R4439" s="66"/>
      <c r="S4439" s="66"/>
      <c r="T4439" s="66"/>
      <c r="U4439" s="66"/>
      <c r="V4439" s="66"/>
      <c r="W4439" s="66"/>
      <c r="X4439" s="66"/>
      <c r="Y4439" s="66"/>
      <c r="Z4439" s="66"/>
      <c r="AA4439" s="66"/>
      <c r="AB4439" s="66"/>
      <c r="AC4439" s="66"/>
      <c r="AD4439" s="66"/>
      <c r="AE4439" s="66"/>
      <c r="AF4439" s="66"/>
      <c r="AG4439" s="81"/>
      <c r="AI4439" s="72"/>
    </row>
    <row r="4440" spans="1:35" hidden="1" x14ac:dyDescent="0.25">
      <c r="A4440" s="90"/>
      <c r="B4440" s="91" t="s">
        <v>397</v>
      </c>
      <c r="C4440" s="91"/>
      <c r="D4440" s="125"/>
      <c r="E4440" s="93">
        <f>'[1]OTHER-RELEASES'!E1687</f>
        <v>0</v>
      </c>
      <c r="F4440" s="93"/>
      <c r="G4440" s="93"/>
      <c r="H4440" s="93">
        <f>'[1]OTHER-RELEASES'!F1687</f>
        <v>0</v>
      </c>
      <c r="I4440" s="94">
        <f t="shared" ref="I4440:AE4440" si="906">I4436+I4435+I4432+I4429+I4420+I4417+I4416+I4415</f>
        <v>0</v>
      </c>
      <c r="J4440" s="94">
        <f t="shared" si="906"/>
        <v>0</v>
      </c>
      <c r="K4440" s="94">
        <f t="shared" si="906"/>
        <v>0</v>
      </c>
      <c r="L4440" s="94">
        <f t="shared" si="906"/>
        <v>0</v>
      </c>
      <c r="M4440" s="94">
        <f t="shared" si="906"/>
        <v>0</v>
      </c>
      <c r="N4440" s="94">
        <f t="shared" si="906"/>
        <v>0</v>
      </c>
      <c r="O4440" s="94">
        <f t="shared" si="906"/>
        <v>0</v>
      </c>
      <c r="P4440" s="94">
        <f t="shared" si="906"/>
        <v>0</v>
      </c>
      <c r="Q4440" s="94">
        <f t="shared" si="906"/>
        <v>0</v>
      </c>
      <c r="R4440" s="94">
        <f t="shared" si="906"/>
        <v>0</v>
      </c>
      <c r="S4440" s="94">
        <f t="shared" si="906"/>
        <v>0</v>
      </c>
      <c r="T4440" s="94">
        <f t="shared" si="906"/>
        <v>0</v>
      </c>
      <c r="U4440" s="94">
        <f t="shared" si="906"/>
        <v>0</v>
      </c>
      <c r="V4440" s="94">
        <f t="shared" si="906"/>
        <v>0</v>
      </c>
      <c r="W4440" s="94">
        <f t="shared" si="906"/>
        <v>0</v>
      </c>
      <c r="X4440" s="94">
        <f t="shared" si="906"/>
        <v>0</v>
      </c>
      <c r="Y4440" s="94">
        <f t="shared" si="906"/>
        <v>0</v>
      </c>
      <c r="Z4440" s="94">
        <f t="shared" si="906"/>
        <v>0</v>
      </c>
      <c r="AA4440" s="94">
        <f t="shared" si="906"/>
        <v>0</v>
      </c>
      <c r="AB4440" s="94">
        <f t="shared" si="906"/>
        <v>0</v>
      </c>
      <c r="AC4440" s="94">
        <f t="shared" si="906"/>
        <v>0</v>
      </c>
      <c r="AD4440" s="94">
        <f t="shared" si="906"/>
        <v>0</v>
      </c>
      <c r="AE4440" s="94">
        <f t="shared" si="906"/>
        <v>0</v>
      </c>
      <c r="AF4440" s="94">
        <f>E4440-AE4440</f>
        <v>0</v>
      </c>
      <c r="AG4440" s="81"/>
      <c r="AI4440" s="93">
        <f>'[1]OTHER-RELEASES'!AG1687</f>
        <v>0</v>
      </c>
    </row>
    <row r="4441" spans="1:35" hidden="1" x14ac:dyDescent="0.25">
      <c r="A4441" s="76"/>
      <c r="B4441" s="143"/>
      <c r="C4441" s="143"/>
      <c r="D4441" s="144"/>
      <c r="E4441" s="72"/>
      <c r="F4441" s="72"/>
      <c r="G4441" s="72"/>
      <c r="H4441" s="66"/>
      <c r="I4441" s="66"/>
      <c r="J4441" s="66"/>
      <c r="K4441" s="66"/>
      <c r="L4441" s="66"/>
      <c r="M4441" s="66"/>
      <c r="N4441" s="66"/>
      <c r="O4441" s="66"/>
      <c r="P4441" s="66"/>
      <c r="Q4441" s="66"/>
      <c r="R4441" s="66"/>
      <c r="S4441" s="66"/>
      <c r="T4441" s="66"/>
      <c r="U4441" s="66"/>
      <c r="V4441" s="66"/>
      <c r="W4441" s="66"/>
      <c r="X4441" s="66"/>
      <c r="Y4441" s="66"/>
      <c r="Z4441" s="66"/>
      <c r="AA4441" s="66"/>
      <c r="AB4441" s="66"/>
      <c r="AC4441" s="66"/>
      <c r="AD4441" s="66"/>
      <c r="AE4441" s="66"/>
      <c r="AF4441" s="66"/>
      <c r="AG4441" s="81"/>
      <c r="AI4441" s="72"/>
    </row>
    <row r="4442" spans="1:35" hidden="1" x14ac:dyDescent="0.25">
      <c r="A4442" s="145" t="s">
        <v>398</v>
      </c>
      <c r="B4442" s="146"/>
      <c r="C4442" s="146"/>
      <c r="D4442" s="147"/>
      <c r="E4442" s="105">
        <f>E4440+E4405</f>
        <v>0</v>
      </c>
      <c r="F4442" s="105"/>
      <c r="G4442" s="105"/>
      <c r="H4442" s="105">
        <f>H4440+H4405</f>
        <v>0</v>
      </c>
      <c r="I4442" s="105">
        <f t="shared" ref="I4442:AD4442" si="907">I4440+I4405</f>
        <v>0</v>
      </c>
      <c r="J4442" s="105">
        <f t="shared" si="907"/>
        <v>0</v>
      </c>
      <c r="K4442" s="105">
        <f t="shared" si="907"/>
        <v>0</v>
      </c>
      <c r="L4442" s="105">
        <f t="shared" si="907"/>
        <v>0</v>
      </c>
      <c r="M4442" s="105">
        <f t="shared" si="907"/>
        <v>0</v>
      </c>
      <c r="N4442" s="105">
        <f t="shared" si="907"/>
        <v>0</v>
      </c>
      <c r="O4442" s="105">
        <f t="shared" si="907"/>
        <v>0</v>
      </c>
      <c r="P4442" s="105">
        <f t="shared" si="907"/>
        <v>0</v>
      </c>
      <c r="Q4442" s="105">
        <f t="shared" si="907"/>
        <v>0</v>
      </c>
      <c r="R4442" s="105">
        <f t="shared" si="907"/>
        <v>0</v>
      </c>
      <c r="S4442" s="105">
        <f t="shared" si="907"/>
        <v>0</v>
      </c>
      <c r="T4442" s="105">
        <f t="shared" si="907"/>
        <v>0</v>
      </c>
      <c r="U4442" s="105">
        <f t="shared" si="907"/>
        <v>0</v>
      </c>
      <c r="V4442" s="105">
        <f t="shared" si="907"/>
        <v>0</v>
      </c>
      <c r="W4442" s="105">
        <f t="shared" si="907"/>
        <v>0</v>
      </c>
      <c r="X4442" s="105">
        <f t="shared" si="907"/>
        <v>0</v>
      </c>
      <c r="Y4442" s="105">
        <f t="shared" si="907"/>
        <v>0</v>
      </c>
      <c r="Z4442" s="105">
        <f t="shared" si="907"/>
        <v>0</v>
      </c>
      <c r="AA4442" s="105">
        <f t="shared" si="907"/>
        <v>0</v>
      </c>
      <c r="AB4442" s="105">
        <f t="shared" si="907"/>
        <v>0</v>
      </c>
      <c r="AC4442" s="105">
        <f t="shared" si="907"/>
        <v>0</v>
      </c>
      <c r="AD4442" s="105">
        <f t="shared" si="907"/>
        <v>0</v>
      </c>
      <c r="AE4442" s="105">
        <f>AE4440+AE4411+AE4405+AE4317</f>
        <v>0</v>
      </c>
      <c r="AF4442" s="105">
        <f>AF4440+AF4405</f>
        <v>0</v>
      </c>
      <c r="AG4442" s="81"/>
      <c r="AI4442" s="105">
        <f>AI4440+AI4405</f>
        <v>0</v>
      </c>
    </row>
    <row r="4443" spans="1:35" hidden="1" x14ac:dyDescent="0.25">
      <c r="A4443" s="76"/>
      <c r="B4443" s="143"/>
      <c r="C4443" s="143"/>
      <c r="D4443" s="144"/>
      <c r="E4443" s="72"/>
      <c r="F4443" s="72"/>
      <c r="G4443" s="72"/>
      <c r="H4443" s="66"/>
      <c r="I4443" s="66"/>
      <c r="J4443" s="66"/>
      <c r="K4443" s="66"/>
      <c r="L4443" s="66"/>
      <c r="M4443" s="66"/>
      <c r="N4443" s="66"/>
      <c r="O4443" s="66"/>
      <c r="P4443" s="66"/>
      <c r="Q4443" s="66"/>
      <c r="R4443" s="66"/>
      <c r="S4443" s="66"/>
      <c r="T4443" s="66"/>
      <c r="U4443" s="66"/>
      <c r="V4443" s="66"/>
      <c r="W4443" s="66"/>
      <c r="X4443" s="66"/>
      <c r="Y4443" s="66"/>
      <c r="Z4443" s="66"/>
      <c r="AA4443" s="66"/>
      <c r="AB4443" s="66"/>
      <c r="AC4443" s="66"/>
      <c r="AD4443" s="66"/>
      <c r="AE4443" s="66"/>
      <c r="AF4443" s="66"/>
      <c r="AG4443" s="81"/>
      <c r="AI4443" s="72"/>
    </row>
    <row r="4444" spans="1:35" hidden="1" x14ac:dyDescent="0.25">
      <c r="A4444" s="24" t="s">
        <v>399</v>
      </c>
      <c r="B4444" s="75"/>
      <c r="C4444" s="148" t="s">
        <v>400</v>
      </c>
      <c r="D4444" s="149" t="s">
        <v>136</v>
      </c>
      <c r="E4444" s="109"/>
      <c r="F4444" s="109"/>
      <c r="G4444" s="109"/>
      <c r="H4444" s="109"/>
      <c r="I4444" s="66"/>
      <c r="J4444" s="161"/>
      <c r="K4444" s="161"/>
      <c r="L4444" s="161"/>
      <c r="M4444" s="161"/>
      <c r="N4444" s="161"/>
      <c r="O4444" s="161"/>
      <c r="P4444" s="161"/>
      <c r="Q4444" s="161"/>
      <c r="R4444" s="161"/>
      <c r="S4444" s="66"/>
      <c r="T4444" s="66"/>
      <c r="U4444" s="66"/>
      <c r="V4444" s="66"/>
      <c r="W4444" s="66"/>
      <c r="X4444" s="66"/>
      <c r="Y4444" s="66"/>
      <c r="Z4444" s="66"/>
      <c r="AA4444" s="66"/>
      <c r="AB4444" s="66"/>
      <c r="AC4444" s="66"/>
      <c r="AD4444" s="66"/>
      <c r="AE4444" s="66">
        <f>SUM(R4444:AD4444)</f>
        <v>0</v>
      </c>
      <c r="AF4444" s="117"/>
      <c r="AG4444" s="81"/>
      <c r="AI4444" s="109"/>
    </row>
    <row r="4445" spans="1:35" hidden="1" x14ac:dyDescent="0.25">
      <c r="A4445" s="76"/>
      <c r="B4445" s="143"/>
      <c r="C4445" s="143"/>
      <c r="D4445" s="144"/>
      <c r="E4445" s="72"/>
      <c r="F4445" s="72"/>
      <c r="G4445" s="72"/>
      <c r="H4445" s="66"/>
      <c r="I4445" s="66"/>
      <c r="J4445" s="66"/>
      <c r="K4445" s="66"/>
      <c r="L4445" s="66"/>
      <c r="M4445" s="66"/>
      <c r="N4445" s="66"/>
      <c r="O4445" s="66"/>
      <c r="P4445" s="66"/>
      <c r="Q4445" s="66"/>
      <c r="R4445" s="66"/>
      <c r="S4445" s="66"/>
      <c r="T4445" s="66"/>
      <c r="U4445" s="66"/>
      <c r="V4445" s="66"/>
      <c r="W4445" s="66"/>
      <c r="X4445" s="66"/>
      <c r="Y4445" s="66"/>
      <c r="Z4445" s="66"/>
      <c r="AA4445" s="66"/>
      <c r="AB4445" s="66"/>
      <c r="AC4445" s="66"/>
      <c r="AD4445" s="66"/>
      <c r="AE4445" s="66"/>
      <c r="AF4445" s="66"/>
      <c r="AG4445" s="81"/>
      <c r="AI4445" s="72"/>
    </row>
    <row r="4446" spans="1:35" ht="15.75" hidden="1" thickBot="1" x14ac:dyDescent="0.3">
      <c r="A4446" s="151" t="s">
        <v>402</v>
      </c>
      <c r="B4446" s="152"/>
      <c r="C4446" s="152"/>
      <c r="D4446" s="160"/>
      <c r="E4446" s="154">
        <f>E4444+E4442</f>
        <v>0</v>
      </c>
      <c r="F4446" s="154"/>
      <c r="G4446" s="154"/>
      <c r="H4446" s="154">
        <f>H4444+H4442</f>
        <v>0</v>
      </c>
      <c r="I4446" s="154">
        <f t="shared" ref="I4446:AE4446" si="908">I4444+I4442</f>
        <v>0</v>
      </c>
      <c r="J4446" s="154">
        <f t="shared" si="908"/>
        <v>0</v>
      </c>
      <c r="K4446" s="154">
        <f t="shared" si="908"/>
        <v>0</v>
      </c>
      <c r="L4446" s="154">
        <f t="shared" si="908"/>
        <v>0</v>
      </c>
      <c r="M4446" s="154">
        <f t="shared" si="908"/>
        <v>0</v>
      </c>
      <c r="N4446" s="154">
        <f t="shared" si="908"/>
        <v>0</v>
      </c>
      <c r="O4446" s="154">
        <f t="shared" si="908"/>
        <v>0</v>
      </c>
      <c r="P4446" s="154">
        <f t="shared" si="908"/>
        <v>0</v>
      </c>
      <c r="Q4446" s="154">
        <f t="shared" si="908"/>
        <v>0</v>
      </c>
      <c r="R4446" s="154">
        <f t="shared" si="908"/>
        <v>0</v>
      </c>
      <c r="S4446" s="154">
        <f t="shared" si="908"/>
        <v>0</v>
      </c>
      <c r="T4446" s="154">
        <f t="shared" si="908"/>
        <v>0</v>
      </c>
      <c r="U4446" s="154">
        <f t="shared" si="908"/>
        <v>0</v>
      </c>
      <c r="V4446" s="154">
        <f t="shared" si="908"/>
        <v>0</v>
      </c>
      <c r="W4446" s="154">
        <f t="shared" si="908"/>
        <v>0</v>
      </c>
      <c r="X4446" s="154">
        <f t="shared" si="908"/>
        <v>0</v>
      </c>
      <c r="Y4446" s="154">
        <f t="shared" si="908"/>
        <v>0</v>
      </c>
      <c r="Z4446" s="154">
        <f t="shared" si="908"/>
        <v>0</v>
      </c>
      <c r="AA4446" s="154">
        <f t="shared" si="908"/>
        <v>0</v>
      </c>
      <c r="AB4446" s="154">
        <f t="shared" si="908"/>
        <v>0</v>
      </c>
      <c r="AC4446" s="154">
        <f t="shared" si="908"/>
        <v>0</v>
      </c>
      <c r="AD4446" s="154">
        <f t="shared" si="908"/>
        <v>0</v>
      </c>
      <c r="AE4446" s="154">
        <f t="shared" si="908"/>
        <v>0</v>
      </c>
      <c r="AF4446" s="154">
        <f>AF4444+AF4442</f>
        <v>0</v>
      </c>
      <c r="AG4446" s="81"/>
      <c r="AI4446" s="154">
        <f>AI4444+AI4442</f>
        <v>0</v>
      </c>
    </row>
    <row r="4447" spans="1:35" hidden="1" x14ac:dyDescent="0.25">
      <c r="A4447" s="76"/>
      <c r="B4447" s="143"/>
      <c r="C4447" s="143"/>
      <c r="D4447" s="144"/>
      <c r="E4447" s="72"/>
      <c r="F4447" s="72"/>
      <c r="G4447" s="72"/>
      <c r="H4447" s="66"/>
      <c r="I4447" s="66"/>
      <c r="J4447" s="161"/>
      <c r="K4447" s="161"/>
      <c r="L4447" s="161"/>
      <c r="M4447" s="161"/>
      <c r="N4447" s="161"/>
      <c r="O4447" s="161"/>
      <c r="P4447" s="161"/>
      <c r="Q4447" s="161"/>
      <c r="R4447" s="161"/>
      <c r="S4447" s="66"/>
      <c r="T4447" s="66"/>
      <c r="U4447" s="66"/>
      <c r="V4447" s="66"/>
      <c r="W4447" s="66"/>
      <c r="X4447" s="66"/>
      <c r="Y4447" s="66"/>
      <c r="Z4447" s="66"/>
      <c r="AA4447" s="66"/>
      <c r="AB4447" s="66"/>
      <c r="AC4447" s="66"/>
      <c r="AD4447" s="66"/>
      <c r="AE4447" s="66"/>
      <c r="AF4447" s="66"/>
      <c r="AG4447" s="81"/>
      <c r="AI4447" s="72"/>
    </row>
    <row r="4448" spans="1:35" hidden="1" x14ac:dyDescent="0.25">
      <c r="A4448" s="46" t="s">
        <v>73</v>
      </c>
      <c r="B4448" s="47"/>
      <c r="C4448" s="47"/>
      <c r="D4448" s="162"/>
      <c r="E4448" s="72"/>
      <c r="F4448" s="72"/>
      <c r="G4448" s="72"/>
      <c r="H4448" s="66"/>
      <c r="I4448" s="66"/>
      <c r="J4448" s="161"/>
      <c r="K4448" s="161"/>
      <c r="L4448" s="161"/>
      <c r="M4448" s="161"/>
      <c r="N4448" s="161"/>
      <c r="O4448" s="161"/>
      <c r="P4448" s="161"/>
      <c r="Q4448" s="161"/>
      <c r="R4448" s="161"/>
      <c r="S4448" s="66"/>
      <c r="T4448" s="66"/>
      <c r="U4448" s="66"/>
      <c r="V4448" s="66"/>
      <c r="W4448" s="66"/>
      <c r="X4448" s="66"/>
      <c r="Y4448" s="66"/>
      <c r="Z4448" s="66"/>
      <c r="AA4448" s="66"/>
      <c r="AB4448" s="66"/>
      <c r="AC4448" s="66"/>
      <c r="AD4448" s="66"/>
      <c r="AE4448" s="66"/>
      <c r="AF4448" s="66"/>
      <c r="AG4448" s="81"/>
      <c r="AI4448" s="72"/>
    </row>
    <row r="4449" spans="1:35" ht="15.75" hidden="1" x14ac:dyDescent="0.25">
      <c r="A4449" s="14" t="s">
        <v>403</v>
      </c>
      <c r="B4449" s="57"/>
      <c r="C4449" s="58"/>
      <c r="D4449" s="157"/>
      <c r="E4449" s="60"/>
      <c r="F4449" s="60"/>
      <c r="G4449" s="60"/>
      <c r="H4449" s="61"/>
      <c r="I4449" s="61"/>
      <c r="J4449" s="161"/>
      <c r="K4449" s="161"/>
      <c r="L4449" s="161"/>
      <c r="M4449" s="161"/>
      <c r="N4449" s="161"/>
      <c r="O4449" s="161"/>
      <c r="P4449" s="161"/>
      <c r="Q4449" s="161"/>
      <c r="R4449" s="161"/>
      <c r="S4449" s="61"/>
      <c r="T4449" s="61"/>
      <c r="U4449" s="61"/>
      <c r="V4449" s="61"/>
      <c r="W4449" s="61"/>
      <c r="X4449" s="61"/>
      <c r="Y4449" s="61"/>
      <c r="Z4449" s="61"/>
      <c r="AA4449" s="61"/>
      <c r="AB4449" s="61"/>
      <c r="AC4449" s="61"/>
      <c r="AD4449" s="61"/>
      <c r="AE4449" s="61"/>
      <c r="AF4449" s="61"/>
      <c r="AG4449" s="81"/>
      <c r="AI4449" s="60"/>
    </row>
    <row r="4450" spans="1:35" ht="24.6" hidden="1" customHeight="1" x14ac:dyDescent="0.25">
      <c r="A4450" s="63"/>
      <c r="B4450" s="64"/>
      <c r="C4450" s="64"/>
      <c r="D4450" s="158"/>
      <c r="E4450" s="65"/>
      <c r="F4450" s="65"/>
      <c r="G4450" s="65"/>
      <c r="H4450" s="66"/>
      <c r="I4450" s="66"/>
      <c r="J4450" s="161"/>
      <c r="K4450" s="161"/>
      <c r="L4450" s="161"/>
      <c r="M4450" s="161"/>
      <c r="N4450" s="161"/>
      <c r="O4450" s="161"/>
      <c r="P4450" s="161"/>
      <c r="Q4450" s="161"/>
      <c r="R4450" s="161"/>
      <c r="S4450" s="61"/>
      <c r="T4450" s="61"/>
      <c r="U4450" s="61"/>
      <c r="V4450" s="61"/>
      <c r="W4450" s="61"/>
      <c r="X4450" s="61"/>
      <c r="Y4450" s="61"/>
      <c r="Z4450" s="61"/>
      <c r="AA4450" s="61"/>
      <c r="AB4450" s="61"/>
      <c r="AC4450" s="61"/>
      <c r="AD4450" s="61"/>
      <c r="AE4450" s="61"/>
      <c r="AF4450" s="61"/>
      <c r="AG4450" s="81"/>
      <c r="AI4450" s="65"/>
    </row>
    <row r="4451" spans="1:35" ht="15.75" hidden="1" x14ac:dyDescent="0.25">
      <c r="A4451" s="68" t="s">
        <v>76</v>
      </c>
      <c r="B4451" s="69"/>
      <c r="C4451" s="70"/>
      <c r="D4451" s="102"/>
      <c r="E4451" s="72"/>
      <c r="F4451" s="72"/>
      <c r="G4451" s="72"/>
      <c r="H4451" s="66"/>
      <c r="I4451" s="66"/>
      <c r="J4451" s="161"/>
      <c r="K4451" s="161"/>
      <c r="L4451" s="161"/>
      <c r="M4451" s="161"/>
      <c r="N4451" s="161"/>
      <c r="O4451" s="161"/>
      <c r="P4451" s="161"/>
      <c r="Q4451" s="161"/>
      <c r="R4451" s="161"/>
      <c r="S4451" s="61"/>
      <c r="T4451" s="61"/>
      <c r="U4451" s="61"/>
      <c r="V4451" s="61"/>
      <c r="W4451" s="61"/>
      <c r="X4451" s="61"/>
      <c r="Y4451" s="61"/>
      <c r="Z4451" s="61"/>
      <c r="AA4451" s="61"/>
      <c r="AB4451" s="61"/>
      <c r="AC4451" s="61"/>
      <c r="AD4451" s="61"/>
      <c r="AE4451" s="61"/>
      <c r="AF4451" s="61"/>
      <c r="AG4451" s="81"/>
      <c r="AI4451" s="72"/>
    </row>
    <row r="4452" spans="1:35" ht="15.75" hidden="1" x14ac:dyDescent="0.25">
      <c r="A4452" s="74"/>
      <c r="B4452" s="75"/>
      <c r="C4452" s="70"/>
      <c r="D4452" s="102"/>
      <c r="E4452" s="72"/>
      <c r="F4452" s="72"/>
      <c r="G4452" s="72"/>
      <c r="H4452" s="66"/>
      <c r="I4452" s="66"/>
      <c r="J4452" s="161"/>
      <c r="K4452" s="161"/>
      <c r="L4452" s="161"/>
      <c r="M4452" s="161"/>
      <c r="N4452" s="161"/>
      <c r="O4452" s="161"/>
      <c r="P4452" s="161"/>
      <c r="Q4452" s="161"/>
      <c r="R4452" s="161"/>
      <c r="S4452" s="61"/>
      <c r="T4452" s="61"/>
      <c r="U4452" s="61"/>
      <c r="V4452" s="61"/>
      <c r="W4452" s="61"/>
      <c r="X4452" s="61"/>
      <c r="Y4452" s="61"/>
      <c r="Z4452" s="61"/>
      <c r="AA4452" s="61"/>
      <c r="AB4452" s="61"/>
      <c r="AC4452" s="61"/>
      <c r="AD4452" s="61"/>
      <c r="AE4452" s="61"/>
      <c r="AF4452" s="61"/>
      <c r="AG4452" s="81"/>
      <c r="AI4452" s="72"/>
    </row>
    <row r="4453" spans="1:35" hidden="1" x14ac:dyDescent="0.25">
      <c r="A4453" s="76"/>
      <c r="B4453" s="77" t="s">
        <v>77</v>
      </c>
      <c r="C4453" s="70"/>
      <c r="D4453" s="102"/>
      <c r="E4453" s="72"/>
      <c r="F4453" s="72"/>
      <c r="G4453" s="72"/>
      <c r="H4453" s="66"/>
      <c r="I4453" s="66"/>
      <c r="J4453" s="161"/>
      <c r="K4453" s="161"/>
      <c r="L4453" s="161"/>
      <c r="M4453" s="161"/>
      <c r="N4453" s="161"/>
      <c r="O4453" s="161"/>
      <c r="P4453" s="161"/>
      <c r="Q4453" s="161"/>
      <c r="R4453" s="161"/>
      <c r="S4453" s="66"/>
      <c r="T4453" s="66"/>
      <c r="U4453" s="66"/>
      <c r="V4453" s="66"/>
      <c r="W4453" s="66"/>
      <c r="X4453" s="66"/>
      <c r="Y4453" s="66"/>
      <c r="Z4453" s="66"/>
      <c r="AA4453" s="66"/>
      <c r="AB4453" s="66"/>
      <c r="AC4453" s="66"/>
      <c r="AD4453" s="66"/>
      <c r="AE4453" s="66"/>
      <c r="AF4453" s="66"/>
      <c r="AG4453" s="81"/>
      <c r="AI4453" s="72"/>
    </row>
    <row r="4454" spans="1:35" hidden="1" x14ac:dyDescent="0.25">
      <c r="A4454" s="76"/>
      <c r="B4454" s="78"/>
      <c r="C4454" s="79" t="s">
        <v>78</v>
      </c>
      <c r="D4454" s="108" t="s">
        <v>79</v>
      </c>
      <c r="E4454" s="72"/>
      <c r="F4454" s="72"/>
      <c r="G4454" s="72"/>
      <c r="H4454" s="66"/>
      <c r="I4454" s="66"/>
      <c r="J4454" s="161"/>
      <c r="K4454" s="161"/>
      <c r="L4454" s="161"/>
      <c r="M4454" s="161"/>
      <c r="N4454" s="161"/>
      <c r="O4454" s="161"/>
      <c r="P4454" s="161"/>
      <c r="Q4454" s="161"/>
      <c r="R4454" s="161"/>
      <c r="S4454" s="66"/>
      <c r="T4454" s="66"/>
      <c r="U4454" s="66"/>
      <c r="V4454" s="66"/>
      <c r="W4454" s="66"/>
      <c r="X4454" s="66"/>
      <c r="Y4454" s="66"/>
      <c r="Z4454" s="66"/>
      <c r="AA4454" s="66"/>
      <c r="AB4454" s="66"/>
      <c r="AC4454" s="66"/>
      <c r="AD4454" s="66"/>
      <c r="AE4454" s="66"/>
      <c r="AF4454" s="66"/>
      <c r="AG4454" s="81"/>
      <c r="AI4454" s="72"/>
    </row>
    <row r="4455" spans="1:35" hidden="1" x14ac:dyDescent="0.25">
      <c r="A4455" s="76"/>
      <c r="B4455" s="78"/>
      <c r="C4455" s="79" t="s">
        <v>80</v>
      </c>
      <c r="D4455" s="108" t="s">
        <v>81</v>
      </c>
      <c r="E4455" s="72"/>
      <c r="F4455" s="72"/>
      <c r="G4455" s="72"/>
      <c r="H4455" s="66"/>
      <c r="I4455" s="66"/>
      <c r="J4455" s="161"/>
      <c r="K4455" s="161"/>
      <c r="L4455" s="161"/>
      <c r="M4455" s="161"/>
      <c r="N4455" s="161"/>
      <c r="O4455" s="161"/>
      <c r="P4455" s="161"/>
      <c r="Q4455" s="161"/>
      <c r="R4455" s="161"/>
      <c r="S4455" s="66"/>
      <c r="T4455" s="66"/>
      <c r="U4455" s="66"/>
      <c r="V4455" s="66"/>
      <c r="W4455" s="66"/>
      <c r="X4455" s="66"/>
      <c r="Y4455" s="66"/>
      <c r="Z4455" s="66"/>
      <c r="AA4455" s="66"/>
      <c r="AB4455" s="66"/>
      <c r="AC4455" s="66"/>
      <c r="AD4455" s="66"/>
      <c r="AE4455" s="66"/>
      <c r="AF4455" s="66"/>
      <c r="AG4455" s="81"/>
      <c r="AI4455" s="72"/>
    </row>
    <row r="4456" spans="1:35" hidden="1" x14ac:dyDescent="0.25">
      <c r="A4456" s="76"/>
      <c r="B4456" s="77" t="s">
        <v>82</v>
      </c>
      <c r="C4456" s="79"/>
      <c r="D4456" s="108"/>
      <c r="E4456" s="72"/>
      <c r="F4456" s="72"/>
      <c r="G4456" s="72"/>
      <c r="H4456" s="66"/>
      <c r="I4456" s="66"/>
      <c r="J4456" s="161"/>
      <c r="K4456" s="161"/>
      <c r="L4456" s="161"/>
      <c r="M4456" s="161"/>
      <c r="N4456" s="161"/>
      <c r="O4456" s="161"/>
      <c r="P4456" s="161"/>
      <c r="Q4456" s="161"/>
      <c r="R4456" s="161"/>
      <c r="S4456" s="66"/>
      <c r="T4456" s="66"/>
      <c r="U4456" s="66"/>
      <c r="V4456" s="66"/>
      <c r="W4456" s="66"/>
      <c r="X4456" s="66"/>
      <c r="Y4456" s="66"/>
      <c r="Z4456" s="66"/>
      <c r="AA4456" s="66"/>
      <c r="AB4456" s="66"/>
      <c r="AC4456" s="66"/>
      <c r="AD4456" s="66"/>
      <c r="AE4456" s="66"/>
      <c r="AF4456" s="66"/>
      <c r="AG4456" s="81"/>
      <c r="AI4456" s="72"/>
    </row>
    <row r="4457" spans="1:35" hidden="1" x14ac:dyDescent="0.25">
      <c r="A4457" s="76"/>
      <c r="B4457" s="78"/>
      <c r="C4457" s="79" t="s">
        <v>83</v>
      </c>
      <c r="D4457" s="108" t="s">
        <v>84</v>
      </c>
      <c r="E4457" s="72"/>
      <c r="F4457" s="72"/>
      <c r="G4457" s="72"/>
      <c r="H4457" s="66"/>
      <c r="I4457" s="66"/>
      <c r="J4457" s="161"/>
      <c r="K4457" s="161"/>
      <c r="L4457" s="161"/>
      <c r="M4457" s="161"/>
      <c r="N4457" s="161"/>
      <c r="O4457" s="161"/>
      <c r="P4457" s="161"/>
      <c r="Q4457" s="161"/>
      <c r="R4457" s="161"/>
      <c r="S4457" s="66"/>
      <c r="T4457" s="66"/>
      <c r="U4457" s="66"/>
      <c r="V4457" s="66"/>
      <c r="W4457" s="66"/>
      <c r="X4457" s="66"/>
      <c r="Y4457" s="66"/>
      <c r="Z4457" s="66"/>
      <c r="AA4457" s="66"/>
      <c r="AB4457" s="66"/>
      <c r="AC4457" s="66"/>
      <c r="AD4457" s="66"/>
      <c r="AE4457" s="66"/>
      <c r="AF4457" s="66"/>
      <c r="AG4457" s="81"/>
      <c r="AI4457" s="72"/>
    </row>
    <row r="4458" spans="1:35" hidden="1" x14ac:dyDescent="0.25">
      <c r="A4458" s="76"/>
      <c r="B4458" s="78"/>
      <c r="C4458" s="79" t="s">
        <v>85</v>
      </c>
      <c r="D4458" s="108" t="s">
        <v>86</v>
      </c>
      <c r="E4458" s="72"/>
      <c r="F4458" s="72"/>
      <c r="G4458" s="72"/>
      <c r="H4458" s="66"/>
      <c r="I4458" s="66"/>
      <c r="J4458" s="161"/>
      <c r="K4458" s="161"/>
      <c r="L4458" s="161"/>
      <c r="M4458" s="161"/>
      <c r="N4458" s="161"/>
      <c r="O4458" s="161"/>
      <c r="P4458" s="161"/>
      <c r="Q4458" s="161"/>
      <c r="R4458" s="161"/>
      <c r="S4458" s="66"/>
      <c r="T4458" s="66"/>
      <c r="U4458" s="66"/>
      <c r="V4458" s="66"/>
      <c r="W4458" s="66"/>
      <c r="X4458" s="66"/>
      <c r="Y4458" s="66"/>
      <c r="Z4458" s="66"/>
      <c r="AA4458" s="66"/>
      <c r="AB4458" s="66"/>
      <c r="AC4458" s="66"/>
      <c r="AD4458" s="66"/>
      <c r="AE4458" s="66"/>
      <c r="AF4458" s="66"/>
      <c r="AG4458" s="81"/>
      <c r="AI4458" s="72"/>
    </row>
    <row r="4459" spans="1:35" hidden="1" x14ac:dyDescent="0.25">
      <c r="A4459" s="76"/>
      <c r="B4459" s="78"/>
      <c r="C4459" s="79" t="s">
        <v>87</v>
      </c>
      <c r="D4459" s="108" t="s">
        <v>88</v>
      </c>
      <c r="E4459" s="72"/>
      <c r="F4459" s="72"/>
      <c r="G4459" s="72"/>
      <c r="H4459" s="66"/>
      <c r="I4459" s="66"/>
      <c r="J4459" s="161"/>
      <c r="K4459" s="161"/>
      <c r="L4459" s="161"/>
      <c r="M4459" s="161"/>
      <c r="N4459" s="161"/>
      <c r="O4459" s="161"/>
      <c r="P4459" s="161"/>
      <c r="Q4459" s="161"/>
      <c r="R4459" s="161"/>
      <c r="S4459" s="66"/>
      <c r="T4459" s="66"/>
      <c r="U4459" s="66"/>
      <c r="V4459" s="66"/>
      <c r="W4459" s="66"/>
      <c r="X4459" s="66"/>
      <c r="Y4459" s="66"/>
      <c r="Z4459" s="66"/>
      <c r="AA4459" s="66"/>
      <c r="AB4459" s="66"/>
      <c r="AC4459" s="66"/>
      <c r="AD4459" s="66"/>
      <c r="AE4459" s="66"/>
      <c r="AF4459" s="66"/>
      <c r="AG4459" s="81"/>
      <c r="AI4459" s="72"/>
    </row>
    <row r="4460" spans="1:35" hidden="1" x14ac:dyDescent="0.25">
      <c r="A4460" s="76"/>
      <c r="B4460" s="77" t="s">
        <v>89</v>
      </c>
      <c r="C4460" s="79"/>
      <c r="D4460" s="108" t="s">
        <v>90</v>
      </c>
      <c r="E4460" s="72"/>
      <c r="F4460" s="72"/>
      <c r="G4460" s="72"/>
      <c r="H4460" s="66"/>
      <c r="I4460" s="66"/>
      <c r="J4460" s="161"/>
      <c r="K4460" s="161"/>
      <c r="L4460" s="161"/>
      <c r="M4460" s="161"/>
      <c r="N4460" s="161"/>
      <c r="O4460" s="161"/>
      <c r="P4460" s="161"/>
      <c r="Q4460" s="161"/>
      <c r="R4460" s="161"/>
      <c r="S4460" s="66"/>
      <c r="T4460" s="66"/>
      <c r="U4460" s="66"/>
      <c r="V4460" s="66"/>
      <c r="W4460" s="66"/>
      <c r="X4460" s="66"/>
      <c r="Y4460" s="66"/>
      <c r="Z4460" s="66"/>
      <c r="AA4460" s="66"/>
      <c r="AB4460" s="66"/>
      <c r="AC4460" s="66"/>
      <c r="AD4460" s="66"/>
      <c r="AE4460" s="66"/>
      <c r="AF4460" s="66"/>
      <c r="AG4460" s="81"/>
      <c r="AI4460" s="72"/>
    </row>
    <row r="4461" spans="1:35" hidden="1" x14ac:dyDescent="0.25">
      <c r="A4461" s="76"/>
      <c r="B4461" s="77" t="s">
        <v>91</v>
      </c>
      <c r="C4461" s="79"/>
      <c r="D4461" s="108"/>
      <c r="E4461" s="72"/>
      <c r="F4461" s="72"/>
      <c r="G4461" s="72"/>
      <c r="H4461" s="66"/>
      <c r="I4461" s="66"/>
      <c r="J4461" s="161"/>
      <c r="K4461" s="161"/>
      <c r="L4461" s="161"/>
      <c r="M4461" s="161"/>
      <c r="N4461" s="161"/>
      <c r="O4461" s="161"/>
      <c r="P4461" s="161"/>
      <c r="Q4461" s="161"/>
      <c r="R4461" s="161"/>
      <c r="S4461" s="66"/>
      <c r="T4461" s="66"/>
      <c r="U4461" s="66"/>
      <c r="V4461" s="66"/>
      <c r="W4461" s="66"/>
      <c r="X4461" s="66"/>
      <c r="Y4461" s="66"/>
      <c r="Z4461" s="66"/>
      <c r="AA4461" s="66"/>
      <c r="AB4461" s="66"/>
      <c r="AC4461" s="66"/>
      <c r="AD4461" s="66"/>
      <c r="AE4461" s="66"/>
      <c r="AF4461" s="66"/>
      <c r="AG4461" s="81"/>
      <c r="AI4461" s="72"/>
    </row>
    <row r="4462" spans="1:35" hidden="1" x14ac:dyDescent="0.25">
      <c r="A4462" s="76"/>
      <c r="B4462" s="77"/>
      <c r="C4462" s="82" t="s">
        <v>92</v>
      </c>
      <c r="D4462" s="108" t="s">
        <v>93</v>
      </c>
      <c r="E4462" s="72"/>
      <c r="F4462" s="72"/>
      <c r="G4462" s="72"/>
      <c r="H4462" s="66"/>
      <c r="I4462" s="66"/>
      <c r="J4462" s="161"/>
      <c r="K4462" s="161"/>
      <c r="L4462" s="161"/>
      <c r="M4462" s="161"/>
      <c r="N4462" s="161"/>
      <c r="O4462" s="161"/>
      <c r="P4462" s="161"/>
      <c r="Q4462" s="161"/>
      <c r="R4462" s="161"/>
      <c r="S4462" s="66"/>
      <c r="T4462" s="66"/>
      <c r="U4462" s="66"/>
      <c r="V4462" s="66"/>
      <c r="W4462" s="66"/>
      <c r="X4462" s="66"/>
      <c r="Y4462" s="66"/>
      <c r="Z4462" s="66"/>
      <c r="AA4462" s="66"/>
      <c r="AB4462" s="66"/>
      <c r="AC4462" s="66"/>
      <c r="AD4462" s="66"/>
      <c r="AE4462" s="66"/>
      <c r="AF4462" s="66"/>
      <c r="AG4462" s="81"/>
      <c r="AI4462" s="72"/>
    </row>
    <row r="4463" spans="1:35" hidden="1" x14ac:dyDescent="0.25">
      <c r="A4463" s="76"/>
      <c r="B4463" s="77"/>
      <c r="C4463" s="82" t="s">
        <v>94</v>
      </c>
      <c r="D4463" s="108" t="s">
        <v>95</v>
      </c>
      <c r="E4463" s="72"/>
      <c r="F4463" s="72"/>
      <c r="G4463" s="72"/>
      <c r="H4463" s="66"/>
      <c r="I4463" s="66"/>
      <c r="J4463" s="161"/>
      <c r="K4463" s="161"/>
      <c r="L4463" s="161"/>
      <c r="M4463" s="161"/>
      <c r="N4463" s="161"/>
      <c r="O4463" s="161"/>
      <c r="P4463" s="161"/>
      <c r="Q4463" s="161"/>
      <c r="R4463" s="161"/>
      <c r="S4463" s="66"/>
      <c r="T4463" s="66"/>
      <c r="U4463" s="66"/>
      <c r="V4463" s="66"/>
      <c r="W4463" s="66"/>
      <c r="X4463" s="66"/>
      <c r="Y4463" s="66"/>
      <c r="Z4463" s="66"/>
      <c r="AA4463" s="66"/>
      <c r="AB4463" s="66"/>
      <c r="AC4463" s="66"/>
      <c r="AD4463" s="66"/>
      <c r="AE4463" s="66"/>
      <c r="AF4463" s="66"/>
      <c r="AG4463" s="81"/>
      <c r="AI4463" s="72"/>
    </row>
    <row r="4464" spans="1:35" hidden="1" x14ac:dyDescent="0.25">
      <c r="A4464" s="76"/>
      <c r="B4464" s="77" t="s">
        <v>96</v>
      </c>
      <c r="C4464" s="79"/>
      <c r="D4464" s="108"/>
      <c r="E4464" s="72"/>
      <c r="F4464" s="72"/>
      <c r="G4464" s="72"/>
      <c r="H4464" s="66"/>
      <c r="I4464" s="66"/>
      <c r="J4464" s="161"/>
      <c r="K4464" s="161"/>
      <c r="L4464" s="161"/>
      <c r="M4464" s="161"/>
      <c r="N4464" s="161"/>
      <c r="O4464" s="161"/>
      <c r="P4464" s="161"/>
      <c r="Q4464" s="161"/>
      <c r="R4464" s="161"/>
      <c r="S4464" s="66"/>
      <c r="T4464" s="66"/>
      <c r="U4464" s="66"/>
      <c r="V4464" s="66"/>
      <c r="W4464" s="66"/>
      <c r="X4464" s="66"/>
      <c r="Y4464" s="66"/>
      <c r="Z4464" s="66"/>
      <c r="AA4464" s="66"/>
      <c r="AB4464" s="66"/>
      <c r="AC4464" s="66"/>
      <c r="AD4464" s="66"/>
      <c r="AE4464" s="66"/>
      <c r="AF4464" s="66"/>
      <c r="AG4464" s="81"/>
      <c r="AI4464" s="72"/>
    </row>
    <row r="4465" spans="1:35" hidden="1" x14ac:dyDescent="0.25">
      <c r="A4465" s="76"/>
      <c r="B4465" s="77"/>
      <c r="C4465" s="79" t="s">
        <v>97</v>
      </c>
      <c r="D4465" s="108" t="s">
        <v>98</v>
      </c>
      <c r="E4465" s="72"/>
      <c r="F4465" s="72"/>
      <c r="G4465" s="72"/>
      <c r="H4465" s="66"/>
      <c r="I4465" s="66"/>
      <c r="J4465" s="161"/>
      <c r="K4465" s="161"/>
      <c r="L4465" s="161"/>
      <c r="M4465" s="161"/>
      <c r="N4465" s="161"/>
      <c r="O4465" s="161"/>
      <c r="P4465" s="161"/>
      <c r="Q4465" s="161"/>
      <c r="R4465" s="161"/>
      <c r="S4465" s="66"/>
      <c r="T4465" s="66"/>
      <c r="U4465" s="66"/>
      <c r="V4465" s="66"/>
      <c r="W4465" s="66"/>
      <c r="X4465" s="66"/>
      <c r="Y4465" s="66"/>
      <c r="Z4465" s="66"/>
      <c r="AA4465" s="66"/>
      <c r="AB4465" s="66"/>
      <c r="AC4465" s="66"/>
      <c r="AD4465" s="66"/>
      <c r="AE4465" s="66"/>
      <c r="AF4465" s="66"/>
      <c r="AG4465" s="81"/>
      <c r="AI4465" s="72"/>
    </row>
    <row r="4466" spans="1:35" hidden="1" x14ac:dyDescent="0.25">
      <c r="A4466" s="76"/>
      <c r="B4466" s="77"/>
      <c r="C4466" s="82" t="s">
        <v>92</v>
      </c>
      <c r="D4466" s="108" t="s">
        <v>99</v>
      </c>
      <c r="E4466" s="72"/>
      <c r="F4466" s="72"/>
      <c r="G4466" s="72"/>
      <c r="H4466" s="66"/>
      <c r="I4466" s="66"/>
      <c r="J4466" s="161"/>
      <c r="K4466" s="161"/>
      <c r="L4466" s="161"/>
      <c r="M4466" s="161"/>
      <c r="N4466" s="161"/>
      <c r="O4466" s="161"/>
      <c r="P4466" s="161"/>
      <c r="Q4466" s="161"/>
      <c r="R4466" s="161"/>
      <c r="S4466" s="66"/>
      <c r="T4466" s="66"/>
      <c r="U4466" s="66"/>
      <c r="V4466" s="66"/>
      <c r="W4466" s="66"/>
      <c r="X4466" s="66"/>
      <c r="Y4466" s="66"/>
      <c r="Z4466" s="66"/>
      <c r="AA4466" s="66"/>
      <c r="AB4466" s="66"/>
      <c r="AC4466" s="66"/>
      <c r="AD4466" s="66"/>
      <c r="AE4466" s="66"/>
      <c r="AF4466" s="66"/>
      <c r="AG4466" s="81"/>
      <c r="AI4466" s="72"/>
    </row>
    <row r="4467" spans="1:35" hidden="1" x14ac:dyDescent="0.25">
      <c r="A4467" s="76"/>
      <c r="B4467" s="77"/>
      <c r="C4467" s="82" t="s">
        <v>94</v>
      </c>
      <c r="D4467" s="108" t="s">
        <v>100</v>
      </c>
      <c r="E4467" s="72"/>
      <c r="F4467" s="72"/>
      <c r="G4467" s="72"/>
      <c r="H4467" s="66"/>
      <c r="I4467" s="66"/>
      <c r="J4467" s="161"/>
      <c r="K4467" s="161"/>
      <c r="L4467" s="161"/>
      <c r="M4467" s="161"/>
      <c r="N4467" s="161"/>
      <c r="O4467" s="161"/>
      <c r="P4467" s="161"/>
      <c r="Q4467" s="161"/>
      <c r="R4467" s="161"/>
      <c r="S4467" s="66"/>
      <c r="T4467" s="66"/>
      <c r="U4467" s="66"/>
      <c r="V4467" s="66"/>
      <c r="W4467" s="66"/>
      <c r="X4467" s="66"/>
      <c r="Y4467" s="66"/>
      <c r="Z4467" s="66"/>
      <c r="AA4467" s="66"/>
      <c r="AB4467" s="66"/>
      <c r="AC4467" s="66"/>
      <c r="AD4467" s="66"/>
      <c r="AE4467" s="66"/>
      <c r="AF4467" s="66"/>
      <c r="AG4467" s="81"/>
      <c r="AI4467" s="72"/>
    </row>
    <row r="4468" spans="1:35" hidden="1" x14ac:dyDescent="0.25">
      <c r="A4468" s="76"/>
      <c r="B4468" s="77" t="s">
        <v>101</v>
      </c>
      <c r="C4468" s="79"/>
      <c r="D4468" s="108"/>
      <c r="E4468" s="72"/>
      <c r="F4468" s="72"/>
      <c r="G4468" s="72"/>
      <c r="H4468" s="66"/>
      <c r="I4468" s="66"/>
      <c r="J4468" s="161"/>
      <c r="K4468" s="161"/>
      <c r="L4468" s="161"/>
      <c r="M4468" s="161"/>
      <c r="N4468" s="161"/>
      <c r="O4468" s="161"/>
      <c r="P4468" s="161"/>
      <c r="Q4468" s="161"/>
      <c r="R4468" s="161"/>
      <c r="S4468" s="66"/>
      <c r="T4468" s="66"/>
      <c r="U4468" s="66"/>
      <c r="V4468" s="66"/>
      <c r="W4468" s="66"/>
      <c r="X4468" s="66"/>
      <c r="Y4468" s="66"/>
      <c r="Z4468" s="66"/>
      <c r="AA4468" s="66"/>
      <c r="AB4468" s="66"/>
      <c r="AC4468" s="66"/>
      <c r="AD4468" s="66"/>
      <c r="AE4468" s="66"/>
      <c r="AF4468" s="66"/>
      <c r="AG4468" s="81"/>
      <c r="AI4468" s="72"/>
    </row>
    <row r="4469" spans="1:35" hidden="1" x14ac:dyDescent="0.25">
      <c r="A4469" s="76"/>
      <c r="B4469" s="77"/>
      <c r="C4469" s="79" t="s">
        <v>97</v>
      </c>
      <c r="D4469" s="108" t="s">
        <v>102</v>
      </c>
      <c r="E4469" s="72"/>
      <c r="F4469" s="72"/>
      <c r="G4469" s="72"/>
      <c r="H4469" s="66"/>
      <c r="I4469" s="66"/>
      <c r="J4469" s="161"/>
      <c r="K4469" s="161"/>
      <c r="L4469" s="161"/>
      <c r="M4469" s="161"/>
      <c r="N4469" s="161"/>
      <c r="O4469" s="161"/>
      <c r="P4469" s="161"/>
      <c r="Q4469" s="161"/>
      <c r="R4469" s="161"/>
      <c r="S4469" s="66"/>
      <c r="T4469" s="66"/>
      <c r="U4469" s="66"/>
      <c r="V4469" s="66"/>
      <c r="W4469" s="66"/>
      <c r="X4469" s="66"/>
      <c r="Y4469" s="66"/>
      <c r="Z4469" s="66"/>
      <c r="AA4469" s="66"/>
      <c r="AB4469" s="66"/>
      <c r="AC4469" s="66"/>
      <c r="AD4469" s="66"/>
      <c r="AE4469" s="66"/>
      <c r="AF4469" s="66"/>
      <c r="AG4469" s="81"/>
      <c r="AI4469" s="72"/>
    </row>
    <row r="4470" spans="1:35" hidden="1" x14ac:dyDescent="0.25">
      <c r="A4470" s="76"/>
      <c r="B4470" s="77"/>
      <c r="C4470" s="82" t="s">
        <v>92</v>
      </c>
      <c r="D4470" s="108" t="s">
        <v>103</v>
      </c>
      <c r="E4470" s="72"/>
      <c r="F4470" s="72"/>
      <c r="G4470" s="72"/>
      <c r="H4470" s="66"/>
      <c r="I4470" s="66"/>
      <c r="J4470" s="161"/>
      <c r="K4470" s="161"/>
      <c r="L4470" s="161"/>
      <c r="M4470" s="161"/>
      <c r="N4470" s="161"/>
      <c r="O4470" s="161"/>
      <c r="P4470" s="161"/>
      <c r="Q4470" s="161"/>
      <c r="R4470" s="161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81"/>
      <c r="AI4470" s="72"/>
    </row>
    <row r="4471" spans="1:35" hidden="1" x14ac:dyDescent="0.25">
      <c r="A4471" s="76"/>
      <c r="B4471" s="77"/>
      <c r="C4471" s="82" t="s">
        <v>94</v>
      </c>
      <c r="D4471" s="108" t="s">
        <v>104</v>
      </c>
      <c r="E4471" s="72"/>
      <c r="F4471" s="72"/>
      <c r="G4471" s="72"/>
      <c r="H4471" s="66"/>
      <c r="I4471" s="66"/>
      <c r="J4471" s="161"/>
      <c r="K4471" s="161"/>
      <c r="L4471" s="161"/>
      <c r="M4471" s="161"/>
      <c r="N4471" s="161"/>
      <c r="O4471" s="161"/>
      <c r="P4471" s="161"/>
      <c r="Q4471" s="161"/>
      <c r="R4471" s="161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81"/>
      <c r="AI4471" s="72"/>
    </row>
    <row r="4472" spans="1:35" hidden="1" x14ac:dyDescent="0.25">
      <c r="A4472" s="76"/>
      <c r="B4472" s="77" t="s">
        <v>105</v>
      </c>
      <c r="C4472" s="79"/>
      <c r="D4472" s="108" t="s">
        <v>106</v>
      </c>
      <c r="E4472" s="72"/>
      <c r="F4472" s="72"/>
      <c r="G4472" s="72"/>
      <c r="H4472" s="66"/>
      <c r="I4472" s="66"/>
      <c r="J4472" s="161"/>
      <c r="K4472" s="161"/>
      <c r="L4472" s="161"/>
      <c r="M4472" s="161"/>
      <c r="N4472" s="161"/>
      <c r="O4472" s="161"/>
      <c r="P4472" s="161"/>
      <c r="Q4472" s="161"/>
      <c r="R4472" s="161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81"/>
      <c r="AI4472" s="72"/>
    </row>
    <row r="4473" spans="1:35" hidden="1" x14ac:dyDescent="0.25">
      <c r="A4473" s="76"/>
      <c r="B4473" s="77" t="s">
        <v>107</v>
      </c>
      <c r="C4473" s="79"/>
      <c r="D4473" s="108" t="s">
        <v>108</v>
      </c>
      <c r="E4473" s="72"/>
      <c r="F4473" s="72"/>
      <c r="G4473" s="72"/>
      <c r="H4473" s="66"/>
      <c r="I4473" s="66"/>
      <c r="J4473" s="161"/>
      <c r="K4473" s="161"/>
      <c r="L4473" s="161"/>
      <c r="M4473" s="161"/>
      <c r="N4473" s="161"/>
      <c r="O4473" s="161"/>
      <c r="P4473" s="161"/>
      <c r="Q4473" s="161"/>
      <c r="R4473" s="161"/>
      <c r="S4473" s="66"/>
      <c r="T4473" s="66"/>
      <c r="U4473" s="66"/>
      <c r="V4473" s="66"/>
      <c r="W4473" s="66"/>
      <c r="X4473" s="66"/>
      <c r="Y4473" s="66"/>
      <c r="Z4473" s="66"/>
      <c r="AA4473" s="66"/>
      <c r="AB4473" s="66"/>
      <c r="AC4473" s="66"/>
      <c r="AD4473" s="66"/>
      <c r="AE4473" s="66"/>
      <c r="AF4473" s="66"/>
      <c r="AG4473" s="81"/>
      <c r="AI4473" s="72"/>
    </row>
    <row r="4474" spans="1:35" hidden="1" x14ac:dyDescent="0.25">
      <c r="A4474" s="76"/>
      <c r="B4474" s="77" t="s">
        <v>109</v>
      </c>
      <c r="C4474" s="79"/>
      <c r="D4474" s="108"/>
      <c r="E4474" s="72"/>
      <c r="F4474" s="72"/>
      <c r="G4474" s="72"/>
      <c r="H4474" s="66"/>
      <c r="I4474" s="66"/>
      <c r="J4474" s="161"/>
      <c r="K4474" s="161"/>
      <c r="L4474" s="161"/>
      <c r="M4474" s="161"/>
      <c r="N4474" s="161"/>
      <c r="O4474" s="161"/>
      <c r="P4474" s="161"/>
      <c r="Q4474" s="161"/>
      <c r="R4474" s="161"/>
      <c r="S4474" s="66"/>
      <c r="T4474" s="66"/>
      <c r="U4474" s="66"/>
      <c r="V4474" s="66"/>
      <c r="W4474" s="66"/>
      <c r="X4474" s="66"/>
      <c r="Y4474" s="66"/>
      <c r="Z4474" s="66"/>
      <c r="AA4474" s="66"/>
      <c r="AB4474" s="66"/>
      <c r="AC4474" s="66"/>
      <c r="AD4474" s="66"/>
      <c r="AE4474" s="66"/>
      <c r="AF4474" s="66"/>
      <c r="AG4474" s="81"/>
      <c r="AI4474" s="72"/>
    </row>
    <row r="4475" spans="1:35" hidden="1" x14ac:dyDescent="0.25">
      <c r="A4475" s="76"/>
      <c r="B4475" s="77"/>
      <c r="C4475" s="79" t="s">
        <v>97</v>
      </c>
      <c r="D4475" s="108" t="s">
        <v>110</v>
      </c>
      <c r="E4475" s="72"/>
      <c r="F4475" s="72"/>
      <c r="G4475" s="72"/>
      <c r="H4475" s="66"/>
      <c r="I4475" s="66"/>
      <c r="J4475" s="161"/>
      <c r="K4475" s="161"/>
      <c r="L4475" s="161"/>
      <c r="M4475" s="161"/>
      <c r="N4475" s="161"/>
      <c r="O4475" s="161"/>
      <c r="P4475" s="161"/>
      <c r="Q4475" s="161"/>
      <c r="R4475" s="161"/>
      <c r="S4475" s="66"/>
      <c r="T4475" s="66"/>
      <c r="U4475" s="66"/>
      <c r="V4475" s="66"/>
      <c r="W4475" s="66"/>
      <c r="X4475" s="66"/>
      <c r="Y4475" s="66"/>
      <c r="Z4475" s="66"/>
      <c r="AA4475" s="66"/>
      <c r="AB4475" s="66"/>
      <c r="AC4475" s="66"/>
      <c r="AD4475" s="66"/>
      <c r="AE4475" s="66"/>
      <c r="AF4475" s="66"/>
      <c r="AG4475" s="81"/>
      <c r="AI4475" s="72"/>
    </row>
    <row r="4476" spans="1:35" hidden="1" x14ac:dyDescent="0.25">
      <c r="A4476" s="76"/>
      <c r="B4476" s="77"/>
      <c r="C4476" s="82" t="s">
        <v>94</v>
      </c>
      <c r="D4476" s="108" t="s">
        <v>111</v>
      </c>
      <c r="E4476" s="72"/>
      <c r="F4476" s="72"/>
      <c r="G4476" s="72"/>
      <c r="H4476" s="66"/>
      <c r="I4476" s="66"/>
      <c r="J4476" s="161"/>
      <c r="K4476" s="161"/>
      <c r="L4476" s="161"/>
      <c r="M4476" s="161"/>
      <c r="N4476" s="161"/>
      <c r="O4476" s="161"/>
      <c r="P4476" s="161"/>
      <c r="Q4476" s="161"/>
      <c r="R4476" s="161"/>
      <c r="S4476" s="66"/>
      <c r="T4476" s="66"/>
      <c r="U4476" s="66"/>
      <c r="V4476" s="66"/>
      <c r="W4476" s="66"/>
      <c r="X4476" s="66"/>
      <c r="Y4476" s="66"/>
      <c r="Z4476" s="66"/>
      <c r="AA4476" s="66"/>
      <c r="AB4476" s="66"/>
      <c r="AC4476" s="66"/>
      <c r="AD4476" s="66"/>
      <c r="AE4476" s="66"/>
      <c r="AF4476" s="66"/>
      <c r="AG4476" s="81"/>
      <c r="AI4476" s="72"/>
    </row>
    <row r="4477" spans="1:35" hidden="1" x14ac:dyDescent="0.25">
      <c r="A4477" s="76"/>
      <c r="B4477" s="77" t="s">
        <v>112</v>
      </c>
      <c r="C4477" s="79"/>
      <c r="D4477" s="108"/>
      <c r="E4477" s="72"/>
      <c r="F4477" s="72"/>
      <c r="G4477" s="72"/>
      <c r="H4477" s="66"/>
      <c r="I4477" s="66"/>
      <c r="J4477" s="161"/>
      <c r="K4477" s="161"/>
      <c r="L4477" s="161"/>
      <c r="M4477" s="161"/>
      <c r="N4477" s="161"/>
      <c r="O4477" s="161"/>
      <c r="P4477" s="161"/>
      <c r="Q4477" s="161"/>
      <c r="R4477" s="161"/>
      <c r="S4477" s="66"/>
      <c r="T4477" s="66"/>
      <c r="U4477" s="66"/>
      <c r="V4477" s="66"/>
      <c r="W4477" s="66"/>
      <c r="X4477" s="66"/>
      <c r="Y4477" s="66"/>
      <c r="Z4477" s="66"/>
      <c r="AA4477" s="66"/>
      <c r="AB4477" s="66"/>
      <c r="AC4477" s="66"/>
      <c r="AD4477" s="66"/>
      <c r="AE4477" s="66"/>
      <c r="AF4477" s="66"/>
      <c r="AG4477" s="81"/>
      <c r="AI4477" s="72"/>
    </row>
    <row r="4478" spans="1:35" hidden="1" x14ac:dyDescent="0.25">
      <c r="A4478" s="76"/>
      <c r="B4478" s="77"/>
      <c r="C4478" s="79" t="s">
        <v>112</v>
      </c>
      <c r="D4478" s="108" t="s">
        <v>113</v>
      </c>
      <c r="E4478" s="72"/>
      <c r="F4478" s="72"/>
      <c r="G4478" s="72"/>
      <c r="H4478" s="66"/>
      <c r="I4478" s="66"/>
      <c r="J4478" s="161"/>
      <c r="K4478" s="161"/>
      <c r="L4478" s="161"/>
      <c r="M4478" s="161"/>
      <c r="N4478" s="161"/>
      <c r="O4478" s="161"/>
      <c r="P4478" s="161"/>
      <c r="Q4478" s="161"/>
      <c r="R4478" s="161"/>
      <c r="S4478" s="66"/>
      <c r="T4478" s="66"/>
      <c r="U4478" s="66"/>
      <c r="V4478" s="66"/>
      <c r="W4478" s="66"/>
      <c r="X4478" s="66"/>
      <c r="Y4478" s="66"/>
      <c r="Z4478" s="66"/>
      <c r="AA4478" s="66"/>
      <c r="AB4478" s="66"/>
      <c r="AC4478" s="66"/>
      <c r="AD4478" s="66"/>
      <c r="AE4478" s="66"/>
      <c r="AF4478" s="66"/>
      <c r="AG4478" s="81"/>
      <c r="AI4478" s="72"/>
    </row>
    <row r="4479" spans="1:35" hidden="1" x14ac:dyDescent="0.25">
      <c r="A4479" s="76"/>
      <c r="B4479" s="77"/>
      <c r="C4479" s="82" t="s">
        <v>94</v>
      </c>
      <c r="D4479" s="108" t="s">
        <v>114</v>
      </c>
      <c r="E4479" s="72"/>
      <c r="F4479" s="72"/>
      <c r="G4479" s="72"/>
      <c r="H4479" s="66"/>
      <c r="I4479" s="66"/>
      <c r="J4479" s="161"/>
      <c r="K4479" s="161"/>
      <c r="L4479" s="161"/>
      <c r="M4479" s="161"/>
      <c r="N4479" s="161"/>
      <c r="O4479" s="161"/>
      <c r="P4479" s="161"/>
      <c r="Q4479" s="161"/>
      <c r="R4479" s="161"/>
      <c r="S4479" s="66"/>
      <c r="T4479" s="66"/>
      <c r="U4479" s="66"/>
      <c r="V4479" s="66"/>
      <c r="W4479" s="66"/>
      <c r="X4479" s="66"/>
      <c r="Y4479" s="66"/>
      <c r="Z4479" s="66"/>
      <c r="AA4479" s="66"/>
      <c r="AB4479" s="66"/>
      <c r="AC4479" s="66"/>
      <c r="AD4479" s="66"/>
      <c r="AE4479" s="66"/>
      <c r="AF4479" s="66"/>
      <c r="AG4479" s="81"/>
      <c r="AI4479" s="72"/>
    </row>
    <row r="4480" spans="1:35" hidden="1" x14ac:dyDescent="0.25">
      <c r="A4480" s="76"/>
      <c r="B4480" s="77" t="s">
        <v>115</v>
      </c>
      <c r="C4480" s="79"/>
      <c r="D4480" s="108"/>
      <c r="E4480" s="72"/>
      <c r="F4480" s="72"/>
      <c r="G4480" s="72"/>
      <c r="H4480" s="66"/>
      <c r="I4480" s="66"/>
      <c r="J4480" s="161"/>
      <c r="K4480" s="161"/>
      <c r="L4480" s="161"/>
      <c r="M4480" s="161"/>
      <c r="N4480" s="161"/>
      <c r="O4480" s="161"/>
      <c r="P4480" s="161"/>
      <c r="Q4480" s="161"/>
      <c r="R4480" s="161"/>
      <c r="S4480" s="66"/>
      <c r="T4480" s="66"/>
      <c r="U4480" s="66"/>
      <c r="V4480" s="66"/>
      <c r="W4480" s="66"/>
      <c r="X4480" s="66"/>
      <c r="Y4480" s="66"/>
      <c r="Z4480" s="66"/>
      <c r="AA4480" s="66"/>
      <c r="AB4480" s="66"/>
      <c r="AC4480" s="66"/>
      <c r="AD4480" s="66"/>
      <c r="AE4480" s="66"/>
      <c r="AF4480" s="66"/>
      <c r="AG4480" s="81"/>
      <c r="AI4480" s="72"/>
    </row>
    <row r="4481" spans="1:35" hidden="1" x14ac:dyDescent="0.25">
      <c r="A4481" s="76"/>
      <c r="B4481" s="77"/>
      <c r="C4481" s="79" t="s">
        <v>97</v>
      </c>
      <c r="D4481" s="108" t="s">
        <v>116</v>
      </c>
      <c r="E4481" s="72"/>
      <c r="F4481" s="72"/>
      <c r="G4481" s="72"/>
      <c r="H4481" s="66"/>
      <c r="I4481" s="66"/>
      <c r="J4481" s="161"/>
      <c r="K4481" s="161"/>
      <c r="L4481" s="161"/>
      <c r="M4481" s="161"/>
      <c r="N4481" s="161"/>
      <c r="O4481" s="161"/>
      <c r="P4481" s="161"/>
      <c r="Q4481" s="161"/>
      <c r="R4481" s="161"/>
      <c r="S4481" s="66"/>
      <c r="T4481" s="66"/>
      <c r="U4481" s="66"/>
      <c r="V4481" s="66"/>
      <c r="W4481" s="66"/>
      <c r="X4481" s="66"/>
      <c r="Y4481" s="66"/>
      <c r="Z4481" s="66"/>
      <c r="AA4481" s="66"/>
      <c r="AB4481" s="66"/>
      <c r="AC4481" s="66"/>
      <c r="AD4481" s="66"/>
      <c r="AE4481" s="66"/>
      <c r="AF4481" s="66"/>
      <c r="AG4481" s="81"/>
      <c r="AI4481" s="72"/>
    </row>
    <row r="4482" spans="1:35" hidden="1" x14ac:dyDescent="0.25">
      <c r="A4482" s="76"/>
      <c r="B4482" s="77"/>
      <c r="C4482" s="82" t="s">
        <v>94</v>
      </c>
      <c r="D4482" s="108" t="s">
        <v>117</v>
      </c>
      <c r="E4482" s="72"/>
      <c r="F4482" s="72"/>
      <c r="G4482" s="72"/>
      <c r="H4482" s="66"/>
      <c r="I4482" s="66"/>
      <c r="J4482" s="161"/>
      <c r="K4482" s="161"/>
      <c r="L4482" s="161"/>
      <c r="M4482" s="161"/>
      <c r="N4482" s="161"/>
      <c r="O4482" s="161"/>
      <c r="P4482" s="161"/>
      <c r="Q4482" s="161"/>
      <c r="R4482" s="161"/>
      <c r="S4482" s="66"/>
      <c r="T4482" s="66"/>
      <c r="U4482" s="66"/>
      <c r="V4482" s="66"/>
      <c r="W4482" s="66"/>
      <c r="X4482" s="66"/>
      <c r="Y4482" s="66"/>
      <c r="Z4482" s="66"/>
      <c r="AA4482" s="66"/>
      <c r="AB4482" s="66"/>
      <c r="AC4482" s="66"/>
      <c r="AD4482" s="66"/>
      <c r="AE4482" s="66"/>
      <c r="AF4482" s="66"/>
      <c r="AG4482" s="81"/>
      <c r="AI4482" s="72"/>
    </row>
    <row r="4483" spans="1:35" hidden="1" x14ac:dyDescent="0.25">
      <c r="A4483" s="76"/>
      <c r="B4483" s="77" t="s">
        <v>118</v>
      </c>
      <c r="C4483" s="79"/>
      <c r="D4483" s="108"/>
      <c r="E4483" s="72"/>
      <c r="F4483" s="72"/>
      <c r="G4483" s="72"/>
      <c r="H4483" s="66"/>
      <c r="I4483" s="66"/>
      <c r="J4483" s="161"/>
      <c r="K4483" s="161"/>
      <c r="L4483" s="161"/>
      <c r="M4483" s="161"/>
      <c r="N4483" s="161"/>
      <c r="O4483" s="161"/>
      <c r="P4483" s="161"/>
      <c r="Q4483" s="161"/>
      <c r="R4483" s="161"/>
      <c r="S4483" s="66"/>
      <c r="T4483" s="66"/>
      <c r="U4483" s="66"/>
      <c r="V4483" s="66"/>
      <c r="W4483" s="66"/>
      <c r="X4483" s="66"/>
      <c r="Y4483" s="66"/>
      <c r="Z4483" s="66"/>
      <c r="AA4483" s="66"/>
      <c r="AB4483" s="66"/>
      <c r="AC4483" s="66"/>
      <c r="AD4483" s="66"/>
      <c r="AE4483" s="66"/>
      <c r="AF4483" s="66"/>
      <c r="AG4483" s="81"/>
      <c r="AI4483" s="72"/>
    </row>
    <row r="4484" spans="1:35" hidden="1" x14ac:dyDescent="0.25">
      <c r="A4484" s="76"/>
      <c r="B4484" s="77"/>
      <c r="C4484" s="82" t="s">
        <v>119</v>
      </c>
      <c r="D4484" s="108" t="s">
        <v>120</v>
      </c>
      <c r="E4484" s="72"/>
      <c r="F4484" s="72"/>
      <c r="G4484" s="72"/>
      <c r="H4484" s="66"/>
      <c r="I4484" s="66"/>
      <c r="J4484" s="161"/>
      <c r="K4484" s="161"/>
      <c r="L4484" s="161"/>
      <c r="M4484" s="161"/>
      <c r="N4484" s="161"/>
      <c r="O4484" s="161"/>
      <c r="P4484" s="161"/>
      <c r="Q4484" s="161"/>
      <c r="R4484" s="161"/>
      <c r="S4484" s="66"/>
      <c r="T4484" s="66"/>
      <c r="U4484" s="66"/>
      <c r="V4484" s="66"/>
      <c r="W4484" s="66"/>
      <c r="X4484" s="66"/>
      <c r="Y4484" s="66"/>
      <c r="Z4484" s="66"/>
      <c r="AA4484" s="66"/>
      <c r="AB4484" s="66"/>
      <c r="AC4484" s="66"/>
      <c r="AD4484" s="66"/>
      <c r="AE4484" s="66"/>
      <c r="AF4484" s="66"/>
      <c r="AG4484" s="81"/>
      <c r="AI4484" s="72"/>
    </row>
    <row r="4485" spans="1:35" hidden="1" x14ac:dyDescent="0.25">
      <c r="A4485" s="76"/>
      <c r="B4485" s="77"/>
      <c r="C4485" s="82" t="s">
        <v>121</v>
      </c>
      <c r="D4485" s="108" t="s">
        <v>122</v>
      </c>
      <c r="E4485" s="72"/>
      <c r="F4485" s="72"/>
      <c r="G4485" s="72"/>
      <c r="H4485" s="66"/>
      <c r="I4485" s="66"/>
      <c r="J4485" s="161"/>
      <c r="K4485" s="161"/>
      <c r="L4485" s="161"/>
      <c r="M4485" s="161"/>
      <c r="N4485" s="161"/>
      <c r="O4485" s="161"/>
      <c r="P4485" s="161"/>
      <c r="Q4485" s="161"/>
      <c r="R4485" s="161"/>
      <c r="S4485" s="66"/>
      <c r="T4485" s="66"/>
      <c r="U4485" s="66"/>
      <c r="V4485" s="66"/>
      <c r="W4485" s="66"/>
      <c r="X4485" s="66"/>
      <c r="Y4485" s="66"/>
      <c r="Z4485" s="66"/>
      <c r="AA4485" s="66"/>
      <c r="AB4485" s="66"/>
      <c r="AC4485" s="66"/>
      <c r="AD4485" s="66"/>
      <c r="AE4485" s="66"/>
      <c r="AF4485" s="66"/>
      <c r="AG4485" s="81"/>
      <c r="AI4485" s="72"/>
    </row>
    <row r="4486" spans="1:35" hidden="1" x14ac:dyDescent="0.25">
      <c r="A4486" s="76"/>
      <c r="B4486" s="77" t="s">
        <v>123</v>
      </c>
      <c r="C4486" s="82"/>
      <c r="D4486" s="108" t="s">
        <v>124</v>
      </c>
      <c r="E4486" s="72"/>
      <c r="F4486" s="72"/>
      <c r="G4486" s="72"/>
      <c r="H4486" s="66"/>
      <c r="I4486" s="66"/>
      <c r="J4486" s="161"/>
      <c r="K4486" s="161"/>
      <c r="L4486" s="161"/>
      <c r="M4486" s="161"/>
      <c r="N4486" s="161"/>
      <c r="O4486" s="161"/>
      <c r="P4486" s="161"/>
      <c r="Q4486" s="161"/>
      <c r="R4486" s="161"/>
      <c r="S4486" s="66"/>
      <c r="T4486" s="66"/>
      <c r="U4486" s="66"/>
      <c r="V4486" s="66"/>
      <c r="W4486" s="66"/>
      <c r="X4486" s="66"/>
      <c r="Y4486" s="66"/>
      <c r="Z4486" s="66"/>
      <c r="AA4486" s="66"/>
      <c r="AB4486" s="66"/>
      <c r="AC4486" s="66"/>
      <c r="AD4486" s="66"/>
      <c r="AE4486" s="66"/>
      <c r="AF4486" s="66"/>
      <c r="AG4486" s="81"/>
      <c r="AI4486" s="72"/>
    </row>
    <row r="4487" spans="1:35" hidden="1" x14ac:dyDescent="0.25">
      <c r="A4487" s="84"/>
      <c r="B4487" s="77" t="s">
        <v>125</v>
      </c>
      <c r="C4487" s="82"/>
      <c r="D4487" s="108" t="s">
        <v>126</v>
      </c>
      <c r="E4487" s="72"/>
      <c r="F4487" s="72"/>
      <c r="G4487" s="72"/>
      <c r="H4487" s="66"/>
      <c r="I4487" s="66"/>
      <c r="J4487" s="161"/>
      <c r="K4487" s="161"/>
      <c r="L4487" s="161"/>
      <c r="M4487" s="161"/>
      <c r="N4487" s="161"/>
      <c r="O4487" s="161"/>
      <c r="P4487" s="161"/>
      <c r="Q4487" s="161"/>
      <c r="R4487" s="161"/>
      <c r="S4487" s="66"/>
      <c r="T4487" s="66"/>
      <c r="U4487" s="66"/>
      <c r="V4487" s="66"/>
      <c r="W4487" s="66"/>
      <c r="X4487" s="66"/>
      <c r="Y4487" s="66"/>
      <c r="Z4487" s="66"/>
      <c r="AA4487" s="66"/>
      <c r="AB4487" s="66"/>
      <c r="AC4487" s="66"/>
      <c r="AD4487" s="66"/>
      <c r="AE4487" s="66"/>
      <c r="AF4487" s="66"/>
      <c r="AG4487" s="81"/>
      <c r="AI4487" s="72"/>
    </row>
    <row r="4488" spans="1:35" hidden="1" x14ac:dyDescent="0.25">
      <c r="A4488" s="76"/>
      <c r="B4488" s="77" t="s">
        <v>127</v>
      </c>
      <c r="C4488" s="82"/>
      <c r="D4488" s="108"/>
      <c r="E4488" s="72"/>
      <c r="F4488" s="72"/>
      <c r="G4488" s="72"/>
      <c r="H4488" s="66"/>
      <c r="I4488" s="66"/>
      <c r="J4488" s="161"/>
      <c r="K4488" s="161"/>
      <c r="L4488" s="161"/>
      <c r="M4488" s="161"/>
      <c r="N4488" s="161"/>
      <c r="O4488" s="161"/>
      <c r="P4488" s="161"/>
      <c r="Q4488" s="161"/>
      <c r="R4488" s="161"/>
      <c r="S4488" s="66"/>
      <c r="T4488" s="66"/>
      <c r="U4488" s="66"/>
      <c r="V4488" s="66"/>
      <c r="W4488" s="66"/>
      <c r="X4488" s="66"/>
      <c r="Y4488" s="66"/>
      <c r="Z4488" s="66"/>
      <c r="AA4488" s="66"/>
      <c r="AB4488" s="66"/>
      <c r="AC4488" s="66"/>
      <c r="AD4488" s="66"/>
      <c r="AE4488" s="66"/>
      <c r="AF4488" s="66"/>
      <c r="AG4488" s="81"/>
      <c r="AI4488" s="72"/>
    </row>
    <row r="4489" spans="1:35" hidden="1" x14ac:dyDescent="0.25">
      <c r="A4489" s="84"/>
      <c r="B4489" s="77"/>
      <c r="C4489" s="82" t="s">
        <v>128</v>
      </c>
      <c r="D4489" s="108" t="s">
        <v>129</v>
      </c>
      <c r="E4489" s="72"/>
      <c r="F4489" s="72"/>
      <c r="G4489" s="72"/>
      <c r="H4489" s="66"/>
      <c r="I4489" s="66"/>
      <c r="J4489" s="161"/>
      <c r="K4489" s="161"/>
      <c r="L4489" s="161"/>
      <c r="M4489" s="161"/>
      <c r="N4489" s="161"/>
      <c r="O4489" s="161"/>
      <c r="P4489" s="161"/>
      <c r="Q4489" s="161"/>
      <c r="R4489" s="161"/>
      <c r="S4489" s="66"/>
      <c r="T4489" s="66"/>
      <c r="U4489" s="66"/>
      <c r="V4489" s="66"/>
      <c r="W4489" s="66"/>
      <c r="X4489" s="66"/>
      <c r="Y4489" s="66"/>
      <c r="Z4489" s="66"/>
      <c r="AA4489" s="66"/>
      <c r="AB4489" s="66"/>
      <c r="AC4489" s="66"/>
      <c r="AD4489" s="66"/>
      <c r="AE4489" s="66"/>
      <c r="AF4489" s="66"/>
      <c r="AG4489" s="81"/>
      <c r="AI4489" s="72"/>
    </row>
    <row r="4490" spans="1:35" hidden="1" x14ac:dyDescent="0.25">
      <c r="A4490" s="80"/>
      <c r="B4490" s="77"/>
      <c r="C4490" s="82" t="s">
        <v>130</v>
      </c>
      <c r="D4490" s="108" t="s">
        <v>131</v>
      </c>
      <c r="E4490" s="72"/>
      <c r="F4490" s="72"/>
      <c r="G4490" s="72"/>
      <c r="H4490" s="66"/>
      <c r="I4490" s="66"/>
      <c r="J4490" s="161"/>
      <c r="K4490" s="161"/>
      <c r="L4490" s="161"/>
      <c r="M4490" s="161"/>
      <c r="N4490" s="161"/>
      <c r="O4490" s="161"/>
      <c r="P4490" s="161"/>
      <c r="Q4490" s="161"/>
      <c r="R4490" s="161"/>
      <c r="S4490" s="66"/>
      <c r="T4490" s="66"/>
      <c r="U4490" s="66"/>
      <c r="V4490" s="66"/>
      <c r="W4490" s="66"/>
      <c r="X4490" s="66"/>
      <c r="Y4490" s="66"/>
      <c r="Z4490" s="66"/>
      <c r="AA4490" s="66"/>
      <c r="AB4490" s="66"/>
      <c r="AC4490" s="66"/>
      <c r="AD4490" s="66"/>
      <c r="AE4490" s="66"/>
      <c r="AF4490" s="66"/>
      <c r="AG4490" s="81"/>
      <c r="AI4490" s="72"/>
    </row>
    <row r="4491" spans="1:35" ht="15.75" hidden="1" x14ac:dyDescent="0.25">
      <c r="A4491" s="74"/>
      <c r="B4491" s="77"/>
      <c r="C4491" s="82" t="s">
        <v>132</v>
      </c>
      <c r="D4491" s="108" t="s">
        <v>133</v>
      </c>
      <c r="E4491" s="72"/>
      <c r="F4491" s="72"/>
      <c r="G4491" s="72"/>
      <c r="H4491" s="66"/>
      <c r="I4491" s="66"/>
      <c r="J4491" s="161"/>
      <c r="K4491" s="161"/>
      <c r="L4491" s="161"/>
      <c r="M4491" s="161"/>
      <c r="N4491" s="161"/>
      <c r="O4491" s="161"/>
      <c r="P4491" s="161"/>
      <c r="Q4491" s="161"/>
      <c r="R4491" s="161"/>
      <c r="S4491" s="66"/>
      <c r="T4491" s="66"/>
      <c r="U4491" s="66"/>
      <c r="V4491" s="66"/>
      <c r="W4491" s="66"/>
      <c r="X4491" s="66"/>
      <c r="Y4491" s="66"/>
      <c r="Z4491" s="66"/>
      <c r="AA4491" s="66"/>
      <c r="AB4491" s="66"/>
      <c r="AC4491" s="66"/>
      <c r="AD4491" s="66"/>
      <c r="AE4491" s="66"/>
      <c r="AF4491" s="66"/>
      <c r="AG4491" s="81"/>
      <c r="AI4491" s="72"/>
    </row>
    <row r="4492" spans="1:35" hidden="1" x14ac:dyDescent="0.25">
      <c r="A4492" s="63"/>
      <c r="B4492" s="77" t="s">
        <v>134</v>
      </c>
      <c r="C4492" s="79"/>
      <c r="D4492" s="108"/>
      <c r="E4492" s="72"/>
      <c r="F4492" s="72"/>
      <c r="G4492" s="72"/>
      <c r="H4492" s="66"/>
      <c r="I4492" s="66"/>
      <c r="J4492" s="161"/>
      <c r="K4492" s="161"/>
      <c r="L4492" s="161"/>
      <c r="M4492" s="161"/>
      <c r="N4492" s="161"/>
      <c r="O4492" s="161"/>
      <c r="P4492" s="161"/>
      <c r="Q4492" s="161"/>
      <c r="R4492" s="161"/>
      <c r="S4492" s="66"/>
      <c r="T4492" s="66"/>
      <c r="U4492" s="66"/>
      <c r="V4492" s="66"/>
      <c r="W4492" s="66"/>
      <c r="X4492" s="66"/>
      <c r="Y4492" s="66"/>
      <c r="Z4492" s="66"/>
      <c r="AA4492" s="66"/>
      <c r="AB4492" s="66"/>
      <c r="AC4492" s="66"/>
      <c r="AD4492" s="66"/>
      <c r="AE4492" s="66"/>
      <c r="AF4492" s="66"/>
      <c r="AG4492" s="81"/>
      <c r="AI4492" s="72"/>
    </row>
    <row r="4493" spans="1:35" ht="15.75" hidden="1" x14ac:dyDescent="0.25">
      <c r="A4493" s="28"/>
      <c r="B4493" s="85"/>
      <c r="C4493" s="82" t="s">
        <v>135</v>
      </c>
      <c r="D4493" s="149" t="s">
        <v>136</v>
      </c>
      <c r="E4493" s="72"/>
      <c r="F4493" s="72"/>
      <c r="G4493" s="72"/>
      <c r="H4493" s="66"/>
      <c r="I4493" s="66"/>
      <c r="J4493" s="161"/>
      <c r="K4493" s="161"/>
      <c r="L4493" s="161"/>
      <c r="M4493" s="161"/>
      <c r="N4493" s="161"/>
      <c r="O4493" s="161"/>
      <c r="P4493" s="161"/>
      <c r="Q4493" s="161"/>
      <c r="R4493" s="161"/>
      <c r="S4493" s="66"/>
      <c r="T4493" s="66"/>
      <c r="U4493" s="66"/>
      <c r="V4493" s="66"/>
      <c r="W4493" s="66"/>
      <c r="X4493" s="66"/>
      <c r="Y4493" s="66"/>
      <c r="Z4493" s="66"/>
      <c r="AA4493" s="66"/>
      <c r="AB4493" s="66"/>
      <c r="AC4493" s="66"/>
      <c r="AD4493" s="66"/>
      <c r="AE4493" s="66"/>
      <c r="AF4493" s="66"/>
      <c r="AG4493" s="81"/>
      <c r="AI4493" s="72"/>
    </row>
    <row r="4494" spans="1:35" hidden="1" x14ac:dyDescent="0.25">
      <c r="A4494" s="87"/>
      <c r="B4494" s="88"/>
      <c r="C4494" s="79" t="s">
        <v>137</v>
      </c>
      <c r="D4494" s="108" t="s">
        <v>138</v>
      </c>
      <c r="E4494" s="72"/>
      <c r="F4494" s="72"/>
      <c r="G4494" s="72"/>
      <c r="H4494" s="66"/>
      <c r="I4494" s="66"/>
      <c r="J4494" s="161"/>
      <c r="K4494" s="161"/>
      <c r="L4494" s="161"/>
      <c r="M4494" s="161"/>
      <c r="N4494" s="161"/>
      <c r="O4494" s="161"/>
      <c r="P4494" s="161"/>
      <c r="Q4494" s="161"/>
      <c r="R4494" s="161"/>
      <c r="S4494" s="66"/>
      <c r="T4494" s="66"/>
      <c r="U4494" s="66"/>
      <c r="V4494" s="66"/>
      <c r="W4494" s="66"/>
      <c r="X4494" s="66"/>
      <c r="Y4494" s="66"/>
      <c r="Z4494" s="66"/>
      <c r="AA4494" s="66"/>
      <c r="AB4494" s="66"/>
      <c r="AC4494" s="66"/>
      <c r="AD4494" s="66"/>
      <c r="AE4494" s="66"/>
      <c r="AF4494" s="66"/>
      <c r="AG4494" s="81"/>
      <c r="AI4494" s="72"/>
    </row>
    <row r="4495" spans="1:35" hidden="1" x14ac:dyDescent="0.25">
      <c r="A4495" s="87"/>
      <c r="B4495" s="77"/>
      <c r="C4495" s="79" t="s">
        <v>139</v>
      </c>
      <c r="D4495" s="108" t="s">
        <v>140</v>
      </c>
      <c r="E4495" s="72"/>
      <c r="F4495" s="72"/>
      <c r="G4495" s="72"/>
      <c r="H4495" s="66"/>
      <c r="I4495" s="66"/>
      <c r="J4495" s="161"/>
      <c r="K4495" s="161"/>
      <c r="L4495" s="161"/>
      <c r="M4495" s="161"/>
      <c r="N4495" s="161"/>
      <c r="O4495" s="161"/>
      <c r="P4495" s="161"/>
      <c r="Q4495" s="161"/>
      <c r="R4495" s="161"/>
      <c r="S4495" s="66"/>
      <c r="T4495" s="66"/>
      <c r="U4495" s="66"/>
      <c r="V4495" s="66"/>
      <c r="W4495" s="66"/>
      <c r="X4495" s="66"/>
      <c r="Y4495" s="66"/>
      <c r="Z4495" s="66"/>
      <c r="AA4495" s="66"/>
      <c r="AB4495" s="66"/>
      <c r="AC4495" s="66"/>
      <c r="AD4495" s="66"/>
      <c r="AE4495" s="66"/>
      <c r="AF4495" s="66"/>
      <c r="AG4495" s="81"/>
      <c r="AI4495" s="72"/>
    </row>
    <row r="4496" spans="1:35" hidden="1" x14ac:dyDescent="0.25">
      <c r="A4496" s="76"/>
      <c r="B4496" s="77"/>
      <c r="C4496" s="79" t="s">
        <v>141</v>
      </c>
      <c r="D4496" s="108" t="s">
        <v>142</v>
      </c>
      <c r="E4496" s="72"/>
      <c r="F4496" s="72"/>
      <c r="G4496" s="72"/>
      <c r="H4496" s="66"/>
      <c r="I4496" s="66"/>
      <c r="J4496" s="161"/>
      <c r="K4496" s="161"/>
      <c r="L4496" s="161"/>
      <c r="M4496" s="161"/>
      <c r="N4496" s="161"/>
      <c r="O4496" s="161"/>
      <c r="P4496" s="161"/>
      <c r="Q4496" s="161"/>
      <c r="R4496" s="161"/>
      <c r="S4496" s="66"/>
      <c r="T4496" s="66"/>
      <c r="U4496" s="66"/>
      <c r="V4496" s="66"/>
      <c r="W4496" s="66"/>
      <c r="X4496" s="66"/>
      <c r="Y4496" s="66"/>
      <c r="Z4496" s="66"/>
      <c r="AA4496" s="66"/>
      <c r="AB4496" s="66"/>
      <c r="AC4496" s="66"/>
      <c r="AD4496" s="66"/>
      <c r="AE4496" s="66"/>
      <c r="AF4496" s="66"/>
      <c r="AG4496" s="81"/>
      <c r="AI4496" s="72"/>
    </row>
    <row r="4497" spans="1:35" hidden="1" x14ac:dyDescent="0.25">
      <c r="A4497" s="76"/>
      <c r="B4497" s="69" t="s">
        <v>143</v>
      </c>
      <c r="C4497" s="89"/>
      <c r="D4497" s="108"/>
      <c r="E4497" s="72"/>
      <c r="F4497" s="72"/>
      <c r="G4497" s="72"/>
      <c r="H4497" s="66"/>
      <c r="I4497" s="66"/>
      <c r="J4497" s="161"/>
      <c r="K4497" s="161"/>
      <c r="L4497" s="161"/>
      <c r="M4497" s="161"/>
      <c r="N4497" s="161"/>
      <c r="O4497" s="161"/>
      <c r="P4497" s="161"/>
      <c r="Q4497" s="161"/>
      <c r="R4497" s="161"/>
      <c r="S4497" s="66"/>
      <c r="T4497" s="66"/>
      <c r="U4497" s="66"/>
      <c r="V4497" s="66"/>
      <c r="W4497" s="66"/>
      <c r="X4497" s="66"/>
      <c r="Y4497" s="66"/>
      <c r="Z4497" s="66"/>
      <c r="AA4497" s="66"/>
      <c r="AB4497" s="66"/>
      <c r="AC4497" s="66"/>
      <c r="AD4497" s="66"/>
      <c r="AE4497" s="66"/>
      <c r="AF4497" s="66"/>
      <c r="AG4497" s="81"/>
      <c r="AI4497" s="72"/>
    </row>
    <row r="4498" spans="1:35" hidden="1" x14ac:dyDescent="0.25">
      <c r="A4498" s="80"/>
      <c r="B4498" s="88"/>
      <c r="C4498" s="79" t="s">
        <v>144</v>
      </c>
      <c r="D4498" s="108" t="s">
        <v>145</v>
      </c>
      <c r="E4498" s="72"/>
      <c r="F4498" s="72"/>
      <c r="G4498" s="72"/>
      <c r="H4498" s="66"/>
      <c r="I4498" s="66"/>
      <c r="J4498" s="161"/>
      <c r="K4498" s="161"/>
      <c r="L4498" s="161"/>
      <c r="M4498" s="161"/>
      <c r="N4498" s="161"/>
      <c r="O4498" s="161"/>
      <c r="P4498" s="161"/>
      <c r="Q4498" s="161"/>
      <c r="R4498" s="161"/>
      <c r="S4498" s="66"/>
      <c r="T4498" s="66"/>
      <c r="U4498" s="66"/>
      <c r="V4498" s="66"/>
      <c r="W4498" s="66"/>
      <c r="X4498" s="66"/>
      <c r="Y4498" s="66"/>
      <c r="Z4498" s="66"/>
      <c r="AA4498" s="66"/>
      <c r="AB4498" s="66"/>
      <c r="AC4498" s="66"/>
      <c r="AD4498" s="66"/>
      <c r="AE4498" s="66"/>
      <c r="AF4498" s="66"/>
      <c r="AG4498" s="81"/>
      <c r="AI4498" s="72"/>
    </row>
    <row r="4499" spans="1:35" hidden="1" x14ac:dyDescent="0.25">
      <c r="A4499" s="76"/>
      <c r="B4499" s="88"/>
      <c r="C4499" s="82" t="s">
        <v>146</v>
      </c>
      <c r="D4499" s="108" t="s">
        <v>147</v>
      </c>
      <c r="E4499" s="72"/>
      <c r="F4499" s="72"/>
      <c r="G4499" s="72"/>
      <c r="H4499" s="66"/>
      <c r="I4499" s="66"/>
      <c r="J4499" s="161"/>
      <c r="K4499" s="161"/>
      <c r="L4499" s="161"/>
      <c r="M4499" s="161"/>
      <c r="N4499" s="161"/>
      <c r="O4499" s="161"/>
      <c r="P4499" s="161"/>
      <c r="Q4499" s="161"/>
      <c r="R4499" s="161"/>
      <c r="S4499" s="66"/>
      <c r="T4499" s="66"/>
      <c r="U4499" s="66"/>
      <c r="V4499" s="66"/>
      <c r="W4499" s="66"/>
      <c r="X4499" s="66"/>
      <c r="Y4499" s="66"/>
      <c r="Z4499" s="66"/>
      <c r="AA4499" s="66"/>
      <c r="AB4499" s="66"/>
      <c r="AC4499" s="66"/>
      <c r="AD4499" s="66"/>
      <c r="AE4499" s="66"/>
      <c r="AF4499" s="66"/>
      <c r="AG4499" s="81"/>
      <c r="AI4499" s="72"/>
    </row>
    <row r="4500" spans="1:35" hidden="1" x14ac:dyDescent="0.25">
      <c r="A4500" s="76"/>
      <c r="B4500" s="88"/>
      <c r="C4500" s="79" t="s">
        <v>148</v>
      </c>
      <c r="D4500" s="108" t="s">
        <v>149</v>
      </c>
      <c r="E4500" s="72"/>
      <c r="F4500" s="72"/>
      <c r="G4500" s="72"/>
      <c r="H4500" s="66"/>
      <c r="I4500" s="66"/>
      <c r="J4500" s="161"/>
      <c r="K4500" s="161"/>
      <c r="L4500" s="161"/>
      <c r="M4500" s="161"/>
      <c r="N4500" s="161"/>
      <c r="O4500" s="161"/>
      <c r="P4500" s="161"/>
      <c r="Q4500" s="161"/>
      <c r="R4500" s="161"/>
      <c r="S4500" s="66"/>
      <c r="T4500" s="66"/>
      <c r="U4500" s="66"/>
      <c r="V4500" s="66"/>
      <c r="W4500" s="66"/>
      <c r="X4500" s="66"/>
      <c r="Y4500" s="66"/>
      <c r="Z4500" s="66"/>
      <c r="AA4500" s="66"/>
      <c r="AB4500" s="66"/>
      <c r="AC4500" s="66"/>
      <c r="AD4500" s="66"/>
      <c r="AE4500" s="66"/>
      <c r="AF4500" s="66"/>
      <c r="AG4500" s="81"/>
      <c r="AI4500" s="72"/>
    </row>
    <row r="4501" spans="1:35" hidden="1" x14ac:dyDescent="0.25">
      <c r="A4501" s="84"/>
      <c r="B4501" s="88"/>
      <c r="C4501" s="82" t="s">
        <v>150</v>
      </c>
      <c r="D4501" s="108" t="s">
        <v>151</v>
      </c>
      <c r="E4501" s="72"/>
      <c r="F4501" s="72"/>
      <c r="G4501" s="72"/>
      <c r="H4501" s="66"/>
      <c r="I4501" s="66"/>
      <c r="J4501" s="161"/>
      <c r="K4501" s="161"/>
      <c r="L4501" s="161"/>
      <c r="M4501" s="161"/>
      <c r="N4501" s="161"/>
      <c r="O4501" s="161"/>
      <c r="P4501" s="161"/>
      <c r="Q4501" s="161"/>
      <c r="R4501" s="161"/>
      <c r="S4501" s="66"/>
      <c r="T4501" s="66"/>
      <c r="U4501" s="66"/>
      <c r="V4501" s="66"/>
      <c r="W4501" s="66"/>
      <c r="X4501" s="66"/>
      <c r="Y4501" s="66"/>
      <c r="Z4501" s="66"/>
      <c r="AA4501" s="66"/>
      <c r="AB4501" s="66"/>
      <c r="AC4501" s="66"/>
      <c r="AD4501" s="66"/>
      <c r="AE4501" s="66"/>
      <c r="AF4501" s="66"/>
      <c r="AG4501" s="81"/>
      <c r="AI4501" s="72"/>
    </row>
    <row r="4502" spans="1:35" hidden="1" x14ac:dyDescent="0.25">
      <c r="A4502" s="76"/>
      <c r="B4502" s="88"/>
      <c r="C4502" s="79" t="s">
        <v>152</v>
      </c>
      <c r="D4502" s="108" t="s">
        <v>153</v>
      </c>
      <c r="E4502" s="72"/>
      <c r="F4502" s="72"/>
      <c r="G4502" s="72"/>
      <c r="H4502" s="66"/>
      <c r="I4502" s="66"/>
      <c r="J4502" s="161"/>
      <c r="K4502" s="161"/>
      <c r="L4502" s="161"/>
      <c r="M4502" s="161"/>
      <c r="N4502" s="161"/>
      <c r="O4502" s="161"/>
      <c r="P4502" s="161"/>
      <c r="Q4502" s="161"/>
      <c r="R4502" s="161"/>
      <c r="S4502" s="66"/>
      <c r="T4502" s="66"/>
      <c r="U4502" s="66"/>
      <c r="V4502" s="66"/>
      <c r="W4502" s="66"/>
      <c r="X4502" s="66"/>
      <c r="Y4502" s="66"/>
      <c r="Z4502" s="66"/>
      <c r="AA4502" s="66"/>
      <c r="AB4502" s="66"/>
      <c r="AC4502" s="66"/>
      <c r="AD4502" s="66"/>
      <c r="AE4502" s="66"/>
      <c r="AF4502" s="66"/>
      <c r="AG4502" s="81"/>
      <c r="AI4502" s="72"/>
    </row>
    <row r="4503" spans="1:35" hidden="1" x14ac:dyDescent="0.25">
      <c r="A4503" s="76"/>
      <c r="B4503" s="75"/>
      <c r="C4503" s="70"/>
      <c r="D4503" s="102"/>
      <c r="E4503" s="72"/>
      <c r="F4503" s="72"/>
      <c r="G4503" s="72"/>
      <c r="H4503" s="66"/>
      <c r="I4503" s="66"/>
      <c r="J4503" s="161"/>
      <c r="K4503" s="161"/>
      <c r="L4503" s="161"/>
      <c r="M4503" s="161"/>
      <c r="N4503" s="161"/>
      <c r="O4503" s="161"/>
      <c r="P4503" s="161"/>
      <c r="Q4503" s="161"/>
      <c r="R4503" s="161"/>
      <c r="S4503" s="66"/>
      <c r="T4503" s="66"/>
      <c r="U4503" s="66"/>
      <c r="V4503" s="66"/>
      <c r="W4503" s="66"/>
      <c r="X4503" s="66"/>
      <c r="Y4503" s="66"/>
      <c r="Z4503" s="66"/>
      <c r="AA4503" s="66"/>
      <c r="AB4503" s="66"/>
      <c r="AC4503" s="66"/>
      <c r="AD4503" s="66"/>
      <c r="AE4503" s="66"/>
      <c r="AF4503" s="66"/>
      <c r="AG4503" s="81"/>
      <c r="AI4503" s="72"/>
    </row>
    <row r="4504" spans="1:35" hidden="1" x14ac:dyDescent="0.25">
      <c r="A4504" s="90"/>
      <c r="B4504" s="91" t="s">
        <v>154</v>
      </c>
      <c r="C4504" s="91"/>
      <c r="D4504" s="125"/>
      <c r="E4504" s="93"/>
      <c r="F4504" s="93"/>
      <c r="G4504" s="93"/>
      <c r="H4504" s="93"/>
      <c r="I4504" s="94"/>
      <c r="J4504" s="94">
        <f>SUM($J$1926:$J$1976)</f>
        <v>0</v>
      </c>
      <c r="K4504" s="94">
        <f>SUM($K$1926:$K$1976)</f>
        <v>0</v>
      </c>
      <c r="L4504" s="94">
        <f>SUM($L$1926:$L$1976)</f>
        <v>0</v>
      </c>
      <c r="M4504" s="94">
        <f>SUM($M$1926:$M$1976)</f>
        <v>0</v>
      </c>
      <c r="N4504" s="94">
        <f>SUM($R$1926:$R$1976)</f>
        <v>0</v>
      </c>
      <c r="O4504" s="94">
        <f>SUM($R$1926:$R$1976)</f>
        <v>0</v>
      </c>
      <c r="P4504" s="94">
        <f>SUM($R$1926:$R$1976)</f>
        <v>0</v>
      </c>
      <c r="Q4504" s="94">
        <f>SUM($R$1926:$R$1976)</f>
        <v>0</v>
      </c>
      <c r="R4504" s="94">
        <f>SUM($R$1926:$R$1976)</f>
        <v>0</v>
      </c>
      <c r="S4504" s="94">
        <f>SUM($S$1926:$S$1976)</f>
        <v>0</v>
      </c>
      <c r="T4504" s="94">
        <f>SUM($T$1926:$T$1976)</f>
        <v>0</v>
      </c>
      <c r="U4504" s="94">
        <f>SUM($U$1926:$U$1976)</f>
        <v>0</v>
      </c>
      <c r="V4504" s="94">
        <f>SUM($V$1926:$V$1976)</f>
        <v>0</v>
      </c>
      <c r="W4504" s="94">
        <f>SUM($W$1926:$W$1976)</f>
        <v>0</v>
      </c>
      <c r="X4504" s="94">
        <f>SUM($X$1926:$X$1976)</f>
        <v>0</v>
      </c>
      <c r="Y4504" s="94">
        <f>SUM($Y$1926:$Y$1976)</f>
        <v>0</v>
      </c>
      <c r="Z4504" s="94">
        <f>SUM($Z$1926:$Z$1976)</f>
        <v>0</v>
      </c>
      <c r="AA4504" s="94">
        <f>SUM($AA$1926:$AA$1976)</f>
        <v>0</v>
      </c>
      <c r="AB4504" s="94">
        <f>SUM($AB$1926:$AB$1976)</f>
        <v>0</v>
      </c>
      <c r="AC4504" s="94">
        <f>SUM($AC$1926:$AC$1976)</f>
        <v>0</v>
      </c>
      <c r="AD4504" s="94">
        <f>SUM($AD$1926:$AD$1976)</f>
        <v>0</v>
      </c>
      <c r="AE4504" s="94">
        <f>SUM($AE$1926:$AE$1976)</f>
        <v>0</v>
      </c>
      <c r="AF4504" s="94">
        <f>$E$1977-$AE$1977</f>
        <v>0</v>
      </c>
      <c r="AG4504" s="81"/>
      <c r="AI4504" s="93"/>
    </row>
    <row r="4505" spans="1:35" hidden="1" x14ac:dyDescent="0.25">
      <c r="A4505" s="84"/>
      <c r="B4505" s="75"/>
      <c r="C4505" s="70"/>
      <c r="D4505" s="102"/>
      <c r="E4505" s="72"/>
      <c r="F4505" s="72"/>
      <c r="G4505" s="72"/>
      <c r="H4505" s="66"/>
      <c r="I4505" s="66"/>
      <c r="J4505" s="161"/>
      <c r="K4505" s="161"/>
      <c r="L4505" s="161"/>
      <c r="M4505" s="161"/>
      <c r="N4505" s="161"/>
      <c r="O4505" s="161"/>
      <c r="P4505" s="161"/>
      <c r="Q4505" s="161"/>
      <c r="R4505" s="161"/>
      <c r="S4505" s="66"/>
      <c r="T4505" s="66"/>
      <c r="U4505" s="66"/>
      <c r="V4505" s="66"/>
      <c r="W4505" s="66"/>
      <c r="X4505" s="66"/>
      <c r="Y4505" s="66"/>
      <c r="Z4505" s="66"/>
      <c r="AA4505" s="66"/>
      <c r="AB4505" s="66"/>
      <c r="AC4505" s="66"/>
      <c r="AD4505" s="66"/>
      <c r="AE4505" s="66"/>
      <c r="AF4505" s="66"/>
      <c r="AG4505" s="81"/>
      <c r="AI4505" s="72"/>
    </row>
    <row r="4506" spans="1:35" ht="15.75" hidden="1" x14ac:dyDescent="0.25">
      <c r="A4506" s="68" t="s">
        <v>155</v>
      </c>
      <c r="B4506" s="96"/>
      <c r="C4506" s="97"/>
      <c r="D4506" s="98"/>
      <c r="E4506" s="99"/>
      <c r="F4506" s="99"/>
      <c r="G4506" s="99"/>
      <c r="H4506" s="100"/>
      <c r="I4506" s="100"/>
      <c r="J4506" s="161"/>
      <c r="K4506" s="161"/>
      <c r="L4506" s="161"/>
      <c r="M4506" s="161"/>
      <c r="N4506" s="161"/>
      <c r="O4506" s="161"/>
      <c r="P4506" s="161"/>
      <c r="Q4506" s="161"/>
      <c r="R4506" s="161"/>
      <c r="S4506" s="100"/>
      <c r="T4506" s="100"/>
      <c r="U4506" s="100"/>
      <c r="V4506" s="100"/>
      <c r="W4506" s="100"/>
      <c r="X4506" s="100"/>
      <c r="Y4506" s="100"/>
      <c r="Z4506" s="100"/>
      <c r="AA4506" s="100"/>
      <c r="AB4506" s="100"/>
      <c r="AC4506" s="100"/>
      <c r="AD4506" s="100"/>
      <c r="AE4506" s="100"/>
      <c r="AF4506" s="100"/>
      <c r="AG4506" s="81"/>
      <c r="AI4506" s="99"/>
    </row>
    <row r="4507" spans="1:35" hidden="1" x14ac:dyDescent="0.25">
      <c r="A4507" s="84"/>
      <c r="B4507" s="75"/>
      <c r="C4507" s="70"/>
      <c r="D4507" s="102"/>
      <c r="E4507" s="72"/>
      <c r="F4507" s="72"/>
      <c r="G4507" s="72"/>
      <c r="H4507" s="66"/>
      <c r="I4507" s="66"/>
      <c r="J4507" s="161"/>
      <c r="K4507" s="161"/>
      <c r="L4507" s="161"/>
      <c r="M4507" s="161"/>
      <c r="N4507" s="161"/>
      <c r="O4507" s="161"/>
      <c r="P4507" s="161"/>
      <c r="Q4507" s="161"/>
      <c r="R4507" s="161"/>
      <c r="S4507" s="66"/>
      <c r="T4507" s="66"/>
      <c r="U4507" s="66"/>
      <c r="V4507" s="66"/>
      <c r="W4507" s="66"/>
      <c r="X4507" s="66"/>
      <c r="Y4507" s="66"/>
      <c r="Z4507" s="66"/>
      <c r="AA4507" s="66"/>
      <c r="AB4507" s="66"/>
      <c r="AC4507" s="66"/>
      <c r="AD4507" s="66"/>
      <c r="AE4507" s="66"/>
      <c r="AF4507" s="66"/>
      <c r="AG4507" s="81"/>
      <c r="AI4507" s="72"/>
    </row>
    <row r="4508" spans="1:35" hidden="1" x14ac:dyDescent="0.25">
      <c r="A4508" s="103"/>
      <c r="B4508" s="77" t="s">
        <v>156</v>
      </c>
      <c r="C4508" s="75"/>
      <c r="D4508" s="104"/>
      <c r="E4508" s="105"/>
      <c r="F4508" s="105"/>
      <c r="G4508" s="105"/>
      <c r="H4508" s="106"/>
      <c r="I4508" s="106">
        <f t="shared" ref="I4508:AE4508" si="909">I4509+I4510</f>
        <v>0</v>
      </c>
      <c r="J4508" s="106">
        <f t="shared" si="909"/>
        <v>0</v>
      </c>
      <c r="K4508" s="106">
        <f t="shared" si="909"/>
        <v>0</v>
      </c>
      <c r="L4508" s="106">
        <f t="shared" si="909"/>
        <v>0</v>
      </c>
      <c r="M4508" s="106">
        <f t="shared" si="909"/>
        <v>0</v>
      </c>
      <c r="N4508" s="106">
        <f t="shared" si="909"/>
        <v>0</v>
      </c>
      <c r="O4508" s="106">
        <f t="shared" si="909"/>
        <v>0</v>
      </c>
      <c r="P4508" s="106">
        <f t="shared" si="909"/>
        <v>0</v>
      </c>
      <c r="Q4508" s="106">
        <f t="shared" si="909"/>
        <v>0</v>
      </c>
      <c r="R4508" s="106">
        <f t="shared" si="909"/>
        <v>0</v>
      </c>
      <c r="S4508" s="106">
        <f t="shared" si="909"/>
        <v>0</v>
      </c>
      <c r="T4508" s="106">
        <f t="shared" si="909"/>
        <v>0</v>
      </c>
      <c r="U4508" s="106">
        <f t="shared" si="909"/>
        <v>0</v>
      </c>
      <c r="V4508" s="106">
        <f t="shared" si="909"/>
        <v>0</v>
      </c>
      <c r="W4508" s="106">
        <f t="shared" si="909"/>
        <v>0</v>
      </c>
      <c r="X4508" s="106">
        <f t="shared" si="909"/>
        <v>0</v>
      </c>
      <c r="Y4508" s="106">
        <f t="shared" si="909"/>
        <v>0</v>
      </c>
      <c r="Z4508" s="106">
        <f t="shared" si="909"/>
        <v>0</v>
      </c>
      <c r="AA4508" s="106">
        <f t="shared" si="909"/>
        <v>0</v>
      </c>
      <c r="AB4508" s="106">
        <f t="shared" si="909"/>
        <v>0</v>
      </c>
      <c r="AC4508" s="106">
        <f t="shared" si="909"/>
        <v>0</v>
      </c>
      <c r="AD4508" s="106">
        <f t="shared" si="909"/>
        <v>0</v>
      </c>
      <c r="AE4508" s="106">
        <f t="shared" si="909"/>
        <v>0</v>
      </c>
      <c r="AF4508" s="106"/>
      <c r="AG4508" s="81"/>
      <c r="AI4508" s="105"/>
    </row>
    <row r="4509" spans="1:35" hidden="1" x14ac:dyDescent="0.25">
      <c r="A4509" s="84"/>
      <c r="B4509" s="78" t="s">
        <v>157</v>
      </c>
      <c r="C4509" s="79" t="s">
        <v>157</v>
      </c>
      <c r="D4509" s="108" t="s">
        <v>158</v>
      </c>
      <c r="E4509" s="72"/>
      <c r="F4509" s="72"/>
      <c r="G4509" s="72"/>
      <c r="H4509" s="66"/>
      <c r="I4509" s="66">
        <f>'[1]OTHER-RELEASES'!G1756</f>
        <v>0</v>
      </c>
      <c r="J4509" s="161">
        <f>N4509+S4509+T4509+U4509</f>
        <v>0</v>
      </c>
      <c r="K4509" s="161">
        <f>O4509+V4509+W4509+X4509</f>
        <v>0</v>
      </c>
      <c r="L4509" s="161">
        <f>P4509+Y4509+Z4509+AA4509</f>
        <v>0</v>
      </c>
      <c r="M4509" s="161">
        <f>Q4509+AB4509+AC4509+AD4509</f>
        <v>0</v>
      </c>
      <c r="N4509" s="61"/>
      <c r="O4509" s="61"/>
      <c r="P4509" s="61"/>
      <c r="Q4509" s="61"/>
      <c r="R4509" s="61"/>
      <c r="S4509" s="66">
        <f>'[1]OTHER-RELEASES'!H1756</f>
        <v>0</v>
      </c>
      <c r="T4509" s="66">
        <f>'[1]OTHER-RELEASES'!I1756</f>
        <v>0</v>
      </c>
      <c r="U4509" s="66">
        <f>'[1]OTHER-RELEASES'!J1756</f>
        <v>0</v>
      </c>
      <c r="V4509" s="66">
        <f>'[1]OTHER-RELEASES'!K1756</f>
        <v>0</v>
      </c>
      <c r="W4509" s="66">
        <f>'[1]OTHER-RELEASES'!L1756</f>
        <v>0</v>
      </c>
      <c r="X4509" s="66">
        <f>'[1]OTHER-RELEASES'!M1756</f>
        <v>0</v>
      </c>
      <c r="Y4509" s="66">
        <f>'[1]OTHER-RELEASES'!N1756</f>
        <v>0</v>
      </c>
      <c r="Z4509" s="66">
        <f>'[1]OTHER-RELEASES'!O1756</f>
        <v>0</v>
      </c>
      <c r="AA4509" s="66">
        <f>'[1]OTHER-RELEASES'!P1756</f>
        <v>0</v>
      </c>
      <c r="AB4509" s="66">
        <f>'[1]OTHER-RELEASES'!Q1756</f>
        <v>0</v>
      </c>
      <c r="AC4509" s="66">
        <f>'[1]OTHER-RELEASES'!R1756</f>
        <v>0</v>
      </c>
      <c r="AD4509" s="66">
        <f>'[1]OTHER-RELEASES'!S1756</f>
        <v>0</v>
      </c>
      <c r="AE4509" s="66">
        <f>SUM(R4509:AD4509)</f>
        <v>0</v>
      </c>
      <c r="AF4509" s="66"/>
      <c r="AG4509" s="81"/>
      <c r="AI4509" s="72"/>
    </row>
    <row r="4510" spans="1:35" hidden="1" x14ac:dyDescent="0.25">
      <c r="A4510" s="84"/>
      <c r="B4510" s="78" t="s">
        <v>159</v>
      </c>
      <c r="C4510" s="79" t="s">
        <v>159</v>
      </c>
      <c r="D4510" s="108" t="s">
        <v>160</v>
      </c>
      <c r="E4510" s="72"/>
      <c r="F4510" s="72"/>
      <c r="G4510" s="72"/>
      <c r="H4510" s="66"/>
      <c r="I4510" s="66">
        <f>'[1]OTHER-RELEASES'!G1757</f>
        <v>0</v>
      </c>
      <c r="J4510" s="161">
        <f>N4510+S4510+T4510+U4510</f>
        <v>0</v>
      </c>
      <c r="K4510" s="161">
        <f>O4510+V4510+W4510+X4510</f>
        <v>0</v>
      </c>
      <c r="L4510" s="161">
        <f>P4510+Y4510+Z4510+AA4510</f>
        <v>0</v>
      </c>
      <c r="M4510" s="161">
        <f>Q4510+AB4510+AC4510+AD4510</f>
        <v>0</v>
      </c>
      <c r="N4510" s="61"/>
      <c r="O4510" s="61"/>
      <c r="P4510" s="61"/>
      <c r="Q4510" s="61"/>
      <c r="R4510" s="61"/>
      <c r="S4510" s="66">
        <f>'[1]OTHER-RELEASES'!H1757</f>
        <v>0</v>
      </c>
      <c r="T4510" s="66">
        <f>'[1]OTHER-RELEASES'!I1757</f>
        <v>0</v>
      </c>
      <c r="U4510" s="66">
        <f>'[1]OTHER-RELEASES'!J1757</f>
        <v>0</v>
      </c>
      <c r="V4510" s="66">
        <f>'[1]OTHER-RELEASES'!K1757</f>
        <v>0</v>
      </c>
      <c r="W4510" s="66">
        <f>'[1]OTHER-RELEASES'!L1757</f>
        <v>0</v>
      </c>
      <c r="X4510" s="66">
        <f>'[1]OTHER-RELEASES'!M1757</f>
        <v>0</v>
      </c>
      <c r="Y4510" s="66">
        <f>'[1]OTHER-RELEASES'!N1757</f>
        <v>0</v>
      </c>
      <c r="Z4510" s="66">
        <f>'[1]OTHER-RELEASES'!O1757</f>
        <v>0</v>
      </c>
      <c r="AA4510" s="66">
        <f>'[1]OTHER-RELEASES'!P1757</f>
        <v>0</v>
      </c>
      <c r="AB4510" s="66">
        <f>'[1]OTHER-RELEASES'!Q1757</f>
        <v>0</v>
      </c>
      <c r="AC4510" s="66">
        <f>'[1]OTHER-RELEASES'!R1757</f>
        <v>0</v>
      </c>
      <c r="AD4510" s="66">
        <f>'[1]OTHER-RELEASES'!S1757</f>
        <v>0</v>
      </c>
      <c r="AE4510" s="66">
        <f>SUM(R4510:AD4510)</f>
        <v>0</v>
      </c>
      <c r="AF4510" s="66"/>
      <c r="AG4510" s="81"/>
      <c r="AI4510" s="72"/>
    </row>
    <row r="4511" spans="1:35" hidden="1" x14ac:dyDescent="0.25">
      <c r="A4511" s="110"/>
      <c r="B4511" s="77" t="s">
        <v>161</v>
      </c>
      <c r="C4511" s="77"/>
      <c r="D4511" s="111"/>
      <c r="E4511" s="105"/>
      <c r="F4511" s="105"/>
      <c r="G4511" s="105"/>
      <c r="H4511" s="106"/>
      <c r="I4511" s="106">
        <f t="shared" ref="I4511:AE4511" si="910">I4512+I4513</f>
        <v>0</v>
      </c>
      <c r="J4511" s="106">
        <f t="shared" si="910"/>
        <v>0</v>
      </c>
      <c r="K4511" s="106">
        <f t="shared" si="910"/>
        <v>0</v>
      </c>
      <c r="L4511" s="106">
        <f t="shared" si="910"/>
        <v>0</v>
      </c>
      <c r="M4511" s="106">
        <f t="shared" si="910"/>
        <v>0</v>
      </c>
      <c r="N4511" s="106">
        <f t="shared" si="910"/>
        <v>0</v>
      </c>
      <c r="O4511" s="106">
        <f t="shared" si="910"/>
        <v>0</v>
      </c>
      <c r="P4511" s="106">
        <f t="shared" si="910"/>
        <v>0</v>
      </c>
      <c r="Q4511" s="106">
        <f t="shared" si="910"/>
        <v>0</v>
      </c>
      <c r="R4511" s="106">
        <f t="shared" si="910"/>
        <v>0</v>
      </c>
      <c r="S4511" s="106">
        <f t="shared" si="910"/>
        <v>0</v>
      </c>
      <c r="T4511" s="106">
        <f t="shared" si="910"/>
        <v>0</v>
      </c>
      <c r="U4511" s="106">
        <f t="shared" si="910"/>
        <v>0</v>
      </c>
      <c r="V4511" s="106">
        <f t="shared" si="910"/>
        <v>0</v>
      </c>
      <c r="W4511" s="106">
        <f t="shared" si="910"/>
        <v>0</v>
      </c>
      <c r="X4511" s="106">
        <f t="shared" si="910"/>
        <v>0</v>
      </c>
      <c r="Y4511" s="106">
        <f t="shared" si="910"/>
        <v>0</v>
      </c>
      <c r="Z4511" s="106">
        <f t="shared" si="910"/>
        <v>0</v>
      </c>
      <c r="AA4511" s="106">
        <f t="shared" si="910"/>
        <v>0</v>
      </c>
      <c r="AB4511" s="106">
        <f t="shared" si="910"/>
        <v>0</v>
      </c>
      <c r="AC4511" s="106">
        <f t="shared" si="910"/>
        <v>0</v>
      </c>
      <c r="AD4511" s="106">
        <f t="shared" si="910"/>
        <v>0</v>
      </c>
      <c r="AE4511" s="106">
        <f t="shared" si="910"/>
        <v>0</v>
      </c>
      <c r="AF4511" s="106"/>
      <c r="AG4511" s="81"/>
      <c r="AI4511" s="105"/>
    </row>
    <row r="4512" spans="1:35" hidden="1" x14ac:dyDescent="0.25">
      <c r="A4512" s="76"/>
      <c r="B4512" s="77"/>
      <c r="C4512" s="79" t="s">
        <v>162</v>
      </c>
      <c r="D4512" s="108" t="s">
        <v>163</v>
      </c>
      <c r="E4512" s="72"/>
      <c r="F4512" s="72"/>
      <c r="G4512" s="72"/>
      <c r="H4512" s="66"/>
      <c r="I4512" s="66">
        <f>'[1]OTHER-RELEASES'!G1759</f>
        <v>0</v>
      </c>
      <c r="J4512" s="161">
        <f>N4512+S4512+T4512+U4512</f>
        <v>0</v>
      </c>
      <c r="K4512" s="161">
        <f>O4512+V4512+W4512+X4512</f>
        <v>0</v>
      </c>
      <c r="L4512" s="161">
        <f>P4512+Y4512+Z4512+AA4512</f>
        <v>0</v>
      </c>
      <c r="M4512" s="161">
        <f>Q4512+AB4512+AC4512+AD4512</f>
        <v>0</v>
      </c>
      <c r="N4512" s="61"/>
      <c r="O4512" s="61"/>
      <c r="P4512" s="61"/>
      <c r="Q4512" s="61"/>
      <c r="R4512" s="61"/>
      <c r="S4512" s="66">
        <f>'[1]OTHER-RELEASES'!H1759</f>
        <v>0</v>
      </c>
      <c r="T4512" s="66">
        <f>'[1]OTHER-RELEASES'!I1759</f>
        <v>0</v>
      </c>
      <c r="U4512" s="66">
        <f>'[1]OTHER-RELEASES'!J1759</f>
        <v>0</v>
      </c>
      <c r="V4512" s="66">
        <f>'[1]OTHER-RELEASES'!K1759</f>
        <v>0</v>
      </c>
      <c r="W4512" s="66">
        <f>'[1]OTHER-RELEASES'!L1759</f>
        <v>0</v>
      </c>
      <c r="X4512" s="66">
        <f>'[1]OTHER-RELEASES'!M1759</f>
        <v>0</v>
      </c>
      <c r="Y4512" s="66">
        <f>'[1]OTHER-RELEASES'!N1759</f>
        <v>0</v>
      </c>
      <c r="Z4512" s="66">
        <f>'[1]OTHER-RELEASES'!O1759</f>
        <v>0</v>
      </c>
      <c r="AA4512" s="66">
        <f>'[1]OTHER-RELEASES'!P1759</f>
        <v>0</v>
      </c>
      <c r="AB4512" s="66">
        <f>'[1]OTHER-RELEASES'!Q1759</f>
        <v>0</v>
      </c>
      <c r="AC4512" s="66">
        <f>'[1]OTHER-RELEASES'!R1759</f>
        <v>0</v>
      </c>
      <c r="AD4512" s="66">
        <f>'[1]OTHER-RELEASES'!S1759</f>
        <v>0</v>
      </c>
      <c r="AE4512" s="66">
        <f>SUM(R4512:AD4512)</f>
        <v>0</v>
      </c>
      <c r="AF4512" s="66"/>
      <c r="AG4512" s="81"/>
      <c r="AI4512" s="72"/>
    </row>
    <row r="4513" spans="1:35" hidden="1" x14ac:dyDescent="0.25">
      <c r="A4513" s="76"/>
      <c r="B4513" s="77"/>
      <c r="C4513" s="79" t="s">
        <v>164</v>
      </c>
      <c r="D4513" s="108" t="s">
        <v>165</v>
      </c>
      <c r="E4513" s="72"/>
      <c r="F4513" s="72"/>
      <c r="G4513" s="72"/>
      <c r="H4513" s="66"/>
      <c r="I4513" s="66">
        <f>'[1]OTHER-RELEASES'!G1760</f>
        <v>0</v>
      </c>
      <c r="J4513" s="161">
        <f>N4513+S4513+T4513+U4513</f>
        <v>0</v>
      </c>
      <c r="K4513" s="161">
        <f>O4513+V4513+W4513+X4513</f>
        <v>0</v>
      </c>
      <c r="L4513" s="161">
        <f>P4513+Y4513+Z4513+AA4513</f>
        <v>0</v>
      </c>
      <c r="M4513" s="161">
        <f>Q4513+AB4513+AC4513+AD4513</f>
        <v>0</v>
      </c>
      <c r="N4513" s="61"/>
      <c r="O4513" s="61"/>
      <c r="P4513" s="61"/>
      <c r="Q4513" s="61"/>
      <c r="R4513" s="61"/>
      <c r="S4513" s="66">
        <f>'[1]OTHER-RELEASES'!H1760</f>
        <v>0</v>
      </c>
      <c r="T4513" s="66">
        <f>'[1]OTHER-RELEASES'!I1760</f>
        <v>0</v>
      </c>
      <c r="U4513" s="66">
        <f>'[1]OTHER-RELEASES'!J1760</f>
        <v>0</v>
      </c>
      <c r="V4513" s="66">
        <f>'[1]OTHER-RELEASES'!K1760</f>
        <v>0</v>
      </c>
      <c r="W4513" s="66">
        <f>'[1]OTHER-RELEASES'!L1760</f>
        <v>0</v>
      </c>
      <c r="X4513" s="66">
        <f>'[1]OTHER-RELEASES'!M1760</f>
        <v>0</v>
      </c>
      <c r="Y4513" s="66">
        <f>'[1]OTHER-RELEASES'!N1760</f>
        <v>0</v>
      </c>
      <c r="Z4513" s="66">
        <f>'[1]OTHER-RELEASES'!O1760</f>
        <v>0</v>
      </c>
      <c r="AA4513" s="66">
        <f>'[1]OTHER-RELEASES'!P1760</f>
        <v>0</v>
      </c>
      <c r="AB4513" s="66">
        <f>'[1]OTHER-RELEASES'!Q1760</f>
        <v>0</v>
      </c>
      <c r="AC4513" s="66">
        <f>'[1]OTHER-RELEASES'!R1760</f>
        <v>0</v>
      </c>
      <c r="AD4513" s="66">
        <f>'[1]OTHER-RELEASES'!S1760</f>
        <v>0</v>
      </c>
      <c r="AE4513" s="66">
        <f>SUM(R4513:AD4513)</f>
        <v>0</v>
      </c>
      <c r="AF4513" s="66"/>
      <c r="AG4513" s="81"/>
      <c r="AI4513" s="72"/>
    </row>
    <row r="4514" spans="1:35" ht="14.25" hidden="1" x14ac:dyDescent="0.2">
      <c r="A4514" s="112"/>
      <c r="B4514" s="113" t="s">
        <v>166</v>
      </c>
      <c r="C4514" s="113"/>
      <c r="D4514" s="111"/>
      <c r="E4514" s="114"/>
      <c r="F4514" s="114"/>
      <c r="G4514" s="114"/>
      <c r="H4514" s="115"/>
      <c r="I4514" s="115">
        <f t="shared" ref="I4514:AE4514" si="911">SUM(I4515:I4522)</f>
        <v>0</v>
      </c>
      <c r="J4514" s="115">
        <f t="shared" si="911"/>
        <v>0</v>
      </c>
      <c r="K4514" s="115">
        <f t="shared" si="911"/>
        <v>0</v>
      </c>
      <c r="L4514" s="115">
        <f t="shared" si="911"/>
        <v>0</v>
      </c>
      <c r="M4514" s="115">
        <f t="shared" si="911"/>
        <v>0</v>
      </c>
      <c r="N4514" s="115">
        <f t="shared" si="911"/>
        <v>0</v>
      </c>
      <c r="O4514" s="115">
        <f t="shared" si="911"/>
        <v>0</v>
      </c>
      <c r="P4514" s="115">
        <f t="shared" si="911"/>
        <v>0</v>
      </c>
      <c r="Q4514" s="115">
        <f t="shared" si="911"/>
        <v>0</v>
      </c>
      <c r="R4514" s="115">
        <f t="shared" si="911"/>
        <v>0</v>
      </c>
      <c r="S4514" s="115">
        <f t="shared" si="911"/>
        <v>0</v>
      </c>
      <c r="T4514" s="115">
        <f t="shared" si="911"/>
        <v>0</v>
      </c>
      <c r="U4514" s="115">
        <f t="shared" si="911"/>
        <v>0</v>
      </c>
      <c r="V4514" s="115">
        <f t="shared" si="911"/>
        <v>0</v>
      </c>
      <c r="W4514" s="115">
        <f t="shared" si="911"/>
        <v>0</v>
      </c>
      <c r="X4514" s="115">
        <f t="shared" si="911"/>
        <v>0</v>
      </c>
      <c r="Y4514" s="115">
        <f t="shared" si="911"/>
        <v>0</v>
      </c>
      <c r="Z4514" s="115">
        <f t="shared" si="911"/>
        <v>0</v>
      </c>
      <c r="AA4514" s="115">
        <f t="shared" si="911"/>
        <v>0</v>
      </c>
      <c r="AB4514" s="115">
        <f t="shared" si="911"/>
        <v>0</v>
      </c>
      <c r="AC4514" s="115">
        <f t="shared" si="911"/>
        <v>0</v>
      </c>
      <c r="AD4514" s="115">
        <f t="shared" si="911"/>
        <v>0</v>
      </c>
      <c r="AE4514" s="115">
        <f t="shared" si="911"/>
        <v>0</v>
      </c>
      <c r="AF4514" s="115"/>
      <c r="AG4514" s="81"/>
      <c r="AI4514" s="114"/>
    </row>
    <row r="4515" spans="1:35" hidden="1" x14ac:dyDescent="0.25">
      <c r="A4515" s="76"/>
      <c r="B4515" s="77"/>
      <c r="C4515" s="79" t="s">
        <v>167</v>
      </c>
      <c r="D4515" s="108" t="s">
        <v>168</v>
      </c>
      <c r="E4515" s="72"/>
      <c r="F4515" s="72"/>
      <c r="G4515" s="72"/>
      <c r="H4515" s="66"/>
      <c r="I4515" s="66">
        <f>'[1]OTHER-RELEASES'!G1762</f>
        <v>0</v>
      </c>
      <c r="J4515" s="161">
        <f t="shared" ref="J4515:J4522" si="912">N4515+S4515+T4515+U4515</f>
        <v>0</v>
      </c>
      <c r="K4515" s="161">
        <f t="shared" ref="K4515:K4522" si="913">O4515+V4515+W4515+X4515</f>
        <v>0</v>
      </c>
      <c r="L4515" s="161">
        <f t="shared" ref="L4515:L4522" si="914">P4515+Y4515+Z4515+AA4515</f>
        <v>0</v>
      </c>
      <c r="M4515" s="161">
        <f t="shared" ref="M4515:M4522" si="915">Q4515+AB4515+AC4515+AD4515</f>
        <v>0</v>
      </c>
      <c r="N4515" s="61"/>
      <c r="O4515" s="61"/>
      <c r="P4515" s="61"/>
      <c r="Q4515" s="61"/>
      <c r="R4515" s="61"/>
      <c r="S4515" s="66">
        <f>'[1]OTHER-RELEASES'!H1762</f>
        <v>0</v>
      </c>
      <c r="T4515" s="66">
        <f>'[1]OTHER-RELEASES'!I1762</f>
        <v>0</v>
      </c>
      <c r="U4515" s="66">
        <f>'[1]OTHER-RELEASES'!J1762</f>
        <v>0</v>
      </c>
      <c r="V4515" s="66">
        <f>'[1]OTHER-RELEASES'!K1762</f>
        <v>0</v>
      </c>
      <c r="W4515" s="66">
        <f>'[1]OTHER-RELEASES'!L1762</f>
        <v>0</v>
      </c>
      <c r="X4515" s="66">
        <f>'[1]OTHER-RELEASES'!M1762</f>
        <v>0</v>
      </c>
      <c r="Y4515" s="66">
        <f>'[1]OTHER-RELEASES'!N1762</f>
        <v>0</v>
      </c>
      <c r="Z4515" s="66">
        <f>'[1]OTHER-RELEASES'!O1762</f>
        <v>0</v>
      </c>
      <c r="AA4515" s="66">
        <f>'[1]OTHER-RELEASES'!P1762</f>
        <v>0</v>
      </c>
      <c r="AB4515" s="66">
        <f>'[1]OTHER-RELEASES'!Q1762</f>
        <v>0</v>
      </c>
      <c r="AC4515" s="66">
        <f>'[1]OTHER-RELEASES'!R1762</f>
        <v>0</v>
      </c>
      <c r="AD4515" s="66">
        <f>'[1]OTHER-RELEASES'!S1762</f>
        <v>0</v>
      </c>
      <c r="AE4515" s="66">
        <f t="shared" ref="AE4515:AE4522" si="916">SUM(R4515:AD4515)</f>
        <v>0</v>
      </c>
      <c r="AF4515" s="66"/>
      <c r="AG4515" s="81"/>
      <c r="AI4515" s="72"/>
    </row>
    <row r="4516" spans="1:35" hidden="1" x14ac:dyDescent="0.25">
      <c r="A4516" s="76"/>
      <c r="B4516" s="77"/>
      <c r="C4516" s="79" t="s">
        <v>169</v>
      </c>
      <c r="D4516" s="108" t="s">
        <v>170</v>
      </c>
      <c r="E4516" s="72"/>
      <c r="F4516" s="72"/>
      <c r="G4516" s="72"/>
      <c r="H4516" s="66"/>
      <c r="I4516" s="66">
        <f>'[1]OTHER-RELEASES'!G1763</f>
        <v>0</v>
      </c>
      <c r="J4516" s="161">
        <f t="shared" si="912"/>
        <v>0</v>
      </c>
      <c r="K4516" s="161">
        <f t="shared" si="913"/>
        <v>0</v>
      </c>
      <c r="L4516" s="161">
        <f t="shared" si="914"/>
        <v>0</v>
      </c>
      <c r="M4516" s="161">
        <f t="shared" si="915"/>
        <v>0</v>
      </c>
      <c r="N4516" s="61"/>
      <c r="O4516" s="61"/>
      <c r="P4516" s="61"/>
      <c r="Q4516" s="61"/>
      <c r="R4516" s="61"/>
      <c r="S4516" s="66">
        <f>'[1]OTHER-RELEASES'!H1763</f>
        <v>0</v>
      </c>
      <c r="T4516" s="66">
        <f>'[1]OTHER-RELEASES'!I1763</f>
        <v>0</v>
      </c>
      <c r="U4516" s="66">
        <f>'[1]OTHER-RELEASES'!J1763</f>
        <v>0</v>
      </c>
      <c r="V4516" s="66">
        <f>'[1]OTHER-RELEASES'!K1763</f>
        <v>0</v>
      </c>
      <c r="W4516" s="66">
        <f>'[1]OTHER-RELEASES'!L1763</f>
        <v>0</v>
      </c>
      <c r="X4516" s="66">
        <f>'[1]OTHER-RELEASES'!M1763</f>
        <v>0</v>
      </c>
      <c r="Y4516" s="66">
        <f>'[1]OTHER-RELEASES'!N1763</f>
        <v>0</v>
      </c>
      <c r="Z4516" s="66">
        <f>'[1]OTHER-RELEASES'!O1763</f>
        <v>0</v>
      </c>
      <c r="AA4516" s="66">
        <f>'[1]OTHER-RELEASES'!P1763</f>
        <v>0</v>
      </c>
      <c r="AB4516" s="66">
        <f>'[1]OTHER-RELEASES'!Q1763</f>
        <v>0</v>
      </c>
      <c r="AC4516" s="66">
        <f>'[1]OTHER-RELEASES'!R1763</f>
        <v>0</v>
      </c>
      <c r="AD4516" s="66">
        <f>'[1]OTHER-RELEASES'!S1763</f>
        <v>0</v>
      </c>
      <c r="AE4516" s="66">
        <f t="shared" si="916"/>
        <v>0</v>
      </c>
      <c r="AF4516" s="66"/>
      <c r="AG4516" s="81"/>
      <c r="AI4516" s="72"/>
    </row>
    <row r="4517" spans="1:35" hidden="1" x14ac:dyDescent="0.25">
      <c r="A4517" s="76"/>
      <c r="B4517" s="77"/>
      <c r="C4517" s="79" t="s">
        <v>171</v>
      </c>
      <c r="D4517" s="108" t="s">
        <v>172</v>
      </c>
      <c r="E4517" s="72"/>
      <c r="F4517" s="72"/>
      <c r="G4517" s="72"/>
      <c r="H4517" s="66"/>
      <c r="I4517" s="66">
        <f>'[1]OTHER-RELEASES'!G1764</f>
        <v>0</v>
      </c>
      <c r="J4517" s="161">
        <f t="shared" si="912"/>
        <v>0</v>
      </c>
      <c r="K4517" s="161">
        <f t="shared" si="913"/>
        <v>0</v>
      </c>
      <c r="L4517" s="161">
        <f t="shared" si="914"/>
        <v>0</v>
      </c>
      <c r="M4517" s="161">
        <f t="shared" si="915"/>
        <v>0</v>
      </c>
      <c r="N4517" s="61"/>
      <c r="O4517" s="61"/>
      <c r="P4517" s="61"/>
      <c r="Q4517" s="61"/>
      <c r="R4517" s="61"/>
      <c r="S4517" s="66">
        <f>'[1]OTHER-RELEASES'!H1764</f>
        <v>0</v>
      </c>
      <c r="T4517" s="66">
        <f>'[1]OTHER-RELEASES'!I1764</f>
        <v>0</v>
      </c>
      <c r="U4517" s="66">
        <f>'[1]OTHER-RELEASES'!J1764</f>
        <v>0</v>
      </c>
      <c r="V4517" s="66">
        <f>'[1]OTHER-RELEASES'!K1764</f>
        <v>0</v>
      </c>
      <c r="W4517" s="66">
        <f>'[1]OTHER-RELEASES'!L1764</f>
        <v>0</v>
      </c>
      <c r="X4517" s="66">
        <f>'[1]OTHER-RELEASES'!M1764</f>
        <v>0</v>
      </c>
      <c r="Y4517" s="66">
        <f>'[1]OTHER-RELEASES'!N1764</f>
        <v>0</v>
      </c>
      <c r="Z4517" s="66">
        <f>'[1]OTHER-RELEASES'!O1764</f>
        <v>0</v>
      </c>
      <c r="AA4517" s="66">
        <f>'[1]OTHER-RELEASES'!P1764</f>
        <v>0</v>
      </c>
      <c r="AB4517" s="66">
        <f>'[1]OTHER-RELEASES'!Q1764</f>
        <v>0</v>
      </c>
      <c r="AC4517" s="66">
        <f>'[1]OTHER-RELEASES'!R1764</f>
        <v>0</v>
      </c>
      <c r="AD4517" s="66">
        <f>'[1]OTHER-RELEASES'!S1764</f>
        <v>0</v>
      </c>
      <c r="AE4517" s="66">
        <f t="shared" si="916"/>
        <v>0</v>
      </c>
      <c r="AF4517" s="66"/>
      <c r="AG4517" s="81"/>
      <c r="AI4517" s="72"/>
    </row>
    <row r="4518" spans="1:35" hidden="1" x14ac:dyDescent="0.25">
      <c r="A4518" s="76"/>
      <c r="B4518" s="77"/>
      <c r="C4518" s="82" t="s">
        <v>173</v>
      </c>
      <c r="D4518" s="80" t="s">
        <v>174</v>
      </c>
      <c r="E4518" s="72"/>
      <c r="F4518" s="72"/>
      <c r="G4518" s="72"/>
      <c r="H4518" s="66"/>
      <c r="I4518" s="66">
        <f>'[1]OTHER-RELEASES'!G1765</f>
        <v>0</v>
      </c>
      <c r="J4518" s="161">
        <f t="shared" si="912"/>
        <v>0</v>
      </c>
      <c r="K4518" s="161">
        <f t="shared" si="913"/>
        <v>0</v>
      </c>
      <c r="L4518" s="161">
        <f t="shared" si="914"/>
        <v>0</v>
      </c>
      <c r="M4518" s="161">
        <f t="shared" si="915"/>
        <v>0</v>
      </c>
      <c r="N4518" s="61"/>
      <c r="O4518" s="61"/>
      <c r="P4518" s="61"/>
      <c r="Q4518" s="61"/>
      <c r="R4518" s="61"/>
      <c r="S4518" s="66">
        <f>'[1]OTHER-RELEASES'!H1765</f>
        <v>0</v>
      </c>
      <c r="T4518" s="66">
        <f>'[1]OTHER-RELEASES'!I1765</f>
        <v>0</v>
      </c>
      <c r="U4518" s="66">
        <f>'[1]OTHER-RELEASES'!J1765</f>
        <v>0</v>
      </c>
      <c r="V4518" s="66">
        <f>'[1]OTHER-RELEASES'!K1765</f>
        <v>0</v>
      </c>
      <c r="W4518" s="66">
        <f>'[1]OTHER-RELEASES'!L1765</f>
        <v>0</v>
      </c>
      <c r="X4518" s="66">
        <f>'[1]OTHER-RELEASES'!M1765</f>
        <v>0</v>
      </c>
      <c r="Y4518" s="66">
        <f>'[1]OTHER-RELEASES'!N1765</f>
        <v>0</v>
      </c>
      <c r="Z4518" s="66">
        <f>'[1]OTHER-RELEASES'!O1765</f>
        <v>0</v>
      </c>
      <c r="AA4518" s="66">
        <f>'[1]OTHER-RELEASES'!P1765</f>
        <v>0</v>
      </c>
      <c r="AB4518" s="66">
        <f>'[1]OTHER-RELEASES'!Q1765</f>
        <v>0</v>
      </c>
      <c r="AC4518" s="66">
        <f>'[1]OTHER-RELEASES'!R1765</f>
        <v>0</v>
      </c>
      <c r="AD4518" s="66">
        <f>'[1]OTHER-RELEASES'!S1765</f>
        <v>0</v>
      </c>
      <c r="AE4518" s="66">
        <f t="shared" si="916"/>
        <v>0</v>
      </c>
      <c r="AF4518" s="66"/>
      <c r="AG4518" s="81"/>
      <c r="AI4518" s="72"/>
    </row>
    <row r="4519" spans="1:35" hidden="1" x14ac:dyDescent="0.25">
      <c r="A4519" s="76"/>
      <c r="B4519" s="77"/>
      <c r="C4519" s="79" t="s">
        <v>175</v>
      </c>
      <c r="D4519" s="108" t="s">
        <v>176</v>
      </c>
      <c r="E4519" s="72"/>
      <c r="F4519" s="72"/>
      <c r="G4519" s="72"/>
      <c r="H4519" s="66"/>
      <c r="I4519" s="66">
        <f>'[1]OTHER-RELEASES'!G1766</f>
        <v>0</v>
      </c>
      <c r="J4519" s="161">
        <f t="shared" si="912"/>
        <v>0</v>
      </c>
      <c r="K4519" s="161">
        <f t="shared" si="913"/>
        <v>0</v>
      </c>
      <c r="L4519" s="161">
        <f t="shared" si="914"/>
        <v>0</v>
      </c>
      <c r="M4519" s="161">
        <f t="shared" si="915"/>
        <v>0</v>
      </c>
      <c r="N4519" s="61"/>
      <c r="O4519" s="61"/>
      <c r="P4519" s="61"/>
      <c r="Q4519" s="61"/>
      <c r="R4519" s="61"/>
      <c r="S4519" s="66">
        <f>'[1]OTHER-RELEASES'!H1766</f>
        <v>0</v>
      </c>
      <c r="T4519" s="66">
        <f>'[1]OTHER-RELEASES'!I1766</f>
        <v>0</v>
      </c>
      <c r="U4519" s="66">
        <f>'[1]OTHER-RELEASES'!J1766</f>
        <v>0</v>
      </c>
      <c r="V4519" s="66">
        <f>'[1]OTHER-RELEASES'!K1766</f>
        <v>0</v>
      </c>
      <c r="W4519" s="66">
        <f>'[1]OTHER-RELEASES'!L1766</f>
        <v>0</v>
      </c>
      <c r="X4519" s="66">
        <f>'[1]OTHER-RELEASES'!M1766</f>
        <v>0</v>
      </c>
      <c r="Y4519" s="66">
        <f>'[1]OTHER-RELEASES'!N1766</f>
        <v>0</v>
      </c>
      <c r="Z4519" s="66">
        <f>'[1]OTHER-RELEASES'!O1766</f>
        <v>0</v>
      </c>
      <c r="AA4519" s="66">
        <f>'[1]OTHER-RELEASES'!P1766</f>
        <v>0</v>
      </c>
      <c r="AB4519" s="66">
        <f>'[1]OTHER-RELEASES'!Q1766</f>
        <v>0</v>
      </c>
      <c r="AC4519" s="66">
        <f>'[1]OTHER-RELEASES'!R1766</f>
        <v>0</v>
      </c>
      <c r="AD4519" s="66">
        <f>'[1]OTHER-RELEASES'!S1766</f>
        <v>0</v>
      </c>
      <c r="AE4519" s="66">
        <f t="shared" si="916"/>
        <v>0</v>
      </c>
      <c r="AF4519" s="66"/>
      <c r="AG4519" s="81"/>
      <c r="AI4519" s="72"/>
    </row>
    <row r="4520" spans="1:35" s="83" customFormat="1" ht="15.75" hidden="1" x14ac:dyDescent="0.25">
      <c r="A4520" s="76"/>
      <c r="B4520" s="77"/>
      <c r="C4520" s="79" t="s">
        <v>177</v>
      </c>
      <c r="D4520" s="108" t="s">
        <v>178</v>
      </c>
      <c r="E4520" s="72"/>
      <c r="F4520" s="72"/>
      <c r="G4520" s="72"/>
      <c r="H4520" s="66"/>
      <c r="I4520" s="66">
        <f>'[1]OTHER-RELEASES'!G1767</f>
        <v>0</v>
      </c>
      <c r="J4520" s="161">
        <f t="shared" si="912"/>
        <v>0</v>
      </c>
      <c r="K4520" s="161">
        <f t="shared" si="913"/>
        <v>0</v>
      </c>
      <c r="L4520" s="161">
        <f t="shared" si="914"/>
        <v>0</v>
      </c>
      <c r="M4520" s="161">
        <f t="shared" si="915"/>
        <v>0</v>
      </c>
      <c r="N4520" s="61"/>
      <c r="O4520" s="61"/>
      <c r="P4520" s="61"/>
      <c r="Q4520" s="61"/>
      <c r="R4520" s="61"/>
      <c r="S4520" s="66">
        <f>'[1]OTHER-RELEASES'!H1767</f>
        <v>0</v>
      </c>
      <c r="T4520" s="66">
        <f>'[1]OTHER-RELEASES'!I1767</f>
        <v>0</v>
      </c>
      <c r="U4520" s="66">
        <f>'[1]OTHER-RELEASES'!J1767</f>
        <v>0</v>
      </c>
      <c r="V4520" s="66">
        <f>'[1]OTHER-RELEASES'!K1767</f>
        <v>0</v>
      </c>
      <c r="W4520" s="66">
        <f>'[1]OTHER-RELEASES'!L1767</f>
        <v>0</v>
      </c>
      <c r="X4520" s="66">
        <f>'[1]OTHER-RELEASES'!M1767</f>
        <v>0</v>
      </c>
      <c r="Y4520" s="66">
        <f>'[1]OTHER-RELEASES'!N1767</f>
        <v>0</v>
      </c>
      <c r="Z4520" s="66">
        <f>'[1]OTHER-RELEASES'!O1767</f>
        <v>0</v>
      </c>
      <c r="AA4520" s="66">
        <f>'[1]OTHER-RELEASES'!P1767</f>
        <v>0</v>
      </c>
      <c r="AB4520" s="66">
        <f>'[1]OTHER-RELEASES'!Q1767</f>
        <v>0</v>
      </c>
      <c r="AC4520" s="66">
        <f>'[1]OTHER-RELEASES'!R1767</f>
        <v>0</v>
      </c>
      <c r="AD4520" s="66">
        <f>'[1]OTHER-RELEASES'!S1767</f>
        <v>0</v>
      </c>
      <c r="AE4520" s="66">
        <f t="shared" si="916"/>
        <v>0</v>
      </c>
      <c r="AF4520" s="66"/>
      <c r="AG4520" s="120"/>
      <c r="AI4520" s="72"/>
    </row>
    <row r="4521" spans="1:35" hidden="1" x14ac:dyDescent="0.25">
      <c r="A4521" s="76"/>
      <c r="B4521" s="77"/>
      <c r="C4521" s="79" t="s">
        <v>179</v>
      </c>
      <c r="D4521" s="108" t="s">
        <v>180</v>
      </c>
      <c r="E4521" s="72"/>
      <c r="F4521" s="72"/>
      <c r="G4521" s="72"/>
      <c r="H4521" s="66"/>
      <c r="I4521" s="66">
        <f>'[1]OTHER-RELEASES'!G1768</f>
        <v>0</v>
      </c>
      <c r="J4521" s="161">
        <f t="shared" si="912"/>
        <v>0</v>
      </c>
      <c r="K4521" s="161">
        <f t="shared" si="913"/>
        <v>0</v>
      </c>
      <c r="L4521" s="161">
        <f t="shared" si="914"/>
        <v>0</v>
      </c>
      <c r="M4521" s="161">
        <f t="shared" si="915"/>
        <v>0</v>
      </c>
      <c r="N4521" s="61"/>
      <c r="O4521" s="61"/>
      <c r="P4521" s="61"/>
      <c r="Q4521" s="61"/>
      <c r="R4521" s="61"/>
      <c r="S4521" s="66">
        <f>'[1]OTHER-RELEASES'!H1768</f>
        <v>0</v>
      </c>
      <c r="T4521" s="66">
        <f>'[1]OTHER-RELEASES'!I1768</f>
        <v>0</v>
      </c>
      <c r="U4521" s="66">
        <f>'[1]OTHER-RELEASES'!J1768</f>
        <v>0</v>
      </c>
      <c r="V4521" s="66">
        <f>'[1]OTHER-RELEASES'!K1768</f>
        <v>0</v>
      </c>
      <c r="W4521" s="66">
        <f>'[1]OTHER-RELEASES'!L1768</f>
        <v>0</v>
      </c>
      <c r="X4521" s="66">
        <f>'[1]OTHER-RELEASES'!M1768</f>
        <v>0</v>
      </c>
      <c r="Y4521" s="66">
        <f>'[1]OTHER-RELEASES'!N1768</f>
        <v>0</v>
      </c>
      <c r="Z4521" s="66">
        <f>'[1]OTHER-RELEASES'!O1768</f>
        <v>0</v>
      </c>
      <c r="AA4521" s="66">
        <f>'[1]OTHER-RELEASES'!P1768</f>
        <v>0</v>
      </c>
      <c r="AB4521" s="66">
        <f>'[1]OTHER-RELEASES'!Q1768</f>
        <v>0</v>
      </c>
      <c r="AC4521" s="66">
        <f>'[1]OTHER-RELEASES'!R1768</f>
        <v>0</v>
      </c>
      <c r="AD4521" s="66">
        <f>'[1]OTHER-RELEASES'!S1768</f>
        <v>0</v>
      </c>
      <c r="AE4521" s="66">
        <f t="shared" si="916"/>
        <v>0</v>
      </c>
      <c r="AF4521" s="66"/>
      <c r="AG4521" s="81"/>
      <c r="AI4521" s="72"/>
    </row>
    <row r="4522" spans="1:35" hidden="1" x14ac:dyDescent="0.25">
      <c r="A4522" s="76"/>
      <c r="B4522" s="77"/>
      <c r="C4522" s="79" t="s">
        <v>205</v>
      </c>
      <c r="D4522" s="108" t="s">
        <v>206</v>
      </c>
      <c r="E4522" s="72"/>
      <c r="F4522" s="72"/>
      <c r="G4522" s="72"/>
      <c r="H4522" s="66"/>
      <c r="I4522" s="66">
        <f>'[1]OTHER-RELEASES'!G1769</f>
        <v>0</v>
      </c>
      <c r="J4522" s="161">
        <f t="shared" si="912"/>
        <v>0</v>
      </c>
      <c r="K4522" s="161">
        <f t="shared" si="913"/>
        <v>0</v>
      </c>
      <c r="L4522" s="161">
        <f t="shared" si="914"/>
        <v>0</v>
      </c>
      <c r="M4522" s="161">
        <f t="shared" si="915"/>
        <v>0</v>
      </c>
      <c r="N4522" s="61"/>
      <c r="O4522" s="61"/>
      <c r="P4522" s="61"/>
      <c r="Q4522" s="61"/>
      <c r="R4522" s="61"/>
      <c r="S4522" s="66">
        <f>'[1]OTHER-RELEASES'!H1769</f>
        <v>0</v>
      </c>
      <c r="T4522" s="66">
        <f>'[1]OTHER-RELEASES'!I1769</f>
        <v>0</v>
      </c>
      <c r="U4522" s="66">
        <f>'[1]OTHER-RELEASES'!J1769</f>
        <v>0</v>
      </c>
      <c r="V4522" s="66">
        <f>'[1]OTHER-RELEASES'!K1769</f>
        <v>0</v>
      </c>
      <c r="W4522" s="66">
        <f>'[1]OTHER-RELEASES'!L1769</f>
        <v>0</v>
      </c>
      <c r="X4522" s="66">
        <f>'[1]OTHER-RELEASES'!M1769</f>
        <v>0</v>
      </c>
      <c r="Y4522" s="66">
        <f>'[1]OTHER-RELEASES'!N1769</f>
        <v>0</v>
      </c>
      <c r="Z4522" s="66">
        <f>'[1]OTHER-RELEASES'!O1769</f>
        <v>0</v>
      </c>
      <c r="AA4522" s="66">
        <f>'[1]OTHER-RELEASES'!P1769</f>
        <v>0</v>
      </c>
      <c r="AB4522" s="66">
        <f>'[1]OTHER-RELEASES'!Q1769</f>
        <v>0</v>
      </c>
      <c r="AC4522" s="66">
        <f>'[1]OTHER-RELEASES'!R1769</f>
        <v>0</v>
      </c>
      <c r="AD4522" s="66">
        <f>'[1]OTHER-RELEASES'!S1769</f>
        <v>0</v>
      </c>
      <c r="AE4522" s="66">
        <f t="shared" si="916"/>
        <v>0</v>
      </c>
      <c r="AF4522" s="66"/>
      <c r="AG4522" s="81"/>
      <c r="AI4522" s="72"/>
    </row>
    <row r="4523" spans="1:35" hidden="1" x14ac:dyDescent="0.25">
      <c r="A4523" s="110"/>
      <c r="B4523" s="77" t="s">
        <v>207</v>
      </c>
      <c r="C4523" s="77"/>
      <c r="D4523" s="111"/>
      <c r="E4523" s="105"/>
      <c r="F4523" s="105"/>
      <c r="G4523" s="105"/>
      <c r="H4523" s="106"/>
      <c r="I4523" s="106">
        <f t="shared" ref="I4523:AE4523" si="917">I4524+I4525</f>
        <v>0</v>
      </c>
      <c r="J4523" s="106">
        <f t="shared" si="917"/>
        <v>0</v>
      </c>
      <c r="K4523" s="106">
        <f t="shared" si="917"/>
        <v>0</v>
      </c>
      <c r="L4523" s="106">
        <f t="shared" si="917"/>
        <v>0</v>
      </c>
      <c r="M4523" s="106">
        <f t="shared" si="917"/>
        <v>0</v>
      </c>
      <c r="N4523" s="106">
        <f t="shared" si="917"/>
        <v>0</v>
      </c>
      <c r="O4523" s="106">
        <f t="shared" si="917"/>
        <v>0</v>
      </c>
      <c r="P4523" s="106">
        <f t="shared" si="917"/>
        <v>0</v>
      </c>
      <c r="Q4523" s="106">
        <f t="shared" si="917"/>
        <v>0</v>
      </c>
      <c r="R4523" s="106">
        <f t="shared" si="917"/>
        <v>0</v>
      </c>
      <c r="S4523" s="106">
        <f t="shared" si="917"/>
        <v>0</v>
      </c>
      <c r="T4523" s="106">
        <f t="shared" si="917"/>
        <v>0</v>
      </c>
      <c r="U4523" s="106">
        <f t="shared" si="917"/>
        <v>0</v>
      </c>
      <c r="V4523" s="106">
        <f t="shared" si="917"/>
        <v>0</v>
      </c>
      <c r="W4523" s="106">
        <f t="shared" si="917"/>
        <v>0</v>
      </c>
      <c r="X4523" s="106">
        <f t="shared" si="917"/>
        <v>0</v>
      </c>
      <c r="Y4523" s="106">
        <f t="shared" si="917"/>
        <v>0</v>
      </c>
      <c r="Z4523" s="106">
        <f t="shared" si="917"/>
        <v>0</v>
      </c>
      <c r="AA4523" s="106">
        <f t="shared" si="917"/>
        <v>0</v>
      </c>
      <c r="AB4523" s="106">
        <f t="shared" si="917"/>
        <v>0</v>
      </c>
      <c r="AC4523" s="106">
        <f t="shared" si="917"/>
        <v>0</v>
      </c>
      <c r="AD4523" s="106">
        <f t="shared" si="917"/>
        <v>0</v>
      </c>
      <c r="AE4523" s="106">
        <f t="shared" si="917"/>
        <v>0</v>
      </c>
      <c r="AF4523" s="106"/>
      <c r="AG4523" s="81"/>
      <c r="AI4523" s="105"/>
    </row>
    <row r="4524" spans="1:35" hidden="1" x14ac:dyDescent="0.25">
      <c r="A4524" s="76"/>
      <c r="B4524" s="77"/>
      <c r="C4524" s="79" t="s">
        <v>208</v>
      </c>
      <c r="D4524" s="108" t="s">
        <v>209</v>
      </c>
      <c r="E4524" s="72"/>
      <c r="F4524" s="72"/>
      <c r="G4524" s="72"/>
      <c r="H4524" s="66"/>
      <c r="I4524" s="66">
        <f>'[1]OTHER-RELEASES'!G1771</f>
        <v>0</v>
      </c>
      <c r="J4524" s="161">
        <f>N4524+S4524+T4524+U4524</f>
        <v>0</v>
      </c>
      <c r="K4524" s="161">
        <f>O4524+V4524+W4524+X4524</f>
        <v>0</v>
      </c>
      <c r="L4524" s="161">
        <f>P4524+Y4524+Z4524+AA4524</f>
        <v>0</v>
      </c>
      <c r="M4524" s="161">
        <f>Q4524+AB4524+AC4524+AD4524</f>
        <v>0</v>
      </c>
      <c r="N4524" s="61"/>
      <c r="O4524" s="61"/>
      <c r="P4524" s="61"/>
      <c r="Q4524" s="61"/>
      <c r="R4524" s="61"/>
      <c r="S4524" s="66">
        <f>'[1]OTHER-RELEASES'!H1771</f>
        <v>0</v>
      </c>
      <c r="T4524" s="66">
        <f>'[1]OTHER-RELEASES'!I1771</f>
        <v>0</v>
      </c>
      <c r="U4524" s="66">
        <f>'[1]OTHER-RELEASES'!J1771</f>
        <v>0</v>
      </c>
      <c r="V4524" s="66">
        <f>'[1]OTHER-RELEASES'!K1771</f>
        <v>0</v>
      </c>
      <c r="W4524" s="66">
        <f>'[1]OTHER-RELEASES'!L1771</f>
        <v>0</v>
      </c>
      <c r="X4524" s="66">
        <f>'[1]OTHER-RELEASES'!M1771</f>
        <v>0</v>
      </c>
      <c r="Y4524" s="66">
        <f>'[1]OTHER-RELEASES'!N1771</f>
        <v>0</v>
      </c>
      <c r="Z4524" s="66">
        <f>'[1]OTHER-RELEASES'!O1771</f>
        <v>0</v>
      </c>
      <c r="AA4524" s="66">
        <f>'[1]OTHER-RELEASES'!P1771</f>
        <v>0</v>
      </c>
      <c r="AB4524" s="66">
        <f>'[1]OTHER-RELEASES'!Q1771</f>
        <v>0</v>
      </c>
      <c r="AC4524" s="66">
        <f>'[1]OTHER-RELEASES'!R1771</f>
        <v>0</v>
      </c>
      <c r="AD4524" s="66">
        <f>'[1]OTHER-RELEASES'!S1771</f>
        <v>0</v>
      </c>
      <c r="AE4524" s="66">
        <f>SUM(R4524:AD4524)</f>
        <v>0</v>
      </c>
      <c r="AF4524" s="66"/>
      <c r="AG4524" s="81"/>
      <c r="AI4524" s="72"/>
    </row>
    <row r="4525" spans="1:35" hidden="1" x14ac:dyDescent="0.25">
      <c r="A4525" s="76"/>
      <c r="B4525" s="77"/>
      <c r="C4525" s="79" t="s">
        <v>210</v>
      </c>
      <c r="D4525" s="108" t="s">
        <v>211</v>
      </c>
      <c r="E4525" s="72"/>
      <c r="F4525" s="72"/>
      <c r="G4525" s="72"/>
      <c r="H4525" s="66"/>
      <c r="I4525" s="66">
        <f>'[1]OTHER-RELEASES'!G1772</f>
        <v>0</v>
      </c>
      <c r="J4525" s="161">
        <f>N4525+S4525+T4525+U4525</f>
        <v>0</v>
      </c>
      <c r="K4525" s="161">
        <f>O4525+V4525+W4525+X4525</f>
        <v>0</v>
      </c>
      <c r="L4525" s="161">
        <f>P4525+Y4525+Z4525+AA4525</f>
        <v>0</v>
      </c>
      <c r="M4525" s="161">
        <f>Q4525+AB4525+AC4525+AD4525</f>
        <v>0</v>
      </c>
      <c r="N4525" s="61"/>
      <c r="O4525" s="61"/>
      <c r="P4525" s="61"/>
      <c r="Q4525" s="61"/>
      <c r="R4525" s="61"/>
      <c r="S4525" s="66">
        <f>'[1]OTHER-RELEASES'!H1772</f>
        <v>0</v>
      </c>
      <c r="T4525" s="66">
        <f>'[1]OTHER-RELEASES'!I1772</f>
        <v>0</v>
      </c>
      <c r="U4525" s="66">
        <f>'[1]OTHER-RELEASES'!J1772</f>
        <v>0</v>
      </c>
      <c r="V4525" s="66">
        <f>'[1]OTHER-RELEASES'!K1772</f>
        <v>0</v>
      </c>
      <c r="W4525" s="66">
        <f>'[1]OTHER-RELEASES'!L1772</f>
        <v>0</v>
      </c>
      <c r="X4525" s="66">
        <f>'[1]OTHER-RELEASES'!M1772</f>
        <v>0</v>
      </c>
      <c r="Y4525" s="66">
        <f>'[1]OTHER-RELEASES'!N1772</f>
        <v>0</v>
      </c>
      <c r="Z4525" s="66">
        <f>'[1]OTHER-RELEASES'!O1772</f>
        <v>0</v>
      </c>
      <c r="AA4525" s="66">
        <f>'[1]OTHER-RELEASES'!P1772</f>
        <v>0</v>
      </c>
      <c r="AB4525" s="66">
        <f>'[1]OTHER-RELEASES'!Q1772</f>
        <v>0</v>
      </c>
      <c r="AC4525" s="66">
        <f>'[1]OTHER-RELEASES'!R1772</f>
        <v>0</v>
      </c>
      <c r="AD4525" s="66">
        <f>'[1]OTHER-RELEASES'!S1772</f>
        <v>0</v>
      </c>
      <c r="AE4525" s="66">
        <f>SUM(R4525:AD4525)</f>
        <v>0</v>
      </c>
      <c r="AF4525" s="66"/>
      <c r="AG4525" s="81"/>
      <c r="AI4525" s="72"/>
    </row>
    <row r="4526" spans="1:35" hidden="1" x14ac:dyDescent="0.25">
      <c r="A4526" s="110"/>
      <c r="B4526" s="77" t="s">
        <v>212</v>
      </c>
      <c r="C4526" s="77"/>
      <c r="D4526" s="111"/>
      <c r="E4526" s="105"/>
      <c r="F4526" s="105"/>
      <c r="G4526" s="105"/>
      <c r="H4526" s="106"/>
      <c r="I4526" s="106">
        <f t="shared" ref="I4526:AE4526" si="918">SUM(I4527:I4531)</f>
        <v>0</v>
      </c>
      <c r="J4526" s="106">
        <f t="shared" si="918"/>
        <v>0</v>
      </c>
      <c r="K4526" s="106">
        <f t="shared" si="918"/>
        <v>0</v>
      </c>
      <c r="L4526" s="106">
        <f t="shared" si="918"/>
        <v>0</v>
      </c>
      <c r="M4526" s="106">
        <f t="shared" si="918"/>
        <v>0</v>
      </c>
      <c r="N4526" s="106">
        <f t="shared" si="918"/>
        <v>0</v>
      </c>
      <c r="O4526" s="106">
        <f t="shared" si="918"/>
        <v>0</v>
      </c>
      <c r="P4526" s="106">
        <f t="shared" si="918"/>
        <v>0</v>
      </c>
      <c r="Q4526" s="106">
        <f t="shared" si="918"/>
        <v>0</v>
      </c>
      <c r="R4526" s="106">
        <f t="shared" si="918"/>
        <v>0</v>
      </c>
      <c r="S4526" s="106">
        <f t="shared" si="918"/>
        <v>0</v>
      </c>
      <c r="T4526" s="106">
        <f t="shared" si="918"/>
        <v>0</v>
      </c>
      <c r="U4526" s="106">
        <f t="shared" si="918"/>
        <v>0</v>
      </c>
      <c r="V4526" s="106">
        <f t="shared" si="918"/>
        <v>0</v>
      </c>
      <c r="W4526" s="106">
        <f t="shared" si="918"/>
        <v>0</v>
      </c>
      <c r="X4526" s="106">
        <f t="shared" si="918"/>
        <v>0</v>
      </c>
      <c r="Y4526" s="106">
        <f t="shared" si="918"/>
        <v>0</v>
      </c>
      <c r="Z4526" s="106">
        <f t="shared" si="918"/>
        <v>0</v>
      </c>
      <c r="AA4526" s="106">
        <f t="shared" si="918"/>
        <v>0</v>
      </c>
      <c r="AB4526" s="106">
        <f t="shared" si="918"/>
        <v>0</v>
      </c>
      <c r="AC4526" s="106">
        <f t="shared" si="918"/>
        <v>0</v>
      </c>
      <c r="AD4526" s="106">
        <f t="shared" si="918"/>
        <v>0</v>
      </c>
      <c r="AE4526" s="106">
        <f t="shared" si="918"/>
        <v>0</v>
      </c>
      <c r="AF4526" s="106"/>
      <c r="AG4526" s="81"/>
      <c r="AI4526" s="105"/>
    </row>
    <row r="4527" spans="1:35" hidden="1" x14ac:dyDescent="0.25">
      <c r="A4527" s="76"/>
      <c r="B4527" s="77"/>
      <c r="C4527" s="89" t="s">
        <v>213</v>
      </c>
      <c r="D4527" s="108" t="s">
        <v>214</v>
      </c>
      <c r="E4527" s="72"/>
      <c r="F4527" s="72"/>
      <c r="G4527" s="72"/>
      <c r="H4527" s="66"/>
      <c r="I4527" s="66">
        <f>'[1]OTHER-RELEASES'!G1774</f>
        <v>0</v>
      </c>
      <c r="J4527" s="161">
        <f>N4527+S4527+T4527+U4527</f>
        <v>0</v>
      </c>
      <c r="K4527" s="161">
        <f>O4527+V4527+W4527+X4527</f>
        <v>0</v>
      </c>
      <c r="L4527" s="161">
        <f>P4527+Y4527+Z4527+AA4527</f>
        <v>0</v>
      </c>
      <c r="M4527" s="161">
        <f>Q4527+AB4527+AC4527+AD4527</f>
        <v>0</v>
      </c>
      <c r="N4527" s="61"/>
      <c r="O4527" s="61"/>
      <c r="P4527" s="61"/>
      <c r="Q4527" s="61"/>
      <c r="R4527" s="61"/>
      <c r="S4527" s="66">
        <f>'[1]OTHER-RELEASES'!H1774</f>
        <v>0</v>
      </c>
      <c r="T4527" s="66">
        <f>'[1]OTHER-RELEASES'!I1774</f>
        <v>0</v>
      </c>
      <c r="U4527" s="66">
        <f>'[1]OTHER-RELEASES'!J1774</f>
        <v>0</v>
      </c>
      <c r="V4527" s="66">
        <f>'[1]OTHER-RELEASES'!K1774</f>
        <v>0</v>
      </c>
      <c r="W4527" s="66">
        <f>'[1]OTHER-RELEASES'!L1774</f>
        <v>0</v>
      </c>
      <c r="X4527" s="66">
        <f>'[1]OTHER-RELEASES'!M1774</f>
        <v>0</v>
      </c>
      <c r="Y4527" s="66">
        <f>'[1]OTHER-RELEASES'!N1774</f>
        <v>0</v>
      </c>
      <c r="Z4527" s="66">
        <f>'[1]OTHER-RELEASES'!O1774</f>
        <v>0</v>
      </c>
      <c r="AA4527" s="66">
        <f>'[1]OTHER-RELEASES'!P1774</f>
        <v>0</v>
      </c>
      <c r="AB4527" s="66">
        <f>'[1]OTHER-RELEASES'!Q1774</f>
        <v>0</v>
      </c>
      <c r="AC4527" s="66">
        <f>'[1]OTHER-RELEASES'!R1774</f>
        <v>0</v>
      </c>
      <c r="AD4527" s="66">
        <f>'[1]OTHER-RELEASES'!S1774</f>
        <v>0</v>
      </c>
      <c r="AE4527" s="66">
        <f>SUM(R4527:AD4527)</f>
        <v>0</v>
      </c>
      <c r="AF4527" s="66"/>
      <c r="AG4527" s="81"/>
      <c r="AI4527" s="72"/>
    </row>
    <row r="4528" spans="1:35" hidden="1" x14ac:dyDescent="0.25">
      <c r="A4528" s="76"/>
      <c r="B4528" s="77"/>
      <c r="C4528" s="89" t="s">
        <v>215</v>
      </c>
      <c r="D4528" s="108" t="s">
        <v>216</v>
      </c>
      <c r="E4528" s="72"/>
      <c r="F4528" s="72"/>
      <c r="G4528" s="72"/>
      <c r="H4528" s="66"/>
      <c r="I4528" s="66">
        <f>'[1]OTHER-RELEASES'!G1775</f>
        <v>0</v>
      </c>
      <c r="J4528" s="161">
        <f>N4528+S4528+T4528+U4528</f>
        <v>0</v>
      </c>
      <c r="K4528" s="161">
        <f>O4528+V4528+W4528+X4528</f>
        <v>0</v>
      </c>
      <c r="L4528" s="161">
        <f>P4528+Y4528+Z4528+AA4528</f>
        <v>0</v>
      </c>
      <c r="M4528" s="161">
        <f>Q4528+AB4528+AC4528+AD4528</f>
        <v>0</v>
      </c>
      <c r="N4528" s="61"/>
      <c r="O4528" s="61"/>
      <c r="P4528" s="61"/>
      <c r="Q4528" s="61"/>
      <c r="R4528" s="61"/>
      <c r="S4528" s="66">
        <f>'[1]OTHER-RELEASES'!H1775</f>
        <v>0</v>
      </c>
      <c r="T4528" s="66">
        <f>'[1]OTHER-RELEASES'!I1775</f>
        <v>0</v>
      </c>
      <c r="U4528" s="66">
        <f>'[1]OTHER-RELEASES'!J1775</f>
        <v>0</v>
      </c>
      <c r="V4528" s="66">
        <f>'[1]OTHER-RELEASES'!K1775</f>
        <v>0</v>
      </c>
      <c r="W4528" s="66">
        <f>'[1]OTHER-RELEASES'!L1775</f>
        <v>0</v>
      </c>
      <c r="X4528" s="66">
        <f>'[1]OTHER-RELEASES'!M1775</f>
        <v>0</v>
      </c>
      <c r="Y4528" s="66">
        <f>'[1]OTHER-RELEASES'!N1775</f>
        <v>0</v>
      </c>
      <c r="Z4528" s="66">
        <f>'[1]OTHER-RELEASES'!O1775</f>
        <v>0</v>
      </c>
      <c r="AA4528" s="66">
        <f>'[1]OTHER-RELEASES'!P1775</f>
        <v>0</v>
      </c>
      <c r="AB4528" s="66">
        <f>'[1]OTHER-RELEASES'!Q1775</f>
        <v>0</v>
      </c>
      <c r="AC4528" s="66">
        <f>'[1]OTHER-RELEASES'!R1775</f>
        <v>0</v>
      </c>
      <c r="AD4528" s="66">
        <f>'[1]OTHER-RELEASES'!S1775</f>
        <v>0</v>
      </c>
      <c r="AE4528" s="66">
        <f>SUM(R4528:AD4528)</f>
        <v>0</v>
      </c>
      <c r="AF4528" s="66"/>
      <c r="AG4528" s="81"/>
      <c r="AI4528" s="72"/>
    </row>
    <row r="4529" spans="1:35" hidden="1" x14ac:dyDescent="0.25">
      <c r="A4529" s="76"/>
      <c r="B4529" s="77"/>
      <c r="C4529" s="89" t="s">
        <v>217</v>
      </c>
      <c r="D4529" s="108" t="s">
        <v>218</v>
      </c>
      <c r="E4529" s="72"/>
      <c r="F4529" s="72"/>
      <c r="G4529" s="72"/>
      <c r="H4529" s="66"/>
      <c r="I4529" s="66">
        <f>'[1]OTHER-RELEASES'!G1776</f>
        <v>0</v>
      </c>
      <c r="J4529" s="161">
        <f>N4529+S4529+T4529+U4529</f>
        <v>0</v>
      </c>
      <c r="K4529" s="161">
        <f>O4529+V4529+W4529+X4529</f>
        <v>0</v>
      </c>
      <c r="L4529" s="161">
        <f>P4529+Y4529+Z4529+AA4529</f>
        <v>0</v>
      </c>
      <c r="M4529" s="161">
        <f>Q4529+AB4529+AC4529+AD4529</f>
        <v>0</v>
      </c>
      <c r="N4529" s="61"/>
      <c r="O4529" s="61"/>
      <c r="P4529" s="61"/>
      <c r="Q4529" s="61"/>
      <c r="R4529" s="61"/>
      <c r="S4529" s="66">
        <f>'[1]OTHER-RELEASES'!H1776</f>
        <v>0</v>
      </c>
      <c r="T4529" s="66">
        <f>'[1]OTHER-RELEASES'!I1776</f>
        <v>0</v>
      </c>
      <c r="U4529" s="66">
        <f>'[1]OTHER-RELEASES'!J1776</f>
        <v>0</v>
      </c>
      <c r="V4529" s="66">
        <f>'[1]OTHER-RELEASES'!K1776</f>
        <v>0</v>
      </c>
      <c r="W4529" s="66">
        <f>'[1]OTHER-RELEASES'!L1776</f>
        <v>0</v>
      </c>
      <c r="X4529" s="66">
        <f>'[1]OTHER-RELEASES'!M1776</f>
        <v>0</v>
      </c>
      <c r="Y4529" s="66">
        <f>'[1]OTHER-RELEASES'!N1776</f>
        <v>0</v>
      </c>
      <c r="Z4529" s="66">
        <f>'[1]OTHER-RELEASES'!O1776</f>
        <v>0</v>
      </c>
      <c r="AA4529" s="66">
        <f>'[1]OTHER-RELEASES'!P1776</f>
        <v>0</v>
      </c>
      <c r="AB4529" s="66">
        <f>'[1]OTHER-RELEASES'!Q1776</f>
        <v>0</v>
      </c>
      <c r="AC4529" s="66">
        <f>'[1]OTHER-RELEASES'!R1776</f>
        <v>0</v>
      </c>
      <c r="AD4529" s="66">
        <f>'[1]OTHER-RELEASES'!S1776</f>
        <v>0</v>
      </c>
      <c r="AE4529" s="66">
        <f>SUM(R4529:AD4529)</f>
        <v>0</v>
      </c>
      <c r="AF4529" s="66"/>
      <c r="AG4529" s="81"/>
      <c r="AI4529" s="72"/>
    </row>
    <row r="4530" spans="1:35" hidden="1" x14ac:dyDescent="0.25">
      <c r="A4530" s="76"/>
      <c r="B4530" s="77"/>
      <c r="C4530" s="89" t="s">
        <v>219</v>
      </c>
      <c r="D4530" s="108" t="s">
        <v>220</v>
      </c>
      <c r="E4530" s="72"/>
      <c r="F4530" s="72"/>
      <c r="G4530" s="72"/>
      <c r="H4530" s="66"/>
      <c r="I4530" s="66">
        <f>'[1]OTHER-RELEASES'!G1777</f>
        <v>0</v>
      </c>
      <c r="J4530" s="161">
        <f>N4530+S4530+T4530+U4530</f>
        <v>0</v>
      </c>
      <c r="K4530" s="161">
        <f>O4530+V4530+W4530+X4530</f>
        <v>0</v>
      </c>
      <c r="L4530" s="161">
        <f>P4530+Y4530+Z4530+AA4530</f>
        <v>0</v>
      </c>
      <c r="M4530" s="161">
        <f>Q4530+AB4530+AC4530+AD4530</f>
        <v>0</v>
      </c>
      <c r="N4530" s="61"/>
      <c r="O4530" s="61"/>
      <c r="P4530" s="61"/>
      <c r="Q4530" s="61"/>
      <c r="R4530" s="61"/>
      <c r="S4530" s="66">
        <f>'[1]OTHER-RELEASES'!H1777</f>
        <v>0</v>
      </c>
      <c r="T4530" s="66">
        <f>'[1]OTHER-RELEASES'!I1777</f>
        <v>0</v>
      </c>
      <c r="U4530" s="66">
        <f>'[1]OTHER-RELEASES'!J1777</f>
        <v>0</v>
      </c>
      <c r="V4530" s="66">
        <f>'[1]OTHER-RELEASES'!K1777</f>
        <v>0</v>
      </c>
      <c r="W4530" s="66">
        <f>'[1]OTHER-RELEASES'!L1777</f>
        <v>0</v>
      </c>
      <c r="X4530" s="66">
        <f>'[1]OTHER-RELEASES'!M1777</f>
        <v>0</v>
      </c>
      <c r="Y4530" s="66">
        <f>'[1]OTHER-RELEASES'!N1777</f>
        <v>0</v>
      </c>
      <c r="Z4530" s="66">
        <f>'[1]OTHER-RELEASES'!O1777</f>
        <v>0</v>
      </c>
      <c r="AA4530" s="66">
        <f>'[1]OTHER-RELEASES'!P1777</f>
        <v>0</v>
      </c>
      <c r="AB4530" s="66">
        <f>'[1]OTHER-RELEASES'!Q1777</f>
        <v>0</v>
      </c>
      <c r="AC4530" s="66">
        <f>'[1]OTHER-RELEASES'!R1777</f>
        <v>0</v>
      </c>
      <c r="AD4530" s="66">
        <f>'[1]OTHER-RELEASES'!S1777</f>
        <v>0</v>
      </c>
      <c r="AE4530" s="66">
        <f>SUM(R4530:AD4530)</f>
        <v>0</v>
      </c>
      <c r="AF4530" s="66"/>
      <c r="AG4530" s="81"/>
      <c r="AI4530" s="72"/>
    </row>
    <row r="4531" spans="1:35" hidden="1" x14ac:dyDescent="0.25">
      <c r="A4531" s="76"/>
      <c r="B4531" s="77"/>
      <c r="C4531" s="89" t="s">
        <v>221</v>
      </c>
      <c r="D4531" s="108" t="s">
        <v>222</v>
      </c>
      <c r="E4531" s="72"/>
      <c r="F4531" s="72"/>
      <c r="G4531" s="72"/>
      <c r="H4531" s="66"/>
      <c r="I4531" s="66">
        <f>'[1]OTHER-RELEASES'!G1778</f>
        <v>0</v>
      </c>
      <c r="J4531" s="161">
        <f>N4531+S4531+T4531+U4531</f>
        <v>0</v>
      </c>
      <c r="K4531" s="161">
        <f>O4531+V4531+W4531+X4531</f>
        <v>0</v>
      </c>
      <c r="L4531" s="161">
        <f>P4531+Y4531+Z4531+AA4531</f>
        <v>0</v>
      </c>
      <c r="M4531" s="161">
        <f>Q4531+AB4531+AC4531+AD4531</f>
        <v>0</v>
      </c>
      <c r="N4531" s="61"/>
      <c r="O4531" s="61"/>
      <c r="P4531" s="61"/>
      <c r="Q4531" s="61"/>
      <c r="R4531" s="61"/>
      <c r="S4531" s="66">
        <f>'[1]OTHER-RELEASES'!H1778</f>
        <v>0</v>
      </c>
      <c r="T4531" s="66">
        <f>'[1]OTHER-RELEASES'!I1778</f>
        <v>0</v>
      </c>
      <c r="U4531" s="66">
        <f>'[1]OTHER-RELEASES'!J1778</f>
        <v>0</v>
      </c>
      <c r="V4531" s="66">
        <f>'[1]OTHER-RELEASES'!K1778</f>
        <v>0</v>
      </c>
      <c r="W4531" s="66">
        <f>'[1]OTHER-RELEASES'!L1778</f>
        <v>0</v>
      </c>
      <c r="X4531" s="66">
        <f>'[1]OTHER-RELEASES'!M1778</f>
        <v>0</v>
      </c>
      <c r="Y4531" s="66">
        <f>'[1]OTHER-RELEASES'!N1778</f>
        <v>0</v>
      </c>
      <c r="Z4531" s="66">
        <f>'[1]OTHER-RELEASES'!O1778</f>
        <v>0</v>
      </c>
      <c r="AA4531" s="66">
        <f>'[1]OTHER-RELEASES'!P1778</f>
        <v>0</v>
      </c>
      <c r="AB4531" s="66">
        <f>'[1]OTHER-RELEASES'!Q1778</f>
        <v>0</v>
      </c>
      <c r="AC4531" s="66">
        <f>'[1]OTHER-RELEASES'!R1778</f>
        <v>0</v>
      </c>
      <c r="AD4531" s="66">
        <f>'[1]OTHER-RELEASES'!S1778</f>
        <v>0</v>
      </c>
      <c r="AE4531" s="66">
        <f>SUM(R4531:AD4531)</f>
        <v>0</v>
      </c>
      <c r="AF4531" s="66"/>
      <c r="AG4531" s="81"/>
      <c r="AI4531" s="72"/>
    </row>
    <row r="4532" spans="1:35" hidden="1" x14ac:dyDescent="0.25">
      <c r="A4532" s="110"/>
      <c r="B4532" s="77" t="s">
        <v>223</v>
      </c>
      <c r="C4532" s="69"/>
      <c r="D4532" s="108"/>
      <c r="E4532" s="105"/>
      <c r="F4532" s="105"/>
      <c r="G4532" s="105"/>
      <c r="H4532" s="106"/>
      <c r="I4532" s="106">
        <f t="shared" ref="I4532:AE4532" si="919">I4533+I4534</f>
        <v>0</v>
      </c>
      <c r="J4532" s="106">
        <f t="shared" si="919"/>
        <v>0</v>
      </c>
      <c r="K4532" s="106">
        <f t="shared" si="919"/>
        <v>0</v>
      </c>
      <c r="L4532" s="106">
        <f t="shared" si="919"/>
        <v>0</v>
      </c>
      <c r="M4532" s="106">
        <f t="shared" si="919"/>
        <v>0</v>
      </c>
      <c r="N4532" s="106">
        <f t="shared" si="919"/>
        <v>0</v>
      </c>
      <c r="O4532" s="106">
        <f t="shared" si="919"/>
        <v>0</v>
      </c>
      <c r="P4532" s="106">
        <f t="shared" si="919"/>
        <v>0</v>
      </c>
      <c r="Q4532" s="106">
        <f t="shared" si="919"/>
        <v>0</v>
      </c>
      <c r="R4532" s="106">
        <f t="shared" si="919"/>
        <v>0</v>
      </c>
      <c r="S4532" s="106">
        <f t="shared" si="919"/>
        <v>0</v>
      </c>
      <c r="T4532" s="106">
        <f t="shared" si="919"/>
        <v>0</v>
      </c>
      <c r="U4532" s="106">
        <f t="shared" si="919"/>
        <v>0</v>
      </c>
      <c r="V4532" s="106">
        <f t="shared" si="919"/>
        <v>0</v>
      </c>
      <c r="W4532" s="106">
        <f t="shared" si="919"/>
        <v>0</v>
      </c>
      <c r="X4532" s="106">
        <f t="shared" si="919"/>
        <v>0</v>
      </c>
      <c r="Y4532" s="106">
        <f t="shared" si="919"/>
        <v>0</v>
      </c>
      <c r="Z4532" s="106">
        <f t="shared" si="919"/>
        <v>0</v>
      </c>
      <c r="AA4532" s="106">
        <f t="shared" si="919"/>
        <v>0</v>
      </c>
      <c r="AB4532" s="106">
        <f t="shared" si="919"/>
        <v>0</v>
      </c>
      <c r="AC4532" s="106">
        <f t="shared" si="919"/>
        <v>0</v>
      </c>
      <c r="AD4532" s="106">
        <f t="shared" si="919"/>
        <v>0</v>
      </c>
      <c r="AE4532" s="106">
        <f t="shared" si="919"/>
        <v>0</v>
      </c>
      <c r="AF4532" s="106"/>
      <c r="AG4532" s="81"/>
      <c r="AI4532" s="105"/>
    </row>
    <row r="4533" spans="1:35" hidden="1" x14ac:dyDescent="0.25">
      <c r="A4533" s="76"/>
      <c r="B4533" s="77"/>
      <c r="C4533" s="89" t="s">
        <v>224</v>
      </c>
      <c r="D4533" s="108" t="s">
        <v>225</v>
      </c>
      <c r="E4533" s="72"/>
      <c r="F4533" s="72"/>
      <c r="G4533" s="72"/>
      <c r="H4533" s="66"/>
      <c r="I4533" s="66">
        <f>'[1]OTHER-RELEASES'!G1780</f>
        <v>0</v>
      </c>
      <c r="J4533" s="161">
        <f>N4533+S4533+T4533+U4533</f>
        <v>0</v>
      </c>
      <c r="K4533" s="161">
        <f>O4533+V4533+W4533+X4533</f>
        <v>0</v>
      </c>
      <c r="L4533" s="161">
        <f>P4533+Y4533+Z4533+AA4533</f>
        <v>0</v>
      </c>
      <c r="M4533" s="161">
        <f>Q4533+AB4533+AC4533+AD4533</f>
        <v>0</v>
      </c>
      <c r="N4533" s="61"/>
      <c r="O4533" s="61"/>
      <c r="P4533" s="61"/>
      <c r="Q4533" s="61"/>
      <c r="R4533" s="61"/>
      <c r="S4533" s="66">
        <f>'[1]OTHER-RELEASES'!H1780</f>
        <v>0</v>
      </c>
      <c r="T4533" s="66">
        <f>'[1]OTHER-RELEASES'!I1780</f>
        <v>0</v>
      </c>
      <c r="U4533" s="66">
        <f>'[1]OTHER-RELEASES'!J1780</f>
        <v>0</v>
      </c>
      <c r="V4533" s="66">
        <f>'[1]OTHER-RELEASES'!K1780</f>
        <v>0</v>
      </c>
      <c r="W4533" s="66">
        <f>'[1]OTHER-RELEASES'!L1780</f>
        <v>0</v>
      </c>
      <c r="X4533" s="66">
        <f>'[1]OTHER-RELEASES'!M1780</f>
        <v>0</v>
      </c>
      <c r="Y4533" s="66">
        <f>'[1]OTHER-RELEASES'!N1780</f>
        <v>0</v>
      </c>
      <c r="Z4533" s="66">
        <f>'[1]OTHER-RELEASES'!O1780</f>
        <v>0</v>
      </c>
      <c r="AA4533" s="66">
        <f>'[1]OTHER-RELEASES'!P1780</f>
        <v>0</v>
      </c>
      <c r="AB4533" s="66">
        <f>'[1]OTHER-RELEASES'!Q1780</f>
        <v>0</v>
      </c>
      <c r="AC4533" s="66">
        <f>'[1]OTHER-RELEASES'!R1780</f>
        <v>0</v>
      </c>
      <c r="AD4533" s="66">
        <f>'[1]OTHER-RELEASES'!S1780</f>
        <v>0</v>
      </c>
      <c r="AE4533" s="66">
        <f>SUM(R4533:AD4533)</f>
        <v>0</v>
      </c>
      <c r="AF4533" s="66"/>
      <c r="AG4533" s="81"/>
      <c r="AI4533" s="72"/>
    </row>
    <row r="4534" spans="1:35" hidden="1" x14ac:dyDescent="0.25">
      <c r="A4534" s="76"/>
      <c r="B4534" s="77"/>
      <c r="C4534" s="89" t="s">
        <v>226</v>
      </c>
      <c r="D4534" s="108" t="s">
        <v>227</v>
      </c>
      <c r="E4534" s="72"/>
      <c r="F4534" s="72"/>
      <c r="G4534" s="72"/>
      <c r="H4534" s="66"/>
      <c r="I4534" s="66">
        <f>'[1]OTHER-RELEASES'!G1781</f>
        <v>0</v>
      </c>
      <c r="J4534" s="161">
        <f>N4534+S4534+T4534+U4534</f>
        <v>0</v>
      </c>
      <c r="K4534" s="161">
        <f>O4534+V4534+W4534+X4534</f>
        <v>0</v>
      </c>
      <c r="L4534" s="161">
        <f>P4534+Y4534+Z4534+AA4534</f>
        <v>0</v>
      </c>
      <c r="M4534" s="161">
        <f>Q4534+AB4534+AC4534+AD4534</f>
        <v>0</v>
      </c>
      <c r="N4534" s="61"/>
      <c r="O4534" s="61"/>
      <c r="P4534" s="61"/>
      <c r="Q4534" s="61"/>
      <c r="R4534" s="61"/>
      <c r="S4534" s="66">
        <f>'[1]OTHER-RELEASES'!H1781</f>
        <v>0</v>
      </c>
      <c r="T4534" s="66">
        <f>'[1]OTHER-RELEASES'!I1781</f>
        <v>0</v>
      </c>
      <c r="U4534" s="66">
        <f>'[1]OTHER-RELEASES'!J1781</f>
        <v>0</v>
      </c>
      <c r="V4534" s="66">
        <f>'[1]OTHER-RELEASES'!K1781</f>
        <v>0</v>
      </c>
      <c r="W4534" s="66">
        <f>'[1]OTHER-RELEASES'!L1781</f>
        <v>0</v>
      </c>
      <c r="X4534" s="66">
        <f>'[1]OTHER-RELEASES'!M1781</f>
        <v>0</v>
      </c>
      <c r="Y4534" s="66">
        <f>'[1]OTHER-RELEASES'!N1781</f>
        <v>0</v>
      </c>
      <c r="Z4534" s="66">
        <f>'[1]OTHER-RELEASES'!O1781</f>
        <v>0</v>
      </c>
      <c r="AA4534" s="66">
        <f>'[1]OTHER-RELEASES'!P1781</f>
        <v>0</v>
      </c>
      <c r="AB4534" s="66">
        <f>'[1]OTHER-RELEASES'!Q1781</f>
        <v>0</v>
      </c>
      <c r="AC4534" s="66">
        <f>'[1]OTHER-RELEASES'!R1781</f>
        <v>0</v>
      </c>
      <c r="AD4534" s="66">
        <f>'[1]OTHER-RELEASES'!S1781</f>
        <v>0</v>
      </c>
      <c r="AE4534" s="66">
        <f>SUM(R4534:AD4534)</f>
        <v>0</v>
      </c>
      <c r="AF4534" s="66"/>
      <c r="AG4534" s="81"/>
      <c r="AI4534" s="72"/>
    </row>
    <row r="4535" spans="1:35" hidden="1" x14ac:dyDescent="0.25">
      <c r="A4535" s="110"/>
      <c r="B4535" s="77" t="s">
        <v>228</v>
      </c>
      <c r="C4535" s="69"/>
      <c r="D4535" s="108" t="s">
        <v>229</v>
      </c>
      <c r="E4535" s="109"/>
      <c r="F4535" s="109"/>
      <c r="G4535" s="109"/>
      <c r="H4535" s="117"/>
      <c r="I4535" s="66">
        <f>'[1]OTHER-RELEASES'!G1782</f>
        <v>0</v>
      </c>
      <c r="J4535" s="161">
        <f>N4535+S4535+T4535+U4535</f>
        <v>0</v>
      </c>
      <c r="K4535" s="161">
        <f>O4535+V4535+W4535+X4535</f>
        <v>0</v>
      </c>
      <c r="L4535" s="161">
        <f>P4535+Y4535+Z4535+AA4535</f>
        <v>0</v>
      </c>
      <c r="M4535" s="161">
        <f>Q4535+AB4535+AC4535+AD4535</f>
        <v>0</v>
      </c>
      <c r="N4535" s="61"/>
      <c r="O4535" s="61"/>
      <c r="P4535" s="61"/>
      <c r="Q4535" s="61"/>
      <c r="R4535" s="61"/>
      <c r="S4535" s="66">
        <f>'[1]OTHER-RELEASES'!H1782</f>
        <v>0</v>
      </c>
      <c r="T4535" s="66">
        <f>'[1]OTHER-RELEASES'!I1782</f>
        <v>0</v>
      </c>
      <c r="U4535" s="66">
        <f>'[1]OTHER-RELEASES'!J1782</f>
        <v>0</v>
      </c>
      <c r="V4535" s="66">
        <f>'[1]OTHER-RELEASES'!K1782</f>
        <v>0</v>
      </c>
      <c r="W4535" s="66">
        <f>'[1]OTHER-RELEASES'!L1782</f>
        <v>0</v>
      </c>
      <c r="X4535" s="66">
        <f>'[1]OTHER-RELEASES'!M1782</f>
        <v>0</v>
      </c>
      <c r="Y4535" s="66">
        <f>'[1]OTHER-RELEASES'!N1782</f>
        <v>0</v>
      </c>
      <c r="Z4535" s="66">
        <f>'[1]OTHER-RELEASES'!O1782</f>
        <v>0</v>
      </c>
      <c r="AA4535" s="66">
        <f>'[1]OTHER-RELEASES'!P1782</f>
        <v>0</v>
      </c>
      <c r="AB4535" s="66">
        <f>'[1]OTHER-RELEASES'!Q1782</f>
        <v>0</v>
      </c>
      <c r="AC4535" s="66">
        <f>'[1]OTHER-RELEASES'!R1782</f>
        <v>0</v>
      </c>
      <c r="AD4535" s="66">
        <f>'[1]OTHER-RELEASES'!S1782</f>
        <v>0</v>
      </c>
      <c r="AE4535" s="66">
        <f>SUM(R4535:AD4535)</f>
        <v>0</v>
      </c>
      <c r="AF4535" s="117"/>
      <c r="AG4535" s="81"/>
      <c r="AI4535" s="109"/>
    </row>
    <row r="4536" spans="1:35" hidden="1" x14ac:dyDescent="0.25">
      <c r="A4536" s="110"/>
      <c r="B4536" s="77" t="s">
        <v>230</v>
      </c>
      <c r="C4536" s="69"/>
      <c r="D4536" s="108" t="s">
        <v>231</v>
      </c>
      <c r="E4536" s="93"/>
      <c r="F4536" s="93"/>
      <c r="G4536" s="93"/>
      <c r="H4536" s="94"/>
      <c r="I4536" s="118">
        <f>'[1]OTHER-RELEASES'!G1783</f>
        <v>0</v>
      </c>
      <c r="J4536" s="163">
        <f>N4536+S4536+T4536+U4536</f>
        <v>0</v>
      </c>
      <c r="K4536" s="163">
        <f>O4536+V4536+W4536+X4536</f>
        <v>0</v>
      </c>
      <c r="L4536" s="163">
        <f>P4536+Y4536+Z4536+AA4536</f>
        <v>0</v>
      </c>
      <c r="M4536" s="163">
        <f>Q4536+AB4536+AC4536+AD4536</f>
        <v>0</v>
      </c>
      <c r="N4536" s="164"/>
      <c r="O4536" s="164"/>
      <c r="P4536" s="164"/>
      <c r="Q4536" s="164"/>
      <c r="R4536" s="164"/>
      <c r="S4536" s="118">
        <f>'[1]OTHER-RELEASES'!H1783</f>
        <v>0</v>
      </c>
      <c r="T4536" s="118">
        <f>'[1]OTHER-RELEASES'!I1783</f>
        <v>0</v>
      </c>
      <c r="U4536" s="118">
        <f>'[1]OTHER-RELEASES'!J1783</f>
        <v>0</v>
      </c>
      <c r="V4536" s="118">
        <f>'[1]OTHER-RELEASES'!K1783</f>
        <v>0</v>
      </c>
      <c r="W4536" s="118">
        <f>'[1]OTHER-RELEASES'!L1783</f>
        <v>0</v>
      </c>
      <c r="X4536" s="118">
        <f>'[1]OTHER-RELEASES'!M1783</f>
        <v>0</v>
      </c>
      <c r="Y4536" s="118">
        <f>'[1]OTHER-RELEASES'!N1783</f>
        <v>0</v>
      </c>
      <c r="Z4536" s="118">
        <f>'[1]OTHER-RELEASES'!O1783</f>
        <v>0</v>
      </c>
      <c r="AA4536" s="118">
        <f>'[1]OTHER-RELEASES'!P1783</f>
        <v>0</v>
      </c>
      <c r="AB4536" s="118">
        <f>'[1]OTHER-RELEASES'!Q1783</f>
        <v>0</v>
      </c>
      <c r="AC4536" s="118">
        <f>'[1]OTHER-RELEASES'!R1783</f>
        <v>0</v>
      </c>
      <c r="AD4536" s="118">
        <f>'[1]OTHER-RELEASES'!S1783</f>
        <v>0</v>
      </c>
      <c r="AE4536" s="118">
        <f>SUM(R4536:AD4536)</f>
        <v>0</v>
      </c>
      <c r="AF4536" s="94"/>
      <c r="AG4536" s="81"/>
      <c r="AI4536" s="93"/>
    </row>
    <row r="4537" spans="1:35" hidden="1" x14ac:dyDescent="0.25">
      <c r="A4537" s="110"/>
      <c r="B4537" s="77" t="s">
        <v>232</v>
      </c>
      <c r="C4537" s="77"/>
      <c r="D4537" s="108"/>
      <c r="E4537" s="105"/>
      <c r="F4537" s="105"/>
      <c r="G4537" s="105"/>
      <c r="H4537" s="106"/>
      <c r="I4537" s="106">
        <f t="shared" ref="I4537:AE4537" si="920">SUM(I4538:I4541)</f>
        <v>0</v>
      </c>
      <c r="J4537" s="106">
        <f t="shared" si="920"/>
        <v>0</v>
      </c>
      <c r="K4537" s="106">
        <f t="shared" si="920"/>
        <v>0</v>
      </c>
      <c r="L4537" s="106">
        <f t="shared" si="920"/>
        <v>0</v>
      </c>
      <c r="M4537" s="106">
        <f t="shared" si="920"/>
        <v>0</v>
      </c>
      <c r="N4537" s="106">
        <f t="shared" si="920"/>
        <v>0</v>
      </c>
      <c r="O4537" s="106">
        <f t="shared" si="920"/>
        <v>0</v>
      </c>
      <c r="P4537" s="106">
        <f t="shared" si="920"/>
        <v>0</v>
      </c>
      <c r="Q4537" s="106">
        <f t="shared" si="920"/>
        <v>0</v>
      </c>
      <c r="R4537" s="106">
        <f t="shared" si="920"/>
        <v>0</v>
      </c>
      <c r="S4537" s="106">
        <f t="shared" si="920"/>
        <v>0</v>
      </c>
      <c r="T4537" s="106">
        <f t="shared" si="920"/>
        <v>0</v>
      </c>
      <c r="U4537" s="106">
        <f t="shared" si="920"/>
        <v>0</v>
      </c>
      <c r="V4537" s="106">
        <f t="shared" si="920"/>
        <v>0</v>
      </c>
      <c r="W4537" s="106">
        <f t="shared" si="920"/>
        <v>0</v>
      </c>
      <c r="X4537" s="106">
        <f t="shared" si="920"/>
        <v>0</v>
      </c>
      <c r="Y4537" s="106">
        <f t="shared" si="920"/>
        <v>0</v>
      </c>
      <c r="Z4537" s="106">
        <f t="shared" si="920"/>
        <v>0</v>
      </c>
      <c r="AA4537" s="106">
        <f t="shared" si="920"/>
        <v>0</v>
      </c>
      <c r="AB4537" s="106">
        <f t="shared" si="920"/>
        <v>0</v>
      </c>
      <c r="AC4537" s="106">
        <f t="shared" si="920"/>
        <v>0</v>
      </c>
      <c r="AD4537" s="106">
        <f t="shared" si="920"/>
        <v>0</v>
      </c>
      <c r="AE4537" s="106">
        <f t="shared" si="920"/>
        <v>0</v>
      </c>
      <c r="AF4537" s="106">
        <f>SUM(AF4538:AF4541)</f>
        <v>0</v>
      </c>
      <c r="AG4537" s="81"/>
      <c r="AI4537" s="105"/>
    </row>
    <row r="4538" spans="1:35" hidden="1" x14ac:dyDescent="0.25">
      <c r="A4538" s="76"/>
      <c r="B4538" s="77"/>
      <c r="C4538" s="79" t="s">
        <v>233</v>
      </c>
      <c r="D4538" s="108" t="s">
        <v>234</v>
      </c>
      <c r="E4538" s="72"/>
      <c r="F4538" s="72"/>
      <c r="G4538" s="72"/>
      <c r="H4538" s="66"/>
      <c r="I4538" s="66">
        <f>'[1]OTHER-RELEASES'!G1785</f>
        <v>0</v>
      </c>
      <c r="J4538" s="161">
        <f>N4538+S4538+T4538+U4538</f>
        <v>0</v>
      </c>
      <c r="K4538" s="161">
        <f>O4538+V4538+W4538+X4538</f>
        <v>0</v>
      </c>
      <c r="L4538" s="161">
        <f>P4538+Y4538+Z4538+AA4538</f>
        <v>0</v>
      </c>
      <c r="M4538" s="161">
        <f>Q4538+AB4538+AC4538+AD4538</f>
        <v>0</v>
      </c>
      <c r="N4538" s="61"/>
      <c r="O4538" s="61"/>
      <c r="P4538" s="61"/>
      <c r="Q4538" s="61"/>
      <c r="R4538" s="61"/>
      <c r="S4538" s="66">
        <f>'[1]OTHER-RELEASES'!H1785</f>
        <v>0</v>
      </c>
      <c r="T4538" s="66">
        <f>'[1]OTHER-RELEASES'!I1785</f>
        <v>0</v>
      </c>
      <c r="U4538" s="66">
        <f>'[1]OTHER-RELEASES'!J1785</f>
        <v>0</v>
      </c>
      <c r="V4538" s="66">
        <f>'[1]OTHER-RELEASES'!K1785</f>
        <v>0</v>
      </c>
      <c r="W4538" s="66">
        <f>'[1]OTHER-RELEASES'!L1785</f>
        <v>0</v>
      </c>
      <c r="X4538" s="66">
        <f>'[1]OTHER-RELEASES'!M1785</f>
        <v>0</v>
      </c>
      <c r="Y4538" s="66">
        <f>'[1]OTHER-RELEASES'!N1785</f>
        <v>0</v>
      </c>
      <c r="Z4538" s="66">
        <f>'[1]OTHER-RELEASES'!O1785</f>
        <v>0</v>
      </c>
      <c r="AA4538" s="66">
        <f>'[1]OTHER-RELEASES'!P1785</f>
        <v>0</v>
      </c>
      <c r="AB4538" s="66">
        <f>'[1]OTHER-RELEASES'!Q1785</f>
        <v>0</v>
      </c>
      <c r="AC4538" s="66">
        <f>'[1]OTHER-RELEASES'!R1785</f>
        <v>0</v>
      </c>
      <c r="AD4538" s="66">
        <f>'[1]OTHER-RELEASES'!S1785</f>
        <v>0</v>
      </c>
      <c r="AE4538" s="66">
        <f>SUM(R4538:AD4538)</f>
        <v>0</v>
      </c>
      <c r="AF4538" s="66"/>
      <c r="AG4538" s="81"/>
      <c r="AI4538" s="72"/>
    </row>
    <row r="4539" spans="1:35" hidden="1" x14ac:dyDescent="0.25">
      <c r="A4539" s="76"/>
      <c r="B4539" s="77"/>
      <c r="C4539" s="79" t="s">
        <v>235</v>
      </c>
      <c r="D4539" s="108" t="s">
        <v>236</v>
      </c>
      <c r="E4539" s="72"/>
      <c r="F4539" s="72"/>
      <c r="G4539" s="72"/>
      <c r="H4539" s="66"/>
      <c r="I4539" s="66">
        <f>'[1]OTHER-RELEASES'!G1786</f>
        <v>0</v>
      </c>
      <c r="J4539" s="161">
        <f>N4539+S4539+T4539+U4539</f>
        <v>0</v>
      </c>
      <c r="K4539" s="161">
        <f>O4539+V4539+W4539+X4539</f>
        <v>0</v>
      </c>
      <c r="L4539" s="161">
        <f>P4539+Y4539+Z4539+AA4539</f>
        <v>0</v>
      </c>
      <c r="M4539" s="161">
        <f>Q4539+AB4539+AC4539+AD4539</f>
        <v>0</v>
      </c>
      <c r="N4539" s="61"/>
      <c r="O4539" s="61"/>
      <c r="P4539" s="61"/>
      <c r="Q4539" s="61"/>
      <c r="R4539" s="61"/>
      <c r="S4539" s="66">
        <f>'[1]OTHER-RELEASES'!H1786</f>
        <v>0</v>
      </c>
      <c r="T4539" s="66">
        <f>'[1]OTHER-RELEASES'!I1786</f>
        <v>0</v>
      </c>
      <c r="U4539" s="66">
        <f>'[1]OTHER-RELEASES'!J1786</f>
        <v>0</v>
      </c>
      <c r="V4539" s="66">
        <f>'[1]OTHER-RELEASES'!K1786</f>
        <v>0</v>
      </c>
      <c r="W4539" s="66">
        <f>'[1]OTHER-RELEASES'!L1786</f>
        <v>0</v>
      </c>
      <c r="X4539" s="66">
        <f>'[1]OTHER-RELEASES'!M1786</f>
        <v>0</v>
      </c>
      <c r="Y4539" s="66">
        <f>'[1]OTHER-RELEASES'!N1786</f>
        <v>0</v>
      </c>
      <c r="Z4539" s="66">
        <f>'[1]OTHER-RELEASES'!O1786</f>
        <v>0</v>
      </c>
      <c r="AA4539" s="66">
        <f>'[1]OTHER-RELEASES'!P1786</f>
        <v>0</v>
      </c>
      <c r="AB4539" s="66">
        <f>'[1]OTHER-RELEASES'!Q1786</f>
        <v>0</v>
      </c>
      <c r="AC4539" s="66">
        <f>'[1]OTHER-RELEASES'!R1786</f>
        <v>0</v>
      </c>
      <c r="AD4539" s="66">
        <f>'[1]OTHER-RELEASES'!S1786</f>
        <v>0</v>
      </c>
      <c r="AE4539" s="66">
        <f>SUM(R4539:AD4539)</f>
        <v>0</v>
      </c>
      <c r="AF4539" s="66"/>
      <c r="AG4539" s="81"/>
      <c r="AI4539" s="72"/>
    </row>
    <row r="4540" spans="1:35" hidden="1" x14ac:dyDescent="0.25">
      <c r="A4540" s="76"/>
      <c r="B4540" s="77"/>
      <c r="C4540" s="79" t="s">
        <v>237</v>
      </c>
      <c r="D4540" s="108" t="s">
        <v>238</v>
      </c>
      <c r="E4540" s="72"/>
      <c r="F4540" s="72"/>
      <c r="G4540" s="72"/>
      <c r="H4540" s="66"/>
      <c r="I4540" s="66">
        <f>'[1]OTHER-RELEASES'!G1787</f>
        <v>0</v>
      </c>
      <c r="J4540" s="161">
        <f>N4540+S4540+T4540+U4540</f>
        <v>0</v>
      </c>
      <c r="K4540" s="161">
        <f>O4540+V4540+W4540+X4540</f>
        <v>0</v>
      </c>
      <c r="L4540" s="161">
        <f>P4540+Y4540+Z4540+AA4540</f>
        <v>0</v>
      </c>
      <c r="M4540" s="161">
        <f>Q4540+AB4540+AC4540+AD4540</f>
        <v>0</v>
      </c>
      <c r="N4540" s="61"/>
      <c r="O4540" s="61"/>
      <c r="P4540" s="61"/>
      <c r="Q4540" s="61"/>
      <c r="R4540" s="61"/>
      <c r="S4540" s="66">
        <f>'[1]OTHER-RELEASES'!H1787</f>
        <v>0</v>
      </c>
      <c r="T4540" s="66">
        <f>'[1]OTHER-RELEASES'!I1787</f>
        <v>0</v>
      </c>
      <c r="U4540" s="66">
        <f>'[1]OTHER-RELEASES'!J1787</f>
        <v>0</v>
      </c>
      <c r="V4540" s="66">
        <f>'[1]OTHER-RELEASES'!K1787</f>
        <v>0</v>
      </c>
      <c r="W4540" s="66">
        <f>'[1]OTHER-RELEASES'!L1787</f>
        <v>0</v>
      </c>
      <c r="X4540" s="66">
        <f>'[1]OTHER-RELEASES'!M1787</f>
        <v>0</v>
      </c>
      <c r="Y4540" s="66">
        <f>'[1]OTHER-RELEASES'!N1787</f>
        <v>0</v>
      </c>
      <c r="Z4540" s="66">
        <f>'[1]OTHER-RELEASES'!O1787</f>
        <v>0</v>
      </c>
      <c r="AA4540" s="66">
        <f>'[1]OTHER-RELEASES'!P1787</f>
        <v>0</v>
      </c>
      <c r="AB4540" s="66">
        <f>'[1]OTHER-RELEASES'!Q1787</f>
        <v>0</v>
      </c>
      <c r="AC4540" s="66">
        <f>'[1]OTHER-RELEASES'!R1787</f>
        <v>0</v>
      </c>
      <c r="AD4540" s="66">
        <f>'[1]OTHER-RELEASES'!S1787</f>
        <v>0</v>
      </c>
      <c r="AE4540" s="66">
        <f>SUM(R4540:AD4540)</f>
        <v>0</v>
      </c>
      <c r="AF4540" s="66"/>
      <c r="AG4540" s="81"/>
      <c r="AI4540" s="72"/>
    </row>
    <row r="4541" spans="1:35" hidden="1" x14ac:dyDescent="0.25">
      <c r="A4541" s="76"/>
      <c r="B4541" s="77"/>
      <c r="C4541" s="79" t="s">
        <v>239</v>
      </c>
      <c r="D4541" s="108" t="s">
        <v>240</v>
      </c>
      <c r="E4541" s="72"/>
      <c r="F4541" s="72"/>
      <c r="G4541" s="72"/>
      <c r="H4541" s="66"/>
      <c r="I4541" s="66">
        <f>'[1]OTHER-RELEASES'!G1788</f>
        <v>0</v>
      </c>
      <c r="J4541" s="161">
        <f>N4541+S4541+T4541+U4541</f>
        <v>0</v>
      </c>
      <c r="K4541" s="161">
        <f>O4541+V4541+W4541+X4541</f>
        <v>0</v>
      </c>
      <c r="L4541" s="161">
        <f>P4541+Y4541+Z4541+AA4541</f>
        <v>0</v>
      </c>
      <c r="M4541" s="161">
        <f>Q4541+AB4541+AC4541+AD4541</f>
        <v>0</v>
      </c>
      <c r="N4541" s="61"/>
      <c r="O4541" s="61"/>
      <c r="P4541" s="61"/>
      <c r="Q4541" s="61"/>
      <c r="R4541" s="61"/>
      <c r="S4541" s="66">
        <f>'[1]OTHER-RELEASES'!H1788</f>
        <v>0</v>
      </c>
      <c r="T4541" s="66">
        <f>'[1]OTHER-RELEASES'!I1788</f>
        <v>0</v>
      </c>
      <c r="U4541" s="66">
        <f>'[1]OTHER-RELEASES'!J1788</f>
        <v>0</v>
      </c>
      <c r="V4541" s="66">
        <f>'[1]OTHER-RELEASES'!K1788</f>
        <v>0</v>
      </c>
      <c r="W4541" s="66">
        <f>'[1]OTHER-RELEASES'!L1788</f>
        <v>0</v>
      </c>
      <c r="X4541" s="66">
        <f>'[1]OTHER-RELEASES'!M1788</f>
        <v>0</v>
      </c>
      <c r="Y4541" s="66">
        <f>'[1]OTHER-RELEASES'!N1788</f>
        <v>0</v>
      </c>
      <c r="Z4541" s="66">
        <f>'[1]OTHER-RELEASES'!O1788</f>
        <v>0</v>
      </c>
      <c r="AA4541" s="66">
        <f>'[1]OTHER-RELEASES'!P1788</f>
        <v>0</v>
      </c>
      <c r="AB4541" s="66">
        <f>'[1]OTHER-RELEASES'!Q1788</f>
        <v>0</v>
      </c>
      <c r="AC4541" s="66">
        <f>'[1]OTHER-RELEASES'!R1788</f>
        <v>0</v>
      </c>
      <c r="AD4541" s="66">
        <f>'[1]OTHER-RELEASES'!S1788</f>
        <v>0</v>
      </c>
      <c r="AE4541" s="66">
        <f>SUM(R4541:AD4541)</f>
        <v>0</v>
      </c>
      <c r="AF4541" s="66"/>
      <c r="AG4541" s="81"/>
      <c r="AI4541" s="72"/>
    </row>
    <row r="4542" spans="1:35" hidden="1" x14ac:dyDescent="0.25">
      <c r="A4542" s="110"/>
      <c r="B4542" s="77" t="s">
        <v>241</v>
      </c>
      <c r="C4542" s="77"/>
      <c r="D4542" s="111"/>
      <c r="E4542" s="105"/>
      <c r="F4542" s="105"/>
      <c r="G4542" s="105"/>
      <c r="H4542" s="106"/>
      <c r="I4542" s="106">
        <f t="shared" ref="I4542:AE4542" si="921">SUM(I4543:I4545)</f>
        <v>0</v>
      </c>
      <c r="J4542" s="106">
        <f t="shared" si="921"/>
        <v>0</v>
      </c>
      <c r="K4542" s="106">
        <f t="shared" si="921"/>
        <v>0</v>
      </c>
      <c r="L4542" s="106">
        <f t="shared" si="921"/>
        <v>0</v>
      </c>
      <c r="M4542" s="106">
        <f t="shared" si="921"/>
        <v>0</v>
      </c>
      <c r="N4542" s="106">
        <f t="shared" si="921"/>
        <v>0</v>
      </c>
      <c r="O4542" s="106">
        <f t="shared" si="921"/>
        <v>0</v>
      </c>
      <c r="P4542" s="106">
        <f t="shared" si="921"/>
        <v>0</v>
      </c>
      <c r="Q4542" s="106">
        <f t="shared" si="921"/>
        <v>0</v>
      </c>
      <c r="R4542" s="106">
        <f t="shared" si="921"/>
        <v>0</v>
      </c>
      <c r="S4542" s="106">
        <f t="shared" si="921"/>
        <v>0</v>
      </c>
      <c r="T4542" s="106">
        <f t="shared" si="921"/>
        <v>0</v>
      </c>
      <c r="U4542" s="106">
        <f t="shared" si="921"/>
        <v>0</v>
      </c>
      <c r="V4542" s="106">
        <f t="shared" si="921"/>
        <v>0</v>
      </c>
      <c r="W4542" s="106">
        <f t="shared" si="921"/>
        <v>0</v>
      </c>
      <c r="X4542" s="106">
        <f t="shared" si="921"/>
        <v>0</v>
      </c>
      <c r="Y4542" s="106">
        <f t="shared" si="921"/>
        <v>0</v>
      </c>
      <c r="Z4542" s="106">
        <f t="shared" si="921"/>
        <v>0</v>
      </c>
      <c r="AA4542" s="106">
        <f t="shared" si="921"/>
        <v>0</v>
      </c>
      <c r="AB4542" s="106">
        <f t="shared" si="921"/>
        <v>0</v>
      </c>
      <c r="AC4542" s="106">
        <f t="shared" si="921"/>
        <v>0</v>
      </c>
      <c r="AD4542" s="106">
        <f t="shared" si="921"/>
        <v>0</v>
      </c>
      <c r="AE4542" s="106">
        <f t="shared" si="921"/>
        <v>0</v>
      </c>
      <c r="AF4542" s="106"/>
      <c r="AG4542" s="81"/>
      <c r="AI4542" s="105"/>
    </row>
    <row r="4543" spans="1:35" hidden="1" x14ac:dyDescent="0.25">
      <c r="A4543" s="76"/>
      <c r="B4543" s="77"/>
      <c r="C4543" s="79" t="s">
        <v>242</v>
      </c>
      <c r="D4543" s="108" t="s">
        <v>243</v>
      </c>
      <c r="E4543" s="72"/>
      <c r="F4543" s="72"/>
      <c r="G4543" s="72"/>
      <c r="H4543" s="66"/>
      <c r="I4543" s="66">
        <f>'[1]OTHER-RELEASES'!G1790</f>
        <v>0</v>
      </c>
      <c r="J4543" s="161">
        <f>N4543+S4543+T4543+U4543</f>
        <v>0</v>
      </c>
      <c r="K4543" s="161">
        <f>O4543+V4543+W4543+X4543</f>
        <v>0</v>
      </c>
      <c r="L4543" s="161">
        <f>P4543+Y4543+Z4543+AA4543</f>
        <v>0</v>
      </c>
      <c r="M4543" s="161">
        <f>Q4543+AB4543+AC4543+AD4543</f>
        <v>0</v>
      </c>
      <c r="N4543" s="61"/>
      <c r="O4543" s="61"/>
      <c r="P4543" s="61"/>
      <c r="Q4543" s="61"/>
      <c r="R4543" s="61"/>
      <c r="S4543" s="66">
        <f>'[1]OTHER-RELEASES'!H1790</f>
        <v>0</v>
      </c>
      <c r="T4543" s="66">
        <f>'[1]OTHER-RELEASES'!I1790</f>
        <v>0</v>
      </c>
      <c r="U4543" s="66">
        <f>'[1]OTHER-RELEASES'!J1790</f>
        <v>0</v>
      </c>
      <c r="V4543" s="66">
        <f>'[1]OTHER-RELEASES'!K1790</f>
        <v>0</v>
      </c>
      <c r="W4543" s="66">
        <f>'[1]OTHER-RELEASES'!L1790</f>
        <v>0</v>
      </c>
      <c r="X4543" s="66">
        <f>'[1]OTHER-RELEASES'!M1790</f>
        <v>0</v>
      </c>
      <c r="Y4543" s="66">
        <f>'[1]OTHER-RELEASES'!N1790</f>
        <v>0</v>
      </c>
      <c r="Z4543" s="66">
        <f>'[1]OTHER-RELEASES'!O1790</f>
        <v>0</v>
      </c>
      <c r="AA4543" s="66">
        <f>'[1]OTHER-RELEASES'!P1790</f>
        <v>0</v>
      </c>
      <c r="AB4543" s="66">
        <f>'[1]OTHER-RELEASES'!Q1790</f>
        <v>0</v>
      </c>
      <c r="AC4543" s="66">
        <f>'[1]OTHER-RELEASES'!R1790</f>
        <v>0</v>
      </c>
      <c r="AD4543" s="66">
        <f>'[1]OTHER-RELEASES'!S1790</f>
        <v>0</v>
      </c>
      <c r="AE4543" s="66">
        <f>SUM(R4543:AD4543)</f>
        <v>0</v>
      </c>
      <c r="AF4543" s="66"/>
      <c r="AG4543" s="81"/>
      <c r="AI4543" s="72"/>
    </row>
    <row r="4544" spans="1:35" hidden="1" x14ac:dyDescent="0.25">
      <c r="A4544" s="76"/>
      <c r="B4544" s="77"/>
      <c r="C4544" s="79" t="s">
        <v>244</v>
      </c>
      <c r="D4544" s="108" t="s">
        <v>245</v>
      </c>
      <c r="E4544" s="72"/>
      <c r="F4544" s="72"/>
      <c r="G4544" s="72"/>
      <c r="H4544" s="66"/>
      <c r="I4544" s="66">
        <f>'[1]OTHER-RELEASES'!G1791</f>
        <v>0</v>
      </c>
      <c r="J4544" s="161">
        <f>N4544+S4544+T4544+U4544</f>
        <v>0</v>
      </c>
      <c r="K4544" s="161">
        <f>O4544+V4544+W4544+X4544</f>
        <v>0</v>
      </c>
      <c r="L4544" s="161">
        <f>P4544+Y4544+Z4544+AA4544</f>
        <v>0</v>
      </c>
      <c r="M4544" s="161">
        <f>Q4544+AB4544+AC4544+AD4544</f>
        <v>0</v>
      </c>
      <c r="N4544" s="61"/>
      <c r="O4544" s="61"/>
      <c r="P4544" s="61"/>
      <c r="Q4544" s="61"/>
      <c r="R4544" s="61"/>
      <c r="S4544" s="66">
        <f>'[1]OTHER-RELEASES'!H1791</f>
        <v>0</v>
      </c>
      <c r="T4544" s="66">
        <f>'[1]OTHER-RELEASES'!I1791</f>
        <v>0</v>
      </c>
      <c r="U4544" s="66">
        <f>'[1]OTHER-RELEASES'!J1791</f>
        <v>0</v>
      </c>
      <c r="V4544" s="66">
        <f>'[1]OTHER-RELEASES'!K1791</f>
        <v>0</v>
      </c>
      <c r="W4544" s="66">
        <f>'[1]OTHER-RELEASES'!L1791</f>
        <v>0</v>
      </c>
      <c r="X4544" s="66">
        <f>'[1]OTHER-RELEASES'!M1791</f>
        <v>0</v>
      </c>
      <c r="Y4544" s="66">
        <f>'[1]OTHER-RELEASES'!N1791</f>
        <v>0</v>
      </c>
      <c r="Z4544" s="66">
        <f>'[1]OTHER-RELEASES'!O1791</f>
        <v>0</v>
      </c>
      <c r="AA4544" s="66">
        <f>'[1]OTHER-RELEASES'!P1791</f>
        <v>0</v>
      </c>
      <c r="AB4544" s="66">
        <f>'[1]OTHER-RELEASES'!Q1791</f>
        <v>0</v>
      </c>
      <c r="AC4544" s="66">
        <f>'[1]OTHER-RELEASES'!R1791</f>
        <v>0</v>
      </c>
      <c r="AD4544" s="66">
        <f>'[1]OTHER-RELEASES'!S1791</f>
        <v>0</v>
      </c>
      <c r="AE4544" s="66">
        <f>SUM(R4544:AD4544)</f>
        <v>0</v>
      </c>
      <c r="AF4544" s="66"/>
      <c r="AG4544" s="81"/>
      <c r="AI4544" s="72"/>
    </row>
    <row r="4545" spans="1:35" hidden="1" x14ac:dyDescent="0.25">
      <c r="A4545" s="76"/>
      <c r="B4545" s="77"/>
      <c r="C4545" s="79" t="s">
        <v>246</v>
      </c>
      <c r="D4545" s="108" t="s">
        <v>247</v>
      </c>
      <c r="E4545" s="72"/>
      <c r="F4545" s="72"/>
      <c r="G4545" s="72"/>
      <c r="H4545" s="66"/>
      <c r="I4545" s="66">
        <f>'[1]OTHER-RELEASES'!G1792</f>
        <v>0</v>
      </c>
      <c r="J4545" s="161">
        <f>N4545+S4545+T4545+U4545</f>
        <v>0</v>
      </c>
      <c r="K4545" s="161">
        <f>O4545+V4545+W4545+X4545</f>
        <v>0</v>
      </c>
      <c r="L4545" s="161">
        <f>P4545+Y4545+Z4545+AA4545</f>
        <v>0</v>
      </c>
      <c r="M4545" s="161">
        <f>Q4545+AB4545+AC4545+AD4545</f>
        <v>0</v>
      </c>
      <c r="N4545" s="61"/>
      <c r="O4545" s="61"/>
      <c r="P4545" s="61"/>
      <c r="Q4545" s="61"/>
      <c r="R4545" s="61"/>
      <c r="S4545" s="66">
        <f>'[1]OTHER-RELEASES'!H1792</f>
        <v>0</v>
      </c>
      <c r="T4545" s="66">
        <f>'[1]OTHER-RELEASES'!I1792</f>
        <v>0</v>
      </c>
      <c r="U4545" s="66">
        <f>'[1]OTHER-RELEASES'!J1792</f>
        <v>0</v>
      </c>
      <c r="V4545" s="66">
        <f>'[1]OTHER-RELEASES'!K1792</f>
        <v>0</v>
      </c>
      <c r="W4545" s="66">
        <f>'[1]OTHER-RELEASES'!L1792</f>
        <v>0</v>
      </c>
      <c r="X4545" s="66">
        <f>'[1]OTHER-RELEASES'!M1792</f>
        <v>0</v>
      </c>
      <c r="Y4545" s="66">
        <f>'[1]OTHER-RELEASES'!N1792</f>
        <v>0</v>
      </c>
      <c r="Z4545" s="66">
        <f>'[1]OTHER-RELEASES'!O1792</f>
        <v>0</v>
      </c>
      <c r="AA4545" s="66">
        <f>'[1]OTHER-RELEASES'!P1792</f>
        <v>0</v>
      </c>
      <c r="AB4545" s="66">
        <f>'[1]OTHER-RELEASES'!Q1792</f>
        <v>0</v>
      </c>
      <c r="AC4545" s="66">
        <f>'[1]OTHER-RELEASES'!R1792</f>
        <v>0</v>
      </c>
      <c r="AD4545" s="66">
        <f>'[1]OTHER-RELEASES'!S1792</f>
        <v>0</v>
      </c>
      <c r="AE4545" s="66">
        <f>SUM(R4545:AD4545)</f>
        <v>0</v>
      </c>
      <c r="AF4545" s="66"/>
      <c r="AG4545" s="81"/>
      <c r="AI4545" s="72"/>
    </row>
    <row r="4546" spans="1:35" hidden="1" x14ac:dyDescent="0.25">
      <c r="A4546" s="110"/>
      <c r="B4546" s="77" t="s">
        <v>248</v>
      </c>
      <c r="C4546" s="77"/>
      <c r="D4546" s="111"/>
      <c r="E4546" s="105"/>
      <c r="F4546" s="105"/>
      <c r="G4546" s="105"/>
      <c r="H4546" s="106"/>
      <c r="I4546" s="106">
        <f t="shared" ref="I4546:AE4546" si="922">SUM(I4547:I4565)</f>
        <v>0</v>
      </c>
      <c r="J4546" s="106">
        <f t="shared" si="922"/>
        <v>0</v>
      </c>
      <c r="K4546" s="106">
        <f t="shared" si="922"/>
        <v>0</v>
      </c>
      <c r="L4546" s="106">
        <f t="shared" si="922"/>
        <v>0</v>
      </c>
      <c r="M4546" s="106">
        <f t="shared" si="922"/>
        <v>0</v>
      </c>
      <c r="N4546" s="106">
        <f t="shared" si="922"/>
        <v>0</v>
      </c>
      <c r="O4546" s="106">
        <f t="shared" si="922"/>
        <v>0</v>
      </c>
      <c r="P4546" s="106">
        <f t="shared" si="922"/>
        <v>0</v>
      </c>
      <c r="Q4546" s="106">
        <f t="shared" si="922"/>
        <v>0</v>
      </c>
      <c r="R4546" s="106">
        <f t="shared" si="922"/>
        <v>0</v>
      </c>
      <c r="S4546" s="106">
        <f t="shared" si="922"/>
        <v>0</v>
      </c>
      <c r="T4546" s="106">
        <f t="shared" si="922"/>
        <v>0</v>
      </c>
      <c r="U4546" s="106">
        <f t="shared" si="922"/>
        <v>0</v>
      </c>
      <c r="V4546" s="106">
        <f t="shared" si="922"/>
        <v>0</v>
      </c>
      <c r="W4546" s="106">
        <f t="shared" si="922"/>
        <v>0</v>
      </c>
      <c r="X4546" s="106">
        <f t="shared" si="922"/>
        <v>0</v>
      </c>
      <c r="Y4546" s="106">
        <f t="shared" si="922"/>
        <v>0</v>
      </c>
      <c r="Z4546" s="106">
        <f t="shared" si="922"/>
        <v>0</v>
      </c>
      <c r="AA4546" s="106">
        <f t="shared" si="922"/>
        <v>0</v>
      </c>
      <c r="AB4546" s="106">
        <f t="shared" si="922"/>
        <v>0</v>
      </c>
      <c r="AC4546" s="106">
        <f t="shared" si="922"/>
        <v>0</v>
      </c>
      <c r="AD4546" s="106">
        <f t="shared" si="922"/>
        <v>0</v>
      </c>
      <c r="AE4546" s="106">
        <f t="shared" si="922"/>
        <v>0</v>
      </c>
      <c r="AF4546" s="106"/>
      <c r="AG4546" s="81"/>
      <c r="AI4546" s="105"/>
    </row>
    <row r="4547" spans="1:35" hidden="1" x14ac:dyDescent="0.25">
      <c r="A4547" s="76"/>
      <c r="B4547" s="77" t="s">
        <v>249</v>
      </c>
      <c r="C4547" s="79"/>
      <c r="D4547" s="108" t="s">
        <v>250</v>
      </c>
      <c r="E4547" s="72"/>
      <c r="F4547" s="72"/>
      <c r="G4547" s="72"/>
      <c r="H4547" s="66"/>
      <c r="I4547" s="66">
        <f>'[1]OTHER-RELEASES'!G1794</f>
        <v>0</v>
      </c>
      <c r="J4547" s="161">
        <f t="shared" ref="J4547:J4565" si="923">N4547+S4547+T4547+U4547</f>
        <v>0</v>
      </c>
      <c r="K4547" s="161">
        <f t="shared" ref="K4547:K4565" si="924">O4547+V4547+W4547+X4547</f>
        <v>0</v>
      </c>
      <c r="L4547" s="161">
        <f t="shared" ref="L4547:L4565" si="925">P4547+Y4547+Z4547+AA4547</f>
        <v>0</v>
      </c>
      <c r="M4547" s="161">
        <f t="shared" ref="M4547:M4565" si="926">Q4547+AB4547+AC4547+AD4547</f>
        <v>0</v>
      </c>
      <c r="N4547" s="61"/>
      <c r="O4547" s="61"/>
      <c r="P4547" s="61"/>
      <c r="Q4547" s="61"/>
      <c r="R4547" s="61"/>
      <c r="S4547" s="66">
        <f>'[1]OTHER-RELEASES'!H1794</f>
        <v>0</v>
      </c>
      <c r="T4547" s="66">
        <f>'[1]OTHER-RELEASES'!I1794</f>
        <v>0</v>
      </c>
      <c r="U4547" s="66">
        <f>'[1]OTHER-RELEASES'!J1794</f>
        <v>0</v>
      </c>
      <c r="V4547" s="66">
        <f>'[1]OTHER-RELEASES'!K1794</f>
        <v>0</v>
      </c>
      <c r="W4547" s="66">
        <f>'[1]OTHER-RELEASES'!L1794</f>
        <v>0</v>
      </c>
      <c r="X4547" s="66">
        <f>'[1]OTHER-RELEASES'!M1794</f>
        <v>0</v>
      </c>
      <c r="Y4547" s="66">
        <f>'[1]OTHER-RELEASES'!N1794</f>
        <v>0</v>
      </c>
      <c r="Z4547" s="66">
        <f>'[1]OTHER-RELEASES'!O1794</f>
        <v>0</v>
      </c>
      <c r="AA4547" s="66">
        <f>'[1]OTHER-RELEASES'!P1794</f>
        <v>0</v>
      </c>
      <c r="AB4547" s="66">
        <f>'[1]OTHER-RELEASES'!Q1794</f>
        <v>0</v>
      </c>
      <c r="AC4547" s="66">
        <f>'[1]OTHER-RELEASES'!R1794</f>
        <v>0</v>
      </c>
      <c r="AD4547" s="66">
        <f>'[1]OTHER-RELEASES'!S1794</f>
        <v>0</v>
      </c>
      <c r="AE4547" s="66">
        <f t="shared" ref="AE4547:AE4565" si="927">SUM(R4547:AD4547)</f>
        <v>0</v>
      </c>
      <c r="AF4547" s="66"/>
      <c r="AG4547" s="81"/>
      <c r="AI4547" s="72"/>
    </row>
    <row r="4548" spans="1:35" hidden="1" x14ac:dyDescent="0.25">
      <c r="A4548" s="76"/>
      <c r="B4548" s="77" t="s">
        <v>251</v>
      </c>
      <c r="C4548" s="79"/>
      <c r="D4548" s="108" t="s">
        <v>252</v>
      </c>
      <c r="E4548" s="72"/>
      <c r="F4548" s="72"/>
      <c r="G4548" s="72"/>
      <c r="H4548" s="66"/>
      <c r="I4548" s="66">
        <f>'[1]OTHER-RELEASES'!G1795</f>
        <v>0</v>
      </c>
      <c r="J4548" s="161">
        <f t="shared" si="923"/>
        <v>0</v>
      </c>
      <c r="K4548" s="161">
        <f t="shared" si="924"/>
        <v>0</v>
      </c>
      <c r="L4548" s="161">
        <f t="shared" si="925"/>
        <v>0</v>
      </c>
      <c r="M4548" s="161">
        <f t="shared" si="926"/>
        <v>0</v>
      </c>
      <c r="N4548" s="61"/>
      <c r="O4548" s="61"/>
      <c r="P4548" s="61"/>
      <c r="Q4548" s="61"/>
      <c r="R4548" s="61"/>
      <c r="S4548" s="66">
        <f>'[1]OTHER-RELEASES'!H1795</f>
        <v>0</v>
      </c>
      <c r="T4548" s="66">
        <f>'[1]OTHER-RELEASES'!I1795</f>
        <v>0</v>
      </c>
      <c r="U4548" s="66">
        <f>'[1]OTHER-RELEASES'!J1795</f>
        <v>0</v>
      </c>
      <c r="V4548" s="66">
        <f>'[1]OTHER-RELEASES'!K1795</f>
        <v>0</v>
      </c>
      <c r="W4548" s="66">
        <f>'[1]OTHER-RELEASES'!L1795</f>
        <v>0</v>
      </c>
      <c r="X4548" s="66">
        <f>'[1]OTHER-RELEASES'!M1795</f>
        <v>0</v>
      </c>
      <c r="Y4548" s="66">
        <f>'[1]OTHER-RELEASES'!N1795</f>
        <v>0</v>
      </c>
      <c r="Z4548" s="66">
        <f>'[1]OTHER-RELEASES'!O1795</f>
        <v>0</v>
      </c>
      <c r="AA4548" s="66">
        <f>'[1]OTHER-RELEASES'!P1795</f>
        <v>0</v>
      </c>
      <c r="AB4548" s="66">
        <f>'[1]OTHER-RELEASES'!Q1795</f>
        <v>0</v>
      </c>
      <c r="AC4548" s="66">
        <f>'[1]OTHER-RELEASES'!R1795</f>
        <v>0</v>
      </c>
      <c r="AD4548" s="66">
        <f>'[1]OTHER-RELEASES'!S1795</f>
        <v>0</v>
      </c>
      <c r="AE4548" s="66">
        <f t="shared" si="927"/>
        <v>0</v>
      </c>
      <c r="AF4548" s="66"/>
      <c r="AG4548" s="81"/>
      <c r="AI4548" s="72"/>
    </row>
    <row r="4549" spans="1:35" hidden="1" x14ac:dyDescent="0.25">
      <c r="A4549" s="76"/>
      <c r="B4549" s="77" t="s">
        <v>253</v>
      </c>
      <c r="C4549" s="79"/>
      <c r="D4549" s="108" t="s">
        <v>254</v>
      </c>
      <c r="E4549" s="72"/>
      <c r="F4549" s="72"/>
      <c r="G4549" s="72"/>
      <c r="H4549" s="66"/>
      <c r="I4549" s="66">
        <f>'[1]OTHER-RELEASES'!G1796</f>
        <v>0</v>
      </c>
      <c r="J4549" s="161">
        <f t="shared" si="923"/>
        <v>0</v>
      </c>
      <c r="K4549" s="161">
        <f t="shared" si="924"/>
        <v>0</v>
      </c>
      <c r="L4549" s="161">
        <f t="shared" si="925"/>
        <v>0</v>
      </c>
      <c r="M4549" s="161">
        <f t="shared" si="926"/>
        <v>0</v>
      </c>
      <c r="N4549" s="61"/>
      <c r="O4549" s="61"/>
      <c r="P4549" s="61"/>
      <c r="Q4549" s="61"/>
      <c r="R4549" s="61"/>
      <c r="S4549" s="66">
        <f>'[1]OTHER-RELEASES'!H1796</f>
        <v>0</v>
      </c>
      <c r="T4549" s="66">
        <f>'[1]OTHER-RELEASES'!I1796</f>
        <v>0</v>
      </c>
      <c r="U4549" s="66">
        <f>'[1]OTHER-RELEASES'!J1796</f>
        <v>0</v>
      </c>
      <c r="V4549" s="66">
        <f>'[1]OTHER-RELEASES'!K1796</f>
        <v>0</v>
      </c>
      <c r="W4549" s="66">
        <f>'[1]OTHER-RELEASES'!L1796</f>
        <v>0</v>
      </c>
      <c r="X4549" s="66">
        <f>'[1]OTHER-RELEASES'!M1796</f>
        <v>0</v>
      </c>
      <c r="Y4549" s="66">
        <f>'[1]OTHER-RELEASES'!N1796</f>
        <v>0</v>
      </c>
      <c r="Z4549" s="66">
        <f>'[1]OTHER-RELEASES'!O1796</f>
        <v>0</v>
      </c>
      <c r="AA4549" s="66">
        <f>'[1]OTHER-RELEASES'!P1796</f>
        <v>0</v>
      </c>
      <c r="AB4549" s="66">
        <f>'[1]OTHER-RELEASES'!Q1796</f>
        <v>0</v>
      </c>
      <c r="AC4549" s="66">
        <f>'[1]OTHER-RELEASES'!R1796</f>
        <v>0</v>
      </c>
      <c r="AD4549" s="66">
        <f>'[1]OTHER-RELEASES'!S1796</f>
        <v>0</v>
      </c>
      <c r="AE4549" s="66">
        <f t="shared" si="927"/>
        <v>0</v>
      </c>
      <c r="AF4549" s="66"/>
      <c r="AG4549" s="81"/>
      <c r="AI4549" s="72"/>
    </row>
    <row r="4550" spans="1:35" s="83" customFormat="1" ht="15.75" hidden="1" x14ac:dyDescent="0.25">
      <c r="A4550" s="76"/>
      <c r="B4550" s="77" t="s">
        <v>255</v>
      </c>
      <c r="C4550" s="79"/>
      <c r="D4550" s="108" t="s">
        <v>256</v>
      </c>
      <c r="E4550" s="72"/>
      <c r="F4550" s="72"/>
      <c r="G4550" s="72"/>
      <c r="H4550" s="66"/>
      <c r="I4550" s="66">
        <f>'[1]OTHER-RELEASES'!G1797</f>
        <v>0</v>
      </c>
      <c r="J4550" s="161">
        <f t="shared" si="923"/>
        <v>0</v>
      </c>
      <c r="K4550" s="161">
        <f t="shared" si="924"/>
        <v>0</v>
      </c>
      <c r="L4550" s="161">
        <f t="shared" si="925"/>
        <v>0</v>
      </c>
      <c r="M4550" s="161">
        <f t="shared" si="926"/>
        <v>0</v>
      </c>
      <c r="N4550" s="61"/>
      <c r="O4550" s="61"/>
      <c r="P4550" s="61"/>
      <c r="Q4550" s="61"/>
      <c r="R4550" s="61"/>
      <c r="S4550" s="66">
        <f>'[1]OTHER-RELEASES'!H1797</f>
        <v>0</v>
      </c>
      <c r="T4550" s="66">
        <f>'[1]OTHER-RELEASES'!I1797</f>
        <v>0</v>
      </c>
      <c r="U4550" s="66">
        <f>'[1]OTHER-RELEASES'!J1797</f>
        <v>0</v>
      </c>
      <c r="V4550" s="66">
        <f>'[1]OTHER-RELEASES'!K1797</f>
        <v>0</v>
      </c>
      <c r="W4550" s="66">
        <f>'[1]OTHER-RELEASES'!L1797</f>
        <v>0</v>
      </c>
      <c r="X4550" s="66">
        <f>'[1]OTHER-RELEASES'!M1797</f>
        <v>0</v>
      </c>
      <c r="Y4550" s="66">
        <f>'[1]OTHER-RELEASES'!N1797</f>
        <v>0</v>
      </c>
      <c r="Z4550" s="66">
        <f>'[1]OTHER-RELEASES'!O1797</f>
        <v>0</v>
      </c>
      <c r="AA4550" s="66">
        <f>'[1]OTHER-RELEASES'!P1797</f>
        <v>0</v>
      </c>
      <c r="AB4550" s="66">
        <f>'[1]OTHER-RELEASES'!Q1797</f>
        <v>0</v>
      </c>
      <c r="AC4550" s="66">
        <f>'[1]OTHER-RELEASES'!R1797</f>
        <v>0</v>
      </c>
      <c r="AD4550" s="66">
        <f>'[1]OTHER-RELEASES'!S1797</f>
        <v>0</v>
      </c>
      <c r="AE4550" s="66">
        <f t="shared" si="927"/>
        <v>0</v>
      </c>
      <c r="AF4550" s="66"/>
      <c r="AG4550" s="120"/>
      <c r="AI4550" s="72"/>
    </row>
    <row r="4551" spans="1:35" hidden="1" x14ac:dyDescent="0.25">
      <c r="A4551" s="76"/>
      <c r="B4551" s="77" t="s">
        <v>257</v>
      </c>
      <c r="C4551" s="79"/>
      <c r="D4551" s="108" t="s">
        <v>258</v>
      </c>
      <c r="E4551" s="72"/>
      <c r="F4551" s="72"/>
      <c r="G4551" s="72"/>
      <c r="H4551" s="66"/>
      <c r="I4551" s="66">
        <f>'[1]OTHER-RELEASES'!G1798</f>
        <v>0</v>
      </c>
      <c r="J4551" s="161">
        <f t="shared" si="923"/>
        <v>0</v>
      </c>
      <c r="K4551" s="161">
        <f t="shared" si="924"/>
        <v>0</v>
      </c>
      <c r="L4551" s="161">
        <f t="shared" si="925"/>
        <v>0</v>
      </c>
      <c r="M4551" s="161">
        <f t="shared" si="926"/>
        <v>0</v>
      </c>
      <c r="N4551" s="61"/>
      <c r="O4551" s="61"/>
      <c r="P4551" s="61"/>
      <c r="Q4551" s="61"/>
      <c r="R4551" s="61"/>
      <c r="S4551" s="66">
        <f>'[1]OTHER-RELEASES'!H1798</f>
        <v>0</v>
      </c>
      <c r="T4551" s="66">
        <f>'[1]OTHER-RELEASES'!I1798</f>
        <v>0</v>
      </c>
      <c r="U4551" s="66">
        <f>'[1]OTHER-RELEASES'!J1798</f>
        <v>0</v>
      </c>
      <c r="V4551" s="66">
        <f>'[1]OTHER-RELEASES'!K1798</f>
        <v>0</v>
      </c>
      <c r="W4551" s="66">
        <f>'[1]OTHER-RELEASES'!L1798</f>
        <v>0</v>
      </c>
      <c r="X4551" s="66">
        <f>'[1]OTHER-RELEASES'!M1798</f>
        <v>0</v>
      </c>
      <c r="Y4551" s="66">
        <f>'[1]OTHER-RELEASES'!N1798</f>
        <v>0</v>
      </c>
      <c r="Z4551" s="66">
        <f>'[1]OTHER-RELEASES'!O1798</f>
        <v>0</v>
      </c>
      <c r="AA4551" s="66">
        <f>'[1]OTHER-RELEASES'!P1798</f>
        <v>0</v>
      </c>
      <c r="AB4551" s="66">
        <f>'[1]OTHER-RELEASES'!Q1798</f>
        <v>0</v>
      </c>
      <c r="AC4551" s="66">
        <f>'[1]OTHER-RELEASES'!R1798</f>
        <v>0</v>
      </c>
      <c r="AD4551" s="66">
        <f>'[1]OTHER-RELEASES'!S1798</f>
        <v>0</v>
      </c>
      <c r="AE4551" s="66">
        <f t="shared" si="927"/>
        <v>0</v>
      </c>
      <c r="AF4551" s="66"/>
      <c r="AG4551" s="81"/>
      <c r="AI4551" s="72"/>
    </row>
    <row r="4552" spans="1:35" s="83" customFormat="1" ht="15.75" hidden="1" x14ac:dyDescent="0.25">
      <c r="A4552" s="76"/>
      <c r="B4552" s="77" t="s">
        <v>259</v>
      </c>
      <c r="C4552" s="79"/>
      <c r="D4552" s="108" t="s">
        <v>260</v>
      </c>
      <c r="E4552" s="72"/>
      <c r="F4552" s="72"/>
      <c r="G4552" s="72"/>
      <c r="H4552" s="66"/>
      <c r="I4552" s="66">
        <f>'[1]OTHER-RELEASES'!G1799</f>
        <v>0</v>
      </c>
      <c r="J4552" s="161">
        <f t="shared" si="923"/>
        <v>0</v>
      </c>
      <c r="K4552" s="161">
        <f t="shared" si="924"/>
        <v>0</v>
      </c>
      <c r="L4552" s="161">
        <f t="shared" si="925"/>
        <v>0</v>
      </c>
      <c r="M4552" s="161">
        <f t="shared" si="926"/>
        <v>0</v>
      </c>
      <c r="N4552" s="61"/>
      <c r="O4552" s="61"/>
      <c r="P4552" s="61"/>
      <c r="Q4552" s="61"/>
      <c r="R4552" s="61"/>
      <c r="S4552" s="66">
        <f>'[1]OTHER-RELEASES'!H1799</f>
        <v>0</v>
      </c>
      <c r="T4552" s="66">
        <f>'[1]OTHER-RELEASES'!I1799</f>
        <v>0</v>
      </c>
      <c r="U4552" s="66">
        <f>'[1]OTHER-RELEASES'!J1799</f>
        <v>0</v>
      </c>
      <c r="V4552" s="66">
        <f>'[1]OTHER-RELEASES'!K1799</f>
        <v>0</v>
      </c>
      <c r="W4552" s="66">
        <f>'[1]OTHER-RELEASES'!L1799</f>
        <v>0</v>
      </c>
      <c r="X4552" s="66">
        <f>'[1]OTHER-RELEASES'!M1799</f>
        <v>0</v>
      </c>
      <c r="Y4552" s="66">
        <f>'[1]OTHER-RELEASES'!N1799</f>
        <v>0</v>
      </c>
      <c r="Z4552" s="66">
        <f>'[1]OTHER-RELEASES'!O1799</f>
        <v>0</v>
      </c>
      <c r="AA4552" s="66">
        <f>'[1]OTHER-RELEASES'!P1799</f>
        <v>0</v>
      </c>
      <c r="AB4552" s="66">
        <f>'[1]OTHER-RELEASES'!Q1799</f>
        <v>0</v>
      </c>
      <c r="AC4552" s="66">
        <f>'[1]OTHER-RELEASES'!R1799</f>
        <v>0</v>
      </c>
      <c r="AD4552" s="66">
        <f>'[1]OTHER-RELEASES'!S1799</f>
        <v>0</v>
      </c>
      <c r="AE4552" s="66">
        <f t="shared" si="927"/>
        <v>0</v>
      </c>
      <c r="AF4552" s="66"/>
      <c r="AG4552" s="120"/>
      <c r="AI4552" s="72"/>
    </row>
    <row r="4553" spans="1:35" hidden="1" x14ac:dyDescent="0.25">
      <c r="A4553" s="76"/>
      <c r="B4553" s="77" t="s">
        <v>261</v>
      </c>
      <c r="C4553" s="79"/>
      <c r="D4553" s="108" t="s">
        <v>262</v>
      </c>
      <c r="E4553" s="72"/>
      <c r="F4553" s="72"/>
      <c r="G4553" s="72"/>
      <c r="H4553" s="66"/>
      <c r="I4553" s="66">
        <f>'[1]OTHER-RELEASES'!G1800</f>
        <v>0</v>
      </c>
      <c r="J4553" s="161">
        <f t="shared" si="923"/>
        <v>0</v>
      </c>
      <c r="K4553" s="161">
        <f t="shared" si="924"/>
        <v>0</v>
      </c>
      <c r="L4553" s="161">
        <f t="shared" si="925"/>
        <v>0</v>
      </c>
      <c r="M4553" s="161">
        <f t="shared" si="926"/>
        <v>0</v>
      </c>
      <c r="N4553" s="61"/>
      <c r="O4553" s="61"/>
      <c r="P4553" s="61"/>
      <c r="Q4553" s="61"/>
      <c r="R4553" s="61"/>
      <c r="S4553" s="66">
        <f>'[1]OTHER-RELEASES'!H1800</f>
        <v>0</v>
      </c>
      <c r="T4553" s="66">
        <f>'[1]OTHER-RELEASES'!I1800</f>
        <v>0</v>
      </c>
      <c r="U4553" s="66">
        <f>'[1]OTHER-RELEASES'!J1800</f>
        <v>0</v>
      </c>
      <c r="V4553" s="66">
        <f>'[1]OTHER-RELEASES'!K1800</f>
        <v>0</v>
      </c>
      <c r="W4553" s="66">
        <f>'[1]OTHER-RELEASES'!L1800</f>
        <v>0</v>
      </c>
      <c r="X4553" s="66">
        <f>'[1]OTHER-RELEASES'!M1800</f>
        <v>0</v>
      </c>
      <c r="Y4553" s="66">
        <f>'[1]OTHER-RELEASES'!N1800</f>
        <v>0</v>
      </c>
      <c r="Z4553" s="66">
        <f>'[1]OTHER-RELEASES'!O1800</f>
        <v>0</v>
      </c>
      <c r="AA4553" s="66">
        <f>'[1]OTHER-RELEASES'!P1800</f>
        <v>0</v>
      </c>
      <c r="AB4553" s="66">
        <f>'[1]OTHER-RELEASES'!Q1800</f>
        <v>0</v>
      </c>
      <c r="AC4553" s="66">
        <f>'[1]OTHER-RELEASES'!R1800</f>
        <v>0</v>
      </c>
      <c r="AD4553" s="66">
        <f>'[1]OTHER-RELEASES'!S1800</f>
        <v>0</v>
      </c>
      <c r="AE4553" s="66">
        <f t="shared" si="927"/>
        <v>0</v>
      </c>
      <c r="AF4553" s="66"/>
      <c r="AG4553" s="81"/>
      <c r="AI4553" s="72"/>
    </row>
    <row r="4554" spans="1:35" hidden="1" x14ac:dyDescent="0.25">
      <c r="A4554" s="76"/>
      <c r="B4554" s="77" t="s">
        <v>263</v>
      </c>
      <c r="C4554" s="79"/>
      <c r="D4554" s="108" t="s">
        <v>264</v>
      </c>
      <c r="E4554" s="72"/>
      <c r="F4554" s="72"/>
      <c r="G4554" s="72"/>
      <c r="H4554" s="66"/>
      <c r="I4554" s="66">
        <f>'[1]OTHER-RELEASES'!G1801</f>
        <v>0</v>
      </c>
      <c r="J4554" s="161">
        <f t="shared" si="923"/>
        <v>0</v>
      </c>
      <c r="K4554" s="161">
        <f t="shared" si="924"/>
        <v>0</v>
      </c>
      <c r="L4554" s="161">
        <f t="shared" si="925"/>
        <v>0</v>
      </c>
      <c r="M4554" s="161">
        <f t="shared" si="926"/>
        <v>0</v>
      </c>
      <c r="N4554" s="61"/>
      <c r="O4554" s="61"/>
      <c r="P4554" s="61"/>
      <c r="Q4554" s="61"/>
      <c r="R4554" s="61"/>
      <c r="S4554" s="66">
        <f>'[1]OTHER-RELEASES'!H1801</f>
        <v>0</v>
      </c>
      <c r="T4554" s="66">
        <f>'[1]OTHER-RELEASES'!I1801</f>
        <v>0</v>
      </c>
      <c r="U4554" s="66">
        <f>'[1]OTHER-RELEASES'!J1801</f>
        <v>0</v>
      </c>
      <c r="V4554" s="66">
        <f>'[1]OTHER-RELEASES'!K1801</f>
        <v>0</v>
      </c>
      <c r="W4554" s="66">
        <f>'[1]OTHER-RELEASES'!L1801</f>
        <v>0</v>
      </c>
      <c r="X4554" s="66">
        <f>'[1]OTHER-RELEASES'!M1801</f>
        <v>0</v>
      </c>
      <c r="Y4554" s="66">
        <f>'[1]OTHER-RELEASES'!N1801</f>
        <v>0</v>
      </c>
      <c r="Z4554" s="66">
        <f>'[1]OTHER-RELEASES'!O1801</f>
        <v>0</v>
      </c>
      <c r="AA4554" s="66">
        <f>'[1]OTHER-RELEASES'!P1801</f>
        <v>0</v>
      </c>
      <c r="AB4554" s="66">
        <f>'[1]OTHER-RELEASES'!Q1801</f>
        <v>0</v>
      </c>
      <c r="AC4554" s="66">
        <f>'[1]OTHER-RELEASES'!R1801</f>
        <v>0</v>
      </c>
      <c r="AD4554" s="66">
        <f>'[1]OTHER-RELEASES'!S1801</f>
        <v>0</v>
      </c>
      <c r="AE4554" s="66">
        <f t="shared" si="927"/>
        <v>0</v>
      </c>
      <c r="AF4554" s="66"/>
      <c r="AG4554" s="81"/>
      <c r="AI4554" s="72"/>
    </row>
    <row r="4555" spans="1:35" hidden="1" x14ac:dyDescent="0.25">
      <c r="A4555" s="76"/>
      <c r="B4555" s="77" t="s">
        <v>265</v>
      </c>
      <c r="C4555" s="79"/>
      <c r="D4555" s="108" t="s">
        <v>266</v>
      </c>
      <c r="E4555" s="72"/>
      <c r="F4555" s="72"/>
      <c r="G4555" s="72"/>
      <c r="H4555" s="66"/>
      <c r="I4555" s="66">
        <f>'[1]OTHER-RELEASES'!G1802</f>
        <v>0</v>
      </c>
      <c r="J4555" s="161">
        <f t="shared" si="923"/>
        <v>0</v>
      </c>
      <c r="K4555" s="161">
        <f t="shared" si="924"/>
        <v>0</v>
      </c>
      <c r="L4555" s="161">
        <f t="shared" si="925"/>
        <v>0</v>
      </c>
      <c r="M4555" s="161">
        <f t="shared" si="926"/>
        <v>0</v>
      </c>
      <c r="N4555" s="61"/>
      <c r="O4555" s="61"/>
      <c r="P4555" s="61"/>
      <c r="Q4555" s="61"/>
      <c r="R4555" s="61"/>
      <c r="S4555" s="66">
        <f>'[1]OTHER-RELEASES'!H1802</f>
        <v>0</v>
      </c>
      <c r="T4555" s="66">
        <f>'[1]OTHER-RELEASES'!I1802</f>
        <v>0</v>
      </c>
      <c r="U4555" s="66">
        <f>'[1]OTHER-RELEASES'!J1802</f>
        <v>0</v>
      </c>
      <c r="V4555" s="66">
        <f>'[1]OTHER-RELEASES'!K1802</f>
        <v>0</v>
      </c>
      <c r="W4555" s="66">
        <f>'[1]OTHER-RELEASES'!L1802</f>
        <v>0</v>
      </c>
      <c r="X4555" s="66">
        <f>'[1]OTHER-RELEASES'!M1802</f>
        <v>0</v>
      </c>
      <c r="Y4555" s="66">
        <f>'[1]OTHER-RELEASES'!N1802</f>
        <v>0</v>
      </c>
      <c r="Z4555" s="66">
        <f>'[1]OTHER-RELEASES'!O1802</f>
        <v>0</v>
      </c>
      <c r="AA4555" s="66">
        <f>'[1]OTHER-RELEASES'!P1802</f>
        <v>0</v>
      </c>
      <c r="AB4555" s="66">
        <f>'[1]OTHER-RELEASES'!Q1802</f>
        <v>0</v>
      </c>
      <c r="AC4555" s="66">
        <f>'[1]OTHER-RELEASES'!R1802</f>
        <v>0</v>
      </c>
      <c r="AD4555" s="66">
        <f>'[1]OTHER-RELEASES'!S1802</f>
        <v>0</v>
      </c>
      <c r="AE4555" s="66">
        <f t="shared" si="927"/>
        <v>0</v>
      </c>
      <c r="AF4555" s="66"/>
      <c r="AG4555" s="81"/>
      <c r="AI4555" s="72"/>
    </row>
    <row r="4556" spans="1:35" hidden="1" x14ac:dyDescent="0.25">
      <c r="A4556" s="76"/>
      <c r="B4556" s="77" t="s">
        <v>267</v>
      </c>
      <c r="C4556" s="79"/>
      <c r="D4556" s="108" t="s">
        <v>268</v>
      </c>
      <c r="E4556" s="72"/>
      <c r="F4556" s="72"/>
      <c r="G4556" s="72"/>
      <c r="H4556" s="66"/>
      <c r="I4556" s="66">
        <f>'[1]OTHER-RELEASES'!G1803</f>
        <v>0</v>
      </c>
      <c r="J4556" s="161">
        <f t="shared" si="923"/>
        <v>0</v>
      </c>
      <c r="K4556" s="161">
        <f t="shared" si="924"/>
        <v>0</v>
      </c>
      <c r="L4556" s="161">
        <f t="shared" si="925"/>
        <v>0</v>
      </c>
      <c r="M4556" s="161">
        <f t="shared" si="926"/>
        <v>0</v>
      </c>
      <c r="N4556" s="61"/>
      <c r="O4556" s="61"/>
      <c r="P4556" s="61"/>
      <c r="Q4556" s="61"/>
      <c r="R4556" s="61"/>
      <c r="S4556" s="66">
        <f>'[1]OTHER-RELEASES'!H1803</f>
        <v>0</v>
      </c>
      <c r="T4556" s="66">
        <f>'[1]OTHER-RELEASES'!I1803</f>
        <v>0</v>
      </c>
      <c r="U4556" s="66">
        <f>'[1]OTHER-RELEASES'!J1803</f>
        <v>0</v>
      </c>
      <c r="V4556" s="66">
        <f>'[1]OTHER-RELEASES'!K1803</f>
        <v>0</v>
      </c>
      <c r="W4556" s="66">
        <f>'[1]OTHER-RELEASES'!L1803</f>
        <v>0</v>
      </c>
      <c r="X4556" s="66">
        <f>'[1]OTHER-RELEASES'!M1803</f>
        <v>0</v>
      </c>
      <c r="Y4556" s="66">
        <f>'[1]OTHER-RELEASES'!N1803</f>
        <v>0</v>
      </c>
      <c r="Z4556" s="66">
        <f>'[1]OTHER-RELEASES'!O1803</f>
        <v>0</v>
      </c>
      <c r="AA4556" s="66">
        <f>'[1]OTHER-RELEASES'!P1803</f>
        <v>0</v>
      </c>
      <c r="AB4556" s="66">
        <f>'[1]OTHER-RELEASES'!Q1803</f>
        <v>0</v>
      </c>
      <c r="AC4556" s="66">
        <f>'[1]OTHER-RELEASES'!R1803</f>
        <v>0</v>
      </c>
      <c r="AD4556" s="66">
        <f>'[1]OTHER-RELEASES'!S1803</f>
        <v>0</v>
      </c>
      <c r="AE4556" s="66">
        <f t="shared" si="927"/>
        <v>0</v>
      </c>
      <c r="AF4556" s="66"/>
      <c r="AG4556" s="81"/>
      <c r="AI4556" s="72"/>
    </row>
    <row r="4557" spans="1:35" hidden="1" x14ac:dyDescent="0.25">
      <c r="A4557" s="76"/>
      <c r="B4557" s="77" t="s">
        <v>269</v>
      </c>
      <c r="C4557" s="79"/>
      <c r="D4557" s="108" t="s">
        <v>270</v>
      </c>
      <c r="E4557" s="72"/>
      <c r="F4557" s="72"/>
      <c r="G4557" s="72"/>
      <c r="H4557" s="66"/>
      <c r="I4557" s="66">
        <f>'[1]OTHER-RELEASES'!G1804</f>
        <v>0</v>
      </c>
      <c r="J4557" s="161">
        <f t="shared" si="923"/>
        <v>0</v>
      </c>
      <c r="K4557" s="161">
        <f t="shared" si="924"/>
        <v>0</v>
      </c>
      <c r="L4557" s="161">
        <f t="shared" si="925"/>
        <v>0</v>
      </c>
      <c r="M4557" s="161">
        <f t="shared" si="926"/>
        <v>0</v>
      </c>
      <c r="N4557" s="61"/>
      <c r="O4557" s="61"/>
      <c r="P4557" s="61"/>
      <c r="Q4557" s="61"/>
      <c r="R4557" s="61"/>
      <c r="S4557" s="66">
        <f>'[1]OTHER-RELEASES'!H1804</f>
        <v>0</v>
      </c>
      <c r="T4557" s="66">
        <f>'[1]OTHER-RELEASES'!I1804</f>
        <v>0</v>
      </c>
      <c r="U4557" s="66">
        <f>'[1]OTHER-RELEASES'!J1804</f>
        <v>0</v>
      </c>
      <c r="V4557" s="66">
        <f>'[1]OTHER-RELEASES'!K1804</f>
        <v>0</v>
      </c>
      <c r="W4557" s="66">
        <f>'[1]OTHER-RELEASES'!L1804</f>
        <v>0</v>
      </c>
      <c r="X4557" s="66">
        <f>'[1]OTHER-RELEASES'!M1804</f>
        <v>0</v>
      </c>
      <c r="Y4557" s="66">
        <f>'[1]OTHER-RELEASES'!N1804</f>
        <v>0</v>
      </c>
      <c r="Z4557" s="66">
        <f>'[1]OTHER-RELEASES'!O1804</f>
        <v>0</v>
      </c>
      <c r="AA4557" s="66">
        <f>'[1]OTHER-RELEASES'!P1804</f>
        <v>0</v>
      </c>
      <c r="AB4557" s="66">
        <f>'[1]OTHER-RELEASES'!Q1804</f>
        <v>0</v>
      </c>
      <c r="AC4557" s="66">
        <f>'[1]OTHER-RELEASES'!R1804</f>
        <v>0</v>
      </c>
      <c r="AD4557" s="66">
        <f>'[1]OTHER-RELEASES'!S1804</f>
        <v>0</v>
      </c>
      <c r="AE4557" s="66">
        <f t="shared" si="927"/>
        <v>0</v>
      </c>
      <c r="AF4557" s="66"/>
      <c r="AG4557" s="81"/>
      <c r="AI4557" s="72"/>
    </row>
    <row r="4558" spans="1:35" hidden="1" x14ac:dyDescent="0.25">
      <c r="A4558" s="76"/>
      <c r="B4558" s="77" t="s">
        <v>271</v>
      </c>
      <c r="C4558" s="79"/>
      <c r="D4558" s="108" t="s">
        <v>272</v>
      </c>
      <c r="E4558" s="72"/>
      <c r="F4558" s="72"/>
      <c r="G4558" s="72"/>
      <c r="H4558" s="66"/>
      <c r="I4558" s="66">
        <f>'[1]OTHER-RELEASES'!G1805</f>
        <v>0</v>
      </c>
      <c r="J4558" s="161">
        <f t="shared" si="923"/>
        <v>0</v>
      </c>
      <c r="K4558" s="161">
        <f t="shared" si="924"/>
        <v>0</v>
      </c>
      <c r="L4558" s="161">
        <f t="shared" si="925"/>
        <v>0</v>
      </c>
      <c r="M4558" s="161">
        <f t="shared" si="926"/>
        <v>0</v>
      </c>
      <c r="N4558" s="61"/>
      <c r="O4558" s="61"/>
      <c r="P4558" s="61"/>
      <c r="Q4558" s="61"/>
      <c r="R4558" s="61"/>
      <c r="S4558" s="66">
        <f>'[1]OTHER-RELEASES'!H1805</f>
        <v>0</v>
      </c>
      <c r="T4558" s="66">
        <f>'[1]OTHER-RELEASES'!I1805</f>
        <v>0</v>
      </c>
      <c r="U4558" s="66">
        <f>'[1]OTHER-RELEASES'!J1805</f>
        <v>0</v>
      </c>
      <c r="V4558" s="66">
        <f>'[1]OTHER-RELEASES'!K1805</f>
        <v>0</v>
      </c>
      <c r="W4558" s="66">
        <f>'[1]OTHER-RELEASES'!L1805</f>
        <v>0</v>
      </c>
      <c r="X4558" s="66">
        <f>'[1]OTHER-RELEASES'!M1805</f>
        <v>0</v>
      </c>
      <c r="Y4558" s="66">
        <f>'[1]OTHER-RELEASES'!N1805</f>
        <v>0</v>
      </c>
      <c r="Z4558" s="66">
        <f>'[1]OTHER-RELEASES'!O1805</f>
        <v>0</v>
      </c>
      <c r="AA4558" s="66">
        <f>'[1]OTHER-RELEASES'!P1805</f>
        <v>0</v>
      </c>
      <c r="AB4558" s="66">
        <f>'[1]OTHER-RELEASES'!Q1805</f>
        <v>0</v>
      </c>
      <c r="AC4558" s="66">
        <f>'[1]OTHER-RELEASES'!R1805</f>
        <v>0</v>
      </c>
      <c r="AD4558" s="66">
        <f>'[1]OTHER-RELEASES'!S1805</f>
        <v>0</v>
      </c>
      <c r="AE4558" s="66">
        <f t="shared" si="927"/>
        <v>0</v>
      </c>
      <c r="AF4558" s="66"/>
      <c r="AG4558" s="81"/>
      <c r="AI4558" s="72"/>
    </row>
    <row r="4559" spans="1:35" hidden="1" x14ac:dyDescent="0.25">
      <c r="A4559" s="76"/>
      <c r="B4559" s="77" t="s">
        <v>273</v>
      </c>
      <c r="C4559" s="79"/>
      <c r="D4559" s="108" t="s">
        <v>274</v>
      </c>
      <c r="E4559" s="72"/>
      <c r="F4559" s="72"/>
      <c r="G4559" s="72"/>
      <c r="H4559" s="66"/>
      <c r="I4559" s="66">
        <f>'[1]OTHER-RELEASES'!G1806</f>
        <v>0</v>
      </c>
      <c r="J4559" s="161">
        <f t="shared" si="923"/>
        <v>0</v>
      </c>
      <c r="K4559" s="161">
        <f t="shared" si="924"/>
        <v>0</v>
      </c>
      <c r="L4559" s="161">
        <f t="shared" si="925"/>
        <v>0</v>
      </c>
      <c r="M4559" s="161">
        <f t="shared" si="926"/>
        <v>0</v>
      </c>
      <c r="N4559" s="61"/>
      <c r="O4559" s="61"/>
      <c r="P4559" s="61"/>
      <c r="Q4559" s="61"/>
      <c r="R4559" s="61"/>
      <c r="S4559" s="66">
        <f>'[1]OTHER-RELEASES'!H1806</f>
        <v>0</v>
      </c>
      <c r="T4559" s="66">
        <f>'[1]OTHER-RELEASES'!I1806</f>
        <v>0</v>
      </c>
      <c r="U4559" s="66">
        <f>'[1]OTHER-RELEASES'!J1806</f>
        <v>0</v>
      </c>
      <c r="V4559" s="66">
        <f>'[1]OTHER-RELEASES'!K1806</f>
        <v>0</v>
      </c>
      <c r="W4559" s="66">
        <f>'[1]OTHER-RELEASES'!L1806</f>
        <v>0</v>
      </c>
      <c r="X4559" s="66">
        <f>'[1]OTHER-RELEASES'!M1806</f>
        <v>0</v>
      </c>
      <c r="Y4559" s="66">
        <f>'[1]OTHER-RELEASES'!N1806</f>
        <v>0</v>
      </c>
      <c r="Z4559" s="66">
        <f>'[1]OTHER-RELEASES'!O1806</f>
        <v>0</v>
      </c>
      <c r="AA4559" s="66">
        <f>'[1]OTHER-RELEASES'!P1806</f>
        <v>0</v>
      </c>
      <c r="AB4559" s="66">
        <f>'[1]OTHER-RELEASES'!Q1806</f>
        <v>0</v>
      </c>
      <c r="AC4559" s="66">
        <f>'[1]OTHER-RELEASES'!R1806</f>
        <v>0</v>
      </c>
      <c r="AD4559" s="66">
        <f>'[1]OTHER-RELEASES'!S1806</f>
        <v>0</v>
      </c>
      <c r="AE4559" s="66">
        <f t="shared" si="927"/>
        <v>0</v>
      </c>
      <c r="AF4559" s="66"/>
      <c r="AG4559" s="81"/>
      <c r="AI4559" s="72"/>
    </row>
    <row r="4560" spans="1:35" hidden="1" x14ac:dyDescent="0.25">
      <c r="A4560" s="76"/>
      <c r="B4560" s="77" t="s">
        <v>275</v>
      </c>
      <c r="C4560" s="79"/>
      <c r="D4560" s="108" t="s">
        <v>276</v>
      </c>
      <c r="E4560" s="72"/>
      <c r="F4560" s="72"/>
      <c r="G4560" s="72"/>
      <c r="H4560" s="66"/>
      <c r="I4560" s="66">
        <f>'[1]OTHER-RELEASES'!G1807</f>
        <v>0</v>
      </c>
      <c r="J4560" s="161">
        <f t="shared" si="923"/>
        <v>0</v>
      </c>
      <c r="K4560" s="161">
        <f t="shared" si="924"/>
        <v>0</v>
      </c>
      <c r="L4560" s="161">
        <f t="shared" si="925"/>
        <v>0</v>
      </c>
      <c r="M4560" s="161">
        <f t="shared" si="926"/>
        <v>0</v>
      </c>
      <c r="N4560" s="61"/>
      <c r="O4560" s="61"/>
      <c r="P4560" s="61"/>
      <c r="Q4560" s="61"/>
      <c r="R4560" s="61"/>
      <c r="S4560" s="66">
        <f>'[1]OTHER-RELEASES'!H1807</f>
        <v>0</v>
      </c>
      <c r="T4560" s="66">
        <f>'[1]OTHER-RELEASES'!I1807</f>
        <v>0</v>
      </c>
      <c r="U4560" s="66">
        <f>'[1]OTHER-RELEASES'!J1807</f>
        <v>0</v>
      </c>
      <c r="V4560" s="66">
        <f>'[1]OTHER-RELEASES'!K1807</f>
        <v>0</v>
      </c>
      <c r="W4560" s="66">
        <f>'[1]OTHER-RELEASES'!L1807</f>
        <v>0</v>
      </c>
      <c r="X4560" s="66">
        <f>'[1]OTHER-RELEASES'!M1807</f>
        <v>0</v>
      </c>
      <c r="Y4560" s="66">
        <f>'[1]OTHER-RELEASES'!N1807</f>
        <v>0</v>
      </c>
      <c r="Z4560" s="66">
        <f>'[1]OTHER-RELEASES'!O1807</f>
        <v>0</v>
      </c>
      <c r="AA4560" s="66">
        <f>'[1]OTHER-RELEASES'!P1807</f>
        <v>0</v>
      </c>
      <c r="AB4560" s="66">
        <f>'[1]OTHER-RELEASES'!Q1807</f>
        <v>0</v>
      </c>
      <c r="AC4560" s="66">
        <f>'[1]OTHER-RELEASES'!R1807</f>
        <v>0</v>
      </c>
      <c r="AD4560" s="66">
        <f>'[1]OTHER-RELEASES'!S1807</f>
        <v>0</v>
      </c>
      <c r="AE4560" s="66">
        <f t="shared" si="927"/>
        <v>0</v>
      </c>
      <c r="AF4560" s="66"/>
      <c r="AG4560" s="81"/>
      <c r="AI4560" s="72"/>
    </row>
    <row r="4561" spans="1:35" hidden="1" x14ac:dyDescent="0.25">
      <c r="A4561" s="76"/>
      <c r="B4561" s="77" t="s">
        <v>277</v>
      </c>
      <c r="C4561" s="79"/>
      <c r="D4561" s="108" t="s">
        <v>278</v>
      </c>
      <c r="E4561" s="72"/>
      <c r="F4561" s="72"/>
      <c r="G4561" s="72"/>
      <c r="H4561" s="66"/>
      <c r="I4561" s="66">
        <f>'[1]OTHER-RELEASES'!G1808</f>
        <v>0</v>
      </c>
      <c r="J4561" s="161">
        <f t="shared" si="923"/>
        <v>0</v>
      </c>
      <c r="K4561" s="161">
        <f t="shared" si="924"/>
        <v>0</v>
      </c>
      <c r="L4561" s="161">
        <f t="shared" si="925"/>
        <v>0</v>
      </c>
      <c r="M4561" s="161">
        <f t="shared" si="926"/>
        <v>0</v>
      </c>
      <c r="N4561" s="61"/>
      <c r="O4561" s="61"/>
      <c r="P4561" s="61"/>
      <c r="Q4561" s="61"/>
      <c r="R4561" s="61"/>
      <c r="S4561" s="66">
        <f>'[1]OTHER-RELEASES'!H1808</f>
        <v>0</v>
      </c>
      <c r="T4561" s="66">
        <f>'[1]OTHER-RELEASES'!I1808</f>
        <v>0</v>
      </c>
      <c r="U4561" s="66">
        <f>'[1]OTHER-RELEASES'!J1808</f>
        <v>0</v>
      </c>
      <c r="V4561" s="66">
        <f>'[1]OTHER-RELEASES'!K1808</f>
        <v>0</v>
      </c>
      <c r="W4561" s="66">
        <f>'[1]OTHER-RELEASES'!L1808</f>
        <v>0</v>
      </c>
      <c r="X4561" s="66">
        <f>'[1]OTHER-RELEASES'!M1808</f>
        <v>0</v>
      </c>
      <c r="Y4561" s="66">
        <f>'[1]OTHER-RELEASES'!N1808</f>
        <v>0</v>
      </c>
      <c r="Z4561" s="66">
        <f>'[1]OTHER-RELEASES'!O1808</f>
        <v>0</v>
      </c>
      <c r="AA4561" s="66">
        <f>'[1]OTHER-RELEASES'!P1808</f>
        <v>0</v>
      </c>
      <c r="AB4561" s="66">
        <f>'[1]OTHER-RELEASES'!Q1808</f>
        <v>0</v>
      </c>
      <c r="AC4561" s="66">
        <f>'[1]OTHER-RELEASES'!R1808</f>
        <v>0</v>
      </c>
      <c r="AD4561" s="66">
        <f>'[1]OTHER-RELEASES'!S1808</f>
        <v>0</v>
      </c>
      <c r="AE4561" s="66">
        <f t="shared" si="927"/>
        <v>0</v>
      </c>
      <c r="AF4561" s="66"/>
      <c r="AG4561" s="81"/>
      <c r="AI4561" s="72"/>
    </row>
    <row r="4562" spans="1:35" hidden="1" x14ac:dyDescent="0.25">
      <c r="A4562" s="76"/>
      <c r="B4562" s="77" t="s">
        <v>279</v>
      </c>
      <c r="C4562" s="79"/>
      <c r="D4562" s="108" t="s">
        <v>280</v>
      </c>
      <c r="E4562" s="72"/>
      <c r="F4562" s="72"/>
      <c r="G4562" s="72"/>
      <c r="H4562" s="66"/>
      <c r="I4562" s="66">
        <f>'[1]OTHER-RELEASES'!G1809</f>
        <v>0</v>
      </c>
      <c r="J4562" s="161">
        <f t="shared" si="923"/>
        <v>0</v>
      </c>
      <c r="K4562" s="161">
        <f t="shared" si="924"/>
        <v>0</v>
      </c>
      <c r="L4562" s="161">
        <f t="shared" si="925"/>
        <v>0</v>
      </c>
      <c r="M4562" s="161">
        <f t="shared" si="926"/>
        <v>0</v>
      </c>
      <c r="N4562" s="61"/>
      <c r="O4562" s="61"/>
      <c r="P4562" s="61"/>
      <c r="Q4562" s="61"/>
      <c r="R4562" s="61"/>
      <c r="S4562" s="66">
        <f>'[1]OTHER-RELEASES'!H1809</f>
        <v>0</v>
      </c>
      <c r="T4562" s="66">
        <f>'[1]OTHER-RELEASES'!I1809</f>
        <v>0</v>
      </c>
      <c r="U4562" s="66">
        <f>'[1]OTHER-RELEASES'!J1809</f>
        <v>0</v>
      </c>
      <c r="V4562" s="66">
        <f>'[1]OTHER-RELEASES'!K1809</f>
        <v>0</v>
      </c>
      <c r="W4562" s="66">
        <f>'[1]OTHER-RELEASES'!L1809</f>
        <v>0</v>
      </c>
      <c r="X4562" s="66">
        <f>'[1]OTHER-RELEASES'!M1809</f>
        <v>0</v>
      </c>
      <c r="Y4562" s="66">
        <f>'[1]OTHER-RELEASES'!N1809</f>
        <v>0</v>
      </c>
      <c r="Z4562" s="66">
        <f>'[1]OTHER-RELEASES'!O1809</f>
        <v>0</v>
      </c>
      <c r="AA4562" s="66">
        <f>'[1]OTHER-RELEASES'!P1809</f>
        <v>0</v>
      </c>
      <c r="AB4562" s="66">
        <f>'[1]OTHER-RELEASES'!Q1809</f>
        <v>0</v>
      </c>
      <c r="AC4562" s="66">
        <f>'[1]OTHER-RELEASES'!R1809</f>
        <v>0</v>
      </c>
      <c r="AD4562" s="66">
        <f>'[1]OTHER-RELEASES'!S1809</f>
        <v>0</v>
      </c>
      <c r="AE4562" s="66">
        <f t="shared" si="927"/>
        <v>0</v>
      </c>
      <c r="AF4562" s="66"/>
      <c r="AG4562" s="81"/>
      <c r="AI4562" s="72"/>
    </row>
    <row r="4563" spans="1:35" hidden="1" x14ac:dyDescent="0.25">
      <c r="A4563" s="76"/>
      <c r="B4563" s="77" t="s">
        <v>281</v>
      </c>
      <c r="C4563" s="79"/>
      <c r="D4563" s="108" t="s">
        <v>282</v>
      </c>
      <c r="E4563" s="72"/>
      <c r="F4563" s="72"/>
      <c r="G4563" s="72"/>
      <c r="H4563" s="66"/>
      <c r="I4563" s="66">
        <f>'[1]OTHER-RELEASES'!G1810</f>
        <v>0</v>
      </c>
      <c r="J4563" s="161">
        <f t="shared" si="923"/>
        <v>0</v>
      </c>
      <c r="K4563" s="161">
        <f t="shared" si="924"/>
        <v>0</v>
      </c>
      <c r="L4563" s="161">
        <f t="shared" si="925"/>
        <v>0</v>
      </c>
      <c r="M4563" s="161">
        <f t="shared" si="926"/>
        <v>0</v>
      </c>
      <c r="N4563" s="61"/>
      <c r="O4563" s="61"/>
      <c r="P4563" s="61"/>
      <c r="Q4563" s="61"/>
      <c r="R4563" s="61"/>
      <c r="S4563" s="66">
        <f>'[1]OTHER-RELEASES'!H1810</f>
        <v>0</v>
      </c>
      <c r="T4563" s="66">
        <f>'[1]OTHER-RELEASES'!I1810</f>
        <v>0</v>
      </c>
      <c r="U4563" s="66">
        <f>'[1]OTHER-RELEASES'!J1810</f>
        <v>0</v>
      </c>
      <c r="V4563" s="66">
        <f>'[1]OTHER-RELEASES'!K1810</f>
        <v>0</v>
      </c>
      <c r="W4563" s="66">
        <f>'[1]OTHER-RELEASES'!L1810</f>
        <v>0</v>
      </c>
      <c r="X4563" s="66">
        <f>'[1]OTHER-RELEASES'!M1810</f>
        <v>0</v>
      </c>
      <c r="Y4563" s="66">
        <f>'[1]OTHER-RELEASES'!N1810</f>
        <v>0</v>
      </c>
      <c r="Z4563" s="66">
        <f>'[1]OTHER-RELEASES'!O1810</f>
        <v>0</v>
      </c>
      <c r="AA4563" s="66">
        <f>'[1]OTHER-RELEASES'!P1810</f>
        <v>0</v>
      </c>
      <c r="AB4563" s="66">
        <f>'[1]OTHER-RELEASES'!Q1810</f>
        <v>0</v>
      </c>
      <c r="AC4563" s="66">
        <f>'[1]OTHER-RELEASES'!R1810</f>
        <v>0</v>
      </c>
      <c r="AD4563" s="66">
        <f>'[1]OTHER-RELEASES'!S1810</f>
        <v>0</v>
      </c>
      <c r="AE4563" s="66">
        <f t="shared" si="927"/>
        <v>0</v>
      </c>
      <c r="AF4563" s="66"/>
      <c r="AG4563" s="81"/>
      <c r="AI4563" s="72"/>
    </row>
    <row r="4564" spans="1:35" hidden="1" x14ac:dyDescent="0.25">
      <c r="A4564" s="76"/>
      <c r="B4564" s="77" t="s">
        <v>283</v>
      </c>
      <c r="C4564" s="79"/>
      <c r="D4564" s="108" t="s">
        <v>284</v>
      </c>
      <c r="E4564" s="72"/>
      <c r="F4564" s="72"/>
      <c r="G4564" s="72"/>
      <c r="H4564" s="66"/>
      <c r="I4564" s="66">
        <f>'[1]OTHER-RELEASES'!G1811</f>
        <v>0</v>
      </c>
      <c r="J4564" s="161">
        <f t="shared" si="923"/>
        <v>0</v>
      </c>
      <c r="K4564" s="161">
        <f t="shared" si="924"/>
        <v>0</v>
      </c>
      <c r="L4564" s="161">
        <f t="shared" si="925"/>
        <v>0</v>
      </c>
      <c r="M4564" s="161">
        <f t="shared" si="926"/>
        <v>0</v>
      </c>
      <c r="N4564" s="61"/>
      <c r="O4564" s="61"/>
      <c r="P4564" s="61"/>
      <c r="Q4564" s="61"/>
      <c r="R4564" s="61"/>
      <c r="S4564" s="66">
        <f>'[1]OTHER-RELEASES'!H1811</f>
        <v>0</v>
      </c>
      <c r="T4564" s="66">
        <f>'[1]OTHER-RELEASES'!I1811</f>
        <v>0</v>
      </c>
      <c r="U4564" s="66">
        <f>'[1]OTHER-RELEASES'!J1811</f>
        <v>0</v>
      </c>
      <c r="V4564" s="66">
        <f>'[1]OTHER-RELEASES'!K1811</f>
        <v>0</v>
      </c>
      <c r="W4564" s="66">
        <f>'[1]OTHER-RELEASES'!L1811</f>
        <v>0</v>
      </c>
      <c r="X4564" s="66">
        <f>'[1]OTHER-RELEASES'!M1811</f>
        <v>0</v>
      </c>
      <c r="Y4564" s="66">
        <f>'[1]OTHER-RELEASES'!N1811</f>
        <v>0</v>
      </c>
      <c r="Z4564" s="66">
        <f>'[1]OTHER-RELEASES'!O1811</f>
        <v>0</v>
      </c>
      <c r="AA4564" s="66">
        <f>'[1]OTHER-RELEASES'!P1811</f>
        <v>0</v>
      </c>
      <c r="AB4564" s="66">
        <f>'[1]OTHER-RELEASES'!Q1811</f>
        <v>0</v>
      </c>
      <c r="AC4564" s="66">
        <f>'[1]OTHER-RELEASES'!R1811</f>
        <v>0</v>
      </c>
      <c r="AD4564" s="66">
        <f>'[1]OTHER-RELEASES'!S1811</f>
        <v>0</v>
      </c>
      <c r="AE4564" s="66">
        <f t="shared" si="927"/>
        <v>0</v>
      </c>
      <c r="AF4564" s="66"/>
      <c r="AG4564" s="81"/>
      <c r="AI4564" s="72"/>
    </row>
    <row r="4565" spans="1:35" hidden="1" x14ac:dyDescent="0.25">
      <c r="A4565" s="76"/>
      <c r="B4565" s="77" t="s">
        <v>299</v>
      </c>
      <c r="C4565" s="79"/>
      <c r="D4565" s="108" t="s">
        <v>300</v>
      </c>
      <c r="E4565" s="72"/>
      <c r="F4565" s="72"/>
      <c r="G4565" s="72"/>
      <c r="H4565" s="66"/>
      <c r="I4565" s="66">
        <f>'[1]OTHER-RELEASES'!G1812</f>
        <v>0</v>
      </c>
      <c r="J4565" s="161">
        <f t="shared" si="923"/>
        <v>0</v>
      </c>
      <c r="K4565" s="161">
        <f t="shared" si="924"/>
        <v>0</v>
      </c>
      <c r="L4565" s="161">
        <f t="shared" si="925"/>
        <v>0</v>
      </c>
      <c r="M4565" s="161">
        <f t="shared" si="926"/>
        <v>0</v>
      </c>
      <c r="N4565" s="61"/>
      <c r="O4565" s="61"/>
      <c r="P4565" s="61"/>
      <c r="Q4565" s="61"/>
      <c r="R4565" s="61"/>
      <c r="S4565" s="66">
        <f>'[1]OTHER-RELEASES'!H1812</f>
        <v>0</v>
      </c>
      <c r="T4565" s="66">
        <f>'[1]OTHER-RELEASES'!I1812</f>
        <v>0</v>
      </c>
      <c r="U4565" s="66">
        <f>'[1]OTHER-RELEASES'!J1812</f>
        <v>0</v>
      </c>
      <c r="V4565" s="66">
        <f>'[1]OTHER-RELEASES'!K1812</f>
        <v>0</v>
      </c>
      <c r="W4565" s="66">
        <f>'[1]OTHER-RELEASES'!L1812</f>
        <v>0</v>
      </c>
      <c r="X4565" s="66">
        <f>'[1]OTHER-RELEASES'!M1812</f>
        <v>0</v>
      </c>
      <c r="Y4565" s="66">
        <f>'[1]OTHER-RELEASES'!N1812</f>
        <v>0</v>
      </c>
      <c r="Z4565" s="66">
        <f>'[1]OTHER-RELEASES'!O1812</f>
        <v>0</v>
      </c>
      <c r="AA4565" s="66">
        <f>'[1]OTHER-RELEASES'!P1812</f>
        <v>0</v>
      </c>
      <c r="AB4565" s="66">
        <f>'[1]OTHER-RELEASES'!Q1812</f>
        <v>0</v>
      </c>
      <c r="AC4565" s="66">
        <f>'[1]OTHER-RELEASES'!R1812</f>
        <v>0</v>
      </c>
      <c r="AD4565" s="66">
        <f>'[1]OTHER-RELEASES'!S1812</f>
        <v>0</v>
      </c>
      <c r="AE4565" s="66">
        <f t="shared" si="927"/>
        <v>0</v>
      </c>
      <c r="AF4565" s="66"/>
      <c r="AG4565" s="81"/>
      <c r="AI4565" s="72"/>
    </row>
    <row r="4566" spans="1:35" hidden="1" x14ac:dyDescent="0.25">
      <c r="A4566" s="110"/>
      <c r="B4566" s="77" t="s">
        <v>301</v>
      </c>
      <c r="C4566" s="77"/>
      <c r="D4566" s="111"/>
      <c r="E4566" s="105"/>
      <c r="F4566" s="105"/>
      <c r="G4566" s="105"/>
      <c r="H4566" s="106"/>
      <c r="I4566" s="106">
        <f t="shared" ref="I4566:AE4566" si="928">SUM(I4567:I4571)</f>
        <v>0</v>
      </c>
      <c r="J4566" s="106">
        <f t="shared" si="928"/>
        <v>0</v>
      </c>
      <c r="K4566" s="106">
        <f t="shared" si="928"/>
        <v>0</v>
      </c>
      <c r="L4566" s="106">
        <f t="shared" si="928"/>
        <v>0</v>
      </c>
      <c r="M4566" s="106">
        <f t="shared" si="928"/>
        <v>0</v>
      </c>
      <c r="N4566" s="106">
        <f t="shared" si="928"/>
        <v>0</v>
      </c>
      <c r="O4566" s="106">
        <f t="shared" si="928"/>
        <v>0</v>
      </c>
      <c r="P4566" s="106">
        <f t="shared" si="928"/>
        <v>0</v>
      </c>
      <c r="Q4566" s="106">
        <f t="shared" si="928"/>
        <v>0</v>
      </c>
      <c r="R4566" s="106">
        <f t="shared" si="928"/>
        <v>0</v>
      </c>
      <c r="S4566" s="106">
        <f t="shared" si="928"/>
        <v>0</v>
      </c>
      <c r="T4566" s="106">
        <f t="shared" si="928"/>
        <v>0</v>
      </c>
      <c r="U4566" s="106">
        <f t="shared" si="928"/>
        <v>0</v>
      </c>
      <c r="V4566" s="106">
        <f t="shared" si="928"/>
        <v>0</v>
      </c>
      <c r="W4566" s="106">
        <f t="shared" si="928"/>
        <v>0</v>
      </c>
      <c r="X4566" s="106">
        <f t="shared" si="928"/>
        <v>0</v>
      </c>
      <c r="Y4566" s="106">
        <f t="shared" si="928"/>
        <v>0</v>
      </c>
      <c r="Z4566" s="106">
        <f t="shared" si="928"/>
        <v>0</v>
      </c>
      <c r="AA4566" s="106">
        <f t="shared" si="928"/>
        <v>0</v>
      </c>
      <c r="AB4566" s="106">
        <f t="shared" si="928"/>
        <v>0</v>
      </c>
      <c r="AC4566" s="106">
        <f t="shared" si="928"/>
        <v>0</v>
      </c>
      <c r="AD4566" s="106">
        <f t="shared" si="928"/>
        <v>0</v>
      </c>
      <c r="AE4566" s="106">
        <f t="shared" si="928"/>
        <v>0</v>
      </c>
      <c r="AF4566" s="106"/>
      <c r="AG4566" s="81"/>
      <c r="AI4566" s="105"/>
    </row>
    <row r="4567" spans="1:35" hidden="1" x14ac:dyDescent="0.25">
      <c r="A4567" s="76"/>
      <c r="B4567" s="77"/>
      <c r="C4567" s="79" t="s">
        <v>302</v>
      </c>
      <c r="D4567" s="108" t="s">
        <v>303</v>
      </c>
      <c r="E4567" s="72"/>
      <c r="F4567" s="72"/>
      <c r="G4567" s="72"/>
      <c r="H4567" s="66"/>
      <c r="I4567" s="66">
        <f>'[1]OTHER-RELEASES'!G1814</f>
        <v>0</v>
      </c>
      <c r="J4567" s="161">
        <f>N4567+S4567+T4567+U4567</f>
        <v>0</v>
      </c>
      <c r="K4567" s="161">
        <f>O4567+V4567+W4567+X4567</f>
        <v>0</v>
      </c>
      <c r="L4567" s="161">
        <f>P4567+Y4567+Z4567+AA4567</f>
        <v>0</v>
      </c>
      <c r="M4567" s="161">
        <f>Q4567+AB4567+AC4567+AD4567</f>
        <v>0</v>
      </c>
      <c r="N4567" s="61"/>
      <c r="O4567" s="61"/>
      <c r="P4567" s="61"/>
      <c r="Q4567" s="61"/>
      <c r="R4567" s="61"/>
      <c r="S4567" s="66">
        <f>'[1]OTHER-RELEASES'!H1814</f>
        <v>0</v>
      </c>
      <c r="T4567" s="66">
        <f>'[1]OTHER-RELEASES'!I1814</f>
        <v>0</v>
      </c>
      <c r="U4567" s="66">
        <f>'[1]OTHER-RELEASES'!J1814</f>
        <v>0</v>
      </c>
      <c r="V4567" s="66">
        <f>'[1]OTHER-RELEASES'!K1814</f>
        <v>0</v>
      </c>
      <c r="W4567" s="66">
        <f>'[1]OTHER-RELEASES'!L1814</f>
        <v>0</v>
      </c>
      <c r="X4567" s="66">
        <f>'[1]OTHER-RELEASES'!M1814</f>
        <v>0</v>
      </c>
      <c r="Y4567" s="66">
        <f>'[1]OTHER-RELEASES'!N1814</f>
        <v>0</v>
      </c>
      <c r="Z4567" s="66">
        <f>'[1]OTHER-RELEASES'!O1814</f>
        <v>0</v>
      </c>
      <c r="AA4567" s="66">
        <f>'[1]OTHER-RELEASES'!P1814</f>
        <v>0</v>
      </c>
      <c r="AB4567" s="66">
        <f>'[1]OTHER-RELEASES'!Q1814</f>
        <v>0</v>
      </c>
      <c r="AC4567" s="66">
        <f>'[1]OTHER-RELEASES'!R1814</f>
        <v>0</v>
      </c>
      <c r="AD4567" s="66">
        <f>'[1]OTHER-RELEASES'!S1814</f>
        <v>0</v>
      </c>
      <c r="AE4567" s="66">
        <f>SUM(R4567:AD4567)</f>
        <v>0</v>
      </c>
      <c r="AF4567" s="66"/>
      <c r="AG4567" s="81"/>
      <c r="AI4567" s="72"/>
    </row>
    <row r="4568" spans="1:35" hidden="1" x14ac:dyDescent="0.25">
      <c r="A4568" s="76"/>
      <c r="B4568" s="77"/>
      <c r="C4568" s="79" t="s">
        <v>304</v>
      </c>
      <c r="D4568" s="108" t="s">
        <v>305</v>
      </c>
      <c r="E4568" s="72"/>
      <c r="F4568" s="72"/>
      <c r="G4568" s="72"/>
      <c r="H4568" s="66"/>
      <c r="I4568" s="66">
        <f>'[1]OTHER-RELEASES'!G1815</f>
        <v>0</v>
      </c>
      <c r="J4568" s="161">
        <f>N4568+S4568+T4568+U4568</f>
        <v>0</v>
      </c>
      <c r="K4568" s="161">
        <f>O4568+V4568+W4568+X4568</f>
        <v>0</v>
      </c>
      <c r="L4568" s="161">
        <f>P4568+Y4568+Z4568+AA4568</f>
        <v>0</v>
      </c>
      <c r="M4568" s="161">
        <f>Q4568+AB4568+AC4568+AD4568</f>
        <v>0</v>
      </c>
      <c r="N4568" s="61"/>
      <c r="O4568" s="61"/>
      <c r="P4568" s="61"/>
      <c r="Q4568" s="61"/>
      <c r="R4568" s="61"/>
      <c r="S4568" s="66">
        <f>'[1]OTHER-RELEASES'!H1815</f>
        <v>0</v>
      </c>
      <c r="T4568" s="66">
        <f>'[1]OTHER-RELEASES'!I1815</f>
        <v>0</v>
      </c>
      <c r="U4568" s="66">
        <f>'[1]OTHER-RELEASES'!J1815</f>
        <v>0</v>
      </c>
      <c r="V4568" s="66">
        <f>'[1]OTHER-RELEASES'!K1815</f>
        <v>0</v>
      </c>
      <c r="W4568" s="66">
        <f>'[1]OTHER-RELEASES'!L1815</f>
        <v>0</v>
      </c>
      <c r="X4568" s="66">
        <f>'[1]OTHER-RELEASES'!M1815</f>
        <v>0</v>
      </c>
      <c r="Y4568" s="66">
        <f>'[1]OTHER-RELEASES'!N1815</f>
        <v>0</v>
      </c>
      <c r="Z4568" s="66">
        <f>'[1]OTHER-RELEASES'!O1815</f>
        <v>0</v>
      </c>
      <c r="AA4568" s="66">
        <f>'[1]OTHER-RELEASES'!P1815</f>
        <v>0</v>
      </c>
      <c r="AB4568" s="66">
        <f>'[1]OTHER-RELEASES'!Q1815</f>
        <v>0</v>
      </c>
      <c r="AC4568" s="66">
        <f>'[1]OTHER-RELEASES'!R1815</f>
        <v>0</v>
      </c>
      <c r="AD4568" s="66">
        <f>'[1]OTHER-RELEASES'!S1815</f>
        <v>0</v>
      </c>
      <c r="AE4568" s="66">
        <f>SUM(R4568:AD4568)</f>
        <v>0</v>
      </c>
      <c r="AF4568" s="66"/>
      <c r="AG4568" s="81"/>
      <c r="AI4568" s="72"/>
    </row>
    <row r="4569" spans="1:35" s="133" customFormat="1" ht="15.75" hidden="1" x14ac:dyDescent="0.25">
      <c r="A4569" s="76"/>
      <c r="B4569" s="77"/>
      <c r="C4569" s="79" t="s">
        <v>306</v>
      </c>
      <c r="D4569" s="108" t="s">
        <v>307</v>
      </c>
      <c r="E4569" s="72"/>
      <c r="F4569" s="72"/>
      <c r="G4569" s="72"/>
      <c r="H4569" s="66"/>
      <c r="I4569" s="66">
        <f>'[1]OTHER-RELEASES'!G1816</f>
        <v>0</v>
      </c>
      <c r="J4569" s="161">
        <f>N4569+S4569+T4569+U4569</f>
        <v>0</v>
      </c>
      <c r="K4569" s="161">
        <f>O4569+V4569+W4569+X4569</f>
        <v>0</v>
      </c>
      <c r="L4569" s="161">
        <f>P4569+Y4569+Z4569+AA4569</f>
        <v>0</v>
      </c>
      <c r="M4569" s="161">
        <f>Q4569+AB4569+AC4569+AD4569</f>
        <v>0</v>
      </c>
      <c r="N4569" s="61"/>
      <c r="O4569" s="61"/>
      <c r="P4569" s="61"/>
      <c r="Q4569" s="61"/>
      <c r="R4569" s="61"/>
      <c r="S4569" s="66">
        <f>'[1]OTHER-RELEASES'!H1816</f>
        <v>0</v>
      </c>
      <c r="T4569" s="66">
        <f>'[1]OTHER-RELEASES'!I1816</f>
        <v>0</v>
      </c>
      <c r="U4569" s="66">
        <f>'[1]OTHER-RELEASES'!J1816</f>
        <v>0</v>
      </c>
      <c r="V4569" s="66">
        <f>'[1]OTHER-RELEASES'!K1816</f>
        <v>0</v>
      </c>
      <c r="W4569" s="66">
        <f>'[1]OTHER-RELEASES'!L1816</f>
        <v>0</v>
      </c>
      <c r="X4569" s="66">
        <f>'[1]OTHER-RELEASES'!M1816</f>
        <v>0</v>
      </c>
      <c r="Y4569" s="66">
        <f>'[1]OTHER-RELEASES'!N1816</f>
        <v>0</v>
      </c>
      <c r="Z4569" s="66">
        <f>'[1]OTHER-RELEASES'!O1816</f>
        <v>0</v>
      </c>
      <c r="AA4569" s="66">
        <f>'[1]OTHER-RELEASES'!P1816</f>
        <v>0</v>
      </c>
      <c r="AB4569" s="66">
        <f>'[1]OTHER-RELEASES'!Q1816</f>
        <v>0</v>
      </c>
      <c r="AC4569" s="66">
        <f>'[1]OTHER-RELEASES'!R1816</f>
        <v>0</v>
      </c>
      <c r="AD4569" s="66">
        <f>'[1]OTHER-RELEASES'!S1816</f>
        <v>0</v>
      </c>
      <c r="AE4569" s="66">
        <f>SUM(R4569:AD4569)</f>
        <v>0</v>
      </c>
      <c r="AF4569" s="66"/>
      <c r="AG4569" s="132"/>
      <c r="AI4569" s="72"/>
    </row>
    <row r="4570" spans="1:35" s="133" customFormat="1" ht="15.75" hidden="1" x14ac:dyDescent="0.25">
      <c r="A4570" s="76"/>
      <c r="B4570" s="77"/>
      <c r="C4570" s="79" t="s">
        <v>308</v>
      </c>
      <c r="D4570" s="108" t="s">
        <v>309</v>
      </c>
      <c r="E4570" s="72"/>
      <c r="F4570" s="72"/>
      <c r="G4570" s="72"/>
      <c r="H4570" s="66"/>
      <c r="I4570" s="66">
        <f>'[1]OTHER-RELEASES'!G1817</f>
        <v>0</v>
      </c>
      <c r="J4570" s="161">
        <f>N4570+S4570+T4570+U4570</f>
        <v>0</v>
      </c>
      <c r="K4570" s="161">
        <f>O4570+V4570+W4570+X4570</f>
        <v>0</v>
      </c>
      <c r="L4570" s="161">
        <f>P4570+Y4570+Z4570+AA4570</f>
        <v>0</v>
      </c>
      <c r="M4570" s="161">
        <f>Q4570+AB4570+AC4570+AD4570</f>
        <v>0</v>
      </c>
      <c r="N4570" s="61"/>
      <c r="O4570" s="61"/>
      <c r="P4570" s="61"/>
      <c r="Q4570" s="61"/>
      <c r="R4570" s="61"/>
      <c r="S4570" s="66">
        <f>'[1]OTHER-RELEASES'!H1817</f>
        <v>0</v>
      </c>
      <c r="T4570" s="66">
        <f>'[1]OTHER-RELEASES'!I1817</f>
        <v>0</v>
      </c>
      <c r="U4570" s="66">
        <f>'[1]OTHER-RELEASES'!J1817</f>
        <v>0</v>
      </c>
      <c r="V4570" s="66">
        <f>'[1]OTHER-RELEASES'!K1817</f>
        <v>0</v>
      </c>
      <c r="W4570" s="66">
        <f>'[1]OTHER-RELEASES'!L1817</f>
        <v>0</v>
      </c>
      <c r="X4570" s="66">
        <f>'[1]OTHER-RELEASES'!M1817</f>
        <v>0</v>
      </c>
      <c r="Y4570" s="66">
        <f>'[1]OTHER-RELEASES'!N1817</f>
        <v>0</v>
      </c>
      <c r="Z4570" s="66">
        <f>'[1]OTHER-RELEASES'!O1817</f>
        <v>0</v>
      </c>
      <c r="AA4570" s="66">
        <f>'[1]OTHER-RELEASES'!P1817</f>
        <v>0</v>
      </c>
      <c r="AB4570" s="66">
        <f>'[1]OTHER-RELEASES'!Q1817</f>
        <v>0</v>
      </c>
      <c r="AC4570" s="66">
        <f>'[1]OTHER-RELEASES'!R1817</f>
        <v>0</v>
      </c>
      <c r="AD4570" s="66">
        <f>'[1]OTHER-RELEASES'!S1817</f>
        <v>0</v>
      </c>
      <c r="AE4570" s="66">
        <f>SUM(R4570:AD4570)</f>
        <v>0</v>
      </c>
      <c r="AF4570" s="66"/>
      <c r="AG4570" s="132"/>
      <c r="AI4570" s="72"/>
    </row>
    <row r="4571" spans="1:35" s="133" customFormat="1" ht="15.75" hidden="1" x14ac:dyDescent="0.25">
      <c r="A4571" s="76"/>
      <c r="B4571" s="77"/>
      <c r="C4571" s="79" t="s">
        <v>310</v>
      </c>
      <c r="D4571" s="108" t="s">
        <v>311</v>
      </c>
      <c r="E4571" s="72"/>
      <c r="F4571" s="72"/>
      <c r="G4571" s="72"/>
      <c r="H4571" s="66"/>
      <c r="I4571" s="66">
        <f>'[1]OTHER-RELEASES'!G1818</f>
        <v>0</v>
      </c>
      <c r="J4571" s="161">
        <f>N4571+S4571+T4571+U4571</f>
        <v>0</v>
      </c>
      <c r="K4571" s="161">
        <f>O4571+V4571+W4571+X4571</f>
        <v>0</v>
      </c>
      <c r="L4571" s="161">
        <f>P4571+Y4571+Z4571+AA4571</f>
        <v>0</v>
      </c>
      <c r="M4571" s="161">
        <f>Q4571+AB4571+AC4571+AD4571</f>
        <v>0</v>
      </c>
      <c r="N4571" s="61"/>
      <c r="O4571" s="61"/>
      <c r="P4571" s="61"/>
      <c r="Q4571" s="61"/>
      <c r="R4571" s="61"/>
      <c r="S4571" s="66">
        <f>'[1]OTHER-RELEASES'!H1818</f>
        <v>0</v>
      </c>
      <c r="T4571" s="66">
        <f>'[1]OTHER-RELEASES'!I1818</f>
        <v>0</v>
      </c>
      <c r="U4571" s="66">
        <f>'[1]OTHER-RELEASES'!J1818</f>
        <v>0</v>
      </c>
      <c r="V4571" s="66">
        <f>'[1]OTHER-RELEASES'!K1818</f>
        <v>0</v>
      </c>
      <c r="W4571" s="66">
        <f>'[1]OTHER-RELEASES'!L1818</f>
        <v>0</v>
      </c>
      <c r="X4571" s="66">
        <f>'[1]OTHER-RELEASES'!M1818</f>
        <v>0</v>
      </c>
      <c r="Y4571" s="66">
        <f>'[1]OTHER-RELEASES'!N1818</f>
        <v>0</v>
      </c>
      <c r="Z4571" s="66">
        <f>'[1]OTHER-RELEASES'!O1818</f>
        <v>0</v>
      </c>
      <c r="AA4571" s="66">
        <f>'[1]OTHER-RELEASES'!P1818</f>
        <v>0</v>
      </c>
      <c r="AB4571" s="66">
        <f>'[1]OTHER-RELEASES'!Q1818</f>
        <v>0</v>
      </c>
      <c r="AC4571" s="66">
        <f>'[1]OTHER-RELEASES'!R1818</f>
        <v>0</v>
      </c>
      <c r="AD4571" s="66">
        <f>'[1]OTHER-RELEASES'!S1818</f>
        <v>0</v>
      </c>
      <c r="AE4571" s="66">
        <f>SUM(R4571:AD4571)</f>
        <v>0</v>
      </c>
      <c r="AF4571" s="66"/>
      <c r="AG4571" s="132"/>
      <c r="AI4571" s="72"/>
    </row>
    <row r="4572" spans="1:35" hidden="1" x14ac:dyDescent="0.25">
      <c r="A4572" s="110"/>
      <c r="B4572" s="77" t="s">
        <v>312</v>
      </c>
      <c r="C4572" s="77"/>
      <c r="D4572" s="111"/>
      <c r="E4572" s="105"/>
      <c r="F4572" s="105"/>
      <c r="G4572" s="105"/>
      <c r="H4572" s="106"/>
      <c r="I4572" s="106">
        <f t="shared" ref="I4572:AE4572" si="929">SUM(I4573:I4575)</f>
        <v>0</v>
      </c>
      <c r="J4572" s="106">
        <f t="shared" si="929"/>
        <v>0</v>
      </c>
      <c r="K4572" s="106">
        <f t="shared" si="929"/>
        <v>0</v>
      </c>
      <c r="L4572" s="106">
        <f t="shared" si="929"/>
        <v>0</v>
      </c>
      <c r="M4572" s="106">
        <f t="shared" si="929"/>
        <v>0</v>
      </c>
      <c r="N4572" s="106">
        <f t="shared" si="929"/>
        <v>0</v>
      </c>
      <c r="O4572" s="106">
        <f t="shared" si="929"/>
        <v>0</v>
      </c>
      <c r="P4572" s="106">
        <f t="shared" si="929"/>
        <v>0</v>
      </c>
      <c r="Q4572" s="106">
        <f t="shared" si="929"/>
        <v>0</v>
      </c>
      <c r="R4572" s="106">
        <f t="shared" si="929"/>
        <v>0</v>
      </c>
      <c r="S4572" s="106">
        <f t="shared" si="929"/>
        <v>0</v>
      </c>
      <c r="T4572" s="106">
        <f t="shared" si="929"/>
        <v>0</v>
      </c>
      <c r="U4572" s="106">
        <f t="shared" si="929"/>
        <v>0</v>
      </c>
      <c r="V4572" s="106">
        <f t="shared" si="929"/>
        <v>0</v>
      </c>
      <c r="W4572" s="106">
        <f t="shared" si="929"/>
        <v>0</v>
      </c>
      <c r="X4572" s="106">
        <f t="shared" si="929"/>
        <v>0</v>
      </c>
      <c r="Y4572" s="106">
        <f t="shared" si="929"/>
        <v>0</v>
      </c>
      <c r="Z4572" s="106">
        <f t="shared" si="929"/>
        <v>0</v>
      </c>
      <c r="AA4572" s="106">
        <f t="shared" si="929"/>
        <v>0</v>
      </c>
      <c r="AB4572" s="106">
        <f t="shared" si="929"/>
        <v>0</v>
      </c>
      <c r="AC4572" s="106">
        <f t="shared" si="929"/>
        <v>0</v>
      </c>
      <c r="AD4572" s="106">
        <f t="shared" si="929"/>
        <v>0</v>
      </c>
      <c r="AE4572" s="106">
        <f t="shared" si="929"/>
        <v>0</v>
      </c>
      <c r="AF4572" s="106"/>
      <c r="AG4572" s="81"/>
      <c r="AI4572" s="105"/>
    </row>
    <row r="4573" spans="1:35" hidden="1" x14ac:dyDescent="0.25">
      <c r="A4573" s="76"/>
      <c r="B4573" s="77"/>
      <c r="C4573" s="79" t="s">
        <v>313</v>
      </c>
      <c r="D4573" s="108" t="s">
        <v>314</v>
      </c>
      <c r="E4573" s="72"/>
      <c r="F4573" s="72"/>
      <c r="G4573" s="72"/>
      <c r="H4573" s="66"/>
      <c r="I4573" s="66">
        <f>'[1]OTHER-RELEASES'!G1820</f>
        <v>0</v>
      </c>
      <c r="J4573" s="161">
        <f>N4573+S4573+T4573+U4573</f>
        <v>0</v>
      </c>
      <c r="K4573" s="161">
        <f>O4573+V4573+W4573+X4573</f>
        <v>0</v>
      </c>
      <c r="L4573" s="161">
        <f>P4573+Y4573+Z4573+AA4573</f>
        <v>0</v>
      </c>
      <c r="M4573" s="161">
        <f>Q4573+AB4573+AC4573+AD4573</f>
        <v>0</v>
      </c>
      <c r="N4573" s="61"/>
      <c r="O4573" s="61"/>
      <c r="P4573" s="61"/>
      <c r="Q4573" s="61"/>
      <c r="R4573" s="61"/>
      <c r="S4573" s="66">
        <f>'[1]OTHER-RELEASES'!H1820</f>
        <v>0</v>
      </c>
      <c r="T4573" s="66">
        <f>'[1]OTHER-RELEASES'!I1820</f>
        <v>0</v>
      </c>
      <c r="U4573" s="66">
        <f>'[1]OTHER-RELEASES'!J1820</f>
        <v>0</v>
      </c>
      <c r="V4573" s="66">
        <f>'[1]OTHER-RELEASES'!K1820</f>
        <v>0</v>
      </c>
      <c r="W4573" s="66">
        <f>'[1]OTHER-RELEASES'!L1820</f>
        <v>0</v>
      </c>
      <c r="X4573" s="66">
        <f>'[1]OTHER-RELEASES'!M1820</f>
        <v>0</v>
      </c>
      <c r="Y4573" s="66">
        <f>'[1]OTHER-RELEASES'!N1820</f>
        <v>0</v>
      </c>
      <c r="Z4573" s="66">
        <f>'[1]OTHER-RELEASES'!O1820</f>
        <v>0</v>
      </c>
      <c r="AA4573" s="66">
        <f>'[1]OTHER-RELEASES'!P1820</f>
        <v>0</v>
      </c>
      <c r="AB4573" s="66">
        <f>'[1]OTHER-RELEASES'!Q1820</f>
        <v>0</v>
      </c>
      <c r="AC4573" s="66">
        <f>'[1]OTHER-RELEASES'!R1820</f>
        <v>0</v>
      </c>
      <c r="AD4573" s="66">
        <f>'[1]OTHER-RELEASES'!S1820</f>
        <v>0</v>
      </c>
      <c r="AE4573" s="66">
        <f>SUM(R4573:AD4573)</f>
        <v>0</v>
      </c>
      <c r="AF4573" s="66"/>
      <c r="AG4573" s="81"/>
      <c r="AI4573" s="72"/>
    </row>
    <row r="4574" spans="1:35" hidden="1" x14ac:dyDescent="0.25">
      <c r="A4574" s="76"/>
      <c r="B4574" s="77"/>
      <c r="C4574" s="79" t="s">
        <v>315</v>
      </c>
      <c r="D4574" s="108" t="s">
        <v>316</v>
      </c>
      <c r="E4574" s="72"/>
      <c r="F4574" s="72"/>
      <c r="G4574" s="72"/>
      <c r="H4574" s="66"/>
      <c r="I4574" s="66">
        <f>'[1]OTHER-RELEASES'!G1821</f>
        <v>0</v>
      </c>
      <c r="J4574" s="161">
        <f>N4574+S4574+T4574+U4574</f>
        <v>0</v>
      </c>
      <c r="K4574" s="161">
        <f>O4574+V4574+W4574+X4574</f>
        <v>0</v>
      </c>
      <c r="L4574" s="161">
        <f>P4574+Y4574+Z4574+AA4574</f>
        <v>0</v>
      </c>
      <c r="M4574" s="161">
        <f>Q4574+AB4574+AC4574+AD4574</f>
        <v>0</v>
      </c>
      <c r="N4574" s="61"/>
      <c r="O4574" s="61"/>
      <c r="P4574" s="61"/>
      <c r="Q4574" s="61"/>
      <c r="R4574" s="61"/>
      <c r="S4574" s="66">
        <f>'[1]OTHER-RELEASES'!H1821</f>
        <v>0</v>
      </c>
      <c r="T4574" s="66">
        <f>'[1]OTHER-RELEASES'!I1821</f>
        <v>0</v>
      </c>
      <c r="U4574" s="66">
        <f>'[1]OTHER-RELEASES'!J1821</f>
        <v>0</v>
      </c>
      <c r="V4574" s="66">
        <f>'[1]OTHER-RELEASES'!K1821</f>
        <v>0</v>
      </c>
      <c r="W4574" s="66">
        <f>'[1]OTHER-RELEASES'!L1821</f>
        <v>0</v>
      </c>
      <c r="X4574" s="66">
        <f>'[1]OTHER-RELEASES'!M1821</f>
        <v>0</v>
      </c>
      <c r="Y4574" s="66">
        <f>'[1]OTHER-RELEASES'!N1821</f>
        <v>0</v>
      </c>
      <c r="Z4574" s="66">
        <f>'[1]OTHER-RELEASES'!O1821</f>
        <v>0</v>
      </c>
      <c r="AA4574" s="66">
        <f>'[1]OTHER-RELEASES'!P1821</f>
        <v>0</v>
      </c>
      <c r="AB4574" s="66">
        <f>'[1]OTHER-RELEASES'!Q1821</f>
        <v>0</v>
      </c>
      <c r="AC4574" s="66">
        <f>'[1]OTHER-RELEASES'!R1821</f>
        <v>0</v>
      </c>
      <c r="AD4574" s="66">
        <f>'[1]OTHER-RELEASES'!S1821</f>
        <v>0</v>
      </c>
      <c r="AE4574" s="66">
        <f>SUM(R4574:AD4574)</f>
        <v>0</v>
      </c>
      <c r="AF4574" s="66"/>
      <c r="AG4574" s="81"/>
      <c r="AI4574" s="72"/>
    </row>
    <row r="4575" spans="1:35" hidden="1" x14ac:dyDescent="0.25">
      <c r="A4575" s="76"/>
      <c r="B4575" s="77"/>
      <c r="C4575" s="79" t="s">
        <v>317</v>
      </c>
      <c r="D4575" s="108" t="s">
        <v>318</v>
      </c>
      <c r="E4575" s="72"/>
      <c r="F4575" s="72"/>
      <c r="G4575" s="72"/>
      <c r="H4575" s="66"/>
      <c r="I4575" s="66">
        <f>'[1]OTHER-RELEASES'!G1822</f>
        <v>0</v>
      </c>
      <c r="J4575" s="161">
        <f>N4575+S4575+T4575+U4575</f>
        <v>0</v>
      </c>
      <c r="K4575" s="161">
        <f>O4575+V4575+W4575+X4575</f>
        <v>0</v>
      </c>
      <c r="L4575" s="161">
        <f>P4575+Y4575+Z4575+AA4575</f>
        <v>0</v>
      </c>
      <c r="M4575" s="161">
        <f>Q4575+AB4575+AC4575+AD4575</f>
        <v>0</v>
      </c>
      <c r="N4575" s="61"/>
      <c r="O4575" s="61"/>
      <c r="P4575" s="61"/>
      <c r="Q4575" s="61"/>
      <c r="R4575" s="61"/>
      <c r="S4575" s="66">
        <f>'[1]OTHER-RELEASES'!H1822</f>
        <v>0</v>
      </c>
      <c r="T4575" s="66">
        <f>'[1]OTHER-RELEASES'!I1822</f>
        <v>0</v>
      </c>
      <c r="U4575" s="66">
        <f>'[1]OTHER-RELEASES'!J1822</f>
        <v>0</v>
      </c>
      <c r="V4575" s="66">
        <f>'[1]OTHER-RELEASES'!K1822</f>
        <v>0</v>
      </c>
      <c r="W4575" s="66">
        <f>'[1]OTHER-RELEASES'!L1822</f>
        <v>0</v>
      </c>
      <c r="X4575" s="66">
        <f>'[1]OTHER-RELEASES'!M1822</f>
        <v>0</v>
      </c>
      <c r="Y4575" s="66">
        <f>'[1]OTHER-RELEASES'!N1822</f>
        <v>0</v>
      </c>
      <c r="Z4575" s="66">
        <f>'[1]OTHER-RELEASES'!O1822</f>
        <v>0</v>
      </c>
      <c r="AA4575" s="66">
        <f>'[1]OTHER-RELEASES'!P1822</f>
        <v>0</v>
      </c>
      <c r="AB4575" s="66">
        <f>'[1]OTHER-RELEASES'!Q1822</f>
        <v>0</v>
      </c>
      <c r="AC4575" s="66">
        <f>'[1]OTHER-RELEASES'!R1822</f>
        <v>0</v>
      </c>
      <c r="AD4575" s="66">
        <f>'[1]OTHER-RELEASES'!S1822</f>
        <v>0</v>
      </c>
      <c r="AE4575" s="66">
        <f>SUM(R4575:AD4575)</f>
        <v>0</v>
      </c>
      <c r="AF4575" s="66"/>
      <c r="AG4575" s="81"/>
      <c r="AI4575" s="72"/>
    </row>
    <row r="4576" spans="1:35" hidden="1" x14ac:dyDescent="0.25">
      <c r="A4576" s="55"/>
      <c r="B4576" s="77" t="s">
        <v>319</v>
      </c>
      <c r="C4576" s="77"/>
      <c r="D4576" s="108" t="s">
        <v>320</v>
      </c>
      <c r="E4576" s="105"/>
      <c r="F4576" s="105"/>
      <c r="G4576" s="105"/>
      <c r="H4576" s="106"/>
      <c r="I4576" s="66">
        <f>'[1]OTHER-RELEASES'!G1823</f>
        <v>0</v>
      </c>
      <c r="J4576" s="161">
        <f>N4576+S4576+T4576+U4576</f>
        <v>0</v>
      </c>
      <c r="K4576" s="161">
        <f>O4576+V4576+W4576+X4576</f>
        <v>0</v>
      </c>
      <c r="L4576" s="161">
        <f>P4576+Y4576+Z4576+AA4576</f>
        <v>0</v>
      </c>
      <c r="M4576" s="161">
        <f>Q4576+AB4576+AC4576+AD4576</f>
        <v>0</v>
      </c>
      <c r="N4576" s="61"/>
      <c r="O4576" s="61"/>
      <c r="P4576" s="61"/>
      <c r="Q4576" s="61"/>
      <c r="R4576" s="61"/>
      <c r="S4576" s="66">
        <f>'[1]OTHER-RELEASES'!H1823</f>
        <v>0</v>
      </c>
      <c r="T4576" s="66">
        <f>'[1]OTHER-RELEASES'!I1823</f>
        <v>0</v>
      </c>
      <c r="U4576" s="66">
        <f>'[1]OTHER-RELEASES'!J1823</f>
        <v>0</v>
      </c>
      <c r="V4576" s="66">
        <f>'[1]OTHER-RELEASES'!K1823</f>
        <v>0</v>
      </c>
      <c r="W4576" s="66">
        <f>'[1]OTHER-RELEASES'!L1823</f>
        <v>0</v>
      </c>
      <c r="X4576" s="66">
        <f>'[1]OTHER-RELEASES'!M1823</f>
        <v>0</v>
      </c>
      <c r="Y4576" s="66">
        <f>'[1]OTHER-RELEASES'!N1823</f>
        <v>0</v>
      </c>
      <c r="Z4576" s="66">
        <f>'[1]OTHER-RELEASES'!O1823</f>
        <v>0</v>
      </c>
      <c r="AA4576" s="66">
        <f>'[1]OTHER-RELEASES'!P1823</f>
        <v>0</v>
      </c>
      <c r="AB4576" s="66">
        <f>'[1]OTHER-RELEASES'!Q1823</f>
        <v>0</v>
      </c>
      <c r="AC4576" s="66">
        <f>'[1]OTHER-RELEASES'!R1823</f>
        <v>0</v>
      </c>
      <c r="AD4576" s="66">
        <f>'[1]OTHER-RELEASES'!S1823</f>
        <v>0</v>
      </c>
      <c r="AE4576" s="66">
        <f>SUM(R4576:AD4576)</f>
        <v>0</v>
      </c>
      <c r="AF4576" s="106"/>
      <c r="AG4576" s="81"/>
      <c r="AI4576" s="105"/>
    </row>
    <row r="4577" spans="1:35" hidden="1" x14ac:dyDescent="0.25">
      <c r="A4577" s="110"/>
      <c r="B4577" s="77" t="s">
        <v>321</v>
      </c>
      <c r="C4577" s="77"/>
      <c r="D4577" s="108"/>
      <c r="E4577" s="93"/>
      <c r="F4577" s="93"/>
      <c r="G4577" s="93"/>
      <c r="H4577" s="94"/>
      <c r="I4577" s="94">
        <f t="shared" ref="I4577:AE4577" si="930">SUM(I4578:I4590)</f>
        <v>0</v>
      </c>
      <c r="J4577" s="94">
        <f t="shared" si="930"/>
        <v>0</v>
      </c>
      <c r="K4577" s="94">
        <f t="shared" si="930"/>
        <v>0</v>
      </c>
      <c r="L4577" s="94">
        <f t="shared" si="930"/>
        <v>0</v>
      </c>
      <c r="M4577" s="94">
        <f t="shared" si="930"/>
        <v>0</v>
      </c>
      <c r="N4577" s="94">
        <f t="shared" si="930"/>
        <v>0</v>
      </c>
      <c r="O4577" s="94">
        <f t="shared" si="930"/>
        <v>0</v>
      </c>
      <c r="P4577" s="94">
        <f t="shared" si="930"/>
        <v>0</v>
      </c>
      <c r="Q4577" s="94">
        <f t="shared" si="930"/>
        <v>0</v>
      </c>
      <c r="R4577" s="94">
        <f t="shared" si="930"/>
        <v>0</v>
      </c>
      <c r="S4577" s="94">
        <f t="shared" si="930"/>
        <v>0</v>
      </c>
      <c r="T4577" s="94">
        <f t="shared" si="930"/>
        <v>0</v>
      </c>
      <c r="U4577" s="94">
        <f t="shared" si="930"/>
        <v>0</v>
      </c>
      <c r="V4577" s="94">
        <f t="shared" si="930"/>
        <v>0</v>
      </c>
      <c r="W4577" s="94">
        <f t="shared" si="930"/>
        <v>0</v>
      </c>
      <c r="X4577" s="94">
        <f t="shared" si="930"/>
        <v>0</v>
      </c>
      <c r="Y4577" s="94">
        <f t="shared" si="930"/>
        <v>0</v>
      </c>
      <c r="Z4577" s="94">
        <f t="shared" si="930"/>
        <v>0</v>
      </c>
      <c r="AA4577" s="94">
        <f t="shared" si="930"/>
        <v>0</v>
      </c>
      <c r="AB4577" s="94">
        <f t="shared" si="930"/>
        <v>0</v>
      </c>
      <c r="AC4577" s="94">
        <f t="shared" si="930"/>
        <v>0</v>
      </c>
      <c r="AD4577" s="94">
        <f t="shared" si="930"/>
        <v>0</v>
      </c>
      <c r="AE4577" s="94">
        <f t="shared" si="930"/>
        <v>0</v>
      </c>
      <c r="AF4577" s="94"/>
      <c r="AG4577" s="81"/>
      <c r="AI4577" s="93"/>
    </row>
    <row r="4578" spans="1:35" ht="15.75" hidden="1" x14ac:dyDescent="0.25">
      <c r="A4578" s="74"/>
      <c r="B4578" s="77"/>
      <c r="C4578" s="82" t="s">
        <v>322</v>
      </c>
      <c r="D4578" s="108" t="s">
        <v>323</v>
      </c>
      <c r="E4578" s="72"/>
      <c r="F4578" s="72"/>
      <c r="G4578" s="72"/>
      <c r="H4578" s="66"/>
      <c r="I4578" s="66">
        <f>'[1]OTHER-RELEASES'!G1825</f>
        <v>0</v>
      </c>
      <c r="J4578" s="161">
        <f t="shared" ref="J4578:J4590" si="931">N4578+S4578+T4578+U4578</f>
        <v>0</v>
      </c>
      <c r="K4578" s="161">
        <f t="shared" ref="K4578:K4590" si="932">O4578+V4578+W4578+X4578</f>
        <v>0</v>
      </c>
      <c r="L4578" s="161">
        <f t="shared" ref="L4578:L4590" si="933">P4578+Y4578+Z4578+AA4578</f>
        <v>0</v>
      </c>
      <c r="M4578" s="161">
        <f t="shared" ref="M4578:M4590" si="934">Q4578+AB4578+AC4578+AD4578</f>
        <v>0</v>
      </c>
      <c r="N4578" s="61"/>
      <c r="O4578" s="61"/>
      <c r="P4578" s="61"/>
      <c r="Q4578" s="61"/>
      <c r="R4578" s="61"/>
      <c r="S4578" s="66">
        <f>'[1]OTHER-RELEASES'!H1825</f>
        <v>0</v>
      </c>
      <c r="T4578" s="66">
        <f>'[1]OTHER-RELEASES'!I1825</f>
        <v>0</v>
      </c>
      <c r="U4578" s="66">
        <f>'[1]OTHER-RELEASES'!J1825</f>
        <v>0</v>
      </c>
      <c r="V4578" s="66">
        <f>'[1]OTHER-RELEASES'!K1825</f>
        <v>0</v>
      </c>
      <c r="W4578" s="66">
        <f>'[1]OTHER-RELEASES'!L1825</f>
        <v>0</v>
      </c>
      <c r="X4578" s="66">
        <f>'[1]OTHER-RELEASES'!M1825</f>
        <v>0</v>
      </c>
      <c r="Y4578" s="66">
        <f>'[1]OTHER-RELEASES'!N1825</f>
        <v>0</v>
      </c>
      <c r="Z4578" s="66">
        <f>'[1]OTHER-RELEASES'!O1825</f>
        <v>0</v>
      </c>
      <c r="AA4578" s="66">
        <f>'[1]OTHER-RELEASES'!P1825</f>
        <v>0</v>
      </c>
      <c r="AB4578" s="66">
        <f>'[1]OTHER-RELEASES'!Q1825</f>
        <v>0</v>
      </c>
      <c r="AC4578" s="66">
        <f>'[1]OTHER-RELEASES'!R1825</f>
        <v>0</v>
      </c>
      <c r="AD4578" s="66">
        <f>'[1]OTHER-RELEASES'!S1825</f>
        <v>0</v>
      </c>
      <c r="AE4578" s="66">
        <f t="shared" ref="AE4578:AE4590" si="935">SUM(R4578:AD4578)</f>
        <v>0</v>
      </c>
      <c r="AF4578" s="66"/>
      <c r="AG4578" s="81"/>
      <c r="AI4578" s="72"/>
    </row>
    <row r="4579" spans="1:35" hidden="1" x14ac:dyDescent="0.25">
      <c r="A4579" s="76"/>
      <c r="B4579" s="77"/>
      <c r="C4579" s="82" t="s">
        <v>324</v>
      </c>
      <c r="D4579" s="108" t="s">
        <v>325</v>
      </c>
      <c r="E4579" s="72"/>
      <c r="F4579" s="72"/>
      <c r="G4579" s="72"/>
      <c r="H4579" s="66"/>
      <c r="I4579" s="66">
        <f>'[1]OTHER-RELEASES'!G1826</f>
        <v>0</v>
      </c>
      <c r="J4579" s="161">
        <f t="shared" si="931"/>
        <v>0</v>
      </c>
      <c r="K4579" s="161">
        <f t="shared" si="932"/>
        <v>0</v>
      </c>
      <c r="L4579" s="161">
        <f t="shared" si="933"/>
        <v>0</v>
      </c>
      <c r="M4579" s="161">
        <f t="shared" si="934"/>
        <v>0</v>
      </c>
      <c r="N4579" s="61"/>
      <c r="O4579" s="61"/>
      <c r="P4579" s="61"/>
      <c r="Q4579" s="61"/>
      <c r="R4579" s="61"/>
      <c r="S4579" s="66">
        <f>'[1]OTHER-RELEASES'!H1826</f>
        <v>0</v>
      </c>
      <c r="T4579" s="66">
        <f>'[1]OTHER-RELEASES'!I1826</f>
        <v>0</v>
      </c>
      <c r="U4579" s="66">
        <f>'[1]OTHER-RELEASES'!J1826</f>
        <v>0</v>
      </c>
      <c r="V4579" s="66">
        <f>'[1]OTHER-RELEASES'!K1826</f>
        <v>0</v>
      </c>
      <c r="W4579" s="66">
        <f>'[1]OTHER-RELEASES'!L1826</f>
        <v>0</v>
      </c>
      <c r="X4579" s="66">
        <f>'[1]OTHER-RELEASES'!M1826</f>
        <v>0</v>
      </c>
      <c r="Y4579" s="66">
        <f>'[1]OTHER-RELEASES'!N1826</f>
        <v>0</v>
      </c>
      <c r="Z4579" s="66">
        <f>'[1]OTHER-RELEASES'!O1826</f>
        <v>0</v>
      </c>
      <c r="AA4579" s="66">
        <f>'[1]OTHER-RELEASES'!P1826</f>
        <v>0</v>
      </c>
      <c r="AB4579" s="66">
        <f>'[1]OTHER-RELEASES'!Q1826</f>
        <v>0</v>
      </c>
      <c r="AC4579" s="66">
        <f>'[1]OTHER-RELEASES'!R1826</f>
        <v>0</v>
      </c>
      <c r="AD4579" s="66">
        <f>'[1]OTHER-RELEASES'!S1826</f>
        <v>0</v>
      </c>
      <c r="AE4579" s="66">
        <f t="shared" si="935"/>
        <v>0</v>
      </c>
      <c r="AF4579" s="66"/>
      <c r="AG4579" s="81"/>
      <c r="AI4579" s="72"/>
    </row>
    <row r="4580" spans="1:35" hidden="1" x14ac:dyDescent="0.25">
      <c r="A4580" s="124"/>
      <c r="B4580" s="77"/>
      <c r="C4580" s="82" t="s">
        <v>326</v>
      </c>
      <c r="D4580" s="108" t="s">
        <v>327</v>
      </c>
      <c r="E4580" s="72"/>
      <c r="F4580" s="72"/>
      <c r="G4580" s="72"/>
      <c r="H4580" s="66"/>
      <c r="I4580" s="66">
        <f>'[1]OTHER-RELEASES'!G1827</f>
        <v>0</v>
      </c>
      <c r="J4580" s="161">
        <f t="shared" si="931"/>
        <v>0</v>
      </c>
      <c r="K4580" s="161">
        <f t="shared" si="932"/>
        <v>0</v>
      </c>
      <c r="L4580" s="161">
        <f t="shared" si="933"/>
        <v>0</v>
      </c>
      <c r="M4580" s="161">
        <f t="shared" si="934"/>
        <v>0</v>
      </c>
      <c r="N4580" s="61"/>
      <c r="O4580" s="61"/>
      <c r="P4580" s="61"/>
      <c r="Q4580" s="61"/>
      <c r="R4580" s="61"/>
      <c r="S4580" s="66">
        <f>'[1]OTHER-RELEASES'!H1827</f>
        <v>0</v>
      </c>
      <c r="T4580" s="66">
        <f>'[1]OTHER-RELEASES'!I1827</f>
        <v>0</v>
      </c>
      <c r="U4580" s="66">
        <f>'[1]OTHER-RELEASES'!J1827</f>
        <v>0</v>
      </c>
      <c r="V4580" s="66">
        <f>'[1]OTHER-RELEASES'!K1827</f>
        <v>0</v>
      </c>
      <c r="W4580" s="66">
        <f>'[1]OTHER-RELEASES'!L1827</f>
        <v>0</v>
      </c>
      <c r="X4580" s="66">
        <f>'[1]OTHER-RELEASES'!M1827</f>
        <v>0</v>
      </c>
      <c r="Y4580" s="66">
        <f>'[1]OTHER-RELEASES'!N1827</f>
        <v>0</v>
      </c>
      <c r="Z4580" s="66">
        <f>'[1]OTHER-RELEASES'!O1827</f>
        <v>0</v>
      </c>
      <c r="AA4580" s="66">
        <f>'[1]OTHER-RELEASES'!P1827</f>
        <v>0</v>
      </c>
      <c r="AB4580" s="66">
        <f>'[1]OTHER-RELEASES'!Q1827</f>
        <v>0</v>
      </c>
      <c r="AC4580" s="66">
        <f>'[1]OTHER-RELEASES'!R1827</f>
        <v>0</v>
      </c>
      <c r="AD4580" s="66">
        <f>'[1]OTHER-RELEASES'!S1827</f>
        <v>0</v>
      </c>
      <c r="AE4580" s="66">
        <f t="shared" si="935"/>
        <v>0</v>
      </c>
      <c r="AF4580" s="66"/>
      <c r="AG4580" s="81"/>
      <c r="AI4580" s="72"/>
    </row>
    <row r="4581" spans="1:35" hidden="1" x14ac:dyDescent="0.25">
      <c r="A4581" s="76"/>
      <c r="B4581" s="77"/>
      <c r="C4581" s="82" t="s">
        <v>328</v>
      </c>
      <c r="D4581" s="108" t="s">
        <v>329</v>
      </c>
      <c r="E4581" s="72"/>
      <c r="F4581" s="72"/>
      <c r="G4581" s="72"/>
      <c r="H4581" s="66"/>
      <c r="I4581" s="66">
        <f>'[1]OTHER-RELEASES'!G1828</f>
        <v>0</v>
      </c>
      <c r="J4581" s="161">
        <f t="shared" si="931"/>
        <v>0</v>
      </c>
      <c r="K4581" s="161">
        <f t="shared" si="932"/>
        <v>0</v>
      </c>
      <c r="L4581" s="161">
        <f t="shared" si="933"/>
        <v>0</v>
      </c>
      <c r="M4581" s="161">
        <f t="shared" si="934"/>
        <v>0</v>
      </c>
      <c r="N4581" s="61"/>
      <c r="O4581" s="61"/>
      <c r="P4581" s="61"/>
      <c r="Q4581" s="61"/>
      <c r="R4581" s="61"/>
      <c r="S4581" s="66">
        <f>'[1]OTHER-RELEASES'!H1828</f>
        <v>0</v>
      </c>
      <c r="T4581" s="66">
        <f>'[1]OTHER-RELEASES'!I1828</f>
        <v>0</v>
      </c>
      <c r="U4581" s="66">
        <f>'[1]OTHER-RELEASES'!J1828</f>
        <v>0</v>
      </c>
      <c r="V4581" s="66">
        <f>'[1]OTHER-RELEASES'!K1828</f>
        <v>0</v>
      </c>
      <c r="W4581" s="66">
        <f>'[1]OTHER-RELEASES'!L1828</f>
        <v>0</v>
      </c>
      <c r="X4581" s="66">
        <f>'[1]OTHER-RELEASES'!M1828</f>
        <v>0</v>
      </c>
      <c r="Y4581" s="66">
        <f>'[1]OTHER-RELEASES'!N1828</f>
        <v>0</v>
      </c>
      <c r="Z4581" s="66">
        <f>'[1]OTHER-RELEASES'!O1828</f>
        <v>0</v>
      </c>
      <c r="AA4581" s="66">
        <f>'[1]OTHER-RELEASES'!P1828</f>
        <v>0</v>
      </c>
      <c r="AB4581" s="66">
        <f>'[1]OTHER-RELEASES'!Q1828</f>
        <v>0</v>
      </c>
      <c r="AC4581" s="66">
        <f>'[1]OTHER-RELEASES'!R1828</f>
        <v>0</v>
      </c>
      <c r="AD4581" s="66">
        <f>'[1]OTHER-RELEASES'!S1828</f>
        <v>0</v>
      </c>
      <c r="AE4581" s="66">
        <f t="shared" si="935"/>
        <v>0</v>
      </c>
      <c r="AF4581" s="66"/>
      <c r="AG4581" s="81"/>
      <c r="AI4581" s="72"/>
    </row>
    <row r="4582" spans="1:35" hidden="1" x14ac:dyDescent="0.25">
      <c r="A4582" s="76"/>
      <c r="B4582" s="77"/>
      <c r="C4582" s="82" t="s">
        <v>330</v>
      </c>
      <c r="D4582" s="108" t="s">
        <v>331</v>
      </c>
      <c r="E4582" s="72"/>
      <c r="F4582" s="72"/>
      <c r="G4582" s="72"/>
      <c r="H4582" s="66"/>
      <c r="I4582" s="66">
        <f>'[1]OTHER-RELEASES'!G1829</f>
        <v>0</v>
      </c>
      <c r="J4582" s="161">
        <f t="shared" si="931"/>
        <v>0</v>
      </c>
      <c r="K4582" s="161">
        <f t="shared" si="932"/>
        <v>0</v>
      </c>
      <c r="L4582" s="161">
        <f t="shared" si="933"/>
        <v>0</v>
      </c>
      <c r="M4582" s="161">
        <f t="shared" si="934"/>
        <v>0</v>
      </c>
      <c r="N4582" s="61"/>
      <c r="O4582" s="61"/>
      <c r="P4582" s="61"/>
      <c r="Q4582" s="61"/>
      <c r="R4582" s="61"/>
      <c r="S4582" s="66">
        <f>'[1]OTHER-RELEASES'!H1829</f>
        <v>0</v>
      </c>
      <c r="T4582" s="66">
        <f>'[1]OTHER-RELEASES'!I1829</f>
        <v>0</v>
      </c>
      <c r="U4582" s="66">
        <f>'[1]OTHER-RELEASES'!J1829</f>
        <v>0</v>
      </c>
      <c r="V4582" s="66">
        <f>'[1]OTHER-RELEASES'!K1829</f>
        <v>0</v>
      </c>
      <c r="W4582" s="66">
        <f>'[1]OTHER-RELEASES'!L1829</f>
        <v>0</v>
      </c>
      <c r="X4582" s="66">
        <f>'[1]OTHER-RELEASES'!M1829</f>
        <v>0</v>
      </c>
      <c r="Y4582" s="66">
        <f>'[1]OTHER-RELEASES'!N1829</f>
        <v>0</v>
      </c>
      <c r="Z4582" s="66">
        <f>'[1]OTHER-RELEASES'!O1829</f>
        <v>0</v>
      </c>
      <c r="AA4582" s="66">
        <f>'[1]OTHER-RELEASES'!P1829</f>
        <v>0</v>
      </c>
      <c r="AB4582" s="66">
        <f>'[1]OTHER-RELEASES'!Q1829</f>
        <v>0</v>
      </c>
      <c r="AC4582" s="66">
        <f>'[1]OTHER-RELEASES'!R1829</f>
        <v>0</v>
      </c>
      <c r="AD4582" s="66">
        <f>'[1]OTHER-RELEASES'!S1829</f>
        <v>0</v>
      </c>
      <c r="AE4582" s="66">
        <f t="shared" si="935"/>
        <v>0</v>
      </c>
      <c r="AF4582" s="66"/>
      <c r="AG4582" s="81"/>
      <c r="AI4582" s="72"/>
    </row>
    <row r="4583" spans="1:35" hidden="1" x14ac:dyDescent="0.25">
      <c r="A4583" s="76"/>
      <c r="B4583" s="77"/>
      <c r="C4583" s="82" t="s">
        <v>332</v>
      </c>
      <c r="D4583" s="108" t="s">
        <v>333</v>
      </c>
      <c r="E4583" s="72"/>
      <c r="F4583" s="72"/>
      <c r="G4583" s="72"/>
      <c r="H4583" s="66"/>
      <c r="I4583" s="66">
        <f>'[1]OTHER-RELEASES'!G1830</f>
        <v>0</v>
      </c>
      <c r="J4583" s="161">
        <f t="shared" si="931"/>
        <v>0</v>
      </c>
      <c r="K4583" s="161">
        <f t="shared" si="932"/>
        <v>0</v>
      </c>
      <c r="L4583" s="161">
        <f t="shared" si="933"/>
        <v>0</v>
      </c>
      <c r="M4583" s="161">
        <f t="shared" si="934"/>
        <v>0</v>
      </c>
      <c r="N4583" s="61"/>
      <c r="O4583" s="61"/>
      <c r="P4583" s="61"/>
      <c r="Q4583" s="61"/>
      <c r="R4583" s="61"/>
      <c r="S4583" s="66">
        <f>'[1]OTHER-RELEASES'!H1830</f>
        <v>0</v>
      </c>
      <c r="T4583" s="66">
        <f>'[1]OTHER-RELEASES'!I1830</f>
        <v>0</v>
      </c>
      <c r="U4583" s="66">
        <f>'[1]OTHER-RELEASES'!J1830</f>
        <v>0</v>
      </c>
      <c r="V4583" s="66">
        <f>'[1]OTHER-RELEASES'!K1830</f>
        <v>0</v>
      </c>
      <c r="W4583" s="66">
        <f>'[1]OTHER-RELEASES'!L1830</f>
        <v>0</v>
      </c>
      <c r="X4583" s="66">
        <f>'[1]OTHER-RELEASES'!M1830</f>
        <v>0</v>
      </c>
      <c r="Y4583" s="66">
        <f>'[1]OTHER-RELEASES'!N1830</f>
        <v>0</v>
      </c>
      <c r="Z4583" s="66">
        <f>'[1]OTHER-RELEASES'!O1830</f>
        <v>0</v>
      </c>
      <c r="AA4583" s="66">
        <f>'[1]OTHER-RELEASES'!P1830</f>
        <v>0</v>
      </c>
      <c r="AB4583" s="66">
        <f>'[1]OTHER-RELEASES'!Q1830</f>
        <v>0</v>
      </c>
      <c r="AC4583" s="66">
        <f>'[1]OTHER-RELEASES'!R1830</f>
        <v>0</v>
      </c>
      <c r="AD4583" s="66">
        <f>'[1]OTHER-RELEASES'!S1830</f>
        <v>0</v>
      </c>
      <c r="AE4583" s="66">
        <f t="shared" si="935"/>
        <v>0</v>
      </c>
      <c r="AF4583" s="66"/>
      <c r="AG4583" s="81"/>
      <c r="AI4583" s="72"/>
    </row>
    <row r="4584" spans="1:35" hidden="1" x14ac:dyDescent="0.25">
      <c r="A4584" s="76"/>
      <c r="B4584" s="77"/>
      <c r="C4584" s="82" t="s">
        <v>334</v>
      </c>
      <c r="D4584" s="108" t="s">
        <v>335</v>
      </c>
      <c r="E4584" s="72"/>
      <c r="F4584" s="72"/>
      <c r="G4584" s="72"/>
      <c r="H4584" s="66"/>
      <c r="I4584" s="66">
        <f>'[1]OTHER-RELEASES'!G1831</f>
        <v>0</v>
      </c>
      <c r="J4584" s="161">
        <f t="shared" si="931"/>
        <v>0</v>
      </c>
      <c r="K4584" s="161">
        <f t="shared" si="932"/>
        <v>0</v>
      </c>
      <c r="L4584" s="161">
        <f t="shared" si="933"/>
        <v>0</v>
      </c>
      <c r="M4584" s="161">
        <f t="shared" si="934"/>
        <v>0</v>
      </c>
      <c r="N4584" s="61"/>
      <c r="O4584" s="61"/>
      <c r="P4584" s="61"/>
      <c r="Q4584" s="61"/>
      <c r="R4584" s="61"/>
      <c r="S4584" s="66">
        <f>'[1]OTHER-RELEASES'!H1831</f>
        <v>0</v>
      </c>
      <c r="T4584" s="66">
        <f>'[1]OTHER-RELEASES'!I1831</f>
        <v>0</v>
      </c>
      <c r="U4584" s="66">
        <f>'[1]OTHER-RELEASES'!J1831</f>
        <v>0</v>
      </c>
      <c r="V4584" s="66">
        <f>'[1]OTHER-RELEASES'!K1831</f>
        <v>0</v>
      </c>
      <c r="W4584" s="66">
        <f>'[1]OTHER-RELEASES'!L1831</f>
        <v>0</v>
      </c>
      <c r="X4584" s="66">
        <f>'[1]OTHER-RELEASES'!M1831</f>
        <v>0</v>
      </c>
      <c r="Y4584" s="66">
        <f>'[1]OTHER-RELEASES'!N1831</f>
        <v>0</v>
      </c>
      <c r="Z4584" s="66">
        <f>'[1]OTHER-RELEASES'!O1831</f>
        <v>0</v>
      </c>
      <c r="AA4584" s="66">
        <f>'[1]OTHER-RELEASES'!P1831</f>
        <v>0</v>
      </c>
      <c r="AB4584" s="66">
        <f>'[1]OTHER-RELEASES'!Q1831</f>
        <v>0</v>
      </c>
      <c r="AC4584" s="66">
        <f>'[1]OTHER-RELEASES'!R1831</f>
        <v>0</v>
      </c>
      <c r="AD4584" s="66">
        <f>'[1]OTHER-RELEASES'!S1831</f>
        <v>0</v>
      </c>
      <c r="AE4584" s="66">
        <f t="shared" si="935"/>
        <v>0</v>
      </c>
      <c r="AF4584" s="66"/>
      <c r="AG4584" s="81"/>
      <c r="AI4584" s="72"/>
    </row>
    <row r="4585" spans="1:35" hidden="1" x14ac:dyDescent="0.25">
      <c r="A4585" s="76"/>
      <c r="B4585" s="77"/>
      <c r="C4585" s="82" t="s">
        <v>336</v>
      </c>
      <c r="D4585" s="108" t="s">
        <v>337</v>
      </c>
      <c r="E4585" s="72"/>
      <c r="F4585" s="72"/>
      <c r="G4585" s="72"/>
      <c r="H4585" s="66"/>
      <c r="I4585" s="66">
        <f>'[1]OTHER-RELEASES'!G1832</f>
        <v>0</v>
      </c>
      <c r="J4585" s="161">
        <f t="shared" si="931"/>
        <v>0</v>
      </c>
      <c r="K4585" s="161">
        <f t="shared" si="932"/>
        <v>0</v>
      </c>
      <c r="L4585" s="161">
        <f t="shared" si="933"/>
        <v>0</v>
      </c>
      <c r="M4585" s="161">
        <f t="shared" si="934"/>
        <v>0</v>
      </c>
      <c r="N4585" s="61"/>
      <c r="O4585" s="61"/>
      <c r="P4585" s="61"/>
      <c r="Q4585" s="61"/>
      <c r="R4585" s="61"/>
      <c r="S4585" s="66">
        <f>'[1]OTHER-RELEASES'!H1832</f>
        <v>0</v>
      </c>
      <c r="T4585" s="66">
        <f>'[1]OTHER-RELEASES'!I1832</f>
        <v>0</v>
      </c>
      <c r="U4585" s="66">
        <f>'[1]OTHER-RELEASES'!J1832</f>
        <v>0</v>
      </c>
      <c r="V4585" s="66">
        <f>'[1]OTHER-RELEASES'!K1832</f>
        <v>0</v>
      </c>
      <c r="W4585" s="66">
        <f>'[1]OTHER-RELEASES'!L1832</f>
        <v>0</v>
      </c>
      <c r="X4585" s="66">
        <f>'[1]OTHER-RELEASES'!M1832</f>
        <v>0</v>
      </c>
      <c r="Y4585" s="66">
        <f>'[1]OTHER-RELEASES'!N1832</f>
        <v>0</v>
      </c>
      <c r="Z4585" s="66">
        <f>'[1]OTHER-RELEASES'!O1832</f>
        <v>0</v>
      </c>
      <c r="AA4585" s="66">
        <f>'[1]OTHER-RELEASES'!P1832</f>
        <v>0</v>
      </c>
      <c r="AB4585" s="66">
        <f>'[1]OTHER-RELEASES'!Q1832</f>
        <v>0</v>
      </c>
      <c r="AC4585" s="66">
        <f>'[1]OTHER-RELEASES'!R1832</f>
        <v>0</v>
      </c>
      <c r="AD4585" s="66">
        <f>'[1]OTHER-RELEASES'!S1832</f>
        <v>0</v>
      </c>
      <c r="AE4585" s="66">
        <f t="shared" si="935"/>
        <v>0</v>
      </c>
      <c r="AF4585" s="66"/>
      <c r="AG4585" s="81"/>
      <c r="AI4585" s="72"/>
    </row>
    <row r="4586" spans="1:35" hidden="1" x14ac:dyDescent="0.25">
      <c r="A4586" s="76"/>
      <c r="B4586" s="77"/>
      <c r="C4586" s="82" t="s">
        <v>338</v>
      </c>
      <c r="D4586" s="108" t="s">
        <v>339</v>
      </c>
      <c r="E4586" s="72"/>
      <c r="F4586" s="72"/>
      <c r="G4586" s="72"/>
      <c r="H4586" s="66"/>
      <c r="I4586" s="66">
        <f>'[1]OTHER-RELEASES'!G1833</f>
        <v>0</v>
      </c>
      <c r="J4586" s="161">
        <f t="shared" si="931"/>
        <v>0</v>
      </c>
      <c r="K4586" s="161">
        <f t="shared" si="932"/>
        <v>0</v>
      </c>
      <c r="L4586" s="161">
        <f t="shared" si="933"/>
        <v>0</v>
      </c>
      <c r="M4586" s="161">
        <f t="shared" si="934"/>
        <v>0</v>
      </c>
      <c r="N4586" s="61"/>
      <c r="O4586" s="61"/>
      <c r="P4586" s="61"/>
      <c r="Q4586" s="61"/>
      <c r="R4586" s="61"/>
      <c r="S4586" s="66">
        <f>'[1]OTHER-RELEASES'!H1833</f>
        <v>0</v>
      </c>
      <c r="T4586" s="66">
        <f>'[1]OTHER-RELEASES'!I1833</f>
        <v>0</v>
      </c>
      <c r="U4586" s="66">
        <f>'[1]OTHER-RELEASES'!J1833</f>
        <v>0</v>
      </c>
      <c r="V4586" s="66">
        <f>'[1]OTHER-RELEASES'!K1833</f>
        <v>0</v>
      </c>
      <c r="W4586" s="66">
        <f>'[1]OTHER-RELEASES'!L1833</f>
        <v>0</v>
      </c>
      <c r="X4586" s="66">
        <f>'[1]OTHER-RELEASES'!M1833</f>
        <v>0</v>
      </c>
      <c r="Y4586" s="66">
        <f>'[1]OTHER-RELEASES'!N1833</f>
        <v>0</v>
      </c>
      <c r="Z4586" s="66">
        <f>'[1]OTHER-RELEASES'!O1833</f>
        <v>0</v>
      </c>
      <c r="AA4586" s="66">
        <f>'[1]OTHER-RELEASES'!P1833</f>
        <v>0</v>
      </c>
      <c r="AB4586" s="66">
        <f>'[1]OTHER-RELEASES'!Q1833</f>
        <v>0</v>
      </c>
      <c r="AC4586" s="66">
        <f>'[1]OTHER-RELEASES'!R1833</f>
        <v>0</v>
      </c>
      <c r="AD4586" s="66">
        <f>'[1]OTHER-RELEASES'!S1833</f>
        <v>0</v>
      </c>
      <c r="AE4586" s="66">
        <f t="shared" si="935"/>
        <v>0</v>
      </c>
      <c r="AF4586" s="66"/>
      <c r="AG4586" s="81"/>
      <c r="AI4586" s="72"/>
    </row>
    <row r="4587" spans="1:35" hidden="1" x14ac:dyDescent="0.25">
      <c r="A4587" s="76"/>
      <c r="B4587" s="77"/>
      <c r="C4587" s="82" t="s">
        <v>340</v>
      </c>
      <c r="D4587" s="108" t="s">
        <v>341</v>
      </c>
      <c r="E4587" s="72"/>
      <c r="F4587" s="72"/>
      <c r="G4587" s="72"/>
      <c r="H4587" s="66"/>
      <c r="I4587" s="66">
        <f>'[1]OTHER-RELEASES'!G1834</f>
        <v>0</v>
      </c>
      <c r="J4587" s="161">
        <f t="shared" si="931"/>
        <v>0</v>
      </c>
      <c r="K4587" s="161">
        <f t="shared" si="932"/>
        <v>0</v>
      </c>
      <c r="L4587" s="161">
        <f t="shared" si="933"/>
        <v>0</v>
      </c>
      <c r="M4587" s="161">
        <f t="shared" si="934"/>
        <v>0</v>
      </c>
      <c r="N4587" s="61"/>
      <c r="O4587" s="61"/>
      <c r="P4587" s="61"/>
      <c r="Q4587" s="61"/>
      <c r="R4587" s="61"/>
      <c r="S4587" s="66">
        <f>'[1]OTHER-RELEASES'!H1834</f>
        <v>0</v>
      </c>
      <c r="T4587" s="66">
        <f>'[1]OTHER-RELEASES'!I1834</f>
        <v>0</v>
      </c>
      <c r="U4587" s="66">
        <f>'[1]OTHER-RELEASES'!J1834</f>
        <v>0</v>
      </c>
      <c r="V4587" s="66">
        <f>'[1]OTHER-RELEASES'!K1834</f>
        <v>0</v>
      </c>
      <c r="W4587" s="66">
        <f>'[1]OTHER-RELEASES'!L1834</f>
        <v>0</v>
      </c>
      <c r="X4587" s="66">
        <f>'[1]OTHER-RELEASES'!M1834</f>
        <v>0</v>
      </c>
      <c r="Y4587" s="66">
        <f>'[1]OTHER-RELEASES'!N1834</f>
        <v>0</v>
      </c>
      <c r="Z4587" s="66">
        <f>'[1]OTHER-RELEASES'!O1834</f>
        <v>0</v>
      </c>
      <c r="AA4587" s="66">
        <f>'[1]OTHER-RELEASES'!P1834</f>
        <v>0</v>
      </c>
      <c r="AB4587" s="66">
        <f>'[1]OTHER-RELEASES'!Q1834</f>
        <v>0</v>
      </c>
      <c r="AC4587" s="66">
        <f>'[1]OTHER-RELEASES'!R1834</f>
        <v>0</v>
      </c>
      <c r="AD4587" s="66">
        <f>'[1]OTHER-RELEASES'!S1834</f>
        <v>0</v>
      </c>
      <c r="AE4587" s="66">
        <f t="shared" si="935"/>
        <v>0</v>
      </c>
      <c r="AF4587" s="66"/>
      <c r="AG4587" s="81"/>
      <c r="AI4587" s="72"/>
    </row>
    <row r="4588" spans="1:35" hidden="1" x14ac:dyDescent="0.25">
      <c r="A4588" s="76"/>
      <c r="B4588" s="77"/>
      <c r="C4588" s="82" t="s">
        <v>342</v>
      </c>
      <c r="D4588" s="108" t="s">
        <v>343</v>
      </c>
      <c r="E4588" s="72"/>
      <c r="F4588" s="72"/>
      <c r="G4588" s="72"/>
      <c r="H4588" s="66"/>
      <c r="I4588" s="66">
        <f>'[1]OTHER-RELEASES'!G1835</f>
        <v>0</v>
      </c>
      <c r="J4588" s="161">
        <f t="shared" si="931"/>
        <v>0</v>
      </c>
      <c r="K4588" s="161">
        <f t="shared" si="932"/>
        <v>0</v>
      </c>
      <c r="L4588" s="161">
        <f t="shared" si="933"/>
        <v>0</v>
      </c>
      <c r="M4588" s="161">
        <f t="shared" si="934"/>
        <v>0</v>
      </c>
      <c r="N4588" s="61"/>
      <c r="O4588" s="61"/>
      <c r="P4588" s="61"/>
      <c r="Q4588" s="61"/>
      <c r="R4588" s="61"/>
      <c r="S4588" s="66">
        <f>'[1]OTHER-RELEASES'!H1835</f>
        <v>0</v>
      </c>
      <c r="T4588" s="66">
        <f>'[1]OTHER-RELEASES'!I1835</f>
        <v>0</v>
      </c>
      <c r="U4588" s="66">
        <f>'[1]OTHER-RELEASES'!J1835</f>
        <v>0</v>
      </c>
      <c r="V4588" s="66">
        <f>'[1]OTHER-RELEASES'!K1835</f>
        <v>0</v>
      </c>
      <c r="W4588" s="66">
        <f>'[1]OTHER-RELEASES'!L1835</f>
        <v>0</v>
      </c>
      <c r="X4588" s="66">
        <f>'[1]OTHER-RELEASES'!M1835</f>
        <v>0</v>
      </c>
      <c r="Y4588" s="66">
        <f>'[1]OTHER-RELEASES'!N1835</f>
        <v>0</v>
      </c>
      <c r="Z4588" s="66">
        <f>'[1]OTHER-RELEASES'!O1835</f>
        <v>0</v>
      </c>
      <c r="AA4588" s="66">
        <f>'[1]OTHER-RELEASES'!P1835</f>
        <v>0</v>
      </c>
      <c r="AB4588" s="66">
        <f>'[1]OTHER-RELEASES'!Q1835</f>
        <v>0</v>
      </c>
      <c r="AC4588" s="66">
        <f>'[1]OTHER-RELEASES'!R1835</f>
        <v>0</v>
      </c>
      <c r="AD4588" s="66">
        <f>'[1]OTHER-RELEASES'!S1835</f>
        <v>0</v>
      </c>
      <c r="AE4588" s="66">
        <f t="shared" si="935"/>
        <v>0</v>
      </c>
      <c r="AF4588" s="66"/>
      <c r="AG4588" s="81"/>
      <c r="AI4588" s="72"/>
    </row>
    <row r="4589" spans="1:35" hidden="1" x14ac:dyDescent="0.25">
      <c r="A4589" s="76"/>
      <c r="B4589" s="77"/>
      <c r="C4589" s="82" t="s">
        <v>344</v>
      </c>
      <c r="D4589" s="108" t="s">
        <v>345</v>
      </c>
      <c r="E4589" s="72"/>
      <c r="F4589" s="72"/>
      <c r="G4589" s="72"/>
      <c r="H4589" s="66"/>
      <c r="I4589" s="66">
        <f>'[1]OTHER-RELEASES'!G1836</f>
        <v>0</v>
      </c>
      <c r="J4589" s="161">
        <f t="shared" si="931"/>
        <v>0</v>
      </c>
      <c r="K4589" s="161">
        <f t="shared" si="932"/>
        <v>0</v>
      </c>
      <c r="L4589" s="161">
        <f t="shared" si="933"/>
        <v>0</v>
      </c>
      <c r="M4589" s="161">
        <f t="shared" si="934"/>
        <v>0</v>
      </c>
      <c r="N4589" s="61"/>
      <c r="O4589" s="61"/>
      <c r="P4589" s="61"/>
      <c r="Q4589" s="61"/>
      <c r="R4589" s="61"/>
      <c r="S4589" s="66">
        <f>'[1]OTHER-RELEASES'!H1836</f>
        <v>0</v>
      </c>
      <c r="T4589" s="66">
        <f>'[1]OTHER-RELEASES'!I1836</f>
        <v>0</v>
      </c>
      <c r="U4589" s="66">
        <f>'[1]OTHER-RELEASES'!J1836</f>
        <v>0</v>
      </c>
      <c r="V4589" s="66">
        <f>'[1]OTHER-RELEASES'!K1836</f>
        <v>0</v>
      </c>
      <c r="W4589" s="66">
        <f>'[1]OTHER-RELEASES'!L1836</f>
        <v>0</v>
      </c>
      <c r="X4589" s="66">
        <f>'[1]OTHER-RELEASES'!M1836</f>
        <v>0</v>
      </c>
      <c r="Y4589" s="66">
        <f>'[1]OTHER-RELEASES'!N1836</f>
        <v>0</v>
      </c>
      <c r="Z4589" s="66">
        <f>'[1]OTHER-RELEASES'!O1836</f>
        <v>0</v>
      </c>
      <c r="AA4589" s="66">
        <f>'[1]OTHER-RELEASES'!P1836</f>
        <v>0</v>
      </c>
      <c r="AB4589" s="66">
        <f>'[1]OTHER-RELEASES'!Q1836</f>
        <v>0</v>
      </c>
      <c r="AC4589" s="66">
        <f>'[1]OTHER-RELEASES'!R1836</f>
        <v>0</v>
      </c>
      <c r="AD4589" s="66">
        <f>'[1]OTHER-RELEASES'!S1836</f>
        <v>0</v>
      </c>
      <c r="AE4589" s="66">
        <f t="shared" si="935"/>
        <v>0</v>
      </c>
      <c r="AF4589" s="66"/>
      <c r="AG4589" s="81"/>
      <c r="AI4589" s="72"/>
    </row>
    <row r="4590" spans="1:35" hidden="1" x14ac:dyDescent="0.25">
      <c r="A4590" s="76"/>
      <c r="B4590" s="77"/>
      <c r="C4590" s="82" t="s">
        <v>346</v>
      </c>
      <c r="D4590" s="108" t="s">
        <v>347</v>
      </c>
      <c r="E4590" s="72"/>
      <c r="F4590" s="72"/>
      <c r="G4590" s="72"/>
      <c r="H4590" s="66"/>
      <c r="I4590" s="66">
        <f>'[1]OTHER-RELEASES'!G1837</f>
        <v>0</v>
      </c>
      <c r="J4590" s="161">
        <f t="shared" si="931"/>
        <v>0</v>
      </c>
      <c r="K4590" s="161">
        <f t="shared" si="932"/>
        <v>0</v>
      </c>
      <c r="L4590" s="161">
        <f t="shared" si="933"/>
        <v>0</v>
      </c>
      <c r="M4590" s="161">
        <f t="shared" si="934"/>
        <v>0</v>
      </c>
      <c r="N4590" s="61"/>
      <c r="O4590" s="61"/>
      <c r="P4590" s="61"/>
      <c r="Q4590" s="61"/>
      <c r="R4590" s="61"/>
      <c r="S4590" s="66">
        <f>'[1]OTHER-RELEASES'!H1837</f>
        <v>0</v>
      </c>
      <c r="T4590" s="66">
        <f>'[1]OTHER-RELEASES'!I1837</f>
        <v>0</v>
      </c>
      <c r="U4590" s="66">
        <f>'[1]OTHER-RELEASES'!J1837</f>
        <v>0</v>
      </c>
      <c r="V4590" s="66">
        <f>'[1]OTHER-RELEASES'!K1837</f>
        <v>0</v>
      </c>
      <c r="W4590" s="66">
        <f>'[1]OTHER-RELEASES'!L1837</f>
        <v>0</v>
      </c>
      <c r="X4590" s="66">
        <f>'[1]OTHER-RELEASES'!M1837</f>
        <v>0</v>
      </c>
      <c r="Y4590" s="66">
        <f>'[1]OTHER-RELEASES'!N1837</f>
        <v>0</v>
      </c>
      <c r="Z4590" s="66">
        <f>'[1]OTHER-RELEASES'!O1837</f>
        <v>0</v>
      </c>
      <c r="AA4590" s="66">
        <f>'[1]OTHER-RELEASES'!P1837</f>
        <v>0</v>
      </c>
      <c r="AB4590" s="66">
        <f>'[1]OTHER-RELEASES'!Q1837</f>
        <v>0</v>
      </c>
      <c r="AC4590" s="66">
        <f>'[1]OTHER-RELEASES'!R1837</f>
        <v>0</v>
      </c>
      <c r="AD4590" s="66">
        <f>'[1]OTHER-RELEASES'!S1837</f>
        <v>0</v>
      </c>
      <c r="AE4590" s="66">
        <f t="shared" si="935"/>
        <v>0</v>
      </c>
      <c r="AF4590" s="66"/>
      <c r="AG4590" s="81"/>
      <c r="AI4590" s="72"/>
    </row>
    <row r="4591" spans="1:35" hidden="1" x14ac:dyDescent="0.25">
      <c r="A4591" s="76"/>
      <c r="B4591" s="75"/>
      <c r="C4591" s="70"/>
      <c r="D4591" s="102"/>
      <c r="E4591" s="72"/>
      <c r="F4591" s="72"/>
      <c r="G4591" s="72"/>
      <c r="H4591" s="66"/>
      <c r="I4591" s="66"/>
      <c r="J4591" s="66"/>
      <c r="K4591" s="66"/>
      <c r="L4591" s="66"/>
      <c r="M4591" s="66"/>
      <c r="N4591" s="66"/>
      <c r="O4591" s="66"/>
      <c r="P4591" s="66"/>
      <c r="Q4591" s="66"/>
      <c r="R4591" s="66"/>
      <c r="S4591" s="66"/>
      <c r="T4591" s="66"/>
      <c r="U4591" s="66"/>
      <c r="V4591" s="66"/>
      <c r="W4591" s="66"/>
      <c r="X4591" s="66"/>
      <c r="Y4591" s="66"/>
      <c r="Z4591" s="66"/>
      <c r="AA4591" s="66"/>
      <c r="AB4591" s="66"/>
      <c r="AC4591" s="66"/>
      <c r="AD4591" s="66"/>
      <c r="AE4591" s="66"/>
      <c r="AF4591" s="66"/>
      <c r="AG4591" s="81"/>
      <c r="AI4591" s="72"/>
    </row>
    <row r="4592" spans="1:35" hidden="1" x14ac:dyDescent="0.25">
      <c r="A4592" s="90"/>
      <c r="B4592" s="91" t="s">
        <v>348</v>
      </c>
      <c r="C4592" s="91"/>
      <c r="D4592" s="125"/>
      <c r="E4592" s="93">
        <f>'[1]OTHER-RELEASES'!E1839</f>
        <v>0</v>
      </c>
      <c r="F4592" s="93"/>
      <c r="G4592" s="93"/>
      <c r="H4592" s="93">
        <f>'[1]OTHER-RELEASES'!F1839</f>
        <v>0</v>
      </c>
      <c r="I4592" s="94">
        <f t="shared" ref="I4592:AE4592" si="936">I4577+I4576+I4572+I4566+I4546+I4542+I4537+I4536+I4535+I4532+I4526+I4523+I4514+I4511+I4508</f>
        <v>0</v>
      </c>
      <c r="J4592" s="94">
        <f t="shared" si="936"/>
        <v>0</v>
      </c>
      <c r="K4592" s="94">
        <f t="shared" si="936"/>
        <v>0</v>
      </c>
      <c r="L4592" s="94">
        <f t="shared" si="936"/>
        <v>0</v>
      </c>
      <c r="M4592" s="94">
        <f t="shared" si="936"/>
        <v>0</v>
      </c>
      <c r="N4592" s="94">
        <f t="shared" si="936"/>
        <v>0</v>
      </c>
      <c r="O4592" s="94">
        <f t="shared" si="936"/>
        <v>0</v>
      </c>
      <c r="P4592" s="94">
        <f t="shared" si="936"/>
        <v>0</v>
      </c>
      <c r="Q4592" s="94">
        <f t="shared" si="936"/>
        <v>0</v>
      </c>
      <c r="R4592" s="94">
        <f t="shared" si="936"/>
        <v>0</v>
      </c>
      <c r="S4592" s="94">
        <f t="shared" si="936"/>
        <v>0</v>
      </c>
      <c r="T4592" s="94">
        <f t="shared" si="936"/>
        <v>0</v>
      </c>
      <c r="U4592" s="94">
        <f t="shared" si="936"/>
        <v>0</v>
      </c>
      <c r="V4592" s="94">
        <f t="shared" si="936"/>
        <v>0</v>
      </c>
      <c r="W4592" s="94">
        <f t="shared" si="936"/>
        <v>0</v>
      </c>
      <c r="X4592" s="94">
        <f t="shared" si="936"/>
        <v>0</v>
      </c>
      <c r="Y4592" s="94">
        <f t="shared" si="936"/>
        <v>0</v>
      </c>
      <c r="Z4592" s="94">
        <f t="shared" si="936"/>
        <v>0</v>
      </c>
      <c r="AA4592" s="94">
        <f t="shared" si="936"/>
        <v>0</v>
      </c>
      <c r="AB4592" s="94">
        <f t="shared" si="936"/>
        <v>0</v>
      </c>
      <c r="AC4592" s="94">
        <f t="shared" si="936"/>
        <v>0</v>
      </c>
      <c r="AD4592" s="94">
        <f t="shared" si="936"/>
        <v>0</v>
      </c>
      <c r="AE4592" s="94">
        <f t="shared" si="936"/>
        <v>0</v>
      </c>
      <c r="AF4592" s="94">
        <f>E4592-AE4592</f>
        <v>0</v>
      </c>
      <c r="AG4592" s="81"/>
      <c r="AI4592" s="93">
        <f>'[1]OTHER-RELEASES'!AG1839</f>
        <v>0</v>
      </c>
    </row>
    <row r="4593" spans="1:35" hidden="1" x14ac:dyDescent="0.25">
      <c r="A4593" s="76"/>
      <c r="B4593" s="75"/>
      <c r="C4593" s="70"/>
      <c r="D4593" s="102"/>
      <c r="E4593" s="72"/>
      <c r="F4593" s="72"/>
      <c r="G4593" s="72"/>
      <c r="H4593" s="66"/>
      <c r="I4593" s="66"/>
      <c r="J4593" s="66"/>
      <c r="K4593" s="66"/>
      <c r="L4593" s="66"/>
      <c r="M4593" s="66"/>
      <c r="N4593" s="66"/>
      <c r="O4593" s="66"/>
      <c r="P4593" s="66"/>
      <c r="Q4593" s="66"/>
      <c r="R4593" s="66"/>
      <c r="S4593" s="66"/>
      <c r="T4593" s="66"/>
      <c r="U4593" s="66"/>
      <c r="V4593" s="66"/>
      <c r="W4593" s="66"/>
      <c r="X4593" s="66"/>
      <c r="Y4593" s="66"/>
      <c r="Z4593" s="66"/>
      <c r="AA4593" s="66"/>
      <c r="AB4593" s="66"/>
      <c r="AC4593" s="66"/>
      <c r="AD4593" s="66"/>
      <c r="AE4593" s="66"/>
      <c r="AF4593" s="66"/>
      <c r="AG4593" s="81"/>
      <c r="AI4593" s="72"/>
    </row>
    <row r="4594" spans="1:35" ht="15.75" hidden="1" x14ac:dyDescent="0.25">
      <c r="A4594" s="68" t="s">
        <v>349</v>
      </c>
      <c r="B4594" s="96"/>
      <c r="C4594" s="97"/>
      <c r="D4594" s="98"/>
      <c r="E4594" s="99"/>
      <c r="F4594" s="99"/>
      <c r="G4594" s="99"/>
      <c r="H4594" s="100"/>
      <c r="I4594" s="100"/>
      <c r="J4594" s="100"/>
      <c r="K4594" s="100"/>
      <c r="L4594" s="100"/>
      <c r="M4594" s="100"/>
      <c r="N4594" s="100"/>
      <c r="O4594" s="100"/>
      <c r="P4594" s="100"/>
      <c r="Q4594" s="100"/>
      <c r="R4594" s="100"/>
      <c r="S4594" s="100"/>
      <c r="T4594" s="100"/>
      <c r="U4594" s="100"/>
      <c r="V4594" s="100"/>
      <c r="W4594" s="100"/>
      <c r="X4594" s="100"/>
      <c r="Y4594" s="100"/>
      <c r="Z4594" s="100"/>
      <c r="AA4594" s="100"/>
      <c r="AB4594" s="100"/>
      <c r="AC4594" s="100"/>
      <c r="AD4594" s="100"/>
      <c r="AE4594" s="100"/>
      <c r="AF4594" s="100"/>
      <c r="AG4594" s="81"/>
      <c r="AI4594" s="99"/>
    </row>
    <row r="4595" spans="1:35" hidden="1" x14ac:dyDescent="0.25">
      <c r="A4595" s="76"/>
      <c r="B4595" s="75"/>
      <c r="C4595" s="70"/>
      <c r="D4595" s="102"/>
      <c r="E4595" s="72"/>
      <c r="F4595" s="72"/>
      <c r="G4595" s="72"/>
      <c r="H4595" s="66"/>
      <c r="I4595" s="66"/>
      <c r="J4595" s="66"/>
      <c r="K4595" s="66"/>
      <c r="L4595" s="66"/>
      <c r="M4595" s="66"/>
      <c r="N4595" s="66"/>
      <c r="O4595" s="66"/>
      <c r="P4595" s="66"/>
      <c r="Q4595" s="66"/>
      <c r="R4595" s="66"/>
      <c r="S4595" s="66"/>
      <c r="T4595" s="66"/>
      <c r="U4595" s="66"/>
      <c r="V4595" s="66"/>
      <c r="W4595" s="66"/>
      <c r="X4595" s="66"/>
      <c r="Y4595" s="66"/>
      <c r="Z4595" s="66"/>
      <c r="AA4595" s="66"/>
      <c r="AB4595" s="66"/>
      <c r="AC4595" s="66"/>
      <c r="AD4595" s="66"/>
      <c r="AE4595" s="66"/>
      <c r="AF4595" s="66"/>
      <c r="AG4595" s="81"/>
      <c r="AI4595" s="72"/>
    </row>
    <row r="4596" spans="1:35" s="83" customFormat="1" ht="15.75" hidden="1" x14ac:dyDescent="0.25">
      <c r="A4596" s="76"/>
      <c r="B4596" s="128" t="s">
        <v>350</v>
      </c>
      <c r="C4596" s="129"/>
      <c r="D4596" s="108" t="s">
        <v>351</v>
      </c>
      <c r="E4596" s="72"/>
      <c r="F4596" s="72"/>
      <c r="G4596" s="72"/>
      <c r="H4596" s="66"/>
      <c r="I4596" s="66">
        <f>'[1]OTHER-RELEASES'!G1843</f>
        <v>0</v>
      </c>
      <c r="J4596" s="161">
        <f>N2093+S2093+T2093+U2093</f>
        <v>0</v>
      </c>
      <c r="K4596" s="161">
        <f>O2093+V2093+W2093+X2093</f>
        <v>0</v>
      </c>
      <c r="L4596" s="161">
        <f>P2093+Y2093+Z2093+AA2093</f>
        <v>0</v>
      </c>
      <c r="M4596" s="161">
        <f>Q2093+AB2093+AC2093+AD2093</f>
        <v>0</v>
      </c>
      <c r="N4596" s="61"/>
      <c r="O4596" s="61"/>
      <c r="P4596" s="61"/>
      <c r="Q4596" s="61"/>
      <c r="R4596" s="61"/>
      <c r="S4596" s="66">
        <f>'[1]OTHER-RELEASES'!H1843</f>
        <v>0</v>
      </c>
      <c r="T4596" s="66">
        <f>'[1]OTHER-RELEASES'!I1843</f>
        <v>0</v>
      </c>
      <c r="U4596" s="66">
        <f>'[1]OTHER-RELEASES'!J1843</f>
        <v>0</v>
      </c>
      <c r="V4596" s="66">
        <f>'[1]OTHER-RELEASES'!K1843</f>
        <v>0</v>
      </c>
      <c r="W4596" s="66">
        <f>'[1]OTHER-RELEASES'!L1843</f>
        <v>0</v>
      </c>
      <c r="X4596" s="66">
        <f>'[1]OTHER-RELEASES'!M1843</f>
        <v>0</v>
      </c>
      <c r="Y4596" s="66">
        <f>'[1]OTHER-RELEASES'!N1843</f>
        <v>0</v>
      </c>
      <c r="Z4596" s="66">
        <f>'[1]OTHER-RELEASES'!O1843</f>
        <v>0</v>
      </c>
      <c r="AA4596" s="66">
        <f>'[1]OTHER-RELEASES'!P1843</f>
        <v>0</v>
      </c>
      <c r="AB4596" s="66">
        <f>'[1]OTHER-RELEASES'!Q1843</f>
        <v>0</v>
      </c>
      <c r="AC4596" s="66">
        <f>'[1]OTHER-RELEASES'!R1843</f>
        <v>0</v>
      </c>
      <c r="AD4596" s="66">
        <f>'[1]OTHER-RELEASES'!S1843</f>
        <v>0</v>
      </c>
      <c r="AE4596" s="66">
        <f>SUM(R4596:AD4596)</f>
        <v>0</v>
      </c>
      <c r="AF4596" s="66"/>
      <c r="AG4596" s="120"/>
      <c r="AI4596" s="72"/>
    </row>
    <row r="4597" spans="1:35" hidden="1" x14ac:dyDescent="0.25">
      <c r="A4597" s="76"/>
      <c r="B4597" s="75"/>
      <c r="C4597" s="70"/>
      <c r="D4597" s="102"/>
      <c r="E4597" s="72"/>
      <c r="F4597" s="72"/>
      <c r="G4597" s="72"/>
      <c r="H4597" s="66"/>
      <c r="I4597" s="66"/>
      <c r="J4597" s="66"/>
      <c r="K4597" s="66"/>
      <c r="L4597" s="66"/>
      <c r="M4597" s="66"/>
      <c r="N4597" s="66"/>
      <c r="O4597" s="66"/>
      <c r="P4597" s="66"/>
      <c r="Q4597" s="66"/>
      <c r="R4597" s="66"/>
      <c r="S4597" s="66"/>
      <c r="T4597" s="66"/>
      <c r="U4597" s="66"/>
      <c r="V4597" s="66"/>
      <c r="W4597" s="66"/>
      <c r="X4597" s="66"/>
      <c r="Y4597" s="66"/>
      <c r="Z4597" s="66"/>
      <c r="AA4597" s="66"/>
      <c r="AB4597" s="66"/>
      <c r="AC4597" s="66"/>
      <c r="AD4597" s="66"/>
      <c r="AE4597" s="66"/>
      <c r="AF4597" s="66"/>
      <c r="AG4597" s="81"/>
      <c r="AI4597" s="72"/>
    </row>
    <row r="4598" spans="1:35" hidden="1" x14ac:dyDescent="0.25">
      <c r="A4598" s="90"/>
      <c r="B4598" s="91" t="s">
        <v>352</v>
      </c>
      <c r="C4598" s="91"/>
      <c r="D4598" s="125"/>
      <c r="E4598" s="93">
        <f>'[1]OTHER-RELEASES'!$E$536</f>
        <v>0</v>
      </c>
      <c r="F4598" s="93"/>
      <c r="G4598" s="93"/>
      <c r="H4598" s="93">
        <f>'[1]OTHER-RELEASES'!$F$536</f>
        <v>0</v>
      </c>
      <c r="I4598" s="94">
        <f>I2093</f>
        <v>0</v>
      </c>
      <c r="J4598" s="94">
        <f>J2093</f>
        <v>0</v>
      </c>
      <c r="K4598" s="94">
        <f>K2093</f>
        <v>0</v>
      </c>
      <c r="L4598" s="94">
        <f>L2093</f>
        <v>0</v>
      </c>
      <c r="M4598" s="94">
        <f>M2093</f>
        <v>0</v>
      </c>
      <c r="N4598" s="94">
        <f>R2093</f>
        <v>0</v>
      </c>
      <c r="O4598" s="94">
        <f>R2093</f>
        <v>0</v>
      </c>
      <c r="P4598" s="94">
        <f>R2093</f>
        <v>0</v>
      </c>
      <c r="Q4598" s="94">
        <f>R2093</f>
        <v>0</v>
      </c>
      <c r="R4598" s="94">
        <f t="shared" ref="R4598:AD4598" si="937">R2093</f>
        <v>0</v>
      </c>
      <c r="S4598" s="94">
        <f t="shared" si="937"/>
        <v>0</v>
      </c>
      <c r="T4598" s="94">
        <f t="shared" si="937"/>
        <v>0</v>
      </c>
      <c r="U4598" s="94">
        <f t="shared" si="937"/>
        <v>0</v>
      </c>
      <c r="V4598" s="94">
        <f t="shared" si="937"/>
        <v>0</v>
      </c>
      <c r="W4598" s="94">
        <f t="shared" si="937"/>
        <v>0</v>
      </c>
      <c r="X4598" s="94">
        <f t="shared" si="937"/>
        <v>0</v>
      </c>
      <c r="Y4598" s="94">
        <f t="shared" si="937"/>
        <v>0</v>
      </c>
      <c r="Z4598" s="94">
        <f t="shared" si="937"/>
        <v>0</v>
      </c>
      <c r="AA4598" s="94">
        <f t="shared" si="937"/>
        <v>0</v>
      </c>
      <c r="AB4598" s="94">
        <f t="shared" si="937"/>
        <v>0</v>
      </c>
      <c r="AC4598" s="94">
        <f t="shared" si="937"/>
        <v>0</v>
      </c>
      <c r="AD4598" s="94">
        <f t="shared" si="937"/>
        <v>0</v>
      </c>
      <c r="AE4598" s="94">
        <f>AE4596</f>
        <v>0</v>
      </c>
      <c r="AF4598" s="94">
        <f>$E$614-$AE$614</f>
        <v>0</v>
      </c>
      <c r="AG4598" s="81"/>
      <c r="AI4598" s="93">
        <f>'[1]OTHER-RELEASES'!$E$536</f>
        <v>0</v>
      </c>
    </row>
    <row r="4599" spans="1:35" hidden="1" x14ac:dyDescent="0.25">
      <c r="A4599" s="76"/>
      <c r="B4599" s="75"/>
      <c r="C4599" s="70"/>
      <c r="D4599" s="102"/>
      <c r="E4599" s="72"/>
      <c r="F4599" s="72"/>
      <c r="G4599" s="72"/>
      <c r="H4599" s="66"/>
      <c r="I4599" s="66"/>
      <c r="J4599" s="66"/>
      <c r="K4599" s="66"/>
      <c r="L4599" s="66"/>
      <c r="M4599" s="66"/>
      <c r="N4599" s="66"/>
      <c r="O4599" s="66"/>
      <c r="P4599" s="66"/>
      <c r="Q4599" s="66"/>
      <c r="R4599" s="66"/>
      <c r="S4599" s="66"/>
      <c r="T4599" s="66"/>
      <c r="U4599" s="66"/>
      <c r="V4599" s="66"/>
      <c r="W4599" s="66"/>
      <c r="X4599" s="66"/>
      <c r="Y4599" s="66"/>
      <c r="Z4599" s="66"/>
      <c r="AA4599" s="66"/>
      <c r="AB4599" s="66"/>
      <c r="AC4599" s="66"/>
      <c r="AD4599" s="66"/>
      <c r="AE4599" s="66"/>
      <c r="AF4599" s="66"/>
      <c r="AG4599" s="81"/>
      <c r="AI4599" s="72"/>
    </row>
    <row r="4600" spans="1:35" ht="15.75" hidden="1" x14ac:dyDescent="0.25">
      <c r="A4600" s="74" t="s">
        <v>353</v>
      </c>
      <c r="B4600" s="75"/>
      <c r="C4600" s="70"/>
      <c r="D4600" s="102"/>
      <c r="E4600" s="72"/>
      <c r="F4600" s="72"/>
      <c r="G4600" s="72"/>
      <c r="H4600" s="66"/>
      <c r="I4600" s="66"/>
      <c r="J4600" s="66"/>
      <c r="K4600" s="66"/>
      <c r="L4600" s="66"/>
      <c r="M4600" s="66"/>
      <c r="N4600" s="66"/>
      <c r="O4600" s="66"/>
      <c r="P4600" s="66"/>
      <c r="Q4600" s="66"/>
      <c r="R4600" s="66"/>
      <c r="S4600" s="66"/>
      <c r="T4600" s="66"/>
      <c r="U4600" s="66"/>
      <c r="V4600" s="66"/>
      <c r="W4600" s="66"/>
      <c r="X4600" s="66"/>
      <c r="Y4600" s="66"/>
      <c r="Z4600" s="66"/>
      <c r="AA4600" s="66"/>
      <c r="AB4600" s="66"/>
      <c r="AC4600" s="66"/>
      <c r="AD4600" s="66"/>
      <c r="AE4600" s="66"/>
      <c r="AF4600" s="66"/>
      <c r="AG4600" s="81"/>
      <c r="AI4600" s="72"/>
    </row>
    <row r="4601" spans="1:35" hidden="1" x14ac:dyDescent="0.25">
      <c r="A4601" s="76"/>
      <c r="B4601" s="77"/>
      <c r="C4601" s="130"/>
      <c r="D4601" s="131"/>
      <c r="E4601" s="72"/>
      <c r="F4601" s="72"/>
      <c r="G4601" s="72"/>
      <c r="H4601" s="66"/>
      <c r="I4601" s="66"/>
      <c r="J4601" s="66"/>
      <c r="K4601" s="66"/>
      <c r="L4601" s="66"/>
      <c r="M4601" s="66"/>
      <c r="N4601" s="66"/>
      <c r="O4601" s="66"/>
      <c r="P4601" s="66"/>
      <c r="Q4601" s="66"/>
      <c r="R4601" s="66"/>
      <c r="S4601" s="66"/>
      <c r="T4601" s="66"/>
      <c r="U4601" s="66"/>
      <c r="V4601" s="66"/>
      <c r="W4601" s="66"/>
      <c r="X4601" s="66"/>
      <c r="Y4601" s="66"/>
      <c r="Z4601" s="66"/>
      <c r="AA4601" s="66"/>
      <c r="AB4601" s="66"/>
      <c r="AC4601" s="66"/>
      <c r="AD4601" s="66"/>
      <c r="AE4601" s="66"/>
      <c r="AF4601" s="66"/>
      <c r="AG4601" s="81"/>
      <c r="AI4601" s="72"/>
    </row>
    <row r="4602" spans="1:35" hidden="1" x14ac:dyDescent="0.25">
      <c r="A4602" s="76"/>
      <c r="B4602" s="77" t="s">
        <v>354</v>
      </c>
      <c r="C4602" s="79"/>
      <c r="D4602" s="108" t="s">
        <v>355</v>
      </c>
      <c r="E4602" s="134"/>
      <c r="F4602" s="72"/>
      <c r="G4602" s="72"/>
      <c r="H4602" s="66"/>
      <c r="I4602" s="66">
        <f>'[1]OTHER-RELEASES'!G1849</f>
        <v>0</v>
      </c>
      <c r="J4602" s="161">
        <f>N4602+S4602+T4602+U4602</f>
        <v>0</v>
      </c>
      <c r="K4602" s="161">
        <f>O4602+V4602+W4602+X4602</f>
        <v>0</v>
      </c>
      <c r="L4602" s="161">
        <f>P4602+Y4602+Z4602+AA4602</f>
        <v>0</v>
      </c>
      <c r="M4602" s="161">
        <f>Q4602+AB4602+AC4602+AD4602</f>
        <v>0</v>
      </c>
      <c r="N4602" s="61"/>
      <c r="O4602" s="61"/>
      <c r="P4602" s="61"/>
      <c r="Q4602" s="61"/>
      <c r="R4602" s="61"/>
      <c r="S4602" s="66">
        <f>'[1]OTHER-RELEASES'!H1849</f>
        <v>0</v>
      </c>
      <c r="T4602" s="66">
        <f>'[1]OTHER-RELEASES'!I1849</f>
        <v>0</v>
      </c>
      <c r="U4602" s="66">
        <f>'[1]OTHER-RELEASES'!J1849</f>
        <v>0</v>
      </c>
      <c r="V4602" s="66">
        <f>'[1]OTHER-RELEASES'!K1849</f>
        <v>0</v>
      </c>
      <c r="W4602" s="66">
        <f>'[1]OTHER-RELEASES'!L1849</f>
        <v>0</v>
      </c>
      <c r="X4602" s="66">
        <f>'[1]OTHER-RELEASES'!M1849</f>
        <v>0</v>
      </c>
      <c r="Y4602" s="66">
        <f>'[1]OTHER-RELEASES'!N1849</f>
        <v>0</v>
      </c>
      <c r="Z4602" s="66">
        <f>'[1]OTHER-RELEASES'!O1849</f>
        <v>0</v>
      </c>
      <c r="AA4602" s="66">
        <f>'[1]OTHER-RELEASES'!P1849</f>
        <v>0</v>
      </c>
      <c r="AB4602" s="66">
        <f>'[1]OTHER-RELEASES'!Q1849</f>
        <v>0</v>
      </c>
      <c r="AC4602" s="66">
        <f>'[1]OTHER-RELEASES'!R1849</f>
        <v>0</v>
      </c>
      <c r="AD4602" s="66">
        <f>'[1]OTHER-RELEASES'!S1849</f>
        <v>0</v>
      </c>
      <c r="AE4602" s="66">
        <f>SUM(R4602:AD4602)</f>
        <v>0</v>
      </c>
      <c r="AF4602" s="66"/>
      <c r="AG4602" s="81"/>
      <c r="AI4602" s="134"/>
    </row>
    <row r="4603" spans="1:35" hidden="1" x14ac:dyDescent="0.25">
      <c r="A4603" s="76"/>
      <c r="B4603" s="77" t="s">
        <v>356</v>
      </c>
      <c r="C4603" s="79"/>
      <c r="D4603" s="108" t="s">
        <v>357</v>
      </c>
      <c r="E4603" s="136"/>
      <c r="F4603" s="136"/>
      <c r="G4603" s="136"/>
      <c r="H4603" s="118"/>
      <c r="I4603" s="118">
        <f>'[1]OTHER-RELEASES'!G1850</f>
        <v>0</v>
      </c>
      <c r="J4603" s="163">
        <f>N4603+S4603+T4603+U4603</f>
        <v>0</v>
      </c>
      <c r="K4603" s="163">
        <f>O4603+V4603+W4603+X4603</f>
        <v>0</v>
      </c>
      <c r="L4603" s="163">
        <f>P4603+Y4603+Z4603+AA4603</f>
        <v>0</v>
      </c>
      <c r="M4603" s="163">
        <f>Q4603+AB4603+AC4603+AD4603</f>
        <v>0</v>
      </c>
      <c r="N4603" s="164"/>
      <c r="O4603" s="164"/>
      <c r="P4603" s="164"/>
      <c r="Q4603" s="164"/>
      <c r="R4603" s="164"/>
      <c r="S4603" s="118">
        <f>'[1]OTHER-RELEASES'!H1850</f>
        <v>0</v>
      </c>
      <c r="T4603" s="118">
        <f>'[1]OTHER-RELEASES'!I1850</f>
        <v>0</v>
      </c>
      <c r="U4603" s="118">
        <f>'[1]OTHER-RELEASES'!J1850</f>
        <v>0</v>
      </c>
      <c r="V4603" s="118">
        <f>'[1]OTHER-RELEASES'!K1850</f>
        <v>0</v>
      </c>
      <c r="W4603" s="118">
        <f>'[1]OTHER-RELEASES'!L1850</f>
        <v>0</v>
      </c>
      <c r="X4603" s="118">
        <f>'[1]OTHER-RELEASES'!M1850</f>
        <v>0</v>
      </c>
      <c r="Y4603" s="118">
        <f>'[1]OTHER-RELEASES'!N1850</f>
        <v>0</v>
      </c>
      <c r="Z4603" s="118">
        <f>'[1]OTHER-RELEASES'!O1850</f>
        <v>0</v>
      </c>
      <c r="AA4603" s="118">
        <f>'[1]OTHER-RELEASES'!P1850</f>
        <v>0</v>
      </c>
      <c r="AB4603" s="118">
        <f>'[1]OTHER-RELEASES'!Q1850</f>
        <v>0</v>
      </c>
      <c r="AC4603" s="118">
        <f>'[1]OTHER-RELEASES'!R1850</f>
        <v>0</v>
      </c>
      <c r="AD4603" s="118">
        <f>'[1]OTHER-RELEASES'!S1850</f>
        <v>0</v>
      </c>
      <c r="AE4603" s="118">
        <f>SUM(R4603:AD4603)</f>
        <v>0</v>
      </c>
      <c r="AF4603" s="118"/>
      <c r="AG4603" s="81"/>
      <c r="AI4603" s="136"/>
    </row>
    <row r="4604" spans="1:35" hidden="1" x14ac:dyDescent="0.25">
      <c r="A4604" s="76"/>
      <c r="B4604" s="77" t="s">
        <v>358</v>
      </c>
      <c r="C4604" s="79"/>
      <c r="D4604" s="108"/>
      <c r="E4604" s="136"/>
      <c r="F4604" s="136"/>
      <c r="G4604" s="136"/>
      <c r="H4604" s="118"/>
      <c r="I4604" s="118">
        <f t="shared" ref="I4604:AE4604" si="938">I4605+I4606</f>
        <v>0</v>
      </c>
      <c r="J4604" s="118">
        <f t="shared" si="938"/>
        <v>0</v>
      </c>
      <c r="K4604" s="118">
        <f t="shared" si="938"/>
        <v>0</v>
      </c>
      <c r="L4604" s="118">
        <f t="shared" si="938"/>
        <v>0</v>
      </c>
      <c r="M4604" s="118">
        <f t="shared" si="938"/>
        <v>0</v>
      </c>
      <c r="N4604" s="118">
        <f t="shared" si="938"/>
        <v>0</v>
      </c>
      <c r="O4604" s="118">
        <f t="shared" si="938"/>
        <v>0</v>
      </c>
      <c r="P4604" s="118">
        <f t="shared" si="938"/>
        <v>0</v>
      </c>
      <c r="Q4604" s="118">
        <f t="shared" si="938"/>
        <v>0</v>
      </c>
      <c r="R4604" s="118">
        <f t="shared" si="938"/>
        <v>0</v>
      </c>
      <c r="S4604" s="118">
        <f t="shared" si="938"/>
        <v>0</v>
      </c>
      <c r="T4604" s="118">
        <f t="shared" si="938"/>
        <v>0</v>
      </c>
      <c r="U4604" s="118">
        <f t="shared" si="938"/>
        <v>0</v>
      </c>
      <c r="V4604" s="118">
        <f t="shared" si="938"/>
        <v>0</v>
      </c>
      <c r="W4604" s="118">
        <f t="shared" si="938"/>
        <v>0</v>
      </c>
      <c r="X4604" s="118">
        <f t="shared" si="938"/>
        <v>0</v>
      </c>
      <c r="Y4604" s="118">
        <f t="shared" si="938"/>
        <v>0</v>
      </c>
      <c r="Z4604" s="118">
        <f t="shared" si="938"/>
        <v>0</v>
      </c>
      <c r="AA4604" s="118">
        <f t="shared" si="938"/>
        <v>0</v>
      </c>
      <c r="AB4604" s="118">
        <f t="shared" si="938"/>
        <v>0</v>
      </c>
      <c r="AC4604" s="118">
        <f t="shared" si="938"/>
        <v>0</v>
      </c>
      <c r="AD4604" s="118">
        <f t="shared" si="938"/>
        <v>0</v>
      </c>
      <c r="AE4604" s="118">
        <f t="shared" si="938"/>
        <v>0</v>
      </c>
      <c r="AF4604" s="118"/>
      <c r="AG4604" s="81"/>
      <c r="AI4604" s="136"/>
    </row>
    <row r="4605" spans="1:35" hidden="1" x14ac:dyDescent="0.25">
      <c r="A4605" s="76"/>
      <c r="B4605" s="77"/>
      <c r="C4605" s="79" t="s">
        <v>359</v>
      </c>
      <c r="D4605" s="108" t="s">
        <v>360</v>
      </c>
      <c r="E4605" s="72"/>
      <c r="F4605" s="72"/>
      <c r="G4605" s="72"/>
      <c r="H4605" s="66"/>
      <c r="I4605" s="66">
        <f>'[1]OTHER-RELEASES'!G1852</f>
        <v>0</v>
      </c>
      <c r="J4605" s="161">
        <f>N4605+S4605+T4605+U4605</f>
        <v>0</v>
      </c>
      <c r="K4605" s="161">
        <f>O4605+V4605+W4605+X4605</f>
        <v>0</v>
      </c>
      <c r="L4605" s="161">
        <f>P4605+Y4605+Z4605+AA4605</f>
        <v>0</v>
      </c>
      <c r="M4605" s="161">
        <f>Q4605+AB4605+AC4605+AD4605</f>
        <v>0</v>
      </c>
      <c r="N4605" s="61"/>
      <c r="O4605" s="61"/>
      <c r="P4605" s="61"/>
      <c r="Q4605" s="61"/>
      <c r="R4605" s="61"/>
      <c r="S4605" s="66">
        <f>'[1]OTHER-RELEASES'!H1852</f>
        <v>0</v>
      </c>
      <c r="T4605" s="66">
        <f>'[1]OTHER-RELEASES'!I1852</f>
        <v>0</v>
      </c>
      <c r="U4605" s="66">
        <f>'[1]OTHER-RELEASES'!J1852</f>
        <v>0</v>
      </c>
      <c r="V4605" s="66">
        <f>'[1]OTHER-RELEASES'!K1852</f>
        <v>0</v>
      </c>
      <c r="W4605" s="66">
        <f>'[1]OTHER-RELEASES'!L1852</f>
        <v>0</v>
      </c>
      <c r="X4605" s="66">
        <f>'[1]OTHER-RELEASES'!M1852</f>
        <v>0</v>
      </c>
      <c r="Y4605" s="66">
        <f>'[1]OTHER-RELEASES'!N1852</f>
        <v>0</v>
      </c>
      <c r="Z4605" s="66">
        <f>'[1]OTHER-RELEASES'!O1852</f>
        <v>0</v>
      </c>
      <c r="AA4605" s="66">
        <f>'[1]OTHER-RELEASES'!P1852</f>
        <v>0</v>
      </c>
      <c r="AB4605" s="66">
        <f>'[1]OTHER-RELEASES'!Q1852</f>
        <v>0</v>
      </c>
      <c r="AC4605" s="66">
        <f>'[1]OTHER-RELEASES'!R1852</f>
        <v>0</v>
      </c>
      <c r="AD4605" s="66">
        <f>'[1]OTHER-RELEASES'!S1852</f>
        <v>0</v>
      </c>
      <c r="AE4605" s="66">
        <f>SUM(R4605:AD4605)</f>
        <v>0</v>
      </c>
      <c r="AF4605" s="66"/>
      <c r="AG4605" s="81"/>
      <c r="AI4605" s="72"/>
    </row>
    <row r="4606" spans="1:35" ht="15.75" hidden="1" x14ac:dyDescent="0.25">
      <c r="A4606" s="74"/>
      <c r="B4606" s="77"/>
      <c r="C4606" s="79" t="s">
        <v>361</v>
      </c>
      <c r="D4606" s="108" t="s">
        <v>362</v>
      </c>
      <c r="E4606" s="72"/>
      <c r="F4606" s="72"/>
      <c r="G4606" s="72"/>
      <c r="H4606" s="66"/>
      <c r="I4606" s="66">
        <f>'[1]OTHER-RELEASES'!G1853</f>
        <v>0</v>
      </c>
      <c r="J4606" s="161">
        <f>N4606+S4606+T4606+U4606</f>
        <v>0</v>
      </c>
      <c r="K4606" s="161">
        <f>O4606+V4606+W4606+X4606</f>
        <v>0</v>
      </c>
      <c r="L4606" s="161">
        <f>P4606+Y4606+Z4606+AA4606</f>
        <v>0</v>
      </c>
      <c r="M4606" s="161">
        <f>Q4606+AB4606+AC4606+AD4606</f>
        <v>0</v>
      </c>
      <c r="N4606" s="61"/>
      <c r="O4606" s="61"/>
      <c r="P4606" s="61"/>
      <c r="Q4606" s="61"/>
      <c r="R4606" s="61"/>
      <c r="S4606" s="66">
        <f>'[1]OTHER-RELEASES'!H1853</f>
        <v>0</v>
      </c>
      <c r="T4606" s="66">
        <f>'[1]OTHER-RELEASES'!I1853</f>
        <v>0</v>
      </c>
      <c r="U4606" s="66">
        <f>'[1]OTHER-RELEASES'!J1853</f>
        <v>0</v>
      </c>
      <c r="V4606" s="66">
        <f>'[1]OTHER-RELEASES'!K1853</f>
        <v>0</v>
      </c>
      <c r="W4606" s="66">
        <f>'[1]OTHER-RELEASES'!L1853</f>
        <v>0</v>
      </c>
      <c r="X4606" s="66">
        <f>'[1]OTHER-RELEASES'!M1853</f>
        <v>0</v>
      </c>
      <c r="Y4606" s="66">
        <f>'[1]OTHER-RELEASES'!N1853</f>
        <v>0</v>
      </c>
      <c r="Z4606" s="66">
        <f>'[1]OTHER-RELEASES'!O1853</f>
        <v>0</v>
      </c>
      <c r="AA4606" s="66">
        <f>'[1]OTHER-RELEASES'!P1853</f>
        <v>0</v>
      </c>
      <c r="AB4606" s="66">
        <f>'[1]OTHER-RELEASES'!Q1853</f>
        <v>0</v>
      </c>
      <c r="AC4606" s="66">
        <f>'[1]OTHER-RELEASES'!R1853</f>
        <v>0</v>
      </c>
      <c r="AD4606" s="66">
        <f>'[1]OTHER-RELEASES'!S1853</f>
        <v>0</v>
      </c>
      <c r="AE4606" s="66">
        <f>SUM(R4606:AD4606)</f>
        <v>0</v>
      </c>
      <c r="AF4606" s="66"/>
      <c r="AG4606" s="81"/>
      <c r="AI4606" s="72"/>
    </row>
    <row r="4607" spans="1:35" hidden="1" x14ac:dyDescent="0.25">
      <c r="A4607" s="76"/>
      <c r="B4607" s="113" t="s">
        <v>363</v>
      </c>
      <c r="C4607" s="113"/>
      <c r="D4607" s="108"/>
      <c r="E4607" s="134"/>
      <c r="F4607" s="134"/>
      <c r="G4607" s="134"/>
      <c r="H4607" s="140"/>
      <c r="I4607" s="140">
        <f t="shared" ref="I4607:AE4607" si="939">SUM(I4608:I4615)</f>
        <v>0</v>
      </c>
      <c r="J4607" s="140">
        <f t="shared" si="939"/>
        <v>0</v>
      </c>
      <c r="K4607" s="140">
        <f t="shared" si="939"/>
        <v>0</v>
      </c>
      <c r="L4607" s="140">
        <f t="shared" si="939"/>
        <v>0</v>
      </c>
      <c r="M4607" s="140">
        <f t="shared" si="939"/>
        <v>0</v>
      </c>
      <c r="N4607" s="140">
        <f t="shared" si="939"/>
        <v>0</v>
      </c>
      <c r="O4607" s="140">
        <f t="shared" si="939"/>
        <v>0</v>
      </c>
      <c r="P4607" s="140">
        <f t="shared" si="939"/>
        <v>0</v>
      </c>
      <c r="Q4607" s="140">
        <f t="shared" si="939"/>
        <v>0</v>
      </c>
      <c r="R4607" s="140">
        <f t="shared" si="939"/>
        <v>0</v>
      </c>
      <c r="S4607" s="140">
        <f t="shared" si="939"/>
        <v>0</v>
      </c>
      <c r="T4607" s="140">
        <f t="shared" si="939"/>
        <v>0</v>
      </c>
      <c r="U4607" s="140">
        <f t="shared" si="939"/>
        <v>0</v>
      </c>
      <c r="V4607" s="140">
        <f t="shared" si="939"/>
        <v>0</v>
      </c>
      <c r="W4607" s="140">
        <f t="shared" si="939"/>
        <v>0</v>
      </c>
      <c r="X4607" s="140">
        <f t="shared" si="939"/>
        <v>0</v>
      </c>
      <c r="Y4607" s="140">
        <f t="shared" si="939"/>
        <v>0</v>
      </c>
      <c r="Z4607" s="140">
        <f t="shared" si="939"/>
        <v>0</v>
      </c>
      <c r="AA4607" s="140">
        <f t="shared" si="939"/>
        <v>0</v>
      </c>
      <c r="AB4607" s="140">
        <f t="shared" si="939"/>
        <v>0</v>
      </c>
      <c r="AC4607" s="140">
        <f t="shared" si="939"/>
        <v>0</v>
      </c>
      <c r="AD4607" s="140">
        <f t="shared" si="939"/>
        <v>0</v>
      </c>
      <c r="AE4607" s="140">
        <f t="shared" si="939"/>
        <v>0</v>
      </c>
      <c r="AF4607" s="140"/>
      <c r="AG4607" s="81"/>
      <c r="AI4607" s="134"/>
    </row>
    <row r="4608" spans="1:35" ht="15.75" hidden="1" x14ac:dyDescent="0.25">
      <c r="A4608" s="68"/>
      <c r="B4608" s="77"/>
      <c r="C4608" s="79" t="s">
        <v>364</v>
      </c>
      <c r="D4608" s="108" t="s">
        <v>365</v>
      </c>
      <c r="E4608" s="72"/>
      <c r="F4608" s="72"/>
      <c r="G4608" s="72"/>
      <c r="H4608" s="66"/>
      <c r="I4608" s="66">
        <f>'[1]OTHER-RELEASES'!G1855</f>
        <v>0</v>
      </c>
      <c r="J4608" s="161">
        <f t="shared" ref="J4608:J4615" si="940">N4608+S4608+T4608+U4608</f>
        <v>0</v>
      </c>
      <c r="K4608" s="161">
        <f t="shared" ref="K4608:K4615" si="941">O4608+V4608+W4608+X4608</f>
        <v>0</v>
      </c>
      <c r="L4608" s="161">
        <f t="shared" ref="L4608:L4615" si="942">P4608+Y4608+Z4608+AA4608</f>
        <v>0</v>
      </c>
      <c r="M4608" s="161">
        <f t="shared" ref="M4608:M4615" si="943">Q4608+AB4608+AC4608+AD4608</f>
        <v>0</v>
      </c>
      <c r="N4608" s="61"/>
      <c r="O4608" s="61"/>
      <c r="P4608" s="61"/>
      <c r="Q4608" s="61"/>
      <c r="R4608" s="61"/>
      <c r="S4608" s="66">
        <f>'[1]OTHER-RELEASES'!H1855</f>
        <v>0</v>
      </c>
      <c r="T4608" s="66">
        <f>'[1]OTHER-RELEASES'!I1855</f>
        <v>0</v>
      </c>
      <c r="U4608" s="66">
        <f>'[1]OTHER-RELEASES'!J1855</f>
        <v>0</v>
      </c>
      <c r="V4608" s="66">
        <f>'[1]OTHER-RELEASES'!K1855</f>
        <v>0</v>
      </c>
      <c r="W4608" s="66">
        <f>'[1]OTHER-RELEASES'!L1855</f>
        <v>0</v>
      </c>
      <c r="X4608" s="66">
        <f>'[1]OTHER-RELEASES'!M1855</f>
        <v>0</v>
      </c>
      <c r="Y4608" s="66">
        <f>'[1]OTHER-RELEASES'!N1855</f>
        <v>0</v>
      </c>
      <c r="Z4608" s="66">
        <f>'[1]OTHER-RELEASES'!O1855</f>
        <v>0</v>
      </c>
      <c r="AA4608" s="66">
        <f>'[1]OTHER-RELEASES'!P1855</f>
        <v>0</v>
      </c>
      <c r="AB4608" s="66">
        <f>'[1]OTHER-RELEASES'!Q1855</f>
        <v>0</v>
      </c>
      <c r="AC4608" s="66">
        <f>'[1]OTHER-RELEASES'!R1855</f>
        <v>0</v>
      </c>
      <c r="AD4608" s="66">
        <f>'[1]OTHER-RELEASES'!S1855</f>
        <v>0</v>
      </c>
      <c r="AE4608" s="66">
        <f t="shared" ref="AE4608:AE4615" si="944">SUM(R4608:AD4608)</f>
        <v>0</v>
      </c>
      <c r="AF4608" s="66"/>
      <c r="AG4608" s="81"/>
      <c r="AI4608" s="72"/>
    </row>
    <row r="4609" spans="1:35" hidden="1" x14ac:dyDescent="0.25">
      <c r="A4609" s="76"/>
      <c r="B4609" s="77"/>
      <c r="C4609" s="82" t="s">
        <v>366</v>
      </c>
      <c r="D4609" s="108" t="s">
        <v>367</v>
      </c>
      <c r="E4609" s="72"/>
      <c r="F4609" s="72"/>
      <c r="G4609" s="72"/>
      <c r="H4609" s="66"/>
      <c r="I4609" s="66">
        <f>'[1]OTHER-RELEASES'!G1856</f>
        <v>0</v>
      </c>
      <c r="J4609" s="161">
        <f t="shared" si="940"/>
        <v>0</v>
      </c>
      <c r="K4609" s="161">
        <f t="shared" si="941"/>
        <v>0</v>
      </c>
      <c r="L4609" s="161">
        <f t="shared" si="942"/>
        <v>0</v>
      </c>
      <c r="M4609" s="161">
        <f t="shared" si="943"/>
        <v>0</v>
      </c>
      <c r="N4609" s="61"/>
      <c r="O4609" s="61"/>
      <c r="P4609" s="61"/>
      <c r="Q4609" s="61"/>
      <c r="R4609" s="61"/>
      <c r="S4609" s="66">
        <f>'[1]OTHER-RELEASES'!H1856</f>
        <v>0</v>
      </c>
      <c r="T4609" s="66">
        <f>'[1]OTHER-RELEASES'!I1856</f>
        <v>0</v>
      </c>
      <c r="U4609" s="66">
        <f>'[1]OTHER-RELEASES'!J1856</f>
        <v>0</v>
      </c>
      <c r="V4609" s="66">
        <f>'[1]OTHER-RELEASES'!K1856</f>
        <v>0</v>
      </c>
      <c r="W4609" s="66">
        <f>'[1]OTHER-RELEASES'!L1856</f>
        <v>0</v>
      </c>
      <c r="X4609" s="66">
        <f>'[1]OTHER-RELEASES'!M1856</f>
        <v>0</v>
      </c>
      <c r="Y4609" s="66">
        <f>'[1]OTHER-RELEASES'!N1856</f>
        <v>0</v>
      </c>
      <c r="Z4609" s="66">
        <f>'[1]OTHER-RELEASES'!O1856</f>
        <v>0</v>
      </c>
      <c r="AA4609" s="66">
        <f>'[1]OTHER-RELEASES'!P1856</f>
        <v>0</v>
      </c>
      <c r="AB4609" s="66">
        <f>'[1]OTHER-RELEASES'!Q1856</f>
        <v>0</v>
      </c>
      <c r="AC4609" s="66">
        <f>'[1]OTHER-RELEASES'!R1856</f>
        <v>0</v>
      </c>
      <c r="AD4609" s="66">
        <f>'[1]OTHER-RELEASES'!S1856</f>
        <v>0</v>
      </c>
      <c r="AE4609" s="66">
        <f t="shared" si="944"/>
        <v>0</v>
      </c>
      <c r="AF4609" s="66"/>
      <c r="AG4609" s="81"/>
      <c r="AI4609" s="72"/>
    </row>
    <row r="4610" spans="1:35" hidden="1" x14ac:dyDescent="0.25">
      <c r="A4610" s="76"/>
      <c r="B4610" s="77"/>
      <c r="C4610" s="79" t="s">
        <v>368</v>
      </c>
      <c r="D4610" s="108" t="s">
        <v>369</v>
      </c>
      <c r="E4610" s="72"/>
      <c r="F4610" s="72"/>
      <c r="G4610" s="72"/>
      <c r="H4610" s="66"/>
      <c r="I4610" s="66">
        <f>'[1]OTHER-RELEASES'!G1857</f>
        <v>0</v>
      </c>
      <c r="J4610" s="161">
        <f t="shared" si="940"/>
        <v>0</v>
      </c>
      <c r="K4610" s="161">
        <f t="shared" si="941"/>
        <v>0</v>
      </c>
      <c r="L4610" s="161">
        <f t="shared" si="942"/>
        <v>0</v>
      </c>
      <c r="M4610" s="161">
        <f t="shared" si="943"/>
        <v>0</v>
      </c>
      <c r="N4610" s="61"/>
      <c r="O4610" s="61"/>
      <c r="P4610" s="61"/>
      <c r="Q4610" s="61"/>
      <c r="R4610" s="61"/>
      <c r="S4610" s="66">
        <f>'[1]OTHER-RELEASES'!H1857</f>
        <v>0</v>
      </c>
      <c r="T4610" s="66">
        <f>'[1]OTHER-RELEASES'!I1857</f>
        <v>0</v>
      </c>
      <c r="U4610" s="66">
        <f>'[1]OTHER-RELEASES'!J1857</f>
        <v>0</v>
      </c>
      <c r="V4610" s="66">
        <f>'[1]OTHER-RELEASES'!K1857</f>
        <v>0</v>
      </c>
      <c r="W4610" s="66">
        <f>'[1]OTHER-RELEASES'!L1857</f>
        <v>0</v>
      </c>
      <c r="X4610" s="66">
        <f>'[1]OTHER-RELEASES'!M1857</f>
        <v>0</v>
      </c>
      <c r="Y4610" s="66">
        <f>'[1]OTHER-RELEASES'!N1857</f>
        <v>0</v>
      </c>
      <c r="Z4610" s="66">
        <f>'[1]OTHER-RELEASES'!O1857</f>
        <v>0</v>
      </c>
      <c r="AA4610" s="66">
        <f>'[1]OTHER-RELEASES'!P1857</f>
        <v>0</v>
      </c>
      <c r="AB4610" s="66">
        <f>'[1]OTHER-RELEASES'!Q1857</f>
        <v>0</v>
      </c>
      <c r="AC4610" s="66">
        <f>'[1]OTHER-RELEASES'!R1857</f>
        <v>0</v>
      </c>
      <c r="AD4610" s="66">
        <f>'[1]OTHER-RELEASES'!S1857</f>
        <v>0</v>
      </c>
      <c r="AE4610" s="66">
        <f t="shared" si="944"/>
        <v>0</v>
      </c>
      <c r="AF4610" s="66"/>
      <c r="AG4610" s="81"/>
      <c r="AI4610" s="72"/>
    </row>
    <row r="4611" spans="1:35" hidden="1" x14ac:dyDescent="0.25">
      <c r="A4611" s="76"/>
      <c r="B4611" s="77"/>
      <c r="C4611" s="79" t="s">
        <v>370</v>
      </c>
      <c r="D4611" s="108" t="s">
        <v>371</v>
      </c>
      <c r="E4611" s="72"/>
      <c r="F4611" s="72"/>
      <c r="G4611" s="72"/>
      <c r="H4611" s="66"/>
      <c r="I4611" s="66">
        <f>'[1]OTHER-RELEASES'!G1858</f>
        <v>0</v>
      </c>
      <c r="J4611" s="161">
        <f t="shared" si="940"/>
        <v>0</v>
      </c>
      <c r="K4611" s="161">
        <f t="shared" si="941"/>
        <v>0</v>
      </c>
      <c r="L4611" s="161">
        <f t="shared" si="942"/>
        <v>0</v>
      </c>
      <c r="M4611" s="161">
        <f t="shared" si="943"/>
        <v>0</v>
      </c>
      <c r="N4611" s="61"/>
      <c r="O4611" s="61"/>
      <c r="P4611" s="61"/>
      <c r="Q4611" s="61"/>
      <c r="R4611" s="61"/>
      <c r="S4611" s="66">
        <f>'[1]OTHER-RELEASES'!H1858</f>
        <v>0</v>
      </c>
      <c r="T4611" s="66">
        <f>'[1]OTHER-RELEASES'!I1858</f>
        <v>0</v>
      </c>
      <c r="U4611" s="66">
        <f>'[1]OTHER-RELEASES'!J1858</f>
        <v>0</v>
      </c>
      <c r="V4611" s="66">
        <f>'[1]OTHER-RELEASES'!K1858</f>
        <v>0</v>
      </c>
      <c r="W4611" s="66">
        <f>'[1]OTHER-RELEASES'!L1858</f>
        <v>0</v>
      </c>
      <c r="X4611" s="66">
        <f>'[1]OTHER-RELEASES'!M1858</f>
        <v>0</v>
      </c>
      <c r="Y4611" s="66">
        <f>'[1]OTHER-RELEASES'!N1858</f>
        <v>0</v>
      </c>
      <c r="Z4611" s="66">
        <f>'[1]OTHER-RELEASES'!O1858</f>
        <v>0</v>
      </c>
      <c r="AA4611" s="66">
        <f>'[1]OTHER-RELEASES'!P1858</f>
        <v>0</v>
      </c>
      <c r="AB4611" s="66">
        <f>'[1]OTHER-RELEASES'!Q1858</f>
        <v>0</v>
      </c>
      <c r="AC4611" s="66">
        <f>'[1]OTHER-RELEASES'!R1858</f>
        <v>0</v>
      </c>
      <c r="AD4611" s="66">
        <f>'[1]OTHER-RELEASES'!S1858</f>
        <v>0</v>
      </c>
      <c r="AE4611" s="66">
        <f t="shared" si="944"/>
        <v>0</v>
      </c>
      <c r="AF4611" s="66"/>
      <c r="AG4611" s="81"/>
      <c r="AI4611" s="72"/>
    </row>
    <row r="4612" spans="1:35" hidden="1" x14ac:dyDescent="0.25">
      <c r="A4612" s="76"/>
      <c r="B4612" s="77"/>
      <c r="C4612" s="79" t="s">
        <v>372</v>
      </c>
      <c r="D4612" s="108" t="s">
        <v>373</v>
      </c>
      <c r="E4612" s="72"/>
      <c r="F4612" s="72"/>
      <c r="G4612" s="72"/>
      <c r="H4612" s="66"/>
      <c r="I4612" s="66">
        <f>'[1]OTHER-RELEASES'!G1859</f>
        <v>0</v>
      </c>
      <c r="J4612" s="161">
        <f t="shared" si="940"/>
        <v>0</v>
      </c>
      <c r="K4612" s="161">
        <f t="shared" si="941"/>
        <v>0</v>
      </c>
      <c r="L4612" s="161">
        <f t="shared" si="942"/>
        <v>0</v>
      </c>
      <c r="M4612" s="161">
        <f t="shared" si="943"/>
        <v>0</v>
      </c>
      <c r="N4612" s="61"/>
      <c r="O4612" s="61"/>
      <c r="P4612" s="61"/>
      <c r="Q4612" s="61"/>
      <c r="R4612" s="61"/>
      <c r="S4612" s="66">
        <f>'[1]OTHER-RELEASES'!H1859</f>
        <v>0</v>
      </c>
      <c r="T4612" s="66">
        <f>'[1]OTHER-RELEASES'!I1859</f>
        <v>0</v>
      </c>
      <c r="U4612" s="66">
        <f>'[1]OTHER-RELEASES'!J1859</f>
        <v>0</v>
      </c>
      <c r="V4612" s="66">
        <f>'[1]OTHER-RELEASES'!K1859</f>
        <v>0</v>
      </c>
      <c r="W4612" s="66">
        <f>'[1]OTHER-RELEASES'!L1859</f>
        <v>0</v>
      </c>
      <c r="X4612" s="66">
        <f>'[1]OTHER-RELEASES'!M1859</f>
        <v>0</v>
      </c>
      <c r="Y4612" s="66">
        <f>'[1]OTHER-RELEASES'!N1859</f>
        <v>0</v>
      </c>
      <c r="Z4612" s="66">
        <f>'[1]OTHER-RELEASES'!O1859</f>
        <v>0</v>
      </c>
      <c r="AA4612" s="66">
        <f>'[1]OTHER-RELEASES'!P1859</f>
        <v>0</v>
      </c>
      <c r="AB4612" s="66">
        <f>'[1]OTHER-RELEASES'!Q1859</f>
        <v>0</v>
      </c>
      <c r="AC4612" s="66">
        <f>'[1]OTHER-RELEASES'!R1859</f>
        <v>0</v>
      </c>
      <c r="AD4612" s="66">
        <f>'[1]OTHER-RELEASES'!S1859</f>
        <v>0</v>
      </c>
      <c r="AE4612" s="66">
        <f t="shared" si="944"/>
        <v>0</v>
      </c>
      <c r="AF4612" s="66"/>
      <c r="AG4612" s="81"/>
      <c r="AI4612" s="72"/>
    </row>
    <row r="4613" spans="1:35" hidden="1" x14ac:dyDescent="0.25">
      <c r="A4613" s="76"/>
      <c r="B4613" s="77"/>
      <c r="C4613" s="79" t="s">
        <v>374</v>
      </c>
      <c r="D4613" s="108" t="s">
        <v>375</v>
      </c>
      <c r="E4613" s="72"/>
      <c r="F4613" s="72"/>
      <c r="G4613" s="72"/>
      <c r="H4613" s="66"/>
      <c r="I4613" s="66">
        <f>'[1]OTHER-RELEASES'!G1860</f>
        <v>0</v>
      </c>
      <c r="J4613" s="161">
        <f t="shared" si="940"/>
        <v>0</v>
      </c>
      <c r="K4613" s="161">
        <f t="shared" si="941"/>
        <v>0</v>
      </c>
      <c r="L4613" s="161">
        <f t="shared" si="942"/>
        <v>0</v>
      </c>
      <c r="M4613" s="161">
        <f t="shared" si="943"/>
        <v>0</v>
      </c>
      <c r="N4613" s="61"/>
      <c r="O4613" s="61"/>
      <c r="P4613" s="61"/>
      <c r="Q4613" s="61"/>
      <c r="R4613" s="61"/>
      <c r="S4613" s="66">
        <f>'[1]OTHER-RELEASES'!H1860</f>
        <v>0</v>
      </c>
      <c r="T4613" s="66">
        <f>'[1]OTHER-RELEASES'!I1860</f>
        <v>0</v>
      </c>
      <c r="U4613" s="66">
        <f>'[1]OTHER-RELEASES'!J1860</f>
        <v>0</v>
      </c>
      <c r="V4613" s="66">
        <f>'[1]OTHER-RELEASES'!K1860</f>
        <v>0</v>
      </c>
      <c r="W4613" s="66">
        <f>'[1]OTHER-RELEASES'!L1860</f>
        <v>0</v>
      </c>
      <c r="X4613" s="66">
        <f>'[1]OTHER-RELEASES'!M1860</f>
        <v>0</v>
      </c>
      <c r="Y4613" s="66">
        <f>'[1]OTHER-RELEASES'!N1860</f>
        <v>0</v>
      </c>
      <c r="Z4613" s="66">
        <f>'[1]OTHER-RELEASES'!O1860</f>
        <v>0</v>
      </c>
      <c r="AA4613" s="66">
        <f>'[1]OTHER-RELEASES'!P1860</f>
        <v>0</v>
      </c>
      <c r="AB4613" s="66">
        <f>'[1]OTHER-RELEASES'!Q1860</f>
        <v>0</v>
      </c>
      <c r="AC4613" s="66">
        <f>'[1]OTHER-RELEASES'!R1860</f>
        <v>0</v>
      </c>
      <c r="AD4613" s="66">
        <f>'[1]OTHER-RELEASES'!S1860</f>
        <v>0</v>
      </c>
      <c r="AE4613" s="66">
        <f t="shared" si="944"/>
        <v>0</v>
      </c>
      <c r="AF4613" s="66"/>
      <c r="AG4613" s="81"/>
      <c r="AI4613" s="72"/>
    </row>
    <row r="4614" spans="1:35" ht="15.75" hidden="1" x14ac:dyDescent="0.25">
      <c r="A4614" s="28"/>
      <c r="B4614" s="77"/>
      <c r="C4614" s="79" t="s">
        <v>376</v>
      </c>
      <c r="D4614" s="108" t="s">
        <v>377</v>
      </c>
      <c r="E4614" s="72"/>
      <c r="F4614" s="72"/>
      <c r="G4614" s="72"/>
      <c r="H4614" s="66"/>
      <c r="I4614" s="66">
        <f>'[1]OTHER-RELEASES'!G1861</f>
        <v>0</v>
      </c>
      <c r="J4614" s="161">
        <f t="shared" si="940"/>
        <v>0</v>
      </c>
      <c r="K4614" s="161">
        <f t="shared" si="941"/>
        <v>0</v>
      </c>
      <c r="L4614" s="161">
        <f t="shared" si="942"/>
        <v>0</v>
      </c>
      <c r="M4614" s="161">
        <f t="shared" si="943"/>
        <v>0</v>
      </c>
      <c r="N4614" s="61"/>
      <c r="O4614" s="61"/>
      <c r="P4614" s="61"/>
      <c r="Q4614" s="61"/>
      <c r="R4614" s="61"/>
      <c r="S4614" s="66">
        <f>'[1]OTHER-RELEASES'!H1861</f>
        <v>0</v>
      </c>
      <c r="T4614" s="66">
        <f>'[1]OTHER-RELEASES'!I1861</f>
        <v>0</v>
      </c>
      <c r="U4614" s="66">
        <f>'[1]OTHER-RELEASES'!J1861</f>
        <v>0</v>
      </c>
      <c r="V4614" s="66">
        <f>'[1]OTHER-RELEASES'!K1861</f>
        <v>0</v>
      </c>
      <c r="W4614" s="66">
        <f>'[1]OTHER-RELEASES'!L1861</f>
        <v>0</v>
      </c>
      <c r="X4614" s="66">
        <f>'[1]OTHER-RELEASES'!M1861</f>
        <v>0</v>
      </c>
      <c r="Y4614" s="66">
        <f>'[1]OTHER-RELEASES'!N1861</f>
        <v>0</v>
      </c>
      <c r="Z4614" s="66">
        <f>'[1]OTHER-RELEASES'!O1861</f>
        <v>0</v>
      </c>
      <c r="AA4614" s="66">
        <f>'[1]OTHER-RELEASES'!P1861</f>
        <v>0</v>
      </c>
      <c r="AB4614" s="66">
        <f>'[1]OTHER-RELEASES'!Q1861</f>
        <v>0</v>
      </c>
      <c r="AC4614" s="66">
        <f>'[1]OTHER-RELEASES'!R1861</f>
        <v>0</v>
      </c>
      <c r="AD4614" s="66">
        <f>'[1]OTHER-RELEASES'!S1861</f>
        <v>0</v>
      </c>
      <c r="AE4614" s="66">
        <f t="shared" si="944"/>
        <v>0</v>
      </c>
      <c r="AF4614" s="66"/>
      <c r="AG4614" s="81"/>
      <c r="AI4614" s="72"/>
    </row>
    <row r="4615" spans="1:35" ht="15.75" hidden="1" x14ac:dyDescent="0.25">
      <c r="A4615" s="28"/>
      <c r="B4615" s="77"/>
      <c r="C4615" s="79" t="s">
        <v>378</v>
      </c>
      <c r="D4615" s="108" t="s">
        <v>379</v>
      </c>
      <c r="E4615" s="72"/>
      <c r="F4615" s="72"/>
      <c r="G4615" s="72"/>
      <c r="H4615" s="66"/>
      <c r="I4615" s="66">
        <f>'[1]OTHER-RELEASES'!G1862</f>
        <v>0</v>
      </c>
      <c r="J4615" s="161">
        <f t="shared" si="940"/>
        <v>0</v>
      </c>
      <c r="K4615" s="161">
        <f t="shared" si="941"/>
        <v>0</v>
      </c>
      <c r="L4615" s="161">
        <f t="shared" si="942"/>
        <v>0</v>
      </c>
      <c r="M4615" s="161">
        <f t="shared" si="943"/>
        <v>0</v>
      </c>
      <c r="N4615" s="61"/>
      <c r="O4615" s="61"/>
      <c r="P4615" s="61"/>
      <c r="Q4615" s="61"/>
      <c r="R4615" s="61"/>
      <c r="S4615" s="66">
        <f>'[1]OTHER-RELEASES'!H1862</f>
        <v>0</v>
      </c>
      <c r="T4615" s="66">
        <f>'[1]OTHER-RELEASES'!I1862</f>
        <v>0</v>
      </c>
      <c r="U4615" s="66">
        <f>'[1]OTHER-RELEASES'!J1862</f>
        <v>0</v>
      </c>
      <c r="V4615" s="66">
        <f>'[1]OTHER-RELEASES'!K1862</f>
        <v>0</v>
      </c>
      <c r="W4615" s="66">
        <f>'[1]OTHER-RELEASES'!L1862</f>
        <v>0</v>
      </c>
      <c r="X4615" s="66">
        <f>'[1]OTHER-RELEASES'!M1862</f>
        <v>0</v>
      </c>
      <c r="Y4615" s="66">
        <f>'[1]OTHER-RELEASES'!N1862</f>
        <v>0</v>
      </c>
      <c r="Z4615" s="66">
        <f>'[1]OTHER-RELEASES'!O1862</f>
        <v>0</v>
      </c>
      <c r="AA4615" s="66">
        <f>'[1]OTHER-RELEASES'!P1862</f>
        <v>0</v>
      </c>
      <c r="AB4615" s="66">
        <f>'[1]OTHER-RELEASES'!Q1862</f>
        <v>0</v>
      </c>
      <c r="AC4615" s="66">
        <f>'[1]OTHER-RELEASES'!R1862</f>
        <v>0</v>
      </c>
      <c r="AD4615" s="66">
        <f>'[1]OTHER-RELEASES'!S1862</f>
        <v>0</v>
      </c>
      <c r="AE4615" s="66">
        <f t="shared" si="944"/>
        <v>0</v>
      </c>
      <c r="AF4615" s="66"/>
      <c r="AG4615" s="81"/>
      <c r="AI4615" s="72"/>
    </row>
    <row r="4616" spans="1:35" ht="15.75" hidden="1" x14ac:dyDescent="0.25">
      <c r="A4616" s="28"/>
      <c r="B4616" s="113" t="s">
        <v>380</v>
      </c>
      <c r="C4616" s="79"/>
      <c r="D4616" s="108"/>
      <c r="E4616" s="134"/>
      <c r="F4616" s="134"/>
      <c r="G4616" s="134"/>
      <c r="H4616" s="140"/>
      <c r="I4616" s="140">
        <f t="shared" ref="I4616:AE4616" si="945">SUM(I4617:I4618)</f>
        <v>0</v>
      </c>
      <c r="J4616" s="140">
        <f t="shared" si="945"/>
        <v>0</v>
      </c>
      <c r="K4616" s="140">
        <f t="shared" si="945"/>
        <v>0</v>
      </c>
      <c r="L4616" s="140">
        <f t="shared" si="945"/>
        <v>0</v>
      </c>
      <c r="M4616" s="140">
        <f t="shared" si="945"/>
        <v>0</v>
      </c>
      <c r="N4616" s="140">
        <f t="shared" si="945"/>
        <v>0</v>
      </c>
      <c r="O4616" s="140">
        <f t="shared" si="945"/>
        <v>0</v>
      </c>
      <c r="P4616" s="140">
        <f t="shared" si="945"/>
        <v>0</v>
      </c>
      <c r="Q4616" s="140">
        <f t="shared" si="945"/>
        <v>0</v>
      </c>
      <c r="R4616" s="140">
        <f t="shared" si="945"/>
        <v>0</v>
      </c>
      <c r="S4616" s="140">
        <f t="shared" si="945"/>
        <v>0</v>
      </c>
      <c r="T4616" s="140">
        <f t="shared" si="945"/>
        <v>0</v>
      </c>
      <c r="U4616" s="140">
        <f t="shared" si="945"/>
        <v>0</v>
      </c>
      <c r="V4616" s="140">
        <f t="shared" si="945"/>
        <v>0</v>
      </c>
      <c r="W4616" s="140">
        <f t="shared" si="945"/>
        <v>0</v>
      </c>
      <c r="X4616" s="140">
        <f t="shared" si="945"/>
        <v>0</v>
      </c>
      <c r="Y4616" s="140">
        <f t="shared" si="945"/>
        <v>0</v>
      </c>
      <c r="Z4616" s="140">
        <f t="shared" si="945"/>
        <v>0</v>
      </c>
      <c r="AA4616" s="140">
        <f t="shared" si="945"/>
        <v>0</v>
      </c>
      <c r="AB4616" s="140">
        <f t="shared" si="945"/>
        <v>0</v>
      </c>
      <c r="AC4616" s="140">
        <f t="shared" si="945"/>
        <v>0</v>
      </c>
      <c r="AD4616" s="140">
        <f t="shared" si="945"/>
        <v>0</v>
      </c>
      <c r="AE4616" s="140">
        <f t="shared" si="945"/>
        <v>0</v>
      </c>
      <c r="AF4616" s="140"/>
      <c r="AG4616" s="81"/>
      <c r="AI4616" s="134"/>
    </row>
    <row r="4617" spans="1:35" ht="15.75" hidden="1" x14ac:dyDescent="0.25">
      <c r="A4617" s="28"/>
      <c r="B4617" s="77"/>
      <c r="C4617" s="79" t="s">
        <v>381</v>
      </c>
      <c r="D4617" s="108" t="s">
        <v>382</v>
      </c>
      <c r="E4617" s="72"/>
      <c r="F4617" s="72"/>
      <c r="G4617" s="72"/>
      <c r="H4617" s="66"/>
      <c r="I4617" s="66">
        <f>'[1]OTHER-RELEASES'!G1864</f>
        <v>0</v>
      </c>
      <c r="J4617" s="161">
        <f>N4617+S4617+T4617+U4617</f>
        <v>0</v>
      </c>
      <c r="K4617" s="161">
        <f>O4617+V4617+W4617+X4617</f>
        <v>0</v>
      </c>
      <c r="L4617" s="161">
        <f>P4617+Y4617+Z4617+AA4617</f>
        <v>0</v>
      </c>
      <c r="M4617" s="161">
        <f>Q4617+AB4617+AC4617+AD4617</f>
        <v>0</v>
      </c>
      <c r="N4617" s="61"/>
      <c r="O4617" s="61"/>
      <c r="P4617" s="61"/>
      <c r="Q4617" s="61"/>
      <c r="R4617" s="61"/>
      <c r="S4617" s="66">
        <f>'[1]OTHER-RELEASES'!H1864</f>
        <v>0</v>
      </c>
      <c r="T4617" s="66">
        <f>'[1]OTHER-RELEASES'!I1864</f>
        <v>0</v>
      </c>
      <c r="U4617" s="66">
        <f>'[1]OTHER-RELEASES'!J1864</f>
        <v>0</v>
      </c>
      <c r="V4617" s="66">
        <f>'[1]OTHER-RELEASES'!K1864</f>
        <v>0</v>
      </c>
      <c r="W4617" s="66">
        <f>'[1]OTHER-RELEASES'!L1864</f>
        <v>0</v>
      </c>
      <c r="X4617" s="66">
        <f>'[1]OTHER-RELEASES'!M1864</f>
        <v>0</v>
      </c>
      <c r="Y4617" s="66">
        <f>'[1]OTHER-RELEASES'!N1864</f>
        <v>0</v>
      </c>
      <c r="Z4617" s="66">
        <f>'[1]OTHER-RELEASES'!O1864</f>
        <v>0</v>
      </c>
      <c r="AA4617" s="66">
        <f>'[1]OTHER-RELEASES'!P1864</f>
        <v>0</v>
      </c>
      <c r="AB4617" s="66">
        <f>'[1]OTHER-RELEASES'!Q1864</f>
        <v>0</v>
      </c>
      <c r="AC4617" s="66">
        <f>'[1]OTHER-RELEASES'!R1864</f>
        <v>0</v>
      </c>
      <c r="AD4617" s="66">
        <f>'[1]OTHER-RELEASES'!S1864</f>
        <v>0</v>
      </c>
      <c r="AE4617" s="66">
        <f>SUM(R4617:AD4617)</f>
        <v>0</v>
      </c>
      <c r="AF4617" s="66"/>
      <c r="AG4617" s="81"/>
      <c r="AI4617" s="72"/>
    </row>
    <row r="4618" spans="1:35" ht="15.75" hidden="1" x14ac:dyDescent="0.25">
      <c r="A4618" s="28"/>
      <c r="B4618" s="77"/>
      <c r="C4618" s="79" t="s">
        <v>383</v>
      </c>
      <c r="D4618" s="108" t="s">
        <v>384</v>
      </c>
      <c r="E4618" s="72"/>
      <c r="F4618" s="72"/>
      <c r="G4618" s="72"/>
      <c r="H4618" s="66"/>
      <c r="I4618" s="66">
        <f>'[1]OTHER-RELEASES'!G1865</f>
        <v>0</v>
      </c>
      <c r="J4618" s="161">
        <f>N4618+S4618+T4618+U4618</f>
        <v>0</v>
      </c>
      <c r="K4618" s="161">
        <f>O4618+V4618+W4618+X4618</f>
        <v>0</v>
      </c>
      <c r="L4618" s="161">
        <f>P4618+Y4618+Z4618+AA4618</f>
        <v>0</v>
      </c>
      <c r="M4618" s="161">
        <f>Q4618+AB4618+AC4618+AD4618</f>
        <v>0</v>
      </c>
      <c r="N4618" s="61"/>
      <c r="O4618" s="61"/>
      <c r="P4618" s="61"/>
      <c r="Q4618" s="61"/>
      <c r="R4618" s="61"/>
      <c r="S4618" s="66">
        <f>'[1]OTHER-RELEASES'!H1865</f>
        <v>0</v>
      </c>
      <c r="T4618" s="66">
        <f>'[1]OTHER-RELEASES'!I1865</f>
        <v>0</v>
      </c>
      <c r="U4618" s="66">
        <f>'[1]OTHER-RELEASES'!J1865</f>
        <v>0</v>
      </c>
      <c r="V4618" s="66">
        <f>'[1]OTHER-RELEASES'!K1865</f>
        <v>0</v>
      </c>
      <c r="W4618" s="66">
        <f>'[1]OTHER-RELEASES'!L1865</f>
        <v>0</v>
      </c>
      <c r="X4618" s="66">
        <f>'[1]OTHER-RELEASES'!M1865</f>
        <v>0</v>
      </c>
      <c r="Y4618" s="66">
        <f>'[1]OTHER-RELEASES'!N1865</f>
        <v>0</v>
      </c>
      <c r="Z4618" s="66">
        <f>'[1]OTHER-RELEASES'!O1865</f>
        <v>0</v>
      </c>
      <c r="AA4618" s="66">
        <f>'[1]OTHER-RELEASES'!P1865</f>
        <v>0</v>
      </c>
      <c r="AB4618" s="66">
        <f>'[1]OTHER-RELEASES'!Q1865</f>
        <v>0</v>
      </c>
      <c r="AC4618" s="66">
        <f>'[1]OTHER-RELEASES'!R1865</f>
        <v>0</v>
      </c>
      <c r="AD4618" s="66">
        <f>'[1]OTHER-RELEASES'!S1865</f>
        <v>0</v>
      </c>
      <c r="AE4618" s="66">
        <f>SUM(R4618:AD4618)</f>
        <v>0</v>
      </c>
      <c r="AF4618" s="66"/>
      <c r="AG4618" s="81"/>
      <c r="AI4618" s="72"/>
    </row>
    <row r="4619" spans="1:35" ht="15.75" hidden="1" x14ac:dyDescent="0.25">
      <c r="A4619" s="28"/>
      <c r="B4619" s="113" t="s">
        <v>385</v>
      </c>
      <c r="C4619" s="79"/>
      <c r="D4619" s="108"/>
      <c r="E4619" s="134"/>
      <c r="F4619" s="134"/>
      <c r="G4619" s="134"/>
      <c r="H4619" s="140"/>
      <c r="I4619" s="140">
        <f t="shared" ref="I4619:AE4619" si="946">I4620+I4621</f>
        <v>0</v>
      </c>
      <c r="J4619" s="140">
        <f t="shared" si="946"/>
        <v>0</v>
      </c>
      <c r="K4619" s="140">
        <f t="shared" si="946"/>
        <v>0</v>
      </c>
      <c r="L4619" s="140">
        <f t="shared" si="946"/>
        <v>0</v>
      </c>
      <c r="M4619" s="140">
        <f t="shared" si="946"/>
        <v>0</v>
      </c>
      <c r="N4619" s="140">
        <f t="shared" si="946"/>
        <v>0</v>
      </c>
      <c r="O4619" s="140">
        <f t="shared" si="946"/>
        <v>0</v>
      </c>
      <c r="P4619" s="140">
        <f t="shared" si="946"/>
        <v>0</v>
      </c>
      <c r="Q4619" s="140">
        <f t="shared" si="946"/>
        <v>0</v>
      </c>
      <c r="R4619" s="140">
        <f t="shared" si="946"/>
        <v>0</v>
      </c>
      <c r="S4619" s="140">
        <f t="shared" si="946"/>
        <v>0</v>
      </c>
      <c r="T4619" s="140">
        <f t="shared" si="946"/>
        <v>0</v>
      </c>
      <c r="U4619" s="140">
        <f t="shared" si="946"/>
        <v>0</v>
      </c>
      <c r="V4619" s="140">
        <f t="shared" si="946"/>
        <v>0</v>
      </c>
      <c r="W4619" s="140">
        <f t="shared" si="946"/>
        <v>0</v>
      </c>
      <c r="X4619" s="140">
        <f t="shared" si="946"/>
        <v>0</v>
      </c>
      <c r="Y4619" s="140">
        <f t="shared" si="946"/>
        <v>0</v>
      </c>
      <c r="Z4619" s="140">
        <f t="shared" si="946"/>
        <v>0</v>
      </c>
      <c r="AA4619" s="140">
        <f t="shared" si="946"/>
        <v>0</v>
      </c>
      <c r="AB4619" s="140">
        <f t="shared" si="946"/>
        <v>0</v>
      </c>
      <c r="AC4619" s="140">
        <f t="shared" si="946"/>
        <v>0</v>
      </c>
      <c r="AD4619" s="140">
        <f t="shared" si="946"/>
        <v>0</v>
      </c>
      <c r="AE4619" s="140">
        <f t="shared" si="946"/>
        <v>0</v>
      </c>
      <c r="AF4619" s="140"/>
      <c r="AG4619" s="81"/>
      <c r="AI4619" s="134"/>
    </row>
    <row r="4620" spans="1:35" hidden="1" x14ac:dyDescent="0.25">
      <c r="A4620" s="63"/>
      <c r="B4620" s="77"/>
      <c r="C4620" s="82" t="s">
        <v>386</v>
      </c>
      <c r="D4620" s="108" t="s">
        <v>387</v>
      </c>
      <c r="E4620" s="72"/>
      <c r="F4620" s="72"/>
      <c r="G4620" s="72"/>
      <c r="H4620" s="66"/>
      <c r="I4620" s="66">
        <f>'[1]OTHER-RELEASES'!G1867</f>
        <v>0</v>
      </c>
      <c r="J4620" s="161">
        <f>N4620+S4620+T4620+U4620</f>
        <v>0</v>
      </c>
      <c r="K4620" s="161">
        <f>O4620+V4620+W4620+X4620</f>
        <v>0</v>
      </c>
      <c r="L4620" s="161">
        <f>P4620+Y4620+Z4620+AA4620</f>
        <v>0</v>
      </c>
      <c r="M4620" s="161">
        <f>Q4620+AB4620+AC4620+AD4620</f>
        <v>0</v>
      </c>
      <c r="N4620" s="61"/>
      <c r="O4620" s="61"/>
      <c r="P4620" s="61"/>
      <c r="Q4620" s="61"/>
      <c r="R4620" s="61"/>
      <c r="S4620" s="66">
        <f>'[1]OTHER-RELEASES'!H1867</f>
        <v>0</v>
      </c>
      <c r="T4620" s="66">
        <f>'[1]OTHER-RELEASES'!I1867</f>
        <v>0</v>
      </c>
      <c r="U4620" s="66">
        <f>'[1]OTHER-RELEASES'!J1867</f>
        <v>0</v>
      </c>
      <c r="V4620" s="66">
        <f>'[1]OTHER-RELEASES'!K1867</f>
        <v>0</v>
      </c>
      <c r="W4620" s="66">
        <f>'[1]OTHER-RELEASES'!L1867</f>
        <v>0</v>
      </c>
      <c r="X4620" s="66">
        <f>'[1]OTHER-RELEASES'!M1867</f>
        <v>0</v>
      </c>
      <c r="Y4620" s="66">
        <f>'[1]OTHER-RELEASES'!N1867</f>
        <v>0</v>
      </c>
      <c r="Z4620" s="66">
        <f>'[1]OTHER-RELEASES'!O1867</f>
        <v>0</v>
      </c>
      <c r="AA4620" s="66">
        <f>'[1]OTHER-RELEASES'!P1867</f>
        <v>0</v>
      </c>
      <c r="AB4620" s="66">
        <f>'[1]OTHER-RELEASES'!Q1867</f>
        <v>0</v>
      </c>
      <c r="AC4620" s="66">
        <f>'[1]OTHER-RELEASES'!R1867</f>
        <v>0</v>
      </c>
      <c r="AD4620" s="66">
        <f>'[1]OTHER-RELEASES'!S1867</f>
        <v>0</v>
      </c>
      <c r="AE4620" s="66">
        <f>SUM(R4620:AD4620)</f>
        <v>0</v>
      </c>
      <c r="AF4620" s="66"/>
      <c r="AG4620" s="81"/>
      <c r="AI4620" s="72"/>
    </row>
    <row r="4621" spans="1:35" ht="15.75" hidden="1" x14ac:dyDescent="0.25">
      <c r="A4621" s="74"/>
      <c r="B4621" s="77"/>
      <c r="C4621" s="82" t="s">
        <v>388</v>
      </c>
      <c r="D4621" s="108" t="s">
        <v>389</v>
      </c>
      <c r="E4621" s="72"/>
      <c r="F4621" s="72"/>
      <c r="G4621" s="72"/>
      <c r="H4621" s="66"/>
      <c r="I4621" s="66">
        <f>'[1]OTHER-RELEASES'!G1868</f>
        <v>0</v>
      </c>
      <c r="J4621" s="161">
        <f>N4621+S4621+T4621+U4621</f>
        <v>0</v>
      </c>
      <c r="K4621" s="161">
        <f>O4621+V4621+W4621+X4621</f>
        <v>0</v>
      </c>
      <c r="L4621" s="161">
        <f>P4621+Y4621+Z4621+AA4621</f>
        <v>0</v>
      </c>
      <c r="M4621" s="161">
        <f>Q4621+AB4621+AC4621+AD4621</f>
        <v>0</v>
      </c>
      <c r="N4621" s="61"/>
      <c r="O4621" s="61"/>
      <c r="P4621" s="61"/>
      <c r="Q4621" s="61"/>
      <c r="R4621" s="61"/>
      <c r="S4621" s="66">
        <f>'[1]OTHER-RELEASES'!H1868</f>
        <v>0</v>
      </c>
      <c r="T4621" s="66">
        <f>'[1]OTHER-RELEASES'!I1868</f>
        <v>0</v>
      </c>
      <c r="U4621" s="66">
        <f>'[1]OTHER-RELEASES'!J1868</f>
        <v>0</v>
      </c>
      <c r="V4621" s="66">
        <f>'[1]OTHER-RELEASES'!K1868</f>
        <v>0</v>
      </c>
      <c r="W4621" s="66">
        <f>'[1]OTHER-RELEASES'!L1868</f>
        <v>0</v>
      </c>
      <c r="X4621" s="66">
        <f>'[1]OTHER-RELEASES'!M1868</f>
        <v>0</v>
      </c>
      <c r="Y4621" s="66">
        <f>'[1]OTHER-RELEASES'!N1868</f>
        <v>0</v>
      </c>
      <c r="Z4621" s="66">
        <f>'[1]OTHER-RELEASES'!O1868</f>
        <v>0</v>
      </c>
      <c r="AA4621" s="66">
        <f>'[1]OTHER-RELEASES'!P1868</f>
        <v>0</v>
      </c>
      <c r="AB4621" s="66">
        <f>'[1]OTHER-RELEASES'!Q1868</f>
        <v>0</v>
      </c>
      <c r="AC4621" s="66">
        <f>'[1]OTHER-RELEASES'!R1868</f>
        <v>0</v>
      </c>
      <c r="AD4621" s="66">
        <f>'[1]OTHER-RELEASES'!S1868</f>
        <v>0</v>
      </c>
      <c r="AE4621" s="66">
        <f>SUM(R4621:AD4621)</f>
        <v>0</v>
      </c>
      <c r="AF4621" s="66"/>
      <c r="AG4621" s="81"/>
      <c r="AI4621" s="72"/>
    </row>
    <row r="4622" spans="1:35" ht="15.75" hidden="1" x14ac:dyDescent="0.25">
      <c r="A4622" s="74"/>
      <c r="B4622" s="77" t="s">
        <v>390</v>
      </c>
      <c r="C4622" s="77"/>
      <c r="D4622" s="108" t="s">
        <v>391</v>
      </c>
      <c r="E4622" s="134"/>
      <c r="F4622" s="134"/>
      <c r="G4622" s="134"/>
      <c r="H4622" s="140"/>
      <c r="I4622" s="66">
        <f>'[1]OTHER-RELEASES'!G1869</f>
        <v>0</v>
      </c>
      <c r="J4622" s="161">
        <f>N4622+S4622+T4622+U4622</f>
        <v>0</v>
      </c>
      <c r="K4622" s="161">
        <f>O4622+V4622+W4622+X4622</f>
        <v>0</v>
      </c>
      <c r="L4622" s="161">
        <f>P4622+Y4622+Z4622+AA4622</f>
        <v>0</v>
      </c>
      <c r="M4622" s="161">
        <f>Q4622+AB4622+AC4622+AD4622</f>
        <v>0</v>
      </c>
      <c r="N4622" s="61"/>
      <c r="O4622" s="61"/>
      <c r="P4622" s="61"/>
      <c r="Q4622" s="61"/>
      <c r="R4622" s="61"/>
      <c r="S4622" s="66">
        <f>'[1]OTHER-RELEASES'!H1869</f>
        <v>0</v>
      </c>
      <c r="T4622" s="66">
        <f>'[1]OTHER-RELEASES'!I1869</f>
        <v>0</v>
      </c>
      <c r="U4622" s="66">
        <f>'[1]OTHER-RELEASES'!J1869</f>
        <v>0</v>
      </c>
      <c r="V4622" s="66">
        <f>'[1]OTHER-RELEASES'!K1869</f>
        <v>0</v>
      </c>
      <c r="W4622" s="66">
        <f>'[1]OTHER-RELEASES'!L1869</f>
        <v>0</v>
      </c>
      <c r="X4622" s="66">
        <f>'[1]OTHER-RELEASES'!M1869</f>
        <v>0</v>
      </c>
      <c r="Y4622" s="66">
        <f>'[1]OTHER-RELEASES'!N1869</f>
        <v>0</v>
      </c>
      <c r="Z4622" s="66">
        <f>'[1]OTHER-RELEASES'!O1869</f>
        <v>0</v>
      </c>
      <c r="AA4622" s="66">
        <f>'[1]OTHER-RELEASES'!P1869</f>
        <v>0</v>
      </c>
      <c r="AB4622" s="66">
        <f>'[1]OTHER-RELEASES'!Q1869</f>
        <v>0</v>
      </c>
      <c r="AC4622" s="66">
        <f>'[1]OTHER-RELEASES'!R1869</f>
        <v>0</v>
      </c>
      <c r="AD4622" s="66">
        <f>'[1]OTHER-RELEASES'!S1869</f>
        <v>0</v>
      </c>
      <c r="AE4622" s="66">
        <f>SUM(R4622:AD4622)</f>
        <v>0</v>
      </c>
      <c r="AF4622" s="66"/>
      <c r="AG4622" s="81"/>
      <c r="AI4622" s="134"/>
    </row>
    <row r="4623" spans="1:35" hidden="1" x14ac:dyDescent="0.25">
      <c r="A4623" s="76"/>
      <c r="B4623" s="77" t="s">
        <v>392</v>
      </c>
      <c r="C4623" s="82"/>
      <c r="D4623" s="108"/>
      <c r="E4623" s="134"/>
      <c r="F4623" s="134"/>
      <c r="G4623" s="134"/>
      <c r="H4623" s="140"/>
      <c r="I4623" s="118">
        <f t="shared" ref="I4623:AE4623" si="947">I4624+I4625</f>
        <v>0</v>
      </c>
      <c r="J4623" s="118">
        <f t="shared" si="947"/>
        <v>0</v>
      </c>
      <c r="K4623" s="118">
        <f t="shared" si="947"/>
        <v>0</v>
      </c>
      <c r="L4623" s="118">
        <f t="shared" si="947"/>
        <v>0</v>
      </c>
      <c r="M4623" s="118">
        <f t="shared" si="947"/>
        <v>0</v>
      </c>
      <c r="N4623" s="118">
        <f t="shared" si="947"/>
        <v>0</v>
      </c>
      <c r="O4623" s="118">
        <f t="shared" si="947"/>
        <v>0</v>
      </c>
      <c r="P4623" s="118">
        <f t="shared" si="947"/>
        <v>0</v>
      </c>
      <c r="Q4623" s="118">
        <f t="shared" si="947"/>
        <v>0</v>
      </c>
      <c r="R4623" s="118">
        <f t="shared" si="947"/>
        <v>0</v>
      </c>
      <c r="S4623" s="118">
        <f t="shared" si="947"/>
        <v>0</v>
      </c>
      <c r="T4623" s="118">
        <f t="shared" si="947"/>
        <v>0</v>
      </c>
      <c r="U4623" s="118">
        <f t="shared" si="947"/>
        <v>0</v>
      </c>
      <c r="V4623" s="118">
        <f t="shared" si="947"/>
        <v>0</v>
      </c>
      <c r="W4623" s="118">
        <f t="shared" si="947"/>
        <v>0</v>
      </c>
      <c r="X4623" s="118">
        <f t="shared" si="947"/>
        <v>0</v>
      </c>
      <c r="Y4623" s="118">
        <f t="shared" si="947"/>
        <v>0</v>
      </c>
      <c r="Z4623" s="118">
        <f t="shared" si="947"/>
        <v>0</v>
      </c>
      <c r="AA4623" s="118">
        <f t="shared" si="947"/>
        <v>0</v>
      </c>
      <c r="AB4623" s="118">
        <f t="shared" si="947"/>
        <v>0</v>
      </c>
      <c r="AC4623" s="118">
        <f t="shared" si="947"/>
        <v>0</v>
      </c>
      <c r="AD4623" s="118">
        <f t="shared" si="947"/>
        <v>0</v>
      </c>
      <c r="AE4623" s="118">
        <f t="shared" si="947"/>
        <v>0</v>
      </c>
      <c r="AF4623" s="118"/>
      <c r="AG4623" s="81"/>
      <c r="AI4623" s="134"/>
    </row>
    <row r="4624" spans="1:35" hidden="1" x14ac:dyDescent="0.25">
      <c r="A4624" s="76"/>
      <c r="B4624" s="77"/>
      <c r="C4624" s="79" t="s">
        <v>393</v>
      </c>
      <c r="D4624" s="108" t="s">
        <v>394</v>
      </c>
      <c r="E4624" s="72"/>
      <c r="F4624" s="72"/>
      <c r="G4624" s="72"/>
      <c r="H4624" s="66"/>
      <c r="I4624" s="66">
        <f>'[1]OTHER-RELEASES'!G1871</f>
        <v>0</v>
      </c>
      <c r="J4624" s="161">
        <f>N4624+S4624+T4624+U4624</f>
        <v>0</v>
      </c>
      <c r="K4624" s="161">
        <f>O4624+V4624+W4624+X4624</f>
        <v>0</v>
      </c>
      <c r="L4624" s="161">
        <f>P4624+Y4624+Z4624+AA4624</f>
        <v>0</v>
      </c>
      <c r="M4624" s="161">
        <f>Q4624+AB4624+AC4624+AD4624</f>
        <v>0</v>
      </c>
      <c r="N4624" s="61"/>
      <c r="O4624" s="61"/>
      <c r="P4624" s="61"/>
      <c r="Q4624" s="61"/>
      <c r="R4624" s="61"/>
      <c r="S4624" s="66">
        <f>'[1]OTHER-RELEASES'!H1871</f>
        <v>0</v>
      </c>
      <c r="T4624" s="66">
        <f>'[1]OTHER-RELEASES'!I1871</f>
        <v>0</v>
      </c>
      <c r="U4624" s="66">
        <f>'[1]OTHER-RELEASES'!J1871</f>
        <v>0</v>
      </c>
      <c r="V4624" s="66">
        <f>'[1]OTHER-RELEASES'!K1871</f>
        <v>0</v>
      </c>
      <c r="W4624" s="66">
        <f>'[1]OTHER-RELEASES'!L1871</f>
        <v>0</v>
      </c>
      <c r="X4624" s="66">
        <f>'[1]OTHER-RELEASES'!M1871</f>
        <v>0</v>
      </c>
      <c r="Y4624" s="66">
        <f>'[1]OTHER-RELEASES'!N1871</f>
        <v>0</v>
      </c>
      <c r="Z4624" s="66">
        <f>'[1]OTHER-RELEASES'!O1871</f>
        <v>0</v>
      </c>
      <c r="AA4624" s="66">
        <f>'[1]OTHER-RELEASES'!P1871</f>
        <v>0</v>
      </c>
      <c r="AB4624" s="66">
        <f>'[1]OTHER-RELEASES'!Q1871</f>
        <v>0</v>
      </c>
      <c r="AC4624" s="66">
        <f>'[1]OTHER-RELEASES'!R1871</f>
        <v>0</v>
      </c>
      <c r="AD4624" s="66">
        <f>'[1]OTHER-RELEASES'!S1871</f>
        <v>0</v>
      </c>
      <c r="AE4624" s="66">
        <f>SUM(R4624:AD4624)</f>
        <v>0</v>
      </c>
      <c r="AF4624" s="66"/>
      <c r="AG4624" s="81"/>
      <c r="AI4624" s="72"/>
    </row>
    <row r="4625" spans="1:35" hidden="1" x14ac:dyDescent="0.25">
      <c r="A4625" s="76"/>
      <c r="B4625" s="77"/>
      <c r="C4625" s="79" t="s">
        <v>395</v>
      </c>
      <c r="D4625" s="108" t="s">
        <v>396</v>
      </c>
      <c r="E4625" s="72"/>
      <c r="F4625" s="72"/>
      <c r="G4625" s="72"/>
      <c r="H4625" s="66"/>
      <c r="I4625" s="66">
        <f>'[1]OTHER-RELEASES'!G1872</f>
        <v>0</v>
      </c>
      <c r="J4625" s="161">
        <f>N4625+S4625+T4625+U4625</f>
        <v>0</v>
      </c>
      <c r="K4625" s="161">
        <f>O4625+V4625+W4625+X4625</f>
        <v>0</v>
      </c>
      <c r="L4625" s="161">
        <f>P4625+Y4625+Z4625+AA4625</f>
        <v>0</v>
      </c>
      <c r="M4625" s="161">
        <f>Q4625+AB4625+AC4625+AD4625</f>
        <v>0</v>
      </c>
      <c r="N4625" s="61"/>
      <c r="O4625" s="61"/>
      <c r="P4625" s="61"/>
      <c r="Q4625" s="61"/>
      <c r="R4625" s="61"/>
      <c r="S4625" s="66">
        <f>'[1]OTHER-RELEASES'!H1872</f>
        <v>0</v>
      </c>
      <c r="T4625" s="66">
        <f>'[1]OTHER-RELEASES'!I1872</f>
        <v>0</v>
      </c>
      <c r="U4625" s="66">
        <f>'[1]OTHER-RELEASES'!J1872</f>
        <v>0</v>
      </c>
      <c r="V4625" s="66">
        <f>'[1]OTHER-RELEASES'!K1872</f>
        <v>0</v>
      </c>
      <c r="W4625" s="66">
        <f>'[1]OTHER-RELEASES'!L1872</f>
        <v>0</v>
      </c>
      <c r="X4625" s="66">
        <f>'[1]OTHER-RELEASES'!M1872</f>
        <v>0</v>
      </c>
      <c r="Y4625" s="66">
        <f>'[1]OTHER-RELEASES'!N1872</f>
        <v>0</v>
      </c>
      <c r="Z4625" s="66">
        <f>'[1]OTHER-RELEASES'!O1872</f>
        <v>0</v>
      </c>
      <c r="AA4625" s="66">
        <f>'[1]OTHER-RELEASES'!P1872</f>
        <v>0</v>
      </c>
      <c r="AB4625" s="66">
        <f>'[1]OTHER-RELEASES'!Q1872</f>
        <v>0</v>
      </c>
      <c r="AC4625" s="66">
        <f>'[1]OTHER-RELEASES'!R1872</f>
        <v>0</v>
      </c>
      <c r="AD4625" s="66">
        <f>'[1]OTHER-RELEASES'!S1872</f>
        <v>0</v>
      </c>
      <c r="AE4625" s="66">
        <f>SUM(R4625:AD4625)</f>
        <v>0</v>
      </c>
      <c r="AF4625" s="66"/>
      <c r="AG4625" s="81"/>
      <c r="AI4625" s="72"/>
    </row>
    <row r="4626" spans="1:35" hidden="1" x14ac:dyDescent="0.25">
      <c r="A4626" s="76"/>
      <c r="B4626" s="77"/>
      <c r="C4626" s="141"/>
      <c r="D4626" s="142"/>
      <c r="E4626" s="72"/>
      <c r="F4626" s="72"/>
      <c r="G4626" s="72"/>
      <c r="H4626" s="66"/>
      <c r="I4626" s="66"/>
      <c r="J4626" s="66"/>
      <c r="K4626" s="66"/>
      <c r="L4626" s="66"/>
      <c r="M4626" s="66"/>
      <c r="N4626" s="66"/>
      <c r="O4626" s="66"/>
      <c r="P4626" s="66"/>
      <c r="Q4626" s="66"/>
      <c r="R4626" s="66"/>
      <c r="S4626" s="66"/>
      <c r="T4626" s="66"/>
      <c r="U4626" s="66"/>
      <c r="V4626" s="66"/>
      <c r="W4626" s="66"/>
      <c r="X4626" s="66"/>
      <c r="Y4626" s="66"/>
      <c r="Z4626" s="66"/>
      <c r="AA4626" s="66"/>
      <c r="AB4626" s="66"/>
      <c r="AC4626" s="66"/>
      <c r="AD4626" s="66"/>
      <c r="AE4626" s="66"/>
      <c r="AF4626" s="66"/>
      <c r="AG4626" s="81"/>
      <c r="AI4626" s="72"/>
    </row>
    <row r="4627" spans="1:35" hidden="1" x14ac:dyDescent="0.25">
      <c r="A4627" s="90"/>
      <c r="B4627" s="91" t="s">
        <v>397</v>
      </c>
      <c r="C4627" s="91"/>
      <c r="D4627" s="125"/>
      <c r="E4627" s="93">
        <f>'[1]OTHER-RELEASES'!E1874</f>
        <v>0</v>
      </c>
      <c r="F4627" s="93"/>
      <c r="G4627" s="93"/>
      <c r="H4627" s="93">
        <f>'[1]OTHER-RELEASES'!F1874</f>
        <v>0</v>
      </c>
      <c r="I4627" s="94">
        <f t="shared" ref="I4627:AE4627" si="948">I4623+I4622+I4619+I4616+I4607+I4604+I4603+I4602</f>
        <v>0</v>
      </c>
      <c r="J4627" s="94">
        <f t="shared" si="948"/>
        <v>0</v>
      </c>
      <c r="K4627" s="94">
        <f t="shared" si="948"/>
        <v>0</v>
      </c>
      <c r="L4627" s="94">
        <f t="shared" si="948"/>
        <v>0</v>
      </c>
      <c r="M4627" s="94">
        <f t="shared" si="948"/>
        <v>0</v>
      </c>
      <c r="N4627" s="94">
        <f t="shared" si="948"/>
        <v>0</v>
      </c>
      <c r="O4627" s="94">
        <f t="shared" si="948"/>
        <v>0</v>
      </c>
      <c r="P4627" s="94">
        <f t="shared" si="948"/>
        <v>0</v>
      </c>
      <c r="Q4627" s="94">
        <f t="shared" si="948"/>
        <v>0</v>
      </c>
      <c r="R4627" s="94">
        <f t="shared" si="948"/>
        <v>0</v>
      </c>
      <c r="S4627" s="94">
        <f t="shared" si="948"/>
        <v>0</v>
      </c>
      <c r="T4627" s="94">
        <f t="shared" si="948"/>
        <v>0</v>
      </c>
      <c r="U4627" s="94">
        <f t="shared" si="948"/>
        <v>0</v>
      </c>
      <c r="V4627" s="94">
        <f t="shared" si="948"/>
        <v>0</v>
      </c>
      <c r="W4627" s="94">
        <f t="shared" si="948"/>
        <v>0</v>
      </c>
      <c r="X4627" s="94">
        <f t="shared" si="948"/>
        <v>0</v>
      </c>
      <c r="Y4627" s="94">
        <f t="shared" si="948"/>
        <v>0</v>
      </c>
      <c r="Z4627" s="94">
        <f t="shared" si="948"/>
        <v>0</v>
      </c>
      <c r="AA4627" s="94">
        <f t="shared" si="948"/>
        <v>0</v>
      </c>
      <c r="AB4627" s="94">
        <f t="shared" si="948"/>
        <v>0</v>
      </c>
      <c r="AC4627" s="94">
        <f t="shared" si="948"/>
        <v>0</v>
      </c>
      <c r="AD4627" s="94">
        <f t="shared" si="948"/>
        <v>0</v>
      </c>
      <c r="AE4627" s="94">
        <f t="shared" si="948"/>
        <v>0</v>
      </c>
      <c r="AF4627" s="94">
        <f>E4627-AE4627</f>
        <v>0</v>
      </c>
      <c r="AG4627" s="81"/>
      <c r="AI4627" s="93">
        <f>'[1]OTHER-RELEASES'!AG1874</f>
        <v>0</v>
      </c>
    </row>
    <row r="4628" spans="1:35" hidden="1" x14ac:dyDescent="0.25">
      <c r="A4628" s="76"/>
      <c r="B4628" s="143"/>
      <c r="C4628" s="143"/>
      <c r="D4628" s="144"/>
      <c r="E4628" s="72"/>
      <c r="F4628" s="72"/>
      <c r="G4628" s="72"/>
      <c r="H4628" s="66"/>
      <c r="I4628" s="66"/>
      <c r="J4628" s="66"/>
      <c r="K4628" s="66"/>
      <c r="L4628" s="66"/>
      <c r="M4628" s="66"/>
      <c r="N4628" s="66"/>
      <c r="O4628" s="66"/>
      <c r="P4628" s="66"/>
      <c r="Q4628" s="66"/>
      <c r="R4628" s="66"/>
      <c r="S4628" s="66"/>
      <c r="T4628" s="66"/>
      <c r="U4628" s="66"/>
      <c r="V4628" s="66"/>
      <c r="W4628" s="66"/>
      <c r="X4628" s="66"/>
      <c r="Y4628" s="66"/>
      <c r="Z4628" s="66"/>
      <c r="AA4628" s="66"/>
      <c r="AB4628" s="66"/>
      <c r="AC4628" s="66"/>
      <c r="AD4628" s="66"/>
      <c r="AE4628" s="66"/>
      <c r="AF4628" s="66"/>
      <c r="AG4628" s="81"/>
      <c r="AI4628" s="72"/>
    </row>
    <row r="4629" spans="1:35" hidden="1" x14ac:dyDescent="0.25">
      <c r="A4629" s="145" t="s">
        <v>398</v>
      </c>
      <c r="B4629" s="146"/>
      <c r="C4629" s="146"/>
      <c r="D4629" s="147"/>
      <c r="E4629" s="105">
        <f>E4627+E4592</f>
        <v>0</v>
      </c>
      <c r="F4629" s="105"/>
      <c r="G4629" s="105"/>
      <c r="H4629" s="105">
        <f>H4627+H4592</f>
        <v>0</v>
      </c>
      <c r="I4629" s="105">
        <f t="shared" ref="I4629:AD4629" si="949">I4627+I4592</f>
        <v>0</v>
      </c>
      <c r="J4629" s="105">
        <f t="shared" si="949"/>
        <v>0</v>
      </c>
      <c r="K4629" s="105">
        <f t="shared" si="949"/>
        <v>0</v>
      </c>
      <c r="L4629" s="105">
        <f t="shared" si="949"/>
        <v>0</v>
      </c>
      <c r="M4629" s="105">
        <f t="shared" si="949"/>
        <v>0</v>
      </c>
      <c r="N4629" s="105">
        <f t="shared" si="949"/>
        <v>0</v>
      </c>
      <c r="O4629" s="105">
        <f t="shared" si="949"/>
        <v>0</v>
      </c>
      <c r="P4629" s="105">
        <f t="shared" si="949"/>
        <v>0</v>
      </c>
      <c r="Q4629" s="105">
        <f t="shared" si="949"/>
        <v>0</v>
      </c>
      <c r="R4629" s="105">
        <f t="shared" si="949"/>
        <v>0</v>
      </c>
      <c r="S4629" s="105">
        <f t="shared" si="949"/>
        <v>0</v>
      </c>
      <c r="T4629" s="105">
        <f t="shared" si="949"/>
        <v>0</v>
      </c>
      <c r="U4629" s="105">
        <f t="shared" si="949"/>
        <v>0</v>
      </c>
      <c r="V4629" s="105">
        <f t="shared" si="949"/>
        <v>0</v>
      </c>
      <c r="W4629" s="105">
        <f t="shared" si="949"/>
        <v>0</v>
      </c>
      <c r="X4629" s="105">
        <f t="shared" si="949"/>
        <v>0</v>
      </c>
      <c r="Y4629" s="105">
        <f t="shared" si="949"/>
        <v>0</v>
      </c>
      <c r="Z4629" s="105">
        <f t="shared" si="949"/>
        <v>0</v>
      </c>
      <c r="AA4629" s="105">
        <f t="shared" si="949"/>
        <v>0</v>
      </c>
      <c r="AB4629" s="105">
        <f t="shared" si="949"/>
        <v>0</v>
      </c>
      <c r="AC4629" s="105">
        <f t="shared" si="949"/>
        <v>0</v>
      </c>
      <c r="AD4629" s="105">
        <f t="shared" si="949"/>
        <v>0</v>
      </c>
      <c r="AE4629" s="105">
        <f>AE4627+AE4598+AE4592+AE4504</f>
        <v>0</v>
      </c>
      <c r="AF4629" s="105">
        <f>AF4627+AF4592</f>
        <v>0</v>
      </c>
      <c r="AG4629" s="81"/>
      <c r="AI4629" s="105">
        <f>AI4627+AI4592</f>
        <v>0</v>
      </c>
    </row>
    <row r="4630" spans="1:35" hidden="1" x14ac:dyDescent="0.25">
      <c r="A4630" s="76"/>
      <c r="B4630" s="143"/>
      <c r="C4630" s="143"/>
      <c r="D4630" s="144"/>
      <c r="E4630" s="72"/>
      <c r="F4630" s="72"/>
      <c r="G4630" s="72"/>
      <c r="H4630" s="66"/>
      <c r="I4630" s="66"/>
      <c r="J4630" s="66"/>
      <c r="K4630" s="66"/>
      <c r="L4630" s="66"/>
      <c r="M4630" s="66"/>
      <c r="N4630" s="66"/>
      <c r="O4630" s="66"/>
      <c r="P4630" s="66"/>
      <c r="Q4630" s="66"/>
      <c r="R4630" s="66"/>
      <c r="S4630" s="66"/>
      <c r="T4630" s="66"/>
      <c r="U4630" s="66"/>
      <c r="V4630" s="66"/>
      <c r="W4630" s="66"/>
      <c r="X4630" s="66"/>
      <c r="Y4630" s="66"/>
      <c r="Z4630" s="66"/>
      <c r="AA4630" s="66"/>
      <c r="AB4630" s="66"/>
      <c r="AC4630" s="66"/>
      <c r="AD4630" s="66"/>
      <c r="AE4630" s="66"/>
      <c r="AF4630" s="66"/>
      <c r="AG4630" s="81"/>
      <c r="AI4630" s="72"/>
    </row>
    <row r="4631" spans="1:35" hidden="1" x14ac:dyDescent="0.25">
      <c r="A4631" s="24" t="s">
        <v>399</v>
      </c>
      <c r="B4631" s="75"/>
      <c r="C4631" s="148" t="s">
        <v>400</v>
      </c>
      <c r="D4631" s="149" t="s">
        <v>136</v>
      </c>
      <c r="E4631" s="109"/>
      <c r="F4631" s="109"/>
      <c r="G4631" s="109"/>
      <c r="H4631" s="109"/>
      <c r="I4631" s="66"/>
      <c r="J4631" s="161"/>
      <c r="K4631" s="161"/>
      <c r="L4631" s="161"/>
      <c r="M4631" s="161"/>
      <c r="N4631" s="161"/>
      <c r="O4631" s="161"/>
      <c r="P4631" s="161"/>
      <c r="Q4631" s="161"/>
      <c r="R4631" s="161"/>
      <c r="S4631" s="66"/>
      <c r="T4631" s="66"/>
      <c r="U4631" s="66"/>
      <c r="V4631" s="66"/>
      <c r="W4631" s="66"/>
      <c r="X4631" s="66"/>
      <c r="Y4631" s="66"/>
      <c r="Z4631" s="66"/>
      <c r="AA4631" s="66"/>
      <c r="AB4631" s="66"/>
      <c r="AC4631" s="66"/>
      <c r="AD4631" s="66"/>
      <c r="AE4631" s="66">
        <f>SUM(R4631:AD4631)</f>
        <v>0</v>
      </c>
      <c r="AF4631" s="117"/>
      <c r="AG4631" s="81"/>
      <c r="AI4631" s="109"/>
    </row>
    <row r="4632" spans="1:35" hidden="1" x14ac:dyDescent="0.25">
      <c r="A4632" s="76"/>
      <c r="B4632" s="143"/>
      <c r="C4632" s="143"/>
      <c r="D4632" s="144"/>
      <c r="E4632" s="72"/>
      <c r="F4632" s="72"/>
      <c r="G4632" s="72"/>
      <c r="H4632" s="66"/>
      <c r="I4632" s="66"/>
      <c r="J4632" s="66"/>
      <c r="K4632" s="66"/>
      <c r="L4632" s="66"/>
      <c r="M4632" s="66"/>
      <c r="N4632" s="66"/>
      <c r="O4632" s="66"/>
      <c r="P4632" s="66"/>
      <c r="Q4632" s="66"/>
      <c r="R4632" s="66"/>
      <c r="S4632" s="66"/>
      <c r="T4632" s="66"/>
      <c r="U4632" s="66"/>
      <c r="V4632" s="66"/>
      <c r="W4632" s="66"/>
      <c r="X4632" s="66"/>
      <c r="Y4632" s="66"/>
      <c r="Z4632" s="66"/>
      <c r="AA4632" s="66"/>
      <c r="AB4632" s="66"/>
      <c r="AC4632" s="66"/>
      <c r="AD4632" s="66"/>
      <c r="AE4632" s="66"/>
      <c r="AF4632" s="66"/>
      <c r="AG4632" s="81"/>
      <c r="AI4632" s="72"/>
    </row>
    <row r="4633" spans="1:35" ht="15.75" hidden="1" thickBot="1" x14ac:dyDescent="0.3">
      <c r="A4633" s="151" t="s">
        <v>402</v>
      </c>
      <c r="B4633" s="152"/>
      <c r="C4633" s="152"/>
      <c r="D4633" s="160"/>
      <c r="E4633" s="154">
        <f>E4631+E4629</f>
        <v>0</v>
      </c>
      <c r="F4633" s="154"/>
      <c r="G4633" s="154"/>
      <c r="H4633" s="154">
        <f>H4631+H4629</f>
        <v>0</v>
      </c>
      <c r="I4633" s="154">
        <f t="shared" ref="I4633:AE4633" si="950">I4631+I4629</f>
        <v>0</v>
      </c>
      <c r="J4633" s="154">
        <f t="shared" si="950"/>
        <v>0</v>
      </c>
      <c r="K4633" s="154">
        <f t="shared" si="950"/>
        <v>0</v>
      </c>
      <c r="L4633" s="154">
        <f t="shared" si="950"/>
        <v>0</v>
      </c>
      <c r="M4633" s="154">
        <f t="shared" si="950"/>
        <v>0</v>
      </c>
      <c r="N4633" s="154">
        <f t="shared" si="950"/>
        <v>0</v>
      </c>
      <c r="O4633" s="154">
        <f t="shared" si="950"/>
        <v>0</v>
      </c>
      <c r="P4633" s="154">
        <f t="shared" si="950"/>
        <v>0</v>
      </c>
      <c r="Q4633" s="154">
        <f t="shared" si="950"/>
        <v>0</v>
      </c>
      <c r="R4633" s="154">
        <f t="shared" si="950"/>
        <v>0</v>
      </c>
      <c r="S4633" s="154">
        <f t="shared" si="950"/>
        <v>0</v>
      </c>
      <c r="T4633" s="154">
        <f t="shared" si="950"/>
        <v>0</v>
      </c>
      <c r="U4633" s="154">
        <f t="shared" si="950"/>
        <v>0</v>
      </c>
      <c r="V4633" s="154">
        <f t="shared" si="950"/>
        <v>0</v>
      </c>
      <c r="W4633" s="154">
        <f t="shared" si="950"/>
        <v>0</v>
      </c>
      <c r="X4633" s="154">
        <f t="shared" si="950"/>
        <v>0</v>
      </c>
      <c r="Y4633" s="154">
        <f t="shared" si="950"/>
        <v>0</v>
      </c>
      <c r="Z4633" s="154">
        <f t="shared" si="950"/>
        <v>0</v>
      </c>
      <c r="AA4633" s="154">
        <f t="shared" si="950"/>
        <v>0</v>
      </c>
      <c r="AB4633" s="154">
        <f t="shared" si="950"/>
        <v>0</v>
      </c>
      <c r="AC4633" s="154">
        <f t="shared" si="950"/>
        <v>0</v>
      </c>
      <c r="AD4633" s="154">
        <f t="shared" si="950"/>
        <v>0</v>
      </c>
      <c r="AE4633" s="154">
        <f t="shared" si="950"/>
        <v>0</v>
      </c>
      <c r="AF4633" s="154">
        <f>AF4631+AF4629</f>
        <v>0</v>
      </c>
      <c r="AG4633" s="81"/>
      <c r="AI4633" s="154">
        <f>AI4631+AI4629</f>
        <v>0</v>
      </c>
    </row>
    <row r="4634" spans="1:35" hidden="1" x14ac:dyDescent="0.25">
      <c r="A4634" s="76"/>
      <c r="B4634" s="143"/>
      <c r="C4634" s="143"/>
      <c r="D4634" s="144"/>
      <c r="E4634" s="72"/>
      <c r="F4634" s="72"/>
      <c r="G4634" s="72"/>
      <c r="H4634" s="66"/>
      <c r="I4634" s="66"/>
      <c r="J4634" s="161"/>
      <c r="K4634" s="161"/>
      <c r="L4634" s="161"/>
      <c r="M4634" s="161"/>
      <c r="N4634" s="161"/>
      <c r="O4634" s="161"/>
      <c r="P4634" s="161"/>
      <c r="Q4634" s="161"/>
      <c r="R4634" s="161"/>
      <c r="S4634" s="66"/>
      <c r="T4634" s="66"/>
      <c r="U4634" s="66"/>
      <c r="V4634" s="66"/>
      <c r="W4634" s="66"/>
      <c r="X4634" s="66"/>
      <c r="Y4634" s="66"/>
      <c r="Z4634" s="66"/>
      <c r="AA4634" s="66"/>
      <c r="AB4634" s="66"/>
      <c r="AC4634" s="66"/>
      <c r="AD4634" s="66"/>
      <c r="AE4634" s="66"/>
      <c r="AF4634" s="66"/>
      <c r="AG4634" s="81"/>
      <c r="AI4634" s="72"/>
    </row>
    <row r="4635" spans="1:35" hidden="1" x14ac:dyDescent="0.25">
      <c r="A4635" s="46" t="s">
        <v>73</v>
      </c>
      <c r="B4635" s="47"/>
      <c r="C4635" s="47"/>
      <c r="D4635" s="162"/>
      <c r="E4635" s="72"/>
      <c r="F4635" s="72"/>
      <c r="G4635" s="72"/>
      <c r="H4635" s="66"/>
      <c r="I4635" s="66"/>
      <c r="J4635" s="161"/>
      <c r="K4635" s="161"/>
      <c r="L4635" s="161"/>
      <c r="M4635" s="161"/>
      <c r="N4635" s="161"/>
      <c r="O4635" s="161"/>
      <c r="P4635" s="161"/>
      <c r="Q4635" s="161"/>
      <c r="R4635" s="161"/>
      <c r="S4635" s="66"/>
      <c r="T4635" s="66"/>
      <c r="U4635" s="66"/>
      <c r="V4635" s="66"/>
      <c r="W4635" s="66"/>
      <c r="X4635" s="66"/>
      <c r="Y4635" s="66"/>
      <c r="Z4635" s="66"/>
      <c r="AA4635" s="66"/>
      <c r="AB4635" s="66"/>
      <c r="AC4635" s="66"/>
      <c r="AD4635" s="66"/>
      <c r="AE4635" s="66"/>
      <c r="AF4635" s="66"/>
      <c r="AG4635" s="81"/>
      <c r="AI4635" s="72"/>
    </row>
    <row r="4636" spans="1:35" ht="15.75" hidden="1" x14ac:dyDescent="0.25">
      <c r="A4636" s="14" t="s">
        <v>403</v>
      </c>
      <c r="B4636" s="57"/>
      <c r="C4636" s="58"/>
      <c r="D4636" s="157"/>
      <c r="E4636" s="60"/>
      <c r="F4636" s="60"/>
      <c r="G4636" s="60"/>
      <c r="H4636" s="61"/>
      <c r="I4636" s="61"/>
      <c r="J4636" s="161"/>
      <c r="K4636" s="161"/>
      <c r="L4636" s="161"/>
      <c r="M4636" s="161"/>
      <c r="N4636" s="161"/>
      <c r="O4636" s="161"/>
      <c r="P4636" s="161"/>
      <c r="Q4636" s="161"/>
      <c r="R4636" s="161"/>
      <c r="S4636" s="61"/>
      <c r="T4636" s="61"/>
      <c r="U4636" s="61"/>
      <c r="V4636" s="61"/>
      <c r="W4636" s="61"/>
      <c r="X4636" s="61"/>
      <c r="Y4636" s="61"/>
      <c r="Z4636" s="61"/>
      <c r="AA4636" s="61"/>
      <c r="AB4636" s="61"/>
      <c r="AC4636" s="61"/>
      <c r="AD4636" s="61"/>
      <c r="AE4636" s="61"/>
      <c r="AF4636" s="61"/>
      <c r="AG4636" s="81"/>
      <c r="AI4636" s="60"/>
    </row>
    <row r="4637" spans="1:35" ht="24.6" hidden="1" customHeight="1" x14ac:dyDescent="0.25">
      <c r="A4637" s="63"/>
      <c r="B4637" s="64"/>
      <c r="C4637" s="64"/>
      <c r="D4637" s="158"/>
      <c r="E4637" s="65"/>
      <c r="F4637" s="65"/>
      <c r="G4637" s="65"/>
      <c r="H4637" s="66"/>
      <c r="I4637" s="66"/>
      <c r="J4637" s="161"/>
      <c r="K4637" s="161"/>
      <c r="L4637" s="161"/>
      <c r="M4637" s="161"/>
      <c r="N4637" s="161"/>
      <c r="O4637" s="161"/>
      <c r="P4637" s="161"/>
      <c r="Q4637" s="161"/>
      <c r="R4637" s="161"/>
      <c r="S4637" s="61"/>
      <c r="T4637" s="61"/>
      <c r="U4637" s="61"/>
      <c r="V4637" s="61"/>
      <c r="W4637" s="61"/>
      <c r="X4637" s="61"/>
      <c r="Y4637" s="61"/>
      <c r="Z4637" s="61"/>
      <c r="AA4637" s="61"/>
      <c r="AB4637" s="61"/>
      <c r="AC4637" s="61"/>
      <c r="AD4637" s="61"/>
      <c r="AE4637" s="61"/>
      <c r="AF4637" s="61"/>
      <c r="AG4637" s="81"/>
      <c r="AI4637" s="65"/>
    </row>
    <row r="4638" spans="1:35" ht="15.75" hidden="1" x14ac:dyDescent="0.25">
      <c r="A4638" s="68" t="s">
        <v>76</v>
      </c>
      <c r="B4638" s="69"/>
      <c r="C4638" s="70"/>
      <c r="D4638" s="102"/>
      <c r="E4638" s="72"/>
      <c r="F4638" s="72"/>
      <c r="G4638" s="72"/>
      <c r="H4638" s="66"/>
      <c r="I4638" s="66"/>
      <c r="J4638" s="161"/>
      <c r="K4638" s="161"/>
      <c r="L4638" s="161"/>
      <c r="M4638" s="161"/>
      <c r="N4638" s="161"/>
      <c r="O4638" s="161"/>
      <c r="P4638" s="161"/>
      <c r="Q4638" s="161"/>
      <c r="R4638" s="161"/>
      <c r="S4638" s="61"/>
      <c r="T4638" s="61"/>
      <c r="U4638" s="61"/>
      <c r="V4638" s="61"/>
      <c r="W4638" s="61"/>
      <c r="X4638" s="61"/>
      <c r="Y4638" s="61"/>
      <c r="Z4638" s="61"/>
      <c r="AA4638" s="61"/>
      <c r="AB4638" s="61"/>
      <c r="AC4638" s="61"/>
      <c r="AD4638" s="61"/>
      <c r="AE4638" s="61"/>
      <c r="AF4638" s="61"/>
      <c r="AG4638" s="81"/>
      <c r="AI4638" s="72"/>
    </row>
    <row r="4639" spans="1:35" ht="15.75" hidden="1" x14ac:dyDescent="0.25">
      <c r="A4639" s="74"/>
      <c r="B4639" s="75"/>
      <c r="C4639" s="70"/>
      <c r="D4639" s="102"/>
      <c r="E4639" s="72"/>
      <c r="F4639" s="72"/>
      <c r="G4639" s="72"/>
      <c r="H4639" s="66"/>
      <c r="I4639" s="66"/>
      <c r="J4639" s="161"/>
      <c r="K4639" s="161"/>
      <c r="L4639" s="161"/>
      <c r="M4639" s="161"/>
      <c r="N4639" s="161"/>
      <c r="O4639" s="161"/>
      <c r="P4639" s="161"/>
      <c r="Q4639" s="161"/>
      <c r="R4639" s="161"/>
      <c r="S4639" s="61"/>
      <c r="T4639" s="61"/>
      <c r="U4639" s="61"/>
      <c r="V4639" s="61"/>
      <c r="W4639" s="61"/>
      <c r="X4639" s="61"/>
      <c r="Y4639" s="61"/>
      <c r="Z4639" s="61"/>
      <c r="AA4639" s="61"/>
      <c r="AB4639" s="61"/>
      <c r="AC4639" s="61"/>
      <c r="AD4639" s="61"/>
      <c r="AE4639" s="61"/>
      <c r="AF4639" s="61"/>
      <c r="AG4639" s="81"/>
      <c r="AI4639" s="72"/>
    </row>
    <row r="4640" spans="1:35" hidden="1" x14ac:dyDescent="0.25">
      <c r="A4640" s="76"/>
      <c r="B4640" s="77" t="s">
        <v>77</v>
      </c>
      <c r="C4640" s="70"/>
      <c r="D4640" s="102"/>
      <c r="E4640" s="72"/>
      <c r="F4640" s="72"/>
      <c r="G4640" s="72"/>
      <c r="H4640" s="66"/>
      <c r="I4640" s="66"/>
      <c r="J4640" s="161"/>
      <c r="K4640" s="161"/>
      <c r="L4640" s="161"/>
      <c r="M4640" s="161"/>
      <c r="N4640" s="161"/>
      <c r="O4640" s="161"/>
      <c r="P4640" s="161"/>
      <c r="Q4640" s="161"/>
      <c r="R4640" s="161"/>
      <c r="S4640" s="66"/>
      <c r="T4640" s="66"/>
      <c r="U4640" s="66"/>
      <c r="V4640" s="66"/>
      <c r="W4640" s="66"/>
      <c r="X4640" s="66"/>
      <c r="Y4640" s="66"/>
      <c r="Z4640" s="66"/>
      <c r="AA4640" s="66"/>
      <c r="AB4640" s="66"/>
      <c r="AC4640" s="66"/>
      <c r="AD4640" s="66"/>
      <c r="AE4640" s="66"/>
      <c r="AF4640" s="66"/>
      <c r="AG4640" s="81"/>
      <c r="AI4640" s="72"/>
    </row>
    <row r="4641" spans="1:35" hidden="1" x14ac:dyDescent="0.25">
      <c r="A4641" s="76"/>
      <c r="B4641" s="78"/>
      <c r="C4641" s="79" t="s">
        <v>78</v>
      </c>
      <c r="D4641" s="108" t="s">
        <v>79</v>
      </c>
      <c r="E4641" s="72"/>
      <c r="F4641" s="72"/>
      <c r="G4641" s="72"/>
      <c r="H4641" s="66"/>
      <c r="I4641" s="66"/>
      <c r="J4641" s="161"/>
      <c r="K4641" s="161"/>
      <c r="L4641" s="161"/>
      <c r="M4641" s="161"/>
      <c r="N4641" s="161"/>
      <c r="O4641" s="161"/>
      <c r="P4641" s="161"/>
      <c r="Q4641" s="161"/>
      <c r="R4641" s="161"/>
      <c r="S4641" s="66"/>
      <c r="T4641" s="66"/>
      <c r="U4641" s="66"/>
      <c r="V4641" s="66"/>
      <c r="W4641" s="66"/>
      <c r="X4641" s="66"/>
      <c r="Y4641" s="66"/>
      <c r="Z4641" s="66"/>
      <c r="AA4641" s="66"/>
      <c r="AB4641" s="66"/>
      <c r="AC4641" s="66"/>
      <c r="AD4641" s="66"/>
      <c r="AE4641" s="66"/>
      <c r="AF4641" s="66"/>
      <c r="AG4641" s="81"/>
      <c r="AI4641" s="72"/>
    </row>
    <row r="4642" spans="1:35" hidden="1" x14ac:dyDescent="0.25">
      <c r="A4642" s="76"/>
      <c r="B4642" s="78"/>
      <c r="C4642" s="79" t="s">
        <v>80</v>
      </c>
      <c r="D4642" s="108" t="s">
        <v>81</v>
      </c>
      <c r="E4642" s="72"/>
      <c r="F4642" s="72"/>
      <c r="G4642" s="72"/>
      <c r="H4642" s="66"/>
      <c r="I4642" s="66"/>
      <c r="J4642" s="161"/>
      <c r="K4642" s="161"/>
      <c r="L4642" s="161"/>
      <c r="M4642" s="161"/>
      <c r="N4642" s="161"/>
      <c r="O4642" s="161"/>
      <c r="P4642" s="161"/>
      <c r="Q4642" s="161"/>
      <c r="R4642" s="161"/>
      <c r="S4642" s="66"/>
      <c r="T4642" s="66"/>
      <c r="U4642" s="66"/>
      <c r="V4642" s="66"/>
      <c r="W4642" s="66"/>
      <c r="X4642" s="66"/>
      <c r="Y4642" s="66"/>
      <c r="Z4642" s="66"/>
      <c r="AA4642" s="66"/>
      <c r="AB4642" s="66"/>
      <c r="AC4642" s="66"/>
      <c r="AD4642" s="66"/>
      <c r="AE4642" s="66"/>
      <c r="AF4642" s="66"/>
      <c r="AG4642" s="81"/>
      <c r="AI4642" s="72"/>
    </row>
    <row r="4643" spans="1:35" hidden="1" x14ac:dyDescent="0.25">
      <c r="A4643" s="76"/>
      <c r="B4643" s="77" t="s">
        <v>82</v>
      </c>
      <c r="C4643" s="79"/>
      <c r="D4643" s="108"/>
      <c r="E4643" s="72"/>
      <c r="F4643" s="72"/>
      <c r="G4643" s="72"/>
      <c r="H4643" s="66"/>
      <c r="I4643" s="66"/>
      <c r="J4643" s="161"/>
      <c r="K4643" s="161"/>
      <c r="L4643" s="161"/>
      <c r="M4643" s="161"/>
      <c r="N4643" s="161"/>
      <c r="O4643" s="161"/>
      <c r="P4643" s="161"/>
      <c r="Q4643" s="161"/>
      <c r="R4643" s="161"/>
      <c r="S4643" s="66"/>
      <c r="T4643" s="66"/>
      <c r="U4643" s="66"/>
      <c r="V4643" s="66"/>
      <c r="W4643" s="66"/>
      <c r="X4643" s="66"/>
      <c r="Y4643" s="66"/>
      <c r="Z4643" s="66"/>
      <c r="AA4643" s="66"/>
      <c r="AB4643" s="66"/>
      <c r="AC4643" s="66"/>
      <c r="AD4643" s="66"/>
      <c r="AE4643" s="66"/>
      <c r="AF4643" s="66"/>
      <c r="AG4643" s="81"/>
      <c r="AI4643" s="72"/>
    </row>
    <row r="4644" spans="1:35" hidden="1" x14ac:dyDescent="0.25">
      <c r="A4644" s="76"/>
      <c r="B4644" s="78"/>
      <c r="C4644" s="79" t="s">
        <v>83</v>
      </c>
      <c r="D4644" s="108" t="s">
        <v>84</v>
      </c>
      <c r="E4644" s="72"/>
      <c r="F4644" s="72"/>
      <c r="G4644" s="72"/>
      <c r="H4644" s="66"/>
      <c r="I4644" s="66"/>
      <c r="J4644" s="161"/>
      <c r="K4644" s="161"/>
      <c r="L4644" s="161"/>
      <c r="M4644" s="161"/>
      <c r="N4644" s="161"/>
      <c r="O4644" s="161"/>
      <c r="P4644" s="161"/>
      <c r="Q4644" s="161"/>
      <c r="R4644" s="161"/>
      <c r="S4644" s="66"/>
      <c r="T4644" s="66"/>
      <c r="U4644" s="66"/>
      <c r="V4644" s="66"/>
      <c r="W4644" s="66"/>
      <c r="X4644" s="66"/>
      <c r="Y4644" s="66"/>
      <c r="Z4644" s="66"/>
      <c r="AA4644" s="66"/>
      <c r="AB4644" s="66"/>
      <c r="AC4644" s="66"/>
      <c r="AD4644" s="66"/>
      <c r="AE4644" s="66"/>
      <c r="AF4644" s="66"/>
      <c r="AG4644" s="81"/>
      <c r="AI4644" s="72"/>
    </row>
    <row r="4645" spans="1:35" hidden="1" x14ac:dyDescent="0.25">
      <c r="A4645" s="76"/>
      <c r="B4645" s="78"/>
      <c r="C4645" s="79" t="s">
        <v>85</v>
      </c>
      <c r="D4645" s="108" t="s">
        <v>86</v>
      </c>
      <c r="E4645" s="72"/>
      <c r="F4645" s="72"/>
      <c r="G4645" s="72"/>
      <c r="H4645" s="66"/>
      <c r="I4645" s="66"/>
      <c r="J4645" s="161"/>
      <c r="K4645" s="161"/>
      <c r="L4645" s="161"/>
      <c r="M4645" s="161"/>
      <c r="N4645" s="161"/>
      <c r="O4645" s="161"/>
      <c r="P4645" s="161"/>
      <c r="Q4645" s="161"/>
      <c r="R4645" s="161"/>
      <c r="S4645" s="66"/>
      <c r="T4645" s="66"/>
      <c r="U4645" s="66"/>
      <c r="V4645" s="66"/>
      <c r="W4645" s="66"/>
      <c r="X4645" s="66"/>
      <c r="Y4645" s="66"/>
      <c r="Z4645" s="66"/>
      <c r="AA4645" s="66"/>
      <c r="AB4645" s="66"/>
      <c r="AC4645" s="66"/>
      <c r="AD4645" s="66"/>
      <c r="AE4645" s="66"/>
      <c r="AF4645" s="66"/>
      <c r="AG4645" s="81"/>
      <c r="AI4645" s="72"/>
    </row>
    <row r="4646" spans="1:35" hidden="1" x14ac:dyDescent="0.25">
      <c r="A4646" s="76"/>
      <c r="B4646" s="78"/>
      <c r="C4646" s="79" t="s">
        <v>87</v>
      </c>
      <c r="D4646" s="108" t="s">
        <v>88</v>
      </c>
      <c r="E4646" s="72"/>
      <c r="F4646" s="72"/>
      <c r="G4646" s="72"/>
      <c r="H4646" s="66"/>
      <c r="I4646" s="66"/>
      <c r="J4646" s="161"/>
      <c r="K4646" s="161"/>
      <c r="L4646" s="161"/>
      <c r="M4646" s="161"/>
      <c r="N4646" s="161"/>
      <c r="O4646" s="161"/>
      <c r="P4646" s="161"/>
      <c r="Q4646" s="161"/>
      <c r="R4646" s="161"/>
      <c r="S4646" s="66"/>
      <c r="T4646" s="66"/>
      <c r="U4646" s="66"/>
      <c r="V4646" s="66"/>
      <c r="W4646" s="66"/>
      <c r="X4646" s="66"/>
      <c r="Y4646" s="66"/>
      <c r="Z4646" s="66"/>
      <c r="AA4646" s="66"/>
      <c r="AB4646" s="66"/>
      <c r="AC4646" s="66"/>
      <c r="AD4646" s="66"/>
      <c r="AE4646" s="66"/>
      <c r="AF4646" s="66"/>
      <c r="AG4646" s="81"/>
      <c r="AI4646" s="72"/>
    </row>
    <row r="4647" spans="1:35" hidden="1" x14ac:dyDescent="0.25">
      <c r="A4647" s="76"/>
      <c r="B4647" s="77" t="s">
        <v>89</v>
      </c>
      <c r="C4647" s="79"/>
      <c r="D4647" s="108" t="s">
        <v>90</v>
      </c>
      <c r="E4647" s="72"/>
      <c r="F4647" s="72"/>
      <c r="G4647" s="72"/>
      <c r="H4647" s="66"/>
      <c r="I4647" s="66"/>
      <c r="J4647" s="161"/>
      <c r="K4647" s="161"/>
      <c r="L4647" s="161"/>
      <c r="M4647" s="161"/>
      <c r="N4647" s="161"/>
      <c r="O4647" s="161"/>
      <c r="P4647" s="161"/>
      <c r="Q4647" s="161"/>
      <c r="R4647" s="161"/>
      <c r="S4647" s="66"/>
      <c r="T4647" s="66"/>
      <c r="U4647" s="66"/>
      <c r="V4647" s="66"/>
      <c r="W4647" s="66"/>
      <c r="X4647" s="66"/>
      <c r="Y4647" s="66"/>
      <c r="Z4647" s="66"/>
      <c r="AA4647" s="66"/>
      <c r="AB4647" s="66"/>
      <c r="AC4647" s="66"/>
      <c r="AD4647" s="66"/>
      <c r="AE4647" s="66"/>
      <c r="AF4647" s="66"/>
      <c r="AG4647" s="81"/>
      <c r="AI4647" s="72"/>
    </row>
    <row r="4648" spans="1:35" hidden="1" x14ac:dyDescent="0.25">
      <c r="A4648" s="76"/>
      <c r="B4648" s="77" t="s">
        <v>91</v>
      </c>
      <c r="C4648" s="79"/>
      <c r="D4648" s="108"/>
      <c r="E4648" s="72"/>
      <c r="F4648" s="72"/>
      <c r="G4648" s="72"/>
      <c r="H4648" s="66"/>
      <c r="I4648" s="66"/>
      <c r="J4648" s="161"/>
      <c r="K4648" s="161"/>
      <c r="L4648" s="161"/>
      <c r="M4648" s="161"/>
      <c r="N4648" s="161"/>
      <c r="O4648" s="161"/>
      <c r="P4648" s="161"/>
      <c r="Q4648" s="161"/>
      <c r="R4648" s="161"/>
      <c r="S4648" s="66"/>
      <c r="T4648" s="66"/>
      <c r="U4648" s="66"/>
      <c r="V4648" s="66"/>
      <c r="W4648" s="66"/>
      <c r="X4648" s="66"/>
      <c r="Y4648" s="66"/>
      <c r="Z4648" s="66"/>
      <c r="AA4648" s="66"/>
      <c r="AB4648" s="66"/>
      <c r="AC4648" s="66"/>
      <c r="AD4648" s="66"/>
      <c r="AE4648" s="66"/>
      <c r="AF4648" s="66"/>
      <c r="AG4648" s="81"/>
      <c r="AI4648" s="72"/>
    </row>
    <row r="4649" spans="1:35" hidden="1" x14ac:dyDescent="0.25">
      <c r="A4649" s="76"/>
      <c r="B4649" s="77"/>
      <c r="C4649" s="82" t="s">
        <v>92</v>
      </c>
      <c r="D4649" s="108" t="s">
        <v>93</v>
      </c>
      <c r="E4649" s="72"/>
      <c r="F4649" s="72"/>
      <c r="G4649" s="72"/>
      <c r="H4649" s="66"/>
      <c r="I4649" s="66"/>
      <c r="J4649" s="161"/>
      <c r="K4649" s="161"/>
      <c r="L4649" s="161"/>
      <c r="M4649" s="161"/>
      <c r="N4649" s="161"/>
      <c r="O4649" s="161"/>
      <c r="P4649" s="161"/>
      <c r="Q4649" s="161"/>
      <c r="R4649" s="161"/>
      <c r="S4649" s="66"/>
      <c r="T4649" s="66"/>
      <c r="U4649" s="66"/>
      <c r="V4649" s="66"/>
      <c r="W4649" s="66"/>
      <c r="X4649" s="66"/>
      <c r="Y4649" s="66"/>
      <c r="Z4649" s="66"/>
      <c r="AA4649" s="66"/>
      <c r="AB4649" s="66"/>
      <c r="AC4649" s="66"/>
      <c r="AD4649" s="66"/>
      <c r="AE4649" s="66"/>
      <c r="AF4649" s="66"/>
      <c r="AG4649" s="81"/>
      <c r="AI4649" s="72"/>
    </row>
    <row r="4650" spans="1:35" hidden="1" x14ac:dyDescent="0.25">
      <c r="A4650" s="76"/>
      <c r="B4650" s="77"/>
      <c r="C4650" s="82" t="s">
        <v>94</v>
      </c>
      <c r="D4650" s="108" t="s">
        <v>95</v>
      </c>
      <c r="E4650" s="72"/>
      <c r="F4650" s="72"/>
      <c r="G4650" s="72"/>
      <c r="H4650" s="66"/>
      <c r="I4650" s="66"/>
      <c r="J4650" s="161"/>
      <c r="K4650" s="161"/>
      <c r="L4650" s="161"/>
      <c r="M4650" s="161"/>
      <c r="N4650" s="161"/>
      <c r="O4650" s="161"/>
      <c r="P4650" s="161"/>
      <c r="Q4650" s="161"/>
      <c r="R4650" s="161"/>
      <c r="S4650" s="66"/>
      <c r="T4650" s="66"/>
      <c r="U4650" s="66"/>
      <c r="V4650" s="66"/>
      <c r="W4650" s="66"/>
      <c r="X4650" s="66"/>
      <c r="Y4650" s="66"/>
      <c r="Z4650" s="66"/>
      <c r="AA4650" s="66"/>
      <c r="AB4650" s="66"/>
      <c r="AC4650" s="66"/>
      <c r="AD4650" s="66"/>
      <c r="AE4650" s="66"/>
      <c r="AF4650" s="66"/>
      <c r="AG4650" s="81"/>
      <c r="AI4650" s="72"/>
    </row>
    <row r="4651" spans="1:35" hidden="1" x14ac:dyDescent="0.25">
      <c r="A4651" s="76"/>
      <c r="B4651" s="77" t="s">
        <v>96</v>
      </c>
      <c r="C4651" s="79"/>
      <c r="D4651" s="108"/>
      <c r="E4651" s="72"/>
      <c r="F4651" s="72"/>
      <c r="G4651" s="72"/>
      <c r="H4651" s="66"/>
      <c r="I4651" s="66"/>
      <c r="J4651" s="161"/>
      <c r="K4651" s="161"/>
      <c r="L4651" s="161"/>
      <c r="M4651" s="161"/>
      <c r="N4651" s="161"/>
      <c r="O4651" s="161"/>
      <c r="P4651" s="161"/>
      <c r="Q4651" s="161"/>
      <c r="R4651" s="161"/>
      <c r="S4651" s="66"/>
      <c r="T4651" s="66"/>
      <c r="U4651" s="66"/>
      <c r="V4651" s="66"/>
      <c r="W4651" s="66"/>
      <c r="X4651" s="66"/>
      <c r="Y4651" s="66"/>
      <c r="Z4651" s="66"/>
      <c r="AA4651" s="66"/>
      <c r="AB4651" s="66"/>
      <c r="AC4651" s="66"/>
      <c r="AD4651" s="66"/>
      <c r="AE4651" s="66"/>
      <c r="AF4651" s="66"/>
      <c r="AG4651" s="81"/>
      <c r="AI4651" s="72"/>
    </row>
    <row r="4652" spans="1:35" hidden="1" x14ac:dyDescent="0.25">
      <c r="A4652" s="76"/>
      <c r="B4652" s="77"/>
      <c r="C4652" s="79" t="s">
        <v>97</v>
      </c>
      <c r="D4652" s="108" t="s">
        <v>98</v>
      </c>
      <c r="E4652" s="72"/>
      <c r="F4652" s="72"/>
      <c r="G4652" s="72"/>
      <c r="H4652" s="66"/>
      <c r="I4652" s="66"/>
      <c r="J4652" s="161"/>
      <c r="K4652" s="161"/>
      <c r="L4652" s="161"/>
      <c r="M4652" s="161"/>
      <c r="N4652" s="161"/>
      <c r="O4652" s="161"/>
      <c r="P4652" s="161"/>
      <c r="Q4652" s="161"/>
      <c r="R4652" s="161"/>
      <c r="S4652" s="66"/>
      <c r="T4652" s="66"/>
      <c r="U4652" s="66"/>
      <c r="V4652" s="66"/>
      <c r="W4652" s="66"/>
      <c r="X4652" s="66"/>
      <c r="Y4652" s="66"/>
      <c r="Z4652" s="66"/>
      <c r="AA4652" s="66"/>
      <c r="AB4652" s="66"/>
      <c r="AC4652" s="66"/>
      <c r="AD4652" s="66"/>
      <c r="AE4652" s="66"/>
      <c r="AF4652" s="66"/>
      <c r="AG4652" s="81"/>
      <c r="AI4652" s="72"/>
    </row>
    <row r="4653" spans="1:35" hidden="1" x14ac:dyDescent="0.25">
      <c r="A4653" s="76"/>
      <c r="B4653" s="77"/>
      <c r="C4653" s="82" t="s">
        <v>92</v>
      </c>
      <c r="D4653" s="108" t="s">
        <v>99</v>
      </c>
      <c r="E4653" s="72"/>
      <c r="F4653" s="72"/>
      <c r="G4653" s="72"/>
      <c r="H4653" s="66"/>
      <c r="I4653" s="66"/>
      <c r="J4653" s="161"/>
      <c r="K4653" s="161"/>
      <c r="L4653" s="161"/>
      <c r="M4653" s="161"/>
      <c r="N4653" s="161"/>
      <c r="O4653" s="161"/>
      <c r="P4653" s="161"/>
      <c r="Q4653" s="161"/>
      <c r="R4653" s="161"/>
      <c r="S4653" s="66"/>
      <c r="T4653" s="66"/>
      <c r="U4653" s="66"/>
      <c r="V4653" s="66"/>
      <c r="W4653" s="66"/>
      <c r="X4653" s="66"/>
      <c r="Y4653" s="66"/>
      <c r="Z4653" s="66"/>
      <c r="AA4653" s="66"/>
      <c r="AB4653" s="66"/>
      <c r="AC4653" s="66"/>
      <c r="AD4653" s="66"/>
      <c r="AE4653" s="66"/>
      <c r="AF4653" s="66"/>
      <c r="AG4653" s="81"/>
      <c r="AI4653" s="72"/>
    </row>
    <row r="4654" spans="1:35" hidden="1" x14ac:dyDescent="0.25">
      <c r="A4654" s="76"/>
      <c r="B4654" s="77"/>
      <c r="C4654" s="82" t="s">
        <v>94</v>
      </c>
      <c r="D4654" s="108" t="s">
        <v>100</v>
      </c>
      <c r="E4654" s="72"/>
      <c r="F4654" s="72"/>
      <c r="G4654" s="72"/>
      <c r="H4654" s="66"/>
      <c r="I4654" s="66"/>
      <c r="J4654" s="161"/>
      <c r="K4654" s="161"/>
      <c r="L4654" s="161"/>
      <c r="M4654" s="161"/>
      <c r="N4654" s="161"/>
      <c r="O4654" s="161"/>
      <c r="P4654" s="161"/>
      <c r="Q4654" s="161"/>
      <c r="R4654" s="161"/>
      <c r="S4654" s="66"/>
      <c r="T4654" s="66"/>
      <c r="U4654" s="66"/>
      <c r="V4654" s="66"/>
      <c r="W4654" s="66"/>
      <c r="X4654" s="66"/>
      <c r="Y4654" s="66"/>
      <c r="Z4654" s="66"/>
      <c r="AA4654" s="66"/>
      <c r="AB4654" s="66"/>
      <c r="AC4654" s="66"/>
      <c r="AD4654" s="66"/>
      <c r="AE4654" s="66"/>
      <c r="AF4654" s="66"/>
      <c r="AG4654" s="81"/>
      <c r="AI4654" s="72"/>
    </row>
    <row r="4655" spans="1:35" hidden="1" x14ac:dyDescent="0.25">
      <c r="A4655" s="76"/>
      <c r="B4655" s="77" t="s">
        <v>101</v>
      </c>
      <c r="C4655" s="79"/>
      <c r="D4655" s="108"/>
      <c r="E4655" s="72"/>
      <c r="F4655" s="72"/>
      <c r="G4655" s="72"/>
      <c r="H4655" s="66"/>
      <c r="I4655" s="66"/>
      <c r="J4655" s="161"/>
      <c r="K4655" s="161"/>
      <c r="L4655" s="161"/>
      <c r="M4655" s="161"/>
      <c r="N4655" s="161"/>
      <c r="O4655" s="161"/>
      <c r="P4655" s="161"/>
      <c r="Q4655" s="161"/>
      <c r="R4655" s="161"/>
      <c r="S4655" s="66"/>
      <c r="T4655" s="66"/>
      <c r="U4655" s="66"/>
      <c r="V4655" s="66"/>
      <c r="W4655" s="66"/>
      <c r="X4655" s="66"/>
      <c r="Y4655" s="66"/>
      <c r="Z4655" s="66"/>
      <c r="AA4655" s="66"/>
      <c r="AB4655" s="66"/>
      <c r="AC4655" s="66"/>
      <c r="AD4655" s="66"/>
      <c r="AE4655" s="66"/>
      <c r="AF4655" s="66"/>
      <c r="AG4655" s="81"/>
      <c r="AI4655" s="72"/>
    </row>
    <row r="4656" spans="1:35" hidden="1" x14ac:dyDescent="0.25">
      <c r="A4656" s="76"/>
      <c r="B4656" s="77"/>
      <c r="C4656" s="79" t="s">
        <v>97</v>
      </c>
      <c r="D4656" s="108" t="s">
        <v>102</v>
      </c>
      <c r="E4656" s="72"/>
      <c r="F4656" s="72"/>
      <c r="G4656" s="72"/>
      <c r="H4656" s="66"/>
      <c r="I4656" s="66"/>
      <c r="J4656" s="161"/>
      <c r="K4656" s="161"/>
      <c r="L4656" s="161"/>
      <c r="M4656" s="161"/>
      <c r="N4656" s="161"/>
      <c r="O4656" s="161"/>
      <c r="P4656" s="161"/>
      <c r="Q4656" s="161"/>
      <c r="R4656" s="161"/>
      <c r="S4656" s="66"/>
      <c r="T4656" s="66"/>
      <c r="U4656" s="66"/>
      <c r="V4656" s="66"/>
      <c r="W4656" s="66"/>
      <c r="X4656" s="66"/>
      <c r="Y4656" s="66"/>
      <c r="Z4656" s="66"/>
      <c r="AA4656" s="66"/>
      <c r="AB4656" s="66"/>
      <c r="AC4656" s="66"/>
      <c r="AD4656" s="66"/>
      <c r="AE4656" s="66"/>
      <c r="AF4656" s="66"/>
      <c r="AG4656" s="81"/>
      <c r="AI4656" s="72"/>
    </row>
    <row r="4657" spans="1:35" hidden="1" x14ac:dyDescent="0.25">
      <c r="A4657" s="76"/>
      <c r="B4657" s="77"/>
      <c r="C4657" s="82" t="s">
        <v>92</v>
      </c>
      <c r="D4657" s="108" t="s">
        <v>103</v>
      </c>
      <c r="E4657" s="72"/>
      <c r="F4657" s="72"/>
      <c r="G4657" s="72"/>
      <c r="H4657" s="66"/>
      <c r="I4657" s="66"/>
      <c r="J4657" s="161"/>
      <c r="K4657" s="161"/>
      <c r="L4657" s="161"/>
      <c r="M4657" s="161"/>
      <c r="N4657" s="161"/>
      <c r="O4657" s="161"/>
      <c r="P4657" s="161"/>
      <c r="Q4657" s="161"/>
      <c r="R4657" s="161"/>
      <c r="S4657" s="66"/>
      <c r="T4657" s="66"/>
      <c r="U4657" s="66"/>
      <c r="V4657" s="66"/>
      <c r="W4657" s="66"/>
      <c r="X4657" s="66"/>
      <c r="Y4657" s="66"/>
      <c r="Z4657" s="66"/>
      <c r="AA4657" s="66"/>
      <c r="AB4657" s="66"/>
      <c r="AC4657" s="66"/>
      <c r="AD4657" s="66"/>
      <c r="AE4657" s="66"/>
      <c r="AF4657" s="66"/>
      <c r="AG4657" s="81"/>
      <c r="AI4657" s="72"/>
    </row>
    <row r="4658" spans="1:35" hidden="1" x14ac:dyDescent="0.25">
      <c r="A4658" s="76"/>
      <c r="B4658" s="77"/>
      <c r="C4658" s="82" t="s">
        <v>94</v>
      </c>
      <c r="D4658" s="108" t="s">
        <v>104</v>
      </c>
      <c r="E4658" s="72"/>
      <c r="F4658" s="72"/>
      <c r="G4658" s="72"/>
      <c r="H4658" s="66"/>
      <c r="I4658" s="66"/>
      <c r="J4658" s="161"/>
      <c r="K4658" s="161"/>
      <c r="L4658" s="161"/>
      <c r="M4658" s="161"/>
      <c r="N4658" s="161"/>
      <c r="O4658" s="161"/>
      <c r="P4658" s="161"/>
      <c r="Q4658" s="161"/>
      <c r="R4658" s="161"/>
      <c r="S4658" s="66"/>
      <c r="T4658" s="66"/>
      <c r="U4658" s="66"/>
      <c r="V4658" s="66"/>
      <c r="W4658" s="66"/>
      <c r="X4658" s="66"/>
      <c r="Y4658" s="66"/>
      <c r="Z4658" s="66"/>
      <c r="AA4658" s="66"/>
      <c r="AB4658" s="66"/>
      <c r="AC4658" s="66"/>
      <c r="AD4658" s="66"/>
      <c r="AE4658" s="66"/>
      <c r="AF4658" s="66"/>
      <c r="AG4658" s="81"/>
      <c r="AI4658" s="72"/>
    </row>
    <row r="4659" spans="1:35" hidden="1" x14ac:dyDescent="0.25">
      <c r="A4659" s="76"/>
      <c r="B4659" s="77" t="s">
        <v>105</v>
      </c>
      <c r="C4659" s="79"/>
      <c r="D4659" s="108" t="s">
        <v>106</v>
      </c>
      <c r="E4659" s="72"/>
      <c r="F4659" s="72"/>
      <c r="G4659" s="72"/>
      <c r="H4659" s="66"/>
      <c r="I4659" s="66"/>
      <c r="J4659" s="161"/>
      <c r="K4659" s="161"/>
      <c r="L4659" s="161"/>
      <c r="M4659" s="161"/>
      <c r="N4659" s="161"/>
      <c r="O4659" s="161"/>
      <c r="P4659" s="161"/>
      <c r="Q4659" s="161"/>
      <c r="R4659" s="161"/>
      <c r="S4659" s="66"/>
      <c r="T4659" s="66"/>
      <c r="U4659" s="66"/>
      <c r="V4659" s="66"/>
      <c r="W4659" s="66"/>
      <c r="X4659" s="66"/>
      <c r="Y4659" s="66"/>
      <c r="Z4659" s="66"/>
      <c r="AA4659" s="66"/>
      <c r="AB4659" s="66"/>
      <c r="AC4659" s="66"/>
      <c r="AD4659" s="66"/>
      <c r="AE4659" s="66"/>
      <c r="AF4659" s="66"/>
      <c r="AG4659" s="81"/>
      <c r="AI4659" s="72"/>
    </row>
    <row r="4660" spans="1:35" hidden="1" x14ac:dyDescent="0.25">
      <c r="A4660" s="76"/>
      <c r="B4660" s="77" t="s">
        <v>107</v>
      </c>
      <c r="C4660" s="79"/>
      <c r="D4660" s="108" t="s">
        <v>108</v>
      </c>
      <c r="E4660" s="72"/>
      <c r="F4660" s="72"/>
      <c r="G4660" s="72"/>
      <c r="H4660" s="66"/>
      <c r="I4660" s="66"/>
      <c r="J4660" s="161"/>
      <c r="K4660" s="161"/>
      <c r="L4660" s="161"/>
      <c r="M4660" s="161"/>
      <c r="N4660" s="161"/>
      <c r="O4660" s="161"/>
      <c r="P4660" s="161"/>
      <c r="Q4660" s="161"/>
      <c r="R4660" s="161"/>
      <c r="S4660" s="66"/>
      <c r="T4660" s="66"/>
      <c r="U4660" s="66"/>
      <c r="V4660" s="66"/>
      <c r="W4660" s="66"/>
      <c r="X4660" s="66"/>
      <c r="Y4660" s="66"/>
      <c r="Z4660" s="66"/>
      <c r="AA4660" s="66"/>
      <c r="AB4660" s="66"/>
      <c r="AC4660" s="66"/>
      <c r="AD4660" s="66"/>
      <c r="AE4660" s="66"/>
      <c r="AF4660" s="66"/>
      <c r="AG4660" s="81"/>
      <c r="AI4660" s="72"/>
    </row>
    <row r="4661" spans="1:35" hidden="1" x14ac:dyDescent="0.25">
      <c r="A4661" s="76"/>
      <c r="B4661" s="77" t="s">
        <v>109</v>
      </c>
      <c r="C4661" s="79"/>
      <c r="D4661" s="108"/>
      <c r="E4661" s="72"/>
      <c r="F4661" s="72"/>
      <c r="G4661" s="72"/>
      <c r="H4661" s="66"/>
      <c r="I4661" s="66"/>
      <c r="J4661" s="161"/>
      <c r="K4661" s="161"/>
      <c r="L4661" s="161"/>
      <c r="M4661" s="161"/>
      <c r="N4661" s="161"/>
      <c r="O4661" s="161"/>
      <c r="P4661" s="161"/>
      <c r="Q4661" s="161"/>
      <c r="R4661" s="161"/>
      <c r="S4661" s="66"/>
      <c r="T4661" s="66"/>
      <c r="U4661" s="66"/>
      <c r="V4661" s="66"/>
      <c r="W4661" s="66"/>
      <c r="X4661" s="66"/>
      <c r="Y4661" s="66"/>
      <c r="Z4661" s="66"/>
      <c r="AA4661" s="66"/>
      <c r="AB4661" s="66"/>
      <c r="AC4661" s="66"/>
      <c r="AD4661" s="66"/>
      <c r="AE4661" s="66"/>
      <c r="AF4661" s="66"/>
      <c r="AG4661" s="81"/>
      <c r="AI4661" s="72"/>
    </row>
    <row r="4662" spans="1:35" hidden="1" x14ac:dyDescent="0.25">
      <c r="A4662" s="76"/>
      <c r="B4662" s="77"/>
      <c r="C4662" s="79" t="s">
        <v>97</v>
      </c>
      <c r="D4662" s="108" t="s">
        <v>110</v>
      </c>
      <c r="E4662" s="72"/>
      <c r="F4662" s="72"/>
      <c r="G4662" s="72"/>
      <c r="H4662" s="66"/>
      <c r="I4662" s="66"/>
      <c r="J4662" s="161"/>
      <c r="K4662" s="161"/>
      <c r="L4662" s="161"/>
      <c r="M4662" s="161"/>
      <c r="N4662" s="161"/>
      <c r="O4662" s="161"/>
      <c r="P4662" s="161"/>
      <c r="Q4662" s="161"/>
      <c r="R4662" s="161"/>
      <c r="S4662" s="66"/>
      <c r="T4662" s="66"/>
      <c r="U4662" s="66"/>
      <c r="V4662" s="66"/>
      <c r="W4662" s="66"/>
      <c r="X4662" s="66"/>
      <c r="Y4662" s="66"/>
      <c r="Z4662" s="66"/>
      <c r="AA4662" s="66"/>
      <c r="AB4662" s="66"/>
      <c r="AC4662" s="66"/>
      <c r="AD4662" s="66"/>
      <c r="AE4662" s="66"/>
      <c r="AF4662" s="66"/>
      <c r="AG4662" s="81"/>
      <c r="AI4662" s="72"/>
    </row>
    <row r="4663" spans="1:35" hidden="1" x14ac:dyDescent="0.25">
      <c r="A4663" s="76"/>
      <c r="B4663" s="77"/>
      <c r="C4663" s="82" t="s">
        <v>94</v>
      </c>
      <c r="D4663" s="108" t="s">
        <v>111</v>
      </c>
      <c r="E4663" s="72"/>
      <c r="F4663" s="72"/>
      <c r="G4663" s="72"/>
      <c r="H4663" s="66"/>
      <c r="I4663" s="66"/>
      <c r="J4663" s="161"/>
      <c r="K4663" s="161"/>
      <c r="L4663" s="161"/>
      <c r="M4663" s="161"/>
      <c r="N4663" s="161"/>
      <c r="O4663" s="161"/>
      <c r="P4663" s="161"/>
      <c r="Q4663" s="161"/>
      <c r="R4663" s="161"/>
      <c r="S4663" s="66"/>
      <c r="T4663" s="66"/>
      <c r="U4663" s="66"/>
      <c r="V4663" s="66"/>
      <c r="W4663" s="66"/>
      <c r="X4663" s="66"/>
      <c r="Y4663" s="66"/>
      <c r="Z4663" s="66"/>
      <c r="AA4663" s="66"/>
      <c r="AB4663" s="66"/>
      <c r="AC4663" s="66"/>
      <c r="AD4663" s="66"/>
      <c r="AE4663" s="66"/>
      <c r="AF4663" s="66"/>
      <c r="AG4663" s="81"/>
      <c r="AI4663" s="72"/>
    </row>
    <row r="4664" spans="1:35" hidden="1" x14ac:dyDescent="0.25">
      <c r="A4664" s="76"/>
      <c r="B4664" s="77" t="s">
        <v>112</v>
      </c>
      <c r="C4664" s="79"/>
      <c r="D4664" s="108"/>
      <c r="E4664" s="72"/>
      <c r="F4664" s="72"/>
      <c r="G4664" s="72"/>
      <c r="H4664" s="66"/>
      <c r="I4664" s="66"/>
      <c r="J4664" s="161"/>
      <c r="K4664" s="161"/>
      <c r="L4664" s="161"/>
      <c r="M4664" s="161"/>
      <c r="N4664" s="161"/>
      <c r="O4664" s="161"/>
      <c r="P4664" s="161"/>
      <c r="Q4664" s="161"/>
      <c r="R4664" s="161"/>
      <c r="S4664" s="66"/>
      <c r="T4664" s="66"/>
      <c r="U4664" s="66"/>
      <c r="V4664" s="66"/>
      <c r="W4664" s="66"/>
      <c r="X4664" s="66"/>
      <c r="Y4664" s="66"/>
      <c r="Z4664" s="66"/>
      <c r="AA4664" s="66"/>
      <c r="AB4664" s="66"/>
      <c r="AC4664" s="66"/>
      <c r="AD4664" s="66"/>
      <c r="AE4664" s="66"/>
      <c r="AF4664" s="66"/>
      <c r="AG4664" s="81"/>
      <c r="AI4664" s="72"/>
    </row>
    <row r="4665" spans="1:35" hidden="1" x14ac:dyDescent="0.25">
      <c r="A4665" s="76"/>
      <c r="B4665" s="77"/>
      <c r="C4665" s="79" t="s">
        <v>112</v>
      </c>
      <c r="D4665" s="108" t="s">
        <v>113</v>
      </c>
      <c r="E4665" s="72"/>
      <c r="F4665" s="72"/>
      <c r="G4665" s="72"/>
      <c r="H4665" s="66"/>
      <c r="I4665" s="66"/>
      <c r="J4665" s="161"/>
      <c r="K4665" s="161"/>
      <c r="L4665" s="161"/>
      <c r="M4665" s="161"/>
      <c r="N4665" s="161"/>
      <c r="O4665" s="161"/>
      <c r="P4665" s="161"/>
      <c r="Q4665" s="161"/>
      <c r="R4665" s="161"/>
      <c r="S4665" s="66"/>
      <c r="T4665" s="66"/>
      <c r="U4665" s="66"/>
      <c r="V4665" s="66"/>
      <c r="W4665" s="66"/>
      <c r="X4665" s="66"/>
      <c r="Y4665" s="66"/>
      <c r="Z4665" s="66"/>
      <c r="AA4665" s="66"/>
      <c r="AB4665" s="66"/>
      <c r="AC4665" s="66"/>
      <c r="AD4665" s="66"/>
      <c r="AE4665" s="66"/>
      <c r="AF4665" s="66"/>
      <c r="AG4665" s="81"/>
      <c r="AI4665" s="72"/>
    </row>
    <row r="4666" spans="1:35" hidden="1" x14ac:dyDescent="0.25">
      <c r="A4666" s="76"/>
      <c r="B4666" s="77"/>
      <c r="C4666" s="82" t="s">
        <v>94</v>
      </c>
      <c r="D4666" s="108" t="s">
        <v>114</v>
      </c>
      <c r="E4666" s="72"/>
      <c r="F4666" s="72"/>
      <c r="G4666" s="72"/>
      <c r="H4666" s="66"/>
      <c r="I4666" s="66"/>
      <c r="J4666" s="161"/>
      <c r="K4666" s="161"/>
      <c r="L4666" s="161"/>
      <c r="M4666" s="161"/>
      <c r="N4666" s="161"/>
      <c r="O4666" s="161"/>
      <c r="P4666" s="161"/>
      <c r="Q4666" s="161"/>
      <c r="R4666" s="161"/>
      <c r="S4666" s="66"/>
      <c r="T4666" s="66"/>
      <c r="U4666" s="66"/>
      <c r="V4666" s="66"/>
      <c r="W4666" s="66"/>
      <c r="X4666" s="66"/>
      <c r="Y4666" s="66"/>
      <c r="Z4666" s="66"/>
      <c r="AA4666" s="66"/>
      <c r="AB4666" s="66"/>
      <c r="AC4666" s="66"/>
      <c r="AD4666" s="66"/>
      <c r="AE4666" s="66"/>
      <c r="AF4666" s="66"/>
      <c r="AG4666" s="81"/>
      <c r="AI4666" s="72"/>
    </row>
    <row r="4667" spans="1:35" hidden="1" x14ac:dyDescent="0.25">
      <c r="A4667" s="76"/>
      <c r="B4667" s="77" t="s">
        <v>115</v>
      </c>
      <c r="C4667" s="79"/>
      <c r="D4667" s="108"/>
      <c r="E4667" s="72"/>
      <c r="F4667" s="72"/>
      <c r="G4667" s="72"/>
      <c r="H4667" s="66"/>
      <c r="I4667" s="66"/>
      <c r="J4667" s="161"/>
      <c r="K4667" s="161"/>
      <c r="L4667" s="161"/>
      <c r="M4667" s="161"/>
      <c r="N4667" s="161"/>
      <c r="O4667" s="161"/>
      <c r="P4667" s="161"/>
      <c r="Q4667" s="161"/>
      <c r="R4667" s="161"/>
      <c r="S4667" s="66"/>
      <c r="T4667" s="66"/>
      <c r="U4667" s="66"/>
      <c r="V4667" s="66"/>
      <c r="W4667" s="66"/>
      <c r="X4667" s="66"/>
      <c r="Y4667" s="66"/>
      <c r="Z4667" s="66"/>
      <c r="AA4667" s="66"/>
      <c r="AB4667" s="66"/>
      <c r="AC4667" s="66"/>
      <c r="AD4667" s="66"/>
      <c r="AE4667" s="66"/>
      <c r="AF4667" s="66"/>
      <c r="AG4667" s="81"/>
      <c r="AI4667" s="72"/>
    </row>
    <row r="4668" spans="1:35" hidden="1" x14ac:dyDescent="0.25">
      <c r="A4668" s="76"/>
      <c r="B4668" s="77"/>
      <c r="C4668" s="79" t="s">
        <v>97</v>
      </c>
      <c r="D4668" s="108" t="s">
        <v>116</v>
      </c>
      <c r="E4668" s="72"/>
      <c r="F4668" s="72"/>
      <c r="G4668" s="72"/>
      <c r="H4668" s="66"/>
      <c r="I4668" s="66"/>
      <c r="J4668" s="161"/>
      <c r="K4668" s="161"/>
      <c r="L4668" s="161"/>
      <c r="M4668" s="161"/>
      <c r="N4668" s="161"/>
      <c r="O4668" s="161"/>
      <c r="P4668" s="161"/>
      <c r="Q4668" s="161"/>
      <c r="R4668" s="161"/>
      <c r="S4668" s="66"/>
      <c r="T4668" s="66"/>
      <c r="U4668" s="66"/>
      <c r="V4668" s="66"/>
      <c r="W4668" s="66"/>
      <c r="X4668" s="66"/>
      <c r="Y4668" s="66"/>
      <c r="Z4668" s="66"/>
      <c r="AA4668" s="66"/>
      <c r="AB4668" s="66"/>
      <c r="AC4668" s="66"/>
      <c r="AD4668" s="66"/>
      <c r="AE4668" s="66"/>
      <c r="AF4668" s="66"/>
      <c r="AG4668" s="81"/>
      <c r="AI4668" s="72"/>
    </row>
    <row r="4669" spans="1:35" hidden="1" x14ac:dyDescent="0.25">
      <c r="A4669" s="76"/>
      <c r="B4669" s="77"/>
      <c r="C4669" s="82" t="s">
        <v>94</v>
      </c>
      <c r="D4669" s="108" t="s">
        <v>117</v>
      </c>
      <c r="E4669" s="72"/>
      <c r="F4669" s="72"/>
      <c r="G4669" s="72"/>
      <c r="H4669" s="66"/>
      <c r="I4669" s="66"/>
      <c r="J4669" s="161"/>
      <c r="K4669" s="161"/>
      <c r="L4669" s="161"/>
      <c r="M4669" s="161"/>
      <c r="N4669" s="161"/>
      <c r="O4669" s="161"/>
      <c r="P4669" s="161"/>
      <c r="Q4669" s="161"/>
      <c r="R4669" s="161"/>
      <c r="S4669" s="66"/>
      <c r="T4669" s="66"/>
      <c r="U4669" s="66"/>
      <c r="V4669" s="66"/>
      <c r="W4669" s="66"/>
      <c r="X4669" s="66"/>
      <c r="Y4669" s="66"/>
      <c r="Z4669" s="66"/>
      <c r="AA4669" s="66"/>
      <c r="AB4669" s="66"/>
      <c r="AC4669" s="66"/>
      <c r="AD4669" s="66"/>
      <c r="AE4669" s="66"/>
      <c r="AF4669" s="66"/>
      <c r="AG4669" s="81"/>
      <c r="AI4669" s="72"/>
    </row>
    <row r="4670" spans="1:35" hidden="1" x14ac:dyDescent="0.25">
      <c r="A4670" s="76"/>
      <c r="B4670" s="77" t="s">
        <v>118</v>
      </c>
      <c r="C4670" s="79"/>
      <c r="D4670" s="108"/>
      <c r="E4670" s="72"/>
      <c r="F4670" s="72"/>
      <c r="G4670" s="72"/>
      <c r="H4670" s="66"/>
      <c r="I4670" s="66"/>
      <c r="J4670" s="161"/>
      <c r="K4670" s="161"/>
      <c r="L4670" s="161"/>
      <c r="M4670" s="161"/>
      <c r="N4670" s="161"/>
      <c r="O4670" s="161"/>
      <c r="P4670" s="161"/>
      <c r="Q4670" s="161"/>
      <c r="R4670" s="161"/>
      <c r="S4670" s="66"/>
      <c r="T4670" s="66"/>
      <c r="U4670" s="66"/>
      <c r="V4670" s="66"/>
      <c r="W4670" s="66"/>
      <c r="X4670" s="66"/>
      <c r="Y4670" s="66"/>
      <c r="Z4670" s="66"/>
      <c r="AA4670" s="66"/>
      <c r="AB4670" s="66"/>
      <c r="AC4670" s="66"/>
      <c r="AD4670" s="66"/>
      <c r="AE4670" s="66"/>
      <c r="AF4670" s="66"/>
      <c r="AG4670" s="81"/>
      <c r="AI4670" s="72"/>
    </row>
    <row r="4671" spans="1:35" hidden="1" x14ac:dyDescent="0.25">
      <c r="A4671" s="76"/>
      <c r="B4671" s="77"/>
      <c r="C4671" s="82" t="s">
        <v>119</v>
      </c>
      <c r="D4671" s="108" t="s">
        <v>120</v>
      </c>
      <c r="E4671" s="72"/>
      <c r="F4671" s="72"/>
      <c r="G4671" s="72"/>
      <c r="H4671" s="66"/>
      <c r="I4671" s="66"/>
      <c r="J4671" s="161"/>
      <c r="K4671" s="161"/>
      <c r="L4671" s="161"/>
      <c r="M4671" s="161"/>
      <c r="N4671" s="161"/>
      <c r="O4671" s="161"/>
      <c r="P4671" s="161"/>
      <c r="Q4671" s="161"/>
      <c r="R4671" s="161"/>
      <c r="S4671" s="66"/>
      <c r="T4671" s="66"/>
      <c r="U4671" s="66"/>
      <c r="V4671" s="66"/>
      <c r="W4671" s="66"/>
      <c r="X4671" s="66"/>
      <c r="Y4671" s="66"/>
      <c r="Z4671" s="66"/>
      <c r="AA4671" s="66"/>
      <c r="AB4671" s="66"/>
      <c r="AC4671" s="66"/>
      <c r="AD4671" s="66"/>
      <c r="AE4671" s="66"/>
      <c r="AF4671" s="66"/>
      <c r="AG4671" s="81"/>
      <c r="AI4671" s="72"/>
    </row>
    <row r="4672" spans="1:35" hidden="1" x14ac:dyDescent="0.25">
      <c r="A4672" s="76"/>
      <c r="B4672" s="77"/>
      <c r="C4672" s="82" t="s">
        <v>121</v>
      </c>
      <c r="D4672" s="108" t="s">
        <v>122</v>
      </c>
      <c r="E4672" s="72"/>
      <c r="F4672" s="72"/>
      <c r="G4672" s="72"/>
      <c r="H4672" s="66"/>
      <c r="I4672" s="66"/>
      <c r="J4672" s="161"/>
      <c r="K4672" s="161"/>
      <c r="L4672" s="161"/>
      <c r="M4672" s="161"/>
      <c r="N4672" s="161"/>
      <c r="O4672" s="161"/>
      <c r="P4672" s="161"/>
      <c r="Q4672" s="161"/>
      <c r="R4672" s="161"/>
      <c r="S4672" s="66"/>
      <c r="T4672" s="66"/>
      <c r="U4672" s="66"/>
      <c r="V4672" s="66"/>
      <c r="W4672" s="66"/>
      <c r="X4672" s="66"/>
      <c r="Y4672" s="66"/>
      <c r="Z4672" s="66"/>
      <c r="AA4672" s="66"/>
      <c r="AB4672" s="66"/>
      <c r="AC4672" s="66"/>
      <c r="AD4672" s="66"/>
      <c r="AE4672" s="66"/>
      <c r="AF4672" s="66"/>
      <c r="AG4672" s="81"/>
      <c r="AI4672" s="72"/>
    </row>
    <row r="4673" spans="1:35" hidden="1" x14ac:dyDescent="0.25">
      <c r="A4673" s="76"/>
      <c r="B4673" s="77" t="s">
        <v>123</v>
      </c>
      <c r="C4673" s="82"/>
      <c r="D4673" s="108" t="s">
        <v>124</v>
      </c>
      <c r="E4673" s="72"/>
      <c r="F4673" s="72"/>
      <c r="G4673" s="72"/>
      <c r="H4673" s="66"/>
      <c r="I4673" s="66"/>
      <c r="J4673" s="161"/>
      <c r="K4673" s="161"/>
      <c r="L4673" s="161"/>
      <c r="M4673" s="161"/>
      <c r="N4673" s="161"/>
      <c r="O4673" s="161"/>
      <c r="P4673" s="161"/>
      <c r="Q4673" s="161"/>
      <c r="R4673" s="161"/>
      <c r="S4673" s="66"/>
      <c r="T4673" s="66"/>
      <c r="U4673" s="66"/>
      <c r="V4673" s="66"/>
      <c r="W4673" s="66"/>
      <c r="X4673" s="66"/>
      <c r="Y4673" s="66"/>
      <c r="Z4673" s="66"/>
      <c r="AA4673" s="66"/>
      <c r="AB4673" s="66"/>
      <c r="AC4673" s="66"/>
      <c r="AD4673" s="66"/>
      <c r="AE4673" s="66"/>
      <c r="AF4673" s="66"/>
      <c r="AG4673" s="81"/>
      <c r="AI4673" s="72"/>
    </row>
    <row r="4674" spans="1:35" hidden="1" x14ac:dyDescent="0.25">
      <c r="A4674" s="84"/>
      <c r="B4674" s="77" t="s">
        <v>125</v>
      </c>
      <c r="C4674" s="82"/>
      <c r="D4674" s="108" t="s">
        <v>126</v>
      </c>
      <c r="E4674" s="72"/>
      <c r="F4674" s="72"/>
      <c r="G4674" s="72"/>
      <c r="H4674" s="66"/>
      <c r="I4674" s="66"/>
      <c r="J4674" s="161"/>
      <c r="K4674" s="161"/>
      <c r="L4674" s="161"/>
      <c r="M4674" s="161"/>
      <c r="N4674" s="161"/>
      <c r="O4674" s="161"/>
      <c r="P4674" s="161"/>
      <c r="Q4674" s="161"/>
      <c r="R4674" s="161"/>
      <c r="S4674" s="66"/>
      <c r="T4674" s="66"/>
      <c r="U4674" s="66"/>
      <c r="V4674" s="66"/>
      <c r="W4674" s="66"/>
      <c r="X4674" s="66"/>
      <c r="Y4674" s="66"/>
      <c r="Z4674" s="66"/>
      <c r="AA4674" s="66"/>
      <c r="AB4674" s="66"/>
      <c r="AC4674" s="66"/>
      <c r="AD4674" s="66"/>
      <c r="AE4674" s="66"/>
      <c r="AF4674" s="66"/>
      <c r="AG4674" s="81"/>
      <c r="AI4674" s="72"/>
    </row>
    <row r="4675" spans="1:35" hidden="1" x14ac:dyDescent="0.25">
      <c r="A4675" s="76"/>
      <c r="B4675" s="77" t="s">
        <v>127</v>
      </c>
      <c r="C4675" s="82"/>
      <c r="D4675" s="108"/>
      <c r="E4675" s="72"/>
      <c r="F4675" s="72"/>
      <c r="G4675" s="72"/>
      <c r="H4675" s="66"/>
      <c r="I4675" s="66"/>
      <c r="J4675" s="161"/>
      <c r="K4675" s="161"/>
      <c r="L4675" s="161"/>
      <c r="M4675" s="161"/>
      <c r="N4675" s="161"/>
      <c r="O4675" s="161"/>
      <c r="P4675" s="161"/>
      <c r="Q4675" s="161"/>
      <c r="R4675" s="161"/>
      <c r="S4675" s="66"/>
      <c r="T4675" s="66"/>
      <c r="U4675" s="66"/>
      <c r="V4675" s="66"/>
      <c r="W4675" s="66"/>
      <c r="X4675" s="66"/>
      <c r="Y4675" s="66"/>
      <c r="Z4675" s="66"/>
      <c r="AA4675" s="66"/>
      <c r="AB4675" s="66"/>
      <c r="AC4675" s="66"/>
      <c r="AD4675" s="66"/>
      <c r="AE4675" s="66"/>
      <c r="AF4675" s="66"/>
      <c r="AG4675" s="81"/>
      <c r="AI4675" s="72"/>
    </row>
    <row r="4676" spans="1:35" hidden="1" x14ac:dyDescent="0.25">
      <c r="A4676" s="84"/>
      <c r="B4676" s="77"/>
      <c r="C4676" s="82" t="s">
        <v>128</v>
      </c>
      <c r="D4676" s="108" t="s">
        <v>129</v>
      </c>
      <c r="E4676" s="72"/>
      <c r="F4676" s="72"/>
      <c r="G4676" s="72"/>
      <c r="H4676" s="66"/>
      <c r="I4676" s="66"/>
      <c r="J4676" s="161"/>
      <c r="K4676" s="161"/>
      <c r="L4676" s="161"/>
      <c r="M4676" s="161"/>
      <c r="N4676" s="161"/>
      <c r="O4676" s="161"/>
      <c r="P4676" s="161"/>
      <c r="Q4676" s="161"/>
      <c r="R4676" s="161"/>
      <c r="S4676" s="66"/>
      <c r="T4676" s="66"/>
      <c r="U4676" s="66"/>
      <c r="V4676" s="66"/>
      <c r="W4676" s="66"/>
      <c r="X4676" s="66"/>
      <c r="Y4676" s="66"/>
      <c r="Z4676" s="66"/>
      <c r="AA4676" s="66"/>
      <c r="AB4676" s="66"/>
      <c r="AC4676" s="66"/>
      <c r="AD4676" s="66"/>
      <c r="AE4676" s="66"/>
      <c r="AF4676" s="66"/>
      <c r="AG4676" s="81"/>
      <c r="AI4676" s="72"/>
    </row>
    <row r="4677" spans="1:35" hidden="1" x14ac:dyDescent="0.25">
      <c r="A4677" s="80"/>
      <c r="B4677" s="77"/>
      <c r="C4677" s="82" t="s">
        <v>130</v>
      </c>
      <c r="D4677" s="108" t="s">
        <v>131</v>
      </c>
      <c r="E4677" s="72"/>
      <c r="F4677" s="72"/>
      <c r="G4677" s="72"/>
      <c r="H4677" s="66"/>
      <c r="I4677" s="66"/>
      <c r="J4677" s="161"/>
      <c r="K4677" s="161"/>
      <c r="L4677" s="161"/>
      <c r="M4677" s="161"/>
      <c r="N4677" s="161"/>
      <c r="O4677" s="161"/>
      <c r="P4677" s="161"/>
      <c r="Q4677" s="161"/>
      <c r="R4677" s="161"/>
      <c r="S4677" s="66"/>
      <c r="T4677" s="66"/>
      <c r="U4677" s="66"/>
      <c r="V4677" s="66"/>
      <c r="W4677" s="66"/>
      <c r="X4677" s="66"/>
      <c r="Y4677" s="66"/>
      <c r="Z4677" s="66"/>
      <c r="AA4677" s="66"/>
      <c r="AB4677" s="66"/>
      <c r="AC4677" s="66"/>
      <c r="AD4677" s="66"/>
      <c r="AE4677" s="66"/>
      <c r="AF4677" s="66"/>
      <c r="AG4677" s="81"/>
      <c r="AI4677" s="72"/>
    </row>
    <row r="4678" spans="1:35" ht="15.75" hidden="1" x14ac:dyDescent="0.25">
      <c r="A4678" s="74"/>
      <c r="B4678" s="77"/>
      <c r="C4678" s="82" t="s">
        <v>132</v>
      </c>
      <c r="D4678" s="108" t="s">
        <v>133</v>
      </c>
      <c r="E4678" s="72"/>
      <c r="F4678" s="72"/>
      <c r="G4678" s="72"/>
      <c r="H4678" s="66"/>
      <c r="I4678" s="66"/>
      <c r="J4678" s="161"/>
      <c r="K4678" s="161"/>
      <c r="L4678" s="161"/>
      <c r="M4678" s="161"/>
      <c r="N4678" s="161"/>
      <c r="O4678" s="161"/>
      <c r="P4678" s="161"/>
      <c r="Q4678" s="161"/>
      <c r="R4678" s="161"/>
      <c r="S4678" s="66"/>
      <c r="T4678" s="66"/>
      <c r="U4678" s="66"/>
      <c r="V4678" s="66"/>
      <c r="W4678" s="66"/>
      <c r="X4678" s="66"/>
      <c r="Y4678" s="66"/>
      <c r="Z4678" s="66"/>
      <c r="AA4678" s="66"/>
      <c r="AB4678" s="66"/>
      <c r="AC4678" s="66"/>
      <c r="AD4678" s="66"/>
      <c r="AE4678" s="66"/>
      <c r="AF4678" s="66"/>
      <c r="AG4678" s="81"/>
      <c r="AI4678" s="72"/>
    </row>
    <row r="4679" spans="1:35" hidden="1" x14ac:dyDescent="0.25">
      <c r="A4679" s="63"/>
      <c r="B4679" s="77" t="s">
        <v>134</v>
      </c>
      <c r="C4679" s="79"/>
      <c r="D4679" s="108"/>
      <c r="E4679" s="72"/>
      <c r="F4679" s="72"/>
      <c r="G4679" s="72"/>
      <c r="H4679" s="66"/>
      <c r="I4679" s="66"/>
      <c r="J4679" s="161"/>
      <c r="K4679" s="161"/>
      <c r="L4679" s="161"/>
      <c r="M4679" s="161"/>
      <c r="N4679" s="161"/>
      <c r="O4679" s="161"/>
      <c r="P4679" s="161"/>
      <c r="Q4679" s="161"/>
      <c r="R4679" s="161"/>
      <c r="S4679" s="66"/>
      <c r="T4679" s="66"/>
      <c r="U4679" s="66"/>
      <c r="V4679" s="66"/>
      <c r="W4679" s="66"/>
      <c r="X4679" s="66"/>
      <c r="Y4679" s="66"/>
      <c r="Z4679" s="66"/>
      <c r="AA4679" s="66"/>
      <c r="AB4679" s="66"/>
      <c r="AC4679" s="66"/>
      <c r="AD4679" s="66"/>
      <c r="AE4679" s="66"/>
      <c r="AF4679" s="66"/>
      <c r="AG4679" s="81"/>
      <c r="AI4679" s="72"/>
    </row>
    <row r="4680" spans="1:35" ht="15.75" hidden="1" x14ac:dyDescent="0.25">
      <c r="A4680" s="28"/>
      <c r="B4680" s="85"/>
      <c r="C4680" s="82" t="s">
        <v>135</v>
      </c>
      <c r="D4680" s="149" t="s">
        <v>136</v>
      </c>
      <c r="E4680" s="72"/>
      <c r="F4680" s="72"/>
      <c r="G4680" s="72"/>
      <c r="H4680" s="66"/>
      <c r="I4680" s="66"/>
      <c r="J4680" s="161"/>
      <c r="K4680" s="161"/>
      <c r="L4680" s="161"/>
      <c r="M4680" s="161"/>
      <c r="N4680" s="161"/>
      <c r="O4680" s="161"/>
      <c r="P4680" s="161"/>
      <c r="Q4680" s="161"/>
      <c r="R4680" s="161"/>
      <c r="S4680" s="66"/>
      <c r="T4680" s="66"/>
      <c r="U4680" s="66"/>
      <c r="V4680" s="66"/>
      <c r="W4680" s="66"/>
      <c r="X4680" s="66"/>
      <c r="Y4680" s="66"/>
      <c r="Z4680" s="66"/>
      <c r="AA4680" s="66"/>
      <c r="AB4680" s="66"/>
      <c r="AC4680" s="66"/>
      <c r="AD4680" s="66"/>
      <c r="AE4680" s="66"/>
      <c r="AF4680" s="66"/>
      <c r="AG4680" s="81"/>
      <c r="AI4680" s="72"/>
    </row>
    <row r="4681" spans="1:35" hidden="1" x14ac:dyDescent="0.25">
      <c r="A4681" s="87"/>
      <c r="B4681" s="88"/>
      <c r="C4681" s="79" t="s">
        <v>137</v>
      </c>
      <c r="D4681" s="108" t="s">
        <v>138</v>
      </c>
      <c r="E4681" s="72"/>
      <c r="F4681" s="72"/>
      <c r="G4681" s="72"/>
      <c r="H4681" s="66"/>
      <c r="I4681" s="66"/>
      <c r="J4681" s="161"/>
      <c r="K4681" s="161"/>
      <c r="L4681" s="161"/>
      <c r="M4681" s="161"/>
      <c r="N4681" s="161"/>
      <c r="O4681" s="161"/>
      <c r="P4681" s="161"/>
      <c r="Q4681" s="161"/>
      <c r="R4681" s="161"/>
      <c r="S4681" s="66"/>
      <c r="T4681" s="66"/>
      <c r="U4681" s="66"/>
      <c r="V4681" s="66"/>
      <c r="W4681" s="66"/>
      <c r="X4681" s="66"/>
      <c r="Y4681" s="66"/>
      <c r="Z4681" s="66"/>
      <c r="AA4681" s="66"/>
      <c r="AB4681" s="66"/>
      <c r="AC4681" s="66"/>
      <c r="AD4681" s="66"/>
      <c r="AE4681" s="66"/>
      <c r="AF4681" s="66"/>
      <c r="AG4681" s="81"/>
      <c r="AI4681" s="72"/>
    </row>
    <row r="4682" spans="1:35" hidden="1" x14ac:dyDescent="0.25">
      <c r="A4682" s="87"/>
      <c r="B4682" s="77"/>
      <c r="C4682" s="79" t="s">
        <v>139</v>
      </c>
      <c r="D4682" s="108" t="s">
        <v>140</v>
      </c>
      <c r="E4682" s="72"/>
      <c r="F4682" s="72"/>
      <c r="G4682" s="72"/>
      <c r="H4682" s="66"/>
      <c r="I4682" s="66"/>
      <c r="J4682" s="161"/>
      <c r="K4682" s="161"/>
      <c r="L4682" s="161"/>
      <c r="M4682" s="161"/>
      <c r="N4682" s="161"/>
      <c r="O4682" s="161"/>
      <c r="P4682" s="161"/>
      <c r="Q4682" s="161"/>
      <c r="R4682" s="161"/>
      <c r="S4682" s="66"/>
      <c r="T4682" s="66"/>
      <c r="U4682" s="66"/>
      <c r="V4682" s="66"/>
      <c r="W4682" s="66"/>
      <c r="X4682" s="66"/>
      <c r="Y4682" s="66"/>
      <c r="Z4682" s="66"/>
      <c r="AA4682" s="66"/>
      <c r="AB4682" s="66"/>
      <c r="AC4682" s="66"/>
      <c r="AD4682" s="66"/>
      <c r="AE4682" s="66"/>
      <c r="AF4682" s="66"/>
      <c r="AG4682" s="81"/>
      <c r="AI4682" s="72"/>
    </row>
    <row r="4683" spans="1:35" hidden="1" x14ac:dyDescent="0.25">
      <c r="A4683" s="76"/>
      <c r="B4683" s="77"/>
      <c r="C4683" s="79" t="s">
        <v>141</v>
      </c>
      <c r="D4683" s="108" t="s">
        <v>142</v>
      </c>
      <c r="E4683" s="72"/>
      <c r="F4683" s="72"/>
      <c r="G4683" s="72"/>
      <c r="H4683" s="66"/>
      <c r="I4683" s="66"/>
      <c r="J4683" s="161"/>
      <c r="K4683" s="161"/>
      <c r="L4683" s="161"/>
      <c r="M4683" s="161"/>
      <c r="N4683" s="161"/>
      <c r="O4683" s="161"/>
      <c r="P4683" s="161"/>
      <c r="Q4683" s="161"/>
      <c r="R4683" s="161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81"/>
      <c r="AI4683" s="72"/>
    </row>
    <row r="4684" spans="1:35" hidden="1" x14ac:dyDescent="0.25">
      <c r="A4684" s="76"/>
      <c r="B4684" s="69" t="s">
        <v>143</v>
      </c>
      <c r="C4684" s="89"/>
      <c r="D4684" s="108"/>
      <c r="E4684" s="72"/>
      <c r="F4684" s="72"/>
      <c r="G4684" s="72"/>
      <c r="H4684" s="66"/>
      <c r="I4684" s="66"/>
      <c r="J4684" s="161"/>
      <c r="K4684" s="161"/>
      <c r="L4684" s="161"/>
      <c r="M4684" s="161"/>
      <c r="N4684" s="161"/>
      <c r="O4684" s="161"/>
      <c r="P4684" s="161"/>
      <c r="Q4684" s="161"/>
      <c r="R4684" s="161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81"/>
      <c r="AI4684" s="72"/>
    </row>
    <row r="4685" spans="1:35" hidden="1" x14ac:dyDescent="0.25">
      <c r="A4685" s="80"/>
      <c r="B4685" s="88"/>
      <c r="C4685" s="79" t="s">
        <v>144</v>
      </c>
      <c r="D4685" s="108" t="s">
        <v>145</v>
      </c>
      <c r="E4685" s="72"/>
      <c r="F4685" s="72"/>
      <c r="G4685" s="72"/>
      <c r="H4685" s="66"/>
      <c r="I4685" s="66"/>
      <c r="J4685" s="161"/>
      <c r="K4685" s="161"/>
      <c r="L4685" s="161"/>
      <c r="M4685" s="161"/>
      <c r="N4685" s="161"/>
      <c r="O4685" s="161"/>
      <c r="P4685" s="161"/>
      <c r="Q4685" s="161"/>
      <c r="R4685" s="161"/>
      <c r="S4685" s="66"/>
      <c r="T4685" s="66"/>
      <c r="U4685" s="66"/>
      <c r="V4685" s="66"/>
      <c r="W4685" s="66"/>
      <c r="X4685" s="66"/>
      <c r="Y4685" s="66"/>
      <c r="Z4685" s="66"/>
      <c r="AA4685" s="66"/>
      <c r="AB4685" s="66"/>
      <c r="AC4685" s="66"/>
      <c r="AD4685" s="66"/>
      <c r="AE4685" s="66"/>
      <c r="AF4685" s="66"/>
      <c r="AG4685" s="81"/>
      <c r="AI4685" s="72"/>
    </row>
    <row r="4686" spans="1:35" hidden="1" x14ac:dyDescent="0.25">
      <c r="A4686" s="76"/>
      <c r="B4686" s="88"/>
      <c r="C4686" s="82" t="s">
        <v>146</v>
      </c>
      <c r="D4686" s="108" t="s">
        <v>147</v>
      </c>
      <c r="E4686" s="72"/>
      <c r="F4686" s="72"/>
      <c r="G4686" s="72"/>
      <c r="H4686" s="66"/>
      <c r="I4686" s="66"/>
      <c r="J4686" s="161"/>
      <c r="K4686" s="161"/>
      <c r="L4686" s="161"/>
      <c r="M4686" s="161"/>
      <c r="N4686" s="161"/>
      <c r="O4686" s="161"/>
      <c r="P4686" s="161"/>
      <c r="Q4686" s="161"/>
      <c r="R4686" s="161"/>
      <c r="S4686" s="66"/>
      <c r="T4686" s="66"/>
      <c r="U4686" s="66"/>
      <c r="V4686" s="66"/>
      <c r="W4686" s="66"/>
      <c r="X4686" s="66"/>
      <c r="Y4686" s="66"/>
      <c r="Z4686" s="66"/>
      <c r="AA4686" s="66"/>
      <c r="AB4686" s="66"/>
      <c r="AC4686" s="66"/>
      <c r="AD4686" s="66"/>
      <c r="AE4686" s="66"/>
      <c r="AF4686" s="66"/>
      <c r="AG4686" s="81"/>
      <c r="AI4686" s="72"/>
    </row>
    <row r="4687" spans="1:35" hidden="1" x14ac:dyDescent="0.25">
      <c r="A4687" s="76"/>
      <c r="B4687" s="88"/>
      <c r="C4687" s="79" t="s">
        <v>148</v>
      </c>
      <c r="D4687" s="108" t="s">
        <v>149</v>
      </c>
      <c r="E4687" s="72"/>
      <c r="F4687" s="72"/>
      <c r="G4687" s="72"/>
      <c r="H4687" s="66"/>
      <c r="I4687" s="66"/>
      <c r="J4687" s="161"/>
      <c r="K4687" s="161"/>
      <c r="L4687" s="161"/>
      <c r="M4687" s="161"/>
      <c r="N4687" s="161"/>
      <c r="O4687" s="161"/>
      <c r="P4687" s="161"/>
      <c r="Q4687" s="161"/>
      <c r="R4687" s="161"/>
      <c r="S4687" s="66"/>
      <c r="T4687" s="66"/>
      <c r="U4687" s="66"/>
      <c r="V4687" s="66"/>
      <c r="W4687" s="66"/>
      <c r="X4687" s="66"/>
      <c r="Y4687" s="66"/>
      <c r="Z4687" s="66"/>
      <c r="AA4687" s="66"/>
      <c r="AB4687" s="66"/>
      <c r="AC4687" s="66"/>
      <c r="AD4687" s="66"/>
      <c r="AE4687" s="66"/>
      <c r="AF4687" s="66"/>
      <c r="AG4687" s="81"/>
      <c r="AI4687" s="72"/>
    </row>
    <row r="4688" spans="1:35" hidden="1" x14ac:dyDescent="0.25">
      <c r="A4688" s="84"/>
      <c r="B4688" s="88"/>
      <c r="C4688" s="82" t="s">
        <v>150</v>
      </c>
      <c r="D4688" s="108" t="s">
        <v>151</v>
      </c>
      <c r="E4688" s="72"/>
      <c r="F4688" s="72"/>
      <c r="G4688" s="72"/>
      <c r="H4688" s="66"/>
      <c r="I4688" s="66"/>
      <c r="J4688" s="161"/>
      <c r="K4688" s="161"/>
      <c r="L4688" s="161"/>
      <c r="M4688" s="161"/>
      <c r="N4688" s="161"/>
      <c r="O4688" s="161"/>
      <c r="P4688" s="161"/>
      <c r="Q4688" s="161"/>
      <c r="R4688" s="161"/>
      <c r="S4688" s="66"/>
      <c r="T4688" s="66"/>
      <c r="U4688" s="66"/>
      <c r="V4688" s="66"/>
      <c r="W4688" s="66"/>
      <c r="X4688" s="66"/>
      <c r="Y4688" s="66"/>
      <c r="Z4688" s="66"/>
      <c r="AA4688" s="66"/>
      <c r="AB4688" s="66"/>
      <c r="AC4688" s="66"/>
      <c r="AD4688" s="66"/>
      <c r="AE4688" s="66"/>
      <c r="AF4688" s="66"/>
      <c r="AG4688" s="81"/>
      <c r="AI4688" s="72"/>
    </row>
    <row r="4689" spans="1:35" hidden="1" x14ac:dyDescent="0.25">
      <c r="A4689" s="76"/>
      <c r="B4689" s="88"/>
      <c r="C4689" s="79" t="s">
        <v>152</v>
      </c>
      <c r="D4689" s="108" t="s">
        <v>153</v>
      </c>
      <c r="E4689" s="72"/>
      <c r="F4689" s="72"/>
      <c r="G4689" s="72"/>
      <c r="H4689" s="66"/>
      <c r="I4689" s="66"/>
      <c r="J4689" s="161"/>
      <c r="K4689" s="161"/>
      <c r="L4689" s="161"/>
      <c r="M4689" s="161"/>
      <c r="N4689" s="161"/>
      <c r="O4689" s="161"/>
      <c r="P4689" s="161"/>
      <c r="Q4689" s="161"/>
      <c r="R4689" s="161"/>
      <c r="S4689" s="66"/>
      <c r="T4689" s="66"/>
      <c r="U4689" s="66"/>
      <c r="V4689" s="66"/>
      <c r="W4689" s="66"/>
      <c r="X4689" s="66"/>
      <c r="Y4689" s="66"/>
      <c r="Z4689" s="66"/>
      <c r="AA4689" s="66"/>
      <c r="AB4689" s="66"/>
      <c r="AC4689" s="66"/>
      <c r="AD4689" s="66"/>
      <c r="AE4689" s="66"/>
      <c r="AF4689" s="66"/>
      <c r="AG4689" s="81"/>
      <c r="AI4689" s="72"/>
    </row>
    <row r="4690" spans="1:35" hidden="1" x14ac:dyDescent="0.25">
      <c r="A4690" s="76"/>
      <c r="B4690" s="75"/>
      <c r="C4690" s="70"/>
      <c r="D4690" s="102"/>
      <c r="E4690" s="72"/>
      <c r="F4690" s="72"/>
      <c r="G4690" s="72"/>
      <c r="H4690" s="66"/>
      <c r="I4690" s="66"/>
      <c r="J4690" s="161"/>
      <c r="K4690" s="161"/>
      <c r="L4690" s="161"/>
      <c r="M4690" s="161"/>
      <c r="N4690" s="161"/>
      <c r="O4690" s="161"/>
      <c r="P4690" s="161"/>
      <c r="Q4690" s="161"/>
      <c r="R4690" s="161"/>
      <c r="S4690" s="66"/>
      <c r="T4690" s="66"/>
      <c r="U4690" s="66"/>
      <c r="V4690" s="66"/>
      <c r="W4690" s="66"/>
      <c r="X4690" s="66"/>
      <c r="Y4690" s="66"/>
      <c r="Z4690" s="66"/>
      <c r="AA4690" s="66"/>
      <c r="AB4690" s="66"/>
      <c r="AC4690" s="66"/>
      <c r="AD4690" s="66"/>
      <c r="AE4690" s="66"/>
      <c r="AF4690" s="66"/>
      <c r="AG4690" s="81"/>
      <c r="AI4690" s="72"/>
    </row>
    <row r="4691" spans="1:35" hidden="1" x14ac:dyDescent="0.25">
      <c r="A4691" s="90"/>
      <c r="B4691" s="91" t="s">
        <v>154</v>
      </c>
      <c r="C4691" s="91"/>
      <c r="D4691" s="125"/>
      <c r="E4691" s="93"/>
      <c r="F4691" s="93"/>
      <c r="G4691" s="93"/>
      <c r="H4691" s="93"/>
      <c r="I4691" s="94"/>
      <c r="J4691" s="94">
        <f>SUM($J$2137:$J$2187)</f>
        <v>0</v>
      </c>
      <c r="K4691" s="94">
        <f>SUM($K$2137:$K$2187)</f>
        <v>0</v>
      </c>
      <c r="L4691" s="94">
        <f>SUM($L$2137:$L$2187)</f>
        <v>0</v>
      </c>
      <c r="M4691" s="94">
        <f>SUM($M$2137:$M$2187)</f>
        <v>0</v>
      </c>
      <c r="N4691" s="94">
        <f>SUM($R$2137:$R$2187)</f>
        <v>0</v>
      </c>
      <c r="O4691" s="94">
        <f>SUM($R$2137:$R$2187)</f>
        <v>0</v>
      </c>
      <c r="P4691" s="94">
        <f>SUM($R$2137:$R$2187)</f>
        <v>0</v>
      </c>
      <c r="Q4691" s="94">
        <f>SUM($R$2137:$R$2187)</f>
        <v>0</v>
      </c>
      <c r="R4691" s="94">
        <f>SUM($R$2137:$R$2187)</f>
        <v>0</v>
      </c>
      <c r="S4691" s="94">
        <f>SUM($S$2137:$S$2187)</f>
        <v>0</v>
      </c>
      <c r="T4691" s="94">
        <f>SUM($T$2137:$T$2187)</f>
        <v>0</v>
      </c>
      <c r="U4691" s="94">
        <f>SUM($U$2137:$U$2187)</f>
        <v>0</v>
      </c>
      <c r="V4691" s="94">
        <f>SUM($V$2137:$V$2187)</f>
        <v>0</v>
      </c>
      <c r="W4691" s="94">
        <f>SUM($W$2137:$W$2187)</f>
        <v>0</v>
      </c>
      <c r="X4691" s="94">
        <f>SUM($X$2137:$X$2187)</f>
        <v>0</v>
      </c>
      <c r="Y4691" s="94">
        <f>SUM($Y$2137:$Y$2187)</f>
        <v>0</v>
      </c>
      <c r="Z4691" s="94">
        <f>SUM($Z$2137:$Z$2187)</f>
        <v>0</v>
      </c>
      <c r="AA4691" s="94">
        <f>SUM($AA$2137:$AA$2187)</f>
        <v>0</v>
      </c>
      <c r="AB4691" s="94">
        <f>SUM($AB$2137:$AB$2187)</f>
        <v>0</v>
      </c>
      <c r="AC4691" s="94">
        <f>SUM($AC$2137:$AC$2187)</f>
        <v>0</v>
      </c>
      <c r="AD4691" s="94">
        <f>SUM($AD$2137:$AD$2187)</f>
        <v>0</v>
      </c>
      <c r="AE4691" s="94">
        <f>SUM($AE$2137:$AE$2187)</f>
        <v>0</v>
      </c>
      <c r="AF4691" s="94">
        <f>$E$2188-$AE$2188</f>
        <v>0</v>
      </c>
      <c r="AG4691" s="81"/>
      <c r="AI4691" s="93"/>
    </row>
    <row r="4692" spans="1:35" hidden="1" x14ac:dyDescent="0.25">
      <c r="A4692" s="84"/>
      <c r="B4692" s="75"/>
      <c r="C4692" s="70"/>
      <c r="D4692" s="102"/>
      <c r="E4692" s="72"/>
      <c r="F4692" s="72"/>
      <c r="G4692" s="72"/>
      <c r="H4692" s="66"/>
      <c r="I4692" s="66"/>
      <c r="J4692" s="161"/>
      <c r="K4692" s="161"/>
      <c r="L4692" s="161"/>
      <c r="M4692" s="161"/>
      <c r="N4692" s="161"/>
      <c r="O4692" s="161"/>
      <c r="P4692" s="161"/>
      <c r="Q4692" s="161"/>
      <c r="R4692" s="161"/>
      <c r="S4692" s="66"/>
      <c r="T4692" s="66"/>
      <c r="U4692" s="66"/>
      <c r="V4692" s="66"/>
      <c r="W4692" s="66"/>
      <c r="X4692" s="66"/>
      <c r="Y4692" s="66"/>
      <c r="Z4692" s="66"/>
      <c r="AA4692" s="66"/>
      <c r="AB4692" s="66"/>
      <c r="AC4692" s="66"/>
      <c r="AD4692" s="66"/>
      <c r="AE4692" s="66"/>
      <c r="AF4692" s="66"/>
      <c r="AG4692" s="81"/>
      <c r="AI4692" s="72"/>
    </row>
    <row r="4693" spans="1:35" ht="15.75" hidden="1" x14ac:dyDescent="0.25">
      <c r="A4693" s="68" t="s">
        <v>155</v>
      </c>
      <c r="B4693" s="96"/>
      <c r="C4693" s="97"/>
      <c r="D4693" s="98"/>
      <c r="E4693" s="99"/>
      <c r="F4693" s="99"/>
      <c r="G4693" s="99"/>
      <c r="H4693" s="100"/>
      <c r="I4693" s="100"/>
      <c r="J4693" s="161"/>
      <c r="K4693" s="161"/>
      <c r="L4693" s="161"/>
      <c r="M4693" s="161"/>
      <c r="N4693" s="161"/>
      <c r="O4693" s="161"/>
      <c r="P4693" s="161"/>
      <c r="Q4693" s="161"/>
      <c r="R4693" s="161"/>
      <c r="S4693" s="100"/>
      <c r="T4693" s="100"/>
      <c r="U4693" s="100"/>
      <c r="V4693" s="100"/>
      <c r="W4693" s="100"/>
      <c r="X4693" s="100"/>
      <c r="Y4693" s="100"/>
      <c r="Z4693" s="100"/>
      <c r="AA4693" s="100"/>
      <c r="AB4693" s="100"/>
      <c r="AC4693" s="100"/>
      <c r="AD4693" s="100"/>
      <c r="AE4693" s="100"/>
      <c r="AF4693" s="100"/>
      <c r="AG4693" s="81"/>
      <c r="AI4693" s="99"/>
    </row>
    <row r="4694" spans="1:35" hidden="1" x14ac:dyDescent="0.25">
      <c r="A4694" s="84"/>
      <c r="B4694" s="75"/>
      <c r="C4694" s="70"/>
      <c r="D4694" s="102"/>
      <c r="E4694" s="72"/>
      <c r="F4694" s="72"/>
      <c r="G4694" s="72"/>
      <c r="H4694" s="66"/>
      <c r="I4694" s="66"/>
      <c r="J4694" s="161"/>
      <c r="K4694" s="161"/>
      <c r="L4694" s="161"/>
      <c r="M4694" s="161"/>
      <c r="N4694" s="161"/>
      <c r="O4694" s="161"/>
      <c r="P4694" s="161"/>
      <c r="Q4694" s="161"/>
      <c r="R4694" s="161"/>
      <c r="S4694" s="66"/>
      <c r="T4694" s="66"/>
      <c r="U4694" s="66"/>
      <c r="V4694" s="66"/>
      <c r="W4694" s="66"/>
      <c r="X4694" s="66"/>
      <c r="Y4694" s="66"/>
      <c r="Z4694" s="66"/>
      <c r="AA4694" s="66"/>
      <c r="AB4694" s="66"/>
      <c r="AC4694" s="66"/>
      <c r="AD4694" s="66"/>
      <c r="AE4694" s="66"/>
      <c r="AF4694" s="66"/>
      <c r="AG4694" s="81"/>
      <c r="AI4694" s="72"/>
    </row>
    <row r="4695" spans="1:35" hidden="1" x14ac:dyDescent="0.25">
      <c r="A4695" s="103"/>
      <c r="B4695" s="77" t="s">
        <v>156</v>
      </c>
      <c r="C4695" s="75"/>
      <c r="D4695" s="104"/>
      <c r="E4695" s="105"/>
      <c r="F4695" s="105"/>
      <c r="G4695" s="105"/>
      <c r="H4695" s="106"/>
      <c r="I4695" s="106">
        <f t="shared" ref="I4695:AE4695" si="951">I4696+I4697</f>
        <v>0</v>
      </c>
      <c r="J4695" s="106">
        <f t="shared" si="951"/>
        <v>0</v>
      </c>
      <c r="K4695" s="106">
        <f t="shared" si="951"/>
        <v>0</v>
      </c>
      <c r="L4695" s="106">
        <f t="shared" si="951"/>
        <v>0</v>
      </c>
      <c r="M4695" s="106">
        <f t="shared" si="951"/>
        <v>0</v>
      </c>
      <c r="N4695" s="106">
        <f t="shared" si="951"/>
        <v>0</v>
      </c>
      <c r="O4695" s="106">
        <f t="shared" si="951"/>
        <v>0</v>
      </c>
      <c r="P4695" s="106">
        <f t="shared" si="951"/>
        <v>0</v>
      </c>
      <c r="Q4695" s="106">
        <f t="shared" si="951"/>
        <v>0</v>
      </c>
      <c r="R4695" s="106">
        <f t="shared" si="951"/>
        <v>0</v>
      </c>
      <c r="S4695" s="106">
        <f t="shared" si="951"/>
        <v>0</v>
      </c>
      <c r="T4695" s="106">
        <f t="shared" si="951"/>
        <v>0</v>
      </c>
      <c r="U4695" s="106">
        <f t="shared" si="951"/>
        <v>0</v>
      </c>
      <c r="V4695" s="106">
        <f t="shared" si="951"/>
        <v>0</v>
      </c>
      <c r="W4695" s="106">
        <f t="shared" si="951"/>
        <v>0</v>
      </c>
      <c r="X4695" s="106">
        <f t="shared" si="951"/>
        <v>0</v>
      </c>
      <c r="Y4695" s="106">
        <f t="shared" si="951"/>
        <v>0</v>
      </c>
      <c r="Z4695" s="106">
        <f t="shared" si="951"/>
        <v>0</v>
      </c>
      <c r="AA4695" s="106">
        <f t="shared" si="951"/>
        <v>0</v>
      </c>
      <c r="AB4695" s="106">
        <f t="shared" si="951"/>
        <v>0</v>
      </c>
      <c r="AC4695" s="106">
        <f t="shared" si="951"/>
        <v>0</v>
      </c>
      <c r="AD4695" s="106">
        <f t="shared" si="951"/>
        <v>0</v>
      </c>
      <c r="AE4695" s="106">
        <f t="shared" si="951"/>
        <v>0</v>
      </c>
      <c r="AF4695" s="106"/>
      <c r="AG4695" s="81"/>
      <c r="AI4695" s="105"/>
    </row>
    <row r="4696" spans="1:35" hidden="1" x14ac:dyDescent="0.25">
      <c r="A4696" s="84"/>
      <c r="B4696" s="78" t="s">
        <v>157</v>
      </c>
      <c r="C4696" s="79" t="s">
        <v>157</v>
      </c>
      <c r="D4696" s="108" t="s">
        <v>158</v>
      </c>
      <c r="E4696" s="72"/>
      <c r="F4696" s="72"/>
      <c r="G4696" s="72"/>
      <c r="H4696" s="66"/>
      <c r="I4696" s="66">
        <f>'[1]OTHER-RELEASES'!G1943</f>
        <v>0</v>
      </c>
      <c r="J4696" s="161">
        <f>N4696+S4696+T4696+U4696</f>
        <v>0</v>
      </c>
      <c r="K4696" s="161">
        <f>O4696+V4696+W4696+X4696</f>
        <v>0</v>
      </c>
      <c r="L4696" s="161">
        <f>P4696+Y4696+Z4696+AA4696</f>
        <v>0</v>
      </c>
      <c r="M4696" s="161">
        <f>Q4696+AB4696+AC4696+AD4696</f>
        <v>0</v>
      </c>
      <c r="N4696" s="61"/>
      <c r="O4696" s="61"/>
      <c r="P4696" s="61"/>
      <c r="Q4696" s="61"/>
      <c r="R4696" s="61"/>
      <c r="S4696" s="66">
        <f>'[1]OTHER-RELEASES'!H1943</f>
        <v>0</v>
      </c>
      <c r="T4696" s="66">
        <f>'[1]OTHER-RELEASES'!I1943</f>
        <v>0</v>
      </c>
      <c r="U4696" s="66">
        <f>'[1]OTHER-RELEASES'!J1943</f>
        <v>0</v>
      </c>
      <c r="V4696" s="66">
        <f>'[1]OTHER-RELEASES'!K1943</f>
        <v>0</v>
      </c>
      <c r="W4696" s="66">
        <f>'[1]OTHER-RELEASES'!L1943</f>
        <v>0</v>
      </c>
      <c r="X4696" s="66">
        <f>'[1]OTHER-RELEASES'!M1943</f>
        <v>0</v>
      </c>
      <c r="Y4696" s="66">
        <f>'[1]OTHER-RELEASES'!N1943</f>
        <v>0</v>
      </c>
      <c r="Z4696" s="66">
        <f>'[1]OTHER-RELEASES'!O1943</f>
        <v>0</v>
      </c>
      <c r="AA4696" s="66">
        <f>'[1]OTHER-RELEASES'!P1943</f>
        <v>0</v>
      </c>
      <c r="AB4696" s="66">
        <f>'[1]OTHER-RELEASES'!Q1943</f>
        <v>0</v>
      </c>
      <c r="AC4696" s="66">
        <f>'[1]OTHER-RELEASES'!R1943</f>
        <v>0</v>
      </c>
      <c r="AD4696" s="66">
        <f>'[1]OTHER-RELEASES'!S1943</f>
        <v>0</v>
      </c>
      <c r="AE4696" s="66">
        <f>SUM(R4696:AD4696)</f>
        <v>0</v>
      </c>
      <c r="AF4696" s="66"/>
      <c r="AG4696" s="81"/>
      <c r="AI4696" s="72"/>
    </row>
    <row r="4697" spans="1:35" hidden="1" x14ac:dyDescent="0.25">
      <c r="A4697" s="84"/>
      <c r="B4697" s="78" t="s">
        <v>159</v>
      </c>
      <c r="C4697" s="79" t="s">
        <v>159</v>
      </c>
      <c r="D4697" s="108" t="s">
        <v>160</v>
      </c>
      <c r="E4697" s="72"/>
      <c r="F4697" s="72"/>
      <c r="G4697" s="72"/>
      <c r="H4697" s="66"/>
      <c r="I4697" s="66">
        <f>'[1]OTHER-RELEASES'!G1944</f>
        <v>0</v>
      </c>
      <c r="J4697" s="161">
        <f>N4697+S4697+T4697+U4697</f>
        <v>0</v>
      </c>
      <c r="K4697" s="161">
        <f>O4697+V4697+W4697+X4697</f>
        <v>0</v>
      </c>
      <c r="L4697" s="161">
        <f>P4697+Y4697+Z4697+AA4697</f>
        <v>0</v>
      </c>
      <c r="M4697" s="161">
        <f>Q4697+AB4697+AC4697+AD4697</f>
        <v>0</v>
      </c>
      <c r="N4697" s="61"/>
      <c r="O4697" s="61"/>
      <c r="P4697" s="61"/>
      <c r="Q4697" s="61"/>
      <c r="R4697" s="61"/>
      <c r="S4697" s="66">
        <f>'[1]OTHER-RELEASES'!H1944</f>
        <v>0</v>
      </c>
      <c r="T4697" s="66">
        <f>'[1]OTHER-RELEASES'!I1944</f>
        <v>0</v>
      </c>
      <c r="U4697" s="66">
        <f>'[1]OTHER-RELEASES'!J1944</f>
        <v>0</v>
      </c>
      <c r="V4697" s="66">
        <f>'[1]OTHER-RELEASES'!K1944</f>
        <v>0</v>
      </c>
      <c r="W4697" s="66">
        <f>'[1]OTHER-RELEASES'!L1944</f>
        <v>0</v>
      </c>
      <c r="X4697" s="66">
        <f>'[1]OTHER-RELEASES'!M1944</f>
        <v>0</v>
      </c>
      <c r="Y4697" s="66">
        <f>'[1]OTHER-RELEASES'!N1944</f>
        <v>0</v>
      </c>
      <c r="Z4697" s="66">
        <f>'[1]OTHER-RELEASES'!O1944</f>
        <v>0</v>
      </c>
      <c r="AA4697" s="66">
        <f>'[1]OTHER-RELEASES'!P1944</f>
        <v>0</v>
      </c>
      <c r="AB4697" s="66">
        <f>'[1]OTHER-RELEASES'!Q1944</f>
        <v>0</v>
      </c>
      <c r="AC4697" s="66">
        <f>'[1]OTHER-RELEASES'!R1944</f>
        <v>0</v>
      </c>
      <c r="AD4697" s="66">
        <f>'[1]OTHER-RELEASES'!S1944</f>
        <v>0</v>
      </c>
      <c r="AE4697" s="66">
        <f>SUM(R4697:AD4697)</f>
        <v>0</v>
      </c>
      <c r="AF4697" s="66"/>
      <c r="AG4697" s="81"/>
      <c r="AI4697" s="72"/>
    </row>
    <row r="4698" spans="1:35" hidden="1" x14ac:dyDescent="0.25">
      <c r="A4698" s="110"/>
      <c r="B4698" s="77" t="s">
        <v>161</v>
      </c>
      <c r="C4698" s="77"/>
      <c r="D4698" s="111"/>
      <c r="E4698" s="105"/>
      <c r="F4698" s="105"/>
      <c r="G4698" s="105"/>
      <c r="H4698" s="106"/>
      <c r="I4698" s="106">
        <f t="shared" ref="I4698:AE4698" si="952">I4699+I4700</f>
        <v>0</v>
      </c>
      <c r="J4698" s="106">
        <f t="shared" si="952"/>
        <v>0</v>
      </c>
      <c r="K4698" s="106">
        <f t="shared" si="952"/>
        <v>0</v>
      </c>
      <c r="L4698" s="106">
        <f t="shared" si="952"/>
        <v>0</v>
      </c>
      <c r="M4698" s="106">
        <f t="shared" si="952"/>
        <v>0</v>
      </c>
      <c r="N4698" s="106">
        <f t="shared" si="952"/>
        <v>0</v>
      </c>
      <c r="O4698" s="106">
        <f t="shared" si="952"/>
        <v>0</v>
      </c>
      <c r="P4698" s="106">
        <f t="shared" si="952"/>
        <v>0</v>
      </c>
      <c r="Q4698" s="106">
        <f t="shared" si="952"/>
        <v>0</v>
      </c>
      <c r="R4698" s="106">
        <f t="shared" si="952"/>
        <v>0</v>
      </c>
      <c r="S4698" s="106">
        <f t="shared" si="952"/>
        <v>0</v>
      </c>
      <c r="T4698" s="106">
        <f t="shared" si="952"/>
        <v>0</v>
      </c>
      <c r="U4698" s="106">
        <f t="shared" si="952"/>
        <v>0</v>
      </c>
      <c r="V4698" s="106">
        <f t="shared" si="952"/>
        <v>0</v>
      </c>
      <c r="W4698" s="106">
        <f t="shared" si="952"/>
        <v>0</v>
      </c>
      <c r="X4698" s="106">
        <f t="shared" si="952"/>
        <v>0</v>
      </c>
      <c r="Y4698" s="106">
        <f t="shared" si="952"/>
        <v>0</v>
      </c>
      <c r="Z4698" s="106">
        <f t="shared" si="952"/>
        <v>0</v>
      </c>
      <c r="AA4698" s="106">
        <f t="shared" si="952"/>
        <v>0</v>
      </c>
      <c r="AB4698" s="106">
        <f t="shared" si="952"/>
        <v>0</v>
      </c>
      <c r="AC4698" s="106">
        <f t="shared" si="952"/>
        <v>0</v>
      </c>
      <c r="AD4698" s="106">
        <f t="shared" si="952"/>
        <v>0</v>
      </c>
      <c r="AE4698" s="106">
        <f t="shared" si="952"/>
        <v>0</v>
      </c>
      <c r="AF4698" s="106"/>
      <c r="AG4698" s="81"/>
      <c r="AI4698" s="105"/>
    </row>
    <row r="4699" spans="1:35" hidden="1" x14ac:dyDescent="0.25">
      <c r="A4699" s="76"/>
      <c r="B4699" s="77"/>
      <c r="C4699" s="79" t="s">
        <v>162</v>
      </c>
      <c r="D4699" s="108" t="s">
        <v>163</v>
      </c>
      <c r="E4699" s="72"/>
      <c r="F4699" s="72"/>
      <c r="G4699" s="72"/>
      <c r="H4699" s="66"/>
      <c r="I4699" s="66">
        <f>'[1]OTHER-RELEASES'!G1946</f>
        <v>0</v>
      </c>
      <c r="J4699" s="161">
        <f>N4699+S4699+T4699+U4699</f>
        <v>0</v>
      </c>
      <c r="K4699" s="161">
        <f>O4699+V4699+W4699+X4699</f>
        <v>0</v>
      </c>
      <c r="L4699" s="161">
        <f>P4699+Y4699+Z4699+AA4699</f>
        <v>0</v>
      </c>
      <c r="M4699" s="161">
        <f>Q4699+AB4699+AC4699+AD4699</f>
        <v>0</v>
      </c>
      <c r="N4699" s="61"/>
      <c r="O4699" s="61"/>
      <c r="P4699" s="61"/>
      <c r="Q4699" s="61"/>
      <c r="R4699" s="61"/>
      <c r="S4699" s="66">
        <f>'[1]OTHER-RELEASES'!H1946</f>
        <v>0</v>
      </c>
      <c r="T4699" s="66">
        <f>'[1]OTHER-RELEASES'!I1946</f>
        <v>0</v>
      </c>
      <c r="U4699" s="66">
        <f>'[1]OTHER-RELEASES'!J1946</f>
        <v>0</v>
      </c>
      <c r="V4699" s="66">
        <f>'[1]OTHER-RELEASES'!K1946</f>
        <v>0</v>
      </c>
      <c r="W4699" s="66">
        <f>'[1]OTHER-RELEASES'!L1946</f>
        <v>0</v>
      </c>
      <c r="X4699" s="66">
        <f>'[1]OTHER-RELEASES'!M1946</f>
        <v>0</v>
      </c>
      <c r="Y4699" s="66">
        <f>'[1]OTHER-RELEASES'!N1946</f>
        <v>0</v>
      </c>
      <c r="Z4699" s="66">
        <f>'[1]OTHER-RELEASES'!O1946</f>
        <v>0</v>
      </c>
      <c r="AA4699" s="66">
        <f>'[1]OTHER-RELEASES'!P1946</f>
        <v>0</v>
      </c>
      <c r="AB4699" s="66">
        <f>'[1]OTHER-RELEASES'!Q1946</f>
        <v>0</v>
      </c>
      <c r="AC4699" s="66">
        <f>'[1]OTHER-RELEASES'!R1946</f>
        <v>0</v>
      </c>
      <c r="AD4699" s="66">
        <f>'[1]OTHER-RELEASES'!S1946</f>
        <v>0</v>
      </c>
      <c r="AE4699" s="66">
        <f>SUM(R4699:AD4699)</f>
        <v>0</v>
      </c>
      <c r="AF4699" s="66"/>
      <c r="AG4699" s="81"/>
      <c r="AI4699" s="72"/>
    </row>
    <row r="4700" spans="1:35" hidden="1" x14ac:dyDescent="0.25">
      <c r="A4700" s="76"/>
      <c r="B4700" s="77"/>
      <c r="C4700" s="79" t="s">
        <v>164</v>
      </c>
      <c r="D4700" s="108" t="s">
        <v>165</v>
      </c>
      <c r="E4700" s="72"/>
      <c r="F4700" s="72"/>
      <c r="G4700" s="72"/>
      <c r="H4700" s="66"/>
      <c r="I4700" s="66">
        <f>'[1]OTHER-RELEASES'!G1947</f>
        <v>0</v>
      </c>
      <c r="J4700" s="161">
        <f>N4700+S4700+T4700+U4700</f>
        <v>0</v>
      </c>
      <c r="K4700" s="161">
        <f>O4700+V4700+W4700+X4700</f>
        <v>0</v>
      </c>
      <c r="L4700" s="161">
        <f>P4700+Y4700+Z4700+AA4700</f>
        <v>0</v>
      </c>
      <c r="M4700" s="161">
        <f>Q4700+AB4700+AC4700+AD4700</f>
        <v>0</v>
      </c>
      <c r="N4700" s="61"/>
      <c r="O4700" s="61"/>
      <c r="P4700" s="61"/>
      <c r="Q4700" s="61"/>
      <c r="R4700" s="61"/>
      <c r="S4700" s="66">
        <f>'[1]OTHER-RELEASES'!H1947</f>
        <v>0</v>
      </c>
      <c r="T4700" s="66">
        <f>'[1]OTHER-RELEASES'!I1947</f>
        <v>0</v>
      </c>
      <c r="U4700" s="66">
        <f>'[1]OTHER-RELEASES'!J1947</f>
        <v>0</v>
      </c>
      <c r="V4700" s="66">
        <f>'[1]OTHER-RELEASES'!K1947</f>
        <v>0</v>
      </c>
      <c r="W4700" s="66">
        <f>'[1]OTHER-RELEASES'!L1947</f>
        <v>0</v>
      </c>
      <c r="X4700" s="66">
        <f>'[1]OTHER-RELEASES'!M1947</f>
        <v>0</v>
      </c>
      <c r="Y4700" s="66">
        <f>'[1]OTHER-RELEASES'!N1947</f>
        <v>0</v>
      </c>
      <c r="Z4700" s="66">
        <f>'[1]OTHER-RELEASES'!O1947</f>
        <v>0</v>
      </c>
      <c r="AA4700" s="66">
        <f>'[1]OTHER-RELEASES'!P1947</f>
        <v>0</v>
      </c>
      <c r="AB4700" s="66">
        <f>'[1]OTHER-RELEASES'!Q1947</f>
        <v>0</v>
      </c>
      <c r="AC4700" s="66">
        <f>'[1]OTHER-RELEASES'!R1947</f>
        <v>0</v>
      </c>
      <c r="AD4700" s="66">
        <f>'[1]OTHER-RELEASES'!S1947</f>
        <v>0</v>
      </c>
      <c r="AE4700" s="66">
        <f>SUM(R4700:AD4700)</f>
        <v>0</v>
      </c>
      <c r="AF4700" s="66"/>
      <c r="AG4700" s="81"/>
      <c r="AI4700" s="72"/>
    </row>
    <row r="4701" spans="1:35" ht="14.25" hidden="1" x14ac:dyDescent="0.2">
      <c r="A4701" s="112"/>
      <c r="B4701" s="113" t="s">
        <v>166</v>
      </c>
      <c r="C4701" s="113"/>
      <c r="D4701" s="111"/>
      <c r="E4701" s="114"/>
      <c r="F4701" s="114"/>
      <c r="G4701" s="114"/>
      <c r="H4701" s="115"/>
      <c r="I4701" s="115">
        <f t="shared" ref="I4701:AE4701" si="953">SUM(I4702:I4709)</f>
        <v>0</v>
      </c>
      <c r="J4701" s="115">
        <f t="shared" si="953"/>
        <v>0</v>
      </c>
      <c r="K4701" s="115">
        <f t="shared" si="953"/>
        <v>0</v>
      </c>
      <c r="L4701" s="115">
        <f t="shared" si="953"/>
        <v>0</v>
      </c>
      <c r="M4701" s="115">
        <f t="shared" si="953"/>
        <v>0</v>
      </c>
      <c r="N4701" s="115">
        <f t="shared" si="953"/>
        <v>0</v>
      </c>
      <c r="O4701" s="115">
        <f t="shared" si="953"/>
        <v>0</v>
      </c>
      <c r="P4701" s="115">
        <f t="shared" si="953"/>
        <v>0</v>
      </c>
      <c r="Q4701" s="115">
        <f t="shared" si="953"/>
        <v>0</v>
      </c>
      <c r="R4701" s="115">
        <f t="shared" si="953"/>
        <v>0</v>
      </c>
      <c r="S4701" s="115">
        <f t="shared" si="953"/>
        <v>0</v>
      </c>
      <c r="T4701" s="115">
        <f t="shared" si="953"/>
        <v>0</v>
      </c>
      <c r="U4701" s="115">
        <f t="shared" si="953"/>
        <v>0</v>
      </c>
      <c r="V4701" s="115">
        <f t="shared" si="953"/>
        <v>0</v>
      </c>
      <c r="W4701" s="115">
        <f t="shared" si="953"/>
        <v>0</v>
      </c>
      <c r="X4701" s="115">
        <f t="shared" si="953"/>
        <v>0</v>
      </c>
      <c r="Y4701" s="115">
        <f t="shared" si="953"/>
        <v>0</v>
      </c>
      <c r="Z4701" s="115">
        <f t="shared" si="953"/>
        <v>0</v>
      </c>
      <c r="AA4701" s="115">
        <f t="shared" si="953"/>
        <v>0</v>
      </c>
      <c r="AB4701" s="115">
        <f t="shared" si="953"/>
        <v>0</v>
      </c>
      <c r="AC4701" s="115">
        <f t="shared" si="953"/>
        <v>0</v>
      </c>
      <c r="AD4701" s="115">
        <f t="shared" si="953"/>
        <v>0</v>
      </c>
      <c r="AE4701" s="115">
        <f t="shared" si="953"/>
        <v>0</v>
      </c>
      <c r="AF4701" s="115"/>
      <c r="AG4701" s="81"/>
      <c r="AI4701" s="114"/>
    </row>
    <row r="4702" spans="1:35" hidden="1" x14ac:dyDescent="0.25">
      <c r="A4702" s="76"/>
      <c r="B4702" s="77"/>
      <c r="C4702" s="79" t="s">
        <v>167</v>
      </c>
      <c r="D4702" s="108" t="s">
        <v>168</v>
      </c>
      <c r="E4702" s="72"/>
      <c r="F4702" s="72"/>
      <c r="G4702" s="72"/>
      <c r="H4702" s="66"/>
      <c r="I4702" s="66">
        <f>'[1]OTHER-RELEASES'!G1949</f>
        <v>0</v>
      </c>
      <c r="J4702" s="161">
        <f t="shared" ref="J4702:J4709" si="954">N4702+S4702+T4702+U4702</f>
        <v>0</v>
      </c>
      <c r="K4702" s="161">
        <f t="shared" ref="K4702:K4709" si="955">O4702+V4702+W4702+X4702</f>
        <v>0</v>
      </c>
      <c r="L4702" s="161">
        <f t="shared" ref="L4702:L4709" si="956">P4702+Y4702+Z4702+AA4702</f>
        <v>0</v>
      </c>
      <c r="M4702" s="161">
        <f t="shared" ref="M4702:M4709" si="957">Q4702+AB4702+AC4702+AD4702</f>
        <v>0</v>
      </c>
      <c r="N4702" s="61"/>
      <c r="O4702" s="61"/>
      <c r="P4702" s="61"/>
      <c r="Q4702" s="61"/>
      <c r="R4702" s="61"/>
      <c r="S4702" s="66">
        <f>'[1]OTHER-RELEASES'!H1949</f>
        <v>0</v>
      </c>
      <c r="T4702" s="66">
        <f>'[1]OTHER-RELEASES'!I1949</f>
        <v>0</v>
      </c>
      <c r="U4702" s="66">
        <f>'[1]OTHER-RELEASES'!J1949</f>
        <v>0</v>
      </c>
      <c r="V4702" s="66">
        <f>'[1]OTHER-RELEASES'!K1949</f>
        <v>0</v>
      </c>
      <c r="W4702" s="66">
        <f>'[1]OTHER-RELEASES'!L1949</f>
        <v>0</v>
      </c>
      <c r="X4702" s="66">
        <f>'[1]OTHER-RELEASES'!M1949</f>
        <v>0</v>
      </c>
      <c r="Y4702" s="66">
        <f>'[1]OTHER-RELEASES'!N1949</f>
        <v>0</v>
      </c>
      <c r="Z4702" s="66">
        <f>'[1]OTHER-RELEASES'!O1949</f>
        <v>0</v>
      </c>
      <c r="AA4702" s="66">
        <f>'[1]OTHER-RELEASES'!P1949</f>
        <v>0</v>
      </c>
      <c r="AB4702" s="66">
        <f>'[1]OTHER-RELEASES'!Q1949</f>
        <v>0</v>
      </c>
      <c r="AC4702" s="66">
        <f>'[1]OTHER-RELEASES'!R1949</f>
        <v>0</v>
      </c>
      <c r="AD4702" s="66">
        <f>'[1]OTHER-RELEASES'!S1949</f>
        <v>0</v>
      </c>
      <c r="AE4702" s="66">
        <f t="shared" ref="AE4702:AE4709" si="958">SUM(R4702:AD4702)</f>
        <v>0</v>
      </c>
      <c r="AF4702" s="66"/>
      <c r="AG4702" s="81"/>
      <c r="AI4702" s="72"/>
    </row>
    <row r="4703" spans="1:35" hidden="1" x14ac:dyDescent="0.25">
      <c r="A4703" s="76"/>
      <c r="B4703" s="77"/>
      <c r="C4703" s="79" t="s">
        <v>169</v>
      </c>
      <c r="D4703" s="108" t="s">
        <v>170</v>
      </c>
      <c r="E4703" s="72"/>
      <c r="F4703" s="72"/>
      <c r="G4703" s="72"/>
      <c r="H4703" s="66"/>
      <c r="I4703" s="66">
        <f>'[1]OTHER-RELEASES'!G1950</f>
        <v>0</v>
      </c>
      <c r="J4703" s="161">
        <f t="shared" si="954"/>
        <v>0</v>
      </c>
      <c r="K4703" s="161">
        <f t="shared" si="955"/>
        <v>0</v>
      </c>
      <c r="L4703" s="161">
        <f t="shared" si="956"/>
        <v>0</v>
      </c>
      <c r="M4703" s="161">
        <f t="shared" si="957"/>
        <v>0</v>
      </c>
      <c r="N4703" s="61"/>
      <c r="O4703" s="61"/>
      <c r="P4703" s="61"/>
      <c r="Q4703" s="61"/>
      <c r="R4703" s="61"/>
      <c r="S4703" s="66">
        <f>'[1]OTHER-RELEASES'!H1950</f>
        <v>0</v>
      </c>
      <c r="T4703" s="66">
        <f>'[1]OTHER-RELEASES'!I1950</f>
        <v>0</v>
      </c>
      <c r="U4703" s="66">
        <f>'[1]OTHER-RELEASES'!J1950</f>
        <v>0</v>
      </c>
      <c r="V4703" s="66">
        <f>'[1]OTHER-RELEASES'!K1950</f>
        <v>0</v>
      </c>
      <c r="W4703" s="66">
        <f>'[1]OTHER-RELEASES'!L1950</f>
        <v>0</v>
      </c>
      <c r="X4703" s="66">
        <f>'[1]OTHER-RELEASES'!M1950</f>
        <v>0</v>
      </c>
      <c r="Y4703" s="66">
        <f>'[1]OTHER-RELEASES'!N1950</f>
        <v>0</v>
      </c>
      <c r="Z4703" s="66">
        <f>'[1]OTHER-RELEASES'!O1950</f>
        <v>0</v>
      </c>
      <c r="AA4703" s="66">
        <f>'[1]OTHER-RELEASES'!P1950</f>
        <v>0</v>
      </c>
      <c r="AB4703" s="66">
        <f>'[1]OTHER-RELEASES'!Q1950</f>
        <v>0</v>
      </c>
      <c r="AC4703" s="66">
        <f>'[1]OTHER-RELEASES'!R1950</f>
        <v>0</v>
      </c>
      <c r="AD4703" s="66">
        <f>'[1]OTHER-RELEASES'!S1950</f>
        <v>0</v>
      </c>
      <c r="AE4703" s="66">
        <f t="shared" si="958"/>
        <v>0</v>
      </c>
      <c r="AF4703" s="66"/>
      <c r="AG4703" s="81"/>
      <c r="AI4703" s="72"/>
    </row>
    <row r="4704" spans="1:35" hidden="1" x14ac:dyDescent="0.25">
      <c r="A4704" s="76"/>
      <c r="B4704" s="77"/>
      <c r="C4704" s="79" t="s">
        <v>171</v>
      </c>
      <c r="D4704" s="108" t="s">
        <v>172</v>
      </c>
      <c r="E4704" s="72"/>
      <c r="F4704" s="72"/>
      <c r="G4704" s="72"/>
      <c r="H4704" s="66"/>
      <c r="I4704" s="66">
        <f>'[1]OTHER-RELEASES'!G1951</f>
        <v>0</v>
      </c>
      <c r="J4704" s="161">
        <f t="shared" si="954"/>
        <v>0</v>
      </c>
      <c r="K4704" s="161">
        <f t="shared" si="955"/>
        <v>0</v>
      </c>
      <c r="L4704" s="161">
        <f t="shared" si="956"/>
        <v>0</v>
      </c>
      <c r="M4704" s="161">
        <f t="shared" si="957"/>
        <v>0</v>
      </c>
      <c r="N4704" s="61"/>
      <c r="O4704" s="61"/>
      <c r="P4704" s="61"/>
      <c r="Q4704" s="61"/>
      <c r="R4704" s="61"/>
      <c r="S4704" s="66">
        <f>'[1]OTHER-RELEASES'!H1951</f>
        <v>0</v>
      </c>
      <c r="T4704" s="66">
        <f>'[1]OTHER-RELEASES'!I1951</f>
        <v>0</v>
      </c>
      <c r="U4704" s="66">
        <f>'[1]OTHER-RELEASES'!J1951</f>
        <v>0</v>
      </c>
      <c r="V4704" s="66">
        <f>'[1]OTHER-RELEASES'!K1951</f>
        <v>0</v>
      </c>
      <c r="W4704" s="66">
        <f>'[1]OTHER-RELEASES'!L1951</f>
        <v>0</v>
      </c>
      <c r="X4704" s="66">
        <f>'[1]OTHER-RELEASES'!M1951</f>
        <v>0</v>
      </c>
      <c r="Y4704" s="66">
        <f>'[1]OTHER-RELEASES'!N1951</f>
        <v>0</v>
      </c>
      <c r="Z4704" s="66">
        <f>'[1]OTHER-RELEASES'!O1951</f>
        <v>0</v>
      </c>
      <c r="AA4704" s="66">
        <f>'[1]OTHER-RELEASES'!P1951</f>
        <v>0</v>
      </c>
      <c r="AB4704" s="66">
        <f>'[1]OTHER-RELEASES'!Q1951</f>
        <v>0</v>
      </c>
      <c r="AC4704" s="66">
        <f>'[1]OTHER-RELEASES'!R1951</f>
        <v>0</v>
      </c>
      <c r="AD4704" s="66">
        <f>'[1]OTHER-RELEASES'!S1951</f>
        <v>0</v>
      </c>
      <c r="AE4704" s="66">
        <f t="shared" si="958"/>
        <v>0</v>
      </c>
      <c r="AF4704" s="66"/>
      <c r="AG4704" s="81"/>
      <c r="AI4704" s="72"/>
    </row>
    <row r="4705" spans="1:35" hidden="1" x14ac:dyDescent="0.25">
      <c r="A4705" s="76"/>
      <c r="B4705" s="77"/>
      <c r="C4705" s="82" t="s">
        <v>173</v>
      </c>
      <c r="D4705" s="80" t="s">
        <v>174</v>
      </c>
      <c r="E4705" s="72"/>
      <c r="F4705" s="72"/>
      <c r="G4705" s="72"/>
      <c r="H4705" s="66"/>
      <c r="I4705" s="66">
        <f>'[1]OTHER-RELEASES'!G1952</f>
        <v>0</v>
      </c>
      <c r="J4705" s="161">
        <f t="shared" si="954"/>
        <v>0</v>
      </c>
      <c r="K4705" s="161">
        <f t="shared" si="955"/>
        <v>0</v>
      </c>
      <c r="L4705" s="161">
        <f t="shared" si="956"/>
        <v>0</v>
      </c>
      <c r="M4705" s="161">
        <f t="shared" si="957"/>
        <v>0</v>
      </c>
      <c r="N4705" s="61"/>
      <c r="O4705" s="61"/>
      <c r="P4705" s="61"/>
      <c r="Q4705" s="61"/>
      <c r="R4705" s="61"/>
      <c r="S4705" s="66">
        <f>'[1]OTHER-RELEASES'!H1952</f>
        <v>0</v>
      </c>
      <c r="T4705" s="66">
        <f>'[1]OTHER-RELEASES'!I1952</f>
        <v>0</v>
      </c>
      <c r="U4705" s="66">
        <f>'[1]OTHER-RELEASES'!J1952</f>
        <v>0</v>
      </c>
      <c r="V4705" s="66">
        <f>'[1]OTHER-RELEASES'!K1952</f>
        <v>0</v>
      </c>
      <c r="W4705" s="66">
        <f>'[1]OTHER-RELEASES'!L1952</f>
        <v>0</v>
      </c>
      <c r="X4705" s="66">
        <f>'[1]OTHER-RELEASES'!M1952</f>
        <v>0</v>
      </c>
      <c r="Y4705" s="66">
        <f>'[1]OTHER-RELEASES'!N1952</f>
        <v>0</v>
      </c>
      <c r="Z4705" s="66">
        <f>'[1]OTHER-RELEASES'!O1952</f>
        <v>0</v>
      </c>
      <c r="AA4705" s="66">
        <f>'[1]OTHER-RELEASES'!P1952</f>
        <v>0</v>
      </c>
      <c r="AB4705" s="66">
        <f>'[1]OTHER-RELEASES'!Q1952</f>
        <v>0</v>
      </c>
      <c r="AC4705" s="66">
        <f>'[1]OTHER-RELEASES'!R1952</f>
        <v>0</v>
      </c>
      <c r="AD4705" s="66">
        <f>'[1]OTHER-RELEASES'!S1952</f>
        <v>0</v>
      </c>
      <c r="AE4705" s="66">
        <f t="shared" si="958"/>
        <v>0</v>
      </c>
      <c r="AF4705" s="66"/>
      <c r="AG4705" s="81"/>
      <c r="AI4705" s="72"/>
    </row>
    <row r="4706" spans="1:35" hidden="1" x14ac:dyDescent="0.25">
      <c r="A4706" s="76"/>
      <c r="B4706" s="77"/>
      <c r="C4706" s="79" t="s">
        <v>175</v>
      </c>
      <c r="D4706" s="108" t="s">
        <v>176</v>
      </c>
      <c r="E4706" s="72"/>
      <c r="F4706" s="72"/>
      <c r="G4706" s="72"/>
      <c r="H4706" s="66"/>
      <c r="I4706" s="66">
        <f>'[1]OTHER-RELEASES'!G1953</f>
        <v>0</v>
      </c>
      <c r="J4706" s="161">
        <f t="shared" si="954"/>
        <v>0</v>
      </c>
      <c r="K4706" s="161">
        <f t="shared" si="955"/>
        <v>0</v>
      </c>
      <c r="L4706" s="161">
        <f t="shared" si="956"/>
        <v>0</v>
      </c>
      <c r="M4706" s="161">
        <f t="shared" si="957"/>
        <v>0</v>
      </c>
      <c r="N4706" s="61"/>
      <c r="O4706" s="61"/>
      <c r="P4706" s="61"/>
      <c r="Q4706" s="61"/>
      <c r="R4706" s="61"/>
      <c r="S4706" s="66">
        <f>'[1]OTHER-RELEASES'!H1953</f>
        <v>0</v>
      </c>
      <c r="T4706" s="66">
        <f>'[1]OTHER-RELEASES'!I1953</f>
        <v>0</v>
      </c>
      <c r="U4706" s="66">
        <f>'[1]OTHER-RELEASES'!J1953</f>
        <v>0</v>
      </c>
      <c r="V4706" s="66">
        <f>'[1]OTHER-RELEASES'!K1953</f>
        <v>0</v>
      </c>
      <c r="W4706" s="66">
        <f>'[1]OTHER-RELEASES'!L1953</f>
        <v>0</v>
      </c>
      <c r="X4706" s="66">
        <f>'[1]OTHER-RELEASES'!M1953</f>
        <v>0</v>
      </c>
      <c r="Y4706" s="66">
        <f>'[1]OTHER-RELEASES'!N1953</f>
        <v>0</v>
      </c>
      <c r="Z4706" s="66">
        <f>'[1]OTHER-RELEASES'!O1953</f>
        <v>0</v>
      </c>
      <c r="AA4706" s="66">
        <f>'[1]OTHER-RELEASES'!P1953</f>
        <v>0</v>
      </c>
      <c r="AB4706" s="66">
        <f>'[1]OTHER-RELEASES'!Q1953</f>
        <v>0</v>
      </c>
      <c r="AC4706" s="66">
        <f>'[1]OTHER-RELEASES'!R1953</f>
        <v>0</v>
      </c>
      <c r="AD4706" s="66">
        <f>'[1]OTHER-RELEASES'!S1953</f>
        <v>0</v>
      </c>
      <c r="AE4706" s="66">
        <f t="shared" si="958"/>
        <v>0</v>
      </c>
      <c r="AF4706" s="66"/>
      <c r="AG4706" s="81"/>
      <c r="AI4706" s="72"/>
    </row>
    <row r="4707" spans="1:35" s="83" customFormat="1" ht="15.75" hidden="1" x14ac:dyDescent="0.25">
      <c r="A4707" s="76"/>
      <c r="B4707" s="77"/>
      <c r="C4707" s="79" t="s">
        <v>177</v>
      </c>
      <c r="D4707" s="108" t="s">
        <v>178</v>
      </c>
      <c r="E4707" s="72"/>
      <c r="F4707" s="72"/>
      <c r="G4707" s="72"/>
      <c r="H4707" s="66"/>
      <c r="I4707" s="66">
        <f>'[1]OTHER-RELEASES'!G1954</f>
        <v>0</v>
      </c>
      <c r="J4707" s="161">
        <f t="shared" si="954"/>
        <v>0</v>
      </c>
      <c r="K4707" s="161">
        <f t="shared" si="955"/>
        <v>0</v>
      </c>
      <c r="L4707" s="161">
        <f t="shared" si="956"/>
        <v>0</v>
      </c>
      <c r="M4707" s="161">
        <f t="shared" si="957"/>
        <v>0</v>
      </c>
      <c r="N4707" s="61"/>
      <c r="O4707" s="61"/>
      <c r="P4707" s="61"/>
      <c r="Q4707" s="61"/>
      <c r="R4707" s="61"/>
      <c r="S4707" s="66">
        <f>'[1]OTHER-RELEASES'!H1954</f>
        <v>0</v>
      </c>
      <c r="T4707" s="66">
        <f>'[1]OTHER-RELEASES'!I1954</f>
        <v>0</v>
      </c>
      <c r="U4707" s="66">
        <f>'[1]OTHER-RELEASES'!J1954</f>
        <v>0</v>
      </c>
      <c r="V4707" s="66">
        <f>'[1]OTHER-RELEASES'!K1954</f>
        <v>0</v>
      </c>
      <c r="W4707" s="66">
        <f>'[1]OTHER-RELEASES'!L1954</f>
        <v>0</v>
      </c>
      <c r="X4707" s="66">
        <f>'[1]OTHER-RELEASES'!M1954</f>
        <v>0</v>
      </c>
      <c r="Y4707" s="66">
        <f>'[1]OTHER-RELEASES'!N1954</f>
        <v>0</v>
      </c>
      <c r="Z4707" s="66">
        <f>'[1]OTHER-RELEASES'!O1954</f>
        <v>0</v>
      </c>
      <c r="AA4707" s="66">
        <f>'[1]OTHER-RELEASES'!P1954</f>
        <v>0</v>
      </c>
      <c r="AB4707" s="66">
        <f>'[1]OTHER-RELEASES'!Q1954</f>
        <v>0</v>
      </c>
      <c r="AC4707" s="66">
        <f>'[1]OTHER-RELEASES'!R1954</f>
        <v>0</v>
      </c>
      <c r="AD4707" s="66">
        <f>'[1]OTHER-RELEASES'!S1954</f>
        <v>0</v>
      </c>
      <c r="AE4707" s="66">
        <f t="shared" si="958"/>
        <v>0</v>
      </c>
      <c r="AF4707" s="66"/>
      <c r="AG4707" s="120"/>
      <c r="AI4707" s="72"/>
    </row>
    <row r="4708" spans="1:35" hidden="1" x14ac:dyDescent="0.25">
      <c r="A4708" s="76"/>
      <c r="B4708" s="77"/>
      <c r="C4708" s="79" t="s">
        <v>179</v>
      </c>
      <c r="D4708" s="108" t="s">
        <v>180</v>
      </c>
      <c r="E4708" s="72"/>
      <c r="F4708" s="72"/>
      <c r="G4708" s="72"/>
      <c r="H4708" s="66"/>
      <c r="I4708" s="66">
        <f>'[1]OTHER-RELEASES'!G1955</f>
        <v>0</v>
      </c>
      <c r="J4708" s="161">
        <f t="shared" si="954"/>
        <v>0</v>
      </c>
      <c r="K4708" s="161">
        <f t="shared" si="955"/>
        <v>0</v>
      </c>
      <c r="L4708" s="161">
        <f t="shared" si="956"/>
        <v>0</v>
      </c>
      <c r="M4708" s="161">
        <f t="shared" si="957"/>
        <v>0</v>
      </c>
      <c r="N4708" s="61"/>
      <c r="O4708" s="61"/>
      <c r="P4708" s="61"/>
      <c r="Q4708" s="61"/>
      <c r="R4708" s="61"/>
      <c r="S4708" s="66">
        <f>'[1]OTHER-RELEASES'!H1955</f>
        <v>0</v>
      </c>
      <c r="T4708" s="66">
        <f>'[1]OTHER-RELEASES'!I1955</f>
        <v>0</v>
      </c>
      <c r="U4708" s="66">
        <f>'[1]OTHER-RELEASES'!J1955</f>
        <v>0</v>
      </c>
      <c r="V4708" s="66">
        <f>'[1]OTHER-RELEASES'!K1955</f>
        <v>0</v>
      </c>
      <c r="W4708" s="66">
        <f>'[1]OTHER-RELEASES'!L1955</f>
        <v>0</v>
      </c>
      <c r="X4708" s="66">
        <f>'[1]OTHER-RELEASES'!M1955</f>
        <v>0</v>
      </c>
      <c r="Y4708" s="66">
        <f>'[1]OTHER-RELEASES'!N1955</f>
        <v>0</v>
      </c>
      <c r="Z4708" s="66">
        <f>'[1]OTHER-RELEASES'!O1955</f>
        <v>0</v>
      </c>
      <c r="AA4708" s="66">
        <f>'[1]OTHER-RELEASES'!P1955</f>
        <v>0</v>
      </c>
      <c r="AB4708" s="66">
        <f>'[1]OTHER-RELEASES'!Q1955</f>
        <v>0</v>
      </c>
      <c r="AC4708" s="66">
        <f>'[1]OTHER-RELEASES'!R1955</f>
        <v>0</v>
      </c>
      <c r="AD4708" s="66">
        <f>'[1]OTHER-RELEASES'!S1955</f>
        <v>0</v>
      </c>
      <c r="AE4708" s="66">
        <f t="shared" si="958"/>
        <v>0</v>
      </c>
      <c r="AF4708" s="66"/>
      <c r="AG4708" s="81"/>
      <c r="AI4708" s="72"/>
    </row>
    <row r="4709" spans="1:35" hidden="1" x14ac:dyDescent="0.25">
      <c r="A4709" s="76"/>
      <c r="B4709" s="77"/>
      <c r="C4709" s="79" t="s">
        <v>205</v>
      </c>
      <c r="D4709" s="108" t="s">
        <v>206</v>
      </c>
      <c r="E4709" s="72"/>
      <c r="F4709" s="72"/>
      <c r="G4709" s="72"/>
      <c r="H4709" s="66"/>
      <c r="I4709" s="66">
        <f>'[1]OTHER-RELEASES'!G1956</f>
        <v>0</v>
      </c>
      <c r="J4709" s="161">
        <f t="shared" si="954"/>
        <v>0</v>
      </c>
      <c r="K4709" s="161">
        <f t="shared" si="955"/>
        <v>0</v>
      </c>
      <c r="L4709" s="161">
        <f t="shared" si="956"/>
        <v>0</v>
      </c>
      <c r="M4709" s="161">
        <f t="shared" si="957"/>
        <v>0</v>
      </c>
      <c r="N4709" s="61"/>
      <c r="O4709" s="61"/>
      <c r="P4709" s="61"/>
      <c r="Q4709" s="61"/>
      <c r="R4709" s="61"/>
      <c r="S4709" s="66">
        <f>'[1]OTHER-RELEASES'!H1956</f>
        <v>0</v>
      </c>
      <c r="T4709" s="66">
        <f>'[1]OTHER-RELEASES'!I1956</f>
        <v>0</v>
      </c>
      <c r="U4709" s="66">
        <f>'[1]OTHER-RELEASES'!J1956</f>
        <v>0</v>
      </c>
      <c r="V4709" s="66">
        <f>'[1]OTHER-RELEASES'!K1956</f>
        <v>0</v>
      </c>
      <c r="W4709" s="66">
        <f>'[1]OTHER-RELEASES'!L1956</f>
        <v>0</v>
      </c>
      <c r="X4709" s="66">
        <f>'[1]OTHER-RELEASES'!M1956</f>
        <v>0</v>
      </c>
      <c r="Y4709" s="66">
        <f>'[1]OTHER-RELEASES'!N1956</f>
        <v>0</v>
      </c>
      <c r="Z4709" s="66">
        <f>'[1]OTHER-RELEASES'!O1956</f>
        <v>0</v>
      </c>
      <c r="AA4709" s="66">
        <f>'[1]OTHER-RELEASES'!P1956</f>
        <v>0</v>
      </c>
      <c r="AB4709" s="66">
        <f>'[1]OTHER-RELEASES'!Q1956</f>
        <v>0</v>
      </c>
      <c r="AC4709" s="66">
        <f>'[1]OTHER-RELEASES'!R1956</f>
        <v>0</v>
      </c>
      <c r="AD4709" s="66">
        <f>'[1]OTHER-RELEASES'!S1956</f>
        <v>0</v>
      </c>
      <c r="AE4709" s="66">
        <f t="shared" si="958"/>
        <v>0</v>
      </c>
      <c r="AF4709" s="66"/>
      <c r="AG4709" s="81"/>
      <c r="AI4709" s="72"/>
    </row>
    <row r="4710" spans="1:35" hidden="1" x14ac:dyDescent="0.25">
      <c r="A4710" s="110"/>
      <c r="B4710" s="77" t="s">
        <v>207</v>
      </c>
      <c r="C4710" s="77"/>
      <c r="D4710" s="111"/>
      <c r="E4710" s="105"/>
      <c r="F4710" s="105"/>
      <c r="G4710" s="105"/>
      <c r="H4710" s="106"/>
      <c r="I4710" s="106">
        <f t="shared" ref="I4710:AE4710" si="959">I4711+I4712</f>
        <v>0</v>
      </c>
      <c r="J4710" s="106">
        <f t="shared" si="959"/>
        <v>0</v>
      </c>
      <c r="K4710" s="106">
        <f t="shared" si="959"/>
        <v>0</v>
      </c>
      <c r="L4710" s="106">
        <f t="shared" si="959"/>
        <v>0</v>
      </c>
      <c r="M4710" s="106">
        <f t="shared" si="959"/>
        <v>0</v>
      </c>
      <c r="N4710" s="106">
        <f t="shared" si="959"/>
        <v>0</v>
      </c>
      <c r="O4710" s="106">
        <f t="shared" si="959"/>
        <v>0</v>
      </c>
      <c r="P4710" s="106">
        <f t="shared" si="959"/>
        <v>0</v>
      </c>
      <c r="Q4710" s="106">
        <f t="shared" si="959"/>
        <v>0</v>
      </c>
      <c r="R4710" s="106">
        <f t="shared" si="959"/>
        <v>0</v>
      </c>
      <c r="S4710" s="106">
        <f t="shared" si="959"/>
        <v>0</v>
      </c>
      <c r="T4710" s="106">
        <f t="shared" si="959"/>
        <v>0</v>
      </c>
      <c r="U4710" s="106">
        <f t="shared" si="959"/>
        <v>0</v>
      </c>
      <c r="V4710" s="106">
        <f t="shared" si="959"/>
        <v>0</v>
      </c>
      <c r="W4710" s="106">
        <f t="shared" si="959"/>
        <v>0</v>
      </c>
      <c r="X4710" s="106">
        <f t="shared" si="959"/>
        <v>0</v>
      </c>
      <c r="Y4710" s="106">
        <f t="shared" si="959"/>
        <v>0</v>
      </c>
      <c r="Z4710" s="106">
        <f t="shared" si="959"/>
        <v>0</v>
      </c>
      <c r="AA4710" s="106">
        <f t="shared" si="959"/>
        <v>0</v>
      </c>
      <c r="AB4710" s="106">
        <f t="shared" si="959"/>
        <v>0</v>
      </c>
      <c r="AC4710" s="106">
        <f t="shared" si="959"/>
        <v>0</v>
      </c>
      <c r="AD4710" s="106">
        <f t="shared" si="959"/>
        <v>0</v>
      </c>
      <c r="AE4710" s="106">
        <f t="shared" si="959"/>
        <v>0</v>
      </c>
      <c r="AF4710" s="106"/>
      <c r="AG4710" s="81"/>
      <c r="AI4710" s="105"/>
    </row>
    <row r="4711" spans="1:35" hidden="1" x14ac:dyDescent="0.25">
      <c r="A4711" s="76"/>
      <c r="B4711" s="77"/>
      <c r="C4711" s="79" t="s">
        <v>208</v>
      </c>
      <c r="D4711" s="108" t="s">
        <v>209</v>
      </c>
      <c r="E4711" s="72"/>
      <c r="F4711" s="72"/>
      <c r="G4711" s="72"/>
      <c r="H4711" s="66"/>
      <c r="I4711" s="66">
        <f>'[1]OTHER-RELEASES'!G1958</f>
        <v>0</v>
      </c>
      <c r="J4711" s="161">
        <f>N4711+S4711+T4711+U4711</f>
        <v>0</v>
      </c>
      <c r="K4711" s="161">
        <f>O4711+V4711+W4711+X4711</f>
        <v>0</v>
      </c>
      <c r="L4711" s="161">
        <f>P4711+Y4711+Z4711+AA4711</f>
        <v>0</v>
      </c>
      <c r="M4711" s="161">
        <f>Q4711+AB4711+AC4711+AD4711</f>
        <v>0</v>
      </c>
      <c r="N4711" s="61"/>
      <c r="O4711" s="61"/>
      <c r="P4711" s="61"/>
      <c r="Q4711" s="61"/>
      <c r="R4711" s="61"/>
      <c r="S4711" s="66">
        <f>'[1]OTHER-RELEASES'!H1958</f>
        <v>0</v>
      </c>
      <c r="T4711" s="66">
        <f>'[1]OTHER-RELEASES'!I1958</f>
        <v>0</v>
      </c>
      <c r="U4711" s="66">
        <f>'[1]OTHER-RELEASES'!J1958</f>
        <v>0</v>
      </c>
      <c r="V4711" s="66">
        <f>'[1]OTHER-RELEASES'!K1958</f>
        <v>0</v>
      </c>
      <c r="W4711" s="66">
        <f>'[1]OTHER-RELEASES'!L1958</f>
        <v>0</v>
      </c>
      <c r="X4711" s="66">
        <f>'[1]OTHER-RELEASES'!M1958</f>
        <v>0</v>
      </c>
      <c r="Y4711" s="66">
        <f>'[1]OTHER-RELEASES'!N1958</f>
        <v>0</v>
      </c>
      <c r="Z4711" s="66">
        <f>'[1]OTHER-RELEASES'!O1958</f>
        <v>0</v>
      </c>
      <c r="AA4711" s="66">
        <f>'[1]OTHER-RELEASES'!P1958</f>
        <v>0</v>
      </c>
      <c r="AB4711" s="66">
        <f>'[1]OTHER-RELEASES'!Q1958</f>
        <v>0</v>
      </c>
      <c r="AC4711" s="66">
        <f>'[1]OTHER-RELEASES'!R1958</f>
        <v>0</v>
      </c>
      <c r="AD4711" s="66">
        <f>'[1]OTHER-RELEASES'!S1958</f>
        <v>0</v>
      </c>
      <c r="AE4711" s="66">
        <f>SUM(R4711:AD4711)</f>
        <v>0</v>
      </c>
      <c r="AF4711" s="66"/>
      <c r="AG4711" s="81"/>
      <c r="AI4711" s="72"/>
    </row>
    <row r="4712" spans="1:35" hidden="1" x14ac:dyDescent="0.25">
      <c r="A4712" s="76"/>
      <c r="B4712" s="77"/>
      <c r="C4712" s="79" t="s">
        <v>210</v>
      </c>
      <c r="D4712" s="108" t="s">
        <v>211</v>
      </c>
      <c r="E4712" s="72"/>
      <c r="F4712" s="72"/>
      <c r="G4712" s="72"/>
      <c r="H4712" s="66"/>
      <c r="I4712" s="66">
        <f>'[1]OTHER-RELEASES'!G1959</f>
        <v>0</v>
      </c>
      <c r="J4712" s="161">
        <f>N4712+S4712+T4712+U4712</f>
        <v>0</v>
      </c>
      <c r="K4712" s="161">
        <f>O4712+V4712+W4712+X4712</f>
        <v>0</v>
      </c>
      <c r="L4712" s="161">
        <f>P4712+Y4712+Z4712+AA4712</f>
        <v>0</v>
      </c>
      <c r="M4712" s="161">
        <f>Q4712+AB4712+AC4712+AD4712</f>
        <v>0</v>
      </c>
      <c r="N4712" s="61"/>
      <c r="O4712" s="61"/>
      <c r="P4712" s="61"/>
      <c r="Q4712" s="61"/>
      <c r="R4712" s="61"/>
      <c r="S4712" s="66">
        <f>'[1]OTHER-RELEASES'!H1959</f>
        <v>0</v>
      </c>
      <c r="T4712" s="66">
        <f>'[1]OTHER-RELEASES'!I1959</f>
        <v>0</v>
      </c>
      <c r="U4712" s="66">
        <f>'[1]OTHER-RELEASES'!J1959</f>
        <v>0</v>
      </c>
      <c r="V4712" s="66">
        <f>'[1]OTHER-RELEASES'!K1959</f>
        <v>0</v>
      </c>
      <c r="W4712" s="66">
        <f>'[1]OTHER-RELEASES'!L1959</f>
        <v>0</v>
      </c>
      <c r="X4712" s="66">
        <f>'[1]OTHER-RELEASES'!M1959</f>
        <v>0</v>
      </c>
      <c r="Y4712" s="66">
        <f>'[1]OTHER-RELEASES'!N1959</f>
        <v>0</v>
      </c>
      <c r="Z4712" s="66">
        <f>'[1]OTHER-RELEASES'!O1959</f>
        <v>0</v>
      </c>
      <c r="AA4712" s="66">
        <f>'[1]OTHER-RELEASES'!P1959</f>
        <v>0</v>
      </c>
      <c r="AB4712" s="66">
        <f>'[1]OTHER-RELEASES'!Q1959</f>
        <v>0</v>
      </c>
      <c r="AC4712" s="66">
        <f>'[1]OTHER-RELEASES'!R1959</f>
        <v>0</v>
      </c>
      <c r="AD4712" s="66">
        <f>'[1]OTHER-RELEASES'!S1959</f>
        <v>0</v>
      </c>
      <c r="AE4712" s="66">
        <f>SUM(R4712:AD4712)</f>
        <v>0</v>
      </c>
      <c r="AF4712" s="66"/>
      <c r="AG4712" s="81"/>
      <c r="AI4712" s="72"/>
    </row>
    <row r="4713" spans="1:35" hidden="1" x14ac:dyDescent="0.25">
      <c r="A4713" s="110"/>
      <c r="B4713" s="77" t="s">
        <v>212</v>
      </c>
      <c r="C4713" s="77"/>
      <c r="D4713" s="111"/>
      <c r="E4713" s="105"/>
      <c r="F4713" s="105"/>
      <c r="G4713" s="105"/>
      <c r="H4713" s="106"/>
      <c r="I4713" s="106">
        <f t="shared" ref="I4713:AE4713" si="960">SUM(I4714:I4718)</f>
        <v>0</v>
      </c>
      <c r="J4713" s="106">
        <f t="shared" si="960"/>
        <v>0</v>
      </c>
      <c r="K4713" s="106">
        <f t="shared" si="960"/>
        <v>0</v>
      </c>
      <c r="L4713" s="106">
        <f t="shared" si="960"/>
        <v>0</v>
      </c>
      <c r="M4713" s="106">
        <f t="shared" si="960"/>
        <v>0</v>
      </c>
      <c r="N4713" s="106">
        <f t="shared" si="960"/>
        <v>0</v>
      </c>
      <c r="O4713" s="106">
        <f t="shared" si="960"/>
        <v>0</v>
      </c>
      <c r="P4713" s="106">
        <f t="shared" si="960"/>
        <v>0</v>
      </c>
      <c r="Q4713" s="106">
        <f t="shared" si="960"/>
        <v>0</v>
      </c>
      <c r="R4713" s="106">
        <f t="shared" si="960"/>
        <v>0</v>
      </c>
      <c r="S4713" s="106">
        <f t="shared" si="960"/>
        <v>0</v>
      </c>
      <c r="T4713" s="106">
        <f t="shared" si="960"/>
        <v>0</v>
      </c>
      <c r="U4713" s="106">
        <f t="shared" si="960"/>
        <v>0</v>
      </c>
      <c r="V4713" s="106">
        <f t="shared" si="960"/>
        <v>0</v>
      </c>
      <c r="W4713" s="106">
        <f t="shared" si="960"/>
        <v>0</v>
      </c>
      <c r="X4713" s="106">
        <f t="shared" si="960"/>
        <v>0</v>
      </c>
      <c r="Y4713" s="106">
        <f t="shared" si="960"/>
        <v>0</v>
      </c>
      <c r="Z4713" s="106">
        <f t="shared" si="960"/>
        <v>0</v>
      </c>
      <c r="AA4713" s="106">
        <f t="shared" si="960"/>
        <v>0</v>
      </c>
      <c r="AB4713" s="106">
        <f t="shared" si="960"/>
        <v>0</v>
      </c>
      <c r="AC4713" s="106">
        <f t="shared" si="960"/>
        <v>0</v>
      </c>
      <c r="AD4713" s="106">
        <f t="shared" si="960"/>
        <v>0</v>
      </c>
      <c r="AE4713" s="106">
        <f t="shared" si="960"/>
        <v>0</v>
      </c>
      <c r="AF4713" s="106"/>
      <c r="AG4713" s="81"/>
      <c r="AI4713" s="105"/>
    </row>
    <row r="4714" spans="1:35" hidden="1" x14ac:dyDescent="0.25">
      <c r="A4714" s="76"/>
      <c r="B4714" s="77"/>
      <c r="C4714" s="89" t="s">
        <v>213</v>
      </c>
      <c r="D4714" s="108" t="s">
        <v>214</v>
      </c>
      <c r="E4714" s="72"/>
      <c r="F4714" s="72"/>
      <c r="G4714" s="72"/>
      <c r="H4714" s="66"/>
      <c r="I4714" s="66">
        <f>'[1]OTHER-RELEASES'!G1961</f>
        <v>0</v>
      </c>
      <c r="J4714" s="161">
        <f>N4714+S4714+T4714+U4714</f>
        <v>0</v>
      </c>
      <c r="K4714" s="161">
        <f>O4714+V4714+W4714+X4714</f>
        <v>0</v>
      </c>
      <c r="L4714" s="161">
        <f>P4714+Y4714+Z4714+AA4714</f>
        <v>0</v>
      </c>
      <c r="M4714" s="161">
        <f>Q4714+AB4714+AC4714+AD4714</f>
        <v>0</v>
      </c>
      <c r="N4714" s="61"/>
      <c r="O4714" s="61"/>
      <c r="P4714" s="61"/>
      <c r="Q4714" s="61"/>
      <c r="R4714" s="61"/>
      <c r="S4714" s="66">
        <f>'[1]OTHER-RELEASES'!H1961</f>
        <v>0</v>
      </c>
      <c r="T4714" s="66">
        <f>'[1]OTHER-RELEASES'!I1961</f>
        <v>0</v>
      </c>
      <c r="U4714" s="66">
        <f>'[1]OTHER-RELEASES'!J1961</f>
        <v>0</v>
      </c>
      <c r="V4714" s="66">
        <f>'[1]OTHER-RELEASES'!K1961</f>
        <v>0</v>
      </c>
      <c r="W4714" s="66">
        <f>'[1]OTHER-RELEASES'!L1961</f>
        <v>0</v>
      </c>
      <c r="X4714" s="66">
        <f>'[1]OTHER-RELEASES'!M1961</f>
        <v>0</v>
      </c>
      <c r="Y4714" s="66">
        <f>'[1]OTHER-RELEASES'!N1961</f>
        <v>0</v>
      </c>
      <c r="Z4714" s="66">
        <f>'[1]OTHER-RELEASES'!O1961</f>
        <v>0</v>
      </c>
      <c r="AA4714" s="66">
        <f>'[1]OTHER-RELEASES'!P1961</f>
        <v>0</v>
      </c>
      <c r="AB4714" s="66">
        <f>'[1]OTHER-RELEASES'!Q1961</f>
        <v>0</v>
      </c>
      <c r="AC4714" s="66">
        <f>'[1]OTHER-RELEASES'!R1961</f>
        <v>0</v>
      </c>
      <c r="AD4714" s="66">
        <f>'[1]OTHER-RELEASES'!S1961</f>
        <v>0</v>
      </c>
      <c r="AE4714" s="66">
        <f>SUM(R4714:AD4714)</f>
        <v>0</v>
      </c>
      <c r="AF4714" s="66"/>
      <c r="AG4714" s="81"/>
      <c r="AI4714" s="72"/>
    </row>
    <row r="4715" spans="1:35" hidden="1" x14ac:dyDescent="0.25">
      <c r="A4715" s="76"/>
      <c r="B4715" s="77"/>
      <c r="C4715" s="89" t="s">
        <v>215</v>
      </c>
      <c r="D4715" s="108" t="s">
        <v>216</v>
      </c>
      <c r="E4715" s="72"/>
      <c r="F4715" s="72"/>
      <c r="G4715" s="72"/>
      <c r="H4715" s="66"/>
      <c r="I4715" s="66">
        <f>'[1]OTHER-RELEASES'!G1962</f>
        <v>0</v>
      </c>
      <c r="J4715" s="161">
        <f>N4715+S4715+T4715+U4715</f>
        <v>0</v>
      </c>
      <c r="K4715" s="161">
        <f>O4715+V4715+W4715+X4715</f>
        <v>0</v>
      </c>
      <c r="L4715" s="161">
        <f>P4715+Y4715+Z4715+AA4715</f>
        <v>0</v>
      </c>
      <c r="M4715" s="161">
        <f>Q4715+AB4715+AC4715+AD4715</f>
        <v>0</v>
      </c>
      <c r="N4715" s="61"/>
      <c r="O4715" s="61"/>
      <c r="P4715" s="61"/>
      <c r="Q4715" s="61"/>
      <c r="R4715" s="61"/>
      <c r="S4715" s="66">
        <f>'[1]OTHER-RELEASES'!H1962</f>
        <v>0</v>
      </c>
      <c r="T4715" s="66">
        <f>'[1]OTHER-RELEASES'!I1962</f>
        <v>0</v>
      </c>
      <c r="U4715" s="66">
        <f>'[1]OTHER-RELEASES'!J1962</f>
        <v>0</v>
      </c>
      <c r="V4715" s="66">
        <f>'[1]OTHER-RELEASES'!K1962</f>
        <v>0</v>
      </c>
      <c r="W4715" s="66">
        <f>'[1]OTHER-RELEASES'!L1962</f>
        <v>0</v>
      </c>
      <c r="X4715" s="66">
        <f>'[1]OTHER-RELEASES'!M1962</f>
        <v>0</v>
      </c>
      <c r="Y4715" s="66">
        <f>'[1]OTHER-RELEASES'!N1962</f>
        <v>0</v>
      </c>
      <c r="Z4715" s="66">
        <f>'[1]OTHER-RELEASES'!O1962</f>
        <v>0</v>
      </c>
      <c r="AA4715" s="66">
        <f>'[1]OTHER-RELEASES'!P1962</f>
        <v>0</v>
      </c>
      <c r="AB4715" s="66">
        <f>'[1]OTHER-RELEASES'!Q1962</f>
        <v>0</v>
      </c>
      <c r="AC4715" s="66">
        <f>'[1]OTHER-RELEASES'!R1962</f>
        <v>0</v>
      </c>
      <c r="AD4715" s="66">
        <f>'[1]OTHER-RELEASES'!S1962</f>
        <v>0</v>
      </c>
      <c r="AE4715" s="66">
        <f>SUM(R4715:AD4715)</f>
        <v>0</v>
      </c>
      <c r="AF4715" s="66"/>
      <c r="AG4715" s="81"/>
      <c r="AI4715" s="72"/>
    </row>
    <row r="4716" spans="1:35" hidden="1" x14ac:dyDescent="0.25">
      <c r="A4716" s="76"/>
      <c r="B4716" s="77"/>
      <c r="C4716" s="89" t="s">
        <v>217</v>
      </c>
      <c r="D4716" s="108" t="s">
        <v>218</v>
      </c>
      <c r="E4716" s="72"/>
      <c r="F4716" s="72"/>
      <c r="G4716" s="72"/>
      <c r="H4716" s="66"/>
      <c r="I4716" s="66">
        <f>'[1]OTHER-RELEASES'!G1963</f>
        <v>0</v>
      </c>
      <c r="J4716" s="161">
        <f>N4716+S4716+T4716+U4716</f>
        <v>0</v>
      </c>
      <c r="K4716" s="161">
        <f>O4716+V4716+W4716+X4716</f>
        <v>0</v>
      </c>
      <c r="L4716" s="161">
        <f>P4716+Y4716+Z4716+AA4716</f>
        <v>0</v>
      </c>
      <c r="M4716" s="161">
        <f>Q4716+AB4716+AC4716+AD4716</f>
        <v>0</v>
      </c>
      <c r="N4716" s="61"/>
      <c r="O4716" s="61"/>
      <c r="P4716" s="61"/>
      <c r="Q4716" s="61"/>
      <c r="R4716" s="61"/>
      <c r="S4716" s="66">
        <f>'[1]OTHER-RELEASES'!H1963</f>
        <v>0</v>
      </c>
      <c r="T4716" s="66">
        <f>'[1]OTHER-RELEASES'!I1963</f>
        <v>0</v>
      </c>
      <c r="U4716" s="66">
        <f>'[1]OTHER-RELEASES'!J1963</f>
        <v>0</v>
      </c>
      <c r="V4716" s="66">
        <f>'[1]OTHER-RELEASES'!K1963</f>
        <v>0</v>
      </c>
      <c r="W4716" s="66">
        <f>'[1]OTHER-RELEASES'!L1963</f>
        <v>0</v>
      </c>
      <c r="X4716" s="66">
        <f>'[1]OTHER-RELEASES'!M1963</f>
        <v>0</v>
      </c>
      <c r="Y4716" s="66">
        <f>'[1]OTHER-RELEASES'!N1963</f>
        <v>0</v>
      </c>
      <c r="Z4716" s="66">
        <f>'[1]OTHER-RELEASES'!O1963</f>
        <v>0</v>
      </c>
      <c r="AA4716" s="66">
        <f>'[1]OTHER-RELEASES'!P1963</f>
        <v>0</v>
      </c>
      <c r="AB4716" s="66">
        <f>'[1]OTHER-RELEASES'!Q1963</f>
        <v>0</v>
      </c>
      <c r="AC4716" s="66">
        <f>'[1]OTHER-RELEASES'!R1963</f>
        <v>0</v>
      </c>
      <c r="AD4716" s="66">
        <f>'[1]OTHER-RELEASES'!S1963</f>
        <v>0</v>
      </c>
      <c r="AE4716" s="66">
        <f>SUM(R4716:AD4716)</f>
        <v>0</v>
      </c>
      <c r="AF4716" s="66"/>
      <c r="AG4716" s="81"/>
      <c r="AI4716" s="72"/>
    </row>
    <row r="4717" spans="1:35" hidden="1" x14ac:dyDescent="0.25">
      <c r="A4717" s="76"/>
      <c r="B4717" s="77"/>
      <c r="C4717" s="89" t="s">
        <v>219</v>
      </c>
      <c r="D4717" s="108" t="s">
        <v>220</v>
      </c>
      <c r="E4717" s="72"/>
      <c r="F4717" s="72"/>
      <c r="G4717" s="72"/>
      <c r="H4717" s="66"/>
      <c r="I4717" s="66">
        <f>'[1]OTHER-RELEASES'!G1964</f>
        <v>0</v>
      </c>
      <c r="J4717" s="161">
        <f>N4717+S4717+T4717+U4717</f>
        <v>0</v>
      </c>
      <c r="K4717" s="161">
        <f>O4717+V4717+W4717+X4717</f>
        <v>0</v>
      </c>
      <c r="L4717" s="161">
        <f>P4717+Y4717+Z4717+AA4717</f>
        <v>0</v>
      </c>
      <c r="M4717" s="161">
        <f>Q4717+AB4717+AC4717+AD4717</f>
        <v>0</v>
      </c>
      <c r="N4717" s="61"/>
      <c r="O4717" s="61"/>
      <c r="P4717" s="61"/>
      <c r="Q4717" s="61"/>
      <c r="R4717" s="61"/>
      <c r="S4717" s="66">
        <f>'[1]OTHER-RELEASES'!H1964</f>
        <v>0</v>
      </c>
      <c r="T4717" s="66">
        <f>'[1]OTHER-RELEASES'!I1964</f>
        <v>0</v>
      </c>
      <c r="U4717" s="66">
        <f>'[1]OTHER-RELEASES'!J1964</f>
        <v>0</v>
      </c>
      <c r="V4717" s="66">
        <f>'[1]OTHER-RELEASES'!K1964</f>
        <v>0</v>
      </c>
      <c r="W4717" s="66">
        <f>'[1]OTHER-RELEASES'!L1964</f>
        <v>0</v>
      </c>
      <c r="X4717" s="66">
        <f>'[1]OTHER-RELEASES'!M1964</f>
        <v>0</v>
      </c>
      <c r="Y4717" s="66">
        <f>'[1]OTHER-RELEASES'!N1964</f>
        <v>0</v>
      </c>
      <c r="Z4717" s="66">
        <f>'[1]OTHER-RELEASES'!O1964</f>
        <v>0</v>
      </c>
      <c r="AA4717" s="66">
        <f>'[1]OTHER-RELEASES'!P1964</f>
        <v>0</v>
      </c>
      <c r="AB4717" s="66">
        <f>'[1]OTHER-RELEASES'!Q1964</f>
        <v>0</v>
      </c>
      <c r="AC4717" s="66">
        <f>'[1]OTHER-RELEASES'!R1964</f>
        <v>0</v>
      </c>
      <c r="AD4717" s="66">
        <f>'[1]OTHER-RELEASES'!S1964</f>
        <v>0</v>
      </c>
      <c r="AE4717" s="66">
        <f>SUM(R4717:AD4717)</f>
        <v>0</v>
      </c>
      <c r="AF4717" s="66"/>
      <c r="AG4717" s="81"/>
      <c r="AI4717" s="72"/>
    </row>
    <row r="4718" spans="1:35" hidden="1" x14ac:dyDescent="0.25">
      <c r="A4718" s="76"/>
      <c r="B4718" s="77"/>
      <c r="C4718" s="89" t="s">
        <v>221</v>
      </c>
      <c r="D4718" s="108" t="s">
        <v>222</v>
      </c>
      <c r="E4718" s="72"/>
      <c r="F4718" s="72"/>
      <c r="G4718" s="72"/>
      <c r="H4718" s="66"/>
      <c r="I4718" s="66">
        <f>'[1]OTHER-RELEASES'!G1965</f>
        <v>0</v>
      </c>
      <c r="J4718" s="161">
        <f>N4718+S4718+T4718+U4718</f>
        <v>0</v>
      </c>
      <c r="K4718" s="161">
        <f>O4718+V4718+W4718+X4718</f>
        <v>0</v>
      </c>
      <c r="L4718" s="161">
        <f>P4718+Y4718+Z4718+AA4718</f>
        <v>0</v>
      </c>
      <c r="M4718" s="161">
        <f>Q4718+AB4718+AC4718+AD4718</f>
        <v>0</v>
      </c>
      <c r="N4718" s="61"/>
      <c r="O4718" s="61"/>
      <c r="P4718" s="61"/>
      <c r="Q4718" s="61"/>
      <c r="R4718" s="61"/>
      <c r="S4718" s="66">
        <f>'[1]OTHER-RELEASES'!H1965</f>
        <v>0</v>
      </c>
      <c r="T4718" s="66">
        <f>'[1]OTHER-RELEASES'!I1965</f>
        <v>0</v>
      </c>
      <c r="U4718" s="66">
        <f>'[1]OTHER-RELEASES'!J1965</f>
        <v>0</v>
      </c>
      <c r="V4718" s="66">
        <f>'[1]OTHER-RELEASES'!K1965</f>
        <v>0</v>
      </c>
      <c r="W4718" s="66">
        <f>'[1]OTHER-RELEASES'!L1965</f>
        <v>0</v>
      </c>
      <c r="X4718" s="66">
        <f>'[1]OTHER-RELEASES'!M1965</f>
        <v>0</v>
      </c>
      <c r="Y4718" s="66">
        <f>'[1]OTHER-RELEASES'!N1965</f>
        <v>0</v>
      </c>
      <c r="Z4718" s="66">
        <f>'[1]OTHER-RELEASES'!O1965</f>
        <v>0</v>
      </c>
      <c r="AA4718" s="66">
        <f>'[1]OTHER-RELEASES'!P1965</f>
        <v>0</v>
      </c>
      <c r="AB4718" s="66">
        <f>'[1]OTHER-RELEASES'!Q1965</f>
        <v>0</v>
      </c>
      <c r="AC4718" s="66">
        <f>'[1]OTHER-RELEASES'!R1965</f>
        <v>0</v>
      </c>
      <c r="AD4718" s="66">
        <f>'[1]OTHER-RELEASES'!S1965</f>
        <v>0</v>
      </c>
      <c r="AE4718" s="66">
        <f>SUM(R4718:AD4718)</f>
        <v>0</v>
      </c>
      <c r="AF4718" s="66"/>
      <c r="AG4718" s="81"/>
      <c r="AI4718" s="72"/>
    </row>
    <row r="4719" spans="1:35" hidden="1" x14ac:dyDescent="0.25">
      <c r="A4719" s="110"/>
      <c r="B4719" s="77" t="s">
        <v>223</v>
      </c>
      <c r="C4719" s="69"/>
      <c r="D4719" s="108"/>
      <c r="E4719" s="105"/>
      <c r="F4719" s="105"/>
      <c r="G4719" s="105"/>
      <c r="H4719" s="106"/>
      <c r="I4719" s="106">
        <f t="shared" ref="I4719:AE4719" si="961">I4720+I4721</f>
        <v>0</v>
      </c>
      <c r="J4719" s="106">
        <f t="shared" si="961"/>
        <v>0</v>
      </c>
      <c r="K4719" s="106">
        <f t="shared" si="961"/>
        <v>0</v>
      </c>
      <c r="L4719" s="106">
        <f t="shared" si="961"/>
        <v>0</v>
      </c>
      <c r="M4719" s="106">
        <f t="shared" si="961"/>
        <v>0</v>
      </c>
      <c r="N4719" s="106">
        <f t="shared" si="961"/>
        <v>0</v>
      </c>
      <c r="O4719" s="106">
        <f t="shared" si="961"/>
        <v>0</v>
      </c>
      <c r="P4719" s="106">
        <f t="shared" si="961"/>
        <v>0</v>
      </c>
      <c r="Q4719" s="106">
        <f t="shared" si="961"/>
        <v>0</v>
      </c>
      <c r="R4719" s="106">
        <f t="shared" si="961"/>
        <v>0</v>
      </c>
      <c r="S4719" s="106">
        <f t="shared" si="961"/>
        <v>0</v>
      </c>
      <c r="T4719" s="106">
        <f t="shared" si="961"/>
        <v>0</v>
      </c>
      <c r="U4719" s="106">
        <f t="shared" si="961"/>
        <v>0</v>
      </c>
      <c r="V4719" s="106">
        <f t="shared" si="961"/>
        <v>0</v>
      </c>
      <c r="W4719" s="106">
        <f t="shared" si="961"/>
        <v>0</v>
      </c>
      <c r="X4719" s="106">
        <f t="shared" si="961"/>
        <v>0</v>
      </c>
      <c r="Y4719" s="106">
        <f t="shared" si="961"/>
        <v>0</v>
      </c>
      <c r="Z4719" s="106">
        <f t="shared" si="961"/>
        <v>0</v>
      </c>
      <c r="AA4719" s="106">
        <f t="shared" si="961"/>
        <v>0</v>
      </c>
      <c r="AB4719" s="106">
        <f t="shared" si="961"/>
        <v>0</v>
      </c>
      <c r="AC4719" s="106">
        <f t="shared" si="961"/>
        <v>0</v>
      </c>
      <c r="AD4719" s="106">
        <f t="shared" si="961"/>
        <v>0</v>
      </c>
      <c r="AE4719" s="106">
        <f t="shared" si="961"/>
        <v>0</v>
      </c>
      <c r="AF4719" s="106"/>
      <c r="AG4719" s="81"/>
      <c r="AI4719" s="105"/>
    </row>
    <row r="4720" spans="1:35" hidden="1" x14ac:dyDescent="0.25">
      <c r="A4720" s="76"/>
      <c r="B4720" s="77"/>
      <c r="C4720" s="89" t="s">
        <v>224</v>
      </c>
      <c r="D4720" s="108" t="s">
        <v>225</v>
      </c>
      <c r="E4720" s="72"/>
      <c r="F4720" s="72"/>
      <c r="G4720" s="72"/>
      <c r="H4720" s="66"/>
      <c r="I4720" s="66">
        <f>'[1]OTHER-RELEASES'!G1967</f>
        <v>0</v>
      </c>
      <c r="J4720" s="161">
        <f>N4720+S4720+T4720+U4720</f>
        <v>0</v>
      </c>
      <c r="K4720" s="161">
        <f>O4720+V4720+W4720+X4720</f>
        <v>0</v>
      </c>
      <c r="L4720" s="161">
        <f>P4720+Y4720+Z4720+AA4720</f>
        <v>0</v>
      </c>
      <c r="M4720" s="161">
        <f>Q4720+AB4720+AC4720+AD4720</f>
        <v>0</v>
      </c>
      <c r="N4720" s="61"/>
      <c r="O4720" s="61"/>
      <c r="P4720" s="61"/>
      <c r="Q4720" s="61"/>
      <c r="R4720" s="61"/>
      <c r="S4720" s="66">
        <f>'[1]OTHER-RELEASES'!H1967</f>
        <v>0</v>
      </c>
      <c r="T4720" s="66">
        <f>'[1]OTHER-RELEASES'!I1967</f>
        <v>0</v>
      </c>
      <c r="U4720" s="66">
        <f>'[1]OTHER-RELEASES'!J1967</f>
        <v>0</v>
      </c>
      <c r="V4720" s="66">
        <f>'[1]OTHER-RELEASES'!K1967</f>
        <v>0</v>
      </c>
      <c r="W4720" s="66">
        <f>'[1]OTHER-RELEASES'!L1967</f>
        <v>0</v>
      </c>
      <c r="X4720" s="66">
        <f>'[1]OTHER-RELEASES'!M1967</f>
        <v>0</v>
      </c>
      <c r="Y4720" s="66">
        <f>'[1]OTHER-RELEASES'!N1967</f>
        <v>0</v>
      </c>
      <c r="Z4720" s="66">
        <f>'[1]OTHER-RELEASES'!O1967</f>
        <v>0</v>
      </c>
      <c r="AA4720" s="66">
        <f>'[1]OTHER-RELEASES'!P1967</f>
        <v>0</v>
      </c>
      <c r="AB4720" s="66">
        <f>'[1]OTHER-RELEASES'!Q1967</f>
        <v>0</v>
      </c>
      <c r="AC4720" s="66">
        <f>'[1]OTHER-RELEASES'!R1967</f>
        <v>0</v>
      </c>
      <c r="AD4720" s="66">
        <f>'[1]OTHER-RELEASES'!S1967</f>
        <v>0</v>
      </c>
      <c r="AE4720" s="66">
        <f>SUM(R4720:AD4720)</f>
        <v>0</v>
      </c>
      <c r="AF4720" s="66"/>
      <c r="AG4720" s="81"/>
      <c r="AI4720" s="72"/>
    </row>
    <row r="4721" spans="1:35" hidden="1" x14ac:dyDescent="0.25">
      <c r="A4721" s="76"/>
      <c r="B4721" s="77"/>
      <c r="C4721" s="89" t="s">
        <v>226</v>
      </c>
      <c r="D4721" s="108" t="s">
        <v>227</v>
      </c>
      <c r="E4721" s="72"/>
      <c r="F4721" s="72"/>
      <c r="G4721" s="72"/>
      <c r="H4721" s="66"/>
      <c r="I4721" s="66">
        <f>'[1]OTHER-RELEASES'!G1968</f>
        <v>0</v>
      </c>
      <c r="J4721" s="161">
        <f>N4721+S4721+T4721+U4721</f>
        <v>0</v>
      </c>
      <c r="K4721" s="161">
        <f>O4721+V4721+W4721+X4721</f>
        <v>0</v>
      </c>
      <c r="L4721" s="161">
        <f>P4721+Y4721+Z4721+AA4721</f>
        <v>0</v>
      </c>
      <c r="M4721" s="161">
        <f>Q4721+AB4721+AC4721+AD4721</f>
        <v>0</v>
      </c>
      <c r="N4721" s="61"/>
      <c r="O4721" s="61"/>
      <c r="P4721" s="61"/>
      <c r="Q4721" s="61"/>
      <c r="R4721" s="61"/>
      <c r="S4721" s="66">
        <f>'[1]OTHER-RELEASES'!H1968</f>
        <v>0</v>
      </c>
      <c r="T4721" s="66">
        <f>'[1]OTHER-RELEASES'!I1968</f>
        <v>0</v>
      </c>
      <c r="U4721" s="66">
        <f>'[1]OTHER-RELEASES'!J1968</f>
        <v>0</v>
      </c>
      <c r="V4721" s="66">
        <f>'[1]OTHER-RELEASES'!K1968</f>
        <v>0</v>
      </c>
      <c r="W4721" s="66">
        <f>'[1]OTHER-RELEASES'!L1968</f>
        <v>0</v>
      </c>
      <c r="X4721" s="66">
        <f>'[1]OTHER-RELEASES'!M1968</f>
        <v>0</v>
      </c>
      <c r="Y4721" s="66">
        <f>'[1]OTHER-RELEASES'!N1968</f>
        <v>0</v>
      </c>
      <c r="Z4721" s="66">
        <f>'[1]OTHER-RELEASES'!O1968</f>
        <v>0</v>
      </c>
      <c r="AA4721" s="66">
        <f>'[1]OTHER-RELEASES'!P1968</f>
        <v>0</v>
      </c>
      <c r="AB4721" s="66">
        <f>'[1]OTHER-RELEASES'!Q1968</f>
        <v>0</v>
      </c>
      <c r="AC4721" s="66">
        <f>'[1]OTHER-RELEASES'!R1968</f>
        <v>0</v>
      </c>
      <c r="AD4721" s="66">
        <f>'[1]OTHER-RELEASES'!S1968</f>
        <v>0</v>
      </c>
      <c r="AE4721" s="66">
        <f>SUM(R4721:AD4721)</f>
        <v>0</v>
      </c>
      <c r="AF4721" s="66"/>
      <c r="AG4721" s="81"/>
      <c r="AI4721" s="72"/>
    </row>
    <row r="4722" spans="1:35" hidden="1" x14ac:dyDescent="0.25">
      <c r="A4722" s="110"/>
      <c r="B4722" s="77" t="s">
        <v>228</v>
      </c>
      <c r="C4722" s="69"/>
      <c r="D4722" s="108" t="s">
        <v>229</v>
      </c>
      <c r="E4722" s="109"/>
      <c r="F4722" s="109"/>
      <c r="G4722" s="109"/>
      <c r="H4722" s="117"/>
      <c r="I4722" s="66">
        <f>'[1]OTHER-RELEASES'!G1969</f>
        <v>0</v>
      </c>
      <c r="J4722" s="161">
        <f>N4722+S4722+T4722+U4722</f>
        <v>0</v>
      </c>
      <c r="K4722" s="161">
        <f>O4722+V4722+W4722+X4722</f>
        <v>0</v>
      </c>
      <c r="L4722" s="161">
        <f>P4722+Y4722+Z4722+AA4722</f>
        <v>0</v>
      </c>
      <c r="M4722" s="161">
        <f>Q4722+AB4722+AC4722+AD4722</f>
        <v>0</v>
      </c>
      <c r="N4722" s="61"/>
      <c r="O4722" s="61"/>
      <c r="P4722" s="61"/>
      <c r="Q4722" s="61"/>
      <c r="R4722" s="61"/>
      <c r="S4722" s="66">
        <f>'[1]OTHER-RELEASES'!H1969</f>
        <v>0</v>
      </c>
      <c r="T4722" s="66">
        <f>'[1]OTHER-RELEASES'!I1969</f>
        <v>0</v>
      </c>
      <c r="U4722" s="66">
        <f>'[1]OTHER-RELEASES'!J1969</f>
        <v>0</v>
      </c>
      <c r="V4722" s="66">
        <f>'[1]OTHER-RELEASES'!K1969</f>
        <v>0</v>
      </c>
      <c r="W4722" s="66">
        <f>'[1]OTHER-RELEASES'!L1969</f>
        <v>0</v>
      </c>
      <c r="X4722" s="66">
        <f>'[1]OTHER-RELEASES'!M1969</f>
        <v>0</v>
      </c>
      <c r="Y4722" s="66">
        <f>'[1]OTHER-RELEASES'!N1969</f>
        <v>0</v>
      </c>
      <c r="Z4722" s="66">
        <f>'[1]OTHER-RELEASES'!O1969</f>
        <v>0</v>
      </c>
      <c r="AA4722" s="66">
        <f>'[1]OTHER-RELEASES'!P1969</f>
        <v>0</v>
      </c>
      <c r="AB4722" s="66">
        <f>'[1]OTHER-RELEASES'!Q1969</f>
        <v>0</v>
      </c>
      <c r="AC4722" s="66">
        <f>'[1]OTHER-RELEASES'!R1969</f>
        <v>0</v>
      </c>
      <c r="AD4722" s="66">
        <f>'[1]OTHER-RELEASES'!S1969</f>
        <v>0</v>
      </c>
      <c r="AE4722" s="66">
        <f>SUM(R4722:AD4722)</f>
        <v>0</v>
      </c>
      <c r="AF4722" s="117"/>
      <c r="AG4722" s="81"/>
      <c r="AI4722" s="109"/>
    </row>
    <row r="4723" spans="1:35" hidden="1" x14ac:dyDescent="0.25">
      <c r="A4723" s="110"/>
      <c r="B4723" s="77" t="s">
        <v>230</v>
      </c>
      <c r="C4723" s="69"/>
      <c r="D4723" s="108" t="s">
        <v>231</v>
      </c>
      <c r="E4723" s="93"/>
      <c r="F4723" s="93"/>
      <c r="G4723" s="93"/>
      <c r="H4723" s="94"/>
      <c r="I4723" s="118">
        <f>'[1]OTHER-RELEASES'!G1970</f>
        <v>0</v>
      </c>
      <c r="J4723" s="163">
        <f>N4723+S4723+T4723+U4723</f>
        <v>0</v>
      </c>
      <c r="K4723" s="163">
        <f>O4723+V4723+W4723+X4723</f>
        <v>0</v>
      </c>
      <c r="L4723" s="163">
        <f>P4723+Y4723+Z4723+AA4723</f>
        <v>0</v>
      </c>
      <c r="M4723" s="163">
        <f>Q4723+AB4723+AC4723+AD4723</f>
        <v>0</v>
      </c>
      <c r="N4723" s="164"/>
      <c r="O4723" s="164"/>
      <c r="P4723" s="164"/>
      <c r="Q4723" s="164"/>
      <c r="R4723" s="164"/>
      <c r="S4723" s="118">
        <f>'[1]OTHER-RELEASES'!H1970</f>
        <v>0</v>
      </c>
      <c r="T4723" s="118">
        <f>'[1]OTHER-RELEASES'!I1970</f>
        <v>0</v>
      </c>
      <c r="U4723" s="118">
        <f>'[1]OTHER-RELEASES'!J1970</f>
        <v>0</v>
      </c>
      <c r="V4723" s="118">
        <f>'[1]OTHER-RELEASES'!K1970</f>
        <v>0</v>
      </c>
      <c r="W4723" s="118">
        <f>'[1]OTHER-RELEASES'!L1970</f>
        <v>0</v>
      </c>
      <c r="X4723" s="118">
        <f>'[1]OTHER-RELEASES'!M1970</f>
        <v>0</v>
      </c>
      <c r="Y4723" s="118">
        <f>'[1]OTHER-RELEASES'!N1970</f>
        <v>0</v>
      </c>
      <c r="Z4723" s="118">
        <f>'[1]OTHER-RELEASES'!O1970</f>
        <v>0</v>
      </c>
      <c r="AA4723" s="118">
        <f>'[1]OTHER-RELEASES'!P1970</f>
        <v>0</v>
      </c>
      <c r="AB4723" s="118">
        <f>'[1]OTHER-RELEASES'!Q1970</f>
        <v>0</v>
      </c>
      <c r="AC4723" s="118">
        <f>'[1]OTHER-RELEASES'!R1970</f>
        <v>0</v>
      </c>
      <c r="AD4723" s="118">
        <f>'[1]OTHER-RELEASES'!S1970</f>
        <v>0</v>
      </c>
      <c r="AE4723" s="118">
        <f>SUM(R4723:AD4723)</f>
        <v>0</v>
      </c>
      <c r="AF4723" s="94"/>
      <c r="AG4723" s="81"/>
      <c r="AI4723" s="93"/>
    </row>
    <row r="4724" spans="1:35" hidden="1" x14ac:dyDescent="0.25">
      <c r="A4724" s="110"/>
      <c r="B4724" s="77" t="s">
        <v>232</v>
      </c>
      <c r="C4724" s="77"/>
      <c r="D4724" s="108"/>
      <c r="E4724" s="105"/>
      <c r="F4724" s="105"/>
      <c r="G4724" s="105"/>
      <c r="H4724" s="106"/>
      <c r="I4724" s="106">
        <f t="shared" ref="I4724:AE4724" si="962">SUM(I4725:I4728)</f>
        <v>0</v>
      </c>
      <c r="J4724" s="106">
        <f t="shared" si="962"/>
        <v>0</v>
      </c>
      <c r="K4724" s="106">
        <f t="shared" si="962"/>
        <v>0</v>
      </c>
      <c r="L4724" s="106">
        <f t="shared" si="962"/>
        <v>0</v>
      </c>
      <c r="M4724" s="106">
        <f t="shared" si="962"/>
        <v>0</v>
      </c>
      <c r="N4724" s="106">
        <f t="shared" si="962"/>
        <v>0</v>
      </c>
      <c r="O4724" s="106">
        <f t="shared" si="962"/>
        <v>0</v>
      </c>
      <c r="P4724" s="106">
        <f t="shared" si="962"/>
        <v>0</v>
      </c>
      <c r="Q4724" s="106">
        <f t="shared" si="962"/>
        <v>0</v>
      </c>
      <c r="R4724" s="106">
        <f t="shared" si="962"/>
        <v>0</v>
      </c>
      <c r="S4724" s="106">
        <f t="shared" si="962"/>
        <v>0</v>
      </c>
      <c r="T4724" s="106">
        <f t="shared" si="962"/>
        <v>0</v>
      </c>
      <c r="U4724" s="106">
        <f t="shared" si="962"/>
        <v>0</v>
      </c>
      <c r="V4724" s="106">
        <f t="shared" si="962"/>
        <v>0</v>
      </c>
      <c r="W4724" s="106">
        <f t="shared" si="962"/>
        <v>0</v>
      </c>
      <c r="X4724" s="106">
        <f t="shared" si="962"/>
        <v>0</v>
      </c>
      <c r="Y4724" s="106">
        <f t="shared" si="962"/>
        <v>0</v>
      </c>
      <c r="Z4724" s="106">
        <f t="shared" si="962"/>
        <v>0</v>
      </c>
      <c r="AA4724" s="106">
        <f t="shared" si="962"/>
        <v>0</v>
      </c>
      <c r="AB4724" s="106">
        <f t="shared" si="962"/>
        <v>0</v>
      </c>
      <c r="AC4724" s="106">
        <f t="shared" si="962"/>
        <v>0</v>
      </c>
      <c r="AD4724" s="106">
        <f t="shared" si="962"/>
        <v>0</v>
      </c>
      <c r="AE4724" s="106">
        <f t="shared" si="962"/>
        <v>0</v>
      </c>
      <c r="AF4724" s="106">
        <f>SUM(AF4725:AF4728)</f>
        <v>0</v>
      </c>
      <c r="AG4724" s="81"/>
      <c r="AI4724" s="105"/>
    </row>
    <row r="4725" spans="1:35" hidden="1" x14ac:dyDescent="0.25">
      <c r="A4725" s="76"/>
      <c r="B4725" s="77"/>
      <c r="C4725" s="79" t="s">
        <v>233</v>
      </c>
      <c r="D4725" s="108" t="s">
        <v>234</v>
      </c>
      <c r="E4725" s="72"/>
      <c r="F4725" s="72"/>
      <c r="G4725" s="72"/>
      <c r="H4725" s="66"/>
      <c r="I4725" s="66">
        <f>'[1]OTHER-RELEASES'!G1972</f>
        <v>0</v>
      </c>
      <c r="J4725" s="161">
        <f>N4725+S4725+T4725+U4725</f>
        <v>0</v>
      </c>
      <c r="K4725" s="161">
        <f>O4725+V4725+W4725+X4725</f>
        <v>0</v>
      </c>
      <c r="L4725" s="161">
        <f>P4725+Y4725+Z4725+AA4725</f>
        <v>0</v>
      </c>
      <c r="M4725" s="161">
        <f>Q4725+AB4725+AC4725+AD4725</f>
        <v>0</v>
      </c>
      <c r="N4725" s="61"/>
      <c r="O4725" s="61"/>
      <c r="P4725" s="61"/>
      <c r="Q4725" s="61"/>
      <c r="R4725" s="61"/>
      <c r="S4725" s="66">
        <f>'[1]OTHER-RELEASES'!H1972</f>
        <v>0</v>
      </c>
      <c r="T4725" s="66">
        <f>'[1]OTHER-RELEASES'!I1972</f>
        <v>0</v>
      </c>
      <c r="U4725" s="66">
        <f>'[1]OTHER-RELEASES'!J1972</f>
        <v>0</v>
      </c>
      <c r="V4725" s="66">
        <f>'[1]OTHER-RELEASES'!K1972</f>
        <v>0</v>
      </c>
      <c r="W4725" s="66">
        <f>'[1]OTHER-RELEASES'!L1972</f>
        <v>0</v>
      </c>
      <c r="X4725" s="66">
        <f>'[1]OTHER-RELEASES'!M1972</f>
        <v>0</v>
      </c>
      <c r="Y4725" s="66">
        <f>'[1]OTHER-RELEASES'!N1972</f>
        <v>0</v>
      </c>
      <c r="Z4725" s="66">
        <f>'[1]OTHER-RELEASES'!O1972</f>
        <v>0</v>
      </c>
      <c r="AA4725" s="66">
        <f>'[1]OTHER-RELEASES'!P1972</f>
        <v>0</v>
      </c>
      <c r="AB4725" s="66">
        <f>'[1]OTHER-RELEASES'!Q1972</f>
        <v>0</v>
      </c>
      <c r="AC4725" s="66">
        <f>'[1]OTHER-RELEASES'!R1972</f>
        <v>0</v>
      </c>
      <c r="AD4725" s="66">
        <f>'[1]OTHER-RELEASES'!S1972</f>
        <v>0</v>
      </c>
      <c r="AE4725" s="66">
        <f>SUM(R4725:AD4725)</f>
        <v>0</v>
      </c>
      <c r="AF4725" s="66"/>
      <c r="AG4725" s="81"/>
      <c r="AI4725" s="72"/>
    </row>
    <row r="4726" spans="1:35" hidden="1" x14ac:dyDescent="0.25">
      <c r="A4726" s="76"/>
      <c r="B4726" s="77"/>
      <c r="C4726" s="79" t="s">
        <v>235</v>
      </c>
      <c r="D4726" s="108" t="s">
        <v>236</v>
      </c>
      <c r="E4726" s="72"/>
      <c r="F4726" s="72"/>
      <c r="G4726" s="72"/>
      <c r="H4726" s="66"/>
      <c r="I4726" s="66">
        <f>'[1]OTHER-RELEASES'!G1973</f>
        <v>0</v>
      </c>
      <c r="J4726" s="161">
        <f>N4726+S4726+T4726+U4726</f>
        <v>0</v>
      </c>
      <c r="K4726" s="161">
        <f>O4726+V4726+W4726+X4726</f>
        <v>0</v>
      </c>
      <c r="L4726" s="161">
        <f>P4726+Y4726+Z4726+AA4726</f>
        <v>0</v>
      </c>
      <c r="M4726" s="161">
        <f>Q4726+AB4726+AC4726+AD4726</f>
        <v>0</v>
      </c>
      <c r="N4726" s="61"/>
      <c r="O4726" s="61"/>
      <c r="P4726" s="61"/>
      <c r="Q4726" s="61"/>
      <c r="R4726" s="61"/>
      <c r="S4726" s="66">
        <f>'[1]OTHER-RELEASES'!H1973</f>
        <v>0</v>
      </c>
      <c r="T4726" s="66">
        <f>'[1]OTHER-RELEASES'!I1973</f>
        <v>0</v>
      </c>
      <c r="U4726" s="66">
        <f>'[1]OTHER-RELEASES'!J1973</f>
        <v>0</v>
      </c>
      <c r="V4726" s="66">
        <f>'[1]OTHER-RELEASES'!K1973</f>
        <v>0</v>
      </c>
      <c r="W4726" s="66">
        <f>'[1]OTHER-RELEASES'!L1973</f>
        <v>0</v>
      </c>
      <c r="X4726" s="66">
        <f>'[1]OTHER-RELEASES'!M1973</f>
        <v>0</v>
      </c>
      <c r="Y4726" s="66">
        <f>'[1]OTHER-RELEASES'!N1973</f>
        <v>0</v>
      </c>
      <c r="Z4726" s="66">
        <f>'[1]OTHER-RELEASES'!O1973</f>
        <v>0</v>
      </c>
      <c r="AA4726" s="66">
        <f>'[1]OTHER-RELEASES'!P1973</f>
        <v>0</v>
      </c>
      <c r="AB4726" s="66">
        <f>'[1]OTHER-RELEASES'!Q1973</f>
        <v>0</v>
      </c>
      <c r="AC4726" s="66">
        <f>'[1]OTHER-RELEASES'!R1973</f>
        <v>0</v>
      </c>
      <c r="AD4726" s="66">
        <f>'[1]OTHER-RELEASES'!S1973</f>
        <v>0</v>
      </c>
      <c r="AE4726" s="66">
        <f>SUM(R4726:AD4726)</f>
        <v>0</v>
      </c>
      <c r="AF4726" s="66"/>
      <c r="AG4726" s="81"/>
      <c r="AI4726" s="72"/>
    </row>
    <row r="4727" spans="1:35" hidden="1" x14ac:dyDescent="0.25">
      <c r="A4727" s="76"/>
      <c r="B4727" s="77"/>
      <c r="C4727" s="79" t="s">
        <v>237</v>
      </c>
      <c r="D4727" s="108" t="s">
        <v>238</v>
      </c>
      <c r="E4727" s="72"/>
      <c r="F4727" s="72"/>
      <c r="G4727" s="72"/>
      <c r="H4727" s="66"/>
      <c r="I4727" s="66">
        <f>'[1]OTHER-RELEASES'!G1974</f>
        <v>0</v>
      </c>
      <c r="J4727" s="161">
        <f>N4727+S4727+T4727+U4727</f>
        <v>0</v>
      </c>
      <c r="K4727" s="161">
        <f>O4727+V4727+W4727+X4727</f>
        <v>0</v>
      </c>
      <c r="L4727" s="161">
        <f>P4727+Y4727+Z4727+AA4727</f>
        <v>0</v>
      </c>
      <c r="M4727" s="161">
        <f>Q4727+AB4727+AC4727+AD4727</f>
        <v>0</v>
      </c>
      <c r="N4727" s="61"/>
      <c r="O4727" s="61"/>
      <c r="P4727" s="61"/>
      <c r="Q4727" s="61"/>
      <c r="R4727" s="61"/>
      <c r="S4727" s="66">
        <f>'[1]OTHER-RELEASES'!H1974</f>
        <v>0</v>
      </c>
      <c r="T4727" s="66">
        <f>'[1]OTHER-RELEASES'!I1974</f>
        <v>0</v>
      </c>
      <c r="U4727" s="66">
        <f>'[1]OTHER-RELEASES'!J1974</f>
        <v>0</v>
      </c>
      <c r="V4727" s="66">
        <f>'[1]OTHER-RELEASES'!K1974</f>
        <v>0</v>
      </c>
      <c r="W4727" s="66">
        <f>'[1]OTHER-RELEASES'!L1974</f>
        <v>0</v>
      </c>
      <c r="X4727" s="66">
        <f>'[1]OTHER-RELEASES'!M1974</f>
        <v>0</v>
      </c>
      <c r="Y4727" s="66">
        <f>'[1]OTHER-RELEASES'!N1974</f>
        <v>0</v>
      </c>
      <c r="Z4727" s="66">
        <f>'[1]OTHER-RELEASES'!O1974</f>
        <v>0</v>
      </c>
      <c r="AA4727" s="66">
        <f>'[1]OTHER-RELEASES'!P1974</f>
        <v>0</v>
      </c>
      <c r="AB4727" s="66">
        <f>'[1]OTHER-RELEASES'!Q1974</f>
        <v>0</v>
      </c>
      <c r="AC4727" s="66">
        <f>'[1]OTHER-RELEASES'!R1974</f>
        <v>0</v>
      </c>
      <c r="AD4727" s="66">
        <f>'[1]OTHER-RELEASES'!S1974</f>
        <v>0</v>
      </c>
      <c r="AE4727" s="66">
        <f>SUM(R4727:AD4727)</f>
        <v>0</v>
      </c>
      <c r="AF4727" s="66"/>
      <c r="AG4727" s="81"/>
      <c r="AI4727" s="72"/>
    </row>
    <row r="4728" spans="1:35" hidden="1" x14ac:dyDescent="0.25">
      <c r="A4728" s="76"/>
      <c r="B4728" s="77"/>
      <c r="C4728" s="79" t="s">
        <v>239</v>
      </c>
      <c r="D4728" s="108" t="s">
        <v>240</v>
      </c>
      <c r="E4728" s="72"/>
      <c r="F4728" s="72"/>
      <c r="G4728" s="72"/>
      <c r="H4728" s="66"/>
      <c r="I4728" s="66">
        <f>'[1]OTHER-RELEASES'!G1975</f>
        <v>0</v>
      </c>
      <c r="J4728" s="161">
        <f>N4728+S4728+T4728+U4728</f>
        <v>0</v>
      </c>
      <c r="K4728" s="161">
        <f>O4728+V4728+W4728+X4728</f>
        <v>0</v>
      </c>
      <c r="L4728" s="161">
        <f>P4728+Y4728+Z4728+AA4728</f>
        <v>0</v>
      </c>
      <c r="M4728" s="161">
        <f>Q4728+AB4728+AC4728+AD4728</f>
        <v>0</v>
      </c>
      <c r="N4728" s="61"/>
      <c r="O4728" s="61"/>
      <c r="P4728" s="61"/>
      <c r="Q4728" s="61"/>
      <c r="R4728" s="61"/>
      <c r="S4728" s="66">
        <f>'[1]OTHER-RELEASES'!H1975</f>
        <v>0</v>
      </c>
      <c r="T4728" s="66">
        <f>'[1]OTHER-RELEASES'!I1975</f>
        <v>0</v>
      </c>
      <c r="U4728" s="66">
        <f>'[1]OTHER-RELEASES'!J1975</f>
        <v>0</v>
      </c>
      <c r="V4728" s="66">
        <f>'[1]OTHER-RELEASES'!K1975</f>
        <v>0</v>
      </c>
      <c r="W4728" s="66">
        <f>'[1]OTHER-RELEASES'!L1975</f>
        <v>0</v>
      </c>
      <c r="X4728" s="66">
        <f>'[1]OTHER-RELEASES'!M1975</f>
        <v>0</v>
      </c>
      <c r="Y4728" s="66">
        <f>'[1]OTHER-RELEASES'!N1975</f>
        <v>0</v>
      </c>
      <c r="Z4728" s="66">
        <f>'[1]OTHER-RELEASES'!O1975</f>
        <v>0</v>
      </c>
      <c r="AA4728" s="66">
        <f>'[1]OTHER-RELEASES'!P1975</f>
        <v>0</v>
      </c>
      <c r="AB4728" s="66">
        <f>'[1]OTHER-RELEASES'!Q1975</f>
        <v>0</v>
      </c>
      <c r="AC4728" s="66">
        <f>'[1]OTHER-RELEASES'!R1975</f>
        <v>0</v>
      </c>
      <c r="AD4728" s="66">
        <f>'[1]OTHER-RELEASES'!S1975</f>
        <v>0</v>
      </c>
      <c r="AE4728" s="66">
        <f>SUM(R4728:AD4728)</f>
        <v>0</v>
      </c>
      <c r="AF4728" s="66"/>
      <c r="AG4728" s="81"/>
      <c r="AI4728" s="72"/>
    </row>
    <row r="4729" spans="1:35" hidden="1" x14ac:dyDescent="0.25">
      <c r="A4729" s="110"/>
      <c r="B4729" s="77" t="s">
        <v>241</v>
      </c>
      <c r="C4729" s="77"/>
      <c r="D4729" s="111"/>
      <c r="E4729" s="105"/>
      <c r="F4729" s="105"/>
      <c r="G4729" s="105"/>
      <c r="H4729" s="106"/>
      <c r="I4729" s="106">
        <f t="shared" ref="I4729:AE4729" si="963">SUM(I4730:I4732)</f>
        <v>0</v>
      </c>
      <c r="J4729" s="106">
        <f t="shared" si="963"/>
        <v>0</v>
      </c>
      <c r="K4729" s="106">
        <f t="shared" si="963"/>
        <v>0</v>
      </c>
      <c r="L4729" s="106">
        <f t="shared" si="963"/>
        <v>0</v>
      </c>
      <c r="M4729" s="106">
        <f t="shared" si="963"/>
        <v>0</v>
      </c>
      <c r="N4729" s="106">
        <f t="shared" si="963"/>
        <v>0</v>
      </c>
      <c r="O4729" s="106">
        <f t="shared" si="963"/>
        <v>0</v>
      </c>
      <c r="P4729" s="106">
        <f t="shared" si="963"/>
        <v>0</v>
      </c>
      <c r="Q4729" s="106">
        <f t="shared" si="963"/>
        <v>0</v>
      </c>
      <c r="R4729" s="106">
        <f t="shared" si="963"/>
        <v>0</v>
      </c>
      <c r="S4729" s="106">
        <f t="shared" si="963"/>
        <v>0</v>
      </c>
      <c r="T4729" s="106">
        <f t="shared" si="963"/>
        <v>0</v>
      </c>
      <c r="U4729" s="106">
        <f t="shared" si="963"/>
        <v>0</v>
      </c>
      <c r="V4729" s="106">
        <f t="shared" si="963"/>
        <v>0</v>
      </c>
      <c r="W4729" s="106">
        <f t="shared" si="963"/>
        <v>0</v>
      </c>
      <c r="X4729" s="106">
        <f t="shared" si="963"/>
        <v>0</v>
      </c>
      <c r="Y4729" s="106">
        <f t="shared" si="963"/>
        <v>0</v>
      </c>
      <c r="Z4729" s="106">
        <f t="shared" si="963"/>
        <v>0</v>
      </c>
      <c r="AA4729" s="106">
        <f t="shared" si="963"/>
        <v>0</v>
      </c>
      <c r="AB4729" s="106">
        <f t="shared" si="963"/>
        <v>0</v>
      </c>
      <c r="AC4729" s="106">
        <f t="shared" si="963"/>
        <v>0</v>
      </c>
      <c r="AD4729" s="106">
        <f t="shared" si="963"/>
        <v>0</v>
      </c>
      <c r="AE4729" s="106">
        <f t="shared" si="963"/>
        <v>0</v>
      </c>
      <c r="AF4729" s="106"/>
      <c r="AG4729" s="81"/>
      <c r="AI4729" s="105"/>
    </row>
    <row r="4730" spans="1:35" hidden="1" x14ac:dyDescent="0.25">
      <c r="A4730" s="76"/>
      <c r="B4730" s="77"/>
      <c r="C4730" s="79" t="s">
        <v>242</v>
      </c>
      <c r="D4730" s="108" t="s">
        <v>243</v>
      </c>
      <c r="E4730" s="72"/>
      <c r="F4730" s="72"/>
      <c r="G4730" s="72"/>
      <c r="H4730" s="66"/>
      <c r="I4730" s="66">
        <f>'[1]OTHER-RELEASES'!G1977</f>
        <v>0</v>
      </c>
      <c r="J4730" s="161">
        <f>N4730+S4730+T4730+U4730</f>
        <v>0</v>
      </c>
      <c r="K4730" s="161">
        <f>O4730+V4730+W4730+X4730</f>
        <v>0</v>
      </c>
      <c r="L4730" s="161">
        <f>P4730+Y4730+Z4730+AA4730</f>
        <v>0</v>
      </c>
      <c r="M4730" s="161">
        <f>Q4730+AB4730+AC4730+AD4730</f>
        <v>0</v>
      </c>
      <c r="N4730" s="61"/>
      <c r="O4730" s="61"/>
      <c r="P4730" s="61"/>
      <c r="Q4730" s="61"/>
      <c r="R4730" s="61"/>
      <c r="S4730" s="66">
        <f>'[1]OTHER-RELEASES'!H1977</f>
        <v>0</v>
      </c>
      <c r="T4730" s="66">
        <f>'[1]OTHER-RELEASES'!I1977</f>
        <v>0</v>
      </c>
      <c r="U4730" s="66">
        <f>'[1]OTHER-RELEASES'!J1977</f>
        <v>0</v>
      </c>
      <c r="V4730" s="66">
        <f>'[1]OTHER-RELEASES'!K1977</f>
        <v>0</v>
      </c>
      <c r="W4730" s="66">
        <f>'[1]OTHER-RELEASES'!L1977</f>
        <v>0</v>
      </c>
      <c r="X4730" s="66">
        <f>'[1]OTHER-RELEASES'!M1977</f>
        <v>0</v>
      </c>
      <c r="Y4730" s="66">
        <f>'[1]OTHER-RELEASES'!N1977</f>
        <v>0</v>
      </c>
      <c r="Z4730" s="66">
        <f>'[1]OTHER-RELEASES'!O1977</f>
        <v>0</v>
      </c>
      <c r="AA4730" s="66">
        <f>'[1]OTHER-RELEASES'!P1977</f>
        <v>0</v>
      </c>
      <c r="AB4730" s="66">
        <f>'[1]OTHER-RELEASES'!Q1977</f>
        <v>0</v>
      </c>
      <c r="AC4730" s="66">
        <f>'[1]OTHER-RELEASES'!R1977</f>
        <v>0</v>
      </c>
      <c r="AD4730" s="66">
        <f>'[1]OTHER-RELEASES'!S1977</f>
        <v>0</v>
      </c>
      <c r="AE4730" s="66">
        <f>SUM(R4730:AD4730)</f>
        <v>0</v>
      </c>
      <c r="AF4730" s="66"/>
      <c r="AG4730" s="81"/>
      <c r="AI4730" s="72"/>
    </row>
    <row r="4731" spans="1:35" hidden="1" x14ac:dyDescent="0.25">
      <c r="A4731" s="76"/>
      <c r="B4731" s="77"/>
      <c r="C4731" s="79" t="s">
        <v>244</v>
      </c>
      <c r="D4731" s="108" t="s">
        <v>245</v>
      </c>
      <c r="E4731" s="72"/>
      <c r="F4731" s="72"/>
      <c r="G4731" s="72"/>
      <c r="H4731" s="66"/>
      <c r="I4731" s="66">
        <f>'[1]OTHER-RELEASES'!G1978</f>
        <v>0</v>
      </c>
      <c r="J4731" s="161">
        <f>N4731+S4731+T4731+U4731</f>
        <v>0</v>
      </c>
      <c r="K4731" s="161">
        <f>O4731+V4731+W4731+X4731</f>
        <v>0</v>
      </c>
      <c r="L4731" s="161">
        <f>P4731+Y4731+Z4731+AA4731</f>
        <v>0</v>
      </c>
      <c r="M4731" s="161">
        <f>Q4731+AB4731+AC4731+AD4731</f>
        <v>0</v>
      </c>
      <c r="N4731" s="61"/>
      <c r="O4731" s="61"/>
      <c r="P4731" s="61"/>
      <c r="Q4731" s="61"/>
      <c r="R4731" s="61"/>
      <c r="S4731" s="66">
        <f>'[1]OTHER-RELEASES'!H1978</f>
        <v>0</v>
      </c>
      <c r="T4731" s="66">
        <f>'[1]OTHER-RELEASES'!I1978</f>
        <v>0</v>
      </c>
      <c r="U4731" s="66">
        <f>'[1]OTHER-RELEASES'!J1978</f>
        <v>0</v>
      </c>
      <c r="V4731" s="66">
        <f>'[1]OTHER-RELEASES'!K1978</f>
        <v>0</v>
      </c>
      <c r="W4731" s="66">
        <f>'[1]OTHER-RELEASES'!L1978</f>
        <v>0</v>
      </c>
      <c r="X4731" s="66">
        <f>'[1]OTHER-RELEASES'!M1978</f>
        <v>0</v>
      </c>
      <c r="Y4731" s="66">
        <f>'[1]OTHER-RELEASES'!N1978</f>
        <v>0</v>
      </c>
      <c r="Z4731" s="66">
        <f>'[1]OTHER-RELEASES'!O1978</f>
        <v>0</v>
      </c>
      <c r="AA4731" s="66">
        <f>'[1]OTHER-RELEASES'!P1978</f>
        <v>0</v>
      </c>
      <c r="AB4731" s="66">
        <f>'[1]OTHER-RELEASES'!Q1978</f>
        <v>0</v>
      </c>
      <c r="AC4731" s="66">
        <f>'[1]OTHER-RELEASES'!R1978</f>
        <v>0</v>
      </c>
      <c r="AD4731" s="66">
        <f>'[1]OTHER-RELEASES'!S1978</f>
        <v>0</v>
      </c>
      <c r="AE4731" s="66">
        <f>SUM(R4731:AD4731)</f>
        <v>0</v>
      </c>
      <c r="AF4731" s="66"/>
      <c r="AG4731" s="81"/>
      <c r="AI4731" s="72"/>
    </row>
    <row r="4732" spans="1:35" hidden="1" x14ac:dyDescent="0.25">
      <c r="A4732" s="76"/>
      <c r="B4732" s="77"/>
      <c r="C4732" s="79" t="s">
        <v>246</v>
      </c>
      <c r="D4732" s="108" t="s">
        <v>247</v>
      </c>
      <c r="E4732" s="72"/>
      <c r="F4732" s="72"/>
      <c r="G4732" s="72"/>
      <c r="H4732" s="66"/>
      <c r="I4732" s="66">
        <f>'[1]OTHER-RELEASES'!G1979</f>
        <v>0</v>
      </c>
      <c r="J4732" s="161">
        <f>N4732+S4732+T4732+U4732</f>
        <v>0</v>
      </c>
      <c r="K4732" s="161">
        <f>O4732+V4732+W4732+X4732</f>
        <v>0</v>
      </c>
      <c r="L4732" s="161">
        <f>P4732+Y4732+Z4732+AA4732</f>
        <v>0</v>
      </c>
      <c r="M4732" s="161">
        <f>Q4732+AB4732+AC4732+AD4732</f>
        <v>0</v>
      </c>
      <c r="N4732" s="61"/>
      <c r="O4732" s="61"/>
      <c r="P4732" s="61"/>
      <c r="Q4732" s="61"/>
      <c r="R4732" s="61"/>
      <c r="S4732" s="66">
        <f>'[1]OTHER-RELEASES'!H1979</f>
        <v>0</v>
      </c>
      <c r="T4732" s="66">
        <f>'[1]OTHER-RELEASES'!I1979</f>
        <v>0</v>
      </c>
      <c r="U4732" s="66">
        <f>'[1]OTHER-RELEASES'!J1979</f>
        <v>0</v>
      </c>
      <c r="V4732" s="66">
        <f>'[1]OTHER-RELEASES'!K1979</f>
        <v>0</v>
      </c>
      <c r="W4732" s="66">
        <f>'[1]OTHER-RELEASES'!L1979</f>
        <v>0</v>
      </c>
      <c r="X4732" s="66">
        <f>'[1]OTHER-RELEASES'!M1979</f>
        <v>0</v>
      </c>
      <c r="Y4732" s="66">
        <f>'[1]OTHER-RELEASES'!N1979</f>
        <v>0</v>
      </c>
      <c r="Z4732" s="66">
        <f>'[1]OTHER-RELEASES'!O1979</f>
        <v>0</v>
      </c>
      <c r="AA4732" s="66">
        <f>'[1]OTHER-RELEASES'!P1979</f>
        <v>0</v>
      </c>
      <c r="AB4732" s="66">
        <f>'[1]OTHER-RELEASES'!Q1979</f>
        <v>0</v>
      </c>
      <c r="AC4732" s="66">
        <f>'[1]OTHER-RELEASES'!R1979</f>
        <v>0</v>
      </c>
      <c r="AD4732" s="66">
        <f>'[1]OTHER-RELEASES'!S1979</f>
        <v>0</v>
      </c>
      <c r="AE4732" s="66">
        <f>SUM(R4732:AD4732)</f>
        <v>0</v>
      </c>
      <c r="AF4732" s="66"/>
      <c r="AG4732" s="81"/>
      <c r="AI4732" s="72"/>
    </row>
    <row r="4733" spans="1:35" hidden="1" x14ac:dyDescent="0.25">
      <c r="A4733" s="110"/>
      <c r="B4733" s="77" t="s">
        <v>248</v>
      </c>
      <c r="C4733" s="77"/>
      <c r="D4733" s="111"/>
      <c r="E4733" s="105"/>
      <c r="F4733" s="105"/>
      <c r="G4733" s="105"/>
      <c r="H4733" s="106"/>
      <c r="I4733" s="106">
        <f t="shared" ref="I4733:AE4733" si="964">SUM(I4734:I4752)</f>
        <v>0</v>
      </c>
      <c r="J4733" s="106">
        <f t="shared" si="964"/>
        <v>0</v>
      </c>
      <c r="K4733" s="106">
        <f t="shared" si="964"/>
        <v>0</v>
      </c>
      <c r="L4733" s="106">
        <f t="shared" si="964"/>
        <v>0</v>
      </c>
      <c r="M4733" s="106">
        <f t="shared" si="964"/>
        <v>0</v>
      </c>
      <c r="N4733" s="106">
        <f t="shared" si="964"/>
        <v>0</v>
      </c>
      <c r="O4733" s="106">
        <f t="shared" si="964"/>
        <v>0</v>
      </c>
      <c r="P4733" s="106">
        <f t="shared" si="964"/>
        <v>0</v>
      </c>
      <c r="Q4733" s="106">
        <f t="shared" si="964"/>
        <v>0</v>
      </c>
      <c r="R4733" s="106">
        <f t="shared" si="964"/>
        <v>0</v>
      </c>
      <c r="S4733" s="106">
        <f t="shared" si="964"/>
        <v>0</v>
      </c>
      <c r="T4733" s="106">
        <f t="shared" si="964"/>
        <v>0</v>
      </c>
      <c r="U4733" s="106">
        <f t="shared" si="964"/>
        <v>0</v>
      </c>
      <c r="V4733" s="106">
        <f t="shared" si="964"/>
        <v>0</v>
      </c>
      <c r="W4733" s="106">
        <f t="shared" si="964"/>
        <v>0</v>
      </c>
      <c r="X4733" s="106">
        <f t="shared" si="964"/>
        <v>0</v>
      </c>
      <c r="Y4733" s="106">
        <f t="shared" si="964"/>
        <v>0</v>
      </c>
      <c r="Z4733" s="106">
        <f t="shared" si="964"/>
        <v>0</v>
      </c>
      <c r="AA4733" s="106">
        <f t="shared" si="964"/>
        <v>0</v>
      </c>
      <c r="AB4733" s="106">
        <f t="shared" si="964"/>
        <v>0</v>
      </c>
      <c r="AC4733" s="106">
        <f t="shared" si="964"/>
        <v>0</v>
      </c>
      <c r="AD4733" s="106">
        <f t="shared" si="964"/>
        <v>0</v>
      </c>
      <c r="AE4733" s="106">
        <f t="shared" si="964"/>
        <v>0</v>
      </c>
      <c r="AF4733" s="106"/>
      <c r="AG4733" s="81"/>
      <c r="AI4733" s="105"/>
    </row>
    <row r="4734" spans="1:35" hidden="1" x14ac:dyDescent="0.25">
      <c r="A4734" s="76"/>
      <c r="B4734" s="77" t="s">
        <v>249</v>
      </c>
      <c r="C4734" s="79"/>
      <c r="D4734" s="108" t="s">
        <v>250</v>
      </c>
      <c r="E4734" s="72"/>
      <c r="F4734" s="72"/>
      <c r="G4734" s="72"/>
      <c r="H4734" s="66"/>
      <c r="I4734" s="66">
        <f>'[1]OTHER-RELEASES'!G1981</f>
        <v>0</v>
      </c>
      <c r="J4734" s="161">
        <f t="shared" ref="J4734:J4752" si="965">N4734+S4734+T4734+U4734</f>
        <v>0</v>
      </c>
      <c r="K4734" s="161">
        <f t="shared" ref="K4734:K4752" si="966">O4734+V4734+W4734+X4734</f>
        <v>0</v>
      </c>
      <c r="L4734" s="161">
        <f t="shared" ref="L4734:L4752" si="967">P4734+Y4734+Z4734+AA4734</f>
        <v>0</v>
      </c>
      <c r="M4734" s="161">
        <f t="shared" ref="M4734:M4752" si="968">Q4734+AB4734+AC4734+AD4734</f>
        <v>0</v>
      </c>
      <c r="N4734" s="61"/>
      <c r="O4734" s="61"/>
      <c r="P4734" s="61"/>
      <c r="Q4734" s="61"/>
      <c r="R4734" s="61"/>
      <c r="S4734" s="66">
        <f>'[1]OTHER-RELEASES'!H1981</f>
        <v>0</v>
      </c>
      <c r="T4734" s="66">
        <f>'[1]OTHER-RELEASES'!I1981</f>
        <v>0</v>
      </c>
      <c r="U4734" s="66">
        <f>'[1]OTHER-RELEASES'!J1981</f>
        <v>0</v>
      </c>
      <c r="V4734" s="66">
        <f>'[1]OTHER-RELEASES'!K1981</f>
        <v>0</v>
      </c>
      <c r="W4734" s="66">
        <f>'[1]OTHER-RELEASES'!L1981</f>
        <v>0</v>
      </c>
      <c r="X4734" s="66">
        <f>'[1]OTHER-RELEASES'!M1981</f>
        <v>0</v>
      </c>
      <c r="Y4734" s="66">
        <f>'[1]OTHER-RELEASES'!N1981</f>
        <v>0</v>
      </c>
      <c r="Z4734" s="66">
        <f>'[1]OTHER-RELEASES'!O1981</f>
        <v>0</v>
      </c>
      <c r="AA4734" s="66">
        <f>'[1]OTHER-RELEASES'!P1981</f>
        <v>0</v>
      </c>
      <c r="AB4734" s="66">
        <f>'[1]OTHER-RELEASES'!Q1981</f>
        <v>0</v>
      </c>
      <c r="AC4734" s="66">
        <f>'[1]OTHER-RELEASES'!R1981</f>
        <v>0</v>
      </c>
      <c r="AD4734" s="66">
        <f>'[1]OTHER-RELEASES'!S1981</f>
        <v>0</v>
      </c>
      <c r="AE4734" s="66">
        <f t="shared" ref="AE4734:AE4752" si="969">SUM(R4734:AD4734)</f>
        <v>0</v>
      </c>
      <c r="AF4734" s="66"/>
      <c r="AG4734" s="81"/>
      <c r="AI4734" s="72"/>
    </row>
    <row r="4735" spans="1:35" hidden="1" x14ac:dyDescent="0.25">
      <c r="A4735" s="76"/>
      <c r="B4735" s="77" t="s">
        <v>251</v>
      </c>
      <c r="C4735" s="79"/>
      <c r="D4735" s="108" t="s">
        <v>252</v>
      </c>
      <c r="E4735" s="72"/>
      <c r="F4735" s="72"/>
      <c r="G4735" s="72"/>
      <c r="H4735" s="66"/>
      <c r="I4735" s="66">
        <f>'[1]OTHER-RELEASES'!G1982</f>
        <v>0</v>
      </c>
      <c r="J4735" s="161">
        <f t="shared" si="965"/>
        <v>0</v>
      </c>
      <c r="K4735" s="161">
        <f t="shared" si="966"/>
        <v>0</v>
      </c>
      <c r="L4735" s="161">
        <f t="shared" si="967"/>
        <v>0</v>
      </c>
      <c r="M4735" s="161">
        <f t="shared" si="968"/>
        <v>0</v>
      </c>
      <c r="N4735" s="61"/>
      <c r="O4735" s="61"/>
      <c r="P4735" s="61"/>
      <c r="Q4735" s="61"/>
      <c r="R4735" s="61"/>
      <c r="S4735" s="66">
        <f>'[1]OTHER-RELEASES'!H1982</f>
        <v>0</v>
      </c>
      <c r="T4735" s="66">
        <f>'[1]OTHER-RELEASES'!I1982</f>
        <v>0</v>
      </c>
      <c r="U4735" s="66">
        <f>'[1]OTHER-RELEASES'!J1982</f>
        <v>0</v>
      </c>
      <c r="V4735" s="66">
        <f>'[1]OTHER-RELEASES'!K1982</f>
        <v>0</v>
      </c>
      <c r="W4735" s="66">
        <f>'[1]OTHER-RELEASES'!L1982</f>
        <v>0</v>
      </c>
      <c r="X4735" s="66">
        <f>'[1]OTHER-RELEASES'!M1982</f>
        <v>0</v>
      </c>
      <c r="Y4735" s="66">
        <f>'[1]OTHER-RELEASES'!N1982</f>
        <v>0</v>
      </c>
      <c r="Z4735" s="66">
        <f>'[1]OTHER-RELEASES'!O1982</f>
        <v>0</v>
      </c>
      <c r="AA4735" s="66">
        <f>'[1]OTHER-RELEASES'!P1982</f>
        <v>0</v>
      </c>
      <c r="AB4735" s="66">
        <f>'[1]OTHER-RELEASES'!Q1982</f>
        <v>0</v>
      </c>
      <c r="AC4735" s="66">
        <f>'[1]OTHER-RELEASES'!R1982</f>
        <v>0</v>
      </c>
      <c r="AD4735" s="66">
        <f>'[1]OTHER-RELEASES'!S1982</f>
        <v>0</v>
      </c>
      <c r="AE4735" s="66">
        <f t="shared" si="969"/>
        <v>0</v>
      </c>
      <c r="AF4735" s="66"/>
      <c r="AG4735" s="81"/>
      <c r="AI4735" s="72"/>
    </row>
    <row r="4736" spans="1:35" hidden="1" x14ac:dyDescent="0.25">
      <c r="A4736" s="76"/>
      <c r="B4736" s="77" t="s">
        <v>253</v>
      </c>
      <c r="C4736" s="79"/>
      <c r="D4736" s="108" t="s">
        <v>254</v>
      </c>
      <c r="E4736" s="72"/>
      <c r="F4736" s="72"/>
      <c r="G4736" s="72"/>
      <c r="H4736" s="66"/>
      <c r="I4736" s="66">
        <f>'[1]OTHER-RELEASES'!G1983</f>
        <v>0</v>
      </c>
      <c r="J4736" s="161">
        <f t="shared" si="965"/>
        <v>0</v>
      </c>
      <c r="K4736" s="161">
        <f t="shared" si="966"/>
        <v>0</v>
      </c>
      <c r="L4736" s="161">
        <f t="shared" si="967"/>
        <v>0</v>
      </c>
      <c r="M4736" s="161">
        <f t="shared" si="968"/>
        <v>0</v>
      </c>
      <c r="N4736" s="61"/>
      <c r="O4736" s="61"/>
      <c r="P4736" s="61"/>
      <c r="Q4736" s="61"/>
      <c r="R4736" s="61"/>
      <c r="S4736" s="66">
        <f>'[1]OTHER-RELEASES'!H1983</f>
        <v>0</v>
      </c>
      <c r="T4736" s="66">
        <f>'[1]OTHER-RELEASES'!I1983</f>
        <v>0</v>
      </c>
      <c r="U4736" s="66">
        <f>'[1]OTHER-RELEASES'!J1983</f>
        <v>0</v>
      </c>
      <c r="V4736" s="66">
        <f>'[1]OTHER-RELEASES'!K1983</f>
        <v>0</v>
      </c>
      <c r="W4736" s="66">
        <f>'[1]OTHER-RELEASES'!L1983</f>
        <v>0</v>
      </c>
      <c r="X4736" s="66">
        <f>'[1]OTHER-RELEASES'!M1983</f>
        <v>0</v>
      </c>
      <c r="Y4736" s="66">
        <f>'[1]OTHER-RELEASES'!N1983</f>
        <v>0</v>
      </c>
      <c r="Z4736" s="66">
        <f>'[1]OTHER-RELEASES'!O1983</f>
        <v>0</v>
      </c>
      <c r="AA4736" s="66">
        <f>'[1]OTHER-RELEASES'!P1983</f>
        <v>0</v>
      </c>
      <c r="AB4736" s="66">
        <f>'[1]OTHER-RELEASES'!Q1983</f>
        <v>0</v>
      </c>
      <c r="AC4736" s="66">
        <f>'[1]OTHER-RELEASES'!R1983</f>
        <v>0</v>
      </c>
      <c r="AD4736" s="66">
        <f>'[1]OTHER-RELEASES'!S1983</f>
        <v>0</v>
      </c>
      <c r="AE4736" s="66">
        <f t="shared" si="969"/>
        <v>0</v>
      </c>
      <c r="AF4736" s="66"/>
      <c r="AG4736" s="81"/>
      <c r="AI4736" s="72"/>
    </row>
    <row r="4737" spans="1:35" s="83" customFormat="1" ht="15.75" hidden="1" x14ac:dyDescent="0.25">
      <c r="A4737" s="76"/>
      <c r="B4737" s="77" t="s">
        <v>255</v>
      </c>
      <c r="C4737" s="79"/>
      <c r="D4737" s="108" t="s">
        <v>256</v>
      </c>
      <c r="E4737" s="72"/>
      <c r="F4737" s="72"/>
      <c r="G4737" s="72"/>
      <c r="H4737" s="66"/>
      <c r="I4737" s="66">
        <f>'[1]OTHER-RELEASES'!G1984</f>
        <v>0</v>
      </c>
      <c r="J4737" s="161">
        <f t="shared" si="965"/>
        <v>0</v>
      </c>
      <c r="K4737" s="161">
        <f t="shared" si="966"/>
        <v>0</v>
      </c>
      <c r="L4737" s="161">
        <f t="shared" si="967"/>
        <v>0</v>
      </c>
      <c r="M4737" s="161">
        <f t="shared" si="968"/>
        <v>0</v>
      </c>
      <c r="N4737" s="61"/>
      <c r="O4737" s="61"/>
      <c r="P4737" s="61"/>
      <c r="Q4737" s="61"/>
      <c r="R4737" s="61"/>
      <c r="S4737" s="66">
        <f>'[1]OTHER-RELEASES'!H1984</f>
        <v>0</v>
      </c>
      <c r="T4737" s="66">
        <f>'[1]OTHER-RELEASES'!I1984</f>
        <v>0</v>
      </c>
      <c r="U4737" s="66">
        <f>'[1]OTHER-RELEASES'!J1984</f>
        <v>0</v>
      </c>
      <c r="V4737" s="66">
        <f>'[1]OTHER-RELEASES'!K1984</f>
        <v>0</v>
      </c>
      <c r="W4737" s="66">
        <f>'[1]OTHER-RELEASES'!L1984</f>
        <v>0</v>
      </c>
      <c r="X4737" s="66">
        <f>'[1]OTHER-RELEASES'!M1984</f>
        <v>0</v>
      </c>
      <c r="Y4737" s="66">
        <f>'[1]OTHER-RELEASES'!N1984</f>
        <v>0</v>
      </c>
      <c r="Z4737" s="66">
        <f>'[1]OTHER-RELEASES'!O1984</f>
        <v>0</v>
      </c>
      <c r="AA4737" s="66">
        <f>'[1]OTHER-RELEASES'!P1984</f>
        <v>0</v>
      </c>
      <c r="AB4737" s="66">
        <f>'[1]OTHER-RELEASES'!Q1984</f>
        <v>0</v>
      </c>
      <c r="AC4737" s="66">
        <f>'[1]OTHER-RELEASES'!R1984</f>
        <v>0</v>
      </c>
      <c r="AD4737" s="66">
        <f>'[1]OTHER-RELEASES'!S1984</f>
        <v>0</v>
      </c>
      <c r="AE4737" s="66">
        <f t="shared" si="969"/>
        <v>0</v>
      </c>
      <c r="AF4737" s="66"/>
      <c r="AG4737" s="120"/>
      <c r="AI4737" s="72"/>
    </row>
    <row r="4738" spans="1:35" hidden="1" x14ac:dyDescent="0.25">
      <c r="A4738" s="76"/>
      <c r="B4738" s="77" t="s">
        <v>257</v>
      </c>
      <c r="C4738" s="79"/>
      <c r="D4738" s="108" t="s">
        <v>258</v>
      </c>
      <c r="E4738" s="72"/>
      <c r="F4738" s="72"/>
      <c r="G4738" s="72"/>
      <c r="H4738" s="66"/>
      <c r="I4738" s="66">
        <f>'[1]OTHER-RELEASES'!G1985</f>
        <v>0</v>
      </c>
      <c r="J4738" s="161">
        <f t="shared" si="965"/>
        <v>0</v>
      </c>
      <c r="K4738" s="161">
        <f t="shared" si="966"/>
        <v>0</v>
      </c>
      <c r="L4738" s="161">
        <f t="shared" si="967"/>
        <v>0</v>
      </c>
      <c r="M4738" s="161">
        <f t="shared" si="968"/>
        <v>0</v>
      </c>
      <c r="N4738" s="61"/>
      <c r="O4738" s="61"/>
      <c r="P4738" s="61"/>
      <c r="Q4738" s="61"/>
      <c r="R4738" s="61"/>
      <c r="S4738" s="66">
        <f>'[1]OTHER-RELEASES'!H1985</f>
        <v>0</v>
      </c>
      <c r="T4738" s="66">
        <f>'[1]OTHER-RELEASES'!I1985</f>
        <v>0</v>
      </c>
      <c r="U4738" s="66">
        <f>'[1]OTHER-RELEASES'!J1985</f>
        <v>0</v>
      </c>
      <c r="V4738" s="66">
        <f>'[1]OTHER-RELEASES'!K1985</f>
        <v>0</v>
      </c>
      <c r="W4738" s="66">
        <f>'[1]OTHER-RELEASES'!L1985</f>
        <v>0</v>
      </c>
      <c r="X4738" s="66">
        <f>'[1]OTHER-RELEASES'!M1985</f>
        <v>0</v>
      </c>
      <c r="Y4738" s="66">
        <f>'[1]OTHER-RELEASES'!N1985</f>
        <v>0</v>
      </c>
      <c r="Z4738" s="66">
        <f>'[1]OTHER-RELEASES'!O1985</f>
        <v>0</v>
      </c>
      <c r="AA4738" s="66">
        <f>'[1]OTHER-RELEASES'!P1985</f>
        <v>0</v>
      </c>
      <c r="AB4738" s="66">
        <f>'[1]OTHER-RELEASES'!Q1985</f>
        <v>0</v>
      </c>
      <c r="AC4738" s="66">
        <f>'[1]OTHER-RELEASES'!R1985</f>
        <v>0</v>
      </c>
      <c r="AD4738" s="66">
        <f>'[1]OTHER-RELEASES'!S1985</f>
        <v>0</v>
      </c>
      <c r="AE4738" s="66">
        <f t="shared" si="969"/>
        <v>0</v>
      </c>
      <c r="AF4738" s="66"/>
      <c r="AG4738" s="81"/>
      <c r="AI4738" s="72"/>
    </row>
    <row r="4739" spans="1:35" s="83" customFormat="1" ht="15.75" hidden="1" x14ac:dyDescent="0.25">
      <c r="A4739" s="76"/>
      <c r="B4739" s="77" t="s">
        <v>259</v>
      </c>
      <c r="C4739" s="79"/>
      <c r="D4739" s="108" t="s">
        <v>260</v>
      </c>
      <c r="E4739" s="72"/>
      <c r="F4739" s="72"/>
      <c r="G4739" s="72"/>
      <c r="H4739" s="66"/>
      <c r="I4739" s="66">
        <f>'[1]OTHER-RELEASES'!G1986</f>
        <v>0</v>
      </c>
      <c r="J4739" s="161">
        <f t="shared" si="965"/>
        <v>0</v>
      </c>
      <c r="K4739" s="161">
        <f t="shared" si="966"/>
        <v>0</v>
      </c>
      <c r="L4739" s="161">
        <f t="shared" si="967"/>
        <v>0</v>
      </c>
      <c r="M4739" s="161">
        <f t="shared" si="968"/>
        <v>0</v>
      </c>
      <c r="N4739" s="61"/>
      <c r="O4739" s="61"/>
      <c r="P4739" s="61"/>
      <c r="Q4739" s="61"/>
      <c r="R4739" s="61"/>
      <c r="S4739" s="66">
        <f>'[1]OTHER-RELEASES'!H1986</f>
        <v>0</v>
      </c>
      <c r="T4739" s="66">
        <f>'[1]OTHER-RELEASES'!I1986</f>
        <v>0</v>
      </c>
      <c r="U4739" s="66">
        <f>'[1]OTHER-RELEASES'!J1986</f>
        <v>0</v>
      </c>
      <c r="V4739" s="66">
        <f>'[1]OTHER-RELEASES'!K1986</f>
        <v>0</v>
      </c>
      <c r="W4739" s="66">
        <f>'[1]OTHER-RELEASES'!L1986</f>
        <v>0</v>
      </c>
      <c r="X4739" s="66">
        <f>'[1]OTHER-RELEASES'!M1986</f>
        <v>0</v>
      </c>
      <c r="Y4739" s="66">
        <f>'[1]OTHER-RELEASES'!N1986</f>
        <v>0</v>
      </c>
      <c r="Z4739" s="66">
        <f>'[1]OTHER-RELEASES'!O1986</f>
        <v>0</v>
      </c>
      <c r="AA4739" s="66">
        <f>'[1]OTHER-RELEASES'!P1986</f>
        <v>0</v>
      </c>
      <c r="AB4739" s="66">
        <f>'[1]OTHER-RELEASES'!Q1986</f>
        <v>0</v>
      </c>
      <c r="AC4739" s="66">
        <f>'[1]OTHER-RELEASES'!R1986</f>
        <v>0</v>
      </c>
      <c r="AD4739" s="66">
        <f>'[1]OTHER-RELEASES'!S1986</f>
        <v>0</v>
      </c>
      <c r="AE4739" s="66">
        <f t="shared" si="969"/>
        <v>0</v>
      </c>
      <c r="AF4739" s="66"/>
      <c r="AG4739" s="120"/>
      <c r="AI4739" s="72"/>
    </row>
    <row r="4740" spans="1:35" hidden="1" x14ac:dyDescent="0.25">
      <c r="A4740" s="76"/>
      <c r="B4740" s="77" t="s">
        <v>261</v>
      </c>
      <c r="C4740" s="79"/>
      <c r="D4740" s="108" t="s">
        <v>262</v>
      </c>
      <c r="E4740" s="72"/>
      <c r="F4740" s="72"/>
      <c r="G4740" s="72"/>
      <c r="H4740" s="66"/>
      <c r="I4740" s="66">
        <f>'[1]OTHER-RELEASES'!G1987</f>
        <v>0</v>
      </c>
      <c r="J4740" s="161">
        <f t="shared" si="965"/>
        <v>0</v>
      </c>
      <c r="K4740" s="161">
        <f t="shared" si="966"/>
        <v>0</v>
      </c>
      <c r="L4740" s="161">
        <f t="shared" si="967"/>
        <v>0</v>
      </c>
      <c r="M4740" s="161">
        <f t="shared" si="968"/>
        <v>0</v>
      </c>
      <c r="N4740" s="61"/>
      <c r="O4740" s="61"/>
      <c r="P4740" s="61"/>
      <c r="Q4740" s="61"/>
      <c r="R4740" s="61"/>
      <c r="S4740" s="66">
        <f>'[1]OTHER-RELEASES'!H1987</f>
        <v>0</v>
      </c>
      <c r="T4740" s="66">
        <f>'[1]OTHER-RELEASES'!I1987</f>
        <v>0</v>
      </c>
      <c r="U4740" s="66">
        <f>'[1]OTHER-RELEASES'!J1987</f>
        <v>0</v>
      </c>
      <c r="V4740" s="66">
        <f>'[1]OTHER-RELEASES'!K1987</f>
        <v>0</v>
      </c>
      <c r="W4740" s="66">
        <f>'[1]OTHER-RELEASES'!L1987</f>
        <v>0</v>
      </c>
      <c r="X4740" s="66">
        <f>'[1]OTHER-RELEASES'!M1987</f>
        <v>0</v>
      </c>
      <c r="Y4740" s="66">
        <f>'[1]OTHER-RELEASES'!N1987</f>
        <v>0</v>
      </c>
      <c r="Z4740" s="66">
        <f>'[1]OTHER-RELEASES'!O1987</f>
        <v>0</v>
      </c>
      <c r="AA4740" s="66">
        <f>'[1]OTHER-RELEASES'!P1987</f>
        <v>0</v>
      </c>
      <c r="AB4740" s="66">
        <f>'[1]OTHER-RELEASES'!Q1987</f>
        <v>0</v>
      </c>
      <c r="AC4740" s="66">
        <f>'[1]OTHER-RELEASES'!R1987</f>
        <v>0</v>
      </c>
      <c r="AD4740" s="66">
        <f>'[1]OTHER-RELEASES'!S1987</f>
        <v>0</v>
      </c>
      <c r="AE4740" s="66">
        <f t="shared" si="969"/>
        <v>0</v>
      </c>
      <c r="AF4740" s="66"/>
      <c r="AG4740" s="81"/>
      <c r="AI4740" s="72"/>
    </row>
    <row r="4741" spans="1:35" hidden="1" x14ac:dyDescent="0.25">
      <c r="A4741" s="76"/>
      <c r="B4741" s="77" t="s">
        <v>263</v>
      </c>
      <c r="C4741" s="79"/>
      <c r="D4741" s="108" t="s">
        <v>264</v>
      </c>
      <c r="E4741" s="72"/>
      <c r="F4741" s="72"/>
      <c r="G4741" s="72"/>
      <c r="H4741" s="66"/>
      <c r="I4741" s="66">
        <f>'[1]OTHER-RELEASES'!G1988</f>
        <v>0</v>
      </c>
      <c r="J4741" s="161">
        <f t="shared" si="965"/>
        <v>0</v>
      </c>
      <c r="K4741" s="161">
        <f t="shared" si="966"/>
        <v>0</v>
      </c>
      <c r="L4741" s="161">
        <f t="shared" si="967"/>
        <v>0</v>
      </c>
      <c r="M4741" s="161">
        <f t="shared" si="968"/>
        <v>0</v>
      </c>
      <c r="N4741" s="61"/>
      <c r="O4741" s="61"/>
      <c r="P4741" s="61"/>
      <c r="Q4741" s="61"/>
      <c r="R4741" s="61"/>
      <c r="S4741" s="66">
        <f>'[1]OTHER-RELEASES'!H1988</f>
        <v>0</v>
      </c>
      <c r="T4741" s="66">
        <f>'[1]OTHER-RELEASES'!I1988</f>
        <v>0</v>
      </c>
      <c r="U4741" s="66">
        <f>'[1]OTHER-RELEASES'!J1988</f>
        <v>0</v>
      </c>
      <c r="V4741" s="66">
        <f>'[1]OTHER-RELEASES'!K1988</f>
        <v>0</v>
      </c>
      <c r="W4741" s="66">
        <f>'[1]OTHER-RELEASES'!L1988</f>
        <v>0</v>
      </c>
      <c r="X4741" s="66">
        <f>'[1]OTHER-RELEASES'!M1988</f>
        <v>0</v>
      </c>
      <c r="Y4741" s="66">
        <f>'[1]OTHER-RELEASES'!N1988</f>
        <v>0</v>
      </c>
      <c r="Z4741" s="66">
        <f>'[1]OTHER-RELEASES'!O1988</f>
        <v>0</v>
      </c>
      <c r="AA4741" s="66">
        <f>'[1]OTHER-RELEASES'!P1988</f>
        <v>0</v>
      </c>
      <c r="AB4741" s="66">
        <f>'[1]OTHER-RELEASES'!Q1988</f>
        <v>0</v>
      </c>
      <c r="AC4741" s="66">
        <f>'[1]OTHER-RELEASES'!R1988</f>
        <v>0</v>
      </c>
      <c r="AD4741" s="66">
        <f>'[1]OTHER-RELEASES'!S1988</f>
        <v>0</v>
      </c>
      <c r="AE4741" s="66">
        <f t="shared" si="969"/>
        <v>0</v>
      </c>
      <c r="AF4741" s="66"/>
      <c r="AG4741" s="81"/>
      <c r="AI4741" s="72"/>
    </row>
    <row r="4742" spans="1:35" hidden="1" x14ac:dyDescent="0.25">
      <c r="A4742" s="76"/>
      <c r="B4742" s="77" t="s">
        <v>265</v>
      </c>
      <c r="C4742" s="79"/>
      <c r="D4742" s="108" t="s">
        <v>266</v>
      </c>
      <c r="E4742" s="72"/>
      <c r="F4742" s="72"/>
      <c r="G4742" s="72"/>
      <c r="H4742" s="66"/>
      <c r="I4742" s="66">
        <f>'[1]OTHER-RELEASES'!G1989</f>
        <v>0</v>
      </c>
      <c r="J4742" s="161">
        <f t="shared" si="965"/>
        <v>0</v>
      </c>
      <c r="K4742" s="161">
        <f t="shared" si="966"/>
        <v>0</v>
      </c>
      <c r="L4742" s="161">
        <f t="shared" si="967"/>
        <v>0</v>
      </c>
      <c r="M4742" s="161">
        <f t="shared" si="968"/>
        <v>0</v>
      </c>
      <c r="N4742" s="61"/>
      <c r="O4742" s="61"/>
      <c r="P4742" s="61"/>
      <c r="Q4742" s="61"/>
      <c r="R4742" s="61"/>
      <c r="S4742" s="66">
        <f>'[1]OTHER-RELEASES'!H1989</f>
        <v>0</v>
      </c>
      <c r="T4742" s="66">
        <f>'[1]OTHER-RELEASES'!I1989</f>
        <v>0</v>
      </c>
      <c r="U4742" s="66">
        <f>'[1]OTHER-RELEASES'!J1989</f>
        <v>0</v>
      </c>
      <c r="V4742" s="66">
        <f>'[1]OTHER-RELEASES'!K1989</f>
        <v>0</v>
      </c>
      <c r="W4742" s="66">
        <f>'[1]OTHER-RELEASES'!L1989</f>
        <v>0</v>
      </c>
      <c r="X4742" s="66">
        <f>'[1]OTHER-RELEASES'!M1989</f>
        <v>0</v>
      </c>
      <c r="Y4742" s="66">
        <f>'[1]OTHER-RELEASES'!N1989</f>
        <v>0</v>
      </c>
      <c r="Z4742" s="66">
        <f>'[1]OTHER-RELEASES'!O1989</f>
        <v>0</v>
      </c>
      <c r="AA4742" s="66">
        <f>'[1]OTHER-RELEASES'!P1989</f>
        <v>0</v>
      </c>
      <c r="AB4742" s="66">
        <f>'[1]OTHER-RELEASES'!Q1989</f>
        <v>0</v>
      </c>
      <c r="AC4742" s="66">
        <f>'[1]OTHER-RELEASES'!R1989</f>
        <v>0</v>
      </c>
      <c r="AD4742" s="66">
        <f>'[1]OTHER-RELEASES'!S1989</f>
        <v>0</v>
      </c>
      <c r="AE4742" s="66">
        <f t="shared" si="969"/>
        <v>0</v>
      </c>
      <c r="AF4742" s="66"/>
      <c r="AG4742" s="81"/>
      <c r="AI4742" s="72"/>
    </row>
    <row r="4743" spans="1:35" hidden="1" x14ac:dyDescent="0.25">
      <c r="A4743" s="76"/>
      <c r="B4743" s="77" t="s">
        <v>267</v>
      </c>
      <c r="C4743" s="79"/>
      <c r="D4743" s="108" t="s">
        <v>268</v>
      </c>
      <c r="E4743" s="72"/>
      <c r="F4743" s="72"/>
      <c r="G4743" s="72"/>
      <c r="H4743" s="66"/>
      <c r="I4743" s="66">
        <f>'[1]OTHER-RELEASES'!G1990</f>
        <v>0</v>
      </c>
      <c r="J4743" s="161">
        <f t="shared" si="965"/>
        <v>0</v>
      </c>
      <c r="K4743" s="161">
        <f t="shared" si="966"/>
        <v>0</v>
      </c>
      <c r="L4743" s="161">
        <f t="shared" si="967"/>
        <v>0</v>
      </c>
      <c r="M4743" s="161">
        <f t="shared" si="968"/>
        <v>0</v>
      </c>
      <c r="N4743" s="61"/>
      <c r="O4743" s="61"/>
      <c r="P4743" s="61"/>
      <c r="Q4743" s="61"/>
      <c r="R4743" s="61"/>
      <c r="S4743" s="66">
        <f>'[1]OTHER-RELEASES'!H1990</f>
        <v>0</v>
      </c>
      <c r="T4743" s="66">
        <f>'[1]OTHER-RELEASES'!I1990</f>
        <v>0</v>
      </c>
      <c r="U4743" s="66">
        <f>'[1]OTHER-RELEASES'!J1990</f>
        <v>0</v>
      </c>
      <c r="V4743" s="66">
        <f>'[1]OTHER-RELEASES'!K1990</f>
        <v>0</v>
      </c>
      <c r="W4743" s="66">
        <f>'[1]OTHER-RELEASES'!L1990</f>
        <v>0</v>
      </c>
      <c r="X4743" s="66">
        <f>'[1]OTHER-RELEASES'!M1990</f>
        <v>0</v>
      </c>
      <c r="Y4743" s="66">
        <f>'[1]OTHER-RELEASES'!N1990</f>
        <v>0</v>
      </c>
      <c r="Z4743" s="66">
        <f>'[1]OTHER-RELEASES'!O1990</f>
        <v>0</v>
      </c>
      <c r="AA4743" s="66">
        <f>'[1]OTHER-RELEASES'!P1990</f>
        <v>0</v>
      </c>
      <c r="AB4743" s="66">
        <f>'[1]OTHER-RELEASES'!Q1990</f>
        <v>0</v>
      </c>
      <c r="AC4743" s="66">
        <f>'[1]OTHER-RELEASES'!R1990</f>
        <v>0</v>
      </c>
      <c r="AD4743" s="66">
        <f>'[1]OTHER-RELEASES'!S1990</f>
        <v>0</v>
      </c>
      <c r="AE4743" s="66">
        <f t="shared" si="969"/>
        <v>0</v>
      </c>
      <c r="AF4743" s="66"/>
      <c r="AG4743" s="81"/>
      <c r="AI4743" s="72"/>
    </row>
    <row r="4744" spans="1:35" hidden="1" x14ac:dyDescent="0.25">
      <c r="A4744" s="76"/>
      <c r="B4744" s="77" t="s">
        <v>269</v>
      </c>
      <c r="C4744" s="79"/>
      <c r="D4744" s="108" t="s">
        <v>270</v>
      </c>
      <c r="E4744" s="72"/>
      <c r="F4744" s="72"/>
      <c r="G4744" s="72"/>
      <c r="H4744" s="66"/>
      <c r="I4744" s="66">
        <f>'[1]OTHER-RELEASES'!G1991</f>
        <v>0</v>
      </c>
      <c r="J4744" s="161">
        <f t="shared" si="965"/>
        <v>0</v>
      </c>
      <c r="K4744" s="161">
        <f t="shared" si="966"/>
        <v>0</v>
      </c>
      <c r="L4744" s="161">
        <f t="shared" si="967"/>
        <v>0</v>
      </c>
      <c r="M4744" s="161">
        <f t="shared" si="968"/>
        <v>0</v>
      </c>
      <c r="N4744" s="61"/>
      <c r="O4744" s="61"/>
      <c r="P4744" s="61"/>
      <c r="Q4744" s="61"/>
      <c r="R4744" s="61"/>
      <c r="S4744" s="66">
        <f>'[1]OTHER-RELEASES'!H1991</f>
        <v>0</v>
      </c>
      <c r="T4744" s="66">
        <f>'[1]OTHER-RELEASES'!I1991</f>
        <v>0</v>
      </c>
      <c r="U4744" s="66">
        <f>'[1]OTHER-RELEASES'!J1991</f>
        <v>0</v>
      </c>
      <c r="V4744" s="66">
        <f>'[1]OTHER-RELEASES'!K1991</f>
        <v>0</v>
      </c>
      <c r="W4744" s="66">
        <f>'[1]OTHER-RELEASES'!L1991</f>
        <v>0</v>
      </c>
      <c r="X4744" s="66">
        <f>'[1]OTHER-RELEASES'!M1991</f>
        <v>0</v>
      </c>
      <c r="Y4744" s="66">
        <f>'[1]OTHER-RELEASES'!N1991</f>
        <v>0</v>
      </c>
      <c r="Z4744" s="66">
        <f>'[1]OTHER-RELEASES'!O1991</f>
        <v>0</v>
      </c>
      <c r="AA4744" s="66">
        <f>'[1]OTHER-RELEASES'!P1991</f>
        <v>0</v>
      </c>
      <c r="AB4744" s="66">
        <f>'[1]OTHER-RELEASES'!Q1991</f>
        <v>0</v>
      </c>
      <c r="AC4744" s="66">
        <f>'[1]OTHER-RELEASES'!R1991</f>
        <v>0</v>
      </c>
      <c r="AD4744" s="66">
        <f>'[1]OTHER-RELEASES'!S1991</f>
        <v>0</v>
      </c>
      <c r="AE4744" s="66">
        <f t="shared" si="969"/>
        <v>0</v>
      </c>
      <c r="AF4744" s="66"/>
      <c r="AG4744" s="81"/>
      <c r="AI4744" s="72"/>
    </row>
    <row r="4745" spans="1:35" hidden="1" x14ac:dyDescent="0.25">
      <c r="A4745" s="76"/>
      <c r="B4745" s="77" t="s">
        <v>271</v>
      </c>
      <c r="C4745" s="79"/>
      <c r="D4745" s="108" t="s">
        <v>272</v>
      </c>
      <c r="E4745" s="72"/>
      <c r="F4745" s="72"/>
      <c r="G4745" s="72"/>
      <c r="H4745" s="66"/>
      <c r="I4745" s="66">
        <f>'[1]OTHER-RELEASES'!G1992</f>
        <v>0</v>
      </c>
      <c r="J4745" s="161">
        <f t="shared" si="965"/>
        <v>0</v>
      </c>
      <c r="K4745" s="161">
        <f t="shared" si="966"/>
        <v>0</v>
      </c>
      <c r="L4745" s="161">
        <f t="shared" si="967"/>
        <v>0</v>
      </c>
      <c r="M4745" s="161">
        <f t="shared" si="968"/>
        <v>0</v>
      </c>
      <c r="N4745" s="61"/>
      <c r="O4745" s="61"/>
      <c r="P4745" s="61"/>
      <c r="Q4745" s="61"/>
      <c r="R4745" s="61"/>
      <c r="S4745" s="66">
        <f>'[1]OTHER-RELEASES'!H1992</f>
        <v>0</v>
      </c>
      <c r="T4745" s="66">
        <f>'[1]OTHER-RELEASES'!I1992</f>
        <v>0</v>
      </c>
      <c r="U4745" s="66">
        <f>'[1]OTHER-RELEASES'!J1992</f>
        <v>0</v>
      </c>
      <c r="V4745" s="66">
        <f>'[1]OTHER-RELEASES'!K1992</f>
        <v>0</v>
      </c>
      <c r="W4745" s="66">
        <f>'[1]OTHER-RELEASES'!L1992</f>
        <v>0</v>
      </c>
      <c r="X4745" s="66">
        <f>'[1]OTHER-RELEASES'!M1992</f>
        <v>0</v>
      </c>
      <c r="Y4745" s="66">
        <f>'[1]OTHER-RELEASES'!N1992</f>
        <v>0</v>
      </c>
      <c r="Z4745" s="66">
        <f>'[1]OTHER-RELEASES'!O1992</f>
        <v>0</v>
      </c>
      <c r="AA4745" s="66">
        <f>'[1]OTHER-RELEASES'!P1992</f>
        <v>0</v>
      </c>
      <c r="AB4745" s="66">
        <f>'[1]OTHER-RELEASES'!Q1992</f>
        <v>0</v>
      </c>
      <c r="AC4745" s="66">
        <f>'[1]OTHER-RELEASES'!R1992</f>
        <v>0</v>
      </c>
      <c r="AD4745" s="66">
        <f>'[1]OTHER-RELEASES'!S1992</f>
        <v>0</v>
      </c>
      <c r="AE4745" s="66">
        <f t="shared" si="969"/>
        <v>0</v>
      </c>
      <c r="AF4745" s="66"/>
      <c r="AG4745" s="81"/>
      <c r="AI4745" s="72"/>
    </row>
    <row r="4746" spans="1:35" hidden="1" x14ac:dyDescent="0.25">
      <c r="A4746" s="76"/>
      <c r="B4746" s="77" t="s">
        <v>273</v>
      </c>
      <c r="C4746" s="79"/>
      <c r="D4746" s="108" t="s">
        <v>274</v>
      </c>
      <c r="E4746" s="72"/>
      <c r="F4746" s="72"/>
      <c r="G4746" s="72"/>
      <c r="H4746" s="66"/>
      <c r="I4746" s="66">
        <f>'[1]OTHER-RELEASES'!G1993</f>
        <v>0</v>
      </c>
      <c r="J4746" s="161">
        <f t="shared" si="965"/>
        <v>0</v>
      </c>
      <c r="K4746" s="161">
        <f t="shared" si="966"/>
        <v>0</v>
      </c>
      <c r="L4746" s="161">
        <f t="shared" si="967"/>
        <v>0</v>
      </c>
      <c r="M4746" s="161">
        <f t="shared" si="968"/>
        <v>0</v>
      </c>
      <c r="N4746" s="61"/>
      <c r="O4746" s="61"/>
      <c r="P4746" s="61"/>
      <c r="Q4746" s="61"/>
      <c r="R4746" s="61"/>
      <c r="S4746" s="66">
        <f>'[1]OTHER-RELEASES'!H1993</f>
        <v>0</v>
      </c>
      <c r="T4746" s="66">
        <f>'[1]OTHER-RELEASES'!I1993</f>
        <v>0</v>
      </c>
      <c r="U4746" s="66">
        <f>'[1]OTHER-RELEASES'!J1993</f>
        <v>0</v>
      </c>
      <c r="V4746" s="66">
        <f>'[1]OTHER-RELEASES'!K1993</f>
        <v>0</v>
      </c>
      <c r="W4746" s="66">
        <f>'[1]OTHER-RELEASES'!L1993</f>
        <v>0</v>
      </c>
      <c r="X4746" s="66">
        <f>'[1]OTHER-RELEASES'!M1993</f>
        <v>0</v>
      </c>
      <c r="Y4746" s="66">
        <f>'[1]OTHER-RELEASES'!N1993</f>
        <v>0</v>
      </c>
      <c r="Z4746" s="66">
        <f>'[1]OTHER-RELEASES'!O1993</f>
        <v>0</v>
      </c>
      <c r="AA4746" s="66">
        <f>'[1]OTHER-RELEASES'!P1993</f>
        <v>0</v>
      </c>
      <c r="AB4746" s="66">
        <f>'[1]OTHER-RELEASES'!Q1993</f>
        <v>0</v>
      </c>
      <c r="AC4746" s="66">
        <f>'[1]OTHER-RELEASES'!R1993</f>
        <v>0</v>
      </c>
      <c r="AD4746" s="66">
        <f>'[1]OTHER-RELEASES'!S1993</f>
        <v>0</v>
      </c>
      <c r="AE4746" s="66">
        <f t="shared" si="969"/>
        <v>0</v>
      </c>
      <c r="AF4746" s="66"/>
      <c r="AG4746" s="81"/>
      <c r="AI4746" s="72"/>
    </row>
    <row r="4747" spans="1:35" hidden="1" x14ac:dyDescent="0.25">
      <c r="A4747" s="76"/>
      <c r="B4747" s="77" t="s">
        <v>275</v>
      </c>
      <c r="C4747" s="79"/>
      <c r="D4747" s="108" t="s">
        <v>276</v>
      </c>
      <c r="E4747" s="72"/>
      <c r="F4747" s="72"/>
      <c r="G4747" s="72"/>
      <c r="H4747" s="66"/>
      <c r="I4747" s="66">
        <f>'[1]OTHER-RELEASES'!G1994</f>
        <v>0</v>
      </c>
      <c r="J4747" s="161">
        <f t="shared" si="965"/>
        <v>0</v>
      </c>
      <c r="K4747" s="161">
        <f t="shared" si="966"/>
        <v>0</v>
      </c>
      <c r="L4747" s="161">
        <f t="shared" si="967"/>
        <v>0</v>
      </c>
      <c r="M4747" s="161">
        <f t="shared" si="968"/>
        <v>0</v>
      </c>
      <c r="N4747" s="61"/>
      <c r="O4747" s="61"/>
      <c r="P4747" s="61"/>
      <c r="Q4747" s="61"/>
      <c r="R4747" s="61"/>
      <c r="S4747" s="66">
        <f>'[1]OTHER-RELEASES'!H1994</f>
        <v>0</v>
      </c>
      <c r="T4747" s="66">
        <f>'[1]OTHER-RELEASES'!I1994</f>
        <v>0</v>
      </c>
      <c r="U4747" s="66">
        <f>'[1]OTHER-RELEASES'!J1994</f>
        <v>0</v>
      </c>
      <c r="V4747" s="66">
        <f>'[1]OTHER-RELEASES'!K1994</f>
        <v>0</v>
      </c>
      <c r="W4747" s="66">
        <f>'[1]OTHER-RELEASES'!L1994</f>
        <v>0</v>
      </c>
      <c r="X4747" s="66">
        <f>'[1]OTHER-RELEASES'!M1994</f>
        <v>0</v>
      </c>
      <c r="Y4747" s="66">
        <f>'[1]OTHER-RELEASES'!N1994</f>
        <v>0</v>
      </c>
      <c r="Z4747" s="66">
        <f>'[1]OTHER-RELEASES'!O1994</f>
        <v>0</v>
      </c>
      <c r="AA4747" s="66">
        <f>'[1]OTHER-RELEASES'!P1994</f>
        <v>0</v>
      </c>
      <c r="AB4747" s="66">
        <f>'[1]OTHER-RELEASES'!Q1994</f>
        <v>0</v>
      </c>
      <c r="AC4747" s="66">
        <f>'[1]OTHER-RELEASES'!R1994</f>
        <v>0</v>
      </c>
      <c r="AD4747" s="66">
        <f>'[1]OTHER-RELEASES'!S1994</f>
        <v>0</v>
      </c>
      <c r="AE4747" s="66">
        <f t="shared" si="969"/>
        <v>0</v>
      </c>
      <c r="AF4747" s="66"/>
      <c r="AG4747" s="81"/>
      <c r="AI4747" s="72"/>
    </row>
    <row r="4748" spans="1:35" hidden="1" x14ac:dyDescent="0.25">
      <c r="A4748" s="76"/>
      <c r="B4748" s="77" t="s">
        <v>277</v>
      </c>
      <c r="C4748" s="79"/>
      <c r="D4748" s="108" t="s">
        <v>278</v>
      </c>
      <c r="E4748" s="72"/>
      <c r="F4748" s="72"/>
      <c r="G4748" s="72"/>
      <c r="H4748" s="66"/>
      <c r="I4748" s="66">
        <f>'[1]OTHER-RELEASES'!G1995</f>
        <v>0</v>
      </c>
      <c r="J4748" s="161">
        <f t="shared" si="965"/>
        <v>0</v>
      </c>
      <c r="K4748" s="161">
        <f t="shared" si="966"/>
        <v>0</v>
      </c>
      <c r="L4748" s="161">
        <f t="shared" si="967"/>
        <v>0</v>
      </c>
      <c r="M4748" s="161">
        <f t="shared" si="968"/>
        <v>0</v>
      </c>
      <c r="N4748" s="61"/>
      <c r="O4748" s="61"/>
      <c r="P4748" s="61"/>
      <c r="Q4748" s="61"/>
      <c r="R4748" s="61"/>
      <c r="S4748" s="66">
        <f>'[1]OTHER-RELEASES'!H1995</f>
        <v>0</v>
      </c>
      <c r="T4748" s="66">
        <f>'[1]OTHER-RELEASES'!I1995</f>
        <v>0</v>
      </c>
      <c r="U4748" s="66">
        <f>'[1]OTHER-RELEASES'!J1995</f>
        <v>0</v>
      </c>
      <c r="V4748" s="66">
        <f>'[1]OTHER-RELEASES'!K1995</f>
        <v>0</v>
      </c>
      <c r="W4748" s="66">
        <f>'[1]OTHER-RELEASES'!L1995</f>
        <v>0</v>
      </c>
      <c r="X4748" s="66">
        <f>'[1]OTHER-RELEASES'!M1995</f>
        <v>0</v>
      </c>
      <c r="Y4748" s="66">
        <f>'[1]OTHER-RELEASES'!N1995</f>
        <v>0</v>
      </c>
      <c r="Z4748" s="66">
        <f>'[1]OTHER-RELEASES'!O1995</f>
        <v>0</v>
      </c>
      <c r="AA4748" s="66">
        <f>'[1]OTHER-RELEASES'!P1995</f>
        <v>0</v>
      </c>
      <c r="AB4748" s="66">
        <f>'[1]OTHER-RELEASES'!Q1995</f>
        <v>0</v>
      </c>
      <c r="AC4748" s="66">
        <f>'[1]OTHER-RELEASES'!R1995</f>
        <v>0</v>
      </c>
      <c r="AD4748" s="66">
        <f>'[1]OTHER-RELEASES'!S1995</f>
        <v>0</v>
      </c>
      <c r="AE4748" s="66">
        <f t="shared" si="969"/>
        <v>0</v>
      </c>
      <c r="AF4748" s="66"/>
      <c r="AG4748" s="81"/>
      <c r="AI4748" s="72"/>
    </row>
    <row r="4749" spans="1:35" hidden="1" x14ac:dyDescent="0.25">
      <c r="A4749" s="76"/>
      <c r="B4749" s="77" t="s">
        <v>279</v>
      </c>
      <c r="C4749" s="79"/>
      <c r="D4749" s="108" t="s">
        <v>280</v>
      </c>
      <c r="E4749" s="72"/>
      <c r="F4749" s="72"/>
      <c r="G4749" s="72"/>
      <c r="H4749" s="66"/>
      <c r="I4749" s="66">
        <f>'[1]OTHER-RELEASES'!G1996</f>
        <v>0</v>
      </c>
      <c r="J4749" s="161">
        <f t="shared" si="965"/>
        <v>0</v>
      </c>
      <c r="K4749" s="161">
        <f t="shared" si="966"/>
        <v>0</v>
      </c>
      <c r="L4749" s="161">
        <f t="shared" si="967"/>
        <v>0</v>
      </c>
      <c r="M4749" s="161">
        <f t="shared" si="968"/>
        <v>0</v>
      </c>
      <c r="N4749" s="61"/>
      <c r="O4749" s="61"/>
      <c r="P4749" s="61"/>
      <c r="Q4749" s="61"/>
      <c r="R4749" s="61"/>
      <c r="S4749" s="66">
        <f>'[1]OTHER-RELEASES'!H1996</f>
        <v>0</v>
      </c>
      <c r="T4749" s="66">
        <f>'[1]OTHER-RELEASES'!I1996</f>
        <v>0</v>
      </c>
      <c r="U4749" s="66">
        <f>'[1]OTHER-RELEASES'!J1996</f>
        <v>0</v>
      </c>
      <c r="V4749" s="66">
        <f>'[1]OTHER-RELEASES'!K1996</f>
        <v>0</v>
      </c>
      <c r="W4749" s="66">
        <f>'[1]OTHER-RELEASES'!L1996</f>
        <v>0</v>
      </c>
      <c r="X4749" s="66">
        <f>'[1]OTHER-RELEASES'!M1996</f>
        <v>0</v>
      </c>
      <c r="Y4749" s="66">
        <f>'[1]OTHER-RELEASES'!N1996</f>
        <v>0</v>
      </c>
      <c r="Z4749" s="66">
        <f>'[1]OTHER-RELEASES'!O1996</f>
        <v>0</v>
      </c>
      <c r="AA4749" s="66">
        <f>'[1]OTHER-RELEASES'!P1996</f>
        <v>0</v>
      </c>
      <c r="AB4749" s="66">
        <f>'[1]OTHER-RELEASES'!Q1996</f>
        <v>0</v>
      </c>
      <c r="AC4749" s="66">
        <f>'[1]OTHER-RELEASES'!R1996</f>
        <v>0</v>
      </c>
      <c r="AD4749" s="66">
        <f>'[1]OTHER-RELEASES'!S1996</f>
        <v>0</v>
      </c>
      <c r="AE4749" s="66">
        <f t="shared" si="969"/>
        <v>0</v>
      </c>
      <c r="AF4749" s="66"/>
      <c r="AG4749" s="81"/>
      <c r="AI4749" s="72"/>
    </row>
    <row r="4750" spans="1:35" hidden="1" x14ac:dyDescent="0.25">
      <c r="A4750" s="76"/>
      <c r="B4750" s="77" t="s">
        <v>281</v>
      </c>
      <c r="C4750" s="79"/>
      <c r="D4750" s="108" t="s">
        <v>282</v>
      </c>
      <c r="E4750" s="72"/>
      <c r="F4750" s="72"/>
      <c r="G4750" s="72"/>
      <c r="H4750" s="66"/>
      <c r="I4750" s="66">
        <f>'[1]OTHER-RELEASES'!G1997</f>
        <v>0</v>
      </c>
      <c r="J4750" s="161">
        <f t="shared" si="965"/>
        <v>0</v>
      </c>
      <c r="K4750" s="161">
        <f t="shared" si="966"/>
        <v>0</v>
      </c>
      <c r="L4750" s="161">
        <f t="shared" si="967"/>
        <v>0</v>
      </c>
      <c r="M4750" s="161">
        <f t="shared" si="968"/>
        <v>0</v>
      </c>
      <c r="N4750" s="61"/>
      <c r="O4750" s="61"/>
      <c r="P4750" s="61"/>
      <c r="Q4750" s="61"/>
      <c r="R4750" s="61"/>
      <c r="S4750" s="66">
        <f>'[1]OTHER-RELEASES'!H1997</f>
        <v>0</v>
      </c>
      <c r="T4750" s="66">
        <f>'[1]OTHER-RELEASES'!I1997</f>
        <v>0</v>
      </c>
      <c r="U4750" s="66">
        <f>'[1]OTHER-RELEASES'!J1997</f>
        <v>0</v>
      </c>
      <c r="V4750" s="66">
        <f>'[1]OTHER-RELEASES'!K1997</f>
        <v>0</v>
      </c>
      <c r="W4750" s="66">
        <f>'[1]OTHER-RELEASES'!L1997</f>
        <v>0</v>
      </c>
      <c r="X4750" s="66">
        <f>'[1]OTHER-RELEASES'!M1997</f>
        <v>0</v>
      </c>
      <c r="Y4750" s="66">
        <f>'[1]OTHER-RELEASES'!N1997</f>
        <v>0</v>
      </c>
      <c r="Z4750" s="66">
        <f>'[1]OTHER-RELEASES'!O1997</f>
        <v>0</v>
      </c>
      <c r="AA4750" s="66">
        <f>'[1]OTHER-RELEASES'!P1997</f>
        <v>0</v>
      </c>
      <c r="AB4750" s="66">
        <f>'[1]OTHER-RELEASES'!Q1997</f>
        <v>0</v>
      </c>
      <c r="AC4750" s="66">
        <f>'[1]OTHER-RELEASES'!R1997</f>
        <v>0</v>
      </c>
      <c r="AD4750" s="66">
        <f>'[1]OTHER-RELEASES'!S1997</f>
        <v>0</v>
      </c>
      <c r="AE4750" s="66">
        <f t="shared" si="969"/>
        <v>0</v>
      </c>
      <c r="AF4750" s="66"/>
      <c r="AG4750" s="81"/>
      <c r="AI4750" s="72"/>
    </row>
    <row r="4751" spans="1:35" hidden="1" x14ac:dyDescent="0.25">
      <c r="A4751" s="76"/>
      <c r="B4751" s="77" t="s">
        <v>283</v>
      </c>
      <c r="C4751" s="79"/>
      <c r="D4751" s="108" t="s">
        <v>284</v>
      </c>
      <c r="E4751" s="72"/>
      <c r="F4751" s="72"/>
      <c r="G4751" s="72"/>
      <c r="H4751" s="66"/>
      <c r="I4751" s="66">
        <f>'[1]OTHER-RELEASES'!G1998</f>
        <v>0</v>
      </c>
      <c r="J4751" s="161">
        <f t="shared" si="965"/>
        <v>0</v>
      </c>
      <c r="K4751" s="161">
        <f t="shared" si="966"/>
        <v>0</v>
      </c>
      <c r="L4751" s="161">
        <f t="shared" si="967"/>
        <v>0</v>
      </c>
      <c r="M4751" s="161">
        <f t="shared" si="968"/>
        <v>0</v>
      </c>
      <c r="N4751" s="61"/>
      <c r="O4751" s="61"/>
      <c r="P4751" s="61"/>
      <c r="Q4751" s="61"/>
      <c r="R4751" s="61"/>
      <c r="S4751" s="66">
        <f>'[1]OTHER-RELEASES'!H1998</f>
        <v>0</v>
      </c>
      <c r="T4751" s="66">
        <f>'[1]OTHER-RELEASES'!I1998</f>
        <v>0</v>
      </c>
      <c r="U4751" s="66">
        <f>'[1]OTHER-RELEASES'!J1998</f>
        <v>0</v>
      </c>
      <c r="V4751" s="66">
        <f>'[1]OTHER-RELEASES'!K1998</f>
        <v>0</v>
      </c>
      <c r="W4751" s="66">
        <f>'[1]OTHER-RELEASES'!L1998</f>
        <v>0</v>
      </c>
      <c r="X4751" s="66">
        <f>'[1]OTHER-RELEASES'!M1998</f>
        <v>0</v>
      </c>
      <c r="Y4751" s="66">
        <f>'[1]OTHER-RELEASES'!N1998</f>
        <v>0</v>
      </c>
      <c r="Z4751" s="66">
        <f>'[1]OTHER-RELEASES'!O1998</f>
        <v>0</v>
      </c>
      <c r="AA4751" s="66">
        <f>'[1]OTHER-RELEASES'!P1998</f>
        <v>0</v>
      </c>
      <c r="AB4751" s="66">
        <f>'[1]OTHER-RELEASES'!Q1998</f>
        <v>0</v>
      </c>
      <c r="AC4751" s="66">
        <f>'[1]OTHER-RELEASES'!R1998</f>
        <v>0</v>
      </c>
      <c r="AD4751" s="66">
        <f>'[1]OTHER-RELEASES'!S1998</f>
        <v>0</v>
      </c>
      <c r="AE4751" s="66">
        <f t="shared" si="969"/>
        <v>0</v>
      </c>
      <c r="AF4751" s="66"/>
      <c r="AG4751" s="81"/>
      <c r="AI4751" s="72"/>
    </row>
    <row r="4752" spans="1:35" hidden="1" x14ac:dyDescent="0.25">
      <c r="A4752" s="76"/>
      <c r="B4752" s="77" t="s">
        <v>299</v>
      </c>
      <c r="C4752" s="79"/>
      <c r="D4752" s="108" t="s">
        <v>300</v>
      </c>
      <c r="E4752" s="72"/>
      <c r="F4752" s="72"/>
      <c r="G4752" s="72"/>
      <c r="H4752" s="66"/>
      <c r="I4752" s="66">
        <f>'[1]OTHER-RELEASES'!G1999</f>
        <v>0</v>
      </c>
      <c r="J4752" s="161">
        <f t="shared" si="965"/>
        <v>0</v>
      </c>
      <c r="K4752" s="161">
        <f t="shared" si="966"/>
        <v>0</v>
      </c>
      <c r="L4752" s="161">
        <f t="shared" si="967"/>
        <v>0</v>
      </c>
      <c r="M4752" s="161">
        <f t="shared" si="968"/>
        <v>0</v>
      </c>
      <c r="N4752" s="61"/>
      <c r="O4752" s="61"/>
      <c r="P4752" s="61"/>
      <c r="Q4752" s="61"/>
      <c r="R4752" s="61"/>
      <c r="S4752" s="66">
        <f>'[1]OTHER-RELEASES'!H1999</f>
        <v>0</v>
      </c>
      <c r="T4752" s="66">
        <f>'[1]OTHER-RELEASES'!I1999</f>
        <v>0</v>
      </c>
      <c r="U4752" s="66">
        <f>'[1]OTHER-RELEASES'!J1999</f>
        <v>0</v>
      </c>
      <c r="V4752" s="66">
        <f>'[1]OTHER-RELEASES'!K1999</f>
        <v>0</v>
      </c>
      <c r="W4752" s="66">
        <f>'[1]OTHER-RELEASES'!L1999</f>
        <v>0</v>
      </c>
      <c r="X4752" s="66">
        <f>'[1]OTHER-RELEASES'!M1999</f>
        <v>0</v>
      </c>
      <c r="Y4752" s="66">
        <f>'[1]OTHER-RELEASES'!N1999</f>
        <v>0</v>
      </c>
      <c r="Z4752" s="66">
        <f>'[1]OTHER-RELEASES'!O1999</f>
        <v>0</v>
      </c>
      <c r="AA4752" s="66">
        <f>'[1]OTHER-RELEASES'!P1999</f>
        <v>0</v>
      </c>
      <c r="AB4752" s="66">
        <f>'[1]OTHER-RELEASES'!Q1999</f>
        <v>0</v>
      </c>
      <c r="AC4752" s="66">
        <f>'[1]OTHER-RELEASES'!R1999</f>
        <v>0</v>
      </c>
      <c r="AD4752" s="66">
        <f>'[1]OTHER-RELEASES'!S1999</f>
        <v>0</v>
      </c>
      <c r="AE4752" s="66">
        <f t="shared" si="969"/>
        <v>0</v>
      </c>
      <c r="AF4752" s="66"/>
      <c r="AG4752" s="81"/>
      <c r="AI4752" s="72"/>
    </row>
    <row r="4753" spans="1:35" hidden="1" x14ac:dyDescent="0.25">
      <c r="A4753" s="110"/>
      <c r="B4753" s="77" t="s">
        <v>301</v>
      </c>
      <c r="C4753" s="77"/>
      <c r="D4753" s="111"/>
      <c r="E4753" s="105"/>
      <c r="F4753" s="105"/>
      <c r="G4753" s="105"/>
      <c r="H4753" s="106"/>
      <c r="I4753" s="106">
        <f t="shared" ref="I4753:AE4753" si="970">SUM(I4754:I4758)</f>
        <v>0</v>
      </c>
      <c r="J4753" s="106">
        <f t="shared" si="970"/>
        <v>0</v>
      </c>
      <c r="K4753" s="106">
        <f t="shared" si="970"/>
        <v>0</v>
      </c>
      <c r="L4753" s="106">
        <f t="shared" si="970"/>
        <v>0</v>
      </c>
      <c r="M4753" s="106">
        <f t="shared" si="970"/>
        <v>0</v>
      </c>
      <c r="N4753" s="106">
        <f t="shared" si="970"/>
        <v>0</v>
      </c>
      <c r="O4753" s="106">
        <f t="shared" si="970"/>
        <v>0</v>
      </c>
      <c r="P4753" s="106">
        <f t="shared" si="970"/>
        <v>0</v>
      </c>
      <c r="Q4753" s="106">
        <f t="shared" si="970"/>
        <v>0</v>
      </c>
      <c r="R4753" s="106">
        <f t="shared" si="970"/>
        <v>0</v>
      </c>
      <c r="S4753" s="106">
        <f t="shared" si="970"/>
        <v>0</v>
      </c>
      <c r="T4753" s="106">
        <f t="shared" si="970"/>
        <v>0</v>
      </c>
      <c r="U4753" s="106">
        <f t="shared" si="970"/>
        <v>0</v>
      </c>
      <c r="V4753" s="106">
        <f t="shared" si="970"/>
        <v>0</v>
      </c>
      <c r="W4753" s="106">
        <f t="shared" si="970"/>
        <v>0</v>
      </c>
      <c r="X4753" s="106">
        <f t="shared" si="970"/>
        <v>0</v>
      </c>
      <c r="Y4753" s="106">
        <f t="shared" si="970"/>
        <v>0</v>
      </c>
      <c r="Z4753" s="106">
        <f t="shared" si="970"/>
        <v>0</v>
      </c>
      <c r="AA4753" s="106">
        <f t="shared" si="970"/>
        <v>0</v>
      </c>
      <c r="AB4753" s="106">
        <f t="shared" si="970"/>
        <v>0</v>
      </c>
      <c r="AC4753" s="106">
        <f t="shared" si="970"/>
        <v>0</v>
      </c>
      <c r="AD4753" s="106">
        <f t="shared" si="970"/>
        <v>0</v>
      </c>
      <c r="AE4753" s="106">
        <f t="shared" si="970"/>
        <v>0</v>
      </c>
      <c r="AF4753" s="106"/>
      <c r="AG4753" s="81"/>
      <c r="AI4753" s="105"/>
    </row>
    <row r="4754" spans="1:35" hidden="1" x14ac:dyDescent="0.25">
      <c r="A4754" s="76"/>
      <c r="B4754" s="77"/>
      <c r="C4754" s="79" t="s">
        <v>302</v>
      </c>
      <c r="D4754" s="108" t="s">
        <v>303</v>
      </c>
      <c r="E4754" s="72"/>
      <c r="F4754" s="72"/>
      <c r="G4754" s="72"/>
      <c r="H4754" s="66"/>
      <c r="I4754" s="66">
        <f>'[1]OTHER-RELEASES'!G2001</f>
        <v>0</v>
      </c>
      <c r="J4754" s="161">
        <f>N4754+S4754+T4754+U4754</f>
        <v>0</v>
      </c>
      <c r="K4754" s="161">
        <f>O4754+V4754+W4754+X4754</f>
        <v>0</v>
      </c>
      <c r="L4754" s="161">
        <f>P4754+Y4754+Z4754+AA4754</f>
        <v>0</v>
      </c>
      <c r="M4754" s="161">
        <f>Q4754+AB4754+AC4754+AD4754</f>
        <v>0</v>
      </c>
      <c r="N4754" s="61"/>
      <c r="O4754" s="61"/>
      <c r="P4754" s="61"/>
      <c r="Q4754" s="61"/>
      <c r="R4754" s="61"/>
      <c r="S4754" s="66">
        <f>'[1]OTHER-RELEASES'!H2001</f>
        <v>0</v>
      </c>
      <c r="T4754" s="66">
        <f>'[1]OTHER-RELEASES'!I2001</f>
        <v>0</v>
      </c>
      <c r="U4754" s="66">
        <f>'[1]OTHER-RELEASES'!J2001</f>
        <v>0</v>
      </c>
      <c r="V4754" s="66">
        <f>'[1]OTHER-RELEASES'!K2001</f>
        <v>0</v>
      </c>
      <c r="W4754" s="66">
        <f>'[1]OTHER-RELEASES'!L2001</f>
        <v>0</v>
      </c>
      <c r="X4754" s="66">
        <f>'[1]OTHER-RELEASES'!M2001</f>
        <v>0</v>
      </c>
      <c r="Y4754" s="66">
        <f>'[1]OTHER-RELEASES'!N2001</f>
        <v>0</v>
      </c>
      <c r="Z4754" s="66">
        <f>'[1]OTHER-RELEASES'!O2001</f>
        <v>0</v>
      </c>
      <c r="AA4754" s="66">
        <f>'[1]OTHER-RELEASES'!P2001</f>
        <v>0</v>
      </c>
      <c r="AB4754" s="66">
        <f>'[1]OTHER-RELEASES'!Q2001</f>
        <v>0</v>
      </c>
      <c r="AC4754" s="66">
        <f>'[1]OTHER-RELEASES'!R2001</f>
        <v>0</v>
      </c>
      <c r="AD4754" s="66">
        <f>'[1]OTHER-RELEASES'!S2001</f>
        <v>0</v>
      </c>
      <c r="AE4754" s="66">
        <f>SUM(R4754:AD4754)</f>
        <v>0</v>
      </c>
      <c r="AF4754" s="66"/>
      <c r="AG4754" s="81"/>
      <c r="AI4754" s="72"/>
    </row>
    <row r="4755" spans="1:35" hidden="1" x14ac:dyDescent="0.25">
      <c r="A4755" s="76"/>
      <c r="B4755" s="77"/>
      <c r="C4755" s="79" t="s">
        <v>304</v>
      </c>
      <c r="D4755" s="108" t="s">
        <v>305</v>
      </c>
      <c r="E4755" s="72"/>
      <c r="F4755" s="72"/>
      <c r="G4755" s="72"/>
      <c r="H4755" s="66"/>
      <c r="I4755" s="66">
        <f>'[1]OTHER-RELEASES'!G2002</f>
        <v>0</v>
      </c>
      <c r="J4755" s="161">
        <f>N4755+S4755+T4755+U4755</f>
        <v>0</v>
      </c>
      <c r="K4755" s="161">
        <f>O4755+V4755+W4755+X4755</f>
        <v>0</v>
      </c>
      <c r="L4755" s="161">
        <f>P4755+Y4755+Z4755+AA4755</f>
        <v>0</v>
      </c>
      <c r="M4755" s="161">
        <f>Q4755+AB4755+AC4755+AD4755</f>
        <v>0</v>
      </c>
      <c r="N4755" s="61"/>
      <c r="O4755" s="61"/>
      <c r="P4755" s="61"/>
      <c r="Q4755" s="61"/>
      <c r="R4755" s="61"/>
      <c r="S4755" s="66">
        <f>'[1]OTHER-RELEASES'!H2002</f>
        <v>0</v>
      </c>
      <c r="T4755" s="66">
        <f>'[1]OTHER-RELEASES'!I2002</f>
        <v>0</v>
      </c>
      <c r="U4755" s="66">
        <f>'[1]OTHER-RELEASES'!J2002</f>
        <v>0</v>
      </c>
      <c r="V4755" s="66">
        <f>'[1]OTHER-RELEASES'!K2002</f>
        <v>0</v>
      </c>
      <c r="W4755" s="66">
        <f>'[1]OTHER-RELEASES'!L2002</f>
        <v>0</v>
      </c>
      <c r="X4755" s="66">
        <f>'[1]OTHER-RELEASES'!M2002</f>
        <v>0</v>
      </c>
      <c r="Y4755" s="66">
        <f>'[1]OTHER-RELEASES'!N2002</f>
        <v>0</v>
      </c>
      <c r="Z4755" s="66">
        <f>'[1]OTHER-RELEASES'!O2002</f>
        <v>0</v>
      </c>
      <c r="AA4755" s="66">
        <f>'[1]OTHER-RELEASES'!P2002</f>
        <v>0</v>
      </c>
      <c r="AB4755" s="66">
        <f>'[1]OTHER-RELEASES'!Q2002</f>
        <v>0</v>
      </c>
      <c r="AC4755" s="66">
        <f>'[1]OTHER-RELEASES'!R2002</f>
        <v>0</v>
      </c>
      <c r="AD4755" s="66">
        <f>'[1]OTHER-RELEASES'!S2002</f>
        <v>0</v>
      </c>
      <c r="AE4755" s="66">
        <f>SUM(R4755:AD4755)</f>
        <v>0</v>
      </c>
      <c r="AF4755" s="66"/>
      <c r="AG4755" s="81"/>
      <c r="AI4755" s="72"/>
    </row>
    <row r="4756" spans="1:35" s="133" customFormat="1" ht="15.75" hidden="1" x14ac:dyDescent="0.25">
      <c r="A4756" s="76"/>
      <c r="B4756" s="77"/>
      <c r="C4756" s="79" t="s">
        <v>306</v>
      </c>
      <c r="D4756" s="108" t="s">
        <v>307</v>
      </c>
      <c r="E4756" s="72"/>
      <c r="F4756" s="72"/>
      <c r="G4756" s="72"/>
      <c r="H4756" s="66"/>
      <c r="I4756" s="66">
        <f>'[1]OTHER-RELEASES'!G2003</f>
        <v>0</v>
      </c>
      <c r="J4756" s="161">
        <f>N4756+S4756+T4756+U4756</f>
        <v>0</v>
      </c>
      <c r="K4756" s="161">
        <f>O4756+V4756+W4756+X4756</f>
        <v>0</v>
      </c>
      <c r="L4756" s="161">
        <f>P4756+Y4756+Z4756+AA4756</f>
        <v>0</v>
      </c>
      <c r="M4756" s="161">
        <f>Q4756+AB4756+AC4756+AD4756</f>
        <v>0</v>
      </c>
      <c r="N4756" s="61"/>
      <c r="O4756" s="61"/>
      <c r="P4756" s="61"/>
      <c r="Q4756" s="61"/>
      <c r="R4756" s="61"/>
      <c r="S4756" s="66">
        <f>'[1]OTHER-RELEASES'!H2003</f>
        <v>0</v>
      </c>
      <c r="T4756" s="66">
        <f>'[1]OTHER-RELEASES'!I2003</f>
        <v>0</v>
      </c>
      <c r="U4756" s="66">
        <f>'[1]OTHER-RELEASES'!J2003</f>
        <v>0</v>
      </c>
      <c r="V4756" s="66">
        <f>'[1]OTHER-RELEASES'!K2003</f>
        <v>0</v>
      </c>
      <c r="W4756" s="66">
        <f>'[1]OTHER-RELEASES'!L2003</f>
        <v>0</v>
      </c>
      <c r="X4756" s="66">
        <f>'[1]OTHER-RELEASES'!M2003</f>
        <v>0</v>
      </c>
      <c r="Y4756" s="66">
        <f>'[1]OTHER-RELEASES'!N2003</f>
        <v>0</v>
      </c>
      <c r="Z4756" s="66">
        <f>'[1]OTHER-RELEASES'!O2003</f>
        <v>0</v>
      </c>
      <c r="AA4756" s="66">
        <f>'[1]OTHER-RELEASES'!P2003</f>
        <v>0</v>
      </c>
      <c r="AB4756" s="66">
        <f>'[1]OTHER-RELEASES'!Q2003</f>
        <v>0</v>
      </c>
      <c r="AC4756" s="66">
        <f>'[1]OTHER-RELEASES'!R2003</f>
        <v>0</v>
      </c>
      <c r="AD4756" s="66">
        <f>'[1]OTHER-RELEASES'!S2003</f>
        <v>0</v>
      </c>
      <c r="AE4756" s="66">
        <f>SUM(R4756:AD4756)</f>
        <v>0</v>
      </c>
      <c r="AF4756" s="66"/>
      <c r="AG4756" s="132"/>
      <c r="AI4756" s="72"/>
    </row>
    <row r="4757" spans="1:35" s="133" customFormat="1" ht="15.75" hidden="1" x14ac:dyDescent="0.25">
      <c r="A4757" s="76"/>
      <c r="B4757" s="77"/>
      <c r="C4757" s="79" t="s">
        <v>308</v>
      </c>
      <c r="D4757" s="108" t="s">
        <v>309</v>
      </c>
      <c r="E4757" s="72"/>
      <c r="F4757" s="72"/>
      <c r="G4757" s="72"/>
      <c r="H4757" s="66"/>
      <c r="I4757" s="66">
        <f>'[1]OTHER-RELEASES'!G2004</f>
        <v>0</v>
      </c>
      <c r="J4757" s="161">
        <f>N4757+S4757+T4757+U4757</f>
        <v>0</v>
      </c>
      <c r="K4757" s="161">
        <f>O4757+V4757+W4757+X4757</f>
        <v>0</v>
      </c>
      <c r="L4757" s="161">
        <f>P4757+Y4757+Z4757+AA4757</f>
        <v>0</v>
      </c>
      <c r="M4757" s="161">
        <f>Q4757+AB4757+AC4757+AD4757</f>
        <v>0</v>
      </c>
      <c r="N4757" s="61"/>
      <c r="O4757" s="61"/>
      <c r="P4757" s="61"/>
      <c r="Q4757" s="61"/>
      <c r="R4757" s="61"/>
      <c r="S4757" s="66">
        <f>'[1]OTHER-RELEASES'!H2004</f>
        <v>0</v>
      </c>
      <c r="T4757" s="66">
        <f>'[1]OTHER-RELEASES'!I2004</f>
        <v>0</v>
      </c>
      <c r="U4757" s="66">
        <f>'[1]OTHER-RELEASES'!J2004</f>
        <v>0</v>
      </c>
      <c r="V4757" s="66">
        <f>'[1]OTHER-RELEASES'!K2004</f>
        <v>0</v>
      </c>
      <c r="W4757" s="66">
        <f>'[1]OTHER-RELEASES'!L2004</f>
        <v>0</v>
      </c>
      <c r="X4757" s="66">
        <f>'[1]OTHER-RELEASES'!M2004</f>
        <v>0</v>
      </c>
      <c r="Y4757" s="66">
        <f>'[1]OTHER-RELEASES'!N2004</f>
        <v>0</v>
      </c>
      <c r="Z4757" s="66">
        <f>'[1]OTHER-RELEASES'!O2004</f>
        <v>0</v>
      </c>
      <c r="AA4757" s="66">
        <f>'[1]OTHER-RELEASES'!P2004</f>
        <v>0</v>
      </c>
      <c r="AB4757" s="66">
        <f>'[1]OTHER-RELEASES'!Q2004</f>
        <v>0</v>
      </c>
      <c r="AC4757" s="66">
        <f>'[1]OTHER-RELEASES'!R2004</f>
        <v>0</v>
      </c>
      <c r="AD4757" s="66">
        <f>'[1]OTHER-RELEASES'!S2004</f>
        <v>0</v>
      </c>
      <c r="AE4757" s="66">
        <f>SUM(R4757:AD4757)</f>
        <v>0</v>
      </c>
      <c r="AF4757" s="66"/>
      <c r="AG4757" s="132"/>
      <c r="AI4757" s="72"/>
    </row>
    <row r="4758" spans="1:35" s="133" customFormat="1" ht="15.75" hidden="1" x14ac:dyDescent="0.25">
      <c r="A4758" s="76"/>
      <c r="B4758" s="77"/>
      <c r="C4758" s="79" t="s">
        <v>310</v>
      </c>
      <c r="D4758" s="108" t="s">
        <v>311</v>
      </c>
      <c r="E4758" s="72"/>
      <c r="F4758" s="72"/>
      <c r="G4758" s="72"/>
      <c r="H4758" s="66"/>
      <c r="I4758" s="66">
        <f>'[1]OTHER-RELEASES'!G2005</f>
        <v>0</v>
      </c>
      <c r="J4758" s="161">
        <f>N4758+S4758+T4758+U4758</f>
        <v>0</v>
      </c>
      <c r="K4758" s="161">
        <f>O4758+V4758+W4758+X4758</f>
        <v>0</v>
      </c>
      <c r="L4758" s="161">
        <f>P4758+Y4758+Z4758+AA4758</f>
        <v>0</v>
      </c>
      <c r="M4758" s="161">
        <f>Q4758+AB4758+AC4758+AD4758</f>
        <v>0</v>
      </c>
      <c r="N4758" s="61"/>
      <c r="O4758" s="61"/>
      <c r="P4758" s="61"/>
      <c r="Q4758" s="61"/>
      <c r="R4758" s="61">
        <f>'[1]CMFothers-CONT'!CT1783</f>
        <v>0</v>
      </c>
      <c r="S4758" s="66">
        <f>'[1]OTHER-RELEASES'!H2005</f>
        <v>0</v>
      </c>
      <c r="T4758" s="66">
        <f>'[1]OTHER-RELEASES'!I2005</f>
        <v>0</v>
      </c>
      <c r="U4758" s="66">
        <f>'[1]OTHER-RELEASES'!J2005</f>
        <v>0</v>
      </c>
      <c r="V4758" s="66">
        <f>'[1]OTHER-RELEASES'!K2005</f>
        <v>0</v>
      </c>
      <c r="W4758" s="66">
        <f>'[1]OTHER-RELEASES'!L2005</f>
        <v>0</v>
      </c>
      <c r="X4758" s="66">
        <f>'[1]OTHER-RELEASES'!M2005</f>
        <v>0</v>
      </c>
      <c r="Y4758" s="66">
        <f>'[1]OTHER-RELEASES'!N2005</f>
        <v>0</v>
      </c>
      <c r="Z4758" s="66">
        <f>'[1]OTHER-RELEASES'!O2005</f>
        <v>0</v>
      </c>
      <c r="AA4758" s="66">
        <f>'[1]OTHER-RELEASES'!P2005</f>
        <v>0</v>
      </c>
      <c r="AB4758" s="66">
        <f>'[1]OTHER-RELEASES'!Q2005</f>
        <v>0</v>
      </c>
      <c r="AC4758" s="66">
        <f>'[1]OTHER-RELEASES'!R2005</f>
        <v>0</v>
      </c>
      <c r="AD4758" s="66">
        <f>'[1]OTHER-RELEASES'!S2005</f>
        <v>0</v>
      </c>
      <c r="AE4758" s="66">
        <f>SUM(R4758:AD4758)</f>
        <v>0</v>
      </c>
      <c r="AF4758" s="66"/>
      <c r="AG4758" s="132"/>
      <c r="AI4758" s="72"/>
    </row>
    <row r="4759" spans="1:35" hidden="1" x14ac:dyDescent="0.25">
      <c r="A4759" s="110"/>
      <c r="B4759" s="77" t="s">
        <v>312</v>
      </c>
      <c r="C4759" s="77"/>
      <c r="D4759" s="111"/>
      <c r="E4759" s="105"/>
      <c r="F4759" s="105"/>
      <c r="G4759" s="105"/>
      <c r="H4759" s="106"/>
      <c r="I4759" s="106">
        <f t="shared" ref="I4759:AE4759" si="971">SUM(I4760:I4762)</f>
        <v>0</v>
      </c>
      <c r="J4759" s="106">
        <f t="shared" si="971"/>
        <v>0</v>
      </c>
      <c r="K4759" s="106">
        <f t="shared" si="971"/>
        <v>0</v>
      </c>
      <c r="L4759" s="106">
        <f t="shared" si="971"/>
        <v>0</v>
      </c>
      <c r="M4759" s="106">
        <f t="shared" si="971"/>
        <v>0</v>
      </c>
      <c r="N4759" s="106">
        <f t="shared" si="971"/>
        <v>0</v>
      </c>
      <c r="O4759" s="106">
        <f t="shared" si="971"/>
        <v>0</v>
      </c>
      <c r="P4759" s="106">
        <f t="shared" si="971"/>
        <v>0</v>
      </c>
      <c r="Q4759" s="106">
        <f t="shared" si="971"/>
        <v>0</v>
      </c>
      <c r="R4759" s="106">
        <f t="shared" si="971"/>
        <v>0</v>
      </c>
      <c r="S4759" s="106">
        <f t="shared" si="971"/>
        <v>0</v>
      </c>
      <c r="T4759" s="106">
        <f t="shared" si="971"/>
        <v>0</v>
      </c>
      <c r="U4759" s="106">
        <f t="shared" si="971"/>
        <v>0</v>
      </c>
      <c r="V4759" s="106">
        <f t="shared" si="971"/>
        <v>0</v>
      </c>
      <c r="W4759" s="106">
        <f t="shared" si="971"/>
        <v>0</v>
      </c>
      <c r="X4759" s="106">
        <f t="shared" si="971"/>
        <v>0</v>
      </c>
      <c r="Y4759" s="106">
        <f t="shared" si="971"/>
        <v>0</v>
      </c>
      <c r="Z4759" s="106">
        <f t="shared" si="971"/>
        <v>0</v>
      </c>
      <c r="AA4759" s="106">
        <f t="shared" si="971"/>
        <v>0</v>
      </c>
      <c r="AB4759" s="106">
        <f t="shared" si="971"/>
        <v>0</v>
      </c>
      <c r="AC4759" s="106">
        <f t="shared" si="971"/>
        <v>0</v>
      </c>
      <c r="AD4759" s="106">
        <f t="shared" si="971"/>
        <v>0</v>
      </c>
      <c r="AE4759" s="106">
        <f t="shared" si="971"/>
        <v>0</v>
      </c>
      <c r="AF4759" s="106"/>
      <c r="AG4759" s="81"/>
      <c r="AI4759" s="105"/>
    </row>
    <row r="4760" spans="1:35" hidden="1" x14ac:dyDescent="0.25">
      <c r="A4760" s="76"/>
      <c r="B4760" s="77"/>
      <c r="C4760" s="79" t="s">
        <v>313</v>
      </c>
      <c r="D4760" s="108" t="s">
        <v>314</v>
      </c>
      <c r="E4760" s="72"/>
      <c r="F4760" s="72"/>
      <c r="G4760" s="72"/>
      <c r="H4760" s="66"/>
      <c r="I4760" s="66">
        <f>'[1]OTHER-RELEASES'!G2007</f>
        <v>0</v>
      </c>
      <c r="J4760" s="161">
        <f>N4760+S4760+T4760+U4760</f>
        <v>0</v>
      </c>
      <c r="K4760" s="161">
        <f>O4760+V4760+W4760+X4760</f>
        <v>0</v>
      </c>
      <c r="L4760" s="161">
        <f>P4760+Y4760+Z4760+AA4760</f>
        <v>0</v>
      </c>
      <c r="M4760" s="161">
        <f>Q4760+AB4760+AC4760+AD4760</f>
        <v>0</v>
      </c>
      <c r="N4760" s="61"/>
      <c r="O4760" s="61"/>
      <c r="P4760" s="61"/>
      <c r="Q4760" s="61"/>
      <c r="R4760" s="61"/>
      <c r="S4760" s="66">
        <f>'[1]OTHER-RELEASES'!H2007</f>
        <v>0</v>
      </c>
      <c r="T4760" s="66">
        <f>'[1]OTHER-RELEASES'!I2007</f>
        <v>0</v>
      </c>
      <c r="U4760" s="66">
        <f>'[1]OTHER-RELEASES'!J2007</f>
        <v>0</v>
      </c>
      <c r="V4760" s="66">
        <f>'[1]OTHER-RELEASES'!K2007</f>
        <v>0</v>
      </c>
      <c r="W4760" s="66">
        <f>'[1]OTHER-RELEASES'!L2007</f>
        <v>0</v>
      </c>
      <c r="X4760" s="66">
        <f>'[1]OTHER-RELEASES'!M2007</f>
        <v>0</v>
      </c>
      <c r="Y4760" s="66">
        <f>'[1]OTHER-RELEASES'!N2007</f>
        <v>0</v>
      </c>
      <c r="Z4760" s="66">
        <f>'[1]OTHER-RELEASES'!O2007</f>
        <v>0</v>
      </c>
      <c r="AA4760" s="66">
        <f>'[1]OTHER-RELEASES'!P2007</f>
        <v>0</v>
      </c>
      <c r="AB4760" s="66">
        <f>'[1]OTHER-RELEASES'!Q2007</f>
        <v>0</v>
      </c>
      <c r="AC4760" s="66">
        <f>'[1]OTHER-RELEASES'!R2007</f>
        <v>0</v>
      </c>
      <c r="AD4760" s="66">
        <f>'[1]OTHER-RELEASES'!S2007</f>
        <v>0</v>
      </c>
      <c r="AE4760" s="66">
        <f>SUM(R4760:AD4760)</f>
        <v>0</v>
      </c>
      <c r="AF4760" s="66"/>
      <c r="AG4760" s="81"/>
      <c r="AI4760" s="72"/>
    </row>
    <row r="4761" spans="1:35" hidden="1" x14ac:dyDescent="0.25">
      <c r="A4761" s="76"/>
      <c r="B4761" s="77"/>
      <c r="C4761" s="79" t="s">
        <v>315</v>
      </c>
      <c r="D4761" s="108" t="s">
        <v>316</v>
      </c>
      <c r="E4761" s="72"/>
      <c r="F4761" s="72"/>
      <c r="G4761" s="72"/>
      <c r="H4761" s="66"/>
      <c r="I4761" s="66">
        <f>'[1]OTHER-RELEASES'!G2008</f>
        <v>0</v>
      </c>
      <c r="J4761" s="161">
        <f>N4761+S4761+T4761+U4761</f>
        <v>0</v>
      </c>
      <c r="K4761" s="161">
        <f>O4761+V4761+W4761+X4761</f>
        <v>0</v>
      </c>
      <c r="L4761" s="161">
        <f>P4761+Y4761+Z4761+AA4761</f>
        <v>0</v>
      </c>
      <c r="M4761" s="161">
        <f>Q4761+AB4761+AC4761+AD4761</f>
        <v>0</v>
      </c>
      <c r="N4761" s="61"/>
      <c r="O4761" s="61"/>
      <c r="P4761" s="61"/>
      <c r="Q4761" s="61"/>
      <c r="R4761" s="61"/>
      <c r="S4761" s="66">
        <f>'[1]OTHER-RELEASES'!H2008</f>
        <v>0</v>
      </c>
      <c r="T4761" s="66">
        <f>'[1]OTHER-RELEASES'!I2008</f>
        <v>0</v>
      </c>
      <c r="U4761" s="66">
        <f>'[1]OTHER-RELEASES'!J2008</f>
        <v>0</v>
      </c>
      <c r="V4761" s="66">
        <f>'[1]OTHER-RELEASES'!K2008</f>
        <v>0</v>
      </c>
      <c r="W4761" s="66">
        <f>'[1]OTHER-RELEASES'!L2008</f>
        <v>0</v>
      </c>
      <c r="X4761" s="66">
        <f>'[1]OTHER-RELEASES'!M2008</f>
        <v>0</v>
      </c>
      <c r="Y4761" s="66">
        <f>'[1]OTHER-RELEASES'!N2008</f>
        <v>0</v>
      </c>
      <c r="Z4761" s="66">
        <f>'[1]OTHER-RELEASES'!O2008</f>
        <v>0</v>
      </c>
      <c r="AA4761" s="66">
        <f>'[1]OTHER-RELEASES'!P2008</f>
        <v>0</v>
      </c>
      <c r="AB4761" s="66">
        <f>'[1]OTHER-RELEASES'!Q2008</f>
        <v>0</v>
      </c>
      <c r="AC4761" s="66">
        <f>'[1]OTHER-RELEASES'!R2008</f>
        <v>0</v>
      </c>
      <c r="AD4761" s="66">
        <f>'[1]OTHER-RELEASES'!S2008</f>
        <v>0</v>
      </c>
      <c r="AE4761" s="66">
        <f>SUM(R4761:AD4761)</f>
        <v>0</v>
      </c>
      <c r="AF4761" s="66"/>
      <c r="AG4761" s="81"/>
      <c r="AI4761" s="72"/>
    </row>
    <row r="4762" spans="1:35" hidden="1" x14ac:dyDescent="0.25">
      <c r="A4762" s="76"/>
      <c r="B4762" s="77"/>
      <c r="C4762" s="79" t="s">
        <v>317</v>
      </c>
      <c r="D4762" s="108" t="s">
        <v>318</v>
      </c>
      <c r="E4762" s="72"/>
      <c r="F4762" s="72"/>
      <c r="G4762" s="72"/>
      <c r="H4762" s="66"/>
      <c r="I4762" s="66">
        <f>'[1]OTHER-RELEASES'!G2009</f>
        <v>0</v>
      </c>
      <c r="J4762" s="161">
        <f>N4762+S4762+T4762+U4762</f>
        <v>0</v>
      </c>
      <c r="K4762" s="161">
        <f>O4762+V4762+W4762+X4762</f>
        <v>0</v>
      </c>
      <c r="L4762" s="161">
        <f>P4762+Y4762+Z4762+AA4762</f>
        <v>0</v>
      </c>
      <c r="M4762" s="161">
        <f>Q4762+AB4762+AC4762+AD4762</f>
        <v>0</v>
      </c>
      <c r="N4762" s="61"/>
      <c r="O4762" s="61"/>
      <c r="P4762" s="61"/>
      <c r="Q4762" s="61"/>
      <c r="R4762" s="61"/>
      <c r="S4762" s="66">
        <f>'[1]OTHER-RELEASES'!H2009</f>
        <v>0</v>
      </c>
      <c r="T4762" s="66">
        <f>'[1]OTHER-RELEASES'!I2009</f>
        <v>0</v>
      </c>
      <c r="U4762" s="66">
        <f>'[1]OTHER-RELEASES'!J2009</f>
        <v>0</v>
      </c>
      <c r="V4762" s="66">
        <f>'[1]OTHER-RELEASES'!K2009</f>
        <v>0</v>
      </c>
      <c r="W4762" s="66">
        <f>'[1]OTHER-RELEASES'!L2009</f>
        <v>0</v>
      </c>
      <c r="X4762" s="66">
        <f>'[1]OTHER-RELEASES'!M2009</f>
        <v>0</v>
      </c>
      <c r="Y4762" s="66">
        <f>'[1]OTHER-RELEASES'!N2009</f>
        <v>0</v>
      </c>
      <c r="Z4762" s="66">
        <f>'[1]OTHER-RELEASES'!O2009</f>
        <v>0</v>
      </c>
      <c r="AA4762" s="66">
        <f>'[1]OTHER-RELEASES'!P2009</f>
        <v>0</v>
      </c>
      <c r="AB4762" s="66">
        <f>'[1]OTHER-RELEASES'!Q2009</f>
        <v>0</v>
      </c>
      <c r="AC4762" s="66">
        <f>'[1]OTHER-RELEASES'!R2009</f>
        <v>0</v>
      </c>
      <c r="AD4762" s="66">
        <f>'[1]OTHER-RELEASES'!S2009</f>
        <v>0</v>
      </c>
      <c r="AE4762" s="66">
        <f>SUM(R4762:AD4762)</f>
        <v>0</v>
      </c>
      <c r="AF4762" s="66"/>
      <c r="AG4762" s="81"/>
      <c r="AI4762" s="72"/>
    </row>
    <row r="4763" spans="1:35" hidden="1" x14ac:dyDescent="0.25">
      <c r="A4763" s="55"/>
      <c r="B4763" s="77" t="s">
        <v>319</v>
      </c>
      <c r="C4763" s="77"/>
      <c r="D4763" s="108" t="s">
        <v>320</v>
      </c>
      <c r="E4763" s="105"/>
      <c r="F4763" s="105"/>
      <c r="G4763" s="105"/>
      <c r="H4763" s="106"/>
      <c r="I4763" s="66">
        <f>'[1]OTHER-RELEASES'!G2010</f>
        <v>0</v>
      </c>
      <c r="J4763" s="161">
        <f>N4763+S4763+T4763+U4763</f>
        <v>0</v>
      </c>
      <c r="K4763" s="161">
        <f>O4763+V4763+W4763+X4763</f>
        <v>0</v>
      </c>
      <c r="L4763" s="161">
        <f>P4763+Y4763+Z4763+AA4763</f>
        <v>0</v>
      </c>
      <c r="M4763" s="161">
        <f>Q4763+AB4763+AC4763+AD4763</f>
        <v>0</v>
      </c>
      <c r="N4763" s="61"/>
      <c r="O4763" s="61"/>
      <c r="P4763" s="61"/>
      <c r="Q4763" s="61"/>
      <c r="R4763" s="61"/>
      <c r="S4763" s="66">
        <f>'[1]OTHER-RELEASES'!H2010</f>
        <v>0</v>
      </c>
      <c r="T4763" s="66">
        <f>'[1]OTHER-RELEASES'!I2010</f>
        <v>0</v>
      </c>
      <c r="U4763" s="66">
        <f>'[1]OTHER-RELEASES'!J2010</f>
        <v>0</v>
      </c>
      <c r="V4763" s="66">
        <f>'[1]OTHER-RELEASES'!K2010</f>
        <v>0</v>
      </c>
      <c r="W4763" s="66">
        <f>'[1]OTHER-RELEASES'!L2010</f>
        <v>0</v>
      </c>
      <c r="X4763" s="66">
        <f>'[1]OTHER-RELEASES'!M2010</f>
        <v>0</v>
      </c>
      <c r="Y4763" s="66">
        <f>'[1]OTHER-RELEASES'!N2010</f>
        <v>0</v>
      </c>
      <c r="Z4763" s="66">
        <f>'[1]OTHER-RELEASES'!O2010</f>
        <v>0</v>
      </c>
      <c r="AA4763" s="66">
        <f>'[1]OTHER-RELEASES'!P2010</f>
        <v>0</v>
      </c>
      <c r="AB4763" s="66">
        <f>'[1]OTHER-RELEASES'!Q2010</f>
        <v>0</v>
      </c>
      <c r="AC4763" s="66">
        <f>'[1]OTHER-RELEASES'!R2010</f>
        <v>0</v>
      </c>
      <c r="AD4763" s="66">
        <f>'[1]OTHER-RELEASES'!S2010</f>
        <v>0</v>
      </c>
      <c r="AE4763" s="66">
        <f>SUM(R4763:AD4763)</f>
        <v>0</v>
      </c>
      <c r="AF4763" s="106"/>
      <c r="AG4763" s="81"/>
      <c r="AI4763" s="105"/>
    </row>
    <row r="4764" spans="1:35" hidden="1" x14ac:dyDescent="0.25">
      <c r="A4764" s="110"/>
      <c r="B4764" s="77" t="s">
        <v>321</v>
      </c>
      <c r="C4764" s="77"/>
      <c r="D4764" s="108"/>
      <c r="E4764" s="93"/>
      <c r="F4764" s="93"/>
      <c r="G4764" s="93"/>
      <c r="H4764" s="94"/>
      <c r="I4764" s="94">
        <f t="shared" ref="I4764:AE4764" si="972">SUM(I4765:I4777)</f>
        <v>0</v>
      </c>
      <c r="J4764" s="94">
        <f t="shared" si="972"/>
        <v>0</v>
      </c>
      <c r="K4764" s="94">
        <f t="shared" si="972"/>
        <v>0</v>
      </c>
      <c r="L4764" s="94">
        <f t="shared" si="972"/>
        <v>0</v>
      </c>
      <c r="M4764" s="94">
        <f t="shared" si="972"/>
        <v>0</v>
      </c>
      <c r="N4764" s="94">
        <f t="shared" si="972"/>
        <v>0</v>
      </c>
      <c r="O4764" s="94">
        <f t="shared" si="972"/>
        <v>0</v>
      </c>
      <c r="P4764" s="94">
        <f t="shared" si="972"/>
        <v>0</v>
      </c>
      <c r="Q4764" s="94">
        <f t="shared" si="972"/>
        <v>0</v>
      </c>
      <c r="R4764" s="94">
        <f t="shared" si="972"/>
        <v>0</v>
      </c>
      <c r="S4764" s="94">
        <f t="shared" si="972"/>
        <v>0</v>
      </c>
      <c r="T4764" s="94">
        <f t="shared" si="972"/>
        <v>0</v>
      </c>
      <c r="U4764" s="94">
        <f t="shared" si="972"/>
        <v>0</v>
      </c>
      <c r="V4764" s="94">
        <f t="shared" si="972"/>
        <v>0</v>
      </c>
      <c r="W4764" s="94">
        <f t="shared" si="972"/>
        <v>0</v>
      </c>
      <c r="X4764" s="94">
        <f t="shared" si="972"/>
        <v>0</v>
      </c>
      <c r="Y4764" s="94">
        <f t="shared" si="972"/>
        <v>0</v>
      </c>
      <c r="Z4764" s="94">
        <f t="shared" si="972"/>
        <v>0</v>
      </c>
      <c r="AA4764" s="94">
        <f t="shared" si="972"/>
        <v>0</v>
      </c>
      <c r="AB4764" s="94">
        <f t="shared" si="972"/>
        <v>0</v>
      </c>
      <c r="AC4764" s="94">
        <f t="shared" si="972"/>
        <v>0</v>
      </c>
      <c r="AD4764" s="94">
        <f t="shared" si="972"/>
        <v>0</v>
      </c>
      <c r="AE4764" s="94">
        <f t="shared" si="972"/>
        <v>0</v>
      </c>
      <c r="AF4764" s="94"/>
      <c r="AG4764" s="81"/>
      <c r="AI4764" s="93"/>
    </row>
    <row r="4765" spans="1:35" ht="15.75" hidden="1" x14ac:dyDescent="0.25">
      <c r="A4765" s="74"/>
      <c r="B4765" s="77"/>
      <c r="C4765" s="82" t="s">
        <v>322</v>
      </c>
      <c r="D4765" s="108" t="s">
        <v>323</v>
      </c>
      <c r="E4765" s="72"/>
      <c r="F4765" s="72"/>
      <c r="G4765" s="72"/>
      <c r="H4765" s="66"/>
      <c r="I4765" s="66">
        <f>'[1]OTHER-RELEASES'!G2012</f>
        <v>0</v>
      </c>
      <c r="J4765" s="161">
        <f t="shared" ref="J4765:J4777" si="973">N4765+S4765+T4765+U4765</f>
        <v>0</v>
      </c>
      <c r="K4765" s="161">
        <f t="shared" ref="K4765:K4777" si="974">O4765+V4765+W4765+X4765</f>
        <v>0</v>
      </c>
      <c r="L4765" s="161">
        <f t="shared" ref="L4765:L4777" si="975">P4765+Y4765+Z4765+AA4765</f>
        <v>0</v>
      </c>
      <c r="M4765" s="161">
        <f t="shared" ref="M4765:M4777" si="976">Q4765+AB4765+AC4765+AD4765</f>
        <v>0</v>
      </c>
      <c r="N4765" s="61"/>
      <c r="O4765" s="61"/>
      <c r="P4765" s="61"/>
      <c r="Q4765" s="61"/>
      <c r="R4765" s="61"/>
      <c r="S4765" s="66">
        <f>'[1]OTHER-RELEASES'!H2012</f>
        <v>0</v>
      </c>
      <c r="T4765" s="66">
        <f>'[1]OTHER-RELEASES'!I2012</f>
        <v>0</v>
      </c>
      <c r="U4765" s="66">
        <f>'[1]OTHER-RELEASES'!J2012</f>
        <v>0</v>
      </c>
      <c r="V4765" s="66">
        <f>'[1]OTHER-RELEASES'!K2012</f>
        <v>0</v>
      </c>
      <c r="W4765" s="66">
        <f>'[1]OTHER-RELEASES'!L2012</f>
        <v>0</v>
      </c>
      <c r="X4765" s="66">
        <f>'[1]OTHER-RELEASES'!M2012</f>
        <v>0</v>
      </c>
      <c r="Y4765" s="66">
        <f>'[1]OTHER-RELEASES'!N2012</f>
        <v>0</v>
      </c>
      <c r="Z4765" s="66">
        <f>'[1]OTHER-RELEASES'!O2012</f>
        <v>0</v>
      </c>
      <c r="AA4765" s="66">
        <f>'[1]OTHER-RELEASES'!P2012</f>
        <v>0</v>
      </c>
      <c r="AB4765" s="66">
        <f>'[1]OTHER-RELEASES'!Q2012</f>
        <v>0</v>
      </c>
      <c r="AC4765" s="66">
        <f>'[1]OTHER-RELEASES'!R2012</f>
        <v>0</v>
      </c>
      <c r="AD4765" s="66">
        <f>'[1]OTHER-RELEASES'!S2012</f>
        <v>0</v>
      </c>
      <c r="AE4765" s="66">
        <f t="shared" ref="AE4765:AE4777" si="977">SUM(R4765:AD4765)</f>
        <v>0</v>
      </c>
      <c r="AF4765" s="66"/>
      <c r="AG4765" s="81"/>
      <c r="AI4765" s="72"/>
    </row>
    <row r="4766" spans="1:35" hidden="1" x14ac:dyDescent="0.25">
      <c r="A4766" s="76"/>
      <c r="B4766" s="77"/>
      <c r="C4766" s="82" t="s">
        <v>324</v>
      </c>
      <c r="D4766" s="108" t="s">
        <v>325</v>
      </c>
      <c r="E4766" s="72"/>
      <c r="F4766" s="72"/>
      <c r="G4766" s="72"/>
      <c r="H4766" s="66"/>
      <c r="I4766" s="66">
        <f>'[1]OTHER-RELEASES'!G2013</f>
        <v>0</v>
      </c>
      <c r="J4766" s="161">
        <f t="shared" si="973"/>
        <v>0</v>
      </c>
      <c r="K4766" s="161">
        <f t="shared" si="974"/>
        <v>0</v>
      </c>
      <c r="L4766" s="161">
        <f t="shared" si="975"/>
        <v>0</v>
      </c>
      <c r="M4766" s="161">
        <f t="shared" si="976"/>
        <v>0</v>
      </c>
      <c r="N4766" s="61"/>
      <c r="O4766" s="61"/>
      <c r="P4766" s="61"/>
      <c r="Q4766" s="61"/>
      <c r="R4766" s="61"/>
      <c r="S4766" s="66">
        <f>'[1]OTHER-RELEASES'!H2013</f>
        <v>0</v>
      </c>
      <c r="T4766" s="66">
        <f>'[1]OTHER-RELEASES'!I2013</f>
        <v>0</v>
      </c>
      <c r="U4766" s="66">
        <f>'[1]OTHER-RELEASES'!J2013</f>
        <v>0</v>
      </c>
      <c r="V4766" s="66">
        <f>'[1]OTHER-RELEASES'!K2013</f>
        <v>0</v>
      </c>
      <c r="W4766" s="66">
        <f>'[1]OTHER-RELEASES'!L2013</f>
        <v>0</v>
      </c>
      <c r="X4766" s="66">
        <f>'[1]OTHER-RELEASES'!M2013</f>
        <v>0</v>
      </c>
      <c r="Y4766" s="66">
        <f>'[1]OTHER-RELEASES'!N2013</f>
        <v>0</v>
      </c>
      <c r="Z4766" s="66">
        <f>'[1]OTHER-RELEASES'!O2013</f>
        <v>0</v>
      </c>
      <c r="AA4766" s="66">
        <f>'[1]OTHER-RELEASES'!P2013</f>
        <v>0</v>
      </c>
      <c r="AB4766" s="66">
        <f>'[1]OTHER-RELEASES'!Q2013</f>
        <v>0</v>
      </c>
      <c r="AC4766" s="66">
        <f>'[1]OTHER-RELEASES'!R2013</f>
        <v>0</v>
      </c>
      <c r="AD4766" s="66">
        <f>'[1]OTHER-RELEASES'!S2013</f>
        <v>0</v>
      </c>
      <c r="AE4766" s="66">
        <f t="shared" si="977"/>
        <v>0</v>
      </c>
      <c r="AF4766" s="66"/>
      <c r="AG4766" s="81"/>
      <c r="AI4766" s="72"/>
    </row>
    <row r="4767" spans="1:35" hidden="1" x14ac:dyDescent="0.25">
      <c r="A4767" s="124"/>
      <c r="B4767" s="77"/>
      <c r="C4767" s="82" t="s">
        <v>326</v>
      </c>
      <c r="D4767" s="108" t="s">
        <v>327</v>
      </c>
      <c r="E4767" s="72"/>
      <c r="F4767" s="72"/>
      <c r="G4767" s="72"/>
      <c r="H4767" s="66"/>
      <c r="I4767" s="66">
        <f>'[1]OTHER-RELEASES'!G2014</f>
        <v>0</v>
      </c>
      <c r="J4767" s="161">
        <f t="shared" si="973"/>
        <v>0</v>
      </c>
      <c r="K4767" s="161">
        <f t="shared" si="974"/>
        <v>0</v>
      </c>
      <c r="L4767" s="161">
        <f t="shared" si="975"/>
        <v>0</v>
      </c>
      <c r="M4767" s="161">
        <f t="shared" si="976"/>
        <v>0</v>
      </c>
      <c r="N4767" s="61"/>
      <c r="O4767" s="61"/>
      <c r="P4767" s="61"/>
      <c r="Q4767" s="61"/>
      <c r="R4767" s="61"/>
      <c r="S4767" s="66">
        <f>'[1]OTHER-RELEASES'!H2014</f>
        <v>0</v>
      </c>
      <c r="T4767" s="66">
        <f>'[1]OTHER-RELEASES'!I2014</f>
        <v>0</v>
      </c>
      <c r="U4767" s="66">
        <f>'[1]OTHER-RELEASES'!J2014</f>
        <v>0</v>
      </c>
      <c r="V4767" s="66">
        <f>'[1]OTHER-RELEASES'!K2014</f>
        <v>0</v>
      </c>
      <c r="W4767" s="66">
        <f>'[1]OTHER-RELEASES'!L2014</f>
        <v>0</v>
      </c>
      <c r="X4767" s="66">
        <f>'[1]OTHER-RELEASES'!M2014</f>
        <v>0</v>
      </c>
      <c r="Y4767" s="66">
        <f>'[1]OTHER-RELEASES'!N2014</f>
        <v>0</v>
      </c>
      <c r="Z4767" s="66">
        <f>'[1]OTHER-RELEASES'!O2014</f>
        <v>0</v>
      </c>
      <c r="AA4767" s="66">
        <f>'[1]OTHER-RELEASES'!P2014</f>
        <v>0</v>
      </c>
      <c r="AB4767" s="66">
        <f>'[1]OTHER-RELEASES'!Q2014</f>
        <v>0</v>
      </c>
      <c r="AC4767" s="66">
        <f>'[1]OTHER-RELEASES'!R2014</f>
        <v>0</v>
      </c>
      <c r="AD4767" s="66">
        <f>'[1]OTHER-RELEASES'!S2014</f>
        <v>0</v>
      </c>
      <c r="AE4767" s="66">
        <f t="shared" si="977"/>
        <v>0</v>
      </c>
      <c r="AF4767" s="66"/>
      <c r="AG4767" s="81"/>
      <c r="AI4767" s="72"/>
    </row>
    <row r="4768" spans="1:35" hidden="1" x14ac:dyDescent="0.25">
      <c r="A4768" s="76"/>
      <c r="B4768" s="77"/>
      <c r="C4768" s="82" t="s">
        <v>328</v>
      </c>
      <c r="D4768" s="108" t="s">
        <v>329</v>
      </c>
      <c r="E4768" s="72"/>
      <c r="F4768" s="72"/>
      <c r="G4768" s="72"/>
      <c r="H4768" s="66"/>
      <c r="I4768" s="66">
        <f>'[1]OTHER-RELEASES'!G2015</f>
        <v>0</v>
      </c>
      <c r="J4768" s="161">
        <f t="shared" si="973"/>
        <v>0</v>
      </c>
      <c r="K4768" s="161">
        <f t="shared" si="974"/>
        <v>0</v>
      </c>
      <c r="L4768" s="161">
        <f t="shared" si="975"/>
        <v>0</v>
      </c>
      <c r="M4768" s="161">
        <f t="shared" si="976"/>
        <v>0</v>
      </c>
      <c r="N4768" s="61"/>
      <c r="O4768" s="61"/>
      <c r="P4768" s="61"/>
      <c r="Q4768" s="61"/>
      <c r="R4768" s="61"/>
      <c r="S4768" s="66">
        <f>'[1]OTHER-RELEASES'!H2015</f>
        <v>0</v>
      </c>
      <c r="T4768" s="66">
        <f>'[1]OTHER-RELEASES'!I2015</f>
        <v>0</v>
      </c>
      <c r="U4768" s="66">
        <f>'[1]OTHER-RELEASES'!J2015</f>
        <v>0</v>
      </c>
      <c r="V4768" s="66">
        <f>'[1]OTHER-RELEASES'!K2015</f>
        <v>0</v>
      </c>
      <c r="W4768" s="66">
        <f>'[1]OTHER-RELEASES'!L2015</f>
        <v>0</v>
      </c>
      <c r="X4768" s="66">
        <f>'[1]OTHER-RELEASES'!M2015</f>
        <v>0</v>
      </c>
      <c r="Y4768" s="66">
        <f>'[1]OTHER-RELEASES'!N2015</f>
        <v>0</v>
      </c>
      <c r="Z4768" s="66">
        <f>'[1]OTHER-RELEASES'!O2015</f>
        <v>0</v>
      </c>
      <c r="AA4768" s="66">
        <f>'[1]OTHER-RELEASES'!P2015</f>
        <v>0</v>
      </c>
      <c r="AB4768" s="66">
        <f>'[1]OTHER-RELEASES'!Q2015</f>
        <v>0</v>
      </c>
      <c r="AC4768" s="66">
        <f>'[1]OTHER-RELEASES'!R2015</f>
        <v>0</v>
      </c>
      <c r="AD4768" s="66">
        <f>'[1]OTHER-RELEASES'!S2015</f>
        <v>0</v>
      </c>
      <c r="AE4768" s="66">
        <f t="shared" si="977"/>
        <v>0</v>
      </c>
      <c r="AF4768" s="66"/>
      <c r="AG4768" s="81"/>
      <c r="AI4768" s="72"/>
    </row>
    <row r="4769" spans="1:35" hidden="1" x14ac:dyDescent="0.25">
      <c r="A4769" s="76"/>
      <c r="B4769" s="77"/>
      <c r="C4769" s="82" t="s">
        <v>330</v>
      </c>
      <c r="D4769" s="108" t="s">
        <v>331</v>
      </c>
      <c r="E4769" s="72"/>
      <c r="F4769" s="72"/>
      <c r="G4769" s="72"/>
      <c r="H4769" s="66"/>
      <c r="I4769" s="66">
        <f>'[1]OTHER-RELEASES'!G2016</f>
        <v>0</v>
      </c>
      <c r="J4769" s="161">
        <f t="shared" si="973"/>
        <v>0</v>
      </c>
      <c r="K4769" s="161">
        <f t="shared" si="974"/>
        <v>0</v>
      </c>
      <c r="L4769" s="161">
        <f t="shared" si="975"/>
        <v>0</v>
      </c>
      <c r="M4769" s="161">
        <f t="shared" si="976"/>
        <v>0</v>
      </c>
      <c r="N4769" s="61"/>
      <c r="O4769" s="61"/>
      <c r="P4769" s="61"/>
      <c r="Q4769" s="61"/>
      <c r="R4769" s="61"/>
      <c r="S4769" s="66">
        <f>'[1]OTHER-RELEASES'!H2016</f>
        <v>0</v>
      </c>
      <c r="T4769" s="66">
        <f>'[1]OTHER-RELEASES'!I2016</f>
        <v>0</v>
      </c>
      <c r="U4769" s="66">
        <f>'[1]OTHER-RELEASES'!J2016</f>
        <v>0</v>
      </c>
      <c r="V4769" s="66">
        <f>'[1]OTHER-RELEASES'!K2016</f>
        <v>0</v>
      </c>
      <c r="W4769" s="66">
        <f>'[1]OTHER-RELEASES'!L2016</f>
        <v>0</v>
      </c>
      <c r="X4769" s="66">
        <f>'[1]OTHER-RELEASES'!M2016</f>
        <v>0</v>
      </c>
      <c r="Y4769" s="66">
        <f>'[1]OTHER-RELEASES'!N2016</f>
        <v>0</v>
      </c>
      <c r="Z4769" s="66">
        <f>'[1]OTHER-RELEASES'!O2016</f>
        <v>0</v>
      </c>
      <c r="AA4769" s="66">
        <f>'[1]OTHER-RELEASES'!P2016</f>
        <v>0</v>
      </c>
      <c r="AB4769" s="66">
        <f>'[1]OTHER-RELEASES'!Q2016</f>
        <v>0</v>
      </c>
      <c r="AC4769" s="66">
        <f>'[1]OTHER-RELEASES'!R2016</f>
        <v>0</v>
      </c>
      <c r="AD4769" s="66">
        <f>'[1]OTHER-RELEASES'!S2016</f>
        <v>0</v>
      </c>
      <c r="AE4769" s="66">
        <f t="shared" si="977"/>
        <v>0</v>
      </c>
      <c r="AF4769" s="66"/>
      <c r="AG4769" s="81"/>
      <c r="AI4769" s="72"/>
    </row>
    <row r="4770" spans="1:35" hidden="1" x14ac:dyDescent="0.25">
      <c r="A4770" s="76"/>
      <c r="B4770" s="77"/>
      <c r="C4770" s="82" t="s">
        <v>332</v>
      </c>
      <c r="D4770" s="108" t="s">
        <v>333</v>
      </c>
      <c r="E4770" s="72"/>
      <c r="F4770" s="72"/>
      <c r="G4770" s="72"/>
      <c r="H4770" s="66"/>
      <c r="I4770" s="66">
        <f>'[1]OTHER-RELEASES'!G2017</f>
        <v>0</v>
      </c>
      <c r="J4770" s="161">
        <f t="shared" si="973"/>
        <v>0</v>
      </c>
      <c r="K4770" s="161">
        <f t="shared" si="974"/>
        <v>0</v>
      </c>
      <c r="L4770" s="161">
        <f t="shared" si="975"/>
        <v>0</v>
      </c>
      <c r="M4770" s="161">
        <f t="shared" si="976"/>
        <v>0</v>
      </c>
      <c r="N4770" s="61"/>
      <c r="O4770" s="61"/>
      <c r="P4770" s="61"/>
      <c r="Q4770" s="61"/>
      <c r="R4770" s="61"/>
      <c r="S4770" s="66">
        <f>'[1]OTHER-RELEASES'!H2017</f>
        <v>0</v>
      </c>
      <c r="T4770" s="66">
        <f>'[1]OTHER-RELEASES'!I2017</f>
        <v>0</v>
      </c>
      <c r="U4770" s="66">
        <f>'[1]OTHER-RELEASES'!J2017</f>
        <v>0</v>
      </c>
      <c r="V4770" s="66">
        <f>'[1]OTHER-RELEASES'!K2017</f>
        <v>0</v>
      </c>
      <c r="W4770" s="66">
        <f>'[1]OTHER-RELEASES'!L2017</f>
        <v>0</v>
      </c>
      <c r="X4770" s="66">
        <f>'[1]OTHER-RELEASES'!M2017</f>
        <v>0</v>
      </c>
      <c r="Y4770" s="66">
        <f>'[1]OTHER-RELEASES'!N2017</f>
        <v>0</v>
      </c>
      <c r="Z4770" s="66">
        <f>'[1]OTHER-RELEASES'!O2017</f>
        <v>0</v>
      </c>
      <c r="AA4770" s="66">
        <f>'[1]OTHER-RELEASES'!P2017</f>
        <v>0</v>
      </c>
      <c r="AB4770" s="66">
        <f>'[1]OTHER-RELEASES'!Q2017</f>
        <v>0</v>
      </c>
      <c r="AC4770" s="66">
        <f>'[1]OTHER-RELEASES'!R2017</f>
        <v>0</v>
      </c>
      <c r="AD4770" s="66">
        <f>'[1]OTHER-RELEASES'!S2017</f>
        <v>0</v>
      </c>
      <c r="AE4770" s="66">
        <f t="shared" si="977"/>
        <v>0</v>
      </c>
      <c r="AF4770" s="66"/>
      <c r="AG4770" s="81"/>
      <c r="AI4770" s="72"/>
    </row>
    <row r="4771" spans="1:35" hidden="1" x14ac:dyDescent="0.25">
      <c r="A4771" s="76"/>
      <c r="B4771" s="77"/>
      <c r="C4771" s="82" t="s">
        <v>334</v>
      </c>
      <c r="D4771" s="108" t="s">
        <v>335</v>
      </c>
      <c r="E4771" s="72"/>
      <c r="F4771" s="72"/>
      <c r="G4771" s="72"/>
      <c r="H4771" s="66"/>
      <c r="I4771" s="66">
        <f>'[1]OTHER-RELEASES'!G2018</f>
        <v>0</v>
      </c>
      <c r="J4771" s="161">
        <f t="shared" si="973"/>
        <v>0</v>
      </c>
      <c r="K4771" s="161">
        <f t="shared" si="974"/>
        <v>0</v>
      </c>
      <c r="L4771" s="161">
        <f t="shared" si="975"/>
        <v>0</v>
      </c>
      <c r="M4771" s="161">
        <f t="shared" si="976"/>
        <v>0</v>
      </c>
      <c r="N4771" s="61"/>
      <c r="O4771" s="61"/>
      <c r="P4771" s="61"/>
      <c r="Q4771" s="61"/>
      <c r="R4771" s="61"/>
      <c r="S4771" s="66">
        <f>'[1]OTHER-RELEASES'!H2018</f>
        <v>0</v>
      </c>
      <c r="T4771" s="66">
        <f>'[1]OTHER-RELEASES'!I2018</f>
        <v>0</v>
      </c>
      <c r="U4771" s="66">
        <f>'[1]OTHER-RELEASES'!J2018</f>
        <v>0</v>
      </c>
      <c r="V4771" s="66">
        <f>'[1]OTHER-RELEASES'!K2018</f>
        <v>0</v>
      </c>
      <c r="W4771" s="66">
        <f>'[1]OTHER-RELEASES'!L2018</f>
        <v>0</v>
      </c>
      <c r="X4771" s="66">
        <f>'[1]OTHER-RELEASES'!M2018</f>
        <v>0</v>
      </c>
      <c r="Y4771" s="66">
        <f>'[1]OTHER-RELEASES'!N2018</f>
        <v>0</v>
      </c>
      <c r="Z4771" s="66">
        <f>'[1]OTHER-RELEASES'!O2018</f>
        <v>0</v>
      </c>
      <c r="AA4771" s="66">
        <f>'[1]OTHER-RELEASES'!P2018</f>
        <v>0</v>
      </c>
      <c r="AB4771" s="66">
        <f>'[1]OTHER-RELEASES'!Q2018</f>
        <v>0</v>
      </c>
      <c r="AC4771" s="66">
        <f>'[1]OTHER-RELEASES'!R2018</f>
        <v>0</v>
      </c>
      <c r="AD4771" s="66">
        <f>'[1]OTHER-RELEASES'!S2018</f>
        <v>0</v>
      </c>
      <c r="AE4771" s="66">
        <f t="shared" si="977"/>
        <v>0</v>
      </c>
      <c r="AF4771" s="66"/>
      <c r="AG4771" s="81"/>
      <c r="AI4771" s="72"/>
    </row>
    <row r="4772" spans="1:35" hidden="1" x14ac:dyDescent="0.25">
      <c r="A4772" s="76"/>
      <c r="B4772" s="77"/>
      <c r="C4772" s="82" t="s">
        <v>336</v>
      </c>
      <c r="D4772" s="108" t="s">
        <v>337</v>
      </c>
      <c r="E4772" s="72"/>
      <c r="F4772" s="72"/>
      <c r="G4772" s="72"/>
      <c r="H4772" s="66"/>
      <c r="I4772" s="66">
        <f>'[1]OTHER-RELEASES'!G2019</f>
        <v>0</v>
      </c>
      <c r="J4772" s="161">
        <f t="shared" si="973"/>
        <v>0</v>
      </c>
      <c r="K4772" s="161">
        <f t="shared" si="974"/>
        <v>0</v>
      </c>
      <c r="L4772" s="161">
        <f t="shared" si="975"/>
        <v>0</v>
      </c>
      <c r="M4772" s="161">
        <f t="shared" si="976"/>
        <v>0</v>
      </c>
      <c r="N4772" s="61"/>
      <c r="O4772" s="61"/>
      <c r="P4772" s="61"/>
      <c r="Q4772" s="61"/>
      <c r="R4772" s="61"/>
      <c r="S4772" s="66">
        <f>'[1]OTHER-RELEASES'!H2019</f>
        <v>0</v>
      </c>
      <c r="T4772" s="66">
        <f>'[1]OTHER-RELEASES'!I2019</f>
        <v>0</v>
      </c>
      <c r="U4772" s="66">
        <f>'[1]OTHER-RELEASES'!J2019</f>
        <v>0</v>
      </c>
      <c r="V4772" s="66">
        <f>'[1]OTHER-RELEASES'!K2019</f>
        <v>0</v>
      </c>
      <c r="W4772" s="66">
        <f>'[1]OTHER-RELEASES'!L2019</f>
        <v>0</v>
      </c>
      <c r="X4772" s="66">
        <f>'[1]OTHER-RELEASES'!M2019</f>
        <v>0</v>
      </c>
      <c r="Y4772" s="66">
        <f>'[1]OTHER-RELEASES'!N2019</f>
        <v>0</v>
      </c>
      <c r="Z4772" s="66">
        <f>'[1]OTHER-RELEASES'!O2019</f>
        <v>0</v>
      </c>
      <c r="AA4772" s="66">
        <f>'[1]OTHER-RELEASES'!P2019</f>
        <v>0</v>
      </c>
      <c r="AB4772" s="66">
        <f>'[1]OTHER-RELEASES'!Q2019</f>
        <v>0</v>
      </c>
      <c r="AC4772" s="66">
        <f>'[1]OTHER-RELEASES'!R2019</f>
        <v>0</v>
      </c>
      <c r="AD4772" s="66">
        <f>'[1]OTHER-RELEASES'!S2019</f>
        <v>0</v>
      </c>
      <c r="AE4772" s="66">
        <f t="shared" si="977"/>
        <v>0</v>
      </c>
      <c r="AF4772" s="66"/>
      <c r="AG4772" s="81"/>
      <c r="AI4772" s="72"/>
    </row>
    <row r="4773" spans="1:35" hidden="1" x14ac:dyDescent="0.25">
      <c r="A4773" s="76"/>
      <c r="B4773" s="77"/>
      <c r="C4773" s="82" t="s">
        <v>338</v>
      </c>
      <c r="D4773" s="108" t="s">
        <v>339</v>
      </c>
      <c r="E4773" s="72"/>
      <c r="F4773" s="72"/>
      <c r="G4773" s="72"/>
      <c r="H4773" s="66"/>
      <c r="I4773" s="66">
        <f>'[1]OTHER-RELEASES'!G2020</f>
        <v>0</v>
      </c>
      <c r="J4773" s="161">
        <f t="shared" si="973"/>
        <v>0</v>
      </c>
      <c r="K4773" s="161">
        <f t="shared" si="974"/>
        <v>0</v>
      </c>
      <c r="L4773" s="161">
        <f t="shared" si="975"/>
        <v>0</v>
      </c>
      <c r="M4773" s="161">
        <f t="shared" si="976"/>
        <v>0</v>
      </c>
      <c r="N4773" s="61"/>
      <c r="O4773" s="61"/>
      <c r="P4773" s="61"/>
      <c r="Q4773" s="61"/>
      <c r="R4773" s="61"/>
      <c r="S4773" s="66">
        <f>'[1]OTHER-RELEASES'!H2020</f>
        <v>0</v>
      </c>
      <c r="T4773" s="66">
        <f>'[1]OTHER-RELEASES'!I2020</f>
        <v>0</v>
      </c>
      <c r="U4773" s="66">
        <f>'[1]OTHER-RELEASES'!J2020</f>
        <v>0</v>
      </c>
      <c r="V4773" s="66">
        <f>'[1]OTHER-RELEASES'!K2020</f>
        <v>0</v>
      </c>
      <c r="W4773" s="66">
        <f>'[1]OTHER-RELEASES'!L2020</f>
        <v>0</v>
      </c>
      <c r="X4773" s="66">
        <f>'[1]OTHER-RELEASES'!M2020</f>
        <v>0</v>
      </c>
      <c r="Y4773" s="66">
        <f>'[1]OTHER-RELEASES'!N2020</f>
        <v>0</v>
      </c>
      <c r="Z4773" s="66">
        <f>'[1]OTHER-RELEASES'!O2020</f>
        <v>0</v>
      </c>
      <c r="AA4773" s="66">
        <f>'[1]OTHER-RELEASES'!P2020</f>
        <v>0</v>
      </c>
      <c r="AB4773" s="66">
        <f>'[1]OTHER-RELEASES'!Q2020</f>
        <v>0</v>
      </c>
      <c r="AC4773" s="66">
        <f>'[1]OTHER-RELEASES'!R2020</f>
        <v>0</v>
      </c>
      <c r="AD4773" s="66">
        <f>'[1]OTHER-RELEASES'!S2020</f>
        <v>0</v>
      </c>
      <c r="AE4773" s="66">
        <f t="shared" si="977"/>
        <v>0</v>
      </c>
      <c r="AF4773" s="66"/>
      <c r="AG4773" s="81"/>
      <c r="AI4773" s="72"/>
    </row>
    <row r="4774" spans="1:35" hidden="1" x14ac:dyDescent="0.25">
      <c r="A4774" s="76"/>
      <c r="B4774" s="77"/>
      <c r="C4774" s="82" t="s">
        <v>340</v>
      </c>
      <c r="D4774" s="108" t="s">
        <v>341</v>
      </c>
      <c r="E4774" s="72"/>
      <c r="F4774" s="72"/>
      <c r="G4774" s="72"/>
      <c r="H4774" s="66"/>
      <c r="I4774" s="66">
        <f>'[1]OTHER-RELEASES'!G2021</f>
        <v>0</v>
      </c>
      <c r="J4774" s="161">
        <f t="shared" si="973"/>
        <v>0</v>
      </c>
      <c r="K4774" s="161">
        <f t="shared" si="974"/>
        <v>0</v>
      </c>
      <c r="L4774" s="161">
        <f t="shared" si="975"/>
        <v>0</v>
      </c>
      <c r="M4774" s="161">
        <f t="shared" si="976"/>
        <v>0</v>
      </c>
      <c r="N4774" s="61"/>
      <c r="O4774" s="61"/>
      <c r="P4774" s="61"/>
      <c r="Q4774" s="61"/>
      <c r="R4774" s="61"/>
      <c r="S4774" s="66">
        <f>'[1]OTHER-RELEASES'!H2021</f>
        <v>0</v>
      </c>
      <c r="T4774" s="66">
        <f>'[1]OTHER-RELEASES'!I2021</f>
        <v>0</v>
      </c>
      <c r="U4774" s="66">
        <f>'[1]OTHER-RELEASES'!J2021</f>
        <v>0</v>
      </c>
      <c r="V4774" s="66">
        <f>'[1]OTHER-RELEASES'!K2021</f>
        <v>0</v>
      </c>
      <c r="W4774" s="66">
        <f>'[1]OTHER-RELEASES'!L2021</f>
        <v>0</v>
      </c>
      <c r="X4774" s="66">
        <f>'[1]OTHER-RELEASES'!M2021</f>
        <v>0</v>
      </c>
      <c r="Y4774" s="66">
        <f>'[1]OTHER-RELEASES'!N2021</f>
        <v>0</v>
      </c>
      <c r="Z4774" s="66">
        <f>'[1]OTHER-RELEASES'!O2021</f>
        <v>0</v>
      </c>
      <c r="AA4774" s="66">
        <f>'[1]OTHER-RELEASES'!P2021</f>
        <v>0</v>
      </c>
      <c r="AB4774" s="66">
        <f>'[1]OTHER-RELEASES'!Q2021</f>
        <v>0</v>
      </c>
      <c r="AC4774" s="66">
        <f>'[1]OTHER-RELEASES'!R2021</f>
        <v>0</v>
      </c>
      <c r="AD4774" s="66">
        <f>'[1]OTHER-RELEASES'!S2021</f>
        <v>0</v>
      </c>
      <c r="AE4774" s="66">
        <f t="shared" si="977"/>
        <v>0</v>
      </c>
      <c r="AF4774" s="66"/>
      <c r="AG4774" s="81"/>
      <c r="AI4774" s="72"/>
    </row>
    <row r="4775" spans="1:35" hidden="1" x14ac:dyDescent="0.25">
      <c r="A4775" s="76"/>
      <c r="B4775" s="77"/>
      <c r="C4775" s="82" t="s">
        <v>342</v>
      </c>
      <c r="D4775" s="108" t="s">
        <v>343</v>
      </c>
      <c r="E4775" s="72"/>
      <c r="F4775" s="72"/>
      <c r="G4775" s="72"/>
      <c r="H4775" s="66"/>
      <c r="I4775" s="66">
        <f>'[1]OTHER-RELEASES'!G2022</f>
        <v>0</v>
      </c>
      <c r="J4775" s="161">
        <f t="shared" si="973"/>
        <v>0</v>
      </c>
      <c r="K4775" s="161">
        <f t="shared" si="974"/>
        <v>0</v>
      </c>
      <c r="L4775" s="161">
        <f t="shared" si="975"/>
        <v>0</v>
      </c>
      <c r="M4775" s="161">
        <f t="shared" si="976"/>
        <v>0</v>
      </c>
      <c r="N4775" s="61"/>
      <c r="O4775" s="61"/>
      <c r="P4775" s="61"/>
      <c r="Q4775" s="61"/>
      <c r="R4775" s="61"/>
      <c r="S4775" s="66">
        <f>'[1]OTHER-RELEASES'!H2022</f>
        <v>0</v>
      </c>
      <c r="T4775" s="66">
        <f>'[1]OTHER-RELEASES'!I2022</f>
        <v>0</v>
      </c>
      <c r="U4775" s="66">
        <f>'[1]OTHER-RELEASES'!J2022</f>
        <v>0</v>
      </c>
      <c r="V4775" s="66">
        <f>'[1]OTHER-RELEASES'!K2022</f>
        <v>0</v>
      </c>
      <c r="W4775" s="66">
        <f>'[1]OTHER-RELEASES'!L2022</f>
        <v>0</v>
      </c>
      <c r="X4775" s="66">
        <f>'[1]OTHER-RELEASES'!M2022</f>
        <v>0</v>
      </c>
      <c r="Y4775" s="66">
        <f>'[1]OTHER-RELEASES'!N2022</f>
        <v>0</v>
      </c>
      <c r="Z4775" s="66">
        <f>'[1]OTHER-RELEASES'!O2022</f>
        <v>0</v>
      </c>
      <c r="AA4775" s="66">
        <f>'[1]OTHER-RELEASES'!P2022</f>
        <v>0</v>
      </c>
      <c r="AB4775" s="66">
        <f>'[1]OTHER-RELEASES'!Q2022</f>
        <v>0</v>
      </c>
      <c r="AC4775" s="66">
        <f>'[1]OTHER-RELEASES'!R2022</f>
        <v>0</v>
      </c>
      <c r="AD4775" s="66">
        <f>'[1]OTHER-RELEASES'!S2022</f>
        <v>0</v>
      </c>
      <c r="AE4775" s="66">
        <f t="shared" si="977"/>
        <v>0</v>
      </c>
      <c r="AF4775" s="66"/>
      <c r="AG4775" s="81"/>
      <c r="AI4775" s="72"/>
    </row>
    <row r="4776" spans="1:35" hidden="1" x14ac:dyDescent="0.25">
      <c r="A4776" s="76"/>
      <c r="B4776" s="77"/>
      <c r="C4776" s="82" t="s">
        <v>344</v>
      </c>
      <c r="D4776" s="108" t="s">
        <v>345</v>
      </c>
      <c r="E4776" s="72"/>
      <c r="F4776" s="72"/>
      <c r="G4776" s="72"/>
      <c r="H4776" s="66"/>
      <c r="I4776" s="66">
        <f>'[1]OTHER-RELEASES'!G2023</f>
        <v>0</v>
      </c>
      <c r="J4776" s="161">
        <f t="shared" si="973"/>
        <v>0</v>
      </c>
      <c r="K4776" s="161">
        <f t="shared" si="974"/>
        <v>0</v>
      </c>
      <c r="L4776" s="161">
        <f t="shared" si="975"/>
        <v>0</v>
      </c>
      <c r="M4776" s="161">
        <f t="shared" si="976"/>
        <v>0</v>
      </c>
      <c r="N4776" s="61"/>
      <c r="O4776" s="61"/>
      <c r="P4776" s="61"/>
      <c r="Q4776" s="61"/>
      <c r="R4776" s="61"/>
      <c r="S4776" s="66">
        <f>'[1]OTHER-RELEASES'!H2023</f>
        <v>0</v>
      </c>
      <c r="T4776" s="66">
        <f>'[1]OTHER-RELEASES'!I2023</f>
        <v>0</v>
      </c>
      <c r="U4776" s="66">
        <f>'[1]OTHER-RELEASES'!J2023</f>
        <v>0</v>
      </c>
      <c r="V4776" s="66">
        <f>'[1]OTHER-RELEASES'!K2023</f>
        <v>0</v>
      </c>
      <c r="W4776" s="66">
        <f>'[1]OTHER-RELEASES'!L2023</f>
        <v>0</v>
      </c>
      <c r="X4776" s="66">
        <f>'[1]OTHER-RELEASES'!M2023</f>
        <v>0</v>
      </c>
      <c r="Y4776" s="66">
        <f>'[1]OTHER-RELEASES'!N2023</f>
        <v>0</v>
      </c>
      <c r="Z4776" s="66">
        <f>'[1]OTHER-RELEASES'!O2023</f>
        <v>0</v>
      </c>
      <c r="AA4776" s="66">
        <f>'[1]OTHER-RELEASES'!P2023</f>
        <v>0</v>
      </c>
      <c r="AB4776" s="66">
        <f>'[1]OTHER-RELEASES'!Q2023</f>
        <v>0</v>
      </c>
      <c r="AC4776" s="66">
        <f>'[1]OTHER-RELEASES'!R2023</f>
        <v>0</v>
      </c>
      <c r="AD4776" s="66">
        <f>'[1]OTHER-RELEASES'!S2023</f>
        <v>0</v>
      </c>
      <c r="AE4776" s="66">
        <f t="shared" si="977"/>
        <v>0</v>
      </c>
      <c r="AF4776" s="66"/>
      <c r="AG4776" s="81"/>
      <c r="AI4776" s="72"/>
    </row>
    <row r="4777" spans="1:35" hidden="1" x14ac:dyDescent="0.25">
      <c r="A4777" s="76"/>
      <c r="B4777" s="77"/>
      <c r="C4777" s="82" t="s">
        <v>346</v>
      </c>
      <c r="D4777" s="108" t="s">
        <v>347</v>
      </c>
      <c r="E4777" s="72"/>
      <c r="F4777" s="72"/>
      <c r="G4777" s="72"/>
      <c r="H4777" s="66"/>
      <c r="I4777" s="66">
        <f>'[1]OTHER-RELEASES'!G2024</f>
        <v>0</v>
      </c>
      <c r="J4777" s="161">
        <f t="shared" si="973"/>
        <v>0</v>
      </c>
      <c r="K4777" s="161">
        <f t="shared" si="974"/>
        <v>0</v>
      </c>
      <c r="L4777" s="161">
        <f t="shared" si="975"/>
        <v>0</v>
      </c>
      <c r="M4777" s="161">
        <f t="shared" si="976"/>
        <v>0</v>
      </c>
      <c r="N4777" s="61"/>
      <c r="O4777" s="61"/>
      <c r="P4777" s="61"/>
      <c r="Q4777" s="61"/>
      <c r="R4777" s="61">
        <f>'[1]CMFothers-CONT'!DK1783</f>
        <v>0</v>
      </c>
      <c r="S4777" s="66">
        <f>'[1]OTHER-RELEASES'!H2024</f>
        <v>0</v>
      </c>
      <c r="T4777" s="66">
        <f>'[1]OTHER-RELEASES'!I2024</f>
        <v>0</v>
      </c>
      <c r="U4777" s="66">
        <f>'[1]OTHER-RELEASES'!J2024</f>
        <v>0</v>
      </c>
      <c r="V4777" s="66">
        <f>'[1]OTHER-RELEASES'!K2024</f>
        <v>0</v>
      </c>
      <c r="W4777" s="66">
        <f>'[1]OTHER-RELEASES'!L2024</f>
        <v>0</v>
      </c>
      <c r="X4777" s="66">
        <f>'[1]OTHER-RELEASES'!M2024</f>
        <v>0</v>
      </c>
      <c r="Y4777" s="66">
        <f>'[1]OTHER-RELEASES'!N2024</f>
        <v>0</v>
      </c>
      <c r="Z4777" s="66">
        <f>'[1]OTHER-RELEASES'!O2024</f>
        <v>0</v>
      </c>
      <c r="AA4777" s="66">
        <f>'[1]OTHER-RELEASES'!P2024</f>
        <v>0</v>
      </c>
      <c r="AB4777" s="66">
        <f>'[1]OTHER-RELEASES'!Q2024</f>
        <v>0</v>
      </c>
      <c r="AC4777" s="66">
        <f>'[1]OTHER-RELEASES'!R2024</f>
        <v>0</v>
      </c>
      <c r="AD4777" s="66">
        <f>'[1]OTHER-RELEASES'!S2024</f>
        <v>0</v>
      </c>
      <c r="AE4777" s="66">
        <f t="shared" si="977"/>
        <v>0</v>
      </c>
      <c r="AF4777" s="66"/>
      <c r="AG4777" s="81"/>
      <c r="AI4777" s="72"/>
    </row>
    <row r="4778" spans="1:35" hidden="1" x14ac:dyDescent="0.25">
      <c r="A4778" s="76"/>
      <c r="B4778" s="75"/>
      <c r="C4778" s="70"/>
      <c r="D4778" s="102"/>
      <c r="E4778" s="72"/>
      <c r="F4778" s="72"/>
      <c r="G4778" s="72"/>
      <c r="H4778" s="66"/>
      <c r="I4778" s="66"/>
      <c r="J4778" s="66"/>
      <c r="K4778" s="66"/>
      <c r="L4778" s="66"/>
      <c r="M4778" s="66"/>
      <c r="N4778" s="66"/>
      <c r="O4778" s="66"/>
      <c r="P4778" s="66"/>
      <c r="Q4778" s="66"/>
      <c r="R4778" s="66"/>
      <c r="S4778" s="66"/>
      <c r="T4778" s="66"/>
      <c r="U4778" s="66"/>
      <c r="V4778" s="66"/>
      <c r="W4778" s="66"/>
      <c r="X4778" s="66"/>
      <c r="Y4778" s="66"/>
      <c r="Z4778" s="66"/>
      <c r="AA4778" s="66"/>
      <c r="AB4778" s="66"/>
      <c r="AC4778" s="66"/>
      <c r="AD4778" s="66"/>
      <c r="AE4778" s="66"/>
      <c r="AF4778" s="66"/>
      <c r="AG4778" s="81"/>
      <c r="AI4778" s="72"/>
    </row>
    <row r="4779" spans="1:35" hidden="1" x14ac:dyDescent="0.25">
      <c r="A4779" s="90"/>
      <c r="B4779" s="91" t="s">
        <v>348</v>
      </c>
      <c r="C4779" s="91"/>
      <c r="D4779" s="125"/>
      <c r="E4779" s="93">
        <f>'[1]OTHER-RELEASES'!E2026</f>
        <v>0</v>
      </c>
      <c r="F4779" s="93"/>
      <c r="G4779" s="93"/>
      <c r="H4779" s="93">
        <f>'[1]OTHER-RELEASES'!F2026</f>
        <v>0</v>
      </c>
      <c r="I4779" s="94">
        <f t="shared" ref="I4779:AE4779" si="978">I4764+I4763+I4759+I4753+I4733+I4729+I4724+I4723+I4722+I4719+I4713+I4710+I4701+I4698+I4695</f>
        <v>0</v>
      </c>
      <c r="J4779" s="94">
        <f t="shared" si="978"/>
        <v>0</v>
      </c>
      <c r="K4779" s="94">
        <f t="shared" si="978"/>
        <v>0</v>
      </c>
      <c r="L4779" s="94">
        <f t="shared" si="978"/>
        <v>0</v>
      </c>
      <c r="M4779" s="94">
        <f t="shared" si="978"/>
        <v>0</v>
      </c>
      <c r="N4779" s="94">
        <f t="shared" si="978"/>
        <v>0</v>
      </c>
      <c r="O4779" s="94">
        <f t="shared" si="978"/>
        <v>0</v>
      </c>
      <c r="P4779" s="94">
        <f t="shared" si="978"/>
        <v>0</v>
      </c>
      <c r="Q4779" s="94">
        <f t="shared" si="978"/>
        <v>0</v>
      </c>
      <c r="R4779" s="94">
        <f t="shared" si="978"/>
        <v>0</v>
      </c>
      <c r="S4779" s="94">
        <f t="shared" si="978"/>
        <v>0</v>
      </c>
      <c r="T4779" s="94">
        <f t="shared" si="978"/>
        <v>0</v>
      </c>
      <c r="U4779" s="94">
        <f t="shared" si="978"/>
        <v>0</v>
      </c>
      <c r="V4779" s="94">
        <f t="shared" si="978"/>
        <v>0</v>
      </c>
      <c r="W4779" s="94">
        <f t="shared" si="978"/>
        <v>0</v>
      </c>
      <c r="X4779" s="94">
        <f t="shared" si="978"/>
        <v>0</v>
      </c>
      <c r="Y4779" s="94">
        <f t="shared" si="978"/>
        <v>0</v>
      </c>
      <c r="Z4779" s="94">
        <f t="shared" si="978"/>
        <v>0</v>
      </c>
      <c r="AA4779" s="94">
        <f t="shared" si="978"/>
        <v>0</v>
      </c>
      <c r="AB4779" s="94">
        <f t="shared" si="978"/>
        <v>0</v>
      </c>
      <c r="AC4779" s="94">
        <f t="shared" si="978"/>
        <v>0</v>
      </c>
      <c r="AD4779" s="94">
        <f t="shared" si="978"/>
        <v>0</v>
      </c>
      <c r="AE4779" s="94">
        <f t="shared" si="978"/>
        <v>0</v>
      </c>
      <c r="AF4779" s="94">
        <f>E4779-AE4779</f>
        <v>0</v>
      </c>
      <c r="AG4779" s="81"/>
      <c r="AI4779" s="93">
        <f>'[1]OTHER-RELEASES'!AG2026</f>
        <v>0</v>
      </c>
    </row>
    <row r="4780" spans="1:35" hidden="1" x14ac:dyDescent="0.25">
      <c r="A4780" s="76"/>
      <c r="B4780" s="75"/>
      <c r="C4780" s="70"/>
      <c r="D4780" s="102"/>
      <c r="E4780" s="72"/>
      <c r="F4780" s="72"/>
      <c r="G4780" s="72"/>
      <c r="H4780" s="66"/>
      <c r="I4780" s="66"/>
      <c r="J4780" s="66"/>
      <c r="K4780" s="66"/>
      <c r="L4780" s="66"/>
      <c r="M4780" s="66"/>
      <c r="N4780" s="66"/>
      <c r="O4780" s="66"/>
      <c r="P4780" s="66"/>
      <c r="Q4780" s="66"/>
      <c r="R4780" s="66"/>
      <c r="S4780" s="66"/>
      <c r="T4780" s="66"/>
      <c r="U4780" s="66"/>
      <c r="V4780" s="66"/>
      <c r="W4780" s="66"/>
      <c r="X4780" s="66"/>
      <c r="Y4780" s="66"/>
      <c r="Z4780" s="66"/>
      <c r="AA4780" s="66"/>
      <c r="AB4780" s="66"/>
      <c r="AC4780" s="66"/>
      <c r="AD4780" s="66"/>
      <c r="AE4780" s="66"/>
      <c r="AF4780" s="66"/>
      <c r="AG4780" s="81"/>
      <c r="AI4780" s="72"/>
    </row>
    <row r="4781" spans="1:35" ht="15.75" hidden="1" x14ac:dyDescent="0.25">
      <c r="A4781" s="68" t="s">
        <v>349</v>
      </c>
      <c r="B4781" s="96"/>
      <c r="C4781" s="97"/>
      <c r="D4781" s="98"/>
      <c r="E4781" s="99"/>
      <c r="F4781" s="99"/>
      <c r="G4781" s="99"/>
      <c r="H4781" s="100"/>
      <c r="I4781" s="100"/>
      <c r="J4781" s="100"/>
      <c r="K4781" s="100"/>
      <c r="L4781" s="100"/>
      <c r="M4781" s="100"/>
      <c r="N4781" s="100"/>
      <c r="O4781" s="100"/>
      <c r="P4781" s="100"/>
      <c r="Q4781" s="100"/>
      <c r="R4781" s="100"/>
      <c r="S4781" s="100"/>
      <c r="T4781" s="100"/>
      <c r="U4781" s="100"/>
      <c r="V4781" s="100"/>
      <c r="W4781" s="100"/>
      <c r="X4781" s="100"/>
      <c r="Y4781" s="100"/>
      <c r="Z4781" s="100"/>
      <c r="AA4781" s="100"/>
      <c r="AB4781" s="100"/>
      <c r="AC4781" s="100"/>
      <c r="AD4781" s="100"/>
      <c r="AE4781" s="100"/>
      <c r="AF4781" s="100"/>
      <c r="AG4781" s="81"/>
      <c r="AI4781" s="99"/>
    </row>
    <row r="4782" spans="1:35" hidden="1" x14ac:dyDescent="0.25">
      <c r="A4782" s="76"/>
      <c r="B4782" s="75"/>
      <c r="C4782" s="70"/>
      <c r="D4782" s="102"/>
      <c r="E4782" s="72"/>
      <c r="F4782" s="72"/>
      <c r="G4782" s="72"/>
      <c r="H4782" s="66"/>
      <c r="I4782" s="66"/>
      <c r="J4782" s="66"/>
      <c r="K4782" s="66"/>
      <c r="L4782" s="66"/>
      <c r="M4782" s="66"/>
      <c r="N4782" s="66"/>
      <c r="O4782" s="66"/>
      <c r="P4782" s="66"/>
      <c r="Q4782" s="66"/>
      <c r="R4782" s="66"/>
      <c r="S4782" s="66"/>
      <c r="T4782" s="66"/>
      <c r="U4782" s="66"/>
      <c r="V4782" s="66"/>
      <c r="W4782" s="66"/>
      <c r="X4782" s="66"/>
      <c r="Y4782" s="66"/>
      <c r="Z4782" s="66"/>
      <c r="AA4782" s="66"/>
      <c r="AB4782" s="66"/>
      <c r="AC4782" s="66"/>
      <c r="AD4782" s="66"/>
      <c r="AE4782" s="66"/>
      <c r="AF4782" s="66"/>
      <c r="AG4782" s="81"/>
      <c r="AI4782" s="72"/>
    </row>
    <row r="4783" spans="1:35" s="83" customFormat="1" ht="15.75" hidden="1" x14ac:dyDescent="0.25">
      <c r="A4783" s="76"/>
      <c r="B4783" s="128" t="s">
        <v>350</v>
      </c>
      <c r="C4783" s="129"/>
      <c r="D4783" s="108" t="s">
        <v>351</v>
      </c>
      <c r="E4783" s="72"/>
      <c r="F4783" s="72"/>
      <c r="G4783" s="72"/>
      <c r="H4783" s="66"/>
      <c r="I4783" s="66">
        <f>'[1]OTHER-RELEASES'!G2030</f>
        <v>0</v>
      </c>
      <c r="J4783" s="161">
        <f>N2304+S2304+T2304+U2304</f>
        <v>0</v>
      </c>
      <c r="K4783" s="161">
        <f>O2304+V2304+W2304+X2304</f>
        <v>0</v>
      </c>
      <c r="L4783" s="161">
        <f>P2304+Y2304+Z2304+AA2304</f>
        <v>0</v>
      </c>
      <c r="M4783" s="161">
        <f>Q2304+AB2304+AC2304+AD2304</f>
        <v>0</v>
      </c>
      <c r="N4783" s="61"/>
      <c r="O4783" s="61"/>
      <c r="P4783" s="61"/>
      <c r="Q4783" s="61"/>
      <c r="R4783" s="61"/>
      <c r="S4783" s="66">
        <f>'[1]OTHER-RELEASES'!H2030</f>
        <v>0</v>
      </c>
      <c r="T4783" s="66">
        <f>'[1]OTHER-RELEASES'!I2030</f>
        <v>0</v>
      </c>
      <c r="U4783" s="66">
        <f>'[1]OTHER-RELEASES'!J2030</f>
        <v>0</v>
      </c>
      <c r="V4783" s="66">
        <f>'[1]OTHER-RELEASES'!K2030</f>
        <v>0</v>
      </c>
      <c r="W4783" s="66">
        <f>'[1]OTHER-RELEASES'!L2030</f>
        <v>0</v>
      </c>
      <c r="X4783" s="66">
        <f>'[1]OTHER-RELEASES'!M2030</f>
        <v>0</v>
      </c>
      <c r="Y4783" s="66">
        <f>'[1]OTHER-RELEASES'!N2030</f>
        <v>0</v>
      </c>
      <c r="Z4783" s="66">
        <f>'[1]OTHER-RELEASES'!O2030</f>
        <v>0</v>
      </c>
      <c r="AA4783" s="66">
        <f>'[1]OTHER-RELEASES'!P2030</f>
        <v>0</v>
      </c>
      <c r="AB4783" s="66">
        <f>'[1]OTHER-RELEASES'!Q2030</f>
        <v>0</v>
      </c>
      <c r="AC4783" s="66">
        <f>'[1]OTHER-RELEASES'!R2030</f>
        <v>0</v>
      </c>
      <c r="AD4783" s="66">
        <f>'[1]OTHER-RELEASES'!S2030</f>
        <v>0</v>
      </c>
      <c r="AE4783" s="66">
        <f>SUM(R4783:AD4783)</f>
        <v>0</v>
      </c>
      <c r="AF4783" s="66"/>
      <c r="AG4783" s="120"/>
      <c r="AI4783" s="72"/>
    </row>
    <row r="4784" spans="1:35" hidden="1" x14ac:dyDescent="0.25">
      <c r="A4784" s="76"/>
      <c r="B4784" s="75"/>
      <c r="C4784" s="70"/>
      <c r="D4784" s="102"/>
      <c r="E4784" s="72"/>
      <c r="F4784" s="72"/>
      <c r="G4784" s="72"/>
      <c r="H4784" s="66"/>
      <c r="I4784" s="66"/>
      <c r="J4784" s="66"/>
      <c r="K4784" s="66"/>
      <c r="L4784" s="66"/>
      <c r="M4784" s="66"/>
      <c r="N4784" s="66"/>
      <c r="O4784" s="66"/>
      <c r="P4784" s="66"/>
      <c r="Q4784" s="66"/>
      <c r="R4784" s="66"/>
      <c r="S4784" s="66"/>
      <c r="T4784" s="66"/>
      <c r="U4784" s="66"/>
      <c r="V4784" s="66"/>
      <c r="W4784" s="66"/>
      <c r="X4784" s="66"/>
      <c r="Y4784" s="66"/>
      <c r="Z4784" s="66"/>
      <c r="AA4784" s="66"/>
      <c r="AB4784" s="66"/>
      <c r="AC4784" s="66"/>
      <c r="AD4784" s="66"/>
      <c r="AE4784" s="66"/>
      <c r="AF4784" s="66"/>
      <c r="AG4784" s="81"/>
      <c r="AI4784" s="72"/>
    </row>
    <row r="4785" spans="1:35" hidden="1" x14ac:dyDescent="0.25">
      <c r="A4785" s="90"/>
      <c r="B4785" s="91" t="s">
        <v>352</v>
      </c>
      <c r="C4785" s="91"/>
      <c r="D4785" s="125"/>
      <c r="E4785" s="93">
        <f>'[1]OTHER-RELEASES'!$E$536</f>
        <v>0</v>
      </c>
      <c r="F4785" s="93"/>
      <c r="G4785" s="93"/>
      <c r="H4785" s="93">
        <f>'[1]OTHER-RELEASES'!$F$536</f>
        <v>0</v>
      </c>
      <c r="I4785" s="94">
        <f>I2304</f>
        <v>0</v>
      </c>
      <c r="J4785" s="94">
        <f>J2304</f>
        <v>0</v>
      </c>
      <c r="K4785" s="94">
        <f>K2304</f>
        <v>0</v>
      </c>
      <c r="L4785" s="94">
        <f>L2304</f>
        <v>0</v>
      </c>
      <c r="M4785" s="94">
        <f>M2304</f>
        <v>0</v>
      </c>
      <c r="N4785" s="94">
        <f>R2304</f>
        <v>0</v>
      </c>
      <c r="O4785" s="94">
        <f>R2304</f>
        <v>0</v>
      </c>
      <c r="P4785" s="94">
        <f>R2304</f>
        <v>0</v>
      </c>
      <c r="Q4785" s="94">
        <f>R2304</f>
        <v>0</v>
      </c>
      <c r="R4785" s="94">
        <f t="shared" ref="R4785:AD4785" si="979">R2304</f>
        <v>0</v>
      </c>
      <c r="S4785" s="94">
        <f t="shared" si="979"/>
        <v>0</v>
      </c>
      <c r="T4785" s="94">
        <f t="shared" si="979"/>
        <v>0</v>
      </c>
      <c r="U4785" s="94">
        <f t="shared" si="979"/>
        <v>0</v>
      </c>
      <c r="V4785" s="94">
        <f t="shared" si="979"/>
        <v>0</v>
      </c>
      <c r="W4785" s="94">
        <f t="shared" si="979"/>
        <v>0</v>
      </c>
      <c r="X4785" s="94">
        <f t="shared" si="979"/>
        <v>0</v>
      </c>
      <c r="Y4785" s="94">
        <f t="shared" si="979"/>
        <v>0</v>
      </c>
      <c r="Z4785" s="94">
        <f t="shared" si="979"/>
        <v>0</v>
      </c>
      <c r="AA4785" s="94">
        <f t="shared" si="979"/>
        <v>0</v>
      </c>
      <c r="AB4785" s="94">
        <f t="shared" si="979"/>
        <v>0</v>
      </c>
      <c r="AC4785" s="94">
        <f t="shared" si="979"/>
        <v>0</v>
      </c>
      <c r="AD4785" s="94">
        <f t="shared" si="979"/>
        <v>0</v>
      </c>
      <c r="AE4785" s="94">
        <f>AE4783</f>
        <v>0</v>
      </c>
      <c r="AF4785" s="94">
        <f>$E$614-$AE$614</f>
        <v>0</v>
      </c>
      <c r="AG4785" s="81"/>
      <c r="AI4785" s="93">
        <f>'[1]OTHER-RELEASES'!$E$536</f>
        <v>0</v>
      </c>
    </row>
    <row r="4786" spans="1:35" hidden="1" x14ac:dyDescent="0.25">
      <c r="A4786" s="76"/>
      <c r="B4786" s="75"/>
      <c r="C4786" s="70"/>
      <c r="D4786" s="102"/>
      <c r="E4786" s="72"/>
      <c r="F4786" s="72"/>
      <c r="G4786" s="72"/>
      <c r="H4786" s="66"/>
      <c r="I4786" s="66"/>
      <c r="J4786" s="66"/>
      <c r="K4786" s="66"/>
      <c r="L4786" s="66"/>
      <c r="M4786" s="66"/>
      <c r="N4786" s="66"/>
      <c r="O4786" s="66"/>
      <c r="P4786" s="66"/>
      <c r="Q4786" s="66"/>
      <c r="R4786" s="66"/>
      <c r="S4786" s="66"/>
      <c r="T4786" s="66"/>
      <c r="U4786" s="66"/>
      <c r="V4786" s="66"/>
      <c r="W4786" s="66"/>
      <c r="X4786" s="66"/>
      <c r="Y4786" s="66"/>
      <c r="Z4786" s="66"/>
      <c r="AA4786" s="66"/>
      <c r="AB4786" s="66"/>
      <c r="AC4786" s="66"/>
      <c r="AD4786" s="66"/>
      <c r="AE4786" s="66"/>
      <c r="AF4786" s="66"/>
      <c r="AG4786" s="81"/>
      <c r="AI4786" s="72"/>
    </row>
    <row r="4787" spans="1:35" ht="15.75" hidden="1" x14ac:dyDescent="0.25">
      <c r="A4787" s="74" t="s">
        <v>353</v>
      </c>
      <c r="B4787" s="75"/>
      <c r="C4787" s="70"/>
      <c r="D4787" s="102"/>
      <c r="E4787" s="72"/>
      <c r="F4787" s="72"/>
      <c r="G4787" s="72"/>
      <c r="H4787" s="66"/>
      <c r="I4787" s="66"/>
      <c r="J4787" s="66"/>
      <c r="K4787" s="66"/>
      <c r="L4787" s="66"/>
      <c r="M4787" s="66"/>
      <c r="N4787" s="66"/>
      <c r="O4787" s="66"/>
      <c r="P4787" s="66"/>
      <c r="Q4787" s="66"/>
      <c r="R4787" s="66"/>
      <c r="S4787" s="66"/>
      <c r="T4787" s="66"/>
      <c r="U4787" s="66"/>
      <c r="V4787" s="66"/>
      <c r="W4787" s="66"/>
      <c r="X4787" s="66"/>
      <c r="Y4787" s="66"/>
      <c r="Z4787" s="66"/>
      <c r="AA4787" s="66"/>
      <c r="AB4787" s="66"/>
      <c r="AC4787" s="66"/>
      <c r="AD4787" s="66"/>
      <c r="AE4787" s="66"/>
      <c r="AF4787" s="66"/>
      <c r="AG4787" s="81"/>
      <c r="AI4787" s="72"/>
    </row>
    <row r="4788" spans="1:35" hidden="1" x14ac:dyDescent="0.25">
      <c r="A4788" s="76"/>
      <c r="B4788" s="77"/>
      <c r="C4788" s="130"/>
      <c r="D4788" s="131"/>
      <c r="E4788" s="72"/>
      <c r="F4788" s="72"/>
      <c r="G4788" s="72"/>
      <c r="H4788" s="66"/>
      <c r="I4788" s="66"/>
      <c r="J4788" s="66"/>
      <c r="K4788" s="66"/>
      <c r="L4788" s="66"/>
      <c r="M4788" s="66"/>
      <c r="N4788" s="66"/>
      <c r="O4788" s="66"/>
      <c r="P4788" s="66"/>
      <c r="Q4788" s="66"/>
      <c r="R4788" s="66"/>
      <c r="S4788" s="66"/>
      <c r="T4788" s="66"/>
      <c r="U4788" s="66"/>
      <c r="V4788" s="66"/>
      <c r="W4788" s="66"/>
      <c r="X4788" s="66"/>
      <c r="Y4788" s="66"/>
      <c r="Z4788" s="66"/>
      <c r="AA4788" s="66"/>
      <c r="AB4788" s="66"/>
      <c r="AC4788" s="66"/>
      <c r="AD4788" s="66"/>
      <c r="AE4788" s="66"/>
      <c r="AF4788" s="66"/>
      <c r="AG4788" s="81"/>
      <c r="AI4788" s="72"/>
    </row>
    <row r="4789" spans="1:35" hidden="1" x14ac:dyDescent="0.25">
      <c r="A4789" s="76"/>
      <c r="B4789" s="77" t="s">
        <v>354</v>
      </c>
      <c r="C4789" s="79"/>
      <c r="D4789" s="108" t="s">
        <v>355</v>
      </c>
      <c r="E4789" s="134"/>
      <c r="F4789" s="72"/>
      <c r="G4789" s="72"/>
      <c r="H4789" s="66"/>
      <c r="I4789" s="66">
        <f>'[1]OTHER-RELEASES'!G2036</f>
        <v>0</v>
      </c>
      <c r="J4789" s="161">
        <f>N4789+S4789+T4789+U4789</f>
        <v>0</v>
      </c>
      <c r="K4789" s="161">
        <f>O4789+V4789+W4789+X4789</f>
        <v>0</v>
      </c>
      <c r="L4789" s="161">
        <f>P4789+Y4789+Z4789+AA4789</f>
        <v>0</v>
      </c>
      <c r="M4789" s="161">
        <f>Q4789+AB4789+AC4789+AD4789</f>
        <v>0</v>
      </c>
      <c r="N4789" s="61"/>
      <c r="O4789" s="61"/>
      <c r="P4789" s="61"/>
      <c r="Q4789" s="61"/>
      <c r="R4789" s="61"/>
      <c r="S4789" s="66">
        <f>'[1]OTHER-RELEASES'!H2036</f>
        <v>0</v>
      </c>
      <c r="T4789" s="66">
        <f>'[1]OTHER-RELEASES'!I2036</f>
        <v>0</v>
      </c>
      <c r="U4789" s="66">
        <f>'[1]OTHER-RELEASES'!J2036</f>
        <v>0</v>
      </c>
      <c r="V4789" s="66">
        <f>'[1]OTHER-RELEASES'!K2036</f>
        <v>0</v>
      </c>
      <c r="W4789" s="66">
        <f>'[1]OTHER-RELEASES'!L2036</f>
        <v>0</v>
      </c>
      <c r="X4789" s="66">
        <f>'[1]OTHER-RELEASES'!M2036</f>
        <v>0</v>
      </c>
      <c r="Y4789" s="66">
        <f>'[1]OTHER-RELEASES'!N2036</f>
        <v>0</v>
      </c>
      <c r="Z4789" s="66">
        <f>'[1]OTHER-RELEASES'!O2036</f>
        <v>0</v>
      </c>
      <c r="AA4789" s="66">
        <f>'[1]OTHER-RELEASES'!P2036</f>
        <v>0</v>
      </c>
      <c r="AB4789" s="66">
        <f>'[1]OTHER-RELEASES'!Q2036</f>
        <v>0</v>
      </c>
      <c r="AC4789" s="66">
        <f>'[1]OTHER-RELEASES'!R2036</f>
        <v>0</v>
      </c>
      <c r="AD4789" s="66">
        <f>'[1]OTHER-RELEASES'!S2036</f>
        <v>0</v>
      </c>
      <c r="AE4789" s="66">
        <f>SUM(R4789:AD4789)</f>
        <v>0</v>
      </c>
      <c r="AF4789" s="66"/>
      <c r="AG4789" s="81"/>
      <c r="AI4789" s="134"/>
    </row>
    <row r="4790" spans="1:35" hidden="1" x14ac:dyDescent="0.25">
      <c r="A4790" s="76"/>
      <c r="B4790" s="77" t="s">
        <v>356</v>
      </c>
      <c r="C4790" s="79"/>
      <c r="D4790" s="108" t="s">
        <v>357</v>
      </c>
      <c r="E4790" s="136"/>
      <c r="F4790" s="136"/>
      <c r="G4790" s="136"/>
      <c r="H4790" s="118"/>
      <c r="I4790" s="118">
        <f>'[1]OTHER-RELEASES'!G2037</f>
        <v>0</v>
      </c>
      <c r="J4790" s="163">
        <f>N4790+S4790+T4790+U4790</f>
        <v>0</v>
      </c>
      <c r="K4790" s="163">
        <f>O4790+V4790+W4790+X4790</f>
        <v>0</v>
      </c>
      <c r="L4790" s="163">
        <f>P4790+Y4790+Z4790+AA4790</f>
        <v>0</v>
      </c>
      <c r="M4790" s="163">
        <f>Q4790+AB4790+AC4790+AD4790</f>
        <v>0</v>
      </c>
      <c r="N4790" s="164"/>
      <c r="O4790" s="164"/>
      <c r="P4790" s="164"/>
      <c r="Q4790" s="164"/>
      <c r="R4790" s="164"/>
      <c r="S4790" s="118">
        <f>'[1]OTHER-RELEASES'!H2037</f>
        <v>0</v>
      </c>
      <c r="T4790" s="118">
        <f>'[1]OTHER-RELEASES'!I2037</f>
        <v>0</v>
      </c>
      <c r="U4790" s="118">
        <f>'[1]OTHER-RELEASES'!J2037</f>
        <v>0</v>
      </c>
      <c r="V4790" s="118">
        <f>'[1]OTHER-RELEASES'!K2037</f>
        <v>0</v>
      </c>
      <c r="W4790" s="118">
        <f>'[1]OTHER-RELEASES'!L2037</f>
        <v>0</v>
      </c>
      <c r="X4790" s="118">
        <f>'[1]OTHER-RELEASES'!M2037</f>
        <v>0</v>
      </c>
      <c r="Y4790" s="118">
        <f>'[1]OTHER-RELEASES'!N2037</f>
        <v>0</v>
      </c>
      <c r="Z4790" s="118">
        <f>'[1]OTHER-RELEASES'!O2037</f>
        <v>0</v>
      </c>
      <c r="AA4790" s="118">
        <f>'[1]OTHER-RELEASES'!P2037</f>
        <v>0</v>
      </c>
      <c r="AB4790" s="118">
        <f>'[1]OTHER-RELEASES'!Q2037</f>
        <v>0</v>
      </c>
      <c r="AC4790" s="118">
        <f>'[1]OTHER-RELEASES'!R2037</f>
        <v>0</v>
      </c>
      <c r="AD4790" s="118">
        <f>'[1]OTHER-RELEASES'!S2037</f>
        <v>0</v>
      </c>
      <c r="AE4790" s="118">
        <f>SUM(R4790:AD4790)</f>
        <v>0</v>
      </c>
      <c r="AF4790" s="118"/>
      <c r="AG4790" s="81"/>
      <c r="AI4790" s="136"/>
    </row>
    <row r="4791" spans="1:35" hidden="1" x14ac:dyDescent="0.25">
      <c r="A4791" s="76"/>
      <c r="B4791" s="77" t="s">
        <v>358</v>
      </c>
      <c r="C4791" s="79"/>
      <c r="D4791" s="108"/>
      <c r="E4791" s="136"/>
      <c r="F4791" s="136"/>
      <c r="G4791" s="136"/>
      <c r="H4791" s="118"/>
      <c r="I4791" s="118">
        <f t="shared" ref="I4791:AE4791" si="980">I4792+I4793</f>
        <v>0</v>
      </c>
      <c r="J4791" s="118">
        <f t="shared" si="980"/>
        <v>0</v>
      </c>
      <c r="K4791" s="118">
        <f t="shared" si="980"/>
        <v>0</v>
      </c>
      <c r="L4791" s="118">
        <f t="shared" si="980"/>
        <v>0</v>
      </c>
      <c r="M4791" s="118">
        <f t="shared" si="980"/>
        <v>0</v>
      </c>
      <c r="N4791" s="118">
        <f t="shared" si="980"/>
        <v>0</v>
      </c>
      <c r="O4791" s="118">
        <f t="shared" si="980"/>
        <v>0</v>
      </c>
      <c r="P4791" s="118">
        <f t="shared" si="980"/>
        <v>0</v>
      </c>
      <c r="Q4791" s="118">
        <f t="shared" si="980"/>
        <v>0</v>
      </c>
      <c r="R4791" s="118">
        <f t="shared" si="980"/>
        <v>0</v>
      </c>
      <c r="S4791" s="118">
        <f t="shared" si="980"/>
        <v>0</v>
      </c>
      <c r="T4791" s="118">
        <f t="shared" si="980"/>
        <v>0</v>
      </c>
      <c r="U4791" s="118">
        <f t="shared" si="980"/>
        <v>0</v>
      </c>
      <c r="V4791" s="118">
        <f t="shared" si="980"/>
        <v>0</v>
      </c>
      <c r="W4791" s="118">
        <f t="shared" si="980"/>
        <v>0</v>
      </c>
      <c r="X4791" s="118">
        <f t="shared" si="980"/>
        <v>0</v>
      </c>
      <c r="Y4791" s="118">
        <f t="shared" si="980"/>
        <v>0</v>
      </c>
      <c r="Z4791" s="118">
        <f t="shared" si="980"/>
        <v>0</v>
      </c>
      <c r="AA4791" s="118">
        <f t="shared" si="980"/>
        <v>0</v>
      </c>
      <c r="AB4791" s="118">
        <f t="shared" si="980"/>
        <v>0</v>
      </c>
      <c r="AC4791" s="118">
        <f t="shared" si="980"/>
        <v>0</v>
      </c>
      <c r="AD4791" s="118">
        <f t="shared" si="980"/>
        <v>0</v>
      </c>
      <c r="AE4791" s="118">
        <f t="shared" si="980"/>
        <v>0</v>
      </c>
      <c r="AF4791" s="118"/>
      <c r="AG4791" s="81"/>
      <c r="AI4791" s="136"/>
    </row>
    <row r="4792" spans="1:35" hidden="1" x14ac:dyDescent="0.25">
      <c r="A4792" s="76"/>
      <c r="B4792" s="77"/>
      <c r="C4792" s="79" t="s">
        <v>359</v>
      </c>
      <c r="D4792" s="108" t="s">
        <v>360</v>
      </c>
      <c r="E4792" s="72"/>
      <c r="F4792" s="72"/>
      <c r="G4792" s="72"/>
      <c r="H4792" s="66"/>
      <c r="I4792" s="66">
        <f>'[1]OTHER-RELEASES'!G2039</f>
        <v>0</v>
      </c>
      <c r="J4792" s="161">
        <f>N4792+S4792+T4792+U4792</f>
        <v>0</v>
      </c>
      <c r="K4792" s="161">
        <f>O4792+V4792+W4792+X4792</f>
        <v>0</v>
      </c>
      <c r="L4792" s="161">
        <f>P4792+Y4792+Z4792+AA4792</f>
        <v>0</v>
      </c>
      <c r="M4792" s="161">
        <f>Q4792+AB4792+AC4792+AD4792</f>
        <v>0</v>
      </c>
      <c r="N4792" s="61"/>
      <c r="O4792" s="61"/>
      <c r="P4792" s="61"/>
      <c r="Q4792" s="61"/>
      <c r="R4792" s="61"/>
      <c r="S4792" s="66">
        <f>'[1]OTHER-RELEASES'!H2039</f>
        <v>0</v>
      </c>
      <c r="T4792" s="66">
        <f>'[1]OTHER-RELEASES'!I2039</f>
        <v>0</v>
      </c>
      <c r="U4792" s="66">
        <f>'[1]OTHER-RELEASES'!J2039</f>
        <v>0</v>
      </c>
      <c r="V4792" s="66">
        <f>'[1]OTHER-RELEASES'!K2039</f>
        <v>0</v>
      </c>
      <c r="W4792" s="66">
        <f>'[1]OTHER-RELEASES'!L2039</f>
        <v>0</v>
      </c>
      <c r="X4792" s="66">
        <f>'[1]OTHER-RELEASES'!M2039</f>
        <v>0</v>
      </c>
      <c r="Y4792" s="66">
        <f>'[1]OTHER-RELEASES'!N2039</f>
        <v>0</v>
      </c>
      <c r="Z4792" s="66">
        <f>'[1]OTHER-RELEASES'!O2039</f>
        <v>0</v>
      </c>
      <c r="AA4792" s="66">
        <f>'[1]OTHER-RELEASES'!P2039</f>
        <v>0</v>
      </c>
      <c r="AB4792" s="66">
        <f>'[1]OTHER-RELEASES'!Q2039</f>
        <v>0</v>
      </c>
      <c r="AC4792" s="66">
        <f>'[1]OTHER-RELEASES'!R2039</f>
        <v>0</v>
      </c>
      <c r="AD4792" s="66">
        <f>'[1]OTHER-RELEASES'!S2039</f>
        <v>0</v>
      </c>
      <c r="AE4792" s="66">
        <f>SUM(R4792:AD4792)</f>
        <v>0</v>
      </c>
      <c r="AF4792" s="66"/>
      <c r="AG4792" s="81"/>
      <c r="AI4792" s="72"/>
    </row>
    <row r="4793" spans="1:35" ht="15.75" hidden="1" x14ac:dyDescent="0.25">
      <c r="A4793" s="74"/>
      <c r="B4793" s="77"/>
      <c r="C4793" s="79" t="s">
        <v>361</v>
      </c>
      <c r="D4793" s="108" t="s">
        <v>362</v>
      </c>
      <c r="E4793" s="72"/>
      <c r="F4793" s="72"/>
      <c r="G4793" s="72"/>
      <c r="H4793" s="66"/>
      <c r="I4793" s="66">
        <f>'[1]OTHER-RELEASES'!G2040</f>
        <v>0</v>
      </c>
      <c r="J4793" s="161">
        <f>N4793+S4793+T4793+U4793</f>
        <v>0</v>
      </c>
      <c r="K4793" s="161">
        <f>O4793+V4793+W4793+X4793</f>
        <v>0</v>
      </c>
      <c r="L4793" s="161">
        <f>P4793+Y4793+Z4793+AA4793</f>
        <v>0</v>
      </c>
      <c r="M4793" s="161">
        <f>Q4793+AB4793+AC4793+AD4793</f>
        <v>0</v>
      </c>
      <c r="N4793" s="61"/>
      <c r="O4793" s="61"/>
      <c r="P4793" s="61"/>
      <c r="Q4793" s="61"/>
      <c r="R4793" s="61"/>
      <c r="S4793" s="66">
        <f>'[1]OTHER-RELEASES'!H2040</f>
        <v>0</v>
      </c>
      <c r="T4793" s="66">
        <f>'[1]OTHER-RELEASES'!I2040</f>
        <v>0</v>
      </c>
      <c r="U4793" s="66">
        <f>'[1]OTHER-RELEASES'!J2040</f>
        <v>0</v>
      </c>
      <c r="V4793" s="66">
        <f>'[1]OTHER-RELEASES'!K2040</f>
        <v>0</v>
      </c>
      <c r="W4793" s="66">
        <f>'[1]OTHER-RELEASES'!L2040</f>
        <v>0</v>
      </c>
      <c r="X4793" s="66">
        <f>'[1]OTHER-RELEASES'!M2040</f>
        <v>0</v>
      </c>
      <c r="Y4793" s="66">
        <f>'[1]OTHER-RELEASES'!N2040</f>
        <v>0</v>
      </c>
      <c r="Z4793" s="66">
        <f>'[1]OTHER-RELEASES'!O2040</f>
        <v>0</v>
      </c>
      <c r="AA4793" s="66">
        <f>'[1]OTHER-RELEASES'!P2040</f>
        <v>0</v>
      </c>
      <c r="AB4793" s="66">
        <f>'[1]OTHER-RELEASES'!Q2040</f>
        <v>0</v>
      </c>
      <c r="AC4793" s="66">
        <f>'[1]OTHER-RELEASES'!R2040</f>
        <v>0</v>
      </c>
      <c r="AD4793" s="66">
        <f>'[1]OTHER-RELEASES'!S2040</f>
        <v>0</v>
      </c>
      <c r="AE4793" s="66">
        <f>SUM(R4793:AD4793)</f>
        <v>0</v>
      </c>
      <c r="AF4793" s="66"/>
      <c r="AG4793" s="81"/>
      <c r="AI4793" s="72"/>
    </row>
    <row r="4794" spans="1:35" hidden="1" x14ac:dyDescent="0.25">
      <c r="A4794" s="76"/>
      <c r="B4794" s="113" t="s">
        <v>363</v>
      </c>
      <c r="C4794" s="113"/>
      <c r="D4794" s="108"/>
      <c r="E4794" s="134"/>
      <c r="F4794" s="134"/>
      <c r="G4794" s="134"/>
      <c r="H4794" s="140"/>
      <c r="I4794" s="140">
        <f t="shared" ref="I4794:AE4794" si="981">SUM(I4795:I4802)</f>
        <v>0</v>
      </c>
      <c r="J4794" s="140">
        <f t="shared" si="981"/>
        <v>0</v>
      </c>
      <c r="K4794" s="140">
        <f t="shared" si="981"/>
        <v>0</v>
      </c>
      <c r="L4794" s="140">
        <f t="shared" si="981"/>
        <v>0</v>
      </c>
      <c r="M4794" s="140">
        <f t="shared" si="981"/>
        <v>0</v>
      </c>
      <c r="N4794" s="140">
        <f t="shared" si="981"/>
        <v>0</v>
      </c>
      <c r="O4794" s="140">
        <f t="shared" si="981"/>
        <v>0</v>
      </c>
      <c r="P4794" s="140">
        <f t="shared" si="981"/>
        <v>0</v>
      </c>
      <c r="Q4794" s="140">
        <f t="shared" si="981"/>
        <v>0</v>
      </c>
      <c r="R4794" s="140">
        <f t="shared" si="981"/>
        <v>0</v>
      </c>
      <c r="S4794" s="140">
        <f t="shared" si="981"/>
        <v>0</v>
      </c>
      <c r="T4794" s="140">
        <f t="shared" si="981"/>
        <v>0</v>
      </c>
      <c r="U4794" s="140">
        <f t="shared" si="981"/>
        <v>0</v>
      </c>
      <c r="V4794" s="140">
        <f t="shared" si="981"/>
        <v>0</v>
      </c>
      <c r="W4794" s="140">
        <f t="shared" si="981"/>
        <v>0</v>
      </c>
      <c r="X4794" s="140">
        <f t="shared" si="981"/>
        <v>0</v>
      </c>
      <c r="Y4794" s="140">
        <f t="shared" si="981"/>
        <v>0</v>
      </c>
      <c r="Z4794" s="140">
        <f t="shared" si="981"/>
        <v>0</v>
      </c>
      <c r="AA4794" s="140">
        <f t="shared" si="981"/>
        <v>0</v>
      </c>
      <c r="AB4794" s="140">
        <f t="shared" si="981"/>
        <v>0</v>
      </c>
      <c r="AC4794" s="140">
        <f t="shared" si="981"/>
        <v>0</v>
      </c>
      <c r="AD4794" s="140">
        <f t="shared" si="981"/>
        <v>0</v>
      </c>
      <c r="AE4794" s="140">
        <f t="shared" si="981"/>
        <v>0</v>
      </c>
      <c r="AF4794" s="140"/>
      <c r="AG4794" s="81"/>
      <c r="AI4794" s="134"/>
    </row>
    <row r="4795" spans="1:35" ht="15.75" hidden="1" x14ac:dyDescent="0.25">
      <c r="A4795" s="68"/>
      <c r="B4795" s="77"/>
      <c r="C4795" s="79" t="s">
        <v>364</v>
      </c>
      <c r="D4795" s="108" t="s">
        <v>365</v>
      </c>
      <c r="E4795" s="72"/>
      <c r="F4795" s="72"/>
      <c r="G4795" s="72"/>
      <c r="H4795" s="66"/>
      <c r="I4795" s="66">
        <f>'[1]OTHER-RELEASES'!G2042</f>
        <v>0</v>
      </c>
      <c r="J4795" s="161">
        <f t="shared" ref="J4795:J4802" si="982">N4795+S4795+T4795+U4795</f>
        <v>0</v>
      </c>
      <c r="K4795" s="161">
        <f t="shared" ref="K4795:K4802" si="983">O4795+V4795+W4795+X4795</f>
        <v>0</v>
      </c>
      <c r="L4795" s="161">
        <f t="shared" ref="L4795:L4802" si="984">P4795+Y4795+Z4795+AA4795</f>
        <v>0</v>
      </c>
      <c r="M4795" s="161">
        <f t="shared" ref="M4795:M4802" si="985">Q4795+AB4795+AC4795+AD4795</f>
        <v>0</v>
      </c>
      <c r="N4795" s="61"/>
      <c r="O4795" s="61"/>
      <c r="P4795" s="61"/>
      <c r="Q4795" s="61"/>
      <c r="R4795" s="61"/>
      <c r="S4795" s="66">
        <f>'[1]OTHER-RELEASES'!H2042</f>
        <v>0</v>
      </c>
      <c r="T4795" s="66">
        <f>'[1]OTHER-RELEASES'!I2042</f>
        <v>0</v>
      </c>
      <c r="U4795" s="66">
        <f>'[1]OTHER-RELEASES'!J2042</f>
        <v>0</v>
      </c>
      <c r="V4795" s="66">
        <f>'[1]OTHER-RELEASES'!K2042</f>
        <v>0</v>
      </c>
      <c r="W4795" s="66">
        <f>'[1]OTHER-RELEASES'!L2042</f>
        <v>0</v>
      </c>
      <c r="X4795" s="66">
        <f>'[1]OTHER-RELEASES'!M2042</f>
        <v>0</v>
      </c>
      <c r="Y4795" s="66">
        <f>'[1]OTHER-RELEASES'!N2042</f>
        <v>0</v>
      </c>
      <c r="Z4795" s="66">
        <f>'[1]OTHER-RELEASES'!O2042</f>
        <v>0</v>
      </c>
      <c r="AA4795" s="66">
        <f>'[1]OTHER-RELEASES'!P2042</f>
        <v>0</v>
      </c>
      <c r="AB4795" s="66">
        <f>'[1]OTHER-RELEASES'!Q2042</f>
        <v>0</v>
      </c>
      <c r="AC4795" s="66">
        <f>'[1]OTHER-RELEASES'!R2042</f>
        <v>0</v>
      </c>
      <c r="AD4795" s="66">
        <f>'[1]OTHER-RELEASES'!S2042</f>
        <v>0</v>
      </c>
      <c r="AE4795" s="66">
        <f t="shared" ref="AE4795:AE4802" si="986">SUM(R4795:AD4795)</f>
        <v>0</v>
      </c>
      <c r="AF4795" s="66"/>
      <c r="AG4795" s="81"/>
      <c r="AI4795" s="72"/>
    </row>
    <row r="4796" spans="1:35" hidden="1" x14ac:dyDescent="0.25">
      <c r="A4796" s="76"/>
      <c r="B4796" s="77"/>
      <c r="C4796" s="82" t="s">
        <v>366</v>
      </c>
      <c r="D4796" s="108" t="s">
        <v>367</v>
      </c>
      <c r="E4796" s="72"/>
      <c r="F4796" s="72"/>
      <c r="G4796" s="72"/>
      <c r="H4796" s="66"/>
      <c r="I4796" s="66">
        <f>'[1]OTHER-RELEASES'!G2043</f>
        <v>0</v>
      </c>
      <c r="J4796" s="161">
        <f t="shared" si="982"/>
        <v>0</v>
      </c>
      <c r="K4796" s="161">
        <f t="shared" si="983"/>
        <v>0</v>
      </c>
      <c r="L4796" s="161">
        <f t="shared" si="984"/>
        <v>0</v>
      </c>
      <c r="M4796" s="161">
        <f t="shared" si="985"/>
        <v>0</v>
      </c>
      <c r="N4796" s="61"/>
      <c r="O4796" s="61"/>
      <c r="P4796" s="61"/>
      <c r="Q4796" s="61"/>
      <c r="R4796" s="61"/>
      <c r="S4796" s="66">
        <f>'[1]OTHER-RELEASES'!H2043</f>
        <v>0</v>
      </c>
      <c r="T4796" s="66">
        <f>'[1]OTHER-RELEASES'!I2043</f>
        <v>0</v>
      </c>
      <c r="U4796" s="66">
        <f>'[1]OTHER-RELEASES'!J2043</f>
        <v>0</v>
      </c>
      <c r="V4796" s="66">
        <f>'[1]OTHER-RELEASES'!K2043</f>
        <v>0</v>
      </c>
      <c r="W4796" s="66">
        <f>'[1]OTHER-RELEASES'!L2043</f>
        <v>0</v>
      </c>
      <c r="X4796" s="66">
        <f>'[1]OTHER-RELEASES'!M2043</f>
        <v>0</v>
      </c>
      <c r="Y4796" s="66">
        <f>'[1]OTHER-RELEASES'!N2043</f>
        <v>0</v>
      </c>
      <c r="Z4796" s="66">
        <f>'[1]OTHER-RELEASES'!O2043</f>
        <v>0</v>
      </c>
      <c r="AA4796" s="66">
        <f>'[1]OTHER-RELEASES'!P2043</f>
        <v>0</v>
      </c>
      <c r="AB4796" s="66">
        <f>'[1]OTHER-RELEASES'!Q2043</f>
        <v>0</v>
      </c>
      <c r="AC4796" s="66">
        <f>'[1]OTHER-RELEASES'!R2043</f>
        <v>0</v>
      </c>
      <c r="AD4796" s="66">
        <f>'[1]OTHER-RELEASES'!S2043</f>
        <v>0</v>
      </c>
      <c r="AE4796" s="66">
        <f t="shared" si="986"/>
        <v>0</v>
      </c>
      <c r="AF4796" s="66"/>
      <c r="AG4796" s="81"/>
      <c r="AI4796" s="72"/>
    </row>
    <row r="4797" spans="1:35" hidden="1" x14ac:dyDescent="0.25">
      <c r="A4797" s="76"/>
      <c r="B4797" s="77"/>
      <c r="C4797" s="79" t="s">
        <v>368</v>
      </c>
      <c r="D4797" s="108" t="s">
        <v>369</v>
      </c>
      <c r="E4797" s="72"/>
      <c r="F4797" s="72"/>
      <c r="G4797" s="72"/>
      <c r="H4797" s="66"/>
      <c r="I4797" s="66">
        <f>'[1]OTHER-RELEASES'!G2044</f>
        <v>0</v>
      </c>
      <c r="J4797" s="161">
        <f t="shared" si="982"/>
        <v>0</v>
      </c>
      <c r="K4797" s="161">
        <f t="shared" si="983"/>
        <v>0</v>
      </c>
      <c r="L4797" s="161">
        <f t="shared" si="984"/>
        <v>0</v>
      </c>
      <c r="M4797" s="161">
        <f t="shared" si="985"/>
        <v>0</v>
      </c>
      <c r="N4797" s="61"/>
      <c r="O4797" s="61"/>
      <c r="P4797" s="61"/>
      <c r="Q4797" s="61"/>
      <c r="R4797" s="61"/>
      <c r="S4797" s="66">
        <f>'[1]OTHER-RELEASES'!H2044</f>
        <v>0</v>
      </c>
      <c r="T4797" s="66">
        <f>'[1]OTHER-RELEASES'!I2044</f>
        <v>0</v>
      </c>
      <c r="U4797" s="66">
        <f>'[1]OTHER-RELEASES'!J2044</f>
        <v>0</v>
      </c>
      <c r="V4797" s="66">
        <f>'[1]OTHER-RELEASES'!K2044</f>
        <v>0</v>
      </c>
      <c r="W4797" s="66">
        <f>'[1]OTHER-RELEASES'!L2044</f>
        <v>0</v>
      </c>
      <c r="X4797" s="66">
        <f>'[1]OTHER-RELEASES'!M2044</f>
        <v>0</v>
      </c>
      <c r="Y4797" s="66">
        <f>'[1]OTHER-RELEASES'!N2044</f>
        <v>0</v>
      </c>
      <c r="Z4797" s="66">
        <f>'[1]OTHER-RELEASES'!O2044</f>
        <v>0</v>
      </c>
      <c r="AA4797" s="66">
        <f>'[1]OTHER-RELEASES'!P2044</f>
        <v>0</v>
      </c>
      <c r="AB4797" s="66">
        <f>'[1]OTHER-RELEASES'!Q2044</f>
        <v>0</v>
      </c>
      <c r="AC4797" s="66">
        <f>'[1]OTHER-RELEASES'!R2044</f>
        <v>0</v>
      </c>
      <c r="AD4797" s="66">
        <f>'[1]OTHER-RELEASES'!S2044</f>
        <v>0</v>
      </c>
      <c r="AE4797" s="66">
        <f t="shared" si="986"/>
        <v>0</v>
      </c>
      <c r="AF4797" s="66"/>
      <c r="AG4797" s="81"/>
      <c r="AI4797" s="72"/>
    </row>
    <row r="4798" spans="1:35" hidden="1" x14ac:dyDescent="0.25">
      <c r="A4798" s="76"/>
      <c r="B4798" s="77"/>
      <c r="C4798" s="79" t="s">
        <v>370</v>
      </c>
      <c r="D4798" s="108" t="s">
        <v>371</v>
      </c>
      <c r="E4798" s="72"/>
      <c r="F4798" s="72"/>
      <c r="G4798" s="72"/>
      <c r="H4798" s="66"/>
      <c r="I4798" s="66">
        <f>'[1]OTHER-RELEASES'!G2045</f>
        <v>0</v>
      </c>
      <c r="J4798" s="161">
        <f t="shared" si="982"/>
        <v>0</v>
      </c>
      <c r="K4798" s="161">
        <f t="shared" si="983"/>
        <v>0</v>
      </c>
      <c r="L4798" s="161">
        <f t="shared" si="984"/>
        <v>0</v>
      </c>
      <c r="M4798" s="161">
        <f t="shared" si="985"/>
        <v>0</v>
      </c>
      <c r="N4798" s="61"/>
      <c r="O4798" s="61"/>
      <c r="P4798" s="61"/>
      <c r="Q4798" s="61"/>
      <c r="R4798" s="61"/>
      <c r="S4798" s="66">
        <f>'[1]OTHER-RELEASES'!H2045</f>
        <v>0</v>
      </c>
      <c r="T4798" s="66">
        <f>'[1]OTHER-RELEASES'!I2045</f>
        <v>0</v>
      </c>
      <c r="U4798" s="66">
        <f>'[1]OTHER-RELEASES'!J2045</f>
        <v>0</v>
      </c>
      <c r="V4798" s="66">
        <f>'[1]OTHER-RELEASES'!K2045</f>
        <v>0</v>
      </c>
      <c r="W4798" s="66">
        <f>'[1]OTHER-RELEASES'!L2045</f>
        <v>0</v>
      </c>
      <c r="X4798" s="66">
        <f>'[1]OTHER-RELEASES'!M2045</f>
        <v>0</v>
      </c>
      <c r="Y4798" s="66">
        <f>'[1]OTHER-RELEASES'!N2045</f>
        <v>0</v>
      </c>
      <c r="Z4798" s="66">
        <f>'[1]OTHER-RELEASES'!O2045</f>
        <v>0</v>
      </c>
      <c r="AA4798" s="66">
        <f>'[1]OTHER-RELEASES'!P2045</f>
        <v>0</v>
      </c>
      <c r="AB4798" s="66">
        <f>'[1]OTHER-RELEASES'!Q2045</f>
        <v>0</v>
      </c>
      <c r="AC4798" s="66">
        <f>'[1]OTHER-RELEASES'!R2045</f>
        <v>0</v>
      </c>
      <c r="AD4798" s="66">
        <f>'[1]OTHER-RELEASES'!S2045</f>
        <v>0</v>
      </c>
      <c r="AE4798" s="66">
        <f t="shared" si="986"/>
        <v>0</v>
      </c>
      <c r="AF4798" s="66"/>
      <c r="AG4798" s="81"/>
      <c r="AI4798" s="72"/>
    </row>
    <row r="4799" spans="1:35" hidden="1" x14ac:dyDescent="0.25">
      <c r="A4799" s="76"/>
      <c r="B4799" s="77"/>
      <c r="C4799" s="79" t="s">
        <v>372</v>
      </c>
      <c r="D4799" s="108" t="s">
        <v>373</v>
      </c>
      <c r="E4799" s="72"/>
      <c r="F4799" s="72"/>
      <c r="G4799" s="72"/>
      <c r="H4799" s="66"/>
      <c r="I4799" s="66">
        <f>'[1]OTHER-RELEASES'!G2046</f>
        <v>0</v>
      </c>
      <c r="J4799" s="161">
        <f t="shared" si="982"/>
        <v>0</v>
      </c>
      <c r="K4799" s="161">
        <f t="shared" si="983"/>
        <v>0</v>
      </c>
      <c r="L4799" s="161">
        <f t="shared" si="984"/>
        <v>0</v>
      </c>
      <c r="M4799" s="161">
        <f t="shared" si="985"/>
        <v>0</v>
      </c>
      <c r="N4799" s="61"/>
      <c r="O4799" s="61"/>
      <c r="P4799" s="61"/>
      <c r="Q4799" s="61"/>
      <c r="R4799" s="61"/>
      <c r="S4799" s="66">
        <f>'[1]OTHER-RELEASES'!H2046</f>
        <v>0</v>
      </c>
      <c r="T4799" s="66">
        <f>'[1]OTHER-RELEASES'!I2046</f>
        <v>0</v>
      </c>
      <c r="U4799" s="66">
        <f>'[1]OTHER-RELEASES'!J2046</f>
        <v>0</v>
      </c>
      <c r="V4799" s="66">
        <f>'[1]OTHER-RELEASES'!K2046</f>
        <v>0</v>
      </c>
      <c r="W4799" s="66">
        <f>'[1]OTHER-RELEASES'!L2046</f>
        <v>0</v>
      </c>
      <c r="X4799" s="66">
        <f>'[1]OTHER-RELEASES'!M2046</f>
        <v>0</v>
      </c>
      <c r="Y4799" s="66">
        <f>'[1]OTHER-RELEASES'!N2046</f>
        <v>0</v>
      </c>
      <c r="Z4799" s="66">
        <f>'[1]OTHER-RELEASES'!O2046</f>
        <v>0</v>
      </c>
      <c r="AA4799" s="66">
        <f>'[1]OTHER-RELEASES'!P2046</f>
        <v>0</v>
      </c>
      <c r="AB4799" s="66">
        <f>'[1]OTHER-RELEASES'!Q2046</f>
        <v>0</v>
      </c>
      <c r="AC4799" s="66">
        <f>'[1]OTHER-RELEASES'!R2046</f>
        <v>0</v>
      </c>
      <c r="AD4799" s="66">
        <f>'[1]OTHER-RELEASES'!S2046</f>
        <v>0</v>
      </c>
      <c r="AE4799" s="66">
        <f t="shared" si="986"/>
        <v>0</v>
      </c>
      <c r="AF4799" s="66"/>
      <c r="AG4799" s="81"/>
      <c r="AI4799" s="72"/>
    </row>
    <row r="4800" spans="1:35" hidden="1" x14ac:dyDescent="0.25">
      <c r="A4800" s="76"/>
      <c r="B4800" s="77"/>
      <c r="C4800" s="79" t="s">
        <v>374</v>
      </c>
      <c r="D4800" s="108" t="s">
        <v>375</v>
      </c>
      <c r="E4800" s="72"/>
      <c r="F4800" s="72"/>
      <c r="G4800" s="72"/>
      <c r="H4800" s="66"/>
      <c r="I4800" s="66">
        <f>'[1]OTHER-RELEASES'!G2047</f>
        <v>0</v>
      </c>
      <c r="J4800" s="161">
        <f t="shared" si="982"/>
        <v>0</v>
      </c>
      <c r="K4800" s="161">
        <f t="shared" si="983"/>
        <v>0</v>
      </c>
      <c r="L4800" s="161">
        <f t="shared" si="984"/>
        <v>0</v>
      </c>
      <c r="M4800" s="161">
        <f t="shared" si="985"/>
        <v>0</v>
      </c>
      <c r="N4800" s="61"/>
      <c r="O4800" s="61"/>
      <c r="P4800" s="61"/>
      <c r="Q4800" s="61"/>
      <c r="R4800" s="61"/>
      <c r="S4800" s="66">
        <f>'[1]OTHER-RELEASES'!H2047</f>
        <v>0</v>
      </c>
      <c r="T4800" s="66">
        <f>'[1]OTHER-RELEASES'!I2047</f>
        <v>0</v>
      </c>
      <c r="U4800" s="66">
        <f>'[1]OTHER-RELEASES'!J2047</f>
        <v>0</v>
      </c>
      <c r="V4800" s="66">
        <f>'[1]OTHER-RELEASES'!K2047</f>
        <v>0</v>
      </c>
      <c r="W4800" s="66">
        <f>'[1]OTHER-RELEASES'!L2047</f>
        <v>0</v>
      </c>
      <c r="X4800" s="66">
        <f>'[1]OTHER-RELEASES'!M2047</f>
        <v>0</v>
      </c>
      <c r="Y4800" s="66">
        <f>'[1]OTHER-RELEASES'!N2047</f>
        <v>0</v>
      </c>
      <c r="Z4800" s="66">
        <f>'[1]OTHER-RELEASES'!O2047</f>
        <v>0</v>
      </c>
      <c r="AA4800" s="66">
        <f>'[1]OTHER-RELEASES'!P2047</f>
        <v>0</v>
      </c>
      <c r="AB4800" s="66">
        <f>'[1]OTHER-RELEASES'!Q2047</f>
        <v>0</v>
      </c>
      <c r="AC4800" s="66">
        <f>'[1]OTHER-RELEASES'!R2047</f>
        <v>0</v>
      </c>
      <c r="AD4800" s="66">
        <f>'[1]OTHER-RELEASES'!S2047</f>
        <v>0</v>
      </c>
      <c r="AE4800" s="66">
        <f t="shared" si="986"/>
        <v>0</v>
      </c>
      <c r="AF4800" s="66"/>
      <c r="AG4800" s="81"/>
      <c r="AI4800" s="72"/>
    </row>
    <row r="4801" spans="1:35" ht="15.75" hidden="1" x14ac:dyDescent="0.25">
      <c r="A4801" s="28"/>
      <c r="B4801" s="77"/>
      <c r="C4801" s="79" t="s">
        <v>376</v>
      </c>
      <c r="D4801" s="108" t="s">
        <v>377</v>
      </c>
      <c r="E4801" s="72"/>
      <c r="F4801" s="72"/>
      <c r="G4801" s="72"/>
      <c r="H4801" s="66"/>
      <c r="I4801" s="66">
        <f>'[1]OTHER-RELEASES'!G2048</f>
        <v>0</v>
      </c>
      <c r="J4801" s="161">
        <f t="shared" si="982"/>
        <v>0</v>
      </c>
      <c r="K4801" s="161">
        <f t="shared" si="983"/>
        <v>0</v>
      </c>
      <c r="L4801" s="161">
        <f t="shared" si="984"/>
        <v>0</v>
      </c>
      <c r="M4801" s="161">
        <f t="shared" si="985"/>
        <v>0</v>
      </c>
      <c r="N4801" s="61"/>
      <c r="O4801" s="61"/>
      <c r="P4801" s="61"/>
      <c r="Q4801" s="61"/>
      <c r="R4801" s="61"/>
      <c r="S4801" s="66">
        <f>'[1]OTHER-RELEASES'!H2048</f>
        <v>0</v>
      </c>
      <c r="T4801" s="66">
        <f>'[1]OTHER-RELEASES'!I2048</f>
        <v>0</v>
      </c>
      <c r="U4801" s="66">
        <f>'[1]OTHER-RELEASES'!J2048</f>
        <v>0</v>
      </c>
      <c r="V4801" s="66">
        <f>'[1]OTHER-RELEASES'!K2048</f>
        <v>0</v>
      </c>
      <c r="W4801" s="66">
        <f>'[1]OTHER-RELEASES'!L2048</f>
        <v>0</v>
      </c>
      <c r="X4801" s="66">
        <f>'[1]OTHER-RELEASES'!M2048</f>
        <v>0</v>
      </c>
      <c r="Y4801" s="66">
        <f>'[1]OTHER-RELEASES'!N2048</f>
        <v>0</v>
      </c>
      <c r="Z4801" s="66">
        <f>'[1]OTHER-RELEASES'!O2048</f>
        <v>0</v>
      </c>
      <c r="AA4801" s="66">
        <f>'[1]OTHER-RELEASES'!P2048</f>
        <v>0</v>
      </c>
      <c r="AB4801" s="66">
        <f>'[1]OTHER-RELEASES'!Q2048</f>
        <v>0</v>
      </c>
      <c r="AC4801" s="66">
        <f>'[1]OTHER-RELEASES'!R2048</f>
        <v>0</v>
      </c>
      <c r="AD4801" s="66">
        <f>'[1]OTHER-RELEASES'!S2048</f>
        <v>0</v>
      </c>
      <c r="AE4801" s="66">
        <f t="shared" si="986"/>
        <v>0</v>
      </c>
      <c r="AF4801" s="66"/>
      <c r="AG4801" s="81"/>
      <c r="AI4801" s="72"/>
    </row>
    <row r="4802" spans="1:35" ht="15.75" hidden="1" x14ac:dyDescent="0.25">
      <c r="A4802" s="28"/>
      <c r="B4802" s="77"/>
      <c r="C4802" s="79" t="s">
        <v>378</v>
      </c>
      <c r="D4802" s="108" t="s">
        <v>379</v>
      </c>
      <c r="E4802" s="72"/>
      <c r="F4802" s="72"/>
      <c r="G4802" s="72"/>
      <c r="H4802" s="66"/>
      <c r="I4802" s="66">
        <f>'[1]OTHER-RELEASES'!G2049</f>
        <v>0</v>
      </c>
      <c r="J4802" s="161">
        <f t="shared" si="982"/>
        <v>0</v>
      </c>
      <c r="K4802" s="161">
        <f t="shared" si="983"/>
        <v>0</v>
      </c>
      <c r="L4802" s="161">
        <f t="shared" si="984"/>
        <v>0</v>
      </c>
      <c r="M4802" s="161">
        <f t="shared" si="985"/>
        <v>0</v>
      </c>
      <c r="N4802" s="61"/>
      <c r="O4802" s="61"/>
      <c r="P4802" s="61"/>
      <c r="Q4802" s="61"/>
      <c r="R4802" s="61"/>
      <c r="S4802" s="66">
        <f>'[1]OTHER-RELEASES'!H2049</f>
        <v>0</v>
      </c>
      <c r="T4802" s="66">
        <f>'[1]OTHER-RELEASES'!I2049</f>
        <v>0</v>
      </c>
      <c r="U4802" s="66">
        <f>'[1]OTHER-RELEASES'!J2049</f>
        <v>0</v>
      </c>
      <c r="V4802" s="66">
        <f>'[1]OTHER-RELEASES'!K2049</f>
        <v>0</v>
      </c>
      <c r="W4802" s="66">
        <f>'[1]OTHER-RELEASES'!L2049</f>
        <v>0</v>
      </c>
      <c r="X4802" s="66">
        <f>'[1]OTHER-RELEASES'!M2049</f>
        <v>0</v>
      </c>
      <c r="Y4802" s="66">
        <f>'[1]OTHER-RELEASES'!N2049</f>
        <v>0</v>
      </c>
      <c r="Z4802" s="66">
        <f>'[1]OTHER-RELEASES'!O2049</f>
        <v>0</v>
      </c>
      <c r="AA4802" s="66">
        <f>'[1]OTHER-RELEASES'!P2049</f>
        <v>0</v>
      </c>
      <c r="AB4802" s="66">
        <f>'[1]OTHER-RELEASES'!Q2049</f>
        <v>0</v>
      </c>
      <c r="AC4802" s="66">
        <f>'[1]OTHER-RELEASES'!R2049</f>
        <v>0</v>
      </c>
      <c r="AD4802" s="66">
        <f>'[1]OTHER-RELEASES'!S2049</f>
        <v>0</v>
      </c>
      <c r="AE4802" s="66">
        <f t="shared" si="986"/>
        <v>0</v>
      </c>
      <c r="AF4802" s="66"/>
      <c r="AG4802" s="81"/>
      <c r="AI4802" s="72"/>
    </row>
    <row r="4803" spans="1:35" ht="15.75" hidden="1" x14ac:dyDescent="0.25">
      <c r="A4803" s="28"/>
      <c r="B4803" s="113" t="s">
        <v>380</v>
      </c>
      <c r="C4803" s="79"/>
      <c r="D4803" s="108"/>
      <c r="E4803" s="134"/>
      <c r="F4803" s="134"/>
      <c r="G4803" s="134"/>
      <c r="H4803" s="140"/>
      <c r="I4803" s="140">
        <f t="shared" ref="I4803:AE4803" si="987">SUM(I4804:I4805)</f>
        <v>0</v>
      </c>
      <c r="J4803" s="140">
        <f t="shared" si="987"/>
        <v>0</v>
      </c>
      <c r="K4803" s="140">
        <f t="shared" si="987"/>
        <v>0</v>
      </c>
      <c r="L4803" s="140">
        <f t="shared" si="987"/>
        <v>0</v>
      </c>
      <c r="M4803" s="140">
        <f t="shared" si="987"/>
        <v>0</v>
      </c>
      <c r="N4803" s="140">
        <f t="shared" si="987"/>
        <v>0</v>
      </c>
      <c r="O4803" s="140">
        <f t="shared" si="987"/>
        <v>0</v>
      </c>
      <c r="P4803" s="140">
        <f t="shared" si="987"/>
        <v>0</v>
      </c>
      <c r="Q4803" s="140">
        <f t="shared" si="987"/>
        <v>0</v>
      </c>
      <c r="R4803" s="140">
        <f t="shared" si="987"/>
        <v>0</v>
      </c>
      <c r="S4803" s="140">
        <f t="shared" si="987"/>
        <v>0</v>
      </c>
      <c r="T4803" s="140">
        <f t="shared" si="987"/>
        <v>0</v>
      </c>
      <c r="U4803" s="140">
        <f t="shared" si="987"/>
        <v>0</v>
      </c>
      <c r="V4803" s="140">
        <f t="shared" si="987"/>
        <v>0</v>
      </c>
      <c r="W4803" s="140">
        <f t="shared" si="987"/>
        <v>0</v>
      </c>
      <c r="X4803" s="140">
        <f t="shared" si="987"/>
        <v>0</v>
      </c>
      <c r="Y4803" s="140">
        <f t="shared" si="987"/>
        <v>0</v>
      </c>
      <c r="Z4803" s="140">
        <f t="shared" si="987"/>
        <v>0</v>
      </c>
      <c r="AA4803" s="140">
        <f t="shared" si="987"/>
        <v>0</v>
      </c>
      <c r="AB4803" s="140">
        <f t="shared" si="987"/>
        <v>0</v>
      </c>
      <c r="AC4803" s="140">
        <f t="shared" si="987"/>
        <v>0</v>
      </c>
      <c r="AD4803" s="140">
        <f t="shared" si="987"/>
        <v>0</v>
      </c>
      <c r="AE4803" s="140">
        <f t="shared" si="987"/>
        <v>0</v>
      </c>
      <c r="AF4803" s="140"/>
      <c r="AG4803" s="81"/>
      <c r="AI4803" s="134"/>
    </row>
    <row r="4804" spans="1:35" ht="15.75" hidden="1" x14ac:dyDescent="0.25">
      <c r="A4804" s="28"/>
      <c r="B4804" s="77"/>
      <c r="C4804" s="79" t="s">
        <v>381</v>
      </c>
      <c r="D4804" s="108" t="s">
        <v>382</v>
      </c>
      <c r="E4804" s="72"/>
      <c r="F4804" s="72"/>
      <c r="G4804" s="72"/>
      <c r="H4804" s="66"/>
      <c r="I4804" s="66">
        <f>'[1]OTHER-RELEASES'!G2051</f>
        <v>0</v>
      </c>
      <c r="J4804" s="161">
        <f>N4804+S4804+T4804+U4804</f>
        <v>0</v>
      </c>
      <c r="K4804" s="161">
        <f>O4804+V4804+W4804+X4804</f>
        <v>0</v>
      </c>
      <c r="L4804" s="161">
        <f>P4804+Y4804+Z4804+AA4804</f>
        <v>0</v>
      </c>
      <c r="M4804" s="161">
        <f>Q4804+AB4804+AC4804+AD4804</f>
        <v>0</v>
      </c>
      <c r="N4804" s="61"/>
      <c r="O4804" s="61"/>
      <c r="P4804" s="61"/>
      <c r="Q4804" s="61"/>
      <c r="R4804" s="61">
        <f>'[1]CMFothers-CONT'!EA1783</f>
        <v>0</v>
      </c>
      <c r="S4804" s="66">
        <f>'[1]OTHER-RELEASES'!H2051</f>
        <v>0</v>
      </c>
      <c r="T4804" s="66">
        <f>'[1]OTHER-RELEASES'!I2051</f>
        <v>0</v>
      </c>
      <c r="U4804" s="66">
        <f>'[1]OTHER-RELEASES'!J2051</f>
        <v>0</v>
      </c>
      <c r="V4804" s="66">
        <f>'[1]OTHER-RELEASES'!K2051</f>
        <v>0</v>
      </c>
      <c r="W4804" s="66">
        <f>'[1]OTHER-RELEASES'!L2051</f>
        <v>0</v>
      </c>
      <c r="X4804" s="66">
        <f>'[1]OTHER-RELEASES'!M2051</f>
        <v>0</v>
      </c>
      <c r="Y4804" s="66">
        <f>'[1]OTHER-RELEASES'!N2051</f>
        <v>0</v>
      </c>
      <c r="Z4804" s="66">
        <f>'[1]OTHER-RELEASES'!O2051</f>
        <v>0</v>
      </c>
      <c r="AA4804" s="66">
        <f>'[1]OTHER-RELEASES'!P2051</f>
        <v>0</v>
      </c>
      <c r="AB4804" s="66">
        <f>'[1]OTHER-RELEASES'!Q2051</f>
        <v>0</v>
      </c>
      <c r="AC4804" s="66">
        <f>'[1]OTHER-RELEASES'!R2051</f>
        <v>0</v>
      </c>
      <c r="AD4804" s="66">
        <f>'[1]OTHER-RELEASES'!S2051</f>
        <v>0</v>
      </c>
      <c r="AE4804" s="66">
        <f>SUM(R4804:AD4804)</f>
        <v>0</v>
      </c>
      <c r="AF4804" s="66"/>
      <c r="AG4804" s="81"/>
      <c r="AI4804" s="72"/>
    </row>
    <row r="4805" spans="1:35" ht="15.75" hidden="1" x14ac:dyDescent="0.25">
      <c r="A4805" s="28"/>
      <c r="B4805" s="77"/>
      <c r="C4805" s="79" t="s">
        <v>383</v>
      </c>
      <c r="D4805" s="108" t="s">
        <v>384</v>
      </c>
      <c r="E4805" s="72"/>
      <c r="F4805" s="72"/>
      <c r="G4805" s="72"/>
      <c r="H4805" s="66"/>
      <c r="I4805" s="66">
        <f>'[1]OTHER-RELEASES'!G2052</f>
        <v>0</v>
      </c>
      <c r="J4805" s="161">
        <f>N4805+S4805+T4805+U4805</f>
        <v>0</v>
      </c>
      <c r="K4805" s="161">
        <f>O4805+V4805+W4805+X4805</f>
        <v>0</v>
      </c>
      <c r="L4805" s="161">
        <f>P4805+Y4805+Z4805+AA4805</f>
        <v>0</v>
      </c>
      <c r="M4805" s="161">
        <f>Q4805+AB4805+AC4805+AD4805</f>
        <v>0</v>
      </c>
      <c r="N4805" s="61"/>
      <c r="O4805" s="61"/>
      <c r="P4805" s="61"/>
      <c r="Q4805" s="61"/>
      <c r="R4805" s="61"/>
      <c r="S4805" s="66">
        <f>'[1]OTHER-RELEASES'!H2052</f>
        <v>0</v>
      </c>
      <c r="T4805" s="66">
        <f>'[1]OTHER-RELEASES'!I2052</f>
        <v>0</v>
      </c>
      <c r="U4805" s="66">
        <f>'[1]OTHER-RELEASES'!J2052</f>
        <v>0</v>
      </c>
      <c r="V4805" s="66">
        <f>'[1]OTHER-RELEASES'!K2052</f>
        <v>0</v>
      </c>
      <c r="W4805" s="66">
        <f>'[1]OTHER-RELEASES'!L2052</f>
        <v>0</v>
      </c>
      <c r="X4805" s="66">
        <f>'[1]OTHER-RELEASES'!M2052</f>
        <v>0</v>
      </c>
      <c r="Y4805" s="66">
        <f>'[1]OTHER-RELEASES'!N2052</f>
        <v>0</v>
      </c>
      <c r="Z4805" s="66">
        <f>'[1]OTHER-RELEASES'!O2052</f>
        <v>0</v>
      </c>
      <c r="AA4805" s="66">
        <f>'[1]OTHER-RELEASES'!P2052</f>
        <v>0</v>
      </c>
      <c r="AB4805" s="66">
        <f>'[1]OTHER-RELEASES'!Q2052</f>
        <v>0</v>
      </c>
      <c r="AC4805" s="66">
        <f>'[1]OTHER-RELEASES'!R2052</f>
        <v>0</v>
      </c>
      <c r="AD4805" s="66">
        <f>'[1]OTHER-RELEASES'!S2052</f>
        <v>0</v>
      </c>
      <c r="AE4805" s="66">
        <f>SUM(R4805:AD4805)</f>
        <v>0</v>
      </c>
      <c r="AF4805" s="66"/>
      <c r="AG4805" s="81"/>
      <c r="AI4805" s="72"/>
    </row>
    <row r="4806" spans="1:35" ht="15.75" hidden="1" x14ac:dyDescent="0.25">
      <c r="A4806" s="28"/>
      <c r="B4806" s="113" t="s">
        <v>385</v>
      </c>
      <c r="C4806" s="79"/>
      <c r="D4806" s="108"/>
      <c r="E4806" s="134"/>
      <c r="F4806" s="134"/>
      <c r="G4806" s="134"/>
      <c r="H4806" s="140"/>
      <c r="I4806" s="140">
        <f t="shared" ref="I4806:AE4806" si="988">I4807+I4808</f>
        <v>0</v>
      </c>
      <c r="J4806" s="140">
        <f t="shared" si="988"/>
        <v>0</v>
      </c>
      <c r="K4806" s="140">
        <f t="shared" si="988"/>
        <v>0</v>
      </c>
      <c r="L4806" s="140">
        <f t="shared" si="988"/>
        <v>0</v>
      </c>
      <c r="M4806" s="140">
        <f t="shared" si="988"/>
        <v>0</v>
      </c>
      <c r="N4806" s="140">
        <f t="shared" si="988"/>
        <v>0</v>
      </c>
      <c r="O4806" s="140">
        <f t="shared" si="988"/>
        <v>0</v>
      </c>
      <c r="P4806" s="140">
        <f t="shared" si="988"/>
        <v>0</v>
      </c>
      <c r="Q4806" s="140">
        <f t="shared" si="988"/>
        <v>0</v>
      </c>
      <c r="R4806" s="140">
        <f t="shared" si="988"/>
        <v>0</v>
      </c>
      <c r="S4806" s="140">
        <f t="shared" si="988"/>
        <v>0</v>
      </c>
      <c r="T4806" s="140">
        <f t="shared" si="988"/>
        <v>0</v>
      </c>
      <c r="U4806" s="140">
        <f t="shared" si="988"/>
        <v>0</v>
      </c>
      <c r="V4806" s="140">
        <f t="shared" si="988"/>
        <v>0</v>
      </c>
      <c r="W4806" s="140">
        <f t="shared" si="988"/>
        <v>0</v>
      </c>
      <c r="X4806" s="140">
        <f t="shared" si="988"/>
        <v>0</v>
      </c>
      <c r="Y4806" s="140">
        <f t="shared" si="988"/>
        <v>0</v>
      </c>
      <c r="Z4806" s="140">
        <f t="shared" si="988"/>
        <v>0</v>
      </c>
      <c r="AA4806" s="140">
        <f t="shared" si="988"/>
        <v>0</v>
      </c>
      <c r="AB4806" s="140">
        <f t="shared" si="988"/>
        <v>0</v>
      </c>
      <c r="AC4806" s="140">
        <f t="shared" si="988"/>
        <v>0</v>
      </c>
      <c r="AD4806" s="140">
        <f t="shared" si="988"/>
        <v>0</v>
      </c>
      <c r="AE4806" s="140">
        <f t="shared" si="988"/>
        <v>0</v>
      </c>
      <c r="AF4806" s="140"/>
      <c r="AG4806" s="81"/>
      <c r="AI4806" s="134"/>
    </row>
    <row r="4807" spans="1:35" hidden="1" x14ac:dyDescent="0.25">
      <c r="A4807" s="63"/>
      <c r="B4807" s="77"/>
      <c r="C4807" s="82" t="s">
        <v>386</v>
      </c>
      <c r="D4807" s="108" t="s">
        <v>387</v>
      </c>
      <c r="E4807" s="72"/>
      <c r="F4807" s="72"/>
      <c r="G4807" s="72"/>
      <c r="H4807" s="66"/>
      <c r="I4807" s="66">
        <f>'[1]OTHER-RELEASES'!G2054</f>
        <v>0</v>
      </c>
      <c r="J4807" s="161">
        <f>N4807+S4807+T4807+U4807</f>
        <v>0</v>
      </c>
      <c r="K4807" s="161">
        <f>O4807+V4807+W4807+X4807</f>
        <v>0</v>
      </c>
      <c r="L4807" s="161">
        <f>P4807+Y4807+Z4807+AA4807</f>
        <v>0</v>
      </c>
      <c r="M4807" s="161">
        <f>Q4807+AB4807+AC4807+AD4807</f>
        <v>0</v>
      </c>
      <c r="N4807" s="61"/>
      <c r="O4807" s="61"/>
      <c r="P4807" s="61"/>
      <c r="Q4807" s="61"/>
      <c r="R4807" s="61"/>
      <c r="S4807" s="66">
        <f>'[1]OTHER-RELEASES'!H2054</f>
        <v>0</v>
      </c>
      <c r="T4807" s="66">
        <f>'[1]OTHER-RELEASES'!I2054</f>
        <v>0</v>
      </c>
      <c r="U4807" s="66">
        <f>'[1]OTHER-RELEASES'!J2054</f>
        <v>0</v>
      </c>
      <c r="V4807" s="66">
        <f>'[1]OTHER-RELEASES'!K2054</f>
        <v>0</v>
      </c>
      <c r="W4807" s="66">
        <f>'[1]OTHER-RELEASES'!L2054</f>
        <v>0</v>
      </c>
      <c r="X4807" s="66">
        <f>'[1]OTHER-RELEASES'!M2054</f>
        <v>0</v>
      </c>
      <c r="Y4807" s="66">
        <f>'[1]OTHER-RELEASES'!N2054</f>
        <v>0</v>
      </c>
      <c r="Z4807" s="66">
        <f>'[1]OTHER-RELEASES'!O2054</f>
        <v>0</v>
      </c>
      <c r="AA4807" s="66">
        <f>'[1]OTHER-RELEASES'!P2054</f>
        <v>0</v>
      </c>
      <c r="AB4807" s="66">
        <f>'[1]OTHER-RELEASES'!Q2054</f>
        <v>0</v>
      </c>
      <c r="AC4807" s="66">
        <f>'[1]OTHER-RELEASES'!R2054</f>
        <v>0</v>
      </c>
      <c r="AD4807" s="66">
        <f>'[1]OTHER-RELEASES'!S2054</f>
        <v>0</v>
      </c>
      <c r="AE4807" s="66">
        <f>SUM(R4807:AD4807)</f>
        <v>0</v>
      </c>
      <c r="AF4807" s="66"/>
      <c r="AG4807" s="81"/>
      <c r="AI4807" s="72"/>
    </row>
    <row r="4808" spans="1:35" ht="15.75" hidden="1" x14ac:dyDescent="0.25">
      <c r="A4808" s="74"/>
      <c r="B4808" s="77"/>
      <c r="C4808" s="82" t="s">
        <v>388</v>
      </c>
      <c r="D4808" s="108" t="s">
        <v>389</v>
      </c>
      <c r="E4808" s="72"/>
      <c r="F4808" s="72"/>
      <c r="G4808" s="72"/>
      <c r="H4808" s="66"/>
      <c r="I4808" s="66">
        <f>'[1]OTHER-RELEASES'!G2055</f>
        <v>0</v>
      </c>
      <c r="J4808" s="161">
        <f>N4808+S4808+T4808+U4808</f>
        <v>0</v>
      </c>
      <c r="K4808" s="161">
        <f>O4808+V4808+W4808+X4808</f>
        <v>0</v>
      </c>
      <c r="L4808" s="161">
        <f>P4808+Y4808+Z4808+AA4808</f>
        <v>0</v>
      </c>
      <c r="M4808" s="161">
        <f>Q4808+AB4808+AC4808+AD4808</f>
        <v>0</v>
      </c>
      <c r="N4808" s="61"/>
      <c r="O4808" s="61"/>
      <c r="P4808" s="61"/>
      <c r="Q4808" s="61"/>
      <c r="R4808" s="61"/>
      <c r="S4808" s="66">
        <f>'[1]OTHER-RELEASES'!H2055</f>
        <v>0</v>
      </c>
      <c r="T4808" s="66">
        <f>'[1]OTHER-RELEASES'!I2055</f>
        <v>0</v>
      </c>
      <c r="U4808" s="66">
        <f>'[1]OTHER-RELEASES'!J2055</f>
        <v>0</v>
      </c>
      <c r="V4808" s="66">
        <f>'[1]OTHER-RELEASES'!K2055</f>
        <v>0</v>
      </c>
      <c r="W4808" s="66">
        <f>'[1]OTHER-RELEASES'!L2055</f>
        <v>0</v>
      </c>
      <c r="X4808" s="66">
        <f>'[1]OTHER-RELEASES'!M2055</f>
        <v>0</v>
      </c>
      <c r="Y4808" s="66">
        <f>'[1]OTHER-RELEASES'!N2055</f>
        <v>0</v>
      </c>
      <c r="Z4808" s="66">
        <f>'[1]OTHER-RELEASES'!O2055</f>
        <v>0</v>
      </c>
      <c r="AA4808" s="66">
        <f>'[1]OTHER-RELEASES'!P2055</f>
        <v>0</v>
      </c>
      <c r="AB4808" s="66">
        <f>'[1]OTHER-RELEASES'!Q2055</f>
        <v>0</v>
      </c>
      <c r="AC4808" s="66">
        <f>'[1]OTHER-RELEASES'!R2055</f>
        <v>0</v>
      </c>
      <c r="AD4808" s="66">
        <f>'[1]OTHER-RELEASES'!S2055</f>
        <v>0</v>
      </c>
      <c r="AE4808" s="66">
        <f>SUM(R4808:AD4808)</f>
        <v>0</v>
      </c>
      <c r="AF4808" s="66"/>
      <c r="AG4808" s="81"/>
      <c r="AI4808" s="72"/>
    </row>
    <row r="4809" spans="1:35" ht="15.75" hidden="1" x14ac:dyDescent="0.25">
      <c r="A4809" s="74"/>
      <c r="B4809" s="77" t="s">
        <v>390</v>
      </c>
      <c r="C4809" s="77"/>
      <c r="D4809" s="108" t="s">
        <v>391</v>
      </c>
      <c r="E4809" s="134"/>
      <c r="F4809" s="134"/>
      <c r="G4809" s="134"/>
      <c r="H4809" s="140"/>
      <c r="I4809" s="66">
        <f>'[1]OTHER-RELEASES'!G2056</f>
        <v>0</v>
      </c>
      <c r="J4809" s="161">
        <f>N4809+S4809+T4809+U4809</f>
        <v>0</v>
      </c>
      <c r="K4809" s="161">
        <f>O4809+V4809+W4809+X4809</f>
        <v>0</v>
      </c>
      <c r="L4809" s="161">
        <f>P4809+Y4809+Z4809+AA4809</f>
        <v>0</v>
      </c>
      <c r="M4809" s="161">
        <f>Q4809+AB4809+AC4809+AD4809</f>
        <v>0</v>
      </c>
      <c r="N4809" s="61"/>
      <c r="O4809" s="61"/>
      <c r="P4809" s="61"/>
      <c r="Q4809" s="61"/>
      <c r="R4809" s="61"/>
      <c r="S4809" s="66">
        <f>'[1]OTHER-RELEASES'!H2056</f>
        <v>0</v>
      </c>
      <c r="T4809" s="66">
        <f>'[1]OTHER-RELEASES'!I2056</f>
        <v>0</v>
      </c>
      <c r="U4809" s="66">
        <f>'[1]OTHER-RELEASES'!J2056</f>
        <v>0</v>
      </c>
      <c r="V4809" s="66">
        <f>'[1]OTHER-RELEASES'!K2056</f>
        <v>0</v>
      </c>
      <c r="W4809" s="66">
        <f>'[1]OTHER-RELEASES'!L2056</f>
        <v>0</v>
      </c>
      <c r="X4809" s="66">
        <f>'[1]OTHER-RELEASES'!M2056</f>
        <v>0</v>
      </c>
      <c r="Y4809" s="66">
        <f>'[1]OTHER-RELEASES'!N2056</f>
        <v>0</v>
      </c>
      <c r="Z4809" s="66">
        <f>'[1]OTHER-RELEASES'!O2056</f>
        <v>0</v>
      </c>
      <c r="AA4809" s="66">
        <f>'[1]OTHER-RELEASES'!P2056</f>
        <v>0</v>
      </c>
      <c r="AB4809" s="66">
        <f>'[1]OTHER-RELEASES'!Q2056</f>
        <v>0</v>
      </c>
      <c r="AC4809" s="66">
        <f>'[1]OTHER-RELEASES'!R2056</f>
        <v>0</v>
      </c>
      <c r="AD4809" s="66">
        <f>'[1]OTHER-RELEASES'!S2056</f>
        <v>0</v>
      </c>
      <c r="AE4809" s="66">
        <f>SUM(R4809:AD4809)</f>
        <v>0</v>
      </c>
      <c r="AF4809" s="66"/>
      <c r="AG4809" s="81"/>
      <c r="AI4809" s="134"/>
    </row>
    <row r="4810" spans="1:35" hidden="1" x14ac:dyDescent="0.25">
      <c r="A4810" s="76"/>
      <c r="B4810" s="77" t="s">
        <v>392</v>
      </c>
      <c r="C4810" s="82"/>
      <c r="D4810" s="108"/>
      <c r="E4810" s="134"/>
      <c r="F4810" s="134"/>
      <c r="G4810" s="134"/>
      <c r="H4810" s="140"/>
      <c r="I4810" s="118">
        <f t="shared" ref="I4810:AE4810" si="989">I4811+I4812</f>
        <v>0</v>
      </c>
      <c r="J4810" s="118">
        <f t="shared" si="989"/>
        <v>0</v>
      </c>
      <c r="K4810" s="118">
        <f t="shared" si="989"/>
        <v>0</v>
      </c>
      <c r="L4810" s="118">
        <f t="shared" si="989"/>
        <v>0</v>
      </c>
      <c r="M4810" s="118">
        <f t="shared" si="989"/>
        <v>0</v>
      </c>
      <c r="N4810" s="118">
        <f t="shared" si="989"/>
        <v>0</v>
      </c>
      <c r="O4810" s="118">
        <f t="shared" si="989"/>
        <v>0</v>
      </c>
      <c r="P4810" s="118">
        <f t="shared" si="989"/>
        <v>0</v>
      </c>
      <c r="Q4810" s="118">
        <f t="shared" si="989"/>
        <v>0</v>
      </c>
      <c r="R4810" s="118">
        <f t="shared" si="989"/>
        <v>0</v>
      </c>
      <c r="S4810" s="118">
        <f t="shared" si="989"/>
        <v>0</v>
      </c>
      <c r="T4810" s="118">
        <f t="shared" si="989"/>
        <v>0</v>
      </c>
      <c r="U4810" s="118">
        <f t="shared" si="989"/>
        <v>0</v>
      </c>
      <c r="V4810" s="118">
        <f t="shared" si="989"/>
        <v>0</v>
      </c>
      <c r="W4810" s="118">
        <f t="shared" si="989"/>
        <v>0</v>
      </c>
      <c r="X4810" s="118">
        <f t="shared" si="989"/>
        <v>0</v>
      </c>
      <c r="Y4810" s="118">
        <f t="shared" si="989"/>
        <v>0</v>
      </c>
      <c r="Z4810" s="118">
        <f t="shared" si="989"/>
        <v>0</v>
      </c>
      <c r="AA4810" s="118">
        <f t="shared" si="989"/>
        <v>0</v>
      </c>
      <c r="AB4810" s="118">
        <f t="shared" si="989"/>
        <v>0</v>
      </c>
      <c r="AC4810" s="118">
        <f t="shared" si="989"/>
        <v>0</v>
      </c>
      <c r="AD4810" s="118">
        <f t="shared" si="989"/>
        <v>0</v>
      </c>
      <c r="AE4810" s="118">
        <f t="shared" si="989"/>
        <v>0</v>
      </c>
      <c r="AF4810" s="118"/>
      <c r="AG4810" s="81"/>
      <c r="AI4810" s="134"/>
    </row>
    <row r="4811" spans="1:35" hidden="1" x14ac:dyDescent="0.25">
      <c r="A4811" s="76"/>
      <c r="B4811" s="77"/>
      <c r="C4811" s="79" t="s">
        <v>393</v>
      </c>
      <c r="D4811" s="108" t="s">
        <v>394</v>
      </c>
      <c r="E4811" s="72"/>
      <c r="F4811" s="72"/>
      <c r="G4811" s="72"/>
      <c r="H4811" s="66"/>
      <c r="I4811" s="66">
        <f>'[1]OTHER-RELEASES'!G2058</f>
        <v>0</v>
      </c>
      <c r="J4811" s="161">
        <f>N4811+S4811+T4811+U4811</f>
        <v>0</v>
      </c>
      <c r="K4811" s="161">
        <f>O4811+V4811+W4811+X4811</f>
        <v>0</v>
      </c>
      <c r="L4811" s="161">
        <f>P4811+Y4811+Z4811+AA4811</f>
        <v>0</v>
      </c>
      <c r="M4811" s="161">
        <f>Q4811+AB4811+AC4811+AD4811</f>
        <v>0</v>
      </c>
      <c r="N4811" s="61"/>
      <c r="O4811" s="61"/>
      <c r="P4811" s="61"/>
      <c r="Q4811" s="61"/>
      <c r="R4811" s="61"/>
      <c r="S4811" s="66">
        <f>'[1]OTHER-RELEASES'!H2058</f>
        <v>0</v>
      </c>
      <c r="T4811" s="66">
        <f>'[1]OTHER-RELEASES'!I2058</f>
        <v>0</v>
      </c>
      <c r="U4811" s="66">
        <f>'[1]OTHER-RELEASES'!J2058</f>
        <v>0</v>
      </c>
      <c r="V4811" s="66">
        <f>'[1]OTHER-RELEASES'!K2058</f>
        <v>0</v>
      </c>
      <c r="W4811" s="66">
        <f>'[1]OTHER-RELEASES'!L2058</f>
        <v>0</v>
      </c>
      <c r="X4811" s="66">
        <f>'[1]OTHER-RELEASES'!M2058</f>
        <v>0</v>
      </c>
      <c r="Y4811" s="66">
        <f>'[1]OTHER-RELEASES'!N2058</f>
        <v>0</v>
      </c>
      <c r="Z4811" s="66">
        <f>'[1]OTHER-RELEASES'!O2058</f>
        <v>0</v>
      </c>
      <c r="AA4811" s="66">
        <f>'[1]OTHER-RELEASES'!P2058</f>
        <v>0</v>
      </c>
      <c r="AB4811" s="66">
        <f>'[1]OTHER-RELEASES'!Q2058</f>
        <v>0</v>
      </c>
      <c r="AC4811" s="66">
        <f>'[1]OTHER-RELEASES'!R2058</f>
        <v>0</v>
      </c>
      <c r="AD4811" s="66">
        <f>'[1]OTHER-RELEASES'!S2058</f>
        <v>0</v>
      </c>
      <c r="AE4811" s="66">
        <f>SUM(R4811:AD4811)</f>
        <v>0</v>
      </c>
      <c r="AF4811" s="66"/>
      <c r="AG4811" s="81"/>
      <c r="AI4811" s="72"/>
    </row>
    <row r="4812" spans="1:35" hidden="1" x14ac:dyDescent="0.25">
      <c r="A4812" s="76"/>
      <c r="B4812" s="77"/>
      <c r="C4812" s="79" t="s">
        <v>395</v>
      </c>
      <c r="D4812" s="108" t="s">
        <v>396</v>
      </c>
      <c r="E4812" s="72"/>
      <c r="F4812" s="72"/>
      <c r="G4812" s="72"/>
      <c r="H4812" s="66"/>
      <c r="I4812" s="66">
        <f>'[1]OTHER-RELEASES'!G2059</f>
        <v>0</v>
      </c>
      <c r="J4812" s="161">
        <f>N4812+S4812+T4812+U4812</f>
        <v>0</v>
      </c>
      <c r="K4812" s="161">
        <f>O4812+V4812+W4812+X4812</f>
        <v>0</v>
      </c>
      <c r="L4812" s="161">
        <f>P4812+Y4812+Z4812+AA4812</f>
        <v>0</v>
      </c>
      <c r="M4812" s="161">
        <f>Q4812+AB4812+AC4812+AD4812</f>
        <v>0</v>
      </c>
      <c r="N4812" s="61"/>
      <c r="O4812" s="61"/>
      <c r="P4812" s="61"/>
      <c r="Q4812" s="61"/>
      <c r="R4812" s="61"/>
      <c r="S4812" s="66">
        <f>'[1]OTHER-RELEASES'!H2059</f>
        <v>0</v>
      </c>
      <c r="T4812" s="66">
        <f>'[1]OTHER-RELEASES'!I2059</f>
        <v>0</v>
      </c>
      <c r="U4812" s="66">
        <f>'[1]OTHER-RELEASES'!J2059</f>
        <v>0</v>
      </c>
      <c r="V4812" s="66">
        <f>'[1]OTHER-RELEASES'!K2059</f>
        <v>0</v>
      </c>
      <c r="W4812" s="66">
        <f>'[1]OTHER-RELEASES'!L2059</f>
        <v>0</v>
      </c>
      <c r="X4812" s="66">
        <f>'[1]OTHER-RELEASES'!M2059</f>
        <v>0</v>
      </c>
      <c r="Y4812" s="66">
        <f>'[1]OTHER-RELEASES'!N2059</f>
        <v>0</v>
      </c>
      <c r="Z4812" s="66">
        <f>'[1]OTHER-RELEASES'!O2059</f>
        <v>0</v>
      </c>
      <c r="AA4812" s="66">
        <f>'[1]OTHER-RELEASES'!P2059</f>
        <v>0</v>
      </c>
      <c r="AB4812" s="66">
        <f>'[1]OTHER-RELEASES'!Q2059</f>
        <v>0</v>
      </c>
      <c r="AC4812" s="66">
        <f>'[1]OTHER-RELEASES'!R2059</f>
        <v>0</v>
      </c>
      <c r="AD4812" s="66">
        <f>'[1]OTHER-RELEASES'!S2059</f>
        <v>0</v>
      </c>
      <c r="AE4812" s="66">
        <f>SUM(R4812:AD4812)</f>
        <v>0</v>
      </c>
      <c r="AF4812" s="66"/>
      <c r="AG4812" s="81"/>
      <c r="AI4812" s="72"/>
    </row>
    <row r="4813" spans="1:35" hidden="1" x14ac:dyDescent="0.25">
      <c r="A4813" s="76"/>
      <c r="B4813" s="77"/>
      <c r="C4813" s="141"/>
      <c r="D4813" s="142"/>
      <c r="E4813" s="72"/>
      <c r="F4813" s="72"/>
      <c r="G4813" s="72"/>
      <c r="H4813" s="66"/>
      <c r="I4813" s="66"/>
      <c r="J4813" s="66"/>
      <c r="K4813" s="66"/>
      <c r="L4813" s="66"/>
      <c r="M4813" s="66"/>
      <c r="N4813" s="66"/>
      <c r="O4813" s="66"/>
      <c r="P4813" s="66"/>
      <c r="Q4813" s="66"/>
      <c r="R4813" s="66"/>
      <c r="S4813" s="66"/>
      <c r="T4813" s="66"/>
      <c r="U4813" s="66"/>
      <c r="V4813" s="66"/>
      <c r="W4813" s="66"/>
      <c r="X4813" s="66"/>
      <c r="Y4813" s="66"/>
      <c r="Z4813" s="66"/>
      <c r="AA4813" s="66"/>
      <c r="AB4813" s="66"/>
      <c r="AC4813" s="66"/>
      <c r="AD4813" s="66"/>
      <c r="AE4813" s="66"/>
      <c r="AF4813" s="66"/>
      <c r="AG4813" s="81"/>
      <c r="AI4813" s="72"/>
    </row>
    <row r="4814" spans="1:35" hidden="1" x14ac:dyDescent="0.25">
      <c r="A4814" s="90"/>
      <c r="B4814" s="91" t="s">
        <v>397</v>
      </c>
      <c r="C4814" s="91"/>
      <c r="D4814" s="125"/>
      <c r="E4814" s="93">
        <f>'[1]OTHER-RELEASES'!E2061</f>
        <v>0</v>
      </c>
      <c r="F4814" s="93"/>
      <c r="G4814" s="93"/>
      <c r="H4814" s="93">
        <f>'[1]OTHER-RELEASES'!F2061</f>
        <v>0</v>
      </c>
      <c r="I4814" s="94">
        <f t="shared" ref="I4814:AE4814" si="990">I4810+I4809+I4806+I4803+I4794+I4791+I4790+I4789</f>
        <v>0</v>
      </c>
      <c r="J4814" s="94">
        <f t="shared" si="990"/>
        <v>0</v>
      </c>
      <c r="K4814" s="94">
        <f t="shared" si="990"/>
        <v>0</v>
      </c>
      <c r="L4814" s="94">
        <f t="shared" si="990"/>
        <v>0</v>
      </c>
      <c r="M4814" s="94">
        <f t="shared" si="990"/>
        <v>0</v>
      </c>
      <c r="N4814" s="94">
        <f t="shared" si="990"/>
        <v>0</v>
      </c>
      <c r="O4814" s="94">
        <f t="shared" si="990"/>
        <v>0</v>
      </c>
      <c r="P4814" s="94">
        <f t="shared" si="990"/>
        <v>0</v>
      </c>
      <c r="Q4814" s="94">
        <f t="shared" si="990"/>
        <v>0</v>
      </c>
      <c r="R4814" s="94">
        <f t="shared" si="990"/>
        <v>0</v>
      </c>
      <c r="S4814" s="94">
        <f t="shared" si="990"/>
        <v>0</v>
      </c>
      <c r="T4814" s="94">
        <f t="shared" si="990"/>
        <v>0</v>
      </c>
      <c r="U4814" s="94">
        <f t="shared" si="990"/>
        <v>0</v>
      </c>
      <c r="V4814" s="94">
        <f t="shared" si="990"/>
        <v>0</v>
      </c>
      <c r="W4814" s="94">
        <f t="shared" si="990"/>
        <v>0</v>
      </c>
      <c r="X4814" s="94">
        <f t="shared" si="990"/>
        <v>0</v>
      </c>
      <c r="Y4814" s="94">
        <f t="shared" si="990"/>
        <v>0</v>
      </c>
      <c r="Z4814" s="94">
        <f t="shared" si="990"/>
        <v>0</v>
      </c>
      <c r="AA4814" s="94">
        <f t="shared" si="990"/>
        <v>0</v>
      </c>
      <c r="AB4814" s="94">
        <f t="shared" si="990"/>
        <v>0</v>
      </c>
      <c r="AC4814" s="94">
        <f t="shared" si="990"/>
        <v>0</v>
      </c>
      <c r="AD4814" s="94">
        <f t="shared" si="990"/>
        <v>0</v>
      </c>
      <c r="AE4814" s="94">
        <f t="shared" si="990"/>
        <v>0</v>
      </c>
      <c r="AF4814" s="94">
        <f>E4814-AE4814</f>
        <v>0</v>
      </c>
      <c r="AG4814" s="81"/>
      <c r="AI4814" s="93">
        <f>'[1]OTHER-RELEASES'!AG2061</f>
        <v>0</v>
      </c>
    </row>
    <row r="4815" spans="1:35" hidden="1" x14ac:dyDescent="0.25">
      <c r="A4815" s="76"/>
      <c r="B4815" s="143"/>
      <c r="C4815" s="143"/>
      <c r="D4815" s="144"/>
      <c r="E4815" s="72"/>
      <c r="F4815" s="72"/>
      <c r="G4815" s="72"/>
      <c r="H4815" s="66"/>
      <c r="I4815" s="66"/>
      <c r="J4815" s="66"/>
      <c r="K4815" s="66"/>
      <c r="L4815" s="66"/>
      <c r="M4815" s="66"/>
      <c r="N4815" s="66"/>
      <c r="O4815" s="66"/>
      <c r="P4815" s="66"/>
      <c r="Q4815" s="66"/>
      <c r="R4815" s="66"/>
      <c r="S4815" s="66"/>
      <c r="T4815" s="66"/>
      <c r="U4815" s="66"/>
      <c r="V4815" s="66"/>
      <c r="W4815" s="66"/>
      <c r="X4815" s="66"/>
      <c r="Y4815" s="66"/>
      <c r="Z4815" s="66"/>
      <c r="AA4815" s="66"/>
      <c r="AB4815" s="66"/>
      <c r="AC4815" s="66"/>
      <c r="AD4815" s="66"/>
      <c r="AE4815" s="66"/>
      <c r="AF4815" s="66"/>
      <c r="AG4815" s="81"/>
      <c r="AI4815" s="72"/>
    </row>
    <row r="4816" spans="1:35" hidden="1" x14ac:dyDescent="0.25">
      <c r="A4816" s="145" t="s">
        <v>398</v>
      </c>
      <c r="B4816" s="146"/>
      <c r="C4816" s="146"/>
      <c r="D4816" s="147"/>
      <c r="E4816" s="105">
        <f>E4814+E4779</f>
        <v>0</v>
      </c>
      <c r="F4816" s="105"/>
      <c r="G4816" s="105"/>
      <c r="H4816" s="105">
        <f>H4814+H4779</f>
        <v>0</v>
      </c>
      <c r="I4816" s="105">
        <f t="shared" ref="I4816:AD4816" si="991">I4814+I4779</f>
        <v>0</v>
      </c>
      <c r="J4816" s="105">
        <f t="shared" si="991"/>
        <v>0</v>
      </c>
      <c r="K4816" s="105">
        <f t="shared" si="991"/>
        <v>0</v>
      </c>
      <c r="L4816" s="105">
        <f t="shared" si="991"/>
        <v>0</v>
      </c>
      <c r="M4816" s="105">
        <f t="shared" si="991"/>
        <v>0</v>
      </c>
      <c r="N4816" s="105">
        <f t="shared" si="991"/>
        <v>0</v>
      </c>
      <c r="O4816" s="105">
        <f t="shared" si="991"/>
        <v>0</v>
      </c>
      <c r="P4816" s="105">
        <f t="shared" si="991"/>
        <v>0</v>
      </c>
      <c r="Q4816" s="105">
        <f t="shared" si="991"/>
        <v>0</v>
      </c>
      <c r="R4816" s="105">
        <f t="shared" si="991"/>
        <v>0</v>
      </c>
      <c r="S4816" s="105">
        <f t="shared" si="991"/>
        <v>0</v>
      </c>
      <c r="T4816" s="105">
        <f t="shared" si="991"/>
        <v>0</v>
      </c>
      <c r="U4816" s="105">
        <f t="shared" si="991"/>
        <v>0</v>
      </c>
      <c r="V4816" s="105">
        <f t="shared" si="991"/>
        <v>0</v>
      </c>
      <c r="W4816" s="105">
        <f t="shared" si="991"/>
        <v>0</v>
      </c>
      <c r="X4816" s="105">
        <f t="shared" si="991"/>
        <v>0</v>
      </c>
      <c r="Y4816" s="105">
        <f t="shared" si="991"/>
        <v>0</v>
      </c>
      <c r="Z4816" s="105">
        <f t="shared" si="991"/>
        <v>0</v>
      </c>
      <c r="AA4816" s="105">
        <f t="shared" si="991"/>
        <v>0</v>
      </c>
      <c r="AB4816" s="105">
        <f t="shared" si="991"/>
        <v>0</v>
      </c>
      <c r="AC4816" s="105">
        <f t="shared" si="991"/>
        <v>0</v>
      </c>
      <c r="AD4816" s="105">
        <f t="shared" si="991"/>
        <v>0</v>
      </c>
      <c r="AE4816" s="105">
        <f>AE4814+AE4785+AE4779+AE4691</f>
        <v>0</v>
      </c>
      <c r="AF4816" s="105">
        <f>AF4814+AF4779</f>
        <v>0</v>
      </c>
      <c r="AG4816" s="81"/>
      <c r="AI4816" s="105">
        <f>AI4814+AI4779</f>
        <v>0</v>
      </c>
    </row>
    <row r="4817" spans="1:35" hidden="1" x14ac:dyDescent="0.25">
      <c r="A4817" s="76"/>
      <c r="B4817" s="143"/>
      <c r="C4817" s="143"/>
      <c r="D4817" s="144"/>
      <c r="E4817" s="72"/>
      <c r="F4817" s="72"/>
      <c r="G4817" s="72"/>
      <c r="H4817" s="66"/>
      <c r="I4817" s="66"/>
      <c r="J4817" s="66"/>
      <c r="K4817" s="66"/>
      <c r="L4817" s="66"/>
      <c r="M4817" s="66"/>
      <c r="N4817" s="66"/>
      <c r="O4817" s="66"/>
      <c r="P4817" s="66"/>
      <c r="Q4817" s="66"/>
      <c r="R4817" s="66"/>
      <c r="S4817" s="66"/>
      <c r="T4817" s="66"/>
      <c r="U4817" s="66"/>
      <c r="V4817" s="66"/>
      <c r="W4817" s="66"/>
      <c r="X4817" s="66"/>
      <c r="Y4817" s="66"/>
      <c r="Z4817" s="66"/>
      <c r="AA4817" s="66"/>
      <c r="AB4817" s="66"/>
      <c r="AC4817" s="66"/>
      <c r="AD4817" s="66"/>
      <c r="AE4817" s="66"/>
      <c r="AF4817" s="66"/>
      <c r="AG4817" s="81"/>
      <c r="AI4817" s="72"/>
    </row>
    <row r="4818" spans="1:35" hidden="1" x14ac:dyDescent="0.25">
      <c r="A4818" s="24" t="s">
        <v>399</v>
      </c>
      <c r="B4818" s="75"/>
      <c r="C4818" s="148" t="s">
        <v>400</v>
      </c>
      <c r="D4818" s="149" t="s">
        <v>136</v>
      </c>
      <c r="E4818" s="109"/>
      <c r="F4818" s="109"/>
      <c r="G4818" s="109"/>
      <c r="H4818" s="109"/>
      <c r="I4818" s="66"/>
      <c r="J4818" s="161"/>
      <c r="K4818" s="161"/>
      <c r="L4818" s="161"/>
      <c r="M4818" s="161"/>
      <c r="N4818" s="161"/>
      <c r="O4818" s="161"/>
      <c r="P4818" s="161"/>
      <c r="Q4818" s="161"/>
      <c r="R4818" s="161"/>
      <c r="S4818" s="66"/>
      <c r="T4818" s="66"/>
      <c r="U4818" s="66"/>
      <c r="V4818" s="66"/>
      <c r="W4818" s="66"/>
      <c r="X4818" s="66"/>
      <c r="Y4818" s="66"/>
      <c r="Z4818" s="66"/>
      <c r="AA4818" s="66"/>
      <c r="AB4818" s="66"/>
      <c r="AC4818" s="66"/>
      <c r="AD4818" s="66"/>
      <c r="AE4818" s="66">
        <f>SUM(R4818:AD4818)</f>
        <v>0</v>
      </c>
      <c r="AF4818" s="117"/>
      <c r="AG4818" s="81"/>
      <c r="AI4818" s="109"/>
    </row>
    <row r="4819" spans="1:35" hidden="1" x14ac:dyDescent="0.25">
      <c r="A4819" s="76"/>
      <c r="B4819" s="143"/>
      <c r="C4819" s="143"/>
      <c r="D4819" s="144"/>
      <c r="E4819" s="72"/>
      <c r="F4819" s="72"/>
      <c r="G4819" s="72"/>
      <c r="H4819" s="66"/>
      <c r="I4819" s="66"/>
      <c r="J4819" s="66"/>
      <c r="K4819" s="66"/>
      <c r="L4819" s="66"/>
      <c r="M4819" s="66"/>
      <c r="N4819" s="66"/>
      <c r="O4819" s="66"/>
      <c r="P4819" s="66"/>
      <c r="Q4819" s="66"/>
      <c r="R4819" s="66"/>
      <c r="S4819" s="66"/>
      <c r="T4819" s="66"/>
      <c r="U4819" s="66"/>
      <c r="V4819" s="66"/>
      <c r="W4819" s="66"/>
      <c r="X4819" s="66"/>
      <c r="Y4819" s="66"/>
      <c r="Z4819" s="66"/>
      <c r="AA4819" s="66"/>
      <c r="AB4819" s="66"/>
      <c r="AC4819" s="66"/>
      <c r="AD4819" s="66"/>
      <c r="AE4819" s="66"/>
      <c r="AF4819" s="66"/>
      <c r="AG4819" s="81"/>
      <c r="AI4819" s="72"/>
    </row>
    <row r="4820" spans="1:35" ht="15.75" hidden="1" thickBot="1" x14ac:dyDescent="0.3">
      <c r="A4820" s="151" t="s">
        <v>402</v>
      </c>
      <c r="B4820" s="152"/>
      <c r="C4820" s="152"/>
      <c r="D4820" s="160"/>
      <c r="E4820" s="154">
        <f>E4818+E4816</f>
        <v>0</v>
      </c>
      <c r="F4820" s="154"/>
      <c r="G4820" s="154"/>
      <c r="H4820" s="154">
        <f>H4818+H4816</f>
        <v>0</v>
      </c>
      <c r="I4820" s="154">
        <f t="shared" ref="I4820:AE4820" si="992">I4818+I4816</f>
        <v>0</v>
      </c>
      <c r="J4820" s="154">
        <f t="shared" si="992"/>
        <v>0</v>
      </c>
      <c r="K4820" s="154">
        <f t="shared" si="992"/>
        <v>0</v>
      </c>
      <c r="L4820" s="154">
        <f t="shared" si="992"/>
        <v>0</v>
      </c>
      <c r="M4820" s="154">
        <f t="shared" si="992"/>
        <v>0</v>
      </c>
      <c r="N4820" s="154">
        <f t="shared" si="992"/>
        <v>0</v>
      </c>
      <c r="O4820" s="154">
        <f t="shared" si="992"/>
        <v>0</v>
      </c>
      <c r="P4820" s="154">
        <f t="shared" si="992"/>
        <v>0</v>
      </c>
      <c r="Q4820" s="154">
        <f t="shared" si="992"/>
        <v>0</v>
      </c>
      <c r="R4820" s="154">
        <f t="shared" si="992"/>
        <v>0</v>
      </c>
      <c r="S4820" s="154">
        <f t="shared" si="992"/>
        <v>0</v>
      </c>
      <c r="T4820" s="154">
        <f t="shared" si="992"/>
        <v>0</v>
      </c>
      <c r="U4820" s="154">
        <f t="shared" si="992"/>
        <v>0</v>
      </c>
      <c r="V4820" s="154">
        <f t="shared" si="992"/>
        <v>0</v>
      </c>
      <c r="W4820" s="154">
        <f t="shared" si="992"/>
        <v>0</v>
      </c>
      <c r="X4820" s="154">
        <f t="shared" si="992"/>
        <v>0</v>
      </c>
      <c r="Y4820" s="154">
        <f t="shared" si="992"/>
        <v>0</v>
      </c>
      <c r="Z4820" s="154">
        <f t="shared" si="992"/>
        <v>0</v>
      </c>
      <c r="AA4820" s="154">
        <f t="shared" si="992"/>
        <v>0</v>
      </c>
      <c r="AB4820" s="154">
        <f t="shared" si="992"/>
        <v>0</v>
      </c>
      <c r="AC4820" s="154">
        <f t="shared" si="992"/>
        <v>0</v>
      </c>
      <c r="AD4820" s="154">
        <f t="shared" si="992"/>
        <v>0</v>
      </c>
      <c r="AE4820" s="154">
        <f t="shared" si="992"/>
        <v>0</v>
      </c>
      <c r="AF4820" s="154">
        <f>AF4818+AF4816</f>
        <v>0</v>
      </c>
      <c r="AG4820" s="81"/>
      <c r="AI4820" s="154">
        <f>AI4818+AI4816</f>
        <v>0</v>
      </c>
    </row>
    <row r="4821" spans="1:35" hidden="1" x14ac:dyDescent="0.25">
      <c r="A4821" s="76"/>
      <c r="B4821" s="143"/>
      <c r="C4821" s="143"/>
      <c r="D4821" s="179"/>
      <c r="E4821" s="72"/>
      <c r="F4821" s="72"/>
      <c r="G4821" s="72"/>
      <c r="H4821" s="66"/>
      <c r="I4821" s="66"/>
      <c r="J4821" s="161"/>
      <c r="K4821" s="161"/>
      <c r="L4821" s="161"/>
      <c r="M4821" s="161"/>
      <c r="N4821" s="161"/>
      <c r="O4821" s="161"/>
      <c r="P4821" s="161"/>
      <c r="Q4821" s="161"/>
      <c r="R4821" s="161"/>
      <c r="S4821" s="66"/>
      <c r="T4821" s="66"/>
      <c r="U4821" s="66"/>
      <c r="V4821" s="66"/>
      <c r="W4821" s="66"/>
      <c r="X4821" s="66"/>
      <c r="Y4821" s="66"/>
      <c r="Z4821" s="66"/>
      <c r="AA4821" s="66"/>
      <c r="AB4821" s="66"/>
      <c r="AC4821" s="66"/>
      <c r="AD4821" s="66"/>
      <c r="AE4821" s="66"/>
      <c r="AF4821" s="66"/>
      <c r="AG4821" s="81"/>
      <c r="AI4821" s="72"/>
    </row>
    <row r="4822" spans="1:35" hidden="1" x14ac:dyDescent="0.25">
      <c r="A4822" s="76"/>
      <c r="B4822" s="143"/>
      <c r="C4822" s="143"/>
      <c r="D4822" s="180"/>
      <c r="E4822" s="72"/>
      <c r="F4822" s="72"/>
      <c r="G4822" s="72"/>
      <c r="H4822" s="66"/>
      <c r="I4822" s="66"/>
      <c r="J4822" s="161"/>
      <c r="K4822" s="161"/>
      <c r="L4822" s="161"/>
      <c r="M4822" s="161"/>
      <c r="N4822" s="161"/>
      <c r="O4822" s="161"/>
      <c r="P4822" s="161"/>
      <c r="Q4822" s="161"/>
      <c r="R4822" s="161"/>
      <c r="S4822" s="66"/>
      <c r="T4822" s="66"/>
      <c r="U4822" s="66"/>
      <c r="V4822" s="66"/>
      <c r="W4822" s="66"/>
      <c r="X4822" s="66"/>
      <c r="Y4822" s="66"/>
      <c r="Z4822" s="66"/>
      <c r="AA4822" s="66"/>
      <c r="AB4822" s="66"/>
      <c r="AC4822" s="66"/>
      <c r="AD4822" s="66"/>
      <c r="AE4822" s="66"/>
      <c r="AF4822" s="66"/>
      <c r="AG4822" s="81"/>
      <c r="AI4822" s="72"/>
    </row>
    <row r="4823" spans="1:35" ht="15.75" hidden="1" x14ac:dyDescent="0.25">
      <c r="A4823" s="14" t="s">
        <v>409</v>
      </c>
      <c r="B4823" s="57"/>
      <c r="C4823" s="58"/>
      <c r="D4823" s="59"/>
      <c r="E4823" s="60"/>
      <c r="F4823" s="60"/>
      <c r="G4823" s="60"/>
      <c r="H4823" s="61"/>
      <c r="I4823" s="61"/>
      <c r="J4823" s="161"/>
      <c r="K4823" s="161"/>
      <c r="L4823" s="161"/>
      <c r="M4823" s="161"/>
      <c r="N4823" s="161"/>
      <c r="O4823" s="161"/>
      <c r="P4823" s="161"/>
      <c r="Q4823" s="161"/>
      <c r="R4823" s="161"/>
      <c r="S4823" s="61"/>
      <c r="T4823" s="61"/>
      <c r="U4823" s="61"/>
      <c r="V4823" s="61"/>
      <c r="W4823" s="61"/>
      <c r="X4823" s="61"/>
      <c r="Y4823" s="61"/>
      <c r="Z4823" s="61"/>
      <c r="AA4823" s="61"/>
      <c r="AB4823" s="61"/>
      <c r="AC4823" s="61"/>
      <c r="AD4823" s="61"/>
      <c r="AE4823" s="61"/>
      <c r="AF4823" s="61"/>
      <c r="AG4823" s="81"/>
      <c r="AI4823" s="60"/>
    </row>
    <row r="4824" spans="1:35" ht="24.6" hidden="1" customHeight="1" x14ac:dyDescent="0.25">
      <c r="A4824" s="63"/>
      <c r="B4824" s="64"/>
      <c r="C4824" s="64"/>
      <c r="D4824" s="63"/>
      <c r="E4824" s="65"/>
      <c r="F4824" s="65"/>
      <c r="G4824" s="65"/>
      <c r="H4824" s="66"/>
      <c r="I4824" s="66"/>
      <c r="J4824" s="161"/>
      <c r="K4824" s="161"/>
      <c r="L4824" s="161"/>
      <c r="M4824" s="161"/>
      <c r="N4824" s="161"/>
      <c r="O4824" s="161"/>
      <c r="P4824" s="161"/>
      <c r="Q4824" s="161"/>
      <c r="R4824" s="161"/>
      <c r="S4824" s="61"/>
      <c r="T4824" s="61"/>
      <c r="U4824" s="61"/>
      <c r="V4824" s="61"/>
      <c r="W4824" s="61"/>
      <c r="X4824" s="61"/>
      <c r="Y4824" s="61"/>
      <c r="Z4824" s="61"/>
      <c r="AA4824" s="61"/>
      <c r="AB4824" s="61"/>
      <c r="AC4824" s="61"/>
      <c r="AD4824" s="61"/>
      <c r="AE4824" s="61"/>
      <c r="AF4824" s="61"/>
      <c r="AG4824" s="81"/>
      <c r="AI4824" s="65"/>
    </row>
    <row r="4825" spans="1:35" ht="15.75" hidden="1" x14ac:dyDescent="0.25">
      <c r="A4825" s="68" t="s">
        <v>76</v>
      </c>
      <c r="B4825" s="69"/>
      <c r="C4825" s="70"/>
      <c r="D4825" s="71"/>
      <c r="E4825" s="72"/>
      <c r="F4825" s="72"/>
      <c r="G4825" s="72"/>
      <c r="H4825" s="66"/>
      <c r="I4825" s="66"/>
      <c r="J4825" s="161"/>
      <c r="K4825" s="161"/>
      <c r="L4825" s="161"/>
      <c r="M4825" s="161"/>
      <c r="N4825" s="161"/>
      <c r="O4825" s="161"/>
      <c r="P4825" s="161"/>
      <c r="Q4825" s="161"/>
      <c r="R4825" s="161"/>
      <c r="S4825" s="61"/>
      <c r="T4825" s="61"/>
      <c r="U4825" s="61"/>
      <c r="V4825" s="61"/>
      <c r="W4825" s="61"/>
      <c r="X4825" s="61"/>
      <c r="Y4825" s="61"/>
      <c r="Z4825" s="61"/>
      <c r="AA4825" s="61"/>
      <c r="AB4825" s="61"/>
      <c r="AC4825" s="61"/>
      <c r="AD4825" s="61"/>
      <c r="AE4825" s="61"/>
      <c r="AF4825" s="61"/>
      <c r="AG4825" s="81"/>
      <c r="AI4825" s="72"/>
    </row>
    <row r="4826" spans="1:35" ht="15.75" hidden="1" x14ac:dyDescent="0.25">
      <c r="A4826" s="74"/>
      <c r="B4826" s="75"/>
      <c r="C4826" s="70"/>
      <c r="D4826" s="71"/>
      <c r="E4826" s="72"/>
      <c r="F4826" s="72"/>
      <c r="G4826" s="72"/>
      <c r="H4826" s="66"/>
      <c r="I4826" s="66"/>
      <c r="J4826" s="161"/>
      <c r="K4826" s="161"/>
      <c r="L4826" s="161"/>
      <c r="M4826" s="161"/>
      <c r="N4826" s="161"/>
      <c r="O4826" s="161"/>
      <c r="P4826" s="161"/>
      <c r="Q4826" s="161"/>
      <c r="R4826" s="161"/>
      <c r="S4826" s="61"/>
      <c r="T4826" s="61"/>
      <c r="U4826" s="61"/>
      <c r="V4826" s="61"/>
      <c r="W4826" s="61"/>
      <c r="X4826" s="61"/>
      <c r="Y4826" s="61"/>
      <c r="Z4826" s="61"/>
      <c r="AA4826" s="61"/>
      <c r="AB4826" s="61"/>
      <c r="AC4826" s="61"/>
      <c r="AD4826" s="61"/>
      <c r="AE4826" s="61"/>
      <c r="AF4826" s="61"/>
      <c r="AG4826" s="81"/>
      <c r="AI4826" s="72"/>
    </row>
    <row r="4827" spans="1:35" hidden="1" x14ac:dyDescent="0.25">
      <c r="A4827" s="76"/>
      <c r="B4827" s="77" t="s">
        <v>77</v>
      </c>
      <c r="C4827" s="70"/>
      <c r="D4827" s="71"/>
      <c r="E4827" s="72"/>
      <c r="F4827" s="72"/>
      <c r="G4827" s="72"/>
      <c r="H4827" s="66"/>
      <c r="I4827" s="66"/>
      <c r="J4827" s="161"/>
      <c r="K4827" s="161"/>
      <c r="L4827" s="161"/>
      <c r="M4827" s="161"/>
      <c r="N4827" s="161"/>
      <c r="O4827" s="161"/>
      <c r="P4827" s="161"/>
      <c r="Q4827" s="161"/>
      <c r="R4827" s="161"/>
      <c r="S4827" s="66"/>
      <c r="T4827" s="66"/>
      <c r="U4827" s="66"/>
      <c r="V4827" s="66"/>
      <c r="W4827" s="66"/>
      <c r="X4827" s="66"/>
      <c r="Y4827" s="66"/>
      <c r="Z4827" s="66"/>
      <c r="AA4827" s="66"/>
      <c r="AB4827" s="66"/>
      <c r="AC4827" s="66"/>
      <c r="AD4827" s="66"/>
      <c r="AE4827" s="66"/>
      <c r="AF4827" s="66"/>
      <c r="AG4827" s="81"/>
      <c r="AI4827" s="72"/>
    </row>
    <row r="4828" spans="1:35" hidden="1" x14ac:dyDescent="0.25">
      <c r="A4828" s="76"/>
      <c r="B4828" s="78"/>
      <c r="C4828" s="79" t="s">
        <v>78</v>
      </c>
      <c r="D4828" s="80" t="s">
        <v>79</v>
      </c>
      <c r="E4828" s="72"/>
      <c r="F4828" s="72"/>
      <c r="G4828" s="72"/>
      <c r="H4828" s="66"/>
      <c r="I4828" s="66"/>
      <c r="J4828" s="161"/>
      <c r="K4828" s="161"/>
      <c r="L4828" s="161"/>
      <c r="M4828" s="161"/>
      <c r="N4828" s="161"/>
      <c r="O4828" s="161"/>
      <c r="P4828" s="161"/>
      <c r="Q4828" s="161"/>
      <c r="R4828" s="161"/>
      <c r="S4828" s="66"/>
      <c r="T4828" s="66"/>
      <c r="U4828" s="66"/>
      <c r="V4828" s="66"/>
      <c r="W4828" s="66"/>
      <c r="X4828" s="66"/>
      <c r="Y4828" s="66"/>
      <c r="Z4828" s="66"/>
      <c r="AA4828" s="66"/>
      <c r="AB4828" s="66"/>
      <c r="AC4828" s="66"/>
      <c r="AD4828" s="66"/>
      <c r="AE4828" s="66"/>
      <c r="AF4828" s="66"/>
      <c r="AG4828" s="81"/>
      <c r="AI4828" s="72"/>
    </row>
    <row r="4829" spans="1:35" hidden="1" x14ac:dyDescent="0.25">
      <c r="A4829" s="76"/>
      <c r="B4829" s="78"/>
      <c r="C4829" s="79" t="s">
        <v>80</v>
      </c>
      <c r="D4829" s="80" t="s">
        <v>81</v>
      </c>
      <c r="E4829" s="72"/>
      <c r="F4829" s="72"/>
      <c r="G4829" s="72"/>
      <c r="H4829" s="66"/>
      <c r="I4829" s="66"/>
      <c r="J4829" s="161"/>
      <c r="K4829" s="161"/>
      <c r="L4829" s="161"/>
      <c r="M4829" s="161"/>
      <c r="N4829" s="161"/>
      <c r="O4829" s="161"/>
      <c r="P4829" s="161"/>
      <c r="Q4829" s="161"/>
      <c r="R4829" s="161"/>
      <c r="S4829" s="66"/>
      <c r="T4829" s="66"/>
      <c r="U4829" s="66"/>
      <c r="V4829" s="66"/>
      <c r="W4829" s="66"/>
      <c r="X4829" s="66"/>
      <c r="Y4829" s="66"/>
      <c r="Z4829" s="66"/>
      <c r="AA4829" s="66"/>
      <c r="AB4829" s="66"/>
      <c r="AC4829" s="66"/>
      <c r="AD4829" s="66"/>
      <c r="AE4829" s="66"/>
      <c r="AF4829" s="66"/>
      <c r="AG4829" s="81"/>
      <c r="AI4829" s="72"/>
    </row>
    <row r="4830" spans="1:35" hidden="1" x14ac:dyDescent="0.25">
      <c r="A4830" s="76"/>
      <c r="B4830" s="77" t="s">
        <v>82</v>
      </c>
      <c r="C4830" s="79"/>
      <c r="D4830" s="80"/>
      <c r="E4830" s="72"/>
      <c r="F4830" s="72"/>
      <c r="G4830" s="72"/>
      <c r="H4830" s="66"/>
      <c r="I4830" s="66"/>
      <c r="J4830" s="161"/>
      <c r="K4830" s="161"/>
      <c r="L4830" s="161"/>
      <c r="M4830" s="161"/>
      <c r="N4830" s="161"/>
      <c r="O4830" s="161"/>
      <c r="P4830" s="161"/>
      <c r="Q4830" s="161"/>
      <c r="R4830" s="161"/>
      <c r="S4830" s="66"/>
      <c r="T4830" s="66"/>
      <c r="U4830" s="66"/>
      <c r="V4830" s="66"/>
      <c r="W4830" s="66"/>
      <c r="X4830" s="66"/>
      <c r="Y4830" s="66"/>
      <c r="Z4830" s="66"/>
      <c r="AA4830" s="66"/>
      <c r="AB4830" s="66"/>
      <c r="AC4830" s="66"/>
      <c r="AD4830" s="66"/>
      <c r="AE4830" s="66"/>
      <c r="AF4830" s="66"/>
      <c r="AG4830" s="81"/>
      <c r="AI4830" s="72"/>
    </row>
    <row r="4831" spans="1:35" hidden="1" x14ac:dyDescent="0.25">
      <c r="A4831" s="76"/>
      <c r="B4831" s="78"/>
      <c r="C4831" s="79" t="s">
        <v>83</v>
      </c>
      <c r="D4831" s="80" t="s">
        <v>84</v>
      </c>
      <c r="E4831" s="72"/>
      <c r="F4831" s="72"/>
      <c r="G4831" s="72"/>
      <c r="H4831" s="66"/>
      <c r="I4831" s="66"/>
      <c r="J4831" s="161"/>
      <c r="K4831" s="161"/>
      <c r="L4831" s="161"/>
      <c r="M4831" s="161"/>
      <c r="N4831" s="161"/>
      <c r="O4831" s="161"/>
      <c r="P4831" s="161"/>
      <c r="Q4831" s="161"/>
      <c r="R4831" s="161"/>
      <c r="S4831" s="66"/>
      <c r="T4831" s="66"/>
      <c r="U4831" s="66"/>
      <c r="V4831" s="66"/>
      <c r="W4831" s="66"/>
      <c r="X4831" s="66"/>
      <c r="Y4831" s="66"/>
      <c r="Z4831" s="66"/>
      <c r="AA4831" s="66"/>
      <c r="AB4831" s="66"/>
      <c r="AC4831" s="66"/>
      <c r="AD4831" s="66"/>
      <c r="AE4831" s="66"/>
      <c r="AF4831" s="66"/>
      <c r="AG4831" s="81"/>
      <c r="AI4831" s="72"/>
    </row>
    <row r="4832" spans="1:35" hidden="1" x14ac:dyDescent="0.25">
      <c r="A4832" s="76"/>
      <c r="B4832" s="78"/>
      <c r="C4832" s="79" t="s">
        <v>85</v>
      </c>
      <c r="D4832" s="80" t="s">
        <v>86</v>
      </c>
      <c r="E4832" s="72"/>
      <c r="F4832" s="72"/>
      <c r="G4832" s="72"/>
      <c r="H4832" s="66"/>
      <c r="I4832" s="66"/>
      <c r="J4832" s="161"/>
      <c r="K4832" s="161"/>
      <c r="L4832" s="161"/>
      <c r="M4832" s="161"/>
      <c r="N4832" s="161"/>
      <c r="O4832" s="161"/>
      <c r="P4832" s="161"/>
      <c r="Q4832" s="161"/>
      <c r="R4832" s="161"/>
      <c r="S4832" s="66"/>
      <c r="T4832" s="66"/>
      <c r="U4832" s="66"/>
      <c r="V4832" s="66"/>
      <c r="W4832" s="66"/>
      <c r="X4832" s="66"/>
      <c r="Y4832" s="66"/>
      <c r="Z4832" s="66"/>
      <c r="AA4832" s="66"/>
      <c r="AB4832" s="66"/>
      <c r="AC4832" s="66"/>
      <c r="AD4832" s="66"/>
      <c r="AE4832" s="66"/>
      <c r="AF4832" s="66"/>
      <c r="AG4832" s="81"/>
      <c r="AI4832" s="72"/>
    </row>
    <row r="4833" spans="1:35" hidden="1" x14ac:dyDescent="0.25">
      <c r="A4833" s="76"/>
      <c r="B4833" s="78"/>
      <c r="C4833" s="79" t="s">
        <v>87</v>
      </c>
      <c r="D4833" s="80" t="s">
        <v>88</v>
      </c>
      <c r="E4833" s="72"/>
      <c r="F4833" s="72"/>
      <c r="G4833" s="72"/>
      <c r="H4833" s="66"/>
      <c r="I4833" s="66"/>
      <c r="J4833" s="161"/>
      <c r="K4833" s="161"/>
      <c r="L4833" s="161"/>
      <c r="M4833" s="161"/>
      <c r="N4833" s="161"/>
      <c r="O4833" s="161"/>
      <c r="P4833" s="161"/>
      <c r="Q4833" s="161"/>
      <c r="R4833" s="161"/>
      <c r="S4833" s="66"/>
      <c r="T4833" s="66"/>
      <c r="U4833" s="66"/>
      <c r="V4833" s="66"/>
      <c r="W4833" s="66"/>
      <c r="X4833" s="66"/>
      <c r="Y4833" s="66"/>
      <c r="Z4833" s="66"/>
      <c r="AA4833" s="66"/>
      <c r="AB4833" s="66"/>
      <c r="AC4833" s="66"/>
      <c r="AD4833" s="66"/>
      <c r="AE4833" s="66"/>
      <c r="AF4833" s="66"/>
      <c r="AG4833" s="81"/>
      <c r="AI4833" s="72"/>
    </row>
    <row r="4834" spans="1:35" hidden="1" x14ac:dyDescent="0.25">
      <c r="A4834" s="76"/>
      <c r="B4834" s="77" t="s">
        <v>89</v>
      </c>
      <c r="C4834" s="79"/>
      <c r="D4834" s="80" t="s">
        <v>90</v>
      </c>
      <c r="E4834" s="72"/>
      <c r="F4834" s="72"/>
      <c r="G4834" s="72"/>
      <c r="H4834" s="66"/>
      <c r="I4834" s="66"/>
      <c r="J4834" s="161"/>
      <c r="K4834" s="161"/>
      <c r="L4834" s="161"/>
      <c r="M4834" s="161"/>
      <c r="N4834" s="161"/>
      <c r="O4834" s="161"/>
      <c r="P4834" s="161"/>
      <c r="Q4834" s="161"/>
      <c r="R4834" s="161"/>
      <c r="S4834" s="66"/>
      <c r="T4834" s="66"/>
      <c r="U4834" s="66"/>
      <c r="V4834" s="66"/>
      <c r="W4834" s="66"/>
      <c r="X4834" s="66"/>
      <c r="Y4834" s="66"/>
      <c r="Z4834" s="66"/>
      <c r="AA4834" s="66"/>
      <c r="AB4834" s="66"/>
      <c r="AC4834" s="66"/>
      <c r="AD4834" s="66"/>
      <c r="AE4834" s="66"/>
      <c r="AF4834" s="66"/>
      <c r="AG4834" s="81"/>
      <c r="AI4834" s="72"/>
    </row>
    <row r="4835" spans="1:35" hidden="1" x14ac:dyDescent="0.25">
      <c r="A4835" s="76"/>
      <c r="B4835" s="77" t="s">
        <v>91</v>
      </c>
      <c r="C4835" s="79"/>
      <c r="D4835" s="80"/>
      <c r="E4835" s="72"/>
      <c r="F4835" s="72"/>
      <c r="G4835" s="72"/>
      <c r="H4835" s="66"/>
      <c r="I4835" s="66"/>
      <c r="J4835" s="161"/>
      <c r="K4835" s="161"/>
      <c r="L4835" s="161"/>
      <c r="M4835" s="161"/>
      <c r="N4835" s="161"/>
      <c r="O4835" s="161"/>
      <c r="P4835" s="161"/>
      <c r="Q4835" s="161"/>
      <c r="R4835" s="161"/>
      <c r="S4835" s="66"/>
      <c r="T4835" s="66"/>
      <c r="U4835" s="66"/>
      <c r="V4835" s="66"/>
      <c r="W4835" s="66"/>
      <c r="X4835" s="66"/>
      <c r="Y4835" s="66"/>
      <c r="Z4835" s="66"/>
      <c r="AA4835" s="66"/>
      <c r="AB4835" s="66"/>
      <c r="AC4835" s="66"/>
      <c r="AD4835" s="66"/>
      <c r="AE4835" s="66"/>
      <c r="AF4835" s="66"/>
      <c r="AG4835" s="81"/>
      <c r="AI4835" s="72"/>
    </row>
    <row r="4836" spans="1:35" hidden="1" x14ac:dyDescent="0.25">
      <c r="A4836" s="76"/>
      <c r="B4836" s="77"/>
      <c r="C4836" s="82" t="s">
        <v>92</v>
      </c>
      <c r="D4836" s="80" t="s">
        <v>93</v>
      </c>
      <c r="E4836" s="72"/>
      <c r="F4836" s="72"/>
      <c r="G4836" s="72"/>
      <c r="H4836" s="66"/>
      <c r="I4836" s="66"/>
      <c r="J4836" s="161"/>
      <c r="K4836" s="161"/>
      <c r="L4836" s="161"/>
      <c r="M4836" s="161"/>
      <c r="N4836" s="161"/>
      <c r="O4836" s="161"/>
      <c r="P4836" s="161"/>
      <c r="Q4836" s="161"/>
      <c r="R4836" s="161"/>
      <c r="S4836" s="66"/>
      <c r="T4836" s="66"/>
      <c r="U4836" s="66"/>
      <c r="V4836" s="66"/>
      <c r="W4836" s="66"/>
      <c r="X4836" s="66"/>
      <c r="Y4836" s="66"/>
      <c r="Z4836" s="66"/>
      <c r="AA4836" s="66"/>
      <c r="AB4836" s="66"/>
      <c r="AC4836" s="66"/>
      <c r="AD4836" s="66"/>
      <c r="AE4836" s="66"/>
      <c r="AF4836" s="66"/>
      <c r="AG4836" s="81"/>
      <c r="AI4836" s="72"/>
    </row>
    <row r="4837" spans="1:35" hidden="1" x14ac:dyDescent="0.25">
      <c r="A4837" s="76"/>
      <c r="B4837" s="77"/>
      <c r="C4837" s="82" t="s">
        <v>94</v>
      </c>
      <c r="D4837" s="80" t="s">
        <v>95</v>
      </c>
      <c r="E4837" s="72"/>
      <c r="F4837" s="72"/>
      <c r="G4837" s="72"/>
      <c r="H4837" s="66"/>
      <c r="I4837" s="66"/>
      <c r="J4837" s="161"/>
      <c r="K4837" s="161"/>
      <c r="L4837" s="161"/>
      <c r="M4837" s="161"/>
      <c r="N4837" s="161"/>
      <c r="O4837" s="161"/>
      <c r="P4837" s="161"/>
      <c r="Q4837" s="161"/>
      <c r="R4837" s="161"/>
      <c r="S4837" s="66"/>
      <c r="T4837" s="66"/>
      <c r="U4837" s="66"/>
      <c r="V4837" s="66"/>
      <c r="W4837" s="66"/>
      <c r="X4837" s="66"/>
      <c r="Y4837" s="66"/>
      <c r="Z4837" s="66"/>
      <c r="AA4837" s="66"/>
      <c r="AB4837" s="66"/>
      <c r="AC4837" s="66"/>
      <c r="AD4837" s="66"/>
      <c r="AE4837" s="66"/>
      <c r="AF4837" s="66"/>
      <c r="AG4837" s="81"/>
      <c r="AI4837" s="72"/>
    </row>
    <row r="4838" spans="1:35" hidden="1" x14ac:dyDescent="0.25">
      <c r="A4838" s="76"/>
      <c r="B4838" s="77" t="s">
        <v>96</v>
      </c>
      <c r="C4838" s="79"/>
      <c r="D4838" s="80"/>
      <c r="E4838" s="72"/>
      <c r="F4838" s="72"/>
      <c r="G4838" s="72"/>
      <c r="H4838" s="66"/>
      <c r="I4838" s="66"/>
      <c r="J4838" s="161"/>
      <c r="K4838" s="161"/>
      <c r="L4838" s="161"/>
      <c r="M4838" s="161"/>
      <c r="N4838" s="161"/>
      <c r="O4838" s="161"/>
      <c r="P4838" s="161"/>
      <c r="Q4838" s="161"/>
      <c r="R4838" s="161"/>
      <c r="S4838" s="66"/>
      <c r="T4838" s="66"/>
      <c r="U4838" s="66"/>
      <c r="V4838" s="66"/>
      <c r="W4838" s="66"/>
      <c r="X4838" s="66"/>
      <c r="Y4838" s="66"/>
      <c r="Z4838" s="66"/>
      <c r="AA4838" s="66"/>
      <c r="AB4838" s="66"/>
      <c r="AC4838" s="66"/>
      <c r="AD4838" s="66"/>
      <c r="AE4838" s="66"/>
      <c r="AF4838" s="66"/>
      <c r="AG4838" s="81"/>
      <c r="AI4838" s="72"/>
    </row>
    <row r="4839" spans="1:35" hidden="1" x14ac:dyDescent="0.25">
      <c r="A4839" s="76"/>
      <c r="B4839" s="77"/>
      <c r="C4839" s="79" t="s">
        <v>97</v>
      </c>
      <c r="D4839" s="80" t="s">
        <v>98</v>
      </c>
      <c r="E4839" s="72"/>
      <c r="F4839" s="72"/>
      <c r="G4839" s="72"/>
      <c r="H4839" s="66"/>
      <c r="I4839" s="66"/>
      <c r="J4839" s="161"/>
      <c r="K4839" s="161"/>
      <c r="L4839" s="161"/>
      <c r="M4839" s="161"/>
      <c r="N4839" s="161"/>
      <c r="O4839" s="161"/>
      <c r="P4839" s="161"/>
      <c r="Q4839" s="161"/>
      <c r="R4839" s="161"/>
      <c r="S4839" s="66"/>
      <c r="T4839" s="66"/>
      <c r="U4839" s="66"/>
      <c r="V4839" s="66"/>
      <c r="W4839" s="66"/>
      <c r="X4839" s="66"/>
      <c r="Y4839" s="66"/>
      <c r="Z4839" s="66"/>
      <c r="AA4839" s="66"/>
      <c r="AB4839" s="66"/>
      <c r="AC4839" s="66"/>
      <c r="AD4839" s="66"/>
      <c r="AE4839" s="66"/>
      <c r="AF4839" s="66"/>
      <c r="AG4839" s="81"/>
      <c r="AI4839" s="72"/>
    </row>
    <row r="4840" spans="1:35" hidden="1" x14ac:dyDescent="0.25">
      <c r="A4840" s="76"/>
      <c r="B4840" s="77"/>
      <c r="C4840" s="82" t="s">
        <v>92</v>
      </c>
      <c r="D4840" s="80" t="s">
        <v>99</v>
      </c>
      <c r="E4840" s="72"/>
      <c r="F4840" s="72"/>
      <c r="G4840" s="72"/>
      <c r="H4840" s="66"/>
      <c r="I4840" s="66"/>
      <c r="J4840" s="161"/>
      <c r="K4840" s="161"/>
      <c r="L4840" s="161"/>
      <c r="M4840" s="161"/>
      <c r="N4840" s="161"/>
      <c r="O4840" s="161"/>
      <c r="P4840" s="161"/>
      <c r="Q4840" s="161"/>
      <c r="R4840" s="161"/>
      <c r="S4840" s="66"/>
      <c r="T4840" s="66"/>
      <c r="U4840" s="66"/>
      <c r="V4840" s="66"/>
      <c r="W4840" s="66"/>
      <c r="X4840" s="66"/>
      <c r="Y4840" s="66"/>
      <c r="Z4840" s="66"/>
      <c r="AA4840" s="66"/>
      <c r="AB4840" s="66"/>
      <c r="AC4840" s="66"/>
      <c r="AD4840" s="66"/>
      <c r="AE4840" s="66"/>
      <c r="AF4840" s="66"/>
      <c r="AG4840" s="81"/>
      <c r="AI4840" s="72"/>
    </row>
    <row r="4841" spans="1:35" hidden="1" x14ac:dyDescent="0.25">
      <c r="A4841" s="76"/>
      <c r="B4841" s="77"/>
      <c r="C4841" s="82" t="s">
        <v>94</v>
      </c>
      <c r="D4841" s="80" t="s">
        <v>100</v>
      </c>
      <c r="E4841" s="72"/>
      <c r="F4841" s="72"/>
      <c r="G4841" s="72"/>
      <c r="H4841" s="66"/>
      <c r="I4841" s="66"/>
      <c r="J4841" s="161"/>
      <c r="K4841" s="161"/>
      <c r="L4841" s="161"/>
      <c r="M4841" s="161"/>
      <c r="N4841" s="161"/>
      <c r="O4841" s="161"/>
      <c r="P4841" s="161"/>
      <c r="Q4841" s="161"/>
      <c r="R4841" s="161"/>
      <c r="S4841" s="66"/>
      <c r="T4841" s="66"/>
      <c r="U4841" s="66"/>
      <c r="V4841" s="66"/>
      <c r="W4841" s="66"/>
      <c r="X4841" s="66"/>
      <c r="Y4841" s="66"/>
      <c r="Z4841" s="66"/>
      <c r="AA4841" s="66"/>
      <c r="AB4841" s="66"/>
      <c r="AC4841" s="66"/>
      <c r="AD4841" s="66"/>
      <c r="AE4841" s="66"/>
      <c r="AF4841" s="66"/>
      <c r="AG4841" s="81"/>
      <c r="AI4841" s="72"/>
    </row>
    <row r="4842" spans="1:35" hidden="1" x14ac:dyDescent="0.25">
      <c r="A4842" s="76"/>
      <c r="B4842" s="77" t="s">
        <v>101</v>
      </c>
      <c r="C4842" s="79"/>
      <c r="D4842" s="80"/>
      <c r="E4842" s="72"/>
      <c r="F4842" s="72"/>
      <c r="G4842" s="72"/>
      <c r="H4842" s="66"/>
      <c r="I4842" s="66"/>
      <c r="J4842" s="161"/>
      <c r="K4842" s="161"/>
      <c r="L4842" s="161"/>
      <c r="M4842" s="161"/>
      <c r="N4842" s="161"/>
      <c r="O4842" s="161"/>
      <c r="P4842" s="161"/>
      <c r="Q4842" s="161"/>
      <c r="R4842" s="161"/>
      <c r="S4842" s="66"/>
      <c r="T4842" s="66"/>
      <c r="U4842" s="66"/>
      <c r="V4842" s="66"/>
      <c r="W4842" s="66"/>
      <c r="X4842" s="66"/>
      <c r="Y4842" s="66"/>
      <c r="Z4842" s="66"/>
      <c r="AA4842" s="66"/>
      <c r="AB4842" s="66"/>
      <c r="AC4842" s="66"/>
      <c r="AD4842" s="66"/>
      <c r="AE4842" s="66"/>
      <c r="AF4842" s="66"/>
      <c r="AG4842" s="81"/>
      <c r="AI4842" s="72"/>
    </row>
    <row r="4843" spans="1:35" hidden="1" x14ac:dyDescent="0.25">
      <c r="A4843" s="76"/>
      <c r="B4843" s="77"/>
      <c r="C4843" s="79" t="s">
        <v>97</v>
      </c>
      <c r="D4843" s="80" t="s">
        <v>102</v>
      </c>
      <c r="E4843" s="72"/>
      <c r="F4843" s="72"/>
      <c r="G4843" s="72"/>
      <c r="H4843" s="66"/>
      <c r="I4843" s="66"/>
      <c r="J4843" s="161"/>
      <c r="K4843" s="161"/>
      <c r="L4843" s="161"/>
      <c r="M4843" s="161"/>
      <c r="N4843" s="161"/>
      <c r="O4843" s="161"/>
      <c r="P4843" s="161"/>
      <c r="Q4843" s="161"/>
      <c r="R4843" s="161"/>
      <c r="S4843" s="66"/>
      <c r="T4843" s="66"/>
      <c r="U4843" s="66"/>
      <c r="V4843" s="66"/>
      <c r="W4843" s="66"/>
      <c r="X4843" s="66"/>
      <c r="Y4843" s="66"/>
      <c r="Z4843" s="66"/>
      <c r="AA4843" s="66"/>
      <c r="AB4843" s="66"/>
      <c r="AC4843" s="66"/>
      <c r="AD4843" s="66"/>
      <c r="AE4843" s="66"/>
      <c r="AF4843" s="66"/>
      <c r="AG4843" s="81"/>
      <c r="AI4843" s="72"/>
    </row>
    <row r="4844" spans="1:35" hidden="1" x14ac:dyDescent="0.25">
      <c r="A4844" s="76"/>
      <c r="B4844" s="77"/>
      <c r="C4844" s="82" t="s">
        <v>92</v>
      </c>
      <c r="D4844" s="80" t="s">
        <v>103</v>
      </c>
      <c r="E4844" s="72"/>
      <c r="F4844" s="72"/>
      <c r="G4844" s="72"/>
      <c r="H4844" s="66"/>
      <c r="I4844" s="66"/>
      <c r="J4844" s="161"/>
      <c r="K4844" s="161"/>
      <c r="L4844" s="161"/>
      <c r="M4844" s="161"/>
      <c r="N4844" s="161"/>
      <c r="O4844" s="161"/>
      <c r="P4844" s="161"/>
      <c r="Q4844" s="161"/>
      <c r="R4844" s="161"/>
      <c r="S4844" s="66"/>
      <c r="T4844" s="66"/>
      <c r="U4844" s="66"/>
      <c r="V4844" s="66"/>
      <c r="W4844" s="66"/>
      <c r="X4844" s="66"/>
      <c r="Y4844" s="66"/>
      <c r="Z4844" s="66"/>
      <c r="AA4844" s="66"/>
      <c r="AB4844" s="66"/>
      <c r="AC4844" s="66"/>
      <c r="AD4844" s="66"/>
      <c r="AE4844" s="66"/>
      <c r="AF4844" s="66"/>
      <c r="AG4844" s="81"/>
      <c r="AI4844" s="72"/>
    </row>
    <row r="4845" spans="1:35" hidden="1" x14ac:dyDescent="0.25">
      <c r="A4845" s="76"/>
      <c r="B4845" s="77"/>
      <c r="C4845" s="82" t="s">
        <v>94</v>
      </c>
      <c r="D4845" s="80" t="s">
        <v>104</v>
      </c>
      <c r="E4845" s="72"/>
      <c r="F4845" s="72"/>
      <c r="G4845" s="72"/>
      <c r="H4845" s="66"/>
      <c r="I4845" s="66"/>
      <c r="J4845" s="161"/>
      <c r="K4845" s="161"/>
      <c r="L4845" s="161"/>
      <c r="M4845" s="161"/>
      <c r="N4845" s="161"/>
      <c r="O4845" s="161"/>
      <c r="P4845" s="161"/>
      <c r="Q4845" s="161"/>
      <c r="R4845" s="161"/>
      <c r="S4845" s="66"/>
      <c r="T4845" s="66"/>
      <c r="U4845" s="66"/>
      <c r="V4845" s="66"/>
      <c r="W4845" s="66"/>
      <c r="X4845" s="66"/>
      <c r="Y4845" s="66"/>
      <c r="Z4845" s="66"/>
      <c r="AA4845" s="66"/>
      <c r="AB4845" s="66"/>
      <c r="AC4845" s="66"/>
      <c r="AD4845" s="66"/>
      <c r="AE4845" s="66"/>
      <c r="AF4845" s="66"/>
      <c r="AG4845" s="81"/>
      <c r="AI4845" s="72"/>
    </row>
    <row r="4846" spans="1:35" hidden="1" x14ac:dyDescent="0.25">
      <c r="A4846" s="76"/>
      <c r="B4846" s="77" t="s">
        <v>105</v>
      </c>
      <c r="C4846" s="79"/>
      <c r="D4846" s="80" t="s">
        <v>106</v>
      </c>
      <c r="E4846" s="72"/>
      <c r="F4846" s="72"/>
      <c r="G4846" s="72"/>
      <c r="H4846" s="66"/>
      <c r="I4846" s="66"/>
      <c r="J4846" s="161"/>
      <c r="K4846" s="161"/>
      <c r="L4846" s="161"/>
      <c r="M4846" s="161"/>
      <c r="N4846" s="161"/>
      <c r="O4846" s="161"/>
      <c r="P4846" s="161"/>
      <c r="Q4846" s="161"/>
      <c r="R4846" s="161"/>
      <c r="S4846" s="66"/>
      <c r="T4846" s="66"/>
      <c r="U4846" s="66"/>
      <c r="V4846" s="66"/>
      <c r="W4846" s="66"/>
      <c r="X4846" s="66"/>
      <c r="Y4846" s="66"/>
      <c r="Z4846" s="66"/>
      <c r="AA4846" s="66"/>
      <c r="AB4846" s="66"/>
      <c r="AC4846" s="66"/>
      <c r="AD4846" s="66"/>
      <c r="AE4846" s="66"/>
      <c r="AF4846" s="66"/>
      <c r="AG4846" s="81"/>
      <c r="AI4846" s="72"/>
    </row>
    <row r="4847" spans="1:35" hidden="1" x14ac:dyDescent="0.25">
      <c r="A4847" s="76"/>
      <c r="B4847" s="77" t="s">
        <v>107</v>
      </c>
      <c r="C4847" s="79"/>
      <c r="D4847" s="80" t="s">
        <v>108</v>
      </c>
      <c r="E4847" s="72"/>
      <c r="F4847" s="72"/>
      <c r="G4847" s="72"/>
      <c r="H4847" s="66"/>
      <c r="I4847" s="66"/>
      <c r="J4847" s="161"/>
      <c r="K4847" s="161"/>
      <c r="L4847" s="161"/>
      <c r="M4847" s="161"/>
      <c r="N4847" s="161"/>
      <c r="O4847" s="161"/>
      <c r="P4847" s="161"/>
      <c r="Q4847" s="161"/>
      <c r="R4847" s="161"/>
      <c r="S4847" s="66"/>
      <c r="T4847" s="66"/>
      <c r="U4847" s="66"/>
      <c r="V4847" s="66"/>
      <c r="W4847" s="66"/>
      <c r="X4847" s="66"/>
      <c r="Y4847" s="66"/>
      <c r="Z4847" s="66"/>
      <c r="AA4847" s="66"/>
      <c r="AB4847" s="66"/>
      <c r="AC4847" s="66"/>
      <c r="AD4847" s="66"/>
      <c r="AE4847" s="66"/>
      <c r="AF4847" s="66"/>
      <c r="AG4847" s="81"/>
      <c r="AI4847" s="72"/>
    </row>
    <row r="4848" spans="1:35" hidden="1" x14ac:dyDescent="0.25">
      <c r="A4848" s="76"/>
      <c r="B4848" s="77" t="s">
        <v>109</v>
      </c>
      <c r="C4848" s="79"/>
      <c r="D4848" s="80"/>
      <c r="E4848" s="72"/>
      <c r="F4848" s="72"/>
      <c r="G4848" s="72"/>
      <c r="H4848" s="66"/>
      <c r="I4848" s="66"/>
      <c r="J4848" s="161"/>
      <c r="K4848" s="161"/>
      <c r="L4848" s="161"/>
      <c r="M4848" s="161"/>
      <c r="N4848" s="161"/>
      <c r="O4848" s="161"/>
      <c r="P4848" s="161"/>
      <c r="Q4848" s="161"/>
      <c r="R4848" s="161"/>
      <c r="S4848" s="66"/>
      <c r="T4848" s="66"/>
      <c r="U4848" s="66"/>
      <c r="V4848" s="66"/>
      <c r="W4848" s="66"/>
      <c r="X4848" s="66"/>
      <c r="Y4848" s="66"/>
      <c r="Z4848" s="66"/>
      <c r="AA4848" s="66"/>
      <c r="AB4848" s="66"/>
      <c r="AC4848" s="66"/>
      <c r="AD4848" s="66"/>
      <c r="AE4848" s="66"/>
      <c r="AF4848" s="66"/>
      <c r="AG4848" s="81"/>
      <c r="AI4848" s="72"/>
    </row>
    <row r="4849" spans="1:35" hidden="1" x14ac:dyDescent="0.25">
      <c r="A4849" s="76"/>
      <c r="B4849" s="77"/>
      <c r="C4849" s="79" t="s">
        <v>97</v>
      </c>
      <c r="D4849" s="80" t="s">
        <v>110</v>
      </c>
      <c r="E4849" s="72"/>
      <c r="F4849" s="72"/>
      <c r="G4849" s="72"/>
      <c r="H4849" s="66"/>
      <c r="I4849" s="66"/>
      <c r="J4849" s="161"/>
      <c r="K4849" s="161"/>
      <c r="L4849" s="161"/>
      <c r="M4849" s="161"/>
      <c r="N4849" s="161"/>
      <c r="O4849" s="161"/>
      <c r="P4849" s="161"/>
      <c r="Q4849" s="161"/>
      <c r="R4849" s="161"/>
      <c r="S4849" s="66"/>
      <c r="T4849" s="66"/>
      <c r="U4849" s="66"/>
      <c r="V4849" s="66"/>
      <c r="W4849" s="66"/>
      <c r="X4849" s="66"/>
      <c r="Y4849" s="66"/>
      <c r="Z4849" s="66"/>
      <c r="AA4849" s="66"/>
      <c r="AB4849" s="66"/>
      <c r="AC4849" s="66"/>
      <c r="AD4849" s="66"/>
      <c r="AE4849" s="66"/>
      <c r="AF4849" s="66"/>
      <c r="AG4849" s="81"/>
      <c r="AI4849" s="72"/>
    </row>
    <row r="4850" spans="1:35" hidden="1" x14ac:dyDescent="0.25">
      <c r="A4850" s="76"/>
      <c r="B4850" s="77"/>
      <c r="C4850" s="82" t="s">
        <v>94</v>
      </c>
      <c r="D4850" s="80" t="s">
        <v>111</v>
      </c>
      <c r="E4850" s="72"/>
      <c r="F4850" s="72"/>
      <c r="G4850" s="72"/>
      <c r="H4850" s="66"/>
      <c r="I4850" s="66"/>
      <c r="J4850" s="161"/>
      <c r="K4850" s="161"/>
      <c r="L4850" s="161"/>
      <c r="M4850" s="161"/>
      <c r="N4850" s="161"/>
      <c r="O4850" s="161"/>
      <c r="P4850" s="161"/>
      <c r="Q4850" s="161"/>
      <c r="R4850" s="161"/>
      <c r="S4850" s="66"/>
      <c r="T4850" s="66"/>
      <c r="U4850" s="66"/>
      <c r="V4850" s="66"/>
      <c r="W4850" s="66"/>
      <c r="X4850" s="66"/>
      <c r="Y4850" s="66"/>
      <c r="Z4850" s="66"/>
      <c r="AA4850" s="66"/>
      <c r="AB4850" s="66"/>
      <c r="AC4850" s="66"/>
      <c r="AD4850" s="66"/>
      <c r="AE4850" s="66"/>
      <c r="AF4850" s="66"/>
      <c r="AG4850" s="81"/>
      <c r="AI4850" s="72"/>
    </row>
    <row r="4851" spans="1:35" hidden="1" x14ac:dyDescent="0.25">
      <c r="A4851" s="76"/>
      <c r="B4851" s="77" t="s">
        <v>112</v>
      </c>
      <c r="C4851" s="79"/>
      <c r="D4851" s="80"/>
      <c r="E4851" s="72"/>
      <c r="F4851" s="72"/>
      <c r="G4851" s="72"/>
      <c r="H4851" s="66"/>
      <c r="I4851" s="66"/>
      <c r="J4851" s="161"/>
      <c r="K4851" s="161"/>
      <c r="L4851" s="161"/>
      <c r="M4851" s="161"/>
      <c r="N4851" s="161"/>
      <c r="O4851" s="161"/>
      <c r="P4851" s="161"/>
      <c r="Q4851" s="161"/>
      <c r="R4851" s="161"/>
      <c r="S4851" s="66"/>
      <c r="T4851" s="66"/>
      <c r="U4851" s="66"/>
      <c r="V4851" s="66"/>
      <c r="W4851" s="66"/>
      <c r="X4851" s="66"/>
      <c r="Y4851" s="66"/>
      <c r="Z4851" s="66"/>
      <c r="AA4851" s="66"/>
      <c r="AB4851" s="66"/>
      <c r="AC4851" s="66"/>
      <c r="AD4851" s="66"/>
      <c r="AE4851" s="66"/>
      <c r="AF4851" s="66"/>
      <c r="AG4851" s="81"/>
      <c r="AI4851" s="72"/>
    </row>
    <row r="4852" spans="1:35" hidden="1" x14ac:dyDescent="0.25">
      <c r="A4852" s="76"/>
      <c r="B4852" s="77"/>
      <c r="C4852" s="79" t="s">
        <v>112</v>
      </c>
      <c r="D4852" s="80" t="s">
        <v>113</v>
      </c>
      <c r="E4852" s="72"/>
      <c r="F4852" s="72"/>
      <c r="G4852" s="72"/>
      <c r="H4852" s="66"/>
      <c r="I4852" s="66"/>
      <c r="J4852" s="161"/>
      <c r="K4852" s="161"/>
      <c r="L4852" s="161"/>
      <c r="M4852" s="161"/>
      <c r="N4852" s="161"/>
      <c r="O4852" s="161"/>
      <c r="P4852" s="161"/>
      <c r="Q4852" s="161"/>
      <c r="R4852" s="161"/>
      <c r="S4852" s="66"/>
      <c r="T4852" s="66"/>
      <c r="U4852" s="66"/>
      <c r="V4852" s="66"/>
      <c r="W4852" s="66"/>
      <c r="X4852" s="66"/>
      <c r="Y4852" s="66"/>
      <c r="Z4852" s="66"/>
      <c r="AA4852" s="66"/>
      <c r="AB4852" s="66"/>
      <c r="AC4852" s="66"/>
      <c r="AD4852" s="66"/>
      <c r="AE4852" s="66"/>
      <c r="AF4852" s="66"/>
      <c r="AG4852" s="81"/>
      <c r="AI4852" s="72"/>
    </row>
    <row r="4853" spans="1:35" hidden="1" x14ac:dyDescent="0.25">
      <c r="A4853" s="76"/>
      <c r="B4853" s="77"/>
      <c r="C4853" s="82" t="s">
        <v>94</v>
      </c>
      <c r="D4853" s="80" t="s">
        <v>114</v>
      </c>
      <c r="E4853" s="72"/>
      <c r="F4853" s="72"/>
      <c r="G4853" s="72"/>
      <c r="H4853" s="66"/>
      <c r="I4853" s="66"/>
      <c r="J4853" s="161"/>
      <c r="K4853" s="161"/>
      <c r="L4853" s="161"/>
      <c r="M4853" s="161"/>
      <c r="N4853" s="161"/>
      <c r="O4853" s="161"/>
      <c r="P4853" s="161"/>
      <c r="Q4853" s="161"/>
      <c r="R4853" s="161"/>
      <c r="S4853" s="66"/>
      <c r="T4853" s="66"/>
      <c r="U4853" s="66"/>
      <c r="V4853" s="66"/>
      <c r="W4853" s="66"/>
      <c r="X4853" s="66"/>
      <c r="Y4853" s="66"/>
      <c r="Z4853" s="66"/>
      <c r="AA4853" s="66"/>
      <c r="AB4853" s="66"/>
      <c r="AC4853" s="66"/>
      <c r="AD4853" s="66"/>
      <c r="AE4853" s="66"/>
      <c r="AF4853" s="66"/>
      <c r="AG4853" s="81"/>
      <c r="AI4853" s="72"/>
    </row>
    <row r="4854" spans="1:35" hidden="1" x14ac:dyDescent="0.25">
      <c r="A4854" s="76"/>
      <c r="B4854" s="77" t="s">
        <v>115</v>
      </c>
      <c r="C4854" s="79"/>
      <c r="D4854" s="80"/>
      <c r="E4854" s="72"/>
      <c r="F4854" s="72"/>
      <c r="G4854" s="72"/>
      <c r="H4854" s="66"/>
      <c r="I4854" s="66"/>
      <c r="J4854" s="161"/>
      <c r="K4854" s="161"/>
      <c r="L4854" s="161"/>
      <c r="M4854" s="161"/>
      <c r="N4854" s="161"/>
      <c r="O4854" s="161"/>
      <c r="P4854" s="161"/>
      <c r="Q4854" s="161"/>
      <c r="R4854" s="161"/>
      <c r="S4854" s="66"/>
      <c r="T4854" s="66"/>
      <c r="U4854" s="66"/>
      <c r="V4854" s="66"/>
      <c r="W4854" s="66"/>
      <c r="X4854" s="66"/>
      <c r="Y4854" s="66"/>
      <c r="Z4854" s="66"/>
      <c r="AA4854" s="66"/>
      <c r="AB4854" s="66"/>
      <c r="AC4854" s="66"/>
      <c r="AD4854" s="66"/>
      <c r="AE4854" s="66"/>
      <c r="AF4854" s="66"/>
      <c r="AG4854" s="81"/>
      <c r="AI4854" s="72"/>
    </row>
    <row r="4855" spans="1:35" hidden="1" x14ac:dyDescent="0.25">
      <c r="A4855" s="76"/>
      <c r="B4855" s="77"/>
      <c r="C4855" s="79" t="s">
        <v>97</v>
      </c>
      <c r="D4855" s="80" t="s">
        <v>116</v>
      </c>
      <c r="E4855" s="72"/>
      <c r="F4855" s="72"/>
      <c r="G4855" s="72"/>
      <c r="H4855" s="66"/>
      <c r="I4855" s="66"/>
      <c r="J4855" s="161"/>
      <c r="K4855" s="161"/>
      <c r="L4855" s="161"/>
      <c r="M4855" s="161"/>
      <c r="N4855" s="161"/>
      <c r="O4855" s="161"/>
      <c r="P4855" s="161"/>
      <c r="Q4855" s="161"/>
      <c r="R4855" s="161"/>
      <c r="S4855" s="66"/>
      <c r="T4855" s="66"/>
      <c r="U4855" s="66"/>
      <c r="V4855" s="66"/>
      <c r="W4855" s="66"/>
      <c r="X4855" s="66"/>
      <c r="Y4855" s="66"/>
      <c r="Z4855" s="66"/>
      <c r="AA4855" s="66"/>
      <c r="AB4855" s="66"/>
      <c r="AC4855" s="66"/>
      <c r="AD4855" s="66"/>
      <c r="AE4855" s="66"/>
      <c r="AF4855" s="66"/>
      <c r="AG4855" s="81"/>
      <c r="AI4855" s="72"/>
    </row>
    <row r="4856" spans="1:35" hidden="1" x14ac:dyDescent="0.25">
      <c r="A4856" s="76"/>
      <c r="B4856" s="77"/>
      <c r="C4856" s="82" t="s">
        <v>94</v>
      </c>
      <c r="D4856" s="80" t="s">
        <v>117</v>
      </c>
      <c r="E4856" s="72"/>
      <c r="F4856" s="72"/>
      <c r="G4856" s="72"/>
      <c r="H4856" s="66"/>
      <c r="I4856" s="66"/>
      <c r="J4856" s="161"/>
      <c r="K4856" s="161"/>
      <c r="L4856" s="161"/>
      <c r="M4856" s="161"/>
      <c r="N4856" s="161"/>
      <c r="O4856" s="161"/>
      <c r="P4856" s="161"/>
      <c r="Q4856" s="161"/>
      <c r="R4856" s="161"/>
      <c r="S4856" s="66"/>
      <c r="T4856" s="66"/>
      <c r="U4856" s="66"/>
      <c r="V4856" s="66"/>
      <c r="W4856" s="66"/>
      <c r="X4856" s="66"/>
      <c r="Y4856" s="66"/>
      <c r="Z4856" s="66"/>
      <c r="AA4856" s="66"/>
      <c r="AB4856" s="66"/>
      <c r="AC4856" s="66"/>
      <c r="AD4856" s="66"/>
      <c r="AE4856" s="66"/>
      <c r="AF4856" s="66"/>
      <c r="AG4856" s="81"/>
      <c r="AI4856" s="72"/>
    </row>
    <row r="4857" spans="1:35" hidden="1" x14ac:dyDescent="0.25">
      <c r="A4857" s="76"/>
      <c r="B4857" s="77" t="s">
        <v>118</v>
      </c>
      <c r="C4857" s="79"/>
      <c r="D4857" s="80"/>
      <c r="E4857" s="72"/>
      <c r="F4857" s="72"/>
      <c r="G4857" s="72"/>
      <c r="H4857" s="66"/>
      <c r="I4857" s="66"/>
      <c r="J4857" s="161"/>
      <c r="K4857" s="161"/>
      <c r="L4857" s="161"/>
      <c r="M4857" s="161"/>
      <c r="N4857" s="161"/>
      <c r="O4857" s="161"/>
      <c r="P4857" s="161"/>
      <c r="Q4857" s="161"/>
      <c r="R4857" s="161"/>
      <c r="S4857" s="66"/>
      <c r="T4857" s="66"/>
      <c r="U4857" s="66"/>
      <c r="V4857" s="66"/>
      <c r="W4857" s="66"/>
      <c r="X4857" s="66"/>
      <c r="Y4857" s="66"/>
      <c r="Z4857" s="66"/>
      <c r="AA4857" s="66"/>
      <c r="AB4857" s="66"/>
      <c r="AC4857" s="66"/>
      <c r="AD4857" s="66"/>
      <c r="AE4857" s="66"/>
      <c r="AF4857" s="66"/>
      <c r="AG4857" s="81"/>
      <c r="AI4857" s="72"/>
    </row>
    <row r="4858" spans="1:35" hidden="1" x14ac:dyDescent="0.25">
      <c r="A4858" s="76"/>
      <c r="B4858" s="77"/>
      <c r="C4858" s="82" t="s">
        <v>119</v>
      </c>
      <c r="D4858" s="80" t="s">
        <v>120</v>
      </c>
      <c r="E4858" s="72"/>
      <c r="F4858" s="72"/>
      <c r="G4858" s="72"/>
      <c r="H4858" s="66"/>
      <c r="I4858" s="66"/>
      <c r="J4858" s="161"/>
      <c r="K4858" s="161"/>
      <c r="L4858" s="161"/>
      <c r="M4858" s="161"/>
      <c r="N4858" s="161"/>
      <c r="O4858" s="161"/>
      <c r="P4858" s="161"/>
      <c r="Q4858" s="161"/>
      <c r="R4858" s="161"/>
      <c r="S4858" s="66"/>
      <c r="T4858" s="66"/>
      <c r="U4858" s="66"/>
      <c r="V4858" s="66"/>
      <c r="W4858" s="66"/>
      <c r="X4858" s="66"/>
      <c r="Y4858" s="66"/>
      <c r="Z4858" s="66"/>
      <c r="AA4858" s="66"/>
      <c r="AB4858" s="66"/>
      <c r="AC4858" s="66"/>
      <c r="AD4858" s="66"/>
      <c r="AE4858" s="66"/>
      <c r="AF4858" s="66"/>
      <c r="AG4858" s="81"/>
      <c r="AI4858" s="72"/>
    </row>
    <row r="4859" spans="1:35" hidden="1" x14ac:dyDescent="0.25">
      <c r="A4859" s="76"/>
      <c r="B4859" s="77"/>
      <c r="C4859" s="82" t="s">
        <v>121</v>
      </c>
      <c r="D4859" s="80" t="s">
        <v>122</v>
      </c>
      <c r="E4859" s="72"/>
      <c r="F4859" s="72"/>
      <c r="G4859" s="72"/>
      <c r="H4859" s="66"/>
      <c r="I4859" s="66"/>
      <c r="J4859" s="161"/>
      <c r="K4859" s="161"/>
      <c r="L4859" s="161"/>
      <c r="M4859" s="161"/>
      <c r="N4859" s="161"/>
      <c r="O4859" s="161"/>
      <c r="P4859" s="161"/>
      <c r="Q4859" s="161"/>
      <c r="R4859" s="161"/>
      <c r="S4859" s="66"/>
      <c r="T4859" s="66"/>
      <c r="U4859" s="66"/>
      <c r="V4859" s="66"/>
      <c r="W4859" s="66"/>
      <c r="X4859" s="66"/>
      <c r="Y4859" s="66"/>
      <c r="Z4859" s="66"/>
      <c r="AA4859" s="66"/>
      <c r="AB4859" s="66"/>
      <c r="AC4859" s="66"/>
      <c r="AD4859" s="66"/>
      <c r="AE4859" s="66"/>
      <c r="AF4859" s="66"/>
      <c r="AG4859" s="81"/>
      <c r="AI4859" s="72"/>
    </row>
    <row r="4860" spans="1:35" hidden="1" x14ac:dyDescent="0.25">
      <c r="A4860" s="76"/>
      <c r="B4860" s="77" t="s">
        <v>123</v>
      </c>
      <c r="C4860" s="82"/>
      <c r="D4860" s="80" t="s">
        <v>124</v>
      </c>
      <c r="E4860" s="72"/>
      <c r="F4860" s="72"/>
      <c r="G4860" s="72"/>
      <c r="H4860" s="66"/>
      <c r="I4860" s="66"/>
      <c r="J4860" s="161"/>
      <c r="K4860" s="161"/>
      <c r="L4860" s="161"/>
      <c r="M4860" s="161"/>
      <c r="N4860" s="161"/>
      <c r="O4860" s="161"/>
      <c r="P4860" s="161"/>
      <c r="Q4860" s="161"/>
      <c r="R4860" s="161"/>
      <c r="S4860" s="66"/>
      <c r="T4860" s="66"/>
      <c r="U4860" s="66"/>
      <c r="V4860" s="66"/>
      <c r="W4860" s="66"/>
      <c r="X4860" s="66"/>
      <c r="Y4860" s="66"/>
      <c r="Z4860" s="66"/>
      <c r="AA4860" s="66"/>
      <c r="AB4860" s="66"/>
      <c r="AC4860" s="66"/>
      <c r="AD4860" s="66"/>
      <c r="AE4860" s="66"/>
      <c r="AF4860" s="66"/>
      <c r="AG4860" s="81"/>
      <c r="AI4860" s="72"/>
    </row>
    <row r="4861" spans="1:35" hidden="1" x14ac:dyDescent="0.25">
      <c r="A4861" s="84"/>
      <c r="B4861" s="77" t="s">
        <v>125</v>
      </c>
      <c r="C4861" s="82"/>
      <c r="D4861" s="80" t="s">
        <v>126</v>
      </c>
      <c r="E4861" s="72"/>
      <c r="F4861" s="72"/>
      <c r="G4861" s="72"/>
      <c r="H4861" s="66"/>
      <c r="I4861" s="66"/>
      <c r="J4861" s="161"/>
      <c r="K4861" s="161"/>
      <c r="L4861" s="161"/>
      <c r="M4861" s="161"/>
      <c r="N4861" s="161"/>
      <c r="O4861" s="161"/>
      <c r="P4861" s="161"/>
      <c r="Q4861" s="161"/>
      <c r="R4861" s="161"/>
      <c r="S4861" s="66"/>
      <c r="T4861" s="66"/>
      <c r="U4861" s="66"/>
      <c r="V4861" s="66"/>
      <c r="W4861" s="66"/>
      <c r="X4861" s="66"/>
      <c r="Y4861" s="66"/>
      <c r="Z4861" s="66"/>
      <c r="AA4861" s="66"/>
      <c r="AB4861" s="66"/>
      <c r="AC4861" s="66"/>
      <c r="AD4861" s="66"/>
      <c r="AE4861" s="66"/>
      <c r="AF4861" s="66"/>
      <c r="AG4861" s="81"/>
      <c r="AI4861" s="72"/>
    </row>
    <row r="4862" spans="1:35" hidden="1" x14ac:dyDescent="0.25">
      <c r="A4862" s="76"/>
      <c r="B4862" s="77" t="s">
        <v>127</v>
      </c>
      <c r="C4862" s="82"/>
      <c r="D4862" s="80"/>
      <c r="E4862" s="72"/>
      <c r="F4862" s="72"/>
      <c r="G4862" s="72"/>
      <c r="H4862" s="66"/>
      <c r="I4862" s="66"/>
      <c r="J4862" s="161"/>
      <c r="K4862" s="161"/>
      <c r="L4862" s="161"/>
      <c r="M4862" s="161"/>
      <c r="N4862" s="161"/>
      <c r="O4862" s="161"/>
      <c r="P4862" s="161"/>
      <c r="Q4862" s="161"/>
      <c r="R4862" s="161"/>
      <c r="S4862" s="66"/>
      <c r="T4862" s="66"/>
      <c r="U4862" s="66"/>
      <c r="V4862" s="66"/>
      <c r="W4862" s="66"/>
      <c r="X4862" s="66"/>
      <c r="Y4862" s="66"/>
      <c r="Z4862" s="66"/>
      <c r="AA4862" s="66"/>
      <c r="AB4862" s="66"/>
      <c r="AC4862" s="66"/>
      <c r="AD4862" s="66"/>
      <c r="AE4862" s="66"/>
      <c r="AF4862" s="66"/>
      <c r="AG4862" s="81"/>
      <c r="AI4862" s="72"/>
    </row>
    <row r="4863" spans="1:35" hidden="1" x14ac:dyDescent="0.25">
      <c r="A4863" s="84"/>
      <c r="B4863" s="77"/>
      <c r="C4863" s="82" t="s">
        <v>128</v>
      </c>
      <c r="D4863" s="80" t="s">
        <v>129</v>
      </c>
      <c r="E4863" s="72"/>
      <c r="F4863" s="72"/>
      <c r="G4863" s="72"/>
      <c r="H4863" s="66"/>
      <c r="I4863" s="66"/>
      <c r="J4863" s="161"/>
      <c r="K4863" s="161"/>
      <c r="L4863" s="161"/>
      <c r="M4863" s="161"/>
      <c r="N4863" s="161"/>
      <c r="O4863" s="161"/>
      <c r="P4863" s="161"/>
      <c r="Q4863" s="161"/>
      <c r="R4863" s="161"/>
      <c r="S4863" s="66"/>
      <c r="T4863" s="66"/>
      <c r="U4863" s="66"/>
      <c r="V4863" s="66"/>
      <c r="W4863" s="66"/>
      <c r="X4863" s="66"/>
      <c r="Y4863" s="66"/>
      <c r="Z4863" s="66"/>
      <c r="AA4863" s="66"/>
      <c r="AB4863" s="66"/>
      <c r="AC4863" s="66"/>
      <c r="AD4863" s="66"/>
      <c r="AE4863" s="66"/>
      <c r="AF4863" s="66"/>
      <c r="AG4863" s="81"/>
      <c r="AI4863" s="72"/>
    </row>
    <row r="4864" spans="1:35" hidden="1" x14ac:dyDescent="0.25">
      <c r="A4864" s="80"/>
      <c r="B4864" s="77"/>
      <c r="C4864" s="82" t="s">
        <v>130</v>
      </c>
      <c r="D4864" s="80" t="s">
        <v>131</v>
      </c>
      <c r="E4864" s="72"/>
      <c r="F4864" s="72"/>
      <c r="G4864" s="72"/>
      <c r="H4864" s="66"/>
      <c r="I4864" s="66"/>
      <c r="J4864" s="161"/>
      <c r="K4864" s="161"/>
      <c r="L4864" s="161"/>
      <c r="M4864" s="161"/>
      <c r="N4864" s="161"/>
      <c r="O4864" s="161"/>
      <c r="P4864" s="161"/>
      <c r="Q4864" s="161"/>
      <c r="R4864" s="161"/>
      <c r="S4864" s="66"/>
      <c r="T4864" s="66"/>
      <c r="U4864" s="66"/>
      <c r="V4864" s="66"/>
      <c r="W4864" s="66"/>
      <c r="X4864" s="66"/>
      <c r="Y4864" s="66"/>
      <c r="Z4864" s="66"/>
      <c r="AA4864" s="66"/>
      <c r="AB4864" s="66"/>
      <c r="AC4864" s="66"/>
      <c r="AD4864" s="66"/>
      <c r="AE4864" s="66"/>
      <c r="AF4864" s="66"/>
      <c r="AG4864" s="81"/>
      <c r="AI4864" s="72"/>
    </row>
    <row r="4865" spans="1:35" ht="15.75" hidden="1" x14ac:dyDescent="0.25">
      <c r="A4865" s="74"/>
      <c r="B4865" s="77"/>
      <c r="C4865" s="82" t="s">
        <v>132</v>
      </c>
      <c r="D4865" s="80" t="s">
        <v>133</v>
      </c>
      <c r="E4865" s="72"/>
      <c r="F4865" s="72"/>
      <c r="G4865" s="72"/>
      <c r="H4865" s="66"/>
      <c r="I4865" s="66"/>
      <c r="J4865" s="161"/>
      <c r="K4865" s="161"/>
      <c r="L4865" s="161"/>
      <c r="M4865" s="161"/>
      <c r="N4865" s="161"/>
      <c r="O4865" s="161"/>
      <c r="P4865" s="161"/>
      <c r="Q4865" s="161"/>
      <c r="R4865" s="161"/>
      <c r="S4865" s="66"/>
      <c r="T4865" s="66"/>
      <c r="U4865" s="66"/>
      <c r="V4865" s="66"/>
      <c r="W4865" s="66"/>
      <c r="X4865" s="66"/>
      <c r="Y4865" s="66"/>
      <c r="Z4865" s="66"/>
      <c r="AA4865" s="66"/>
      <c r="AB4865" s="66"/>
      <c r="AC4865" s="66"/>
      <c r="AD4865" s="66"/>
      <c r="AE4865" s="66"/>
      <c r="AF4865" s="66"/>
      <c r="AG4865" s="81"/>
      <c r="AI4865" s="72"/>
    </row>
    <row r="4866" spans="1:35" hidden="1" x14ac:dyDescent="0.25">
      <c r="A4866" s="63"/>
      <c r="B4866" s="77" t="s">
        <v>134</v>
      </c>
      <c r="C4866" s="79"/>
      <c r="D4866" s="80"/>
      <c r="E4866" s="72"/>
      <c r="F4866" s="72"/>
      <c r="G4866" s="72"/>
      <c r="H4866" s="66"/>
      <c r="I4866" s="66"/>
      <c r="J4866" s="161"/>
      <c r="K4866" s="161"/>
      <c r="L4866" s="161"/>
      <c r="M4866" s="161"/>
      <c r="N4866" s="161"/>
      <c r="O4866" s="161"/>
      <c r="P4866" s="161"/>
      <c r="Q4866" s="161"/>
      <c r="R4866" s="161"/>
      <c r="S4866" s="66"/>
      <c r="T4866" s="66"/>
      <c r="U4866" s="66"/>
      <c r="V4866" s="66"/>
      <c r="W4866" s="66"/>
      <c r="X4866" s="66"/>
      <c r="Y4866" s="66"/>
      <c r="Z4866" s="66"/>
      <c r="AA4866" s="66"/>
      <c r="AB4866" s="66"/>
      <c r="AC4866" s="66"/>
      <c r="AD4866" s="66"/>
      <c r="AE4866" s="66"/>
      <c r="AF4866" s="66"/>
      <c r="AG4866" s="81"/>
      <c r="AI4866" s="72"/>
    </row>
    <row r="4867" spans="1:35" ht="15.75" hidden="1" x14ac:dyDescent="0.25">
      <c r="A4867" s="28"/>
      <c r="B4867" s="85"/>
      <c r="C4867" s="82" t="s">
        <v>135</v>
      </c>
      <c r="D4867" s="86" t="s">
        <v>136</v>
      </c>
      <c r="E4867" s="72"/>
      <c r="F4867" s="72"/>
      <c r="G4867" s="72"/>
      <c r="H4867" s="66"/>
      <c r="I4867" s="66"/>
      <c r="J4867" s="161"/>
      <c r="K4867" s="161"/>
      <c r="L4867" s="161"/>
      <c r="M4867" s="161"/>
      <c r="N4867" s="161"/>
      <c r="O4867" s="161"/>
      <c r="P4867" s="161"/>
      <c r="Q4867" s="161"/>
      <c r="R4867" s="161"/>
      <c r="S4867" s="66"/>
      <c r="T4867" s="66"/>
      <c r="U4867" s="66"/>
      <c r="V4867" s="66"/>
      <c r="W4867" s="66"/>
      <c r="X4867" s="66"/>
      <c r="Y4867" s="66"/>
      <c r="Z4867" s="66"/>
      <c r="AA4867" s="66"/>
      <c r="AB4867" s="66"/>
      <c r="AC4867" s="66"/>
      <c r="AD4867" s="66"/>
      <c r="AE4867" s="66"/>
      <c r="AF4867" s="66"/>
      <c r="AG4867" s="81"/>
      <c r="AI4867" s="72"/>
    </row>
    <row r="4868" spans="1:35" hidden="1" x14ac:dyDescent="0.25">
      <c r="A4868" s="87"/>
      <c r="B4868" s="88"/>
      <c r="C4868" s="79" t="s">
        <v>137</v>
      </c>
      <c r="D4868" s="80" t="s">
        <v>138</v>
      </c>
      <c r="E4868" s="72"/>
      <c r="F4868" s="72"/>
      <c r="G4868" s="72"/>
      <c r="H4868" s="66"/>
      <c r="I4868" s="66"/>
      <c r="J4868" s="161"/>
      <c r="K4868" s="161"/>
      <c r="L4868" s="161"/>
      <c r="M4868" s="161"/>
      <c r="N4868" s="161"/>
      <c r="O4868" s="161"/>
      <c r="P4868" s="161"/>
      <c r="Q4868" s="161"/>
      <c r="R4868" s="161"/>
      <c r="S4868" s="66"/>
      <c r="T4868" s="66"/>
      <c r="U4868" s="66"/>
      <c r="V4868" s="66"/>
      <c r="W4868" s="66"/>
      <c r="X4868" s="66"/>
      <c r="Y4868" s="66"/>
      <c r="Z4868" s="66"/>
      <c r="AA4868" s="66"/>
      <c r="AB4868" s="66"/>
      <c r="AC4868" s="66"/>
      <c r="AD4868" s="66"/>
      <c r="AE4868" s="66"/>
      <c r="AF4868" s="66"/>
      <c r="AG4868" s="81"/>
      <c r="AI4868" s="72"/>
    </row>
    <row r="4869" spans="1:35" hidden="1" x14ac:dyDescent="0.25">
      <c r="A4869" s="87"/>
      <c r="B4869" s="77"/>
      <c r="C4869" s="79" t="s">
        <v>139</v>
      </c>
      <c r="D4869" s="80" t="s">
        <v>140</v>
      </c>
      <c r="E4869" s="72"/>
      <c r="F4869" s="72"/>
      <c r="G4869" s="72"/>
      <c r="H4869" s="66"/>
      <c r="I4869" s="66"/>
      <c r="J4869" s="161"/>
      <c r="K4869" s="161"/>
      <c r="L4869" s="161"/>
      <c r="M4869" s="161"/>
      <c r="N4869" s="161"/>
      <c r="O4869" s="161"/>
      <c r="P4869" s="161"/>
      <c r="Q4869" s="161"/>
      <c r="R4869" s="161"/>
      <c r="S4869" s="66"/>
      <c r="T4869" s="66"/>
      <c r="U4869" s="66"/>
      <c r="V4869" s="66"/>
      <c r="W4869" s="66"/>
      <c r="X4869" s="66"/>
      <c r="Y4869" s="66"/>
      <c r="Z4869" s="66"/>
      <c r="AA4869" s="66"/>
      <c r="AB4869" s="66"/>
      <c r="AC4869" s="66"/>
      <c r="AD4869" s="66"/>
      <c r="AE4869" s="66"/>
      <c r="AF4869" s="66"/>
      <c r="AG4869" s="81"/>
      <c r="AI4869" s="72"/>
    </row>
    <row r="4870" spans="1:35" hidden="1" x14ac:dyDescent="0.25">
      <c r="A4870" s="76"/>
      <c r="B4870" s="77"/>
      <c r="C4870" s="79" t="s">
        <v>141</v>
      </c>
      <c r="D4870" s="80" t="s">
        <v>142</v>
      </c>
      <c r="E4870" s="72"/>
      <c r="F4870" s="72"/>
      <c r="G4870" s="72"/>
      <c r="H4870" s="66"/>
      <c r="I4870" s="66"/>
      <c r="J4870" s="161"/>
      <c r="K4870" s="161"/>
      <c r="L4870" s="161"/>
      <c r="M4870" s="161"/>
      <c r="N4870" s="161"/>
      <c r="O4870" s="161"/>
      <c r="P4870" s="161"/>
      <c r="Q4870" s="161"/>
      <c r="R4870" s="161"/>
      <c r="S4870" s="66"/>
      <c r="T4870" s="66"/>
      <c r="U4870" s="66"/>
      <c r="V4870" s="66"/>
      <c r="W4870" s="66"/>
      <c r="X4870" s="66"/>
      <c r="Y4870" s="66"/>
      <c r="Z4870" s="66"/>
      <c r="AA4870" s="66"/>
      <c r="AB4870" s="66"/>
      <c r="AC4870" s="66"/>
      <c r="AD4870" s="66"/>
      <c r="AE4870" s="66"/>
      <c r="AF4870" s="66"/>
      <c r="AG4870" s="81"/>
      <c r="AI4870" s="72"/>
    </row>
    <row r="4871" spans="1:35" hidden="1" x14ac:dyDescent="0.25">
      <c r="A4871" s="76"/>
      <c r="B4871" s="69" t="s">
        <v>143</v>
      </c>
      <c r="C4871" s="89"/>
      <c r="D4871" s="80"/>
      <c r="E4871" s="72"/>
      <c r="F4871" s="72"/>
      <c r="G4871" s="72"/>
      <c r="H4871" s="66"/>
      <c r="I4871" s="66"/>
      <c r="J4871" s="161"/>
      <c r="K4871" s="161"/>
      <c r="L4871" s="161"/>
      <c r="M4871" s="161"/>
      <c r="N4871" s="161"/>
      <c r="O4871" s="161"/>
      <c r="P4871" s="161"/>
      <c r="Q4871" s="161"/>
      <c r="R4871" s="161"/>
      <c r="S4871" s="66"/>
      <c r="T4871" s="66"/>
      <c r="U4871" s="66"/>
      <c r="V4871" s="66"/>
      <c r="W4871" s="66"/>
      <c r="X4871" s="66"/>
      <c r="Y4871" s="66"/>
      <c r="Z4871" s="66"/>
      <c r="AA4871" s="66"/>
      <c r="AB4871" s="66"/>
      <c r="AC4871" s="66"/>
      <c r="AD4871" s="66"/>
      <c r="AE4871" s="66"/>
      <c r="AF4871" s="66"/>
      <c r="AG4871" s="81"/>
      <c r="AI4871" s="72"/>
    </row>
    <row r="4872" spans="1:35" hidden="1" x14ac:dyDescent="0.25">
      <c r="A4872" s="80"/>
      <c r="B4872" s="88"/>
      <c r="C4872" s="79" t="s">
        <v>144</v>
      </c>
      <c r="D4872" s="80" t="s">
        <v>145</v>
      </c>
      <c r="E4872" s="72"/>
      <c r="F4872" s="72"/>
      <c r="G4872" s="72"/>
      <c r="H4872" s="66"/>
      <c r="I4872" s="66"/>
      <c r="J4872" s="161"/>
      <c r="K4872" s="161"/>
      <c r="L4872" s="161"/>
      <c r="M4872" s="161"/>
      <c r="N4872" s="161"/>
      <c r="O4872" s="161"/>
      <c r="P4872" s="161"/>
      <c r="Q4872" s="161"/>
      <c r="R4872" s="161"/>
      <c r="S4872" s="66"/>
      <c r="T4872" s="66"/>
      <c r="U4872" s="66"/>
      <c r="V4872" s="66"/>
      <c r="W4872" s="66"/>
      <c r="X4872" s="66"/>
      <c r="Y4872" s="66"/>
      <c r="Z4872" s="66"/>
      <c r="AA4872" s="66"/>
      <c r="AB4872" s="66"/>
      <c r="AC4872" s="66"/>
      <c r="AD4872" s="66"/>
      <c r="AE4872" s="66"/>
      <c r="AF4872" s="66"/>
      <c r="AG4872" s="81"/>
      <c r="AI4872" s="72"/>
    </row>
    <row r="4873" spans="1:35" hidden="1" x14ac:dyDescent="0.25">
      <c r="A4873" s="76"/>
      <c r="B4873" s="88"/>
      <c r="C4873" s="82" t="s">
        <v>146</v>
      </c>
      <c r="D4873" s="80" t="s">
        <v>147</v>
      </c>
      <c r="E4873" s="72"/>
      <c r="F4873" s="72"/>
      <c r="G4873" s="72"/>
      <c r="H4873" s="66"/>
      <c r="I4873" s="66"/>
      <c r="J4873" s="161"/>
      <c r="K4873" s="161"/>
      <c r="L4873" s="161"/>
      <c r="M4873" s="161"/>
      <c r="N4873" s="161"/>
      <c r="O4873" s="161"/>
      <c r="P4873" s="161"/>
      <c r="Q4873" s="161"/>
      <c r="R4873" s="161"/>
      <c r="S4873" s="66"/>
      <c r="T4873" s="66"/>
      <c r="U4873" s="66"/>
      <c r="V4873" s="66"/>
      <c r="W4873" s="66"/>
      <c r="X4873" s="66"/>
      <c r="Y4873" s="66"/>
      <c r="Z4873" s="66"/>
      <c r="AA4873" s="66"/>
      <c r="AB4873" s="66"/>
      <c r="AC4873" s="66"/>
      <c r="AD4873" s="66"/>
      <c r="AE4873" s="66"/>
      <c r="AF4873" s="66"/>
      <c r="AG4873" s="81"/>
      <c r="AI4873" s="72"/>
    </row>
    <row r="4874" spans="1:35" hidden="1" x14ac:dyDescent="0.25">
      <c r="A4874" s="76"/>
      <c r="B4874" s="88"/>
      <c r="C4874" s="79" t="s">
        <v>148</v>
      </c>
      <c r="D4874" s="80" t="s">
        <v>149</v>
      </c>
      <c r="E4874" s="72"/>
      <c r="F4874" s="72"/>
      <c r="G4874" s="72"/>
      <c r="H4874" s="66"/>
      <c r="I4874" s="66"/>
      <c r="J4874" s="161"/>
      <c r="K4874" s="161"/>
      <c r="L4874" s="161"/>
      <c r="M4874" s="161"/>
      <c r="N4874" s="161"/>
      <c r="O4874" s="161"/>
      <c r="P4874" s="161"/>
      <c r="Q4874" s="161"/>
      <c r="R4874" s="161"/>
      <c r="S4874" s="66"/>
      <c r="T4874" s="66"/>
      <c r="U4874" s="66"/>
      <c r="V4874" s="66"/>
      <c r="W4874" s="66"/>
      <c r="X4874" s="66"/>
      <c r="Y4874" s="66"/>
      <c r="Z4874" s="66"/>
      <c r="AA4874" s="66"/>
      <c r="AB4874" s="66"/>
      <c r="AC4874" s="66"/>
      <c r="AD4874" s="66"/>
      <c r="AE4874" s="66"/>
      <c r="AF4874" s="66"/>
      <c r="AG4874" s="81"/>
      <c r="AI4874" s="72"/>
    </row>
    <row r="4875" spans="1:35" hidden="1" x14ac:dyDescent="0.25">
      <c r="A4875" s="84"/>
      <c r="B4875" s="88"/>
      <c r="C4875" s="82" t="s">
        <v>150</v>
      </c>
      <c r="D4875" s="80" t="s">
        <v>151</v>
      </c>
      <c r="E4875" s="72"/>
      <c r="F4875" s="72"/>
      <c r="G4875" s="72"/>
      <c r="H4875" s="66"/>
      <c r="I4875" s="66"/>
      <c r="J4875" s="161"/>
      <c r="K4875" s="161"/>
      <c r="L4875" s="161"/>
      <c r="M4875" s="161"/>
      <c r="N4875" s="161"/>
      <c r="O4875" s="161"/>
      <c r="P4875" s="161"/>
      <c r="Q4875" s="161"/>
      <c r="R4875" s="161"/>
      <c r="S4875" s="66"/>
      <c r="T4875" s="66"/>
      <c r="U4875" s="66"/>
      <c r="V4875" s="66"/>
      <c r="W4875" s="66"/>
      <c r="X4875" s="66"/>
      <c r="Y4875" s="66"/>
      <c r="Z4875" s="66"/>
      <c r="AA4875" s="66"/>
      <c r="AB4875" s="66"/>
      <c r="AC4875" s="66"/>
      <c r="AD4875" s="66"/>
      <c r="AE4875" s="66"/>
      <c r="AF4875" s="66"/>
      <c r="AG4875" s="81"/>
      <c r="AI4875" s="72"/>
    </row>
    <row r="4876" spans="1:35" hidden="1" x14ac:dyDescent="0.25">
      <c r="A4876" s="76"/>
      <c r="B4876" s="88"/>
      <c r="C4876" s="79" t="s">
        <v>152</v>
      </c>
      <c r="D4876" s="80" t="s">
        <v>153</v>
      </c>
      <c r="E4876" s="72"/>
      <c r="F4876" s="72"/>
      <c r="G4876" s="72"/>
      <c r="H4876" s="66"/>
      <c r="I4876" s="66"/>
      <c r="J4876" s="161"/>
      <c r="K4876" s="161"/>
      <c r="L4876" s="161"/>
      <c r="M4876" s="161"/>
      <c r="N4876" s="161"/>
      <c r="O4876" s="161"/>
      <c r="P4876" s="161"/>
      <c r="Q4876" s="161"/>
      <c r="R4876" s="161"/>
      <c r="S4876" s="66"/>
      <c r="T4876" s="66"/>
      <c r="U4876" s="66"/>
      <c r="V4876" s="66"/>
      <c r="W4876" s="66"/>
      <c r="X4876" s="66"/>
      <c r="Y4876" s="66"/>
      <c r="Z4876" s="66"/>
      <c r="AA4876" s="66"/>
      <c r="AB4876" s="66"/>
      <c r="AC4876" s="66"/>
      <c r="AD4876" s="66"/>
      <c r="AE4876" s="66"/>
      <c r="AF4876" s="66"/>
      <c r="AG4876" s="81"/>
      <c r="AI4876" s="72"/>
    </row>
    <row r="4877" spans="1:35" hidden="1" x14ac:dyDescent="0.25">
      <c r="A4877" s="76"/>
      <c r="B4877" s="75"/>
      <c r="C4877" s="70"/>
      <c r="D4877" s="71"/>
      <c r="E4877" s="72"/>
      <c r="F4877" s="72"/>
      <c r="G4877" s="72"/>
      <c r="H4877" s="66"/>
      <c r="I4877" s="66"/>
      <c r="J4877" s="161"/>
      <c r="K4877" s="161"/>
      <c r="L4877" s="161"/>
      <c r="M4877" s="161"/>
      <c r="N4877" s="161"/>
      <c r="O4877" s="161"/>
      <c r="P4877" s="161"/>
      <c r="Q4877" s="161"/>
      <c r="R4877" s="161"/>
      <c r="S4877" s="66"/>
      <c r="T4877" s="66"/>
      <c r="U4877" s="66"/>
      <c r="V4877" s="66"/>
      <c r="W4877" s="66"/>
      <c r="X4877" s="66"/>
      <c r="Y4877" s="66"/>
      <c r="Z4877" s="66"/>
      <c r="AA4877" s="66"/>
      <c r="AB4877" s="66"/>
      <c r="AC4877" s="66"/>
      <c r="AD4877" s="66"/>
      <c r="AE4877" s="66"/>
      <c r="AF4877" s="66"/>
      <c r="AG4877" s="81"/>
      <c r="AI4877" s="72"/>
    </row>
    <row r="4878" spans="1:35" hidden="1" x14ac:dyDescent="0.25">
      <c r="A4878" s="90"/>
      <c r="B4878" s="91" t="s">
        <v>154</v>
      </c>
      <c r="C4878" s="91"/>
      <c r="D4878" s="92"/>
      <c r="E4878" s="93"/>
      <c r="F4878" s="93"/>
      <c r="G4878" s="93"/>
      <c r="H4878" s="93"/>
      <c r="I4878" s="94"/>
      <c r="J4878" s="94">
        <f>SUM($J$2348:$J$2398)</f>
        <v>0</v>
      </c>
      <c r="K4878" s="94">
        <f>SUM($K$2348:$K$2398)</f>
        <v>0</v>
      </c>
      <c r="L4878" s="94">
        <f>SUM($L$2348:$L$2398)</f>
        <v>0</v>
      </c>
      <c r="M4878" s="94">
        <f>SUM($M$2348:$M$2398)</f>
        <v>0</v>
      </c>
      <c r="N4878" s="94">
        <f>SUM($R$2348:$R$2398)</f>
        <v>0</v>
      </c>
      <c r="O4878" s="94">
        <f>SUM($R$2348:$R$2398)</f>
        <v>0</v>
      </c>
      <c r="P4878" s="94">
        <f>SUM($R$2348:$R$2398)</f>
        <v>0</v>
      </c>
      <c r="Q4878" s="94">
        <f>SUM($R$2348:$R$2398)</f>
        <v>0</v>
      </c>
      <c r="R4878" s="94">
        <f>SUM($R$2348:$R$2398)</f>
        <v>0</v>
      </c>
      <c r="S4878" s="94">
        <f>SUM($S$2348:$S$2398)</f>
        <v>0</v>
      </c>
      <c r="T4878" s="94">
        <f>SUM($T$2348:$T$2398)</f>
        <v>0</v>
      </c>
      <c r="U4878" s="94">
        <f>SUM($U$2348:$U$2398)</f>
        <v>0</v>
      </c>
      <c r="V4878" s="94">
        <f>SUM($V$2348:$V$2398)</f>
        <v>0</v>
      </c>
      <c r="W4878" s="94">
        <f>SUM($W$2348:$W$2398)</f>
        <v>0</v>
      </c>
      <c r="X4878" s="94">
        <f>SUM($X$2348:$X$2398)</f>
        <v>0</v>
      </c>
      <c r="Y4878" s="94">
        <f>SUM($Y$2348:$Y$2398)</f>
        <v>0</v>
      </c>
      <c r="Z4878" s="94">
        <f>SUM($Z$2348:$Z$2398)</f>
        <v>0</v>
      </c>
      <c r="AA4878" s="94">
        <f>SUM($AA$2348:$AA$2398)</f>
        <v>0</v>
      </c>
      <c r="AB4878" s="94">
        <f>SUM($AB$2348:$AB$2398)</f>
        <v>0</v>
      </c>
      <c r="AC4878" s="94">
        <f>SUM($AC$2348:$AC$2398)</f>
        <v>0</v>
      </c>
      <c r="AD4878" s="94">
        <f>SUM($AD$2348:$AD$2398)</f>
        <v>0</v>
      </c>
      <c r="AE4878" s="94">
        <f>SUM($AE$2348:$AE$2398)</f>
        <v>0</v>
      </c>
      <c r="AF4878" s="94">
        <f>$E$2399-$AE$2399</f>
        <v>0</v>
      </c>
      <c r="AG4878" s="81"/>
      <c r="AI4878" s="93"/>
    </row>
    <row r="4879" spans="1:35" hidden="1" x14ac:dyDescent="0.25">
      <c r="A4879" s="84"/>
      <c r="B4879" s="75"/>
      <c r="C4879" s="70"/>
      <c r="D4879" s="71"/>
      <c r="E4879" s="72"/>
      <c r="F4879" s="72"/>
      <c r="G4879" s="72"/>
      <c r="H4879" s="66"/>
      <c r="I4879" s="66"/>
      <c r="J4879" s="161"/>
      <c r="K4879" s="161"/>
      <c r="L4879" s="161"/>
      <c r="M4879" s="161"/>
      <c r="N4879" s="161"/>
      <c r="O4879" s="161"/>
      <c r="P4879" s="161"/>
      <c r="Q4879" s="161"/>
      <c r="R4879" s="161"/>
      <c r="S4879" s="66"/>
      <c r="T4879" s="66"/>
      <c r="U4879" s="66"/>
      <c r="V4879" s="66"/>
      <c r="W4879" s="66"/>
      <c r="X4879" s="66"/>
      <c r="Y4879" s="66"/>
      <c r="Z4879" s="66"/>
      <c r="AA4879" s="66"/>
      <c r="AB4879" s="66"/>
      <c r="AC4879" s="66"/>
      <c r="AD4879" s="66"/>
      <c r="AE4879" s="66"/>
      <c r="AF4879" s="66"/>
      <c r="AG4879" s="81"/>
      <c r="AI4879" s="72"/>
    </row>
    <row r="4880" spans="1:35" ht="15.75" hidden="1" x14ac:dyDescent="0.25">
      <c r="A4880" s="68" t="s">
        <v>155</v>
      </c>
      <c r="B4880" s="96"/>
      <c r="C4880" s="97"/>
      <c r="D4880" s="98"/>
      <c r="E4880" s="99"/>
      <c r="F4880" s="99"/>
      <c r="G4880" s="99"/>
      <c r="H4880" s="100"/>
      <c r="I4880" s="100"/>
      <c r="J4880" s="161"/>
      <c r="K4880" s="161"/>
      <c r="L4880" s="161"/>
      <c r="M4880" s="161"/>
      <c r="N4880" s="161"/>
      <c r="O4880" s="161"/>
      <c r="P4880" s="161"/>
      <c r="Q4880" s="161"/>
      <c r="R4880" s="161"/>
      <c r="S4880" s="100"/>
      <c r="T4880" s="100"/>
      <c r="U4880" s="100"/>
      <c r="V4880" s="100"/>
      <c r="W4880" s="100"/>
      <c r="X4880" s="100"/>
      <c r="Y4880" s="100"/>
      <c r="Z4880" s="100"/>
      <c r="AA4880" s="100"/>
      <c r="AB4880" s="100"/>
      <c r="AC4880" s="100"/>
      <c r="AD4880" s="100"/>
      <c r="AE4880" s="100"/>
      <c r="AF4880" s="100"/>
      <c r="AG4880" s="81"/>
      <c r="AI4880" s="99"/>
    </row>
    <row r="4881" spans="1:35" hidden="1" x14ac:dyDescent="0.25">
      <c r="A4881" s="84"/>
      <c r="B4881" s="75"/>
      <c r="C4881" s="70"/>
      <c r="D4881" s="102"/>
      <c r="E4881" s="72"/>
      <c r="F4881" s="72"/>
      <c r="G4881" s="72"/>
      <c r="H4881" s="66"/>
      <c r="I4881" s="66"/>
      <c r="J4881" s="161"/>
      <c r="K4881" s="161"/>
      <c r="L4881" s="161"/>
      <c r="M4881" s="161"/>
      <c r="N4881" s="161"/>
      <c r="O4881" s="161"/>
      <c r="P4881" s="161"/>
      <c r="Q4881" s="161"/>
      <c r="R4881" s="161"/>
      <c r="S4881" s="66"/>
      <c r="T4881" s="66"/>
      <c r="U4881" s="66"/>
      <c r="V4881" s="66"/>
      <c r="W4881" s="66"/>
      <c r="X4881" s="66"/>
      <c r="Y4881" s="66"/>
      <c r="Z4881" s="66"/>
      <c r="AA4881" s="66"/>
      <c r="AB4881" s="66"/>
      <c r="AC4881" s="66"/>
      <c r="AD4881" s="66"/>
      <c r="AE4881" s="66"/>
      <c r="AF4881" s="66"/>
      <c r="AG4881" s="81"/>
      <c r="AI4881" s="72"/>
    </row>
    <row r="4882" spans="1:35" hidden="1" x14ac:dyDescent="0.25">
      <c r="A4882" s="103"/>
      <c r="B4882" s="77" t="s">
        <v>156</v>
      </c>
      <c r="C4882" s="75"/>
      <c r="D4882" s="104"/>
      <c r="E4882" s="105"/>
      <c r="F4882" s="105"/>
      <c r="G4882" s="105"/>
      <c r="H4882" s="106"/>
      <c r="I4882" s="106">
        <f t="shared" ref="I4882:AE4882" si="993">I4883+I4884</f>
        <v>0</v>
      </c>
      <c r="J4882" s="106">
        <f t="shared" si="993"/>
        <v>0</v>
      </c>
      <c r="K4882" s="106">
        <f t="shared" si="993"/>
        <v>0</v>
      </c>
      <c r="L4882" s="106">
        <f t="shared" si="993"/>
        <v>0</v>
      </c>
      <c r="M4882" s="106">
        <f t="shared" si="993"/>
        <v>0</v>
      </c>
      <c r="N4882" s="106">
        <f t="shared" si="993"/>
        <v>0</v>
      </c>
      <c r="O4882" s="106">
        <f t="shared" si="993"/>
        <v>0</v>
      </c>
      <c r="P4882" s="106">
        <f t="shared" si="993"/>
        <v>0</v>
      </c>
      <c r="Q4882" s="106">
        <f t="shared" si="993"/>
        <v>0</v>
      </c>
      <c r="R4882" s="106">
        <f t="shared" si="993"/>
        <v>0</v>
      </c>
      <c r="S4882" s="106">
        <f t="shared" si="993"/>
        <v>0</v>
      </c>
      <c r="T4882" s="106">
        <f t="shared" si="993"/>
        <v>0</v>
      </c>
      <c r="U4882" s="106">
        <f t="shared" si="993"/>
        <v>0</v>
      </c>
      <c r="V4882" s="106">
        <f t="shared" si="993"/>
        <v>0</v>
      </c>
      <c r="W4882" s="106">
        <f t="shared" si="993"/>
        <v>0</v>
      </c>
      <c r="X4882" s="106">
        <f t="shared" si="993"/>
        <v>0</v>
      </c>
      <c r="Y4882" s="106">
        <f t="shared" si="993"/>
        <v>0</v>
      </c>
      <c r="Z4882" s="106">
        <f t="shared" si="993"/>
        <v>0</v>
      </c>
      <c r="AA4882" s="106">
        <f t="shared" si="993"/>
        <v>0</v>
      </c>
      <c r="AB4882" s="106">
        <f t="shared" si="993"/>
        <v>0</v>
      </c>
      <c r="AC4882" s="106">
        <f t="shared" si="993"/>
        <v>0</v>
      </c>
      <c r="AD4882" s="106">
        <f t="shared" si="993"/>
        <v>0</v>
      </c>
      <c r="AE4882" s="106">
        <f t="shared" si="993"/>
        <v>0</v>
      </c>
      <c r="AF4882" s="106"/>
      <c r="AG4882" s="81"/>
      <c r="AI4882" s="105"/>
    </row>
    <row r="4883" spans="1:35" hidden="1" x14ac:dyDescent="0.25">
      <c r="A4883" s="84"/>
      <c r="B4883" s="78" t="s">
        <v>157</v>
      </c>
      <c r="C4883" s="79" t="s">
        <v>157</v>
      </c>
      <c r="D4883" s="108" t="s">
        <v>158</v>
      </c>
      <c r="E4883" s="72"/>
      <c r="F4883" s="72"/>
      <c r="G4883" s="72"/>
      <c r="H4883" s="66"/>
      <c r="I4883" s="66">
        <f>'[1]OTHER-RELEASES'!G2130</f>
        <v>0</v>
      </c>
      <c r="J4883" s="161">
        <f>N4883+S4883+T4883+U4883</f>
        <v>0</v>
      </c>
      <c r="K4883" s="161">
        <f>O4883+V4883+W4883+X4883</f>
        <v>0</v>
      </c>
      <c r="L4883" s="161">
        <f>P4883+Y4883+Z4883+AA4883</f>
        <v>0</v>
      </c>
      <c r="M4883" s="161">
        <f>Q4883+AB4883+AC4883+AD4883</f>
        <v>0</v>
      </c>
      <c r="N4883" s="61"/>
      <c r="O4883" s="61"/>
      <c r="P4883" s="61"/>
      <c r="Q4883" s="61"/>
      <c r="R4883" s="61">
        <f>'[1]CMFothers-CONT'!Z1970</f>
        <v>0</v>
      </c>
      <c r="S4883" s="66">
        <f>'[1]OTHER-RELEASES'!H2130</f>
        <v>0</v>
      </c>
      <c r="T4883" s="66">
        <f>'[1]OTHER-RELEASES'!I2130</f>
        <v>0</v>
      </c>
      <c r="U4883" s="66">
        <f>'[1]OTHER-RELEASES'!J2130</f>
        <v>0</v>
      </c>
      <c r="V4883" s="66">
        <f>'[1]OTHER-RELEASES'!K2130</f>
        <v>0</v>
      </c>
      <c r="W4883" s="66">
        <f>'[1]OTHER-RELEASES'!L2130</f>
        <v>0</v>
      </c>
      <c r="X4883" s="66">
        <f>'[1]OTHER-RELEASES'!M2130</f>
        <v>0</v>
      </c>
      <c r="Y4883" s="66">
        <f>'[1]OTHER-RELEASES'!N2130</f>
        <v>0</v>
      </c>
      <c r="Z4883" s="66">
        <f>'[1]OTHER-RELEASES'!O2130</f>
        <v>0</v>
      </c>
      <c r="AA4883" s="66">
        <f>'[1]OTHER-RELEASES'!P2130</f>
        <v>0</v>
      </c>
      <c r="AB4883" s="66">
        <f>'[1]OTHER-RELEASES'!Q2130</f>
        <v>0</v>
      </c>
      <c r="AC4883" s="66">
        <f>'[1]OTHER-RELEASES'!R2130</f>
        <v>0</v>
      </c>
      <c r="AD4883" s="66">
        <f>'[1]OTHER-RELEASES'!S2130</f>
        <v>0</v>
      </c>
      <c r="AE4883" s="66">
        <f>SUM(R4883:AD4883)</f>
        <v>0</v>
      </c>
      <c r="AF4883" s="66"/>
      <c r="AG4883" s="81"/>
      <c r="AI4883" s="72"/>
    </row>
    <row r="4884" spans="1:35" hidden="1" x14ac:dyDescent="0.25">
      <c r="A4884" s="84"/>
      <c r="B4884" s="78" t="s">
        <v>159</v>
      </c>
      <c r="C4884" s="79" t="s">
        <v>159</v>
      </c>
      <c r="D4884" s="108" t="s">
        <v>160</v>
      </c>
      <c r="E4884" s="72"/>
      <c r="F4884" s="72"/>
      <c r="G4884" s="72"/>
      <c r="H4884" s="66"/>
      <c r="I4884" s="66">
        <f>'[1]OTHER-RELEASES'!G2131</f>
        <v>0</v>
      </c>
      <c r="J4884" s="161">
        <f>N4884+S4884+T4884+U4884</f>
        <v>0</v>
      </c>
      <c r="K4884" s="161">
        <f>O4884+V4884+W4884+X4884</f>
        <v>0</v>
      </c>
      <c r="L4884" s="161">
        <f>P4884+Y4884+Z4884+AA4884</f>
        <v>0</v>
      </c>
      <c r="M4884" s="161">
        <f>Q4884+AB4884+AC4884+AD4884</f>
        <v>0</v>
      </c>
      <c r="N4884" s="61"/>
      <c r="O4884" s="61"/>
      <c r="P4884" s="61"/>
      <c r="Q4884" s="61"/>
      <c r="R4884" s="61"/>
      <c r="S4884" s="66">
        <f>'[1]OTHER-RELEASES'!H2131</f>
        <v>0</v>
      </c>
      <c r="T4884" s="66">
        <f>'[1]OTHER-RELEASES'!I2131</f>
        <v>0</v>
      </c>
      <c r="U4884" s="66">
        <f>'[1]OTHER-RELEASES'!J2131</f>
        <v>0</v>
      </c>
      <c r="V4884" s="66">
        <f>'[1]OTHER-RELEASES'!K2131</f>
        <v>0</v>
      </c>
      <c r="W4884" s="66">
        <f>'[1]OTHER-RELEASES'!L2131</f>
        <v>0</v>
      </c>
      <c r="X4884" s="66">
        <f>'[1]OTHER-RELEASES'!M2131</f>
        <v>0</v>
      </c>
      <c r="Y4884" s="66">
        <f>'[1]OTHER-RELEASES'!N2131</f>
        <v>0</v>
      </c>
      <c r="Z4884" s="66">
        <f>'[1]OTHER-RELEASES'!O2131</f>
        <v>0</v>
      </c>
      <c r="AA4884" s="66">
        <f>'[1]OTHER-RELEASES'!P2131</f>
        <v>0</v>
      </c>
      <c r="AB4884" s="66">
        <f>'[1]OTHER-RELEASES'!Q2131</f>
        <v>0</v>
      </c>
      <c r="AC4884" s="66">
        <f>'[1]OTHER-RELEASES'!R2131</f>
        <v>0</v>
      </c>
      <c r="AD4884" s="66">
        <f>'[1]OTHER-RELEASES'!S2131</f>
        <v>0</v>
      </c>
      <c r="AE4884" s="66">
        <f>SUM(R4884:AD4884)</f>
        <v>0</v>
      </c>
      <c r="AF4884" s="66"/>
      <c r="AG4884" s="81"/>
      <c r="AI4884" s="72"/>
    </row>
    <row r="4885" spans="1:35" hidden="1" x14ac:dyDescent="0.25">
      <c r="A4885" s="110"/>
      <c r="B4885" s="77" t="s">
        <v>161</v>
      </c>
      <c r="C4885" s="77"/>
      <c r="D4885" s="111"/>
      <c r="E4885" s="105"/>
      <c r="F4885" s="105"/>
      <c r="G4885" s="105"/>
      <c r="H4885" s="106"/>
      <c r="I4885" s="106">
        <f t="shared" ref="I4885:AE4885" si="994">I4886+I4887</f>
        <v>0</v>
      </c>
      <c r="J4885" s="106">
        <f t="shared" si="994"/>
        <v>0</v>
      </c>
      <c r="K4885" s="106">
        <f t="shared" si="994"/>
        <v>0</v>
      </c>
      <c r="L4885" s="106">
        <f t="shared" si="994"/>
        <v>0</v>
      </c>
      <c r="M4885" s="106">
        <f t="shared" si="994"/>
        <v>0</v>
      </c>
      <c r="N4885" s="106">
        <f t="shared" si="994"/>
        <v>0</v>
      </c>
      <c r="O4885" s="106">
        <f t="shared" si="994"/>
        <v>0</v>
      </c>
      <c r="P4885" s="106">
        <f t="shared" si="994"/>
        <v>0</v>
      </c>
      <c r="Q4885" s="106">
        <f t="shared" si="994"/>
        <v>0</v>
      </c>
      <c r="R4885" s="106">
        <f t="shared" si="994"/>
        <v>0</v>
      </c>
      <c r="S4885" s="106">
        <f t="shared" si="994"/>
        <v>0</v>
      </c>
      <c r="T4885" s="106">
        <f t="shared" si="994"/>
        <v>0</v>
      </c>
      <c r="U4885" s="106">
        <f t="shared" si="994"/>
        <v>0</v>
      </c>
      <c r="V4885" s="106">
        <f t="shared" si="994"/>
        <v>0</v>
      </c>
      <c r="W4885" s="106">
        <f t="shared" si="994"/>
        <v>0</v>
      </c>
      <c r="X4885" s="106">
        <f t="shared" si="994"/>
        <v>0</v>
      </c>
      <c r="Y4885" s="106">
        <f t="shared" si="994"/>
        <v>0</v>
      </c>
      <c r="Z4885" s="106">
        <f t="shared" si="994"/>
        <v>0</v>
      </c>
      <c r="AA4885" s="106">
        <f t="shared" si="994"/>
        <v>0</v>
      </c>
      <c r="AB4885" s="106">
        <f t="shared" si="994"/>
        <v>0</v>
      </c>
      <c r="AC4885" s="106">
        <f t="shared" si="994"/>
        <v>0</v>
      </c>
      <c r="AD4885" s="106">
        <f t="shared" si="994"/>
        <v>0</v>
      </c>
      <c r="AE4885" s="106">
        <f t="shared" si="994"/>
        <v>0</v>
      </c>
      <c r="AF4885" s="106"/>
      <c r="AG4885" s="81"/>
      <c r="AI4885" s="105"/>
    </row>
    <row r="4886" spans="1:35" hidden="1" x14ac:dyDescent="0.25">
      <c r="A4886" s="76"/>
      <c r="B4886" s="77"/>
      <c r="C4886" s="79" t="s">
        <v>162</v>
      </c>
      <c r="D4886" s="108" t="s">
        <v>163</v>
      </c>
      <c r="E4886" s="72"/>
      <c r="F4886" s="72"/>
      <c r="G4886" s="72"/>
      <c r="H4886" s="66"/>
      <c r="I4886" s="66">
        <f>'[1]OTHER-RELEASES'!G2133</f>
        <v>0</v>
      </c>
      <c r="J4886" s="161">
        <f>N4886+S4886+T4886+U4886</f>
        <v>0</v>
      </c>
      <c r="K4886" s="161">
        <f>O4886+V4886+W4886+X4886</f>
        <v>0</v>
      </c>
      <c r="L4886" s="161">
        <f>P4886+Y4886+Z4886+AA4886</f>
        <v>0</v>
      </c>
      <c r="M4886" s="161">
        <f>Q4886+AB4886+AC4886+AD4886</f>
        <v>0</v>
      </c>
      <c r="N4886" s="61"/>
      <c r="O4886" s="61"/>
      <c r="P4886" s="61"/>
      <c r="Q4886" s="61"/>
      <c r="R4886" s="61">
        <f>'[1]CMFothers-CONT'!AC1970</f>
        <v>0</v>
      </c>
      <c r="S4886" s="66">
        <f>'[1]OTHER-RELEASES'!H2133</f>
        <v>0</v>
      </c>
      <c r="T4886" s="66">
        <f>'[1]OTHER-RELEASES'!I2133</f>
        <v>0</v>
      </c>
      <c r="U4886" s="66">
        <f>'[1]OTHER-RELEASES'!J2133</f>
        <v>0</v>
      </c>
      <c r="V4886" s="66">
        <f>'[1]OTHER-RELEASES'!K2133</f>
        <v>0</v>
      </c>
      <c r="W4886" s="66">
        <f>'[1]OTHER-RELEASES'!L2133</f>
        <v>0</v>
      </c>
      <c r="X4886" s="66">
        <f>'[1]OTHER-RELEASES'!M2133</f>
        <v>0</v>
      </c>
      <c r="Y4886" s="66">
        <f>'[1]OTHER-RELEASES'!N2133</f>
        <v>0</v>
      </c>
      <c r="Z4886" s="66">
        <f>'[1]OTHER-RELEASES'!O2133</f>
        <v>0</v>
      </c>
      <c r="AA4886" s="66">
        <f>'[1]OTHER-RELEASES'!P2133</f>
        <v>0</v>
      </c>
      <c r="AB4886" s="66">
        <f>'[1]OTHER-RELEASES'!Q2133</f>
        <v>0</v>
      </c>
      <c r="AC4886" s="66">
        <f>'[1]OTHER-RELEASES'!R2133</f>
        <v>0</v>
      </c>
      <c r="AD4886" s="66">
        <f>'[1]OTHER-RELEASES'!S2133</f>
        <v>0</v>
      </c>
      <c r="AE4886" s="66">
        <f>SUM(R4886:AD4886)</f>
        <v>0</v>
      </c>
      <c r="AF4886" s="66"/>
      <c r="AG4886" s="81"/>
      <c r="AI4886" s="72"/>
    </row>
    <row r="4887" spans="1:35" hidden="1" x14ac:dyDescent="0.25">
      <c r="A4887" s="76"/>
      <c r="B4887" s="77"/>
      <c r="C4887" s="79" t="s">
        <v>164</v>
      </c>
      <c r="D4887" s="108" t="s">
        <v>165</v>
      </c>
      <c r="E4887" s="72"/>
      <c r="F4887" s="72"/>
      <c r="G4887" s="72"/>
      <c r="H4887" s="66"/>
      <c r="I4887" s="66">
        <f>'[1]OTHER-RELEASES'!G2134</f>
        <v>0</v>
      </c>
      <c r="J4887" s="161">
        <f>N4887+S4887+T4887+U4887</f>
        <v>0</v>
      </c>
      <c r="K4887" s="161">
        <f>O4887+V4887+W4887+X4887</f>
        <v>0</v>
      </c>
      <c r="L4887" s="161">
        <f>P4887+Y4887+Z4887+AA4887</f>
        <v>0</v>
      </c>
      <c r="M4887" s="161">
        <f>Q4887+AB4887+AC4887+AD4887</f>
        <v>0</v>
      </c>
      <c r="N4887" s="61"/>
      <c r="O4887" s="61"/>
      <c r="P4887" s="61"/>
      <c r="Q4887" s="61"/>
      <c r="R4887" s="61"/>
      <c r="S4887" s="66">
        <f>'[1]OTHER-RELEASES'!H2134</f>
        <v>0</v>
      </c>
      <c r="T4887" s="66">
        <f>'[1]OTHER-RELEASES'!I2134</f>
        <v>0</v>
      </c>
      <c r="U4887" s="66">
        <f>'[1]OTHER-RELEASES'!J2134</f>
        <v>0</v>
      </c>
      <c r="V4887" s="66">
        <f>'[1]OTHER-RELEASES'!K2134</f>
        <v>0</v>
      </c>
      <c r="W4887" s="66">
        <f>'[1]OTHER-RELEASES'!L2134</f>
        <v>0</v>
      </c>
      <c r="X4887" s="66">
        <f>'[1]OTHER-RELEASES'!M2134</f>
        <v>0</v>
      </c>
      <c r="Y4887" s="66">
        <f>'[1]OTHER-RELEASES'!N2134</f>
        <v>0</v>
      </c>
      <c r="Z4887" s="66">
        <f>'[1]OTHER-RELEASES'!O2134</f>
        <v>0</v>
      </c>
      <c r="AA4887" s="66">
        <f>'[1]OTHER-RELEASES'!P2134</f>
        <v>0</v>
      </c>
      <c r="AB4887" s="66">
        <f>'[1]OTHER-RELEASES'!Q2134</f>
        <v>0</v>
      </c>
      <c r="AC4887" s="66">
        <f>'[1]OTHER-RELEASES'!R2134</f>
        <v>0</v>
      </c>
      <c r="AD4887" s="66">
        <f>'[1]OTHER-RELEASES'!S2134</f>
        <v>0</v>
      </c>
      <c r="AE4887" s="66">
        <f>SUM(R4887:AD4887)</f>
        <v>0</v>
      </c>
      <c r="AF4887" s="66"/>
      <c r="AG4887" s="81"/>
      <c r="AI4887" s="72"/>
    </row>
    <row r="4888" spans="1:35" ht="14.25" hidden="1" x14ac:dyDescent="0.2">
      <c r="A4888" s="112"/>
      <c r="B4888" s="113" t="s">
        <v>166</v>
      </c>
      <c r="C4888" s="113"/>
      <c r="D4888" s="111"/>
      <c r="E4888" s="114"/>
      <c r="F4888" s="114"/>
      <c r="G4888" s="114"/>
      <c r="H4888" s="115"/>
      <c r="I4888" s="115">
        <f t="shared" ref="I4888:AE4888" si="995">SUM(I4889:I4896)</f>
        <v>0</v>
      </c>
      <c r="J4888" s="115">
        <f t="shared" si="995"/>
        <v>0</v>
      </c>
      <c r="K4888" s="115">
        <f t="shared" si="995"/>
        <v>0</v>
      </c>
      <c r="L4888" s="115">
        <f t="shared" si="995"/>
        <v>0</v>
      </c>
      <c r="M4888" s="115">
        <f t="shared" si="995"/>
        <v>0</v>
      </c>
      <c r="N4888" s="115">
        <f t="shared" si="995"/>
        <v>0</v>
      </c>
      <c r="O4888" s="115">
        <f t="shared" si="995"/>
        <v>0</v>
      </c>
      <c r="P4888" s="115">
        <f t="shared" si="995"/>
        <v>0</v>
      </c>
      <c r="Q4888" s="115">
        <f t="shared" si="995"/>
        <v>0</v>
      </c>
      <c r="R4888" s="115">
        <f t="shared" si="995"/>
        <v>0</v>
      </c>
      <c r="S4888" s="115">
        <f t="shared" si="995"/>
        <v>0</v>
      </c>
      <c r="T4888" s="115">
        <f t="shared" si="995"/>
        <v>0</v>
      </c>
      <c r="U4888" s="115">
        <f t="shared" si="995"/>
        <v>0</v>
      </c>
      <c r="V4888" s="115">
        <f t="shared" si="995"/>
        <v>0</v>
      </c>
      <c r="W4888" s="115">
        <f t="shared" si="995"/>
        <v>0</v>
      </c>
      <c r="X4888" s="115">
        <f t="shared" si="995"/>
        <v>0</v>
      </c>
      <c r="Y4888" s="115">
        <f t="shared" si="995"/>
        <v>0</v>
      </c>
      <c r="Z4888" s="115">
        <f t="shared" si="995"/>
        <v>0</v>
      </c>
      <c r="AA4888" s="115">
        <f t="shared" si="995"/>
        <v>0</v>
      </c>
      <c r="AB4888" s="115">
        <f t="shared" si="995"/>
        <v>0</v>
      </c>
      <c r="AC4888" s="115">
        <f t="shared" si="995"/>
        <v>0</v>
      </c>
      <c r="AD4888" s="115">
        <f t="shared" si="995"/>
        <v>0</v>
      </c>
      <c r="AE4888" s="115">
        <f t="shared" si="995"/>
        <v>0</v>
      </c>
      <c r="AF4888" s="115"/>
      <c r="AG4888" s="81"/>
      <c r="AI4888" s="114"/>
    </row>
    <row r="4889" spans="1:35" hidden="1" x14ac:dyDescent="0.25">
      <c r="A4889" s="76"/>
      <c r="B4889" s="77"/>
      <c r="C4889" s="79" t="s">
        <v>167</v>
      </c>
      <c r="D4889" s="108" t="s">
        <v>168</v>
      </c>
      <c r="E4889" s="72"/>
      <c r="F4889" s="72"/>
      <c r="G4889" s="72"/>
      <c r="H4889" s="66"/>
      <c r="I4889" s="66">
        <f>'[1]OTHER-RELEASES'!G2136</f>
        <v>0</v>
      </c>
      <c r="J4889" s="161">
        <f t="shared" ref="J4889:J4896" si="996">N4889+S4889+T4889+U4889</f>
        <v>0</v>
      </c>
      <c r="K4889" s="161">
        <f t="shared" ref="K4889:K4896" si="997">O4889+V4889+W4889+X4889</f>
        <v>0</v>
      </c>
      <c r="L4889" s="161">
        <f t="shared" ref="L4889:L4896" si="998">P4889+Y4889+Z4889+AA4889</f>
        <v>0</v>
      </c>
      <c r="M4889" s="161">
        <f t="shared" ref="M4889:M4896" si="999">Q4889+AB4889+AC4889+AD4889</f>
        <v>0</v>
      </c>
      <c r="N4889" s="61"/>
      <c r="O4889" s="61"/>
      <c r="P4889" s="61"/>
      <c r="Q4889" s="61"/>
      <c r="R4889" s="61">
        <f>'[1]CMFothers-CONT'!AF1970</f>
        <v>0</v>
      </c>
      <c r="S4889" s="66">
        <f>'[1]OTHER-RELEASES'!H2136</f>
        <v>0</v>
      </c>
      <c r="T4889" s="66">
        <f>'[1]OTHER-RELEASES'!I2136</f>
        <v>0</v>
      </c>
      <c r="U4889" s="66">
        <f>'[1]OTHER-RELEASES'!J2136</f>
        <v>0</v>
      </c>
      <c r="V4889" s="66">
        <f>'[1]OTHER-RELEASES'!K2136</f>
        <v>0</v>
      </c>
      <c r="W4889" s="66">
        <f>'[1]OTHER-RELEASES'!L2136</f>
        <v>0</v>
      </c>
      <c r="X4889" s="66">
        <f>'[1]OTHER-RELEASES'!M2136</f>
        <v>0</v>
      </c>
      <c r="Y4889" s="66">
        <f>'[1]OTHER-RELEASES'!N2136</f>
        <v>0</v>
      </c>
      <c r="Z4889" s="66">
        <f>'[1]OTHER-RELEASES'!O2136</f>
        <v>0</v>
      </c>
      <c r="AA4889" s="66">
        <f>'[1]OTHER-RELEASES'!P2136</f>
        <v>0</v>
      </c>
      <c r="AB4889" s="66">
        <f>'[1]OTHER-RELEASES'!Q2136</f>
        <v>0</v>
      </c>
      <c r="AC4889" s="66">
        <f>'[1]OTHER-RELEASES'!R2136</f>
        <v>0</v>
      </c>
      <c r="AD4889" s="66">
        <f>'[1]OTHER-RELEASES'!S2136</f>
        <v>0</v>
      </c>
      <c r="AE4889" s="66">
        <f t="shared" ref="AE4889:AE4896" si="1000">SUM(R4889:AD4889)</f>
        <v>0</v>
      </c>
      <c r="AF4889" s="66"/>
      <c r="AG4889" s="81"/>
      <c r="AI4889" s="72"/>
    </row>
    <row r="4890" spans="1:35" hidden="1" x14ac:dyDescent="0.25">
      <c r="A4890" s="76"/>
      <c r="B4890" s="77"/>
      <c r="C4890" s="79" t="s">
        <v>169</v>
      </c>
      <c r="D4890" s="108" t="s">
        <v>170</v>
      </c>
      <c r="E4890" s="72"/>
      <c r="F4890" s="72"/>
      <c r="G4890" s="72"/>
      <c r="H4890" s="66"/>
      <c r="I4890" s="66">
        <f>'[1]OTHER-RELEASES'!G2137</f>
        <v>0</v>
      </c>
      <c r="J4890" s="161">
        <f t="shared" si="996"/>
        <v>0</v>
      </c>
      <c r="K4890" s="161">
        <f t="shared" si="997"/>
        <v>0</v>
      </c>
      <c r="L4890" s="161">
        <f t="shared" si="998"/>
        <v>0</v>
      </c>
      <c r="M4890" s="161">
        <f t="shared" si="999"/>
        <v>0</v>
      </c>
      <c r="N4890" s="61"/>
      <c r="O4890" s="61"/>
      <c r="P4890" s="61"/>
      <c r="Q4890" s="61"/>
      <c r="R4890" s="61"/>
      <c r="S4890" s="66">
        <f>'[1]OTHER-RELEASES'!H2137</f>
        <v>0</v>
      </c>
      <c r="T4890" s="66">
        <f>'[1]OTHER-RELEASES'!I2137</f>
        <v>0</v>
      </c>
      <c r="U4890" s="66">
        <f>'[1]OTHER-RELEASES'!J2137</f>
        <v>0</v>
      </c>
      <c r="V4890" s="66">
        <f>'[1]OTHER-RELEASES'!K2137</f>
        <v>0</v>
      </c>
      <c r="W4890" s="66">
        <f>'[1]OTHER-RELEASES'!L2137</f>
        <v>0</v>
      </c>
      <c r="X4890" s="66">
        <f>'[1]OTHER-RELEASES'!M2137</f>
        <v>0</v>
      </c>
      <c r="Y4890" s="66">
        <f>'[1]OTHER-RELEASES'!N2137</f>
        <v>0</v>
      </c>
      <c r="Z4890" s="66">
        <f>'[1]OTHER-RELEASES'!O2137</f>
        <v>0</v>
      </c>
      <c r="AA4890" s="66">
        <f>'[1]OTHER-RELEASES'!P2137</f>
        <v>0</v>
      </c>
      <c r="AB4890" s="66">
        <f>'[1]OTHER-RELEASES'!Q2137</f>
        <v>0</v>
      </c>
      <c r="AC4890" s="66">
        <f>'[1]OTHER-RELEASES'!R2137</f>
        <v>0</v>
      </c>
      <c r="AD4890" s="66">
        <f>'[1]OTHER-RELEASES'!S2137</f>
        <v>0</v>
      </c>
      <c r="AE4890" s="66">
        <f t="shared" si="1000"/>
        <v>0</v>
      </c>
      <c r="AF4890" s="66"/>
      <c r="AG4890" s="81"/>
      <c r="AI4890" s="72"/>
    </row>
    <row r="4891" spans="1:35" hidden="1" x14ac:dyDescent="0.25">
      <c r="A4891" s="76"/>
      <c r="B4891" s="77"/>
      <c r="C4891" s="79" t="s">
        <v>171</v>
      </c>
      <c r="D4891" s="108" t="s">
        <v>172</v>
      </c>
      <c r="E4891" s="72"/>
      <c r="F4891" s="72"/>
      <c r="G4891" s="72"/>
      <c r="H4891" s="66"/>
      <c r="I4891" s="66">
        <f>'[1]OTHER-RELEASES'!G2138</f>
        <v>0</v>
      </c>
      <c r="J4891" s="161">
        <f t="shared" si="996"/>
        <v>0</v>
      </c>
      <c r="K4891" s="161">
        <f t="shared" si="997"/>
        <v>0</v>
      </c>
      <c r="L4891" s="161">
        <f t="shared" si="998"/>
        <v>0</v>
      </c>
      <c r="M4891" s="161">
        <f t="shared" si="999"/>
        <v>0</v>
      </c>
      <c r="N4891" s="61"/>
      <c r="O4891" s="61"/>
      <c r="P4891" s="61"/>
      <c r="Q4891" s="61"/>
      <c r="R4891" s="61"/>
      <c r="S4891" s="66">
        <f>'[1]OTHER-RELEASES'!H2138</f>
        <v>0</v>
      </c>
      <c r="T4891" s="66">
        <f>'[1]OTHER-RELEASES'!I2138</f>
        <v>0</v>
      </c>
      <c r="U4891" s="66">
        <f>'[1]OTHER-RELEASES'!J2138</f>
        <v>0</v>
      </c>
      <c r="V4891" s="66">
        <f>'[1]OTHER-RELEASES'!K2138</f>
        <v>0</v>
      </c>
      <c r="W4891" s="66">
        <f>'[1]OTHER-RELEASES'!L2138</f>
        <v>0</v>
      </c>
      <c r="X4891" s="66">
        <f>'[1]OTHER-RELEASES'!M2138</f>
        <v>0</v>
      </c>
      <c r="Y4891" s="66">
        <f>'[1]OTHER-RELEASES'!N2138</f>
        <v>0</v>
      </c>
      <c r="Z4891" s="66">
        <f>'[1]OTHER-RELEASES'!O2138</f>
        <v>0</v>
      </c>
      <c r="AA4891" s="66">
        <f>'[1]OTHER-RELEASES'!P2138</f>
        <v>0</v>
      </c>
      <c r="AB4891" s="66">
        <f>'[1]OTHER-RELEASES'!Q2138</f>
        <v>0</v>
      </c>
      <c r="AC4891" s="66">
        <f>'[1]OTHER-RELEASES'!R2138</f>
        <v>0</v>
      </c>
      <c r="AD4891" s="66">
        <f>'[1]OTHER-RELEASES'!S2138</f>
        <v>0</v>
      </c>
      <c r="AE4891" s="66">
        <f t="shared" si="1000"/>
        <v>0</v>
      </c>
      <c r="AF4891" s="66"/>
      <c r="AG4891" s="81"/>
      <c r="AI4891" s="72"/>
    </row>
    <row r="4892" spans="1:35" hidden="1" x14ac:dyDescent="0.25">
      <c r="A4892" s="76"/>
      <c r="B4892" s="77"/>
      <c r="C4892" s="82" t="s">
        <v>173</v>
      </c>
      <c r="D4892" s="80" t="s">
        <v>174</v>
      </c>
      <c r="E4892" s="72"/>
      <c r="F4892" s="72"/>
      <c r="G4892" s="72"/>
      <c r="H4892" s="66"/>
      <c r="I4892" s="66">
        <f>'[1]OTHER-RELEASES'!G2139</f>
        <v>0</v>
      </c>
      <c r="J4892" s="161">
        <f t="shared" si="996"/>
        <v>0</v>
      </c>
      <c r="K4892" s="161">
        <f t="shared" si="997"/>
        <v>0</v>
      </c>
      <c r="L4892" s="161">
        <f t="shared" si="998"/>
        <v>0</v>
      </c>
      <c r="M4892" s="161">
        <f t="shared" si="999"/>
        <v>0</v>
      </c>
      <c r="N4892" s="61"/>
      <c r="O4892" s="61"/>
      <c r="P4892" s="61"/>
      <c r="Q4892" s="61"/>
      <c r="R4892" s="61"/>
      <c r="S4892" s="66">
        <f>'[1]OTHER-RELEASES'!H2139</f>
        <v>0</v>
      </c>
      <c r="T4892" s="66">
        <f>'[1]OTHER-RELEASES'!I2139</f>
        <v>0</v>
      </c>
      <c r="U4892" s="66">
        <f>'[1]OTHER-RELEASES'!J2139</f>
        <v>0</v>
      </c>
      <c r="V4892" s="66">
        <f>'[1]OTHER-RELEASES'!K2139</f>
        <v>0</v>
      </c>
      <c r="W4892" s="66">
        <f>'[1]OTHER-RELEASES'!L2139</f>
        <v>0</v>
      </c>
      <c r="X4892" s="66">
        <f>'[1]OTHER-RELEASES'!M2139</f>
        <v>0</v>
      </c>
      <c r="Y4892" s="66">
        <f>'[1]OTHER-RELEASES'!N2139</f>
        <v>0</v>
      </c>
      <c r="Z4892" s="66">
        <f>'[1]OTHER-RELEASES'!O2139</f>
        <v>0</v>
      </c>
      <c r="AA4892" s="66">
        <f>'[1]OTHER-RELEASES'!P2139</f>
        <v>0</v>
      </c>
      <c r="AB4892" s="66">
        <f>'[1]OTHER-RELEASES'!Q2139</f>
        <v>0</v>
      </c>
      <c r="AC4892" s="66">
        <f>'[1]OTHER-RELEASES'!R2139</f>
        <v>0</v>
      </c>
      <c r="AD4892" s="66">
        <f>'[1]OTHER-RELEASES'!S2139</f>
        <v>0</v>
      </c>
      <c r="AE4892" s="66">
        <f t="shared" si="1000"/>
        <v>0</v>
      </c>
      <c r="AF4892" s="66"/>
      <c r="AG4892" s="81"/>
      <c r="AI4892" s="72"/>
    </row>
    <row r="4893" spans="1:35" hidden="1" x14ac:dyDescent="0.25">
      <c r="A4893" s="76"/>
      <c r="B4893" s="77"/>
      <c r="C4893" s="79" t="s">
        <v>175</v>
      </c>
      <c r="D4893" s="108" t="s">
        <v>176</v>
      </c>
      <c r="E4893" s="72"/>
      <c r="F4893" s="72"/>
      <c r="G4893" s="72"/>
      <c r="H4893" s="66"/>
      <c r="I4893" s="66">
        <f>'[1]OTHER-RELEASES'!G2140</f>
        <v>0</v>
      </c>
      <c r="J4893" s="161">
        <f t="shared" si="996"/>
        <v>0</v>
      </c>
      <c r="K4893" s="161">
        <f t="shared" si="997"/>
        <v>0</v>
      </c>
      <c r="L4893" s="161">
        <f t="shared" si="998"/>
        <v>0</v>
      </c>
      <c r="M4893" s="161">
        <f t="shared" si="999"/>
        <v>0</v>
      </c>
      <c r="N4893" s="61"/>
      <c r="O4893" s="61"/>
      <c r="P4893" s="61"/>
      <c r="Q4893" s="61"/>
      <c r="R4893" s="61"/>
      <c r="S4893" s="66">
        <f>'[1]OTHER-RELEASES'!H2140</f>
        <v>0</v>
      </c>
      <c r="T4893" s="66">
        <f>'[1]OTHER-RELEASES'!I2140</f>
        <v>0</v>
      </c>
      <c r="U4893" s="66">
        <f>'[1]OTHER-RELEASES'!J2140</f>
        <v>0</v>
      </c>
      <c r="V4893" s="66">
        <f>'[1]OTHER-RELEASES'!K2140</f>
        <v>0</v>
      </c>
      <c r="W4893" s="66">
        <f>'[1]OTHER-RELEASES'!L2140</f>
        <v>0</v>
      </c>
      <c r="X4893" s="66">
        <f>'[1]OTHER-RELEASES'!M2140</f>
        <v>0</v>
      </c>
      <c r="Y4893" s="66">
        <f>'[1]OTHER-RELEASES'!N2140</f>
        <v>0</v>
      </c>
      <c r="Z4893" s="66">
        <f>'[1]OTHER-RELEASES'!O2140</f>
        <v>0</v>
      </c>
      <c r="AA4893" s="66">
        <f>'[1]OTHER-RELEASES'!P2140</f>
        <v>0</v>
      </c>
      <c r="AB4893" s="66">
        <f>'[1]OTHER-RELEASES'!Q2140</f>
        <v>0</v>
      </c>
      <c r="AC4893" s="66">
        <f>'[1]OTHER-RELEASES'!R2140</f>
        <v>0</v>
      </c>
      <c r="AD4893" s="66">
        <f>'[1]OTHER-RELEASES'!S2140</f>
        <v>0</v>
      </c>
      <c r="AE4893" s="66">
        <f t="shared" si="1000"/>
        <v>0</v>
      </c>
      <c r="AF4893" s="66"/>
      <c r="AG4893" s="81"/>
      <c r="AI4893" s="72"/>
    </row>
    <row r="4894" spans="1:35" s="83" customFormat="1" ht="15.75" hidden="1" x14ac:dyDescent="0.25">
      <c r="A4894" s="76"/>
      <c r="B4894" s="77"/>
      <c r="C4894" s="79" t="s">
        <v>177</v>
      </c>
      <c r="D4894" s="108" t="s">
        <v>178</v>
      </c>
      <c r="E4894" s="72"/>
      <c r="F4894" s="72"/>
      <c r="G4894" s="72"/>
      <c r="H4894" s="66"/>
      <c r="I4894" s="66">
        <f>'[1]OTHER-RELEASES'!G2141</f>
        <v>0</v>
      </c>
      <c r="J4894" s="161">
        <f t="shared" si="996"/>
        <v>0</v>
      </c>
      <c r="K4894" s="161">
        <f t="shared" si="997"/>
        <v>0</v>
      </c>
      <c r="L4894" s="161">
        <f t="shared" si="998"/>
        <v>0</v>
      </c>
      <c r="M4894" s="161">
        <f t="shared" si="999"/>
        <v>0</v>
      </c>
      <c r="N4894" s="61"/>
      <c r="O4894" s="61"/>
      <c r="P4894" s="61"/>
      <c r="Q4894" s="61"/>
      <c r="R4894" s="61"/>
      <c r="S4894" s="66">
        <f>'[1]OTHER-RELEASES'!H2141</f>
        <v>0</v>
      </c>
      <c r="T4894" s="66">
        <f>'[1]OTHER-RELEASES'!I2141</f>
        <v>0</v>
      </c>
      <c r="U4894" s="66">
        <f>'[1]OTHER-RELEASES'!J2141</f>
        <v>0</v>
      </c>
      <c r="V4894" s="66">
        <f>'[1]OTHER-RELEASES'!K2141</f>
        <v>0</v>
      </c>
      <c r="W4894" s="66">
        <f>'[1]OTHER-RELEASES'!L2141</f>
        <v>0</v>
      </c>
      <c r="X4894" s="66">
        <f>'[1]OTHER-RELEASES'!M2141</f>
        <v>0</v>
      </c>
      <c r="Y4894" s="66">
        <f>'[1]OTHER-RELEASES'!N2141</f>
        <v>0</v>
      </c>
      <c r="Z4894" s="66">
        <f>'[1]OTHER-RELEASES'!O2141</f>
        <v>0</v>
      </c>
      <c r="AA4894" s="66">
        <f>'[1]OTHER-RELEASES'!P2141</f>
        <v>0</v>
      </c>
      <c r="AB4894" s="66">
        <f>'[1]OTHER-RELEASES'!Q2141</f>
        <v>0</v>
      </c>
      <c r="AC4894" s="66">
        <f>'[1]OTHER-RELEASES'!R2141</f>
        <v>0</v>
      </c>
      <c r="AD4894" s="66">
        <f>'[1]OTHER-RELEASES'!S2141</f>
        <v>0</v>
      </c>
      <c r="AE4894" s="66">
        <f t="shared" si="1000"/>
        <v>0</v>
      </c>
      <c r="AF4894" s="66"/>
      <c r="AG4894" s="120"/>
      <c r="AI4894" s="72"/>
    </row>
    <row r="4895" spans="1:35" hidden="1" x14ac:dyDescent="0.25">
      <c r="A4895" s="76"/>
      <c r="B4895" s="77"/>
      <c r="C4895" s="79" t="s">
        <v>179</v>
      </c>
      <c r="D4895" s="108" t="s">
        <v>180</v>
      </c>
      <c r="E4895" s="72"/>
      <c r="F4895" s="72"/>
      <c r="G4895" s="72"/>
      <c r="H4895" s="66"/>
      <c r="I4895" s="66">
        <f>'[1]OTHER-RELEASES'!G2142</f>
        <v>0</v>
      </c>
      <c r="J4895" s="161">
        <f t="shared" si="996"/>
        <v>0</v>
      </c>
      <c r="K4895" s="161">
        <f t="shared" si="997"/>
        <v>0</v>
      </c>
      <c r="L4895" s="161">
        <f t="shared" si="998"/>
        <v>0</v>
      </c>
      <c r="M4895" s="161">
        <f t="shared" si="999"/>
        <v>0</v>
      </c>
      <c r="N4895" s="61"/>
      <c r="O4895" s="61"/>
      <c r="P4895" s="61"/>
      <c r="Q4895" s="61"/>
      <c r="R4895" s="61">
        <f>'[1]CMFothers-CONT'!AL1970</f>
        <v>0</v>
      </c>
      <c r="S4895" s="66">
        <f>'[1]OTHER-RELEASES'!H2142</f>
        <v>0</v>
      </c>
      <c r="T4895" s="66">
        <f>'[1]OTHER-RELEASES'!I2142</f>
        <v>0</v>
      </c>
      <c r="U4895" s="66">
        <f>'[1]OTHER-RELEASES'!J2142</f>
        <v>0</v>
      </c>
      <c r="V4895" s="66">
        <f>'[1]OTHER-RELEASES'!K2142</f>
        <v>0</v>
      </c>
      <c r="W4895" s="66">
        <f>'[1]OTHER-RELEASES'!L2142</f>
        <v>0</v>
      </c>
      <c r="X4895" s="66">
        <f>'[1]OTHER-RELEASES'!M2142</f>
        <v>0</v>
      </c>
      <c r="Y4895" s="66">
        <f>'[1]OTHER-RELEASES'!N2142</f>
        <v>0</v>
      </c>
      <c r="Z4895" s="66">
        <f>'[1]OTHER-RELEASES'!O2142</f>
        <v>0</v>
      </c>
      <c r="AA4895" s="66">
        <f>'[1]OTHER-RELEASES'!P2142</f>
        <v>0</v>
      </c>
      <c r="AB4895" s="66">
        <f>'[1]OTHER-RELEASES'!Q2142</f>
        <v>0</v>
      </c>
      <c r="AC4895" s="66">
        <f>'[1]OTHER-RELEASES'!R2142</f>
        <v>0</v>
      </c>
      <c r="AD4895" s="66">
        <f>'[1]OTHER-RELEASES'!S2142</f>
        <v>0</v>
      </c>
      <c r="AE4895" s="66">
        <f t="shared" si="1000"/>
        <v>0</v>
      </c>
      <c r="AF4895" s="66"/>
      <c r="AG4895" s="81"/>
      <c r="AI4895" s="72"/>
    </row>
    <row r="4896" spans="1:35" hidden="1" x14ac:dyDescent="0.25">
      <c r="A4896" s="76"/>
      <c r="B4896" s="77"/>
      <c r="C4896" s="79" t="s">
        <v>205</v>
      </c>
      <c r="D4896" s="108" t="s">
        <v>206</v>
      </c>
      <c r="E4896" s="72"/>
      <c r="F4896" s="72"/>
      <c r="G4896" s="72"/>
      <c r="H4896" s="66"/>
      <c r="I4896" s="66">
        <f>'[1]OTHER-RELEASES'!G2143</f>
        <v>0</v>
      </c>
      <c r="J4896" s="161">
        <f t="shared" si="996"/>
        <v>0</v>
      </c>
      <c r="K4896" s="161">
        <f t="shared" si="997"/>
        <v>0</v>
      </c>
      <c r="L4896" s="161">
        <f t="shared" si="998"/>
        <v>0</v>
      </c>
      <c r="M4896" s="161">
        <f t="shared" si="999"/>
        <v>0</v>
      </c>
      <c r="N4896" s="61"/>
      <c r="O4896" s="61"/>
      <c r="P4896" s="61"/>
      <c r="Q4896" s="61"/>
      <c r="R4896" s="61">
        <f>'[1]CMFothers-CONT'!AW1970</f>
        <v>0</v>
      </c>
      <c r="S4896" s="66">
        <f>'[1]OTHER-RELEASES'!H2143</f>
        <v>0</v>
      </c>
      <c r="T4896" s="66">
        <f>'[1]OTHER-RELEASES'!I2143</f>
        <v>0</v>
      </c>
      <c r="U4896" s="66">
        <f>'[1]OTHER-RELEASES'!J2143</f>
        <v>0</v>
      </c>
      <c r="V4896" s="66">
        <f>'[1]OTHER-RELEASES'!K2143</f>
        <v>0</v>
      </c>
      <c r="W4896" s="66">
        <f>'[1]OTHER-RELEASES'!L2143</f>
        <v>0</v>
      </c>
      <c r="X4896" s="66">
        <f>'[1]OTHER-RELEASES'!M2143</f>
        <v>0</v>
      </c>
      <c r="Y4896" s="66">
        <f>'[1]OTHER-RELEASES'!N2143</f>
        <v>0</v>
      </c>
      <c r="Z4896" s="66">
        <f>'[1]OTHER-RELEASES'!O2143</f>
        <v>0</v>
      </c>
      <c r="AA4896" s="66">
        <f>'[1]OTHER-RELEASES'!P2143</f>
        <v>0</v>
      </c>
      <c r="AB4896" s="66">
        <f>'[1]OTHER-RELEASES'!Q2143</f>
        <v>0</v>
      </c>
      <c r="AC4896" s="66">
        <f>'[1]OTHER-RELEASES'!R2143</f>
        <v>0</v>
      </c>
      <c r="AD4896" s="66">
        <f>'[1]OTHER-RELEASES'!S2143</f>
        <v>0</v>
      </c>
      <c r="AE4896" s="66">
        <f t="shared" si="1000"/>
        <v>0</v>
      </c>
      <c r="AF4896" s="66"/>
      <c r="AG4896" s="81"/>
      <c r="AI4896" s="72"/>
    </row>
    <row r="4897" spans="1:35" hidden="1" x14ac:dyDescent="0.25">
      <c r="A4897" s="110"/>
      <c r="B4897" s="77" t="s">
        <v>207</v>
      </c>
      <c r="C4897" s="77"/>
      <c r="D4897" s="111"/>
      <c r="E4897" s="105"/>
      <c r="F4897" s="105"/>
      <c r="G4897" s="105"/>
      <c r="H4897" s="106"/>
      <c r="I4897" s="106">
        <f t="shared" ref="I4897:AE4897" si="1001">I4898+I4899</f>
        <v>0</v>
      </c>
      <c r="J4897" s="106">
        <f t="shared" si="1001"/>
        <v>0</v>
      </c>
      <c r="K4897" s="106">
        <f t="shared" si="1001"/>
        <v>0</v>
      </c>
      <c r="L4897" s="106">
        <f t="shared" si="1001"/>
        <v>0</v>
      </c>
      <c r="M4897" s="106">
        <f t="shared" si="1001"/>
        <v>0</v>
      </c>
      <c r="N4897" s="106">
        <f t="shared" si="1001"/>
        <v>0</v>
      </c>
      <c r="O4897" s="106">
        <f t="shared" si="1001"/>
        <v>0</v>
      </c>
      <c r="P4897" s="106">
        <f t="shared" si="1001"/>
        <v>0</v>
      </c>
      <c r="Q4897" s="106">
        <f t="shared" si="1001"/>
        <v>0</v>
      </c>
      <c r="R4897" s="106">
        <f t="shared" si="1001"/>
        <v>0</v>
      </c>
      <c r="S4897" s="106">
        <f t="shared" si="1001"/>
        <v>0</v>
      </c>
      <c r="T4897" s="106">
        <f t="shared" si="1001"/>
        <v>0</v>
      </c>
      <c r="U4897" s="106">
        <f t="shared" si="1001"/>
        <v>0</v>
      </c>
      <c r="V4897" s="106">
        <f t="shared" si="1001"/>
        <v>0</v>
      </c>
      <c r="W4897" s="106">
        <f t="shared" si="1001"/>
        <v>0</v>
      </c>
      <c r="X4897" s="106">
        <f t="shared" si="1001"/>
        <v>0</v>
      </c>
      <c r="Y4897" s="106">
        <f t="shared" si="1001"/>
        <v>0</v>
      </c>
      <c r="Z4897" s="106">
        <f t="shared" si="1001"/>
        <v>0</v>
      </c>
      <c r="AA4897" s="106">
        <f t="shared" si="1001"/>
        <v>0</v>
      </c>
      <c r="AB4897" s="106">
        <f t="shared" si="1001"/>
        <v>0</v>
      </c>
      <c r="AC4897" s="106">
        <f t="shared" si="1001"/>
        <v>0</v>
      </c>
      <c r="AD4897" s="106">
        <f t="shared" si="1001"/>
        <v>0</v>
      </c>
      <c r="AE4897" s="106">
        <f t="shared" si="1001"/>
        <v>0</v>
      </c>
      <c r="AF4897" s="106"/>
      <c r="AG4897" s="81"/>
      <c r="AI4897" s="105"/>
    </row>
    <row r="4898" spans="1:35" hidden="1" x14ac:dyDescent="0.25">
      <c r="A4898" s="76"/>
      <c r="B4898" s="77"/>
      <c r="C4898" s="79" t="s">
        <v>208</v>
      </c>
      <c r="D4898" s="108" t="s">
        <v>209</v>
      </c>
      <c r="E4898" s="72"/>
      <c r="F4898" s="72"/>
      <c r="G4898" s="72"/>
      <c r="H4898" s="66"/>
      <c r="I4898" s="66">
        <f>'[1]OTHER-RELEASES'!G2145</f>
        <v>0</v>
      </c>
      <c r="J4898" s="161">
        <f>N4898+S4898+T4898+U4898</f>
        <v>0</v>
      </c>
      <c r="K4898" s="161">
        <f>O4898+V4898+W4898+X4898</f>
        <v>0</v>
      </c>
      <c r="L4898" s="161">
        <f>P4898+Y4898+Z4898+AA4898</f>
        <v>0</v>
      </c>
      <c r="M4898" s="161">
        <f>Q4898+AB4898+AC4898+AD4898</f>
        <v>0</v>
      </c>
      <c r="N4898" s="61"/>
      <c r="O4898" s="61"/>
      <c r="P4898" s="61"/>
      <c r="Q4898" s="61"/>
      <c r="R4898" s="61"/>
      <c r="S4898" s="66">
        <f>'[1]OTHER-RELEASES'!H2145</f>
        <v>0</v>
      </c>
      <c r="T4898" s="66">
        <f>'[1]OTHER-RELEASES'!I2145</f>
        <v>0</v>
      </c>
      <c r="U4898" s="66">
        <f>'[1]OTHER-RELEASES'!J2145</f>
        <v>0</v>
      </c>
      <c r="V4898" s="66">
        <f>'[1]OTHER-RELEASES'!K2145</f>
        <v>0</v>
      </c>
      <c r="W4898" s="66">
        <f>'[1]OTHER-RELEASES'!L2145</f>
        <v>0</v>
      </c>
      <c r="X4898" s="66">
        <f>'[1]OTHER-RELEASES'!M2145</f>
        <v>0</v>
      </c>
      <c r="Y4898" s="66">
        <f>'[1]OTHER-RELEASES'!N2145</f>
        <v>0</v>
      </c>
      <c r="Z4898" s="66">
        <f>'[1]OTHER-RELEASES'!O2145</f>
        <v>0</v>
      </c>
      <c r="AA4898" s="66">
        <f>'[1]OTHER-RELEASES'!P2145</f>
        <v>0</v>
      </c>
      <c r="AB4898" s="66">
        <f>'[1]OTHER-RELEASES'!Q2145</f>
        <v>0</v>
      </c>
      <c r="AC4898" s="66">
        <f>'[1]OTHER-RELEASES'!R2145</f>
        <v>0</v>
      </c>
      <c r="AD4898" s="66">
        <f>'[1]OTHER-RELEASES'!S2145</f>
        <v>0</v>
      </c>
      <c r="AE4898" s="66">
        <f>SUM(R4898:AD4898)</f>
        <v>0</v>
      </c>
      <c r="AF4898" s="66"/>
      <c r="AG4898" s="81"/>
      <c r="AI4898" s="72"/>
    </row>
    <row r="4899" spans="1:35" hidden="1" x14ac:dyDescent="0.25">
      <c r="A4899" s="76"/>
      <c r="B4899" s="77"/>
      <c r="C4899" s="79" t="s">
        <v>210</v>
      </c>
      <c r="D4899" s="108" t="s">
        <v>211</v>
      </c>
      <c r="E4899" s="72"/>
      <c r="F4899" s="72"/>
      <c r="G4899" s="72"/>
      <c r="H4899" s="66"/>
      <c r="I4899" s="66">
        <f>'[1]OTHER-RELEASES'!G2146</f>
        <v>0</v>
      </c>
      <c r="J4899" s="161">
        <f>N4899+S4899+T4899+U4899</f>
        <v>0</v>
      </c>
      <c r="K4899" s="161">
        <f>O4899+V4899+W4899+X4899</f>
        <v>0</v>
      </c>
      <c r="L4899" s="161">
        <f>P4899+Y4899+Z4899+AA4899</f>
        <v>0</v>
      </c>
      <c r="M4899" s="161">
        <f>Q4899+AB4899+AC4899+AD4899</f>
        <v>0</v>
      </c>
      <c r="N4899" s="61"/>
      <c r="O4899" s="61"/>
      <c r="P4899" s="61"/>
      <c r="Q4899" s="61"/>
      <c r="R4899" s="61"/>
      <c r="S4899" s="66">
        <f>'[1]OTHER-RELEASES'!H2146</f>
        <v>0</v>
      </c>
      <c r="T4899" s="66">
        <f>'[1]OTHER-RELEASES'!I2146</f>
        <v>0</v>
      </c>
      <c r="U4899" s="66">
        <f>'[1]OTHER-RELEASES'!J2146</f>
        <v>0</v>
      </c>
      <c r="V4899" s="66">
        <f>'[1]OTHER-RELEASES'!K2146</f>
        <v>0</v>
      </c>
      <c r="W4899" s="66">
        <f>'[1]OTHER-RELEASES'!L2146</f>
        <v>0</v>
      </c>
      <c r="X4899" s="66">
        <f>'[1]OTHER-RELEASES'!M2146</f>
        <v>0</v>
      </c>
      <c r="Y4899" s="66">
        <f>'[1]OTHER-RELEASES'!N2146</f>
        <v>0</v>
      </c>
      <c r="Z4899" s="66">
        <f>'[1]OTHER-RELEASES'!O2146</f>
        <v>0</v>
      </c>
      <c r="AA4899" s="66">
        <f>'[1]OTHER-RELEASES'!P2146</f>
        <v>0</v>
      </c>
      <c r="AB4899" s="66">
        <f>'[1]OTHER-RELEASES'!Q2146</f>
        <v>0</v>
      </c>
      <c r="AC4899" s="66">
        <f>'[1]OTHER-RELEASES'!R2146</f>
        <v>0</v>
      </c>
      <c r="AD4899" s="66">
        <f>'[1]OTHER-RELEASES'!S2146</f>
        <v>0</v>
      </c>
      <c r="AE4899" s="66">
        <f>SUM(R4899:AD4899)</f>
        <v>0</v>
      </c>
      <c r="AF4899" s="66"/>
      <c r="AG4899" s="81"/>
      <c r="AI4899" s="72"/>
    </row>
    <row r="4900" spans="1:35" hidden="1" x14ac:dyDescent="0.25">
      <c r="A4900" s="110"/>
      <c r="B4900" s="77" t="s">
        <v>212</v>
      </c>
      <c r="C4900" s="77"/>
      <c r="D4900" s="111"/>
      <c r="E4900" s="105"/>
      <c r="F4900" s="105"/>
      <c r="G4900" s="105"/>
      <c r="H4900" s="106"/>
      <c r="I4900" s="106">
        <f t="shared" ref="I4900:AE4900" si="1002">SUM(I4901:I4905)</f>
        <v>0</v>
      </c>
      <c r="J4900" s="106">
        <f t="shared" si="1002"/>
        <v>0</v>
      </c>
      <c r="K4900" s="106">
        <f t="shared" si="1002"/>
        <v>0</v>
      </c>
      <c r="L4900" s="106">
        <f t="shared" si="1002"/>
        <v>0</v>
      </c>
      <c r="M4900" s="106">
        <f t="shared" si="1002"/>
        <v>0</v>
      </c>
      <c r="N4900" s="106">
        <f t="shared" si="1002"/>
        <v>0</v>
      </c>
      <c r="O4900" s="106">
        <f t="shared" si="1002"/>
        <v>0</v>
      </c>
      <c r="P4900" s="106">
        <f t="shared" si="1002"/>
        <v>0</v>
      </c>
      <c r="Q4900" s="106">
        <f t="shared" si="1002"/>
        <v>0</v>
      </c>
      <c r="R4900" s="106">
        <f t="shared" si="1002"/>
        <v>0</v>
      </c>
      <c r="S4900" s="106">
        <f t="shared" si="1002"/>
        <v>0</v>
      </c>
      <c r="T4900" s="106">
        <f t="shared" si="1002"/>
        <v>0</v>
      </c>
      <c r="U4900" s="106">
        <f t="shared" si="1002"/>
        <v>0</v>
      </c>
      <c r="V4900" s="106">
        <f t="shared" si="1002"/>
        <v>0</v>
      </c>
      <c r="W4900" s="106">
        <f t="shared" si="1002"/>
        <v>0</v>
      </c>
      <c r="X4900" s="106">
        <f t="shared" si="1002"/>
        <v>0</v>
      </c>
      <c r="Y4900" s="106">
        <f t="shared" si="1002"/>
        <v>0</v>
      </c>
      <c r="Z4900" s="106">
        <f t="shared" si="1002"/>
        <v>0</v>
      </c>
      <c r="AA4900" s="106">
        <f t="shared" si="1002"/>
        <v>0</v>
      </c>
      <c r="AB4900" s="106">
        <f t="shared" si="1002"/>
        <v>0</v>
      </c>
      <c r="AC4900" s="106">
        <f t="shared" si="1002"/>
        <v>0</v>
      </c>
      <c r="AD4900" s="106">
        <f t="shared" si="1002"/>
        <v>0</v>
      </c>
      <c r="AE4900" s="106">
        <f t="shared" si="1002"/>
        <v>0</v>
      </c>
      <c r="AF4900" s="106"/>
      <c r="AG4900" s="81"/>
      <c r="AI4900" s="105"/>
    </row>
    <row r="4901" spans="1:35" hidden="1" x14ac:dyDescent="0.25">
      <c r="A4901" s="76"/>
      <c r="B4901" s="77"/>
      <c r="C4901" s="89" t="s">
        <v>213</v>
      </c>
      <c r="D4901" s="108" t="s">
        <v>214</v>
      </c>
      <c r="E4901" s="72"/>
      <c r="F4901" s="72"/>
      <c r="G4901" s="72"/>
      <c r="H4901" s="66"/>
      <c r="I4901" s="66">
        <f>'[1]OTHER-RELEASES'!G2148</f>
        <v>0</v>
      </c>
      <c r="J4901" s="161">
        <f>N4901+S4901+T4901+U4901</f>
        <v>0</v>
      </c>
      <c r="K4901" s="161">
        <f>O4901+V4901+W4901+X4901</f>
        <v>0</v>
      </c>
      <c r="L4901" s="161">
        <f>P4901+Y4901+Z4901+AA4901</f>
        <v>0</v>
      </c>
      <c r="M4901" s="161">
        <f>Q4901+AB4901+AC4901+AD4901</f>
        <v>0</v>
      </c>
      <c r="N4901" s="61"/>
      <c r="O4901" s="61"/>
      <c r="P4901" s="61"/>
      <c r="Q4901" s="61"/>
      <c r="R4901" s="61"/>
      <c r="S4901" s="66">
        <f>'[1]OTHER-RELEASES'!H2148</f>
        <v>0</v>
      </c>
      <c r="T4901" s="66">
        <f>'[1]OTHER-RELEASES'!I2148</f>
        <v>0</v>
      </c>
      <c r="U4901" s="66">
        <f>'[1]OTHER-RELEASES'!J2148</f>
        <v>0</v>
      </c>
      <c r="V4901" s="66">
        <f>'[1]OTHER-RELEASES'!K2148</f>
        <v>0</v>
      </c>
      <c r="W4901" s="66">
        <f>'[1]OTHER-RELEASES'!L2148</f>
        <v>0</v>
      </c>
      <c r="X4901" s="66">
        <f>'[1]OTHER-RELEASES'!M2148</f>
        <v>0</v>
      </c>
      <c r="Y4901" s="66">
        <f>'[1]OTHER-RELEASES'!N2148</f>
        <v>0</v>
      </c>
      <c r="Z4901" s="66">
        <f>'[1]OTHER-RELEASES'!O2148</f>
        <v>0</v>
      </c>
      <c r="AA4901" s="66">
        <f>'[1]OTHER-RELEASES'!P2148</f>
        <v>0</v>
      </c>
      <c r="AB4901" s="66">
        <f>'[1]OTHER-RELEASES'!Q2148</f>
        <v>0</v>
      </c>
      <c r="AC4901" s="66">
        <f>'[1]OTHER-RELEASES'!R2148</f>
        <v>0</v>
      </c>
      <c r="AD4901" s="66">
        <f>'[1]OTHER-RELEASES'!S2148</f>
        <v>0</v>
      </c>
      <c r="AE4901" s="66">
        <f>SUM(R4901:AD4901)</f>
        <v>0</v>
      </c>
      <c r="AF4901" s="66"/>
      <c r="AG4901" s="81"/>
      <c r="AI4901" s="72"/>
    </row>
    <row r="4902" spans="1:35" hidden="1" x14ac:dyDescent="0.25">
      <c r="A4902" s="76"/>
      <c r="B4902" s="77"/>
      <c r="C4902" s="89" t="s">
        <v>215</v>
      </c>
      <c r="D4902" s="108" t="s">
        <v>216</v>
      </c>
      <c r="E4902" s="72"/>
      <c r="F4902" s="72"/>
      <c r="G4902" s="72"/>
      <c r="H4902" s="66"/>
      <c r="I4902" s="66">
        <f>'[1]OTHER-RELEASES'!G2149</f>
        <v>0</v>
      </c>
      <c r="J4902" s="161">
        <f>N4902+S4902+T4902+U4902</f>
        <v>0</v>
      </c>
      <c r="K4902" s="161">
        <f>O4902+V4902+W4902+X4902</f>
        <v>0</v>
      </c>
      <c r="L4902" s="161">
        <f>P4902+Y4902+Z4902+AA4902</f>
        <v>0</v>
      </c>
      <c r="M4902" s="161">
        <f>Q4902+AB4902+AC4902+AD4902</f>
        <v>0</v>
      </c>
      <c r="N4902" s="61"/>
      <c r="O4902" s="61"/>
      <c r="P4902" s="61"/>
      <c r="Q4902" s="61"/>
      <c r="R4902" s="61">
        <f>'[1]CMFothers-CONT'!BD1970</f>
        <v>0</v>
      </c>
      <c r="S4902" s="66">
        <f>'[1]OTHER-RELEASES'!H2149</f>
        <v>0</v>
      </c>
      <c r="T4902" s="66">
        <f>'[1]OTHER-RELEASES'!I2149</f>
        <v>0</v>
      </c>
      <c r="U4902" s="66">
        <f>'[1]OTHER-RELEASES'!J2149</f>
        <v>0</v>
      </c>
      <c r="V4902" s="66">
        <f>'[1]OTHER-RELEASES'!K2149</f>
        <v>0</v>
      </c>
      <c r="W4902" s="66">
        <f>'[1]OTHER-RELEASES'!L2149</f>
        <v>0</v>
      </c>
      <c r="X4902" s="66">
        <f>'[1]OTHER-RELEASES'!M2149</f>
        <v>0</v>
      </c>
      <c r="Y4902" s="66">
        <f>'[1]OTHER-RELEASES'!N2149</f>
        <v>0</v>
      </c>
      <c r="Z4902" s="66">
        <f>'[1]OTHER-RELEASES'!O2149</f>
        <v>0</v>
      </c>
      <c r="AA4902" s="66">
        <f>'[1]OTHER-RELEASES'!P2149</f>
        <v>0</v>
      </c>
      <c r="AB4902" s="66">
        <f>'[1]OTHER-RELEASES'!Q2149</f>
        <v>0</v>
      </c>
      <c r="AC4902" s="66">
        <f>'[1]OTHER-RELEASES'!R2149</f>
        <v>0</v>
      </c>
      <c r="AD4902" s="66">
        <f>'[1]OTHER-RELEASES'!S2149</f>
        <v>0</v>
      </c>
      <c r="AE4902" s="66">
        <f>SUM(R4902:AD4902)</f>
        <v>0</v>
      </c>
      <c r="AF4902" s="66"/>
      <c r="AG4902" s="81"/>
      <c r="AI4902" s="72"/>
    </row>
    <row r="4903" spans="1:35" hidden="1" x14ac:dyDescent="0.25">
      <c r="A4903" s="76"/>
      <c r="B4903" s="77"/>
      <c r="C4903" s="89" t="s">
        <v>217</v>
      </c>
      <c r="D4903" s="108" t="s">
        <v>218</v>
      </c>
      <c r="E4903" s="72"/>
      <c r="F4903" s="72"/>
      <c r="G4903" s="72"/>
      <c r="H4903" s="66"/>
      <c r="I4903" s="66">
        <f>'[1]OTHER-RELEASES'!G2150</f>
        <v>0</v>
      </c>
      <c r="J4903" s="161">
        <f>N4903+S4903+T4903+U4903</f>
        <v>0</v>
      </c>
      <c r="K4903" s="161">
        <f>O4903+V4903+W4903+X4903</f>
        <v>0</v>
      </c>
      <c r="L4903" s="161">
        <f>P4903+Y4903+Z4903+AA4903</f>
        <v>0</v>
      </c>
      <c r="M4903" s="161">
        <f>Q4903+AB4903+AC4903+AD4903</f>
        <v>0</v>
      </c>
      <c r="N4903" s="61"/>
      <c r="O4903" s="61"/>
      <c r="P4903" s="61"/>
      <c r="Q4903" s="61"/>
      <c r="R4903" s="61"/>
      <c r="S4903" s="66">
        <f>'[1]OTHER-RELEASES'!H2150</f>
        <v>0</v>
      </c>
      <c r="T4903" s="66">
        <f>'[1]OTHER-RELEASES'!I2150</f>
        <v>0</v>
      </c>
      <c r="U4903" s="66">
        <f>'[1]OTHER-RELEASES'!J2150</f>
        <v>0</v>
      </c>
      <c r="V4903" s="66">
        <f>'[1]OTHER-RELEASES'!K2150</f>
        <v>0</v>
      </c>
      <c r="W4903" s="66">
        <f>'[1]OTHER-RELEASES'!L2150</f>
        <v>0</v>
      </c>
      <c r="X4903" s="66">
        <f>'[1]OTHER-RELEASES'!M2150</f>
        <v>0</v>
      </c>
      <c r="Y4903" s="66">
        <f>'[1]OTHER-RELEASES'!N2150</f>
        <v>0</v>
      </c>
      <c r="Z4903" s="66">
        <f>'[1]OTHER-RELEASES'!O2150</f>
        <v>0</v>
      </c>
      <c r="AA4903" s="66">
        <f>'[1]OTHER-RELEASES'!P2150</f>
        <v>0</v>
      </c>
      <c r="AB4903" s="66">
        <f>'[1]OTHER-RELEASES'!Q2150</f>
        <v>0</v>
      </c>
      <c r="AC4903" s="66">
        <f>'[1]OTHER-RELEASES'!R2150</f>
        <v>0</v>
      </c>
      <c r="AD4903" s="66">
        <f>'[1]OTHER-RELEASES'!S2150</f>
        <v>0</v>
      </c>
      <c r="AE4903" s="66">
        <f>SUM(R4903:AD4903)</f>
        <v>0</v>
      </c>
      <c r="AF4903" s="66"/>
      <c r="AG4903" s="81"/>
      <c r="AI4903" s="72"/>
    </row>
    <row r="4904" spans="1:35" hidden="1" x14ac:dyDescent="0.25">
      <c r="A4904" s="76"/>
      <c r="B4904" s="77"/>
      <c r="C4904" s="89" t="s">
        <v>219</v>
      </c>
      <c r="D4904" s="108" t="s">
        <v>220</v>
      </c>
      <c r="E4904" s="72"/>
      <c r="F4904" s="72"/>
      <c r="G4904" s="72"/>
      <c r="H4904" s="66"/>
      <c r="I4904" s="66">
        <f>'[1]OTHER-RELEASES'!G2151</f>
        <v>0</v>
      </c>
      <c r="J4904" s="161">
        <f>N4904+S4904+T4904+U4904</f>
        <v>0</v>
      </c>
      <c r="K4904" s="161">
        <f>O4904+V4904+W4904+X4904</f>
        <v>0</v>
      </c>
      <c r="L4904" s="161">
        <f>P4904+Y4904+Z4904+AA4904</f>
        <v>0</v>
      </c>
      <c r="M4904" s="161">
        <f>Q4904+AB4904+AC4904+AD4904</f>
        <v>0</v>
      </c>
      <c r="N4904" s="61"/>
      <c r="O4904" s="61"/>
      <c r="P4904" s="61"/>
      <c r="Q4904" s="61"/>
      <c r="R4904" s="61"/>
      <c r="S4904" s="66">
        <f>'[1]OTHER-RELEASES'!H2151</f>
        <v>0</v>
      </c>
      <c r="T4904" s="66">
        <f>'[1]OTHER-RELEASES'!I2151</f>
        <v>0</v>
      </c>
      <c r="U4904" s="66">
        <f>'[1]OTHER-RELEASES'!J2151</f>
        <v>0</v>
      </c>
      <c r="V4904" s="66">
        <f>'[1]OTHER-RELEASES'!K2151</f>
        <v>0</v>
      </c>
      <c r="W4904" s="66">
        <f>'[1]OTHER-RELEASES'!L2151</f>
        <v>0</v>
      </c>
      <c r="X4904" s="66">
        <f>'[1]OTHER-RELEASES'!M2151</f>
        <v>0</v>
      </c>
      <c r="Y4904" s="66">
        <f>'[1]OTHER-RELEASES'!N2151</f>
        <v>0</v>
      </c>
      <c r="Z4904" s="66">
        <f>'[1]OTHER-RELEASES'!O2151</f>
        <v>0</v>
      </c>
      <c r="AA4904" s="66">
        <f>'[1]OTHER-RELEASES'!P2151</f>
        <v>0</v>
      </c>
      <c r="AB4904" s="66">
        <f>'[1]OTHER-RELEASES'!Q2151</f>
        <v>0</v>
      </c>
      <c r="AC4904" s="66">
        <f>'[1]OTHER-RELEASES'!R2151</f>
        <v>0</v>
      </c>
      <c r="AD4904" s="66">
        <f>'[1]OTHER-RELEASES'!S2151</f>
        <v>0</v>
      </c>
      <c r="AE4904" s="66">
        <f>SUM(R4904:AD4904)</f>
        <v>0</v>
      </c>
      <c r="AF4904" s="66"/>
      <c r="AG4904" s="81"/>
      <c r="AI4904" s="72"/>
    </row>
    <row r="4905" spans="1:35" hidden="1" x14ac:dyDescent="0.25">
      <c r="A4905" s="76"/>
      <c r="B4905" s="77"/>
      <c r="C4905" s="89" t="s">
        <v>221</v>
      </c>
      <c r="D4905" s="108" t="s">
        <v>222</v>
      </c>
      <c r="E4905" s="72"/>
      <c r="F4905" s="72"/>
      <c r="G4905" s="72"/>
      <c r="H4905" s="66"/>
      <c r="I4905" s="66">
        <f>'[1]OTHER-RELEASES'!G2152</f>
        <v>0</v>
      </c>
      <c r="J4905" s="161">
        <f>N4905+S4905+T4905+U4905</f>
        <v>0</v>
      </c>
      <c r="K4905" s="161">
        <f>O4905+V4905+W4905+X4905</f>
        <v>0</v>
      </c>
      <c r="L4905" s="161">
        <f>P4905+Y4905+Z4905+AA4905</f>
        <v>0</v>
      </c>
      <c r="M4905" s="161">
        <f>Q4905+AB4905+AC4905+AD4905</f>
        <v>0</v>
      </c>
      <c r="N4905" s="61"/>
      <c r="O4905" s="61"/>
      <c r="P4905" s="61"/>
      <c r="Q4905" s="61"/>
      <c r="R4905" s="61"/>
      <c r="S4905" s="66">
        <f>'[1]OTHER-RELEASES'!H2152</f>
        <v>0</v>
      </c>
      <c r="T4905" s="66">
        <f>'[1]OTHER-RELEASES'!I2152</f>
        <v>0</v>
      </c>
      <c r="U4905" s="66">
        <f>'[1]OTHER-RELEASES'!J2152</f>
        <v>0</v>
      </c>
      <c r="V4905" s="66">
        <f>'[1]OTHER-RELEASES'!K2152</f>
        <v>0</v>
      </c>
      <c r="W4905" s="66">
        <f>'[1]OTHER-RELEASES'!L2152</f>
        <v>0</v>
      </c>
      <c r="X4905" s="66">
        <f>'[1]OTHER-RELEASES'!M2152</f>
        <v>0</v>
      </c>
      <c r="Y4905" s="66">
        <f>'[1]OTHER-RELEASES'!N2152</f>
        <v>0</v>
      </c>
      <c r="Z4905" s="66">
        <f>'[1]OTHER-RELEASES'!O2152</f>
        <v>0</v>
      </c>
      <c r="AA4905" s="66">
        <f>'[1]OTHER-RELEASES'!P2152</f>
        <v>0</v>
      </c>
      <c r="AB4905" s="66">
        <f>'[1]OTHER-RELEASES'!Q2152</f>
        <v>0</v>
      </c>
      <c r="AC4905" s="66">
        <f>'[1]OTHER-RELEASES'!R2152</f>
        <v>0</v>
      </c>
      <c r="AD4905" s="66">
        <f>'[1]OTHER-RELEASES'!S2152</f>
        <v>0</v>
      </c>
      <c r="AE4905" s="66">
        <f>SUM(R4905:AD4905)</f>
        <v>0</v>
      </c>
      <c r="AF4905" s="66"/>
      <c r="AG4905" s="81"/>
      <c r="AI4905" s="72"/>
    </row>
    <row r="4906" spans="1:35" hidden="1" x14ac:dyDescent="0.25">
      <c r="A4906" s="110"/>
      <c r="B4906" s="77" t="s">
        <v>223</v>
      </c>
      <c r="C4906" s="69"/>
      <c r="D4906" s="108"/>
      <c r="E4906" s="105"/>
      <c r="F4906" s="105"/>
      <c r="G4906" s="105"/>
      <c r="H4906" s="106"/>
      <c r="I4906" s="106">
        <f t="shared" ref="I4906:AE4906" si="1003">I4907+I4908</f>
        <v>0</v>
      </c>
      <c r="J4906" s="106">
        <f t="shared" si="1003"/>
        <v>0</v>
      </c>
      <c r="K4906" s="106">
        <f t="shared" si="1003"/>
        <v>0</v>
      </c>
      <c r="L4906" s="106">
        <f t="shared" si="1003"/>
        <v>0</v>
      </c>
      <c r="M4906" s="106">
        <f t="shared" si="1003"/>
        <v>0</v>
      </c>
      <c r="N4906" s="106">
        <f t="shared" si="1003"/>
        <v>0</v>
      </c>
      <c r="O4906" s="106">
        <f t="shared" si="1003"/>
        <v>0</v>
      </c>
      <c r="P4906" s="106">
        <f t="shared" si="1003"/>
        <v>0</v>
      </c>
      <c r="Q4906" s="106">
        <f t="shared" si="1003"/>
        <v>0</v>
      </c>
      <c r="R4906" s="106">
        <f t="shared" si="1003"/>
        <v>0</v>
      </c>
      <c r="S4906" s="106">
        <f t="shared" si="1003"/>
        <v>0</v>
      </c>
      <c r="T4906" s="106">
        <f t="shared" si="1003"/>
        <v>0</v>
      </c>
      <c r="U4906" s="106">
        <f t="shared" si="1003"/>
        <v>0</v>
      </c>
      <c r="V4906" s="106">
        <f t="shared" si="1003"/>
        <v>0</v>
      </c>
      <c r="W4906" s="106">
        <f t="shared" si="1003"/>
        <v>0</v>
      </c>
      <c r="X4906" s="106">
        <f t="shared" si="1003"/>
        <v>0</v>
      </c>
      <c r="Y4906" s="106">
        <f t="shared" si="1003"/>
        <v>0</v>
      </c>
      <c r="Z4906" s="106">
        <f t="shared" si="1003"/>
        <v>0</v>
      </c>
      <c r="AA4906" s="106">
        <f t="shared" si="1003"/>
        <v>0</v>
      </c>
      <c r="AB4906" s="106">
        <f t="shared" si="1003"/>
        <v>0</v>
      </c>
      <c r="AC4906" s="106">
        <f t="shared" si="1003"/>
        <v>0</v>
      </c>
      <c r="AD4906" s="106">
        <f t="shared" si="1003"/>
        <v>0</v>
      </c>
      <c r="AE4906" s="106">
        <f t="shared" si="1003"/>
        <v>0</v>
      </c>
      <c r="AF4906" s="106"/>
      <c r="AG4906" s="81"/>
      <c r="AI4906" s="105"/>
    </row>
    <row r="4907" spans="1:35" hidden="1" x14ac:dyDescent="0.25">
      <c r="A4907" s="76"/>
      <c r="B4907" s="77"/>
      <c r="C4907" s="89" t="s">
        <v>224</v>
      </c>
      <c r="D4907" s="108" t="s">
        <v>225</v>
      </c>
      <c r="E4907" s="72"/>
      <c r="F4907" s="72"/>
      <c r="G4907" s="72"/>
      <c r="H4907" s="66"/>
      <c r="I4907" s="66">
        <f>'[1]OTHER-RELEASES'!G2154</f>
        <v>0</v>
      </c>
      <c r="J4907" s="161">
        <f>N4907+S4907+T4907+U4907</f>
        <v>0</v>
      </c>
      <c r="K4907" s="161">
        <f>O4907+V4907+W4907+X4907</f>
        <v>0</v>
      </c>
      <c r="L4907" s="161">
        <f>P4907+Y4907+Z4907+AA4907</f>
        <v>0</v>
      </c>
      <c r="M4907" s="161">
        <f>Q4907+AB4907+AC4907+AD4907</f>
        <v>0</v>
      </c>
      <c r="N4907" s="61"/>
      <c r="O4907" s="61"/>
      <c r="P4907" s="61"/>
      <c r="Q4907" s="61"/>
      <c r="R4907" s="61"/>
      <c r="S4907" s="66">
        <f>'[1]OTHER-RELEASES'!H2154</f>
        <v>0</v>
      </c>
      <c r="T4907" s="66">
        <f>'[1]OTHER-RELEASES'!I2154</f>
        <v>0</v>
      </c>
      <c r="U4907" s="66">
        <f>'[1]OTHER-RELEASES'!J2154</f>
        <v>0</v>
      </c>
      <c r="V4907" s="66">
        <f>'[1]OTHER-RELEASES'!K2154</f>
        <v>0</v>
      </c>
      <c r="W4907" s="66">
        <f>'[1]OTHER-RELEASES'!L2154</f>
        <v>0</v>
      </c>
      <c r="X4907" s="66">
        <f>'[1]OTHER-RELEASES'!M2154</f>
        <v>0</v>
      </c>
      <c r="Y4907" s="66">
        <f>'[1]OTHER-RELEASES'!N2154</f>
        <v>0</v>
      </c>
      <c r="Z4907" s="66">
        <f>'[1]OTHER-RELEASES'!O2154</f>
        <v>0</v>
      </c>
      <c r="AA4907" s="66">
        <f>'[1]OTHER-RELEASES'!P2154</f>
        <v>0</v>
      </c>
      <c r="AB4907" s="66">
        <f>'[1]OTHER-RELEASES'!Q2154</f>
        <v>0</v>
      </c>
      <c r="AC4907" s="66">
        <f>'[1]OTHER-RELEASES'!R2154</f>
        <v>0</v>
      </c>
      <c r="AD4907" s="66">
        <f>'[1]OTHER-RELEASES'!S2154</f>
        <v>0</v>
      </c>
      <c r="AE4907" s="66">
        <f>SUM(R4907:AD4907)</f>
        <v>0</v>
      </c>
      <c r="AF4907" s="66"/>
      <c r="AG4907" s="81"/>
      <c r="AI4907" s="72"/>
    </row>
    <row r="4908" spans="1:35" hidden="1" x14ac:dyDescent="0.25">
      <c r="A4908" s="76"/>
      <c r="B4908" s="77"/>
      <c r="C4908" s="89" t="s">
        <v>226</v>
      </c>
      <c r="D4908" s="108" t="s">
        <v>227</v>
      </c>
      <c r="E4908" s="72"/>
      <c r="F4908" s="72"/>
      <c r="G4908" s="72"/>
      <c r="H4908" s="66"/>
      <c r="I4908" s="66">
        <f>'[1]OTHER-RELEASES'!G2155</f>
        <v>0</v>
      </c>
      <c r="J4908" s="161">
        <f>N4908+S4908+T4908+U4908</f>
        <v>0</v>
      </c>
      <c r="K4908" s="161">
        <f>O4908+V4908+W4908+X4908</f>
        <v>0</v>
      </c>
      <c r="L4908" s="161">
        <f>P4908+Y4908+Z4908+AA4908</f>
        <v>0</v>
      </c>
      <c r="M4908" s="161">
        <f>Q4908+AB4908+AC4908+AD4908</f>
        <v>0</v>
      </c>
      <c r="N4908" s="61"/>
      <c r="O4908" s="61"/>
      <c r="P4908" s="61"/>
      <c r="Q4908" s="61"/>
      <c r="R4908" s="61"/>
      <c r="S4908" s="66">
        <f>'[1]OTHER-RELEASES'!H2155</f>
        <v>0</v>
      </c>
      <c r="T4908" s="66">
        <f>'[1]OTHER-RELEASES'!I2155</f>
        <v>0</v>
      </c>
      <c r="U4908" s="66">
        <f>'[1]OTHER-RELEASES'!J2155</f>
        <v>0</v>
      </c>
      <c r="V4908" s="66">
        <f>'[1]OTHER-RELEASES'!K2155</f>
        <v>0</v>
      </c>
      <c r="W4908" s="66">
        <f>'[1]OTHER-RELEASES'!L2155</f>
        <v>0</v>
      </c>
      <c r="X4908" s="66">
        <f>'[1]OTHER-RELEASES'!M2155</f>
        <v>0</v>
      </c>
      <c r="Y4908" s="66">
        <f>'[1]OTHER-RELEASES'!N2155</f>
        <v>0</v>
      </c>
      <c r="Z4908" s="66">
        <f>'[1]OTHER-RELEASES'!O2155</f>
        <v>0</v>
      </c>
      <c r="AA4908" s="66">
        <f>'[1]OTHER-RELEASES'!P2155</f>
        <v>0</v>
      </c>
      <c r="AB4908" s="66">
        <f>'[1]OTHER-RELEASES'!Q2155</f>
        <v>0</v>
      </c>
      <c r="AC4908" s="66">
        <f>'[1]OTHER-RELEASES'!R2155</f>
        <v>0</v>
      </c>
      <c r="AD4908" s="66">
        <f>'[1]OTHER-RELEASES'!S2155</f>
        <v>0</v>
      </c>
      <c r="AE4908" s="66">
        <f>SUM(R4908:AD4908)</f>
        <v>0</v>
      </c>
      <c r="AF4908" s="66"/>
      <c r="AG4908" s="81"/>
      <c r="AI4908" s="72"/>
    </row>
    <row r="4909" spans="1:35" hidden="1" x14ac:dyDescent="0.25">
      <c r="A4909" s="110"/>
      <c r="B4909" s="77" t="s">
        <v>228</v>
      </c>
      <c r="C4909" s="69"/>
      <c r="D4909" s="108" t="s">
        <v>229</v>
      </c>
      <c r="E4909" s="109"/>
      <c r="F4909" s="109"/>
      <c r="G4909" s="109"/>
      <c r="H4909" s="117"/>
      <c r="I4909" s="66">
        <f>'[1]OTHER-RELEASES'!G2156</f>
        <v>0</v>
      </c>
      <c r="J4909" s="161">
        <f>N4909+S4909+T4909+U4909</f>
        <v>0</v>
      </c>
      <c r="K4909" s="161">
        <f>O4909+V4909+W4909+X4909</f>
        <v>0</v>
      </c>
      <c r="L4909" s="161">
        <f>P4909+Y4909+Z4909+AA4909</f>
        <v>0</v>
      </c>
      <c r="M4909" s="161">
        <f>Q4909+AB4909+AC4909+AD4909</f>
        <v>0</v>
      </c>
      <c r="N4909" s="61"/>
      <c r="O4909" s="61"/>
      <c r="P4909" s="61"/>
      <c r="Q4909" s="61"/>
      <c r="R4909" s="61"/>
      <c r="S4909" s="66">
        <f>'[1]OTHER-RELEASES'!H2156</f>
        <v>0</v>
      </c>
      <c r="T4909" s="66">
        <f>'[1]OTHER-RELEASES'!I2156</f>
        <v>0</v>
      </c>
      <c r="U4909" s="66">
        <f>'[1]OTHER-RELEASES'!J2156</f>
        <v>0</v>
      </c>
      <c r="V4909" s="66">
        <f>'[1]OTHER-RELEASES'!K2156</f>
        <v>0</v>
      </c>
      <c r="W4909" s="66">
        <f>'[1]OTHER-RELEASES'!L2156</f>
        <v>0</v>
      </c>
      <c r="X4909" s="66">
        <f>'[1]OTHER-RELEASES'!M2156</f>
        <v>0</v>
      </c>
      <c r="Y4909" s="66">
        <f>'[1]OTHER-RELEASES'!N2156</f>
        <v>0</v>
      </c>
      <c r="Z4909" s="66">
        <f>'[1]OTHER-RELEASES'!O2156</f>
        <v>0</v>
      </c>
      <c r="AA4909" s="66">
        <f>'[1]OTHER-RELEASES'!P2156</f>
        <v>0</v>
      </c>
      <c r="AB4909" s="66">
        <f>'[1]OTHER-RELEASES'!Q2156</f>
        <v>0</v>
      </c>
      <c r="AC4909" s="66">
        <f>'[1]OTHER-RELEASES'!R2156</f>
        <v>0</v>
      </c>
      <c r="AD4909" s="66">
        <f>'[1]OTHER-RELEASES'!S2156</f>
        <v>0</v>
      </c>
      <c r="AE4909" s="66">
        <f>SUM(R4909:AD4909)</f>
        <v>0</v>
      </c>
      <c r="AF4909" s="117"/>
      <c r="AG4909" s="81"/>
      <c r="AI4909" s="109"/>
    </row>
    <row r="4910" spans="1:35" hidden="1" x14ac:dyDescent="0.25">
      <c r="A4910" s="110"/>
      <c r="B4910" s="77" t="s">
        <v>230</v>
      </c>
      <c r="C4910" s="69"/>
      <c r="D4910" s="108" t="s">
        <v>231</v>
      </c>
      <c r="E4910" s="93"/>
      <c r="F4910" s="93"/>
      <c r="G4910" s="93"/>
      <c r="H4910" s="94"/>
      <c r="I4910" s="118">
        <f>'[1]OTHER-RELEASES'!G2157</f>
        <v>0</v>
      </c>
      <c r="J4910" s="163">
        <f>N4910+S4910+T4910+U4910</f>
        <v>0</v>
      </c>
      <c r="K4910" s="163">
        <f>O4910+V4910+W4910+X4910</f>
        <v>0</v>
      </c>
      <c r="L4910" s="163">
        <f>P4910+Y4910+Z4910+AA4910</f>
        <v>0</v>
      </c>
      <c r="M4910" s="163">
        <f>Q4910+AB4910+AC4910+AD4910</f>
        <v>0</v>
      </c>
      <c r="N4910" s="164"/>
      <c r="O4910" s="164"/>
      <c r="P4910" s="164"/>
      <c r="Q4910" s="164"/>
      <c r="R4910" s="164"/>
      <c r="S4910" s="118">
        <f>'[1]OTHER-RELEASES'!H2157</f>
        <v>0</v>
      </c>
      <c r="T4910" s="118">
        <f>'[1]OTHER-RELEASES'!I2157</f>
        <v>0</v>
      </c>
      <c r="U4910" s="118">
        <f>'[1]OTHER-RELEASES'!J2157</f>
        <v>0</v>
      </c>
      <c r="V4910" s="118">
        <f>'[1]OTHER-RELEASES'!K2157</f>
        <v>0</v>
      </c>
      <c r="W4910" s="118">
        <f>'[1]OTHER-RELEASES'!L2157</f>
        <v>0</v>
      </c>
      <c r="X4910" s="118">
        <f>'[1]OTHER-RELEASES'!M2157</f>
        <v>0</v>
      </c>
      <c r="Y4910" s="118">
        <f>'[1]OTHER-RELEASES'!N2157</f>
        <v>0</v>
      </c>
      <c r="Z4910" s="118">
        <f>'[1]OTHER-RELEASES'!O2157</f>
        <v>0</v>
      </c>
      <c r="AA4910" s="118">
        <f>'[1]OTHER-RELEASES'!P2157</f>
        <v>0</v>
      </c>
      <c r="AB4910" s="118">
        <f>'[1]OTHER-RELEASES'!Q2157</f>
        <v>0</v>
      </c>
      <c r="AC4910" s="118">
        <f>'[1]OTHER-RELEASES'!R2157</f>
        <v>0</v>
      </c>
      <c r="AD4910" s="118">
        <f>'[1]OTHER-RELEASES'!S2157</f>
        <v>0</v>
      </c>
      <c r="AE4910" s="118">
        <f>SUM(R4910:AD4910)</f>
        <v>0</v>
      </c>
      <c r="AF4910" s="94"/>
      <c r="AG4910" s="81"/>
      <c r="AI4910" s="93"/>
    </row>
    <row r="4911" spans="1:35" hidden="1" x14ac:dyDescent="0.25">
      <c r="A4911" s="110"/>
      <c r="B4911" s="77" t="s">
        <v>232</v>
      </c>
      <c r="C4911" s="77"/>
      <c r="D4911" s="108"/>
      <c r="E4911" s="105"/>
      <c r="F4911" s="105"/>
      <c r="G4911" s="105"/>
      <c r="H4911" s="106"/>
      <c r="I4911" s="106">
        <f t="shared" ref="I4911:AE4911" si="1004">SUM(I4912:I4915)</f>
        <v>0</v>
      </c>
      <c r="J4911" s="106">
        <f t="shared" si="1004"/>
        <v>0</v>
      </c>
      <c r="K4911" s="106">
        <f t="shared" si="1004"/>
        <v>0</v>
      </c>
      <c r="L4911" s="106">
        <f t="shared" si="1004"/>
        <v>0</v>
      </c>
      <c r="M4911" s="106">
        <f t="shared" si="1004"/>
        <v>0</v>
      </c>
      <c r="N4911" s="106">
        <f t="shared" si="1004"/>
        <v>0</v>
      </c>
      <c r="O4911" s="106">
        <f t="shared" si="1004"/>
        <v>0</v>
      </c>
      <c r="P4911" s="106">
        <f t="shared" si="1004"/>
        <v>0</v>
      </c>
      <c r="Q4911" s="106">
        <f t="shared" si="1004"/>
        <v>0</v>
      </c>
      <c r="R4911" s="106">
        <f t="shared" si="1004"/>
        <v>0</v>
      </c>
      <c r="S4911" s="106">
        <f t="shared" si="1004"/>
        <v>0</v>
      </c>
      <c r="T4911" s="106">
        <f t="shared" si="1004"/>
        <v>0</v>
      </c>
      <c r="U4911" s="106">
        <f t="shared" si="1004"/>
        <v>0</v>
      </c>
      <c r="V4911" s="106">
        <f t="shared" si="1004"/>
        <v>0</v>
      </c>
      <c r="W4911" s="106">
        <f t="shared" si="1004"/>
        <v>0</v>
      </c>
      <c r="X4911" s="106">
        <f t="shared" si="1004"/>
        <v>0</v>
      </c>
      <c r="Y4911" s="106">
        <f t="shared" si="1004"/>
        <v>0</v>
      </c>
      <c r="Z4911" s="106">
        <f t="shared" si="1004"/>
        <v>0</v>
      </c>
      <c r="AA4911" s="106">
        <f t="shared" si="1004"/>
        <v>0</v>
      </c>
      <c r="AB4911" s="106">
        <f t="shared" si="1004"/>
        <v>0</v>
      </c>
      <c r="AC4911" s="106">
        <f t="shared" si="1004"/>
        <v>0</v>
      </c>
      <c r="AD4911" s="106">
        <f t="shared" si="1004"/>
        <v>0</v>
      </c>
      <c r="AE4911" s="106">
        <f t="shared" si="1004"/>
        <v>0</v>
      </c>
      <c r="AF4911" s="106">
        <f>SUM(AF4912:AF4915)</f>
        <v>0</v>
      </c>
      <c r="AG4911" s="81"/>
      <c r="AI4911" s="105"/>
    </row>
    <row r="4912" spans="1:35" hidden="1" x14ac:dyDescent="0.25">
      <c r="A4912" s="76"/>
      <c r="B4912" s="77"/>
      <c r="C4912" s="79" t="s">
        <v>233</v>
      </c>
      <c r="D4912" s="108" t="s">
        <v>234</v>
      </c>
      <c r="E4912" s="72"/>
      <c r="F4912" s="72"/>
      <c r="G4912" s="72"/>
      <c r="H4912" s="66"/>
      <c r="I4912" s="66">
        <f>'[1]OTHER-RELEASES'!G2159</f>
        <v>0</v>
      </c>
      <c r="J4912" s="161">
        <f>N4912+S4912+T4912+U4912</f>
        <v>0</v>
      </c>
      <c r="K4912" s="161">
        <f>O4912+V4912+W4912+X4912</f>
        <v>0</v>
      </c>
      <c r="L4912" s="161">
        <f>P4912+Y4912+Z4912+AA4912</f>
        <v>0</v>
      </c>
      <c r="M4912" s="161">
        <f>Q4912+AB4912+AC4912+AD4912</f>
        <v>0</v>
      </c>
      <c r="N4912" s="61"/>
      <c r="O4912" s="61"/>
      <c r="P4912" s="61"/>
      <c r="Q4912" s="61"/>
      <c r="R4912" s="61"/>
      <c r="S4912" s="66">
        <f>'[1]OTHER-RELEASES'!H2159</f>
        <v>0</v>
      </c>
      <c r="T4912" s="66">
        <f>'[1]OTHER-RELEASES'!I2159</f>
        <v>0</v>
      </c>
      <c r="U4912" s="66">
        <f>'[1]OTHER-RELEASES'!J2159</f>
        <v>0</v>
      </c>
      <c r="V4912" s="66">
        <f>'[1]OTHER-RELEASES'!K2159</f>
        <v>0</v>
      </c>
      <c r="W4912" s="66">
        <f>'[1]OTHER-RELEASES'!L2159</f>
        <v>0</v>
      </c>
      <c r="X4912" s="66">
        <f>'[1]OTHER-RELEASES'!M2159</f>
        <v>0</v>
      </c>
      <c r="Y4912" s="66">
        <f>'[1]OTHER-RELEASES'!N2159</f>
        <v>0</v>
      </c>
      <c r="Z4912" s="66">
        <f>'[1]OTHER-RELEASES'!O2159</f>
        <v>0</v>
      </c>
      <c r="AA4912" s="66">
        <f>'[1]OTHER-RELEASES'!P2159</f>
        <v>0</v>
      </c>
      <c r="AB4912" s="66">
        <f>'[1]OTHER-RELEASES'!Q2159</f>
        <v>0</v>
      </c>
      <c r="AC4912" s="66">
        <f>'[1]OTHER-RELEASES'!R2159</f>
        <v>0</v>
      </c>
      <c r="AD4912" s="66">
        <f>'[1]OTHER-RELEASES'!S2159</f>
        <v>0</v>
      </c>
      <c r="AE4912" s="66">
        <f>SUM(R4912:AD4912)</f>
        <v>0</v>
      </c>
      <c r="AF4912" s="66"/>
      <c r="AG4912" s="81"/>
      <c r="AI4912" s="72"/>
    </row>
    <row r="4913" spans="1:35" hidden="1" x14ac:dyDescent="0.25">
      <c r="A4913" s="76"/>
      <c r="B4913" s="77"/>
      <c r="C4913" s="79" t="s">
        <v>235</v>
      </c>
      <c r="D4913" s="108" t="s">
        <v>236</v>
      </c>
      <c r="E4913" s="72"/>
      <c r="F4913" s="72"/>
      <c r="G4913" s="72"/>
      <c r="H4913" s="66"/>
      <c r="I4913" s="66">
        <f>'[1]OTHER-RELEASES'!G2160</f>
        <v>0</v>
      </c>
      <c r="J4913" s="161">
        <f>N4913+S4913+T4913+U4913</f>
        <v>0</v>
      </c>
      <c r="K4913" s="161">
        <f>O4913+V4913+W4913+X4913</f>
        <v>0</v>
      </c>
      <c r="L4913" s="161">
        <f>P4913+Y4913+Z4913+AA4913</f>
        <v>0</v>
      </c>
      <c r="M4913" s="161">
        <f>Q4913+AB4913+AC4913+AD4913</f>
        <v>0</v>
      </c>
      <c r="N4913" s="61"/>
      <c r="O4913" s="61"/>
      <c r="P4913" s="61"/>
      <c r="Q4913" s="61"/>
      <c r="R4913" s="61"/>
      <c r="S4913" s="66">
        <f>'[1]OTHER-RELEASES'!H2160</f>
        <v>0</v>
      </c>
      <c r="T4913" s="66">
        <f>'[1]OTHER-RELEASES'!I2160</f>
        <v>0</v>
      </c>
      <c r="U4913" s="66">
        <f>'[1]OTHER-RELEASES'!J2160</f>
        <v>0</v>
      </c>
      <c r="V4913" s="66">
        <f>'[1]OTHER-RELEASES'!K2160</f>
        <v>0</v>
      </c>
      <c r="W4913" s="66">
        <f>'[1]OTHER-RELEASES'!L2160</f>
        <v>0</v>
      </c>
      <c r="X4913" s="66">
        <f>'[1]OTHER-RELEASES'!M2160</f>
        <v>0</v>
      </c>
      <c r="Y4913" s="66">
        <f>'[1]OTHER-RELEASES'!N2160</f>
        <v>0</v>
      </c>
      <c r="Z4913" s="66">
        <f>'[1]OTHER-RELEASES'!O2160</f>
        <v>0</v>
      </c>
      <c r="AA4913" s="66">
        <f>'[1]OTHER-RELEASES'!P2160</f>
        <v>0</v>
      </c>
      <c r="AB4913" s="66">
        <f>'[1]OTHER-RELEASES'!Q2160</f>
        <v>0</v>
      </c>
      <c r="AC4913" s="66">
        <f>'[1]OTHER-RELEASES'!R2160</f>
        <v>0</v>
      </c>
      <c r="AD4913" s="66">
        <f>'[1]OTHER-RELEASES'!S2160</f>
        <v>0</v>
      </c>
      <c r="AE4913" s="66">
        <f>SUM(R4913:AD4913)</f>
        <v>0</v>
      </c>
      <c r="AF4913" s="66"/>
      <c r="AG4913" s="81"/>
      <c r="AI4913" s="72"/>
    </row>
    <row r="4914" spans="1:35" hidden="1" x14ac:dyDescent="0.25">
      <c r="A4914" s="76"/>
      <c r="B4914" s="77"/>
      <c r="C4914" s="79" t="s">
        <v>237</v>
      </c>
      <c r="D4914" s="108" t="s">
        <v>238</v>
      </c>
      <c r="E4914" s="72"/>
      <c r="F4914" s="72"/>
      <c r="G4914" s="72"/>
      <c r="H4914" s="66"/>
      <c r="I4914" s="66">
        <f>'[1]OTHER-RELEASES'!G2161</f>
        <v>0</v>
      </c>
      <c r="J4914" s="161">
        <f>N4914+S4914+T4914+U4914</f>
        <v>0</v>
      </c>
      <c r="K4914" s="161">
        <f>O4914+V4914+W4914+X4914</f>
        <v>0</v>
      </c>
      <c r="L4914" s="161">
        <f>P4914+Y4914+Z4914+AA4914</f>
        <v>0</v>
      </c>
      <c r="M4914" s="161">
        <f>Q4914+AB4914+AC4914+AD4914</f>
        <v>0</v>
      </c>
      <c r="N4914" s="61"/>
      <c r="O4914" s="61"/>
      <c r="P4914" s="61"/>
      <c r="Q4914" s="61"/>
      <c r="R4914" s="61"/>
      <c r="S4914" s="66">
        <f>'[1]OTHER-RELEASES'!H2161</f>
        <v>0</v>
      </c>
      <c r="T4914" s="66">
        <f>'[1]OTHER-RELEASES'!I2161</f>
        <v>0</v>
      </c>
      <c r="U4914" s="66">
        <f>'[1]OTHER-RELEASES'!J2161</f>
        <v>0</v>
      </c>
      <c r="V4914" s="66">
        <f>'[1]OTHER-RELEASES'!K2161</f>
        <v>0</v>
      </c>
      <c r="W4914" s="66">
        <f>'[1]OTHER-RELEASES'!L2161</f>
        <v>0</v>
      </c>
      <c r="X4914" s="66">
        <f>'[1]OTHER-RELEASES'!M2161</f>
        <v>0</v>
      </c>
      <c r="Y4914" s="66">
        <f>'[1]OTHER-RELEASES'!N2161</f>
        <v>0</v>
      </c>
      <c r="Z4914" s="66">
        <f>'[1]OTHER-RELEASES'!O2161</f>
        <v>0</v>
      </c>
      <c r="AA4914" s="66">
        <f>'[1]OTHER-RELEASES'!P2161</f>
        <v>0</v>
      </c>
      <c r="AB4914" s="66">
        <f>'[1]OTHER-RELEASES'!Q2161</f>
        <v>0</v>
      </c>
      <c r="AC4914" s="66">
        <f>'[1]OTHER-RELEASES'!R2161</f>
        <v>0</v>
      </c>
      <c r="AD4914" s="66">
        <f>'[1]OTHER-RELEASES'!S2161</f>
        <v>0</v>
      </c>
      <c r="AE4914" s="66">
        <f>SUM(R4914:AD4914)</f>
        <v>0</v>
      </c>
      <c r="AF4914" s="66"/>
      <c r="AG4914" s="81"/>
      <c r="AI4914" s="72"/>
    </row>
    <row r="4915" spans="1:35" hidden="1" x14ac:dyDescent="0.25">
      <c r="A4915" s="76"/>
      <c r="B4915" s="77"/>
      <c r="C4915" s="79" t="s">
        <v>239</v>
      </c>
      <c r="D4915" s="108" t="s">
        <v>240</v>
      </c>
      <c r="E4915" s="72"/>
      <c r="F4915" s="72"/>
      <c r="G4915" s="72"/>
      <c r="H4915" s="66"/>
      <c r="I4915" s="66">
        <f>'[1]OTHER-RELEASES'!G2162</f>
        <v>0</v>
      </c>
      <c r="J4915" s="161">
        <f>N4915+S4915+T4915+U4915</f>
        <v>0</v>
      </c>
      <c r="K4915" s="161">
        <f>O4915+V4915+W4915+X4915</f>
        <v>0</v>
      </c>
      <c r="L4915" s="161">
        <f>P4915+Y4915+Z4915+AA4915</f>
        <v>0</v>
      </c>
      <c r="M4915" s="161">
        <f>Q4915+AB4915+AC4915+AD4915</f>
        <v>0</v>
      </c>
      <c r="N4915" s="61"/>
      <c r="O4915" s="61"/>
      <c r="P4915" s="61"/>
      <c r="Q4915" s="61"/>
      <c r="R4915" s="61">
        <f>'[1]CMFothers-CONT'!BN1970</f>
        <v>0</v>
      </c>
      <c r="S4915" s="66">
        <f>'[1]OTHER-RELEASES'!H2162</f>
        <v>0</v>
      </c>
      <c r="T4915" s="66">
        <f>'[1]OTHER-RELEASES'!I2162</f>
        <v>0</v>
      </c>
      <c r="U4915" s="66">
        <f>'[1]OTHER-RELEASES'!J2162</f>
        <v>0</v>
      </c>
      <c r="V4915" s="66">
        <f>'[1]OTHER-RELEASES'!K2162</f>
        <v>0</v>
      </c>
      <c r="W4915" s="66">
        <f>'[1]OTHER-RELEASES'!L2162</f>
        <v>0</v>
      </c>
      <c r="X4915" s="66">
        <f>'[1]OTHER-RELEASES'!M2162</f>
        <v>0</v>
      </c>
      <c r="Y4915" s="66">
        <f>'[1]OTHER-RELEASES'!N2162</f>
        <v>0</v>
      </c>
      <c r="Z4915" s="66">
        <f>'[1]OTHER-RELEASES'!O2162</f>
        <v>0</v>
      </c>
      <c r="AA4915" s="66">
        <f>'[1]OTHER-RELEASES'!P2162</f>
        <v>0</v>
      </c>
      <c r="AB4915" s="66">
        <f>'[1]OTHER-RELEASES'!Q2162</f>
        <v>0</v>
      </c>
      <c r="AC4915" s="66">
        <f>'[1]OTHER-RELEASES'!R2162</f>
        <v>0</v>
      </c>
      <c r="AD4915" s="66">
        <f>'[1]OTHER-RELEASES'!S2162</f>
        <v>0</v>
      </c>
      <c r="AE4915" s="66">
        <f>SUM(R4915:AD4915)</f>
        <v>0</v>
      </c>
      <c r="AF4915" s="66"/>
      <c r="AG4915" s="81"/>
      <c r="AI4915" s="72"/>
    </row>
    <row r="4916" spans="1:35" hidden="1" x14ac:dyDescent="0.25">
      <c r="A4916" s="110"/>
      <c r="B4916" s="77" t="s">
        <v>241</v>
      </c>
      <c r="C4916" s="77"/>
      <c r="D4916" s="111"/>
      <c r="E4916" s="105"/>
      <c r="F4916" s="105"/>
      <c r="G4916" s="105"/>
      <c r="H4916" s="106"/>
      <c r="I4916" s="106">
        <f t="shared" ref="I4916:AE4916" si="1005">SUM(I4917:I4919)</f>
        <v>0</v>
      </c>
      <c r="J4916" s="106">
        <f t="shared" si="1005"/>
        <v>0</v>
      </c>
      <c r="K4916" s="106">
        <f t="shared" si="1005"/>
        <v>0</v>
      </c>
      <c r="L4916" s="106">
        <f t="shared" si="1005"/>
        <v>0</v>
      </c>
      <c r="M4916" s="106">
        <f t="shared" si="1005"/>
        <v>0</v>
      </c>
      <c r="N4916" s="106">
        <f t="shared" si="1005"/>
        <v>0</v>
      </c>
      <c r="O4916" s="106">
        <f t="shared" si="1005"/>
        <v>0</v>
      </c>
      <c r="P4916" s="106">
        <f t="shared" si="1005"/>
        <v>0</v>
      </c>
      <c r="Q4916" s="106">
        <f t="shared" si="1005"/>
        <v>0</v>
      </c>
      <c r="R4916" s="106">
        <f t="shared" si="1005"/>
        <v>0</v>
      </c>
      <c r="S4916" s="106">
        <f t="shared" si="1005"/>
        <v>0</v>
      </c>
      <c r="T4916" s="106">
        <f t="shared" si="1005"/>
        <v>0</v>
      </c>
      <c r="U4916" s="106">
        <f t="shared" si="1005"/>
        <v>0</v>
      </c>
      <c r="V4916" s="106">
        <f t="shared" si="1005"/>
        <v>0</v>
      </c>
      <c r="W4916" s="106">
        <f t="shared" si="1005"/>
        <v>0</v>
      </c>
      <c r="X4916" s="106">
        <f t="shared" si="1005"/>
        <v>0</v>
      </c>
      <c r="Y4916" s="106">
        <f t="shared" si="1005"/>
        <v>0</v>
      </c>
      <c r="Z4916" s="106">
        <f t="shared" si="1005"/>
        <v>0</v>
      </c>
      <c r="AA4916" s="106">
        <f t="shared" si="1005"/>
        <v>0</v>
      </c>
      <c r="AB4916" s="106">
        <f t="shared" si="1005"/>
        <v>0</v>
      </c>
      <c r="AC4916" s="106">
        <f t="shared" si="1005"/>
        <v>0</v>
      </c>
      <c r="AD4916" s="106">
        <f t="shared" si="1005"/>
        <v>0</v>
      </c>
      <c r="AE4916" s="106">
        <f t="shared" si="1005"/>
        <v>0</v>
      </c>
      <c r="AF4916" s="106"/>
      <c r="AG4916" s="81"/>
      <c r="AI4916" s="105"/>
    </row>
    <row r="4917" spans="1:35" hidden="1" x14ac:dyDescent="0.25">
      <c r="A4917" s="76"/>
      <c r="B4917" s="77"/>
      <c r="C4917" s="79" t="s">
        <v>242</v>
      </c>
      <c r="D4917" s="108" t="s">
        <v>243</v>
      </c>
      <c r="E4917" s="72"/>
      <c r="F4917" s="72"/>
      <c r="G4917" s="72"/>
      <c r="H4917" s="66"/>
      <c r="I4917" s="66">
        <f>'[1]OTHER-RELEASES'!G2164</f>
        <v>0</v>
      </c>
      <c r="J4917" s="161">
        <f>N4917+S4917+T4917+U4917</f>
        <v>0</v>
      </c>
      <c r="K4917" s="161">
        <f>O4917+V4917+W4917+X4917</f>
        <v>0</v>
      </c>
      <c r="L4917" s="161">
        <f>P4917+Y4917+Z4917+AA4917</f>
        <v>0</v>
      </c>
      <c r="M4917" s="161">
        <f>Q4917+AB4917+AC4917+AD4917</f>
        <v>0</v>
      </c>
      <c r="N4917" s="61"/>
      <c r="O4917" s="61"/>
      <c r="P4917" s="61"/>
      <c r="Q4917" s="61"/>
      <c r="R4917" s="61"/>
      <c r="S4917" s="66">
        <f>'[1]OTHER-RELEASES'!H2164</f>
        <v>0</v>
      </c>
      <c r="T4917" s="66">
        <f>'[1]OTHER-RELEASES'!I2164</f>
        <v>0</v>
      </c>
      <c r="U4917" s="66">
        <f>'[1]OTHER-RELEASES'!J2164</f>
        <v>0</v>
      </c>
      <c r="V4917" s="66">
        <f>'[1]OTHER-RELEASES'!K2164</f>
        <v>0</v>
      </c>
      <c r="W4917" s="66">
        <f>'[1]OTHER-RELEASES'!L2164</f>
        <v>0</v>
      </c>
      <c r="X4917" s="66">
        <f>'[1]OTHER-RELEASES'!M2164</f>
        <v>0</v>
      </c>
      <c r="Y4917" s="66">
        <f>'[1]OTHER-RELEASES'!N2164</f>
        <v>0</v>
      </c>
      <c r="Z4917" s="66">
        <f>'[1]OTHER-RELEASES'!O2164</f>
        <v>0</v>
      </c>
      <c r="AA4917" s="66">
        <f>'[1]OTHER-RELEASES'!P2164</f>
        <v>0</v>
      </c>
      <c r="AB4917" s="66">
        <f>'[1]OTHER-RELEASES'!Q2164</f>
        <v>0</v>
      </c>
      <c r="AC4917" s="66">
        <f>'[1]OTHER-RELEASES'!R2164</f>
        <v>0</v>
      </c>
      <c r="AD4917" s="66">
        <f>'[1]OTHER-RELEASES'!S2164</f>
        <v>0</v>
      </c>
      <c r="AE4917" s="66">
        <f>SUM(R4917:AD4917)</f>
        <v>0</v>
      </c>
      <c r="AF4917" s="66"/>
      <c r="AG4917" s="81"/>
      <c r="AI4917" s="72"/>
    </row>
    <row r="4918" spans="1:35" hidden="1" x14ac:dyDescent="0.25">
      <c r="A4918" s="76"/>
      <c r="B4918" s="77"/>
      <c r="C4918" s="79" t="s">
        <v>244</v>
      </c>
      <c r="D4918" s="108" t="s">
        <v>245</v>
      </c>
      <c r="E4918" s="72"/>
      <c r="F4918" s="72"/>
      <c r="G4918" s="72"/>
      <c r="H4918" s="66"/>
      <c r="I4918" s="66">
        <f>'[1]OTHER-RELEASES'!G2165</f>
        <v>0</v>
      </c>
      <c r="J4918" s="161">
        <f>N4918+S4918+T4918+U4918</f>
        <v>0</v>
      </c>
      <c r="K4918" s="161">
        <f>O4918+V4918+W4918+X4918</f>
        <v>0</v>
      </c>
      <c r="L4918" s="161">
        <f>P4918+Y4918+Z4918+AA4918</f>
        <v>0</v>
      </c>
      <c r="M4918" s="161">
        <f>Q4918+AB4918+AC4918+AD4918</f>
        <v>0</v>
      </c>
      <c r="N4918" s="61"/>
      <c r="O4918" s="61"/>
      <c r="P4918" s="61"/>
      <c r="Q4918" s="61"/>
      <c r="R4918" s="61"/>
      <c r="S4918" s="66">
        <f>'[1]OTHER-RELEASES'!H2165</f>
        <v>0</v>
      </c>
      <c r="T4918" s="66">
        <f>'[1]OTHER-RELEASES'!I2165</f>
        <v>0</v>
      </c>
      <c r="U4918" s="66">
        <f>'[1]OTHER-RELEASES'!J2165</f>
        <v>0</v>
      </c>
      <c r="V4918" s="66">
        <f>'[1]OTHER-RELEASES'!K2165</f>
        <v>0</v>
      </c>
      <c r="W4918" s="66">
        <f>'[1]OTHER-RELEASES'!L2165</f>
        <v>0</v>
      </c>
      <c r="X4918" s="66">
        <f>'[1]OTHER-RELEASES'!M2165</f>
        <v>0</v>
      </c>
      <c r="Y4918" s="66">
        <f>'[1]OTHER-RELEASES'!N2165</f>
        <v>0</v>
      </c>
      <c r="Z4918" s="66">
        <f>'[1]OTHER-RELEASES'!O2165</f>
        <v>0</v>
      </c>
      <c r="AA4918" s="66">
        <f>'[1]OTHER-RELEASES'!P2165</f>
        <v>0</v>
      </c>
      <c r="AB4918" s="66">
        <f>'[1]OTHER-RELEASES'!Q2165</f>
        <v>0</v>
      </c>
      <c r="AC4918" s="66">
        <f>'[1]OTHER-RELEASES'!R2165</f>
        <v>0</v>
      </c>
      <c r="AD4918" s="66">
        <f>'[1]OTHER-RELEASES'!S2165</f>
        <v>0</v>
      </c>
      <c r="AE4918" s="66">
        <f>SUM(R4918:AD4918)</f>
        <v>0</v>
      </c>
      <c r="AF4918" s="66"/>
      <c r="AG4918" s="81"/>
      <c r="AI4918" s="72"/>
    </row>
    <row r="4919" spans="1:35" hidden="1" x14ac:dyDescent="0.25">
      <c r="A4919" s="76"/>
      <c r="B4919" s="77"/>
      <c r="C4919" s="79" t="s">
        <v>246</v>
      </c>
      <c r="D4919" s="108" t="s">
        <v>247</v>
      </c>
      <c r="E4919" s="72"/>
      <c r="F4919" s="72"/>
      <c r="G4919" s="72"/>
      <c r="H4919" s="66"/>
      <c r="I4919" s="66">
        <f>'[1]OTHER-RELEASES'!G2166</f>
        <v>0</v>
      </c>
      <c r="J4919" s="161">
        <f>N4919+S4919+T4919+U4919</f>
        <v>0</v>
      </c>
      <c r="K4919" s="161">
        <f>O4919+V4919+W4919+X4919</f>
        <v>0</v>
      </c>
      <c r="L4919" s="161">
        <f>P4919+Y4919+Z4919+AA4919</f>
        <v>0</v>
      </c>
      <c r="M4919" s="161">
        <f>Q4919+AB4919+AC4919+AD4919</f>
        <v>0</v>
      </c>
      <c r="N4919" s="61"/>
      <c r="O4919" s="61"/>
      <c r="P4919" s="61"/>
      <c r="Q4919" s="61"/>
      <c r="R4919" s="61"/>
      <c r="S4919" s="66">
        <f>'[1]OTHER-RELEASES'!H2166</f>
        <v>0</v>
      </c>
      <c r="T4919" s="66">
        <f>'[1]OTHER-RELEASES'!I2166</f>
        <v>0</v>
      </c>
      <c r="U4919" s="66">
        <f>'[1]OTHER-RELEASES'!J2166</f>
        <v>0</v>
      </c>
      <c r="V4919" s="66">
        <f>'[1]OTHER-RELEASES'!K2166</f>
        <v>0</v>
      </c>
      <c r="W4919" s="66">
        <f>'[1]OTHER-RELEASES'!L2166</f>
        <v>0</v>
      </c>
      <c r="X4919" s="66">
        <f>'[1]OTHER-RELEASES'!M2166</f>
        <v>0</v>
      </c>
      <c r="Y4919" s="66">
        <f>'[1]OTHER-RELEASES'!N2166</f>
        <v>0</v>
      </c>
      <c r="Z4919" s="66">
        <f>'[1]OTHER-RELEASES'!O2166</f>
        <v>0</v>
      </c>
      <c r="AA4919" s="66">
        <f>'[1]OTHER-RELEASES'!P2166</f>
        <v>0</v>
      </c>
      <c r="AB4919" s="66">
        <f>'[1]OTHER-RELEASES'!Q2166</f>
        <v>0</v>
      </c>
      <c r="AC4919" s="66">
        <f>'[1]OTHER-RELEASES'!R2166</f>
        <v>0</v>
      </c>
      <c r="AD4919" s="66">
        <f>'[1]OTHER-RELEASES'!S2166</f>
        <v>0</v>
      </c>
      <c r="AE4919" s="66">
        <f>SUM(R4919:AD4919)</f>
        <v>0</v>
      </c>
      <c r="AF4919" s="66"/>
      <c r="AG4919" s="81"/>
      <c r="AI4919" s="72"/>
    </row>
    <row r="4920" spans="1:35" hidden="1" x14ac:dyDescent="0.25">
      <c r="A4920" s="110"/>
      <c r="B4920" s="77" t="s">
        <v>248</v>
      </c>
      <c r="C4920" s="77"/>
      <c r="D4920" s="111"/>
      <c r="E4920" s="105"/>
      <c r="F4920" s="105"/>
      <c r="G4920" s="105"/>
      <c r="H4920" s="106"/>
      <c r="I4920" s="106">
        <f t="shared" ref="I4920:AE4920" si="1006">SUM(I4921:I4939)</f>
        <v>0</v>
      </c>
      <c r="J4920" s="106">
        <f t="shared" si="1006"/>
        <v>0</v>
      </c>
      <c r="K4920" s="106">
        <f t="shared" si="1006"/>
        <v>0</v>
      </c>
      <c r="L4920" s="106">
        <f t="shared" si="1006"/>
        <v>0</v>
      </c>
      <c r="M4920" s="106">
        <f t="shared" si="1006"/>
        <v>0</v>
      </c>
      <c r="N4920" s="106">
        <f t="shared" si="1006"/>
        <v>0</v>
      </c>
      <c r="O4920" s="106">
        <f t="shared" si="1006"/>
        <v>0</v>
      </c>
      <c r="P4920" s="106">
        <f t="shared" si="1006"/>
        <v>0</v>
      </c>
      <c r="Q4920" s="106">
        <f t="shared" si="1006"/>
        <v>0</v>
      </c>
      <c r="R4920" s="106">
        <f t="shared" si="1006"/>
        <v>0</v>
      </c>
      <c r="S4920" s="106">
        <f t="shared" si="1006"/>
        <v>0</v>
      </c>
      <c r="T4920" s="106">
        <f t="shared" si="1006"/>
        <v>0</v>
      </c>
      <c r="U4920" s="106">
        <f t="shared" si="1006"/>
        <v>0</v>
      </c>
      <c r="V4920" s="106">
        <f t="shared" si="1006"/>
        <v>0</v>
      </c>
      <c r="W4920" s="106">
        <f t="shared" si="1006"/>
        <v>0</v>
      </c>
      <c r="X4920" s="106">
        <f t="shared" si="1006"/>
        <v>0</v>
      </c>
      <c r="Y4920" s="106">
        <f t="shared" si="1006"/>
        <v>0</v>
      </c>
      <c r="Z4920" s="106">
        <f t="shared" si="1006"/>
        <v>0</v>
      </c>
      <c r="AA4920" s="106">
        <f t="shared" si="1006"/>
        <v>0</v>
      </c>
      <c r="AB4920" s="106">
        <f t="shared" si="1006"/>
        <v>0</v>
      </c>
      <c r="AC4920" s="106">
        <f t="shared" si="1006"/>
        <v>0</v>
      </c>
      <c r="AD4920" s="106">
        <f t="shared" si="1006"/>
        <v>0</v>
      </c>
      <c r="AE4920" s="106">
        <f t="shared" si="1006"/>
        <v>0</v>
      </c>
      <c r="AF4920" s="106"/>
      <c r="AG4920" s="81"/>
      <c r="AI4920" s="105"/>
    </row>
    <row r="4921" spans="1:35" hidden="1" x14ac:dyDescent="0.25">
      <c r="A4921" s="76"/>
      <c r="B4921" s="77" t="s">
        <v>249</v>
      </c>
      <c r="C4921" s="79"/>
      <c r="D4921" s="108" t="s">
        <v>250</v>
      </c>
      <c r="E4921" s="72"/>
      <c r="F4921" s="72"/>
      <c r="G4921" s="72"/>
      <c r="H4921" s="66"/>
      <c r="I4921" s="66">
        <f>'[1]OTHER-RELEASES'!G2168</f>
        <v>0</v>
      </c>
      <c r="J4921" s="161">
        <f t="shared" ref="J4921:J4939" si="1007">N4921+S4921+T4921+U4921</f>
        <v>0</v>
      </c>
      <c r="K4921" s="161">
        <f t="shared" ref="K4921:K4939" si="1008">O4921+V4921+W4921+X4921</f>
        <v>0</v>
      </c>
      <c r="L4921" s="161">
        <f t="shared" ref="L4921:L4939" si="1009">P4921+Y4921+Z4921+AA4921</f>
        <v>0</v>
      </c>
      <c r="M4921" s="161">
        <f t="shared" ref="M4921:M4939" si="1010">Q4921+AB4921+AC4921+AD4921</f>
        <v>0</v>
      </c>
      <c r="N4921" s="61"/>
      <c r="O4921" s="61"/>
      <c r="P4921" s="61"/>
      <c r="Q4921" s="61"/>
      <c r="R4921" s="61"/>
      <c r="S4921" s="66">
        <f>'[1]OTHER-RELEASES'!H2168</f>
        <v>0</v>
      </c>
      <c r="T4921" s="66">
        <f>'[1]OTHER-RELEASES'!I2168</f>
        <v>0</v>
      </c>
      <c r="U4921" s="66">
        <f>'[1]OTHER-RELEASES'!J2168</f>
        <v>0</v>
      </c>
      <c r="V4921" s="66">
        <f>'[1]OTHER-RELEASES'!K2168</f>
        <v>0</v>
      </c>
      <c r="W4921" s="66">
        <f>'[1]OTHER-RELEASES'!L2168</f>
        <v>0</v>
      </c>
      <c r="X4921" s="66">
        <f>'[1]OTHER-RELEASES'!M2168</f>
        <v>0</v>
      </c>
      <c r="Y4921" s="66">
        <f>'[1]OTHER-RELEASES'!N2168</f>
        <v>0</v>
      </c>
      <c r="Z4921" s="66">
        <f>'[1]OTHER-RELEASES'!O2168</f>
        <v>0</v>
      </c>
      <c r="AA4921" s="66">
        <f>'[1]OTHER-RELEASES'!P2168</f>
        <v>0</v>
      </c>
      <c r="AB4921" s="66">
        <f>'[1]OTHER-RELEASES'!Q2168</f>
        <v>0</v>
      </c>
      <c r="AC4921" s="66">
        <f>'[1]OTHER-RELEASES'!R2168</f>
        <v>0</v>
      </c>
      <c r="AD4921" s="66">
        <f>'[1]OTHER-RELEASES'!S2168</f>
        <v>0</v>
      </c>
      <c r="AE4921" s="66">
        <f t="shared" ref="AE4921:AE4939" si="1011">SUM(R4921:AD4921)</f>
        <v>0</v>
      </c>
      <c r="AF4921" s="66"/>
      <c r="AG4921" s="81"/>
      <c r="AI4921" s="72"/>
    </row>
    <row r="4922" spans="1:35" hidden="1" x14ac:dyDescent="0.25">
      <c r="A4922" s="76"/>
      <c r="B4922" s="77" t="s">
        <v>251</v>
      </c>
      <c r="C4922" s="79"/>
      <c r="D4922" s="108" t="s">
        <v>252</v>
      </c>
      <c r="E4922" s="72"/>
      <c r="F4922" s="72"/>
      <c r="G4922" s="72"/>
      <c r="H4922" s="66"/>
      <c r="I4922" s="66">
        <f>'[1]OTHER-RELEASES'!G2169</f>
        <v>0</v>
      </c>
      <c r="J4922" s="161">
        <f t="shared" si="1007"/>
        <v>0</v>
      </c>
      <c r="K4922" s="161">
        <f t="shared" si="1008"/>
        <v>0</v>
      </c>
      <c r="L4922" s="161">
        <f t="shared" si="1009"/>
        <v>0</v>
      </c>
      <c r="M4922" s="161">
        <f t="shared" si="1010"/>
        <v>0</v>
      </c>
      <c r="N4922" s="61"/>
      <c r="O4922" s="61"/>
      <c r="P4922" s="61"/>
      <c r="Q4922" s="61"/>
      <c r="R4922" s="61"/>
      <c r="S4922" s="66">
        <f>'[1]OTHER-RELEASES'!H2169</f>
        <v>0</v>
      </c>
      <c r="T4922" s="66">
        <f>'[1]OTHER-RELEASES'!I2169</f>
        <v>0</v>
      </c>
      <c r="U4922" s="66">
        <f>'[1]OTHER-RELEASES'!J2169</f>
        <v>0</v>
      </c>
      <c r="V4922" s="66">
        <f>'[1]OTHER-RELEASES'!K2169</f>
        <v>0</v>
      </c>
      <c r="W4922" s="66">
        <f>'[1]OTHER-RELEASES'!L2169</f>
        <v>0</v>
      </c>
      <c r="X4922" s="66">
        <f>'[1]OTHER-RELEASES'!M2169</f>
        <v>0</v>
      </c>
      <c r="Y4922" s="66">
        <f>'[1]OTHER-RELEASES'!N2169</f>
        <v>0</v>
      </c>
      <c r="Z4922" s="66">
        <f>'[1]OTHER-RELEASES'!O2169</f>
        <v>0</v>
      </c>
      <c r="AA4922" s="66">
        <f>'[1]OTHER-RELEASES'!P2169</f>
        <v>0</v>
      </c>
      <c r="AB4922" s="66">
        <f>'[1]OTHER-RELEASES'!Q2169</f>
        <v>0</v>
      </c>
      <c r="AC4922" s="66">
        <f>'[1]OTHER-RELEASES'!R2169</f>
        <v>0</v>
      </c>
      <c r="AD4922" s="66">
        <f>'[1]OTHER-RELEASES'!S2169</f>
        <v>0</v>
      </c>
      <c r="AE4922" s="66">
        <f t="shared" si="1011"/>
        <v>0</v>
      </c>
      <c r="AF4922" s="66"/>
      <c r="AG4922" s="81"/>
      <c r="AI4922" s="72"/>
    </row>
    <row r="4923" spans="1:35" hidden="1" x14ac:dyDescent="0.25">
      <c r="A4923" s="76"/>
      <c r="B4923" s="77" t="s">
        <v>253</v>
      </c>
      <c r="C4923" s="79"/>
      <c r="D4923" s="108" t="s">
        <v>254</v>
      </c>
      <c r="E4923" s="72"/>
      <c r="F4923" s="72"/>
      <c r="G4923" s="72"/>
      <c r="H4923" s="66"/>
      <c r="I4923" s="66">
        <f>'[1]OTHER-RELEASES'!G2170</f>
        <v>0</v>
      </c>
      <c r="J4923" s="161">
        <f t="shared" si="1007"/>
        <v>0</v>
      </c>
      <c r="K4923" s="161">
        <f t="shared" si="1008"/>
        <v>0</v>
      </c>
      <c r="L4923" s="161">
        <f t="shared" si="1009"/>
        <v>0</v>
      </c>
      <c r="M4923" s="161">
        <f t="shared" si="1010"/>
        <v>0</v>
      </c>
      <c r="N4923" s="61"/>
      <c r="O4923" s="61"/>
      <c r="P4923" s="61"/>
      <c r="Q4923" s="61"/>
      <c r="R4923" s="61"/>
      <c r="S4923" s="66">
        <f>'[1]OTHER-RELEASES'!H2170</f>
        <v>0</v>
      </c>
      <c r="T4923" s="66">
        <f>'[1]OTHER-RELEASES'!I2170</f>
        <v>0</v>
      </c>
      <c r="U4923" s="66">
        <f>'[1]OTHER-RELEASES'!J2170</f>
        <v>0</v>
      </c>
      <c r="V4923" s="66">
        <f>'[1]OTHER-RELEASES'!K2170</f>
        <v>0</v>
      </c>
      <c r="W4923" s="66">
        <f>'[1]OTHER-RELEASES'!L2170</f>
        <v>0</v>
      </c>
      <c r="X4923" s="66">
        <f>'[1]OTHER-RELEASES'!M2170</f>
        <v>0</v>
      </c>
      <c r="Y4923" s="66">
        <f>'[1]OTHER-RELEASES'!N2170</f>
        <v>0</v>
      </c>
      <c r="Z4923" s="66">
        <f>'[1]OTHER-RELEASES'!O2170</f>
        <v>0</v>
      </c>
      <c r="AA4923" s="66">
        <f>'[1]OTHER-RELEASES'!P2170</f>
        <v>0</v>
      </c>
      <c r="AB4923" s="66">
        <f>'[1]OTHER-RELEASES'!Q2170</f>
        <v>0</v>
      </c>
      <c r="AC4923" s="66">
        <f>'[1]OTHER-RELEASES'!R2170</f>
        <v>0</v>
      </c>
      <c r="AD4923" s="66">
        <f>'[1]OTHER-RELEASES'!S2170</f>
        <v>0</v>
      </c>
      <c r="AE4923" s="66">
        <f t="shared" si="1011"/>
        <v>0</v>
      </c>
      <c r="AF4923" s="66"/>
      <c r="AG4923" s="81"/>
      <c r="AI4923" s="72"/>
    </row>
    <row r="4924" spans="1:35" s="83" customFormat="1" ht="15.75" hidden="1" x14ac:dyDescent="0.25">
      <c r="A4924" s="76"/>
      <c r="B4924" s="77" t="s">
        <v>255</v>
      </c>
      <c r="C4924" s="79"/>
      <c r="D4924" s="108" t="s">
        <v>256</v>
      </c>
      <c r="E4924" s="72"/>
      <c r="F4924" s="72"/>
      <c r="G4924" s="72"/>
      <c r="H4924" s="66"/>
      <c r="I4924" s="66">
        <f>'[1]OTHER-RELEASES'!G2171</f>
        <v>0</v>
      </c>
      <c r="J4924" s="161">
        <f t="shared" si="1007"/>
        <v>0</v>
      </c>
      <c r="K4924" s="161">
        <f t="shared" si="1008"/>
        <v>0</v>
      </c>
      <c r="L4924" s="161">
        <f t="shared" si="1009"/>
        <v>0</v>
      </c>
      <c r="M4924" s="161">
        <f t="shared" si="1010"/>
        <v>0</v>
      </c>
      <c r="N4924" s="61"/>
      <c r="O4924" s="61"/>
      <c r="P4924" s="61"/>
      <c r="Q4924" s="61"/>
      <c r="R4924" s="61"/>
      <c r="S4924" s="66">
        <f>'[1]OTHER-RELEASES'!H2171</f>
        <v>0</v>
      </c>
      <c r="T4924" s="66">
        <f>'[1]OTHER-RELEASES'!I2171</f>
        <v>0</v>
      </c>
      <c r="U4924" s="66">
        <f>'[1]OTHER-RELEASES'!J2171</f>
        <v>0</v>
      </c>
      <c r="V4924" s="66">
        <f>'[1]OTHER-RELEASES'!K2171</f>
        <v>0</v>
      </c>
      <c r="W4924" s="66">
        <f>'[1]OTHER-RELEASES'!L2171</f>
        <v>0</v>
      </c>
      <c r="X4924" s="66">
        <f>'[1]OTHER-RELEASES'!M2171</f>
        <v>0</v>
      </c>
      <c r="Y4924" s="66">
        <f>'[1]OTHER-RELEASES'!N2171</f>
        <v>0</v>
      </c>
      <c r="Z4924" s="66">
        <f>'[1]OTHER-RELEASES'!O2171</f>
        <v>0</v>
      </c>
      <c r="AA4924" s="66">
        <f>'[1]OTHER-RELEASES'!P2171</f>
        <v>0</v>
      </c>
      <c r="AB4924" s="66">
        <f>'[1]OTHER-RELEASES'!Q2171</f>
        <v>0</v>
      </c>
      <c r="AC4924" s="66">
        <f>'[1]OTHER-RELEASES'!R2171</f>
        <v>0</v>
      </c>
      <c r="AD4924" s="66">
        <f>'[1]OTHER-RELEASES'!S2171</f>
        <v>0</v>
      </c>
      <c r="AE4924" s="66">
        <f t="shared" si="1011"/>
        <v>0</v>
      </c>
      <c r="AF4924" s="66"/>
      <c r="AG4924" s="120"/>
      <c r="AI4924" s="72"/>
    </row>
    <row r="4925" spans="1:35" hidden="1" x14ac:dyDescent="0.25">
      <c r="A4925" s="76"/>
      <c r="B4925" s="77" t="s">
        <v>257</v>
      </c>
      <c r="C4925" s="79"/>
      <c r="D4925" s="108" t="s">
        <v>258</v>
      </c>
      <c r="E4925" s="72"/>
      <c r="F4925" s="72"/>
      <c r="G4925" s="72"/>
      <c r="H4925" s="66"/>
      <c r="I4925" s="66">
        <f>'[1]OTHER-RELEASES'!G2172</f>
        <v>0</v>
      </c>
      <c r="J4925" s="161">
        <f t="shared" si="1007"/>
        <v>0</v>
      </c>
      <c r="K4925" s="161">
        <f t="shared" si="1008"/>
        <v>0</v>
      </c>
      <c r="L4925" s="161">
        <f t="shared" si="1009"/>
        <v>0</v>
      </c>
      <c r="M4925" s="161">
        <f t="shared" si="1010"/>
        <v>0</v>
      </c>
      <c r="N4925" s="61"/>
      <c r="O4925" s="61"/>
      <c r="P4925" s="61"/>
      <c r="Q4925" s="61"/>
      <c r="R4925" s="61"/>
      <c r="S4925" s="66">
        <f>'[1]OTHER-RELEASES'!H2172</f>
        <v>0</v>
      </c>
      <c r="T4925" s="66">
        <f>'[1]OTHER-RELEASES'!I2172</f>
        <v>0</v>
      </c>
      <c r="U4925" s="66">
        <f>'[1]OTHER-RELEASES'!J2172</f>
        <v>0</v>
      </c>
      <c r="V4925" s="66">
        <f>'[1]OTHER-RELEASES'!K2172</f>
        <v>0</v>
      </c>
      <c r="W4925" s="66">
        <f>'[1]OTHER-RELEASES'!L2172</f>
        <v>0</v>
      </c>
      <c r="X4925" s="66">
        <f>'[1]OTHER-RELEASES'!M2172</f>
        <v>0</v>
      </c>
      <c r="Y4925" s="66">
        <f>'[1]OTHER-RELEASES'!N2172</f>
        <v>0</v>
      </c>
      <c r="Z4925" s="66">
        <f>'[1]OTHER-RELEASES'!O2172</f>
        <v>0</v>
      </c>
      <c r="AA4925" s="66">
        <f>'[1]OTHER-RELEASES'!P2172</f>
        <v>0</v>
      </c>
      <c r="AB4925" s="66">
        <f>'[1]OTHER-RELEASES'!Q2172</f>
        <v>0</v>
      </c>
      <c r="AC4925" s="66">
        <f>'[1]OTHER-RELEASES'!R2172</f>
        <v>0</v>
      </c>
      <c r="AD4925" s="66">
        <f>'[1]OTHER-RELEASES'!S2172</f>
        <v>0</v>
      </c>
      <c r="AE4925" s="66">
        <f t="shared" si="1011"/>
        <v>0</v>
      </c>
      <c r="AF4925" s="66"/>
      <c r="AG4925" s="81"/>
      <c r="AI4925" s="72"/>
    </row>
    <row r="4926" spans="1:35" s="83" customFormat="1" ht="15.75" hidden="1" x14ac:dyDescent="0.25">
      <c r="A4926" s="76"/>
      <c r="B4926" s="77" t="s">
        <v>259</v>
      </c>
      <c r="C4926" s="79"/>
      <c r="D4926" s="108" t="s">
        <v>260</v>
      </c>
      <c r="E4926" s="72"/>
      <c r="F4926" s="72"/>
      <c r="G4926" s="72"/>
      <c r="H4926" s="66"/>
      <c r="I4926" s="66">
        <f>'[1]OTHER-RELEASES'!G2173</f>
        <v>0</v>
      </c>
      <c r="J4926" s="161">
        <f t="shared" si="1007"/>
        <v>0</v>
      </c>
      <c r="K4926" s="161">
        <f t="shared" si="1008"/>
        <v>0</v>
      </c>
      <c r="L4926" s="161">
        <f t="shared" si="1009"/>
        <v>0</v>
      </c>
      <c r="M4926" s="161">
        <f t="shared" si="1010"/>
        <v>0</v>
      </c>
      <c r="N4926" s="61"/>
      <c r="O4926" s="61"/>
      <c r="P4926" s="61"/>
      <c r="Q4926" s="61"/>
      <c r="R4926" s="61"/>
      <c r="S4926" s="66">
        <f>'[1]OTHER-RELEASES'!H2173</f>
        <v>0</v>
      </c>
      <c r="T4926" s="66">
        <f>'[1]OTHER-RELEASES'!I2173</f>
        <v>0</v>
      </c>
      <c r="U4926" s="66">
        <f>'[1]OTHER-RELEASES'!J2173</f>
        <v>0</v>
      </c>
      <c r="V4926" s="66">
        <f>'[1]OTHER-RELEASES'!K2173</f>
        <v>0</v>
      </c>
      <c r="W4926" s="66">
        <f>'[1]OTHER-RELEASES'!L2173</f>
        <v>0</v>
      </c>
      <c r="X4926" s="66">
        <f>'[1]OTHER-RELEASES'!M2173</f>
        <v>0</v>
      </c>
      <c r="Y4926" s="66">
        <f>'[1]OTHER-RELEASES'!N2173</f>
        <v>0</v>
      </c>
      <c r="Z4926" s="66">
        <f>'[1]OTHER-RELEASES'!O2173</f>
        <v>0</v>
      </c>
      <c r="AA4926" s="66">
        <f>'[1]OTHER-RELEASES'!P2173</f>
        <v>0</v>
      </c>
      <c r="AB4926" s="66">
        <f>'[1]OTHER-RELEASES'!Q2173</f>
        <v>0</v>
      </c>
      <c r="AC4926" s="66">
        <f>'[1]OTHER-RELEASES'!R2173</f>
        <v>0</v>
      </c>
      <c r="AD4926" s="66">
        <f>'[1]OTHER-RELEASES'!S2173</f>
        <v>0</v>
      </c>
      <c r="AE4926" s="66">
        <f t="shared" si="1011"/>
        <v>0</v>
      </c>
      <c r="AF4926" s="66"/>
      <c r="AG4926" s="120"/>
      <c r="AI4926" s="72"/>
    </row>
    <row r="4927" spans="1:35" hidden="1" x14ac:dyDescent="0.25">
      <c r="A4927" s="76"/>
      <c r="B4927" s="77" t="s">
        <v>261</v>
      </c>
      <c r="C4927" s="79"/>
      <c r="D4927" s="108" t="s">
        <v>262</v>
      </c>
      <c r="E4927" s="72"/>
      <c r="F4927" s="72"/>
      <c r="G4927" s="72"/>
      <c r="H4927" s="66"/>
      <c r="I4927" s="66">
        <f>'[1]OTHER-RELEASES'!G2174</f>
        <v>0</v>
      </c>
      <c r="J4927" s="161">
        <f t="shared" si="1007"/>
        <v>0</v>
      </c>
      <c r="K4927" s="161">
        <f t="shared" si="1008"/>
        <v>0</v>
      </c>
      <c r="L4927" s="161">
        <f t="shared" si="1009"/>
        <v>0</v>
      </c>
      <c r="M4927" s="161">
        <f t="shared" si="1010"/>
        <v>0</v>
      </c>
      <c r="N4927" s="61"/>
      <c r="O4927" s="61"/>
      <c r="P4927" s="61"/>
      <c r="Q4927" s="61"/>
      <c r="R4927" s="61"/>
      <c r="S4927" s="66">
        <f>'[1]OTHER-RELEASES'!H2174</f>
        <v>0</v>
      </c>
      <c r="T4927" s="66">
        <f>'[1]OTHER-RELEASES'!I2174</f>
        <v>0</v>
      </c>
      <c r="U4927" s="66">
        <f>'[1]OTHER-RELEASES'!J2174</f>
        <v>0</v>
      </c>
      <c r="V4927" s="66">
        <f>'[1]OTHER-RELEASES'!K2174</f>
        <v>0</v>
      </c>
      <c r="W4927" s="66">
        <f>'[1]OTHER-RELEASES'!L2174</f>
        <v>0</v>
      </c>
      <c r="X4927" s="66">
        <f>'[1]OTHER-RELEASES'!M2174</f>
        <v>0</v>
      </c>
      <c r="Y4927" s="66">
        <f>'[1]OTHER-RELEASES'!N2174</f>
        <v>0</v>
      </c>
      <c r="Z4927" s="66">
        <f>'[1]OTHER-RELEASES'!O2174</f>
        <v>0</v>
      </c>
      <c r="AA4927" s="66">
        <f>'[1]OTHER-RELEASES'!P2174</f>
        <v>0</v>
      </c>
      <c r="AB4927" s="66">
        <f>'[1]OTHER-RELEASES'!Q2174</f>
        <v>0</v>
      </c>
      <c r="AC4927" s="66">
        <f>'[1]OTHER-RELEASES'!R2174</f>
        <v>0</v>
      </c>
      <c r="AD4927" s="66">
        <f>'[1]OTHER-RELEASES'!S2174</f>
        <v>0</v>
      </c>
      <c r="AE4927" s="66">
        <f t="shared" si="1011"/>
        <v>0</v>
      </c>
      <c r="AF4927" s="66"/>
      <c r="AG4927" s="81"/>
      <c r="AI4927" s="72"/>
    </row>
    <row r="4928" spans="1:35" hidden="1" x14ac:dyDescent="0.25">
      <c r="A4928" s="76"/>
      <c r="B4928" s="77" t="s">
        <v>263</v>
      </c>
      <c r="C4928" s="79"/>
      <c r="D4928" s="108" t="s">
        <v>264</v>
      </c>
      <c r="E4928" s="72"/>
      <c r="F4928" s="72"/>
      <c r="G4928" s="72"/>
      <c r="H4928" s="66"/>
      <c r="I4928" s="66">
        <f>'[1]OTHER-RELEASES'!G2175</f>
        <v>0</v>
      </c>
      <c r="J4928" s="161">
        <f t="shared" si="1007"/>
        <v>0</v>
      </c>
      <c r="K4928" s="161">
        <f t="shared" si="1008"/>
        <v>0</v>
      </c>
      <c r="L4928" s="161">
        <f t="shared" si="1009"/>
        <v>0</v>
      </c>
      <c r="M4928" s="161">
        <f t="shared" si="1010"/>
        <v>0</v>
      </c>
      <c r="N4928" s="61"/>
      <c r="O4928" s="61"/>
      <c r="P4928" s="61"/>
      <c r="Q4928" s="61"/>
      <c r="R4928" s="61"/>
      <c r="S4928" s="66">
        <f>'[1]OTHER-RELEASES'!H2175</f>
        <v>0</v>
      </c>
      <c r="T4928" s="66">
        <f>'[1]OTHER-RELEASES'!I2175</f>
        <v>0</v>
      </c>
      <c r="U4928" s="66">
        <f>'[1]OTHER-RELEASES'!J2175</f>
        <v>0</v>
      </c>
      <c r="V4928" s="66">
        <f>'[1]OTHER-RELEASES'!K2175</f>
        <v>0</v>
      </c>
      <c r="W4928" s="66">
        <f>'[1]OTHER-RELEASES'!L2175</f>
        <v>0</v>
      </c>
      <c r="X4928" s="66">
        <f>'[1]OTHER-RELEASES'!M2175</f>
        <v>0</v>
      </c>
      <c r="Y4928" s="66">
        <f>'[1]OTHER-RELEASES'!N2175</f>
        <v>0</v>
      </c>
      <c r="Z4928" s="66">
        <f>'[1]OTHER-RELEASES'!O2175</f>
        <v>0</v>
      </c>
      <c r="AA4928" s="66">
        <f>'[1]OTHER-RELEASES'!P2175</f>
        <v>0</v>
      </c>
      <c r="AB4928" s="66">
        <f>'[1]OTHER-RELEASES'!Q2175</f>
        <v>0</v>
      </c>
      <c r="AC4928" s="66">
        <f>'[1]OTHER-RELEASES'!R2175</f>
        <v>0</v>
      </c>
      <c r="AD4928" s="66">
        <f>'[1]OTHER-RELEASES'!S2175</f>
        <v>0</v>
      </c>
      <c r="AE4928" s="66">
        <f t="shared" si="1011"/>
        <v>0</v>
      </c>
      <c r="AF4928" s="66"/>
      <c r="AG4928" s="81"/>
      <c r="AI4928" s="72"/>
    </row>
    <row r="4929" spans="1:35" hidden="1" x14ac:dyDescent="0.25">
      <c r="A4929" s="76"/>
      <c r="B4929" s="77" t="s">
        <v>265</v>
      </c>
      <c r="C4929" s="79"/>
      <c r="D4929" s="108" t="s">
        <v>266</v>
      </c>
      <c r="E4929" s="72"/>
      <c r="F4929" s="72"/>
      <c r="G4929" s="72"/>
      <c r="H4929" s="66"/>
      <c r="I4929" s="66">
        <f>'[1]OTHER-RELEASES'!G2176</f>
        <v>0</v>
      </c>
      <c r="J4929" s="161">
        <f t="shared" si="1007"/>
        <v>0</v>
      </c>
      <c r="K4929" s="161">
        <f t="shared" si="1008"/>
        <v>0</v>
      </c>
      <c r="L4929" s="161">
        <f t="shared" si="1009"/>
        <v>0</v>
      </c>
      <c r="M4929" s="161">
        <f t="shared" si="1010"/>
        <v>0</v>
      </c>
      <c r="N4929" s="61"/>
      <c r="O4929" s="61"/>
      <c r="P4929" s="61"/>
      <c r="Q4929" s="61"/>
      <c r="R4929" s="61"/>
      <c r="S4929" s="66">
        <f>'[1]OTHER-RELEASES'!H2176</f>
        <v>0</v>
      </c>
      <c r="T4929" s="66">
        <f>'[1]OTHER-RELEASES'!I2176</f>
        <v>0</v>
      </c>
      <c r="U4929" s="66">
        <f>'[1]OTHER-RELEASES'!J2176</f>
        <v>0</v>
      </c>
      <c r="V4929" s="66">
        <f>'[1]OTHER-RELEASES'!K2176</f>
        <v>0</v>
      </c>
      <c r="W4929" s="66">
        <f>'[1]OTHER-RELEASES'!L2176</f>
        <v>0</v>
      </c>
      <c r="X4929" s="66">
        <f>'[1]OTHER-RELEASES'!M2176</f>
        <v>0</v>
      </c>
      <c r="Y4929" s="66">
        <f>'[1]OTHER-RELEASES'!N2176</f>
        <v>0</v>
      </c>
      <c r="Z4929" s="66">
        <f>'[1]OTHER-RELEASES'!O2176</f>
        <v>0</v>
      </c>
      <c r="AA4929" s="66">
        <f>'[1]OTHER-RELEASES'!P2176</f>
        <v>0</v>
      </c>
      <c r="AB4929" s="66">
        <f>'[1]OTHER-RELEASES'!Q2176</f>
        <v>0</v>
      </c>
      <c r="AC4929" s="66">
        <f>'[1]OTHER-RELEASES'!R2176</f>
        <v>0</v>
      </c>
      <c r="AD4929" s="66">
        <f>'[1]OTHER-RELEASES'!S2176</f>
        <v>0</v>
      </c>
      <c r="AE4929" s="66">
        <f t="shared" si="1011"/>
        <v>0</v>
      </c>
      <c r="AF4929" s="66"/>
      <c r="AG4929" s="81"/>
      <c r="AI4929" s="72"/>
    </row>
    <row r="4930" spans="1:35" hidden="1" x14ac:dyDescent="0.25">
      <c r="A4930" s="76"/>
      <c r="B4930" s="77" t="s">
        <v>267</v>
      </c>
      <c r="C4930" s="79"/>
      <c r="D4930" s="108" t="s">
        <v>268</v>
      </c>
      <c r="E4930" s="72"/>
      <c r="F4930" s="72"/>
      <c r="G4930" s="72"/>
      <c r="H4930" s="66"/>
      <c r="I4930" s="66">
        <f>'[1]OTHER-RELEASES'!G2177</f>
        <v>0</v>
      </c>
      <c r="J4930" s="161">
        <f t="shared" si="1007"/>
        <v>0</v>
      </c>
      <c r="K4930" s="161">
        <f t="shared" si="1008"/>
        <v>0</v>
      </c>
      <c r="L4930" s="161">
        <f t="shared" si="1009"/>
        <v>0</v>
      </c>
      <c r="M4930" s="161">
        <f t="shared" si="1010"/>
        <v>0</v>
      </c>
      <c r="N4930" s="61"/>
      <c r="O4930" s="61"/>
      <c r="P4930" s="61"/>
      <c r="Q4930" s="61"/>
      <c r="R4930" s="61"/>
      <c r="S4930" s="66">
        <f>'[1]OTHER-RELEASES'!H2177</f>
        <v>0</v>
      </c>
      <c r="T4930" s="66">
        <f>'[1]OTHER-RELEASES'!I2177</f>
        <v>0</v>
      </c>
      <c r="U4930" s="66">
        <f>'[1]OTHER-RELEASES'!J2177</f>
        <v>0</v>
      </c>
      <c r="V4930" s="66">
        <f>'[1]OTHER-RELEASES'!K2177</f>
        <v>0</v>
      </c>
      <c r="W4930" s="66">
        <f>'[1]OTHER-RELEASES'!L2177</f>
        <v>0</v>
      </c>
      <c r="X4930" s="66">
        <f>'[1]OTHER-RELEASES'!M2177</f>
        <v>0</v>
      </c>
      <c r="Y4930" s="66">
        <f>'[1]OTHER-RELEASES'!N2177</f>
        <v>0</v>
      </c>
      <c r="Z4930" s="66">
        <f>'[1]OTHER-RELEASES'!O2177</f>
        <v>0</v>
      </c>
      <c r="AA4930" s="66">
        <f>'[1]OTHER-RELEASES'!P2177</f>
        <v>0</v>
      </c>
      <c r="AB4930" s="66">
        <f>'[1]OTHER-RELEASES'!Q2177</f>
        <v>0</v>
      </c>
      <c r="AC4930" s="66">
        <f>'[1]OTHER-RELEASES'!R2177</f>
        <v>0</v>
      </c>
      <c r="AD4930" s="66">
        <f>'[1]OTHER-RELEASES'!S2177</f>
        <v>0</v>
      </c>
      <c r="AE4930" s="66">
        <f t="shared" si="1011"/>
        <v>0</v>
      </c>
      <c r="AF4930" s="66"/>
      <c r="AG4930" s="81"/>
      <c r="AI4930" s="72"/>
    </row>
    <row r="4931" spans="1:35" hidden="1" x14ac:dyDescent="0.25">
      <c r="A4931" s="76"/>
      <c r="B4931" s="77" t="s">
        <v>269</v>
      </c>
      <c r="C4931" s="79"/>
      <c r="D4931" s="108" t="s">
        <v>270</v>
      </c>
      <c r="E4931" s="72"/>
      <c r="F4931" s="72"/>
      <c r="G4931" s="72"/>
      <c r="H4931" s="66"/>
      <c r="I4931" s="66">
        <f>'[1]OTHER-RELEASES'!G2178</f>
        <v>0</v>
      </c>
      <c r="J4931" s="161">
        <f t="shared" si="1007"/>
        <v>0</v>
      </c>
      <c r="K4931" s="161">
        <f t="shared" si="1008"/>
        <v>0</v>
      </c>
      <c r="L4931" s="161">
        <f t="shared" si="1009"/>
        <v>0</v>
      </c>
      <c r="M4931" s="161">
        <f t="shared" si="1010"/>
        <v>0</v>
      </c>
      <c r="N4931" s="61"/>
      <c r="O4931" s="61"/>
      <c r="P4931" s="61"/>
      <c r="Q4931" s="61"/>
      <c r="R4931" s="61"/>
      <c r="S4931" s="66">
        <f>'[1]OTHER-RELEASES'!H2178</f>
        <v>0</v>
      </c>
      <c r="T4931" s="66">
        <f>'[1]OTHER-RELEASES'!I2178</f>
        <v>0</v>
      </c>
      <c r="U4931" s="66">
        <f>'[1]OTHER-RELEASES'!J2178</f>
        <v>0</v>
      </c>
      <c r="V4931" s="66">
        <f>'[1]OTHER-RELEASES'!K2178</f>
        <v>0</v>
      </c>
      <c r="W4931" s="66">
        <f>'[1]OTHER-RELEASES'!L2178</f>
        <v>0</v>
      </c>
      <c r="X4931" s="66">
        <f>'[1]OTHER-RELEASES'!M2178</f>
        <v>0</v>
      </c>
      <c r="Y4931" s="66">
        <f>'[1]OTHER-RELEASES'!N2178</f>
        <v>0</v>
      </c>
      <c r="Z4931" s="66">
        <f>'[1]OTHER-RELEASES'!O2178</f>
        <v>0</v>
      </c>
      <c r="AA4931" s="66">
        <f>'[1]OTHER-RELEASES'!P2178</f>
        <v>0</v>
      </c>
      <c r="AB4931" s="66">
        <f>'[1]OTHER-RELEASES'!Q2178</f>
        <v>0</v>
      </c>
      <c r="AC4931" s="66">
        <f>'[1]OTHER-RELEASES'!R2178</f>
        <v>0</v>
      </c>
      <c r="AD4931" s="66">
        <f>'[1]OTHER-RELEASES'!S2178</f>
        <v>0</v>
      </c>
      <c r="AE4931" s="66">
        <f t="shared" si="1011"/>
        <v>0</v>
      </c>
      <c r="AF4931" s="66"/>
      <c r="AG4931" s="81"/>
      <c r="AI4931" s="72"/>
    </row>
    <row r="4932" spans="1:35" hidden="1" x14ac:dyDescent="0.25">
      <c r="A4932" s="76"/>
      <c r="B4932" s="77" t="s">
        <v>271</v>
      </c>
      <c r="C4932" s="79"/>
      <c r="D4932" s="108" t="s">
        <v>272</v>
      </c>
      <c r="E4932" s="72"/>
      <c r="F4932" s="72"/>
      <c r="G4932" s="72"/>
      <c r="H4932" s="66"/>
      <c r="I4932" s="66">
        <f>'[1]OTHER-RELEASES'!G2179</f>
        <v>0</v>
      </c>
      <c r="J4932" s="161">
        <f t="shared" si="1007"/>
        <v>0</v>
      </c>
      <c r="K4932" s="161">
        <f t="shared" si="1008"/>
        <v>0</v>
      </c>
      <c r="L4932" s="161">
        <f t="shared" si="1009"/>
        <v>0</v>
      </c>
      <c r="M4932" s="161">
        <f t="shared" si="1010"/>
        <v>0</v>
      </c>
      <c r="N4932" s="61"/>
      <c r="O4932" s="61"/>
      <c r="P4932" s="61"/>
      <c r="Q4932" s="61"/>
      <c r="R4932" s="61"/>
      <c r="S4932" s="66">
        <f>'[1]OTHER-RELEASES'!H2179</f>
        <v>0</v>
      </c>
      <c r="T4932" s="66">
        <f>'[1]OTHER-RELEASES'!I2179</f>
        <v>0</v>
      </c>
      <c r="U4932" s="66">
        <f>'[1]OTHER-RELEASES'!J2179</f>
        <v>0</v>
      </c>
      <c r="V4932" s="66">
        <f>'[1]OTHER-RELEASES'!K2179</f>
        <v>0</v>
      </c>
      <c r="W4932" s="66">
        <f>'[1]OTHER-RELEASES'!L2179</f>
        <v>0</v>
      </c>
      <c r="X4932" s="66">
        <f>'[1]OTHER-RELEASES'!M2179</f>
        <v>0</v>
      </c>
      <c r="Y4932" s="66">
        <f>'[1]OTHER-RELEASES'!N2179</f>
        <v>0</v>
      </c>
      <c r="Z4932" s="66">
        <f>'[1]OTHER-RELEASES'!O2179</f>
        <v>0</v>
      </c>
      <c r="AA4932" s="66">
        <f>'[1]OTHER-RELEASES'!P2179</f>
        <v>0</v>
      </c>
      <c r="AB4932" s="66">
        <f>'[1]OTHER-RELEASES'!Q2179</f>
        <v>0</v>
      </c>
      <c r="AC4932" s="66">
        <f>'[1]OTHER-RELEASES'!R2179</f>
        <v>0</v>
      </c>
      <c r="AD4932" s="66">
        <f>'[1]OTHER-RELEASES'!S2179</f>
        <v>0</v>
      </c>
      <c r="AE4932" s="66">
        <f t="shared" si="1011"/>
        <v>0</v>
      </c>
      <c r="AF4932" s="66"/>
      <c r="AG4932" s="81"/>
      <c r="AI4932" s="72"/>
    </row>
    <row r="4933" spans="1:35" hidden="1" x14ac:dyDescent="0.25">
      <c r="A4933" s="76"/>
      <c r="B4933" s="77" t="s">
        <v>273</v>
      </c>
      <c r="C4933" s="79"/>
      <c r="D4933" s="108" t="s">
        <v>274</v>
      </c>
      <c r="E4933" s="72"/>
      <c r="F4933" s="72"/>
      <c r="G4933" s="72"/>
      <c r="H4933" s="66"/>
      <c r="I4933" s="66">
        <f>'[1]OTHER-RELEASES'!G2180</f>
        <v>0</v>
      </c>
      <c r="J4933" s="161">
        <f t="shared" si="1007"/>
        <v>0</v>
      </c>
      <c r="K4933" s="161">
        <f t="shared" si="1008"/>
        <v>0</v>
      </c>
      <c r="L4933" s="161">
        <f t="shared" si="1009"/>
        <v>0</v>
      </c>
      <c r="M4933" s="161">
        <f t="shared" si="1010"/>
        <v>0</v>
      </c>
      <c r="N4933" s="61"/>
      <c r="O4933" s="61"/>
      <c r="P4933" s="61"/>
      <c r="Q4933" s="61"/>
      <c r="R4933" s="61"/>
      <c r="S4933" s="66">
        <f>'[1]OTHER-RELEASES'!H2180</f>
        <v>0</v>
      </c>
      <c r="T4933" s="66">
        <f>'[1]OTHER-RELEASES'!I2180</f>
        <v>0</v>
      </c>
      <c r="U4933" s="66">
        <f>'[1]OTHER-RELEASES'!J2180</f>
        <v>0</v>
      </c>
      <c r="V4933" s="66">
        <f>'[1]OTHER-RELEASES'!K2180</f>
        <v>0</v>
      </c>
      <c r="W4933" s="66">
        <f>'[1]OTHER-RELEASES'!L2180</f>
        <v>0</v>
      </c>
      <c r="X4933" s="66">
        <f>'[1]OTHER-RELEASES'!M2180</f>
        <v>0</v>
      </c>
      <c r="Y4933" s="66">
        <f>'[1]OTHER-RELEASES'!N2180</f>
        <v>0</v>
      </c>
      <c r="Z4933" s="66">
        <f>'[1]OTHER-RELEASES'!O2180</f>
        <v>0</v>
      </c>
      <c r="AA4933" s="66">
        <f>'[1]OTHER-RELEASES'!P2180</f>
        <v>0</v>
      </c>
      <c r="AB4933" s="66">
        <f>'[1]OTHER-RELEASES'!Q2180</f>
        <v>0</v>
      </c>
      <c r="AC4933" s="66">
        <f>'[1]OTHER-RELEASES'!R2180</f>
        <v>0</v>
      </c>
      <c r="AD4933" s="66">
        <f>'[1]OTHER-RELEASES'!S2180</f>
        <v>0</v>
      </c>
      <c r="AE4933" s="66">
        <f t="shared" si="1011"/>
        <v>0</v>
      </c>
      <c r="AF4933" s="66"/>
      <c r="AG4933" s="81"/>
      <c r="AI4933" s="72"/>
    </row>
    <row r="4934" spans="1:35" hidden="1" x14ac:dyDescent="0.25">
      <c r="A4934" s="76"/>
      <c r="B4934" s="77" t="s">
        <v>275</v>
      </c>
      <c r="C4934" s="79"/>
      <c r="D4934" s="108" t="s">
        <v>276</v>
      </c>
      <c r="E4934" s="72"/>
      <c r="F4934" s="72"/>
      <c r="G4934" s="72"/>
      <c r="H4934" s="66"/>
      <c r="I4934" s="66">
        <f>'[1]OTHER-RELEASES'!G2181</f>
        <v>0</v>
      </c>
      <c r="J4934" s="161">
        <f t="shared" si="1007"/>
        <v>0</v>
      </c>
      <c r="K4934" s="161">
        <f t="shared" si="1008"/>
        <v>0</v>
      </c>
      <c r="L4934" s="161">
        <f t="shared" si="1009"/>
        <v>0</v>
      </c>
      <c r="M4934" s="161">
        <f t="shared" si="1010"/>
        <v>0</v>
      </c>
      <c r="N4934" s="61"/>
      <c r="O4934" s="61"/>
      <c r="P4934" s="61"/>
      <c r="Q4934" s="61"/>
      <c r="R4934" s="61"/>
      <c r="S4934" s="66">
        <f>'[1]OTHER-RELEASES'!H2181</f>
        <v>0</v>
      </c>
      <c r="T4934" s="66">
        <f>'[1]OTHER-RELEASES'!I2181</f>
        <v>0</v>
      </c>
      <c r="U4934" s="66">
        <f>'[1]OTHER-RELEASES'!J2181</f>
        <v>0</v>
      </c>
      <c r="V4934" s="66">
        <f>'[1]OTHER-RELEASES'!K2181</f>
        <v>0</v>
      </c>
      <c r="W4934" s="66">
        <f>'[1]OTHER-RELEASES'!L2181</f>
        <v>0</v>
      </c>
      <c r="X4934" s="66">
        <f>'[1]OTHER-RELEASES'!M2181</f>
        <v>0</v>
      </c>
      <c r="Y4934" s="66">
        <f>'[1]OTHER-RELEASES'!N2181</f>
        <v>0</v>
      </c>
      <c r="Z4934" s="66">
        <f>'[1]OTHER-RELEASES'!O2181</f>
        <v>0</v>
      </c>
      <c r="AA4934" s="66">
        <f>'[1]OTHER-RELEASES'!P2181</f>
        <v>0</v>
      </c>
      <c r="AB4934" s="66">
        <f>'[1]OTHER-RELEASES'!Q2181</f>
        <v>0</v>
      </c>
      <c r="AC4934" s="66">
        <f>'[1]OTHER-RELEASES'!R2181</f>
        <v>0</v>
      </c>
      <c r="AD4934" s="66">
        <f>'[1]OTHER-RELEASES'!S2181</f>
        <v>0</v>
      </c>
      <c r="AE4934" s="66">
        <f t="shared" si="1011"/>
        <v>0</v>
      </c>
      <c r="AF4934" s="66"/>
      <c r="AG4934" s="81"/>
      <c r="AI4934" s="72"/>
    </row>
    <row r="4935" spans="1:35" hidden="1" x14ac:dyDescent="0.25">
      <c r="A4935" s="76"/>
      <c r="B4935" s="77" t="s">
        <v>277</v>
      </c>
      <c r="C4935" s="79"/>
      <c r="D4935" s="108" t="s">
        <v>278</v>
      </c>
      <c r="E4935" s="72"/>
      <c r="F4935" s="72"/>
      <c r="G4935" s="72"/>
      <c r="H4935" s="66"/>
      <c r="I4935" s="66">
        <f>'[1]OTHER-RELEASES'!G2182</f>
        <v>0</v>
      </c>
      <c r="J4935" s="161">
        <f t="shared" si="1007"/>
        <v>0</v>
      </c>
      <c r="K4935" s="161">
        <f t="shared" si="1008"/>
        <v>0</v>
      </c>
      <c r="L4935" s="161">
        <f t="shared" si="1009"/>
        <v>0</v>
      </c>
      <c r="M4935" s="161">
        <f t="shared" si="1010"/>
        <v>0</v>
      </c>
      <c r="N4935" s="61"/>
      <c r="O4935" s="61"/>
      <c r="P4935" s="61"/>
      <c r="Q4935" s="61"/>
      <c r="R4935" s="61"/>
      <c r="S4935" s="66">
        <f>'[1]OTHER-RELEASES'!H2182</f>
        <v>0</v>
      </c>
      <c r="T4935" s="66">
        <f>'[1]OTHER-RELEASES'!I2182</f>
        <v>0</v>
      </c>
      <c r="U4935" s="66">
        <f>'[1]OTHER-RELEASES'!J2182</f>
        <v>0</v>
      </c>
      <c r="V4935" s="66">
        <f>'[1]OTHER-RELEASES'!K2182</f>
        <v>0</v>
      </c>
      <c r="W4935" s="66">
        <f>'[1]OTHER-RELEASES'!L2182</f>
        <v>0</v>
      </c>
      <c r="X4935" s="66">
        <f>'[1]OTHER-RELEASES'!M2182</f>
        <v>0</v>
      </c>
      <c r="Y4935" s="66">
        <f>'[1]OTHER-RELEASES'!N2182</f>
        <v>0</v>
      </c>
      <c r="Z4935" s="66">
        <f>'[1]OTHER-RELEASES'!O2182</f>
        <v>0</v>
      </c>
      <c r="AA4935" s="66">
        <f>'[1]OTHER-RELEASES'!P2182</f>
        <v>0</v>
      </c>
      <c r="AB4935" s="66">
        <f>'[1]OTHER-RELEASES'!Q2182</f>
        <v>0</v>
      </c>
      <c r="AC4935" s="66">
        <f>'[1]OTHER-RELEASES'!R2182</f>
        <v>0</v>
      </c>
      <c r="AD4935" s="66">
        <f>'[1]OTHER-RELEASES'!S2182</f>
        <v>0</v>
      </c>
      <c r="AE4935" s="66">
        <f t="shared" si="1011"/>
        <v>0</v>
      </c>
      <c r="AF4935" s="66"/>
      <c r="AG4935" s="81"/>
      <c r="AI4935" s="72"/>
    </row>
    <row r="4936" spans="1:35" hidden="1" x14ac:dyDescent="0.25">
      <c r="A4936" s="76"/>
      <c r="B4936" s="77" t="s">
        <v>279</v>
      </c>
      <c r="C4936" s="79"/>
      <c r="D4936" s="108" t="s">
        <v>280</v>
      </c>
      <c r="E4936" s="72"/>
      <c r="F4936" s="72"/>
      <c r="G4936" s="72"/>
      <c r="H4936" s="66"/>
      <c r="I4936" s="66">
        <f>'[1]OTHER-RELEASES'!G2183</f>
        <v>0</v>
      </c>
      <c r="J4936" s="161">
        <f t="shared" si="1007"/>
        <v>0</v>
      </c>
      <c r="K4936" s="161">
        <f t="shared" si="1008"/>
        <v>0</v>
      </c>
      <c r="L4936" s="161">
        <f t="shared" si="1009"/>
        <v>0</v>
      </c>
      <c r="M4936" s="161">
        <f t="shared" si="1010"/>
        <v>0</v>
      </c>
      <c r="N4936" s="61"/>
      <c r="O4936" s="61"/>
      <c r="P4936" s="61"/>
      <c r="Q4936" s="61"/>
      <c r="R4936" s="61"/>
      <c r="S4936" s="66">
        <f>'[1]OTHER-RELEASES'!H2183</f>
        <v>0</v>
      </c>
      <c r="T4936" s="66">
        <f>'[1]OTHER-RELEASES'!I2183</f>
        <v>0</v>
      </c>
      <c r="U4936" s="66">
        <f>'[1]OTHER-RELEASES'!J2183</f>
        <v>0</v>
      </c>
      <c r="V4936" s="66">
        <f>'[1]OTHER-RELEASES'!K2183</f>
        <v>0</v>
      </c>
      <c r="W4936" s="66">
        <f>'[1]OTHER-RELEASES'!L2183</f>
        <v>0</v>
      </c>
      <c r="X4936" s="66">
        <f>'[1]OTHER-RELEASES'!M2183</f>
        <v>0</v>
      </c>
      <c r="Y4936" s="66">
        <f>'[1]OTHER-RELEASES'!N2183</f>
        <v>0</v>
      </c>
      <c r="Z4936" s="66">
        <f>'[1]OTHER-RELEASES'!O2183</f>
        <v>0</v>
      </c>
      <c r="AA4936" s="66">
        <f>'[1]OTHER-RELEASES'!P2183</f>
        <v>0</v>
      </c>
      <c r="AB4936" s="66">
        <f>'[1]OTHER-RELEASES'!Q2183</f>
        <v>0</v>
      </c>
      <c r="AC4936" s="66">
        <f>'[1]OTHER-RELEASES'!R2183</f>
        <v>0</v>
      </c>
      <c r="AD4936" s="66">
        <f>'[1]OTHER-RELEASES'!S2183</f>
        <v>0</v>
      </c>
      <c r="AE4936" s="66">
        <f t="shared" si="1011"/>
        <v>0</v>
      </c>
      <c r="AF4936" s="66"/>
      <c r="AG4936" s="81"/>
      <c r="AI4936" s="72"/>
    </row>
    <row r="4937" spans="1:35" hidden="1" x14ac:dyDescent="0.25">
      <c r="A4937" s="76"/>
      <c r="B4937" s="77" t="s">
        <v>281</v>
      </c>
      <c r="C4937" s="79"/>
      <c r="D4937" s="108" t="s">
        <v>282</v>
      </c>
      <c r="E4937" s="72"/>
      <c r="F4937" s="72"/>
      <c r="G4937" s="72"/>
      <c r="H4937" s="66"/>
      <c r="I4937" s="66">
        <f>'[1]OTHER-RELEASES'!G2184</f>
        <v>0</v>
      </c>
      <c r="J4937" s="161">
        <f t="shared" si="1007"/>
        <v>0</v>
      </c>
      <c r="K4937" s="161">
        <f t="shared" si="1008"/>
        <v>0</v>
      </c>
      <c r="L4937" s="161">
        <f t="shared" si="1009"/>
        <v>0</v>
      </c>
      <c r="M4937" s="161">
        <f t="shared" si="1010"/>
        <v>0</v>
      </c>
      <c r="N4937" s="61"/>
      <c r="O4937" s="61"/>
      <c r="P4937" s="61"/>
      <c r="Q4937" s="61"/>
      <c r="R4937" s="61"/>
      <c r="S4937" s="66">
        <f>'[1]OTHER-RELEASES'!H2184</f>
        <v>0</v>
      </c>
      <c r="T4937" s="66">
        <f>'[1]OTHER-RELEASES'!I2184</f>
        <v>0</v>
      </c>
      <c r="U4937" s="66">
        <f>'[1]OTHER-RELEASES'!J2184</f>
        <v>0</v>
      </c>
      <c r="V4937" s="66">
        <f>'[1]OTHER-RELEASES'!K2184</f>
        <v>0</v>
      </c>
      <c r="W4937" s="66">
        <f>'[1]OTHER-RELEASES'!L2184</f>
        <v>0</v>
      </c>
      <c r="X4937" s="66">
        <f>'[1]OTHER-RELEASES'!M2184</f>
        <v>0</v>
      </c>
      <c r="Y4937" s="66">
        <f>'[1]OTHER-RELEASES'!N2184</f>
        <v>0</v>
      </c>
      <c r="Z4937" s="66">
        <f>'[1]OTHER-RELEASES'!O2184</f>
        <v>0</v>
      </c>
      <c r="AA4937" s="66">
        <f>'[1]OTHER-RELEASES'!P2184</f>
        <v>0</v>
      </c>
      <c r="AB4937" s="66">
        <f>'[1]OTHER-RELEASES'!Q2184</f>
        <v>0</v>
      </c>
      <c r="AC4937" s="66">
        <f>'[1]OTHER-RELEASES'!R2184</f>
        <v>0</v>
      </c>
      <c r="AD4937" s="66">
        <f>'[1]OTHER-RELEASES'!S2184</f>
        <v>0</v>
      </c>
      <c r="AE4937" s="66">
        <f t="shared" si="1011"/>
        <v>0</v>
      </c>
      <c r="AF4937" s="66"/>
      <c r="AG4937" s="81"/>
      <c r="AI4937" s="72"/>
    </row>
    <row r="4938" spans="1:35" hidden="1" x14ac:dyDescent="0.25">
      <c r="A4938" s="76"/>
      <c r="B4938" s="77" t="s">
        <v>283</v>
      </c>
      <c r="C4938" s="79"/>
      <c r="D4938" s="108" t="s">
        <v>284</v>
      </c>
      <c r="E4938" s="72"/>
      <c r="F4938" s="72"/>
      <c r="G4938" s="72"/>
      <c r="H4938" s="66"/>
      <c r="I4938" s="66">
        <f>'[1]OTHER-RELEASES'!G2185</f>
        <v>0</v>
      </c>
      <c r="J4938" s="161">
        <f t="shared" si="1007"/>
        <v>0</v>
      </c>
      <c r="K4938" s="161">
        <f t="shared" si="1008"/>
        <v>0</v>
      </c>
      <c r="L4938" s="161">
        <f t="shared" si="1009"/>
        <v>0</v>
      </c>
      <c r="M4938" s="161">
        <f t="shared" si="1010"/>
        <v>0</v>
      </c>
      <c r="N4938" s="61"/>
      <c r="O4938" s="61"/>
      <c r="P4938" s="61"/>
      <c r="Q4938" s="61"/>
      <c r="R4938" s="61"/>
      <c r="S4938" s="66">
        <f>'[1]OTHER-RELEASES'!H2185</f>
        <v>0</v>
      </c>
      <c r="T4938" s="66">
        <f>'[1]OTHER-RELEASES'!I2185</f>
        <v>0</v>
      </c>
      <c r="U4938" s="66">
        <f>'[1]OTHER-RELEASES'!J2185</f>
        <v>0</v>
      </c>
      <c r="V4938" s="66">
        <f>'[1]OTHER-RELEASES'!K2185</f>
        <v>0</v>
      </c>
      <c r="W4938" s="66">
        <f>'[1]OTHER-RELEASES'!L2185</f>
        <v>0</v>
      </c>
      <c r="X4938" s="66">
        <f>'[1]OTHER-RELEASES'!M2185</f>
        <v>0</v>
      </c>
      <c r="Y4938" s="66">
        <f>'[1]OTHER-RELEASES'!N2185</f>
        <v>0</v>
      </c>
      <c r="Z4938" s="66">
        <f>'[1]OTHER-RELEASES'!O2185</f>
        <v>0</v>
      </c>
      <c r="AA4938" s="66">
        <f>'[1]OTHER-RELEASES'!P2185</f>
        <v>0</v>
      </c>
      <c r="AB4938" s="66">
        <f>'[1]OTHER-RELEASES'!Q2185</f>
        <v>0</v>
      </c>
      <c r="AC4938" s="66">
        <f>'[1]OTHER-RELEASES'!R2185</f>
        <v>0</v>
      </c>
      <c r="AD4938" s="66">
        <f>'[1]OTHER-RELEASES'!S2185</f>
        <v>0</v>
      </c>
      <c r="AE4938" s="66">
        <f t="shared" si="1011"/>
        <v>0</v>
      </c>
      <c r="AF4938" s="66"/>
      <c r="AG4938" s="81"/>
      <c r="AI4938" s="72"/>
    </row>
    <row r="4939" spans="1:35" hidden="1" x14ac:dyDescent="0.25">
      <c r="A4939" s="76"/>
      <c r="B4939" s="77" t="s">
        <v>299</v>
      </c>
      <c r="C4939" s="79"/>
      <c r="D4939" s="108" t="s">
        <v>300</v>
      </c>
      <c r="E4939" s="72"/>
      <c r="F4939" s="72"/>
      <c r="G4939" s="72"/>
      <c r="H4939" s="66"/>
      <c r="I4939" s="66">
        <f>'[1]OTHER-RELEASES'!G2186</f>
        <v>0</v>
      </c>
      <c r="J4939" s="161">
        <f t="shared" si="1007"/>
        <v>0</v>
      </c>
      <c r="K4939" s="161">
        <f t="shared" si="1008"/>
        <v>0</v>
      </c>
      <c r="L4939" s="161">
        <f t="shared" si="1009"/>
        <v>0</v>
      </c>
      <c r="M4939" s="161">
        <f t="shared" si="1010"/>
        <v>0</v>
      </c>
      <c r="N4939" s="61"/>
      <c r="O4939" s="61"/>
      <c r="P4939" s="61"/>
      <c r="Q4939" s="61"/>
      <c r="R4939" s="61"/>
      <c r="S4939" s="66">
        <f>'[1]OTHER-RELEASES'!H2186</f>
        <v>0</v>
      </c>
      <c r="T4939" s="66">
        <f>'[1]OTHER-RELEASES'!I2186</f>
        <v>0</v>
      </c>
      <c r="U4939" s="66">
        <f>'[1]OTHER-RELEASES'!J2186</f>
        <v>0</v>
      </c>
      <c r="V4939" s="66">
        <f>'[1]OTHER-RELEASES'!K2186</f>
        <v>0</v>
      </c>
      <c r="W4939" s="66">
        <f>'[1]OTHER-RELEASES'!L2186</f>
        <v>0</v>
      </c>
      <c r="X4939" s="66">
        <f>'[1]OTHER-RELEASES'!M2186</f>
        <v>0</v>
      </c>
      <c r="Y4939" s="66">
        <f>'[1]OTHER-RELEASES'!N2186</f>
        <v>0</v>
      </c>
      <c r="Z4939" s="66">
        <f>'[1]OTHER-RELEASES'!O2186</f>
        <v>0</v>
      </c>
      <c r="AA4939" s="66">
        <f>'[1]OTHER-RELEASES'!P2186</f>
        <v>0</v>
      </c>
      <c r="AB4939" s="66">
        <f>'[1]OTHER-RELEASES'!Q2186</f>
        <v>0</v>
      </c>
      <c r="AC4939" s="66">
        <f>'[1]OTHER-RELEASES'!R2186</f>
        <v>0</v>
      </c>
      <c r="AD4939" s="66">
        <f>'[1]OTHER-RELEASES'!S2186</f>
        <v>0</v>
      </c>
      <c r="AE4939" s="66">
        <f t="shared" si="1011"/>
        <v>0</v>
      </c>
      <c r="AF4939" s="66"/>
      <c r="AG4939" s="81"/>
      <c r="AI4939" s="72"/>
    </row>
    <row r="4940" spans="1:35" hidden="1" x14ac:dyDescent="0.25">
      <c r="A4940" s="110"/>
      <c r="B4940" s="77" t="s">
        <v>301</v>
      </c>
      <c r="C4940" s="77"/>
      <c r="D4940" s="111"/>
      <c r="E4940" s="105"/>
      <c r="F4940" s="105"/>
      <c r="G4940" s="105"/>
      <c r="H4940" s="106"/>
      <c r="I4940" s="106">
        <f t="shared" ref="I4940:AE4940" si="1012">SUM(I4941:I4945)</f>
        <v>0</v>
      </c>
      <c r="J4940" s="106">
        <f t="shared" si="1012"/>
        <v>0</v>
      </c>
      <c r="K4940" s="106">
        <f t="shared" si="1012"/>
        <v>0</v>
      </c>
      <c r="L4940" s="106">
        <f t="shared" si="1012"/>
        <v>0</v>
      </c>
      <c r="M4940" s="106">
        <f t="shared" si="1012"/>
        <v>0</v>
      </c>
      <c r="N4940" s="106">
        <f t="shared" si="1012"/>
        <v>0</v>
      </c>
      <c r="O4940" s="106">
        <f t="shared" si="1012"/>
        <v>0</v>
      </c>
      <c r="P4940" s="106">
        <f t="shared" si="1012"/>
        <v>0</v>
      </c>
      <c r="Q4940" s="106">
        <f t="shared" si="1012"/>
        <v>0</v>
      </c>
      <c r="R4940" s="106">
        <f t="shared" si="1012"/>
        <v>0</v>
      </c>
      <c r="S4940" s="106">
        <f t="shared" si="1012"/>
        <v>0</v>
      </c>
      <c r="T4940" s="106">
        <f t="shared" si="1012"/>
        <v>0</v>
      </c>
      <c r="U4940" s="106">
        <f t="shared" si="1012"/>
        <v>0</v>
      </c>
      <c r="V4940" s="106">
        <f t="shared" si="1012"/>
        <v>0</v>
      </c>
      <c r="W4940" s="106">
        <f t="shared" si="1012"/>
        <v>0</v>
      </c>
      <c r="X4940" s="106">
        <f t="shared" si="1012"/>
        <v>0</v>
      </c>
      <c r="Y4940" s="106">
        <f t="shared" si="1012"/>
        <v>0</v>
      </c>
      <c r="Z4940" s="106">
        <f t="shared" si="1012"/>
        <v>0</v>
      </c>
      <c r="AA4940" s="106">
        <f t="shared" si="1012"/>
        <v>0</v>
      </c>
      <c r="AB4940" s="106">
        <f t="shared" si="1012"/>
        <v>0</v>
      </c>
      <c r="AC4940" s="106">
        <f t="shared" si="1012"/>
        <v>0</v>
      </c>
      <c r="AD4940" s="106">
        <f t="shared" si="1012"/>
        <v>0</v>
      </c>
      <c r="AE4940" s="106">
        <f t="shared" si="1012"/>
        <v>0</v>
      </c>
      <c r="AF4940" s="106"/>
      <c r="AG4940" s="81"/>
      <c r="AI4940" s="105"/>
    </row>
    <row r="4941" spans="1:35" hidden="1" x14ac:dyDescent="0.25">
      <c r="A4941" s="76"/>
      <c r="B4941" s="77"/>
      <c r="C4941" s="79" t="s">
        <v>302</v>
      </c>
      <c r="D4941" s="108" t="s">
        <v>303</v>
      </c>
      <c r="E4941" s="72"/>
      <c r="F4941" s="72"/>
      <c r="G4941" s="72"/>
      <c r="H4941" s="66"/>
      <c r="I4941" s="66">
        <f>'[1]OTHER-RELEASES'!G2188</f>
        <v>0</v>
      </c>
      <c r="J4941" s="161">
        <f>N4941+S4941+T4941+U4941</f>
        <v>0</v>
      </c>
      <c r="K4941" s="161">
        <f>O4941+V4941+W4941+X4941</f>
        <v>0</v>
      </c>
      <c r="L4941" s="161">
        <f>P4941+Y4941+Z4941+AA4941</f>
        <v>0</v>
      </c>
      <c r="M4941" s="161">
        <f>Q4941+AB4941+AC4941+AD4941</f>
        <v>0</v>
      </c>
      <c r="N4941" s="61"/>
      <c r="O4941" s="61"/>
      <c r="P4941" s="61"/>
      <c r="Q4941" s="61"/>
      <c r="R4941" s="61"/>
      <c r="S4941" s="66">
        <f>'[1]OTHER-RELEASES'!H2188</f>
        <v>0</v>
      </c>
      <c r="T4941" s="66">
        <f>'[1]OTHER-RELEASES'!I2188</f>
        <v>0</v>
      </c>
      <c r="U4941" s="66">
        <f>'[1]OTHER-RELEASES'!J2188</f>
        <v>0</v>
      </c>
      <c r="V4941" s="66">
        <f>'[1]OTHER-RELEASES'!K2188</f>
        <v>0</v>
      </c>
      <c r="W4941" s="66">
        <f>'[1]OTHER-RELEASES'!L2188</f>
        <v>0</v>
      </c>
      <c r="X4941" s="66">
        <f>'[1]OTHER-RELEASES'!M2188</f>
        <v>0</v>
      </c>
      <c r="Y4941" s="66">
        <f>'[1]OTHER-RELEASES'!N2188</f>
        <v>0</v>
      </c>
      <c r="Z4941" s="66">
        <f>'[1]OTHER-RELEASES'!O2188</f>
        <v>0</v>
      </c>
      <c r="AA4941" s="66">
        <f>'[1]OTHER-RELEASES'!P2188</f>
        <v>0</v>
      </c>
      <c r="AB4941" s="66">
        <f>'[1]OTHER-RELEASES'!Q2188</f>
        <v>0</v>
      </c>
      <c r="AC4941" s="66">
        <f>'[1]OTHER-RELEASES'!R2188</f>
        <v>0</v>
      </c>
      <c r="AD4941" s="66">
        <f>'[1]OTHER-RELEASES'!S2188</f>
        <v>0</v>
      </c>
      <c r="AE4941" s="66">
        <f>SUM(R4941:AD4941)</f>
        <v>0</v>
      </c>
      <c r="AF4941" s="66"/>
      <c r="AG4941" s="81"/>
      <c r="AI4941" s="72"/>
    </row>
    <row r="4942" spans="1:35" hidden="1" x14ac:dyDescent="0.25">
      <c r="A4942" s="76"/>
      <c r="B4942" s="77"/>
      <c r="C4942" s="79" t="s">
        <v>304</v>
      </c>
      <c r="D4942" s="108" t="s">
        <v>305</v>
      </c>
      <c r="E4942" s="72"/>
      <c r="F4942" s="72"/>
      <c r="G4942" s="72"/>
      <c r="H4942" s="66"/>
      <c r="I4942" s="66">
        <f>'[1]OTHER-RELEASES'!G2189</f>
        <v>0</v>
      </c>
      <c r="J4942" s="161">
        <f>N4942+S4942+T4942+U4942</f>
        <v>0</v>
      </c>
      <c r="K4942" s="161">
        <f>O4942+V4942+W4942+X4942</f>
        <v>0</v>
      </c>
      <c r="L4942" s="161">
        <f>P4942+Y4942+Z4942+AA4942</f>
        <v>0</v>
      </c>
      <c r="M4942" s="161">
        <f>Q4942+AB4942+AC4942+AD4942</f>
        <v>0</v>
      </c>
      <c r="N4942" s="61"/>
      <c r="O4942" s="61"/>
      <c r="P4942" s="61"/>
      <c r="Q4942" s="61"/>
      <c r="R4942" s="61"/>
      <c r="S4942" s="66">
        <f>'[1]OTHER-RELEASES'!H2189</f>
        <v>0</v>
      </c>
      <c r="T4942" s="66">
        <f>'[1]OTHER-RELEASES'!I2189</f>
        <v>0</v>
      </c>
      <c r="U4942" s="66">
        <f>'[1]OTHER-RELEASES'!J2189</f>
        <v>0</v>
      </c>
      <c r="V4942" s="66">
        <f>'[1]OTHER-RELEASES'!K2189</f>
        <v>0</v>
      </c>
      <c r="W4942" s="66">
        <f>'[1]OTHER-RELEASES'!L2189</f>
        <v>0</v>
      </c>
      <c r="X4942" s="66">
        <f>'[1]OTHER-RELEASES'!M2189</f>
        <v>0</v>
      </c>
      <c r="Y4942" s="66">
        <f>'[1]OTHER-RELEASES'!N2189</f>
        <v>0</v>
      </c>
      <c r="Z4942" s="66">
        <f>'[1]OTHER-RELEASES'!O2189</f>
        <v>0</v>
      </c>
      <c r="AA4942" s="66">
        <f>'[1]OTHER-RELEASES'!P2189</f>
        <v>0</v>
      </c>
      <c r="AB4942" s="66">
        <f>'[1]OTHER-RELEASES'!Q2189</f>
        <v>0</v>
      </c>
      <c r="AC4942" s="66">
        <f>'[1]OTHER-RELEASES'!R2189</f>
        <v>0</v>
      </c>
      <c r="AD4942" s="66">
        <f>'[1]OTHER-RELEASES'!S2189</f>
        <v>0</v>
      </c>
      <c r="AE4942" s="66">
        <f>SUM(R4942:AD4942)</f>
        <v>0</v>
      </c>
      <c r="AF4942" s="66"/>
      <c r="AG4942" s="81"/>
      <c r="AI4942" s="72"/>
    </row>
    <row r="4943" spans="1:35" s="133" customFormat="1" ht="15.75" hidden="1" x14ac:dyDescent="0.25">
      <c r="A4943" s="76"/>
      <c r="B4943" s="77"/>
      <c r="C4943" s="79" t="s">
        <v>306</v>
      </c>
      <c r="D4943" s="108" t="s">
        <v>307</v>
      </c>
      <c r="E4943" s="72"/>
      <c r="F4943" s="72"/>
      <c r="G4943" s="72"/>
      <c r="H4943" s="66"/>
      <c r="I4943" s="66">
        <f>'[1]OTHER-RELEASES'!G2190</f>
        <v>0</v>
      </c>
      <c r="J4943" s="161">
        <f>N4943+S4943+T4943+U4943</f>
        <v>0</v>
      </c>
      <c r="K4943" s="161">
        <f>O4943+V4943+W4943+X4943</f>
        <v>0</v>
      </c>
      <c r="L4943" s="161">
        <f>P4943+Y4943+Z4943+AA4943</f>
        <v>0</v>
      </c>
      <c r="M4943" s="161">
        <f>Q4943+AB4943+AC4943+AD4943</f>
        <v>0</v>
      </c>
      <c r="N4943" s="61"/>
      <c r="O4943" s="61"/>
      <c r="P4943" s="61"/>
      <c r="Q4943" s="61"/>
      <c r="R4943" s="61"/>
      <c r="S4943" s="66">
        <f>'[1]OTHER-RELEASES'!H2190</f>
        <v>0</v>
      </c>
      <c r="T4943" s="66">
        <f>'[1]OTHER-RELEASES'!I2190</f>
        <v>0</v>
      </c>
      <c r="U4943" s="66">
        <f>'[1]OTHER-RELEASES'!J2190</f>
        <v>0</v>
      </c>
      <c r="V4943" s="66">
        <f>'[1]OTHER-RELEASES'!K2190</f>
        <v>0</v>
      </c>
      <c r="W4943" s="66">
        <f>'[1]OTHER-RELEASES'!L2190</f>
        <v>0</v>
      </c>
      <c r="X4943" s="66">
        <f>'[1]OTHER-RELEASES'!M2190</f>
        <v>0</v>
      </c>
      <c r="Y4943" s="66">
        <f>'[1]OTHER-RELEASES'!N2190</f>
        <v>0</v>
      </c>
      <c r="Z4943" s="66">
        <f>'[1]OTHER-RELEASES'!O2190</f>
        <v>0</v>
      </c>
      <c r="AA4943" s="66">
        <f>'[1]OTHER-RELEASES'!P2190</f>
        <v>0</v>
      </c>
      <c r="AB4943" s="66">
        <f>'[1]OTHER-RELEASES'!Q2190</f>
        <v>0</v>
      </c>
      <c r="AC4943" s="66">
        <f>'[1]OTHER-RELEASES'!R2190</f>
        <v>0</v>
      </c>
      <c r="AD4943" s="66">
        <f>'[1]OTHER-RELEASES'!S2190</f>
        <v>0</v>
      </c>
      <c r="AE4943" s="66">
        <f>SUM(R4943:AD4943)</f>
        <v>0</v>
      </c>
      <c r="AF4943" s="66"/>
      <c r="AG4943" s="132"/>
      <c r="AI4943" s="72"/>
    </row>
    <row r="4944" spans="1:35" s="133" customFormat="1" ht="15.75" hidden="1" x14ac:dyDescent="0.25">
      <c r="A4944" s="76"/>
      <c r="B4944" s="77"/>
      <c r="C4944" s="79" t="s">
        <v>308</v>
      </c>
      <c r="D4944" s="108" t="s">
        <v>309</v>
      </c>
      <c r="E4944" s="72"/>
      <c r="F4944" s="72"/>
      <c r="G4944" s="72"/>
      <c r="H4944" s="66"/>
      <c r="I4944" s="66">
        <f>'[1]OTHER-RELEASES'!G2191</f>
        <v>0</v>
      </c>
      <c r="J4944" s="161">
        <f>N4944+S4944+T4944+U4944</f>
        <v>0</v>
      </c>
      <c r="K4944" s="161">
        <f>O4944+V4944+W4944+X4944</f>
        <v>0</v>
      </c>
      <c r="L4944" s="161">
        <f>P4944+Y4944+Z4944+AA4944</f>
        <v>0</v>
      </c>
      <c r="M4944" s="161">
        <f>Q4944+AB4944+AC4944+AD4944</f>
        <v>0</v>
      </c>
      <c r="N4944" s="61"/>
      <c r="O4944" s="61"/>
      <c r="P4944" s="61"/>
      <c r="Q4944" s="61"/>
      <c r="R4944" s="61"/>
      <c r="S4944" s="66">
        <f>'[1]OTHER-RELEASES'!H2191</f>
        <v>0</v>
      </c>
      <c r="T4944" s="66">
        <f>'[1]OTHER-RELEASES'!I2191</f>
        <v>0</v>
      </c>
      <c r="U4944" s="66">
        <f>'[1]OTHER-RELEASES'!J2191</f>
        <v>0</v>
      </c>
      <c r="V4944" s="66">
        <f>'[1]OTHER-RELEASES'!K2191</f>
        <v>0</v>
      </c>
      <c r="W4944" s="66">
        <f>'[1]OTHER-RELEASES'!L2191</f>
        <v>0</v>
      </c>
      <c r="X4944" s="66">
        <f>'[1]OTHER-RELEASES'!M2191</f>
        <v>0</v>
      </c>
      <c r="Y4944" s="66">
        <f>'[1]OTHER-RELEASES'!N2191</f>
        <v>0</v>
      </c>
      <c r="Z4944" s="66">
        <f>'[1]OTHER-RELEASES'!O2191</f>
        <v>0</v>
      </c>
      <c r="AA4944" s="66">
        <f>'[1]OTHER-RELEASES'!P2191</f>
        <v>0</v>
      </c>
      <c r="AB4944" s="66">
        <f>'[1]OTHER-RELEASES'!Q2191</f>
        <v>0</v>
      </c>
      <c r="AC4944" s="66">
        <f>'[1]OTHER-RELEASES'!R2191</f>
        <v>0</v>
      </c>
      <c r="AD4944" s="66">
        <f>'[1]OTHER-RELEASES'!S2191</f>
        <v>0</v>
      </c>
      <c r="AE4944" s="66">
        <f>SUM(R4944:AD4944)</f>
        <v>0</v>
      </c>
      <c r="AF4944" s="66"/>
      <c r="AG4944" s="132"/>
      <c r="AI4944" s="72"/>
    </row>
    <row r="4945" spans="1:35" s="133" customFormat="1" ht="15.75" hidden="1" x14ac:dyDescent="0.25">
      <c r="A4945" s="76"/>
      <c r="B4945" s="77"/>
      <c r="C4945" s="79" t="s">
        <v>310</v>
      </c>
      <c r="D4945" s="108" t="s">
        <v>311</v>
      </c>
      <c r="E4945" s="72"/>
      <c r="F4945" s="72"/>
      <c r="G4945" s="72"/>
      <c r="H4945" s="66"/>
      <c r="I4945" s="66">
        <f>'[1]OTHER-RELEASES'!G2192</f>
        <v>0</v>
      </c>
      <c r="J4945" s="161">
        <f>N4945+S4945+T4945+U4945</f>
        <v>0</v>
      </c>
      <c r="K4945" s="161">
        <f>O4945+V4945+W4945+X4945</f>
        <v>0</v>
      </c>
      <c r="L4945" s="161">
        <f>P4945+Y4945+Z4945+AA4945</f>
        <v>0</v>
      </c>
      <c r="M4945" s="161">
        <f>Q4945+AB4945+AC4945+AD4945</f>
        <v>0</v>
      </c>
      <c r="N4945" s="61"/>
      <c r="O4945" s="61"/>
      <c r="P4945" s="61"/>
      <c r="Q4945" s="61"/>
      <c r="R4945" s="61">
        <f>'[1]CMFothers-CONT'!CT1970</f>
        <v>0</v>
      </c>
      <c r="S4945" s="66">
        <f>'[1]OTHER-RELEASES'!H2192</f>
        <v>0</v>
      </c>
      <c r="T4945" s="66">
        <f>'[1]OTHER-RELEASES'!I2192</f>
        <v>0</v>
      </c>
      <c r="U4945" s="66">
        <f>'[1]OTHER-RELEASES'!J2192</f>
        <v>0</v>
      </c>
      <c r="V4945" s="66">
        <f>'[1]OTHER-RELEASES'!K2192</f>
        <v>0</v>
      </c>
      <c r="W4945" s="66">
        <f>'[1]OTHER-RELEASES'!L2192</f>
        <v>0</v>
      </c>
      <c r="X4945" s="66">
        <f>'[1]OTHER-RELEASES'!M2192</f>
        <v>0</v>
      </c>
      <c r="Y4945" s="66">
        <f>'[1]OTHER-RELEASES'!N2192</f>
        <v>0</v>
      </c>
      <c r="Z4945" s="66">
        <f>'[1]OTHER-RELEASES'!O2192</f>
        <v>0</v>
      </c>
      <c r="AA4945" s="66">
        <f>'[1]OTHER-RELEASES'!P2192</f>
        <v>0</v>
      </c>
      <c r="AB4945" s="66">
        <f>'[1]OTHER-RELEASES'!Q2192</f>
        <v>0</v>
      </c>
      <c r="AC4945" s="66">
        <f>'[1]OTHER-RELEASES'!R2192</f>
        <v>0</v>
      </c>
      <c r="AD4945" s="66">
        <f>'[1]OTHER-RELEASES'!S2192</f>
        <v>0</v>
      </c>
      <c r="AE4945" s="66">
        <f>SUM(R4945:AD4945)</f>
        <v>0</v>
      </c>
      <c r="AF4945" s="66"/>
      <c r="AG4945" s="132"/>
      <c r="AI4945" s="72"/>
    </row>
    <row r="4946" spans="1:35" hidden="1" x14ac:dyDescent="0.25">
      <c r="A4946" s="110"/>
      <c r="B4946" s="77" t="s">
        <v>312</v>
      </c>
      <c r="C4946" s="77"/>
      <c r="D4946" s="111"/>
      <c r="E4946" s="105"/>
      <c r="F4946" s="105"/>
      <c r="G4946" s="105"/>
      <c r="H4946" s="106"/>
      <c r="I4946" s="106">
        <f t="shared" ref="I4946:AE4946" si="1013">SUM(I4947:I4949)</f>
        <v>0</v>
      </c>
      <c r="J4946" s="106">
        <f t="shared" si="1013"/>
        <v>0</v>
      </c>
      <c r="K4946" s="106">
        <f t="shared" si="1013"/>
        <v>0</v>
      </c>
      <c r="L4946" s="106">
        <f t="shared" si="1013"/>
        <v>0</v>
      </c>
      <c r="M4946" s="106">
        <f t="shared" si="1013"/>
        <v>0</v>
      </c>
      <c r="N4946" s="106">
        <f t="shared" si="1013"/>
        <v>0</v>
      </c>
      <c r="O4946" s="106">
        <f t="shared" si="1013"/>
        <v>0</v>
      </c>
      <c r="P4946" s="106">
        <f t="shared" si="1013"/>
        <v>0</v>
      </c>
      <c r="Q4946" s="106">
        <f t="shared" si="1013"/>
        <v>0</v>
      </c>
      <c r="R4946" s="106">
        <f t="shared" si="1013"/>
        <v>0</v>
      </c>
      <c r="S4946" s="106">
        <f t="shared" si="1013"/>
        <v>0</v>
      </c>
      <c r="T4946" s="106">
        <f t="shared" si="1013"/>
        <v>0</v>
      </c>
      <c r="U4946" s="106">
        <f t="shared" si="1013"/>
        <v>0</v>
      </c>
      <c r="V4946" s="106">
        <f t="shared" si="1013"/>
        <v>0</v>
      </c>
      <c r="W4946" s="106">
        <f t="shared" si="1013"/>
        <v>0</v>
      </c>
      <c r="X4946" s="106">
        <f t="shared" si="1013"/>
        <v>0</v>
      </c>
      <c r="Y4946" s="106">
        <f t="shared" si="1013"/>
        <v>0</v>
      </c>
      <c r="Z4946" s="106">
        <f t="shared" si="1013"/>
        <v>0</v>
      </c>
      <c r="AA4946" s="106">
        <f t="shared" si="1013"/>
        <v>0</v>
      </c>
      <c r="AB4946" s="106">
        <f t="shared" si="1013"/>
        <v>0</v>
      </c>
      <c r="AC4946" s="106">
        <f t="shared" si="1013"/>
        <v>0</v>
      </c>
      <c r="AD4946" s="106">
        <f t="shared" si="1013"/>
        <v>0</v>
      </c>
      <c r="AE4946" s="106">
        <f t="shared" si="1013"/>
        <v>0</v>
      </c>
      <c r="AF4946" s="106"/>
      <c r="AG4946" s="81"/>
      <c r="AI4946" s="105"/>
    </row>
    <row r="4947" spans="1:35" hidden="1" x14ac:dyDescent="0.25">
      <c r="A4947" s="76"/>
      <c r="B4947" s="77"/>
      <c r="C4947" s="79" t="s">
        <v>313</v>
      </c>
      <c r="D4947" s="108" t="s">
        <v>314</v>
      </c>
      <c r="E4947" s="72"/>
      <c r="F4947" s="72"/>
      <c r="G4947" s="72"/>
      <c r="H4947" s="66"/>
      <c r="I4947" s="66">
        <f>'[1]OTHER-RELEASES'!G2194</f>
        <v>0</v>
      </c>
      <c r="J4947" s="161">
        <f>N4947+S4947+T4947+U4947</f>
        <v>0</v>
      </c>
      <c r="K4947" s="161">
        <f>O4947+V4947+W4947+X4947</f>
        <v>0</v>
      </c>
      <c r="L4947" s="161">
        <f>P4947+Y4947+Z4947+AA4947</f>
        <v>0</v>
      </c>
      <c r="M4947" s="161">
        <f>Q4947+AB4947+AC4947+AD4947</f>
        <v>0</v>
      </c>
      <c r="N4947" s="61"/>
      <c r="O4947" s="61"/>
      <c r="P4947" s="61"/>
      <c r="Q4947" s="61"/>
      <c r="R4947" s="61"/>
      <c r="S4947" s="66">
        <f>'[1]OTHER-RELEASES'!H2194</f>
        <v>0</v>
      </c>
      <c r="T4947" s="66">
        <f>'[1]OTHER-RELEASES'!I2194</f>
        <v>0</v>
      </c>
      <c r="U4947" s="66">
        <f>'[1]OTHER-RELEASES'!J2194</f>
        <v>0</v>
      </c>
      <c r="V4947" s="66">
        <f>'[1]OTHER-RELEASES'!K2194</f>
        <v>0</v>
      </c>
      <c r="W4947" s="66">
        <f>'[1]OTHER-RELEASES'!L2194</f>
        <v>0</v>
      </c>
      <c r="X4947" s="66">
        <f>'[1]OTHER-RELEASES'!M2194</f>
        <v>0</v>
      </c>
      <c r="Y4947" s="66">
        <f>'[1]OTHER-RELEASES'!N2194</f>
        <v>0</v>
      </c>
      <c r="Z4947" s="66">
        <f>'[1]OTHER-RELEASES'!O2194</f>
        <v>0</v>
      </c>
      <c r="AA4947" s="66">
        <f>'[1]OTHER-RELEASES'!P2194</f>
        <v>0</v>
      </c>
      <c r="AB4947" s="66">
        <f>'[1]OTHER-RELEASES'!Q2194</f>
        <v>0</v>
      </c>
      <c r="AC4947" s="66">
        <f>'[1]OTHER-RELEASES'!R2194</f>
        <v>0</v>
      </c>
      <c r="AD4947" s="66">
        <f>'[1]OTHER-RELEASES'!S2194</f>
        <v>0</v>
      </c>
      <c r="AE4947" s="66">
        <f>SUM(R4947:AD4947)</f>
        <v>0</v>
      </c>
      <c r="AF4947" s="66"/>
      <c r="AG4947" s="81"/>
      <c r="AI4947" s="72"/>
    </row>
    <row r="4948" spans="1:35" hidden="1" x14ac:dyDescent="0.25">
      <c r="A4948" s="76"/>
      <c r="B4948" s="77"/>
      <c r="C4948" s="79" t="s">
        <v>315</v>
      </c>
      <c r="D4948" s="108" t="s">
        <v>316</v>
      </c>
      <c r="E4948" s="72"/>
      <c r="F4948" s="72"/>
      <c r="G4948" s="72"/>
      <c r="H4948" s="66"/>
      <c r="I4948" s="66">
        <f>'[1]OTHER-RELEASES'!G2195</f>
        <v>0</v>
      </c>
      <c r="J4948" s="161">
        <f>N4948+S4948+T4948+U4948</f>
        <v>0</v>
      </c>
      <c r="K4948" s="161">
        <f>O4948+V4948+W4948+X4948</f>
        <v>0</v>
      </c>
      <c r="L4948" s="161">
        <f>P4948+Y4948+Z4948+AA4948</f>
        <v>0</v>
      </c>
      <c r="M4948" s="161">
        <f>Q4948+AB4948+AC4948+AD4948</f>
        <v>0</v>
      </c>
      <c r="N4948" s="61"/>
      <c r="O4948" s="61"/>
      <c r="P4948" s="61"/>
      <c r="Q4948" s="61"/>
      <c r="R4948" s="61"/>
      <c r="S4948" s="66">
        <f>'[1]OTHER-RELEASES'!H2195</f>
        <v>0</v>
      </c>
      <c r="T4948" s="66">
        <f>'[1]OTHER-RELEASES'!I2195</f>
        <v>0</v>
      </c>
      <c r="U4948" s="66">
        <f>'[1]OTHER-RELEASES'!J2195</f>
        <v>0</v>
      </c>
      <c r="V4948" s="66">
        <f>'[1]OTHER-RELEASES'!K2195</f>
        <v>0</v>
      </c>
      <c r="W4948" s="66">
        <f>'[1]OTHER-RELEASES'!L2195</f>
        <v>0</v>
      </c>
      <c r="X4948" s="66">
        <f>'[1]OTHER-RELEASES'!M2195</f>
        <v>0</v>
      </c>
      <c r="Y4948" s="66">
        <f>'[1]OTHER-RELEASES'!N2195</f>
        <v>0</v>
      </c>
      <c r="Z4948" s="66">
        <f>'[1]OTHER-RELEASES'!O2195</f>
        <v>0</v>
      </c>
      <c r="AA4948" s="66">
        <f>'[1]OTHER-RELEASES'!P2195</f>
        <v>0</v>
      </c>
      <c r="AB4948" s="66">
        <f>'[1]OTHER-RELEASES'!Q2195</f>
        <v>0</v>
      </c>
      <c r="AC4948" s="66">
        <f>'[1]OTHER-RELEASES'!R2195</f>
        <v>0</v>
      </c>
      <c r="AD4948" s="66">
        <f>'[1]OTHER-RELEASES'!S2195</f>
        <v>0</v>
      </c>
      <c r="AE4948" s="66">
        <f>SUM(R4948:AD4948)</f>
        <v>0</v>
      </c>
      <c r="AF4948" s="66"/>
      <c r="AG4948" s="81"/>
      <c r="AI4948" s="72"/>
    </row>
    <row r="4949" spans="1:35" hidden="1" x14ac:dyDescent="0.25">
      <c r="A4949" s="76"/>
      <c r="B4949" s="77"/>
      <c r="C4949" s="79" t="s">
        <v>317</v>
      </c>
      <c r="D4949" s="108" t="s">
        <v>318</v>
      </c>
      <c r="E4949" s="72"/>
      <c r="F4949" s="72"/>
      <c r="G4949" s="72"/>
      <c r="H4949" s="66"/>
      <c r="I4949" s="66">
        <f>'[1]OTHER-RELEASES'!G2196</f>
        <v>0</v>
      </c>
      <c r="J4949" s="161">
        <f>N4949+S4949+T4949+U4949</f>
        <v>0</v>
      </c>
      <c r="K4949" s="161">
        <f>O4949+V4949+W4949+X4949</f>
        <v>0</v>
      </c>
      <c r="L4949" s="161">
        <f>P4949+Y4949+Z4949+AA4949</f>
        <v>0</v>
      </c>
      <c r="M4949" s="161">
        <f>Q4949+AB4949+AC4949+AD4949</f>
        <v>0</v>
      </c>
      <c r="N4949" s="61"/>
      <c r="O4949" s="61"/>
      <c r="P4949" s="61"/>
      <c r="Q4949" s="61"/>
      <c r="R4949" s="61"/>
      <c r="S4949" s="66">
        <f>'[1]OTHER-RELEASES'!H2196</f>
        <v>0</v>
      </c>
      <c r="T4949" s="66">
        <f>'[1]OTHER-RELEASES'!I2196</f>
        <v>0</v>
      </c>
      <c r="U4949" s="66">
        <f>'[1]OTHER-RELEASES'!J2196</f>
        <v>0</v>
      </c>
      <c r="V4949" s="66">
        <f>'[1]OTHER-RELEASES'!K2196</f>
        <v>0</v>
      </c>
      <c r="W4949" s="66">
        <f>'[1]OTHER-RELEASES'!L2196</f>
        <v>0</v>
      </c>
      <c r="X4949" s="66">
        <f>'[1]OTHER-RELEASES'!M2196</f>
        <v>0</v>
      </c>
      <c r="Y4949" s="66">
        <f>'[1]OTHER-RELEASES'!N2196</f>
        <v>0</v>
      </c>
      <c r="Z4949" s="66">
        <f>'[1]OTHER-RELEASES'!O2196</f>
        <v>0</v>
      </c>
      <c r="AA4949" s="66">
        <f>'[1]OTHER-RELEASES'!P2196</f>
        <v>0</v>
      </c>
      <c r="AB4949" s="66">
        <f>'[1]OTHER-RELEASES'!Q2196</f>
        <v>0</v>
      </c>
      <c r="AC4949" s="66">
        <f>'[1]OTHER-RELEASES'!R2196</f>
        <v>0</v>
      </c>
      <c r="AD4949" s="66">
        <f>'[1]OTHER-RELEASES'!S2196</f>
        <v>0</v>
      </c>
      <c r="AE4949" s="66">
        <f>SUM(R4949:AD4949)</f>
        <v>0</v>
      </c>
      <c r="AF4949" s="66"/>
      <c r="AG4949" s="81"/>
      <c r="AI4949" s="72"/>
    </row>
    <row r="4950" spans="1:35" hidden="1" x14ac:dyDescent="0.25">
      <c r="A4950" s="55"/>
      <c r="B4950" s="77" t="s">
        <v>319</v>
      </c>
      <c r="C4950" s="77"/>
      <c r="D4950" s="108" t="s">
        <v>320</v>
      </c>
      <c r="E4950" s="105"/>
      <c r="F4950" s="105"/>
      <c r="G4950" s="105"/>
      <c r="H4950" s="106"/>
      <c r="I4950" s="66">
        <f>'[1]OTHER-RELEASES'!G2197</f>
        <v>0</v>
      </c>
      <c r="J4950" s="161">
        <f>N4950+S4950+T4950+U4950</f>
        <v>0</v>
      </c>
      <c r="K4950" s="161">
        <f>O4950+V4950+W4950+X4950</f>
        <v>0</v>
      </c>
      <c r="L4950" s="161">
        <f>P4950+Y4950+Z4950+AA4950</f>
        <v>0</v>
      </c>
      <c r="M4950" s="161">
        <f>Q4950+AB4950+AC4950+AD4950</f>
        <v>0</v>
      </c>
      <c r="N4950" s="61"/>
      <c r="O4950" s="61"/>
      <c r="P4950" s="61"/>
      <c r="Q4950" s="61"/>
      <c r="R4950" s="61"/>
      <c r="S4950" s="66">
        <f>'[1]OTHER-RELEASES'!H2197</f>
        <v>0</v>
      </c>
      <c r="T4950" s="66">
        <f>'[1]OTHER-RELEASES'!I2197</f>
        <v>0</v>
      </c>
      <c r="U4950" s="66">
        <f>'[1]OTHER-RELEASES'!J2197</f>
        <v>0</v>
      </c>
      <c r="V4950" s="66">
        <f>'[1]OTHER-RELEASES'!K2197</f>
        <v>0</v>
      </c>
      <c r="W4950" s="66">
        <f>'[1]OTHER-RELEASES'!L2197</f>
        <v>0</v>
      </c>
      <c r="X4950" s="66">
        <f>'[1]OTHER-RELEASES'!M2197</f>
        <v>0</v>
      </c>
      <c r="Y4950" s="66">
        <f>'[1]OTHER-RELEASES'!N2197</f>
        <v>0</v>
      </c>
      <c r="Z4950" s="66">
        <f>'[1]OTHER-RELEASES'!O2197</f>
        <v>0</v>
      </c>
      <c r="AA4950" s="66">
        <f>'[1]OTHER-RELEASES'!P2197</f>
        <v>0</v>
      </c>
      <c r="AB4950" s="66">
        <f>'[1]OTHER-RELEASES'!Q2197</f>
        <v>0</v>
      </c>
      <c r="AC4950" s="66">
        <f>'[1]OTHER-RELEASES'!R2197</f>
        <v>0</v>
      </c>
      <c r="AD4950" s="66">
        <f>'[1]OTHER-RELEASES'!S2197</f>
        <v>0</v>
      </c>
      <c r="AE4950" s="66">
        <f>SUM(R4950:AD4950)</f>
        <v>0</v>
      </c>
      <c r="AF4950" s="106"/>
      <c r="AG4950" s="81"/>
      <c r="AI4950" s="105"/>
    </row>
    <row r="4951" spans="1:35" hidden="1" x14ac:dyDescent="0.25">
      <c r="A4951" s="110"/>
      <c r="B4951" s="77" t="s">
        <v>321</v>
      </c>
      <c r="C4951" s="77"/>
      <c r="D4951" s="108"/>
      <c r="E4951" s="93"/>
      <c r="F4951" s="93"/>
      <c r="G4951" s="93"/>
      <c r="H4951" s="94"/>
      <c r="I4951" s="94">
        <f t="shared" ref="I4951:AE4951" si="1014">SUM(I4952:I4964)</f>
        <v>0</v>
      </c>
      <c r="J4951" s="94">
        <f t="shared" si="1014"/>
        <v>0</v>
      </c>
      <c r="K4951" s="94">
        <f t="shared" si="1014"/>
        <v>0</v>
      </c>
      <c r="L4951" s="94">
        <f t="shared" si="1014"/>
        <v>0</v>
      </c>
      <c r="M4951" s="94">
        <f t="shared" si="1014"/>
        <v>0</v>
      </c>
      <c r="N4951" s="94">
        <f t="shared" si="1014"/>
        <v>0</v>
      </c>
      <c r="O4951" s="94">
        <f t="shared" si="1014"/>
        <v>0</v>
      </c>
      <c r="P4951" s="94">
        <f t="shared" si="1014"/>
        <v>0</v>
      </c>
      <c r="Q4951" s="94">
        <f t="shared" si="1014"/>
        <v>0</v>
      </c>
      <c r="R4951" s="94">
        <f t="shared" si="1014"/>
        <v>0</v>
      </c>
      <c r="S4951" s="94">
        <f t="shared" si="1014"/>
        <v>0</v>
      </c>
      <c r="T4951" s="94">
        <f t="shared" si="1014"/>
        <v>0</v>
      </c>
      <c r="U4951" s="94">
        <f t="shared" si="1014"/>
        <v>0</v>
      </c>
      <c r="V4951" s="94">
        <f t="shared" si="1014"/>
        <v>0</v>
      </c>
      <c r="W4951" s="94">
        <f t="shared" si="1014"/>
        <v>0</v>
      </c>
      <c r="X4951" s="94">
        <f t="shared" si="1014"/>
        <v>0</v>
      </c>
      <c r="Y4951" s="94">
        <f t="shared" si="1014"/>
        <v>0</v>
      </c>
      <c r="Z4951" s="94">
        <f t="shared" si="1014"/>
        <v>0</v>
      </c>
      <c r="AA4951" s="94">
        <f t="shared" si="1014"/>
        <v>0</v>
      </c>
      <c r="AB4951" s="94">
        <f t="shared" si="1014"/>
        <v>0</v>
      </c>
      <c r="AC4951" s="94">
        <f t="shared" si="1014"/>
        <v>0</v>
      </c>
      <c r="AD4951" s="94">
        <f t="shared" si="1014"/>
        <v>0</v>
      </c>
      <c r="AE4951" s="94">
        <f t="shared" si="1014"/>
        <v>0</v>
      </c>
      <c r="AF4951" s="94"/>
      <c r="AG4951" s="81"/>
      <c r="AI4951" s="93"/>
    </row>
    <row r="4952" spans="1:35" ht="15.75" hidden="1" x14ac:dyDescent="0.25">
      <c r="A4952" s="74"/>
      <c r="B4952" s="77"/>
      <c r="C4952" s="82" t="s">
        <v>322</v>
      </c>
      <c r="D4952" s="108" t="s">
        <v>323</v>
      </c>
      <c r="E4952" s="72"/>
      <c r="F4952" s="72"/>
      <c r="G4952" s="72"/>
      <c r="H4952" s="66"/>
      <c r="I4952" s="66">
        <f>'[1]OTHER-RELEASES'!G2199</f>
        <v>0</v>
      </c>
      <c r="J4952" s="161">
        <f t="shared" ref="J4952:J4964" si="1015">N4952+S4952+T4952+U4952</f>
        <v>0</v>
      </c>
      <c r="K4952" s="161">
        <f t="shared" ref="K4952:K4964" si="1016">O4952+V4952+W4952+X4952</f>
        <v>0</v>
      </c>
      <c r="L4952" s="161">
        <f t="shared" ref="L4952:L4964" si="1017">P4952+Y4952+Z4952+AA4952</f>
        <v>0</v>
      </c>
      <c r="M4952" s="161">
        <f t="shared" ref="M4952:M4964" si="1018">Q4952+AB4952+AC4952+AD4952</f>
        <v>0</v>
      </c>
      <c r="N4952" s="61"/>
      <c r="O4952" s="61"/>
      <c r="P4952" s="61"/>
      <c r="Q4952" s="61"/>
      <c r="R4952" s="61"/>
      <c r="S4952" s="66">
        <f>'[1]OTHER-RELEASES'!H2199</f>
        <v>0</v>
      </c>
      <c r="T4952" s="66">
        <f>'[1]OTHER-RELEASES'!I2199</f>
        <v>0</v>
      </c>
      <c r="U4952" s="66">
        <f>'[1]OTHER-RELEASES'!J2199</f>
        <v>0</v>
      </c>
      <c r="V4952" s="66">
        <f>'[1]OTHER-RELEASES'!K2199</f>
        <v>0</v>
      </c>
      <c r="W4952" s="66">
        <f>'[1]OTHER-RELEASES'!L2199</f>
        <v>0</v>
      </c>
      <c r="X4952" s="66">
        <f>'[1]OTHER-RELEASES'!M2199</f>
        <v>0</v>
      </c>
      <c r="Y4952" s="66">
        <f>'[1]OTHER-RELEASES'!N2199</f>
        <v>0</v>
      </c>
      <c r="Z4952" s="66">
        <f>'[1]OTHER-RELEASES'!O2199</f>
        <v>0</v>
      </c>
      <c r="AA4952" s="66">
        <f>'[1]OTHER-RELEASES'!P2199</f>
        <v>0</v>
      </c>
      <c r="AB4952" s="66">
        <f>'[1]OTHER-RELEASES'!Q2199</f>
        <v>0</v>
      </c>
      <c r="AC4952" s="66">
        <f>'[1]OTHER-RELEASES'!R2199</f>
        <v>0</v>
      </c>
      <c r="AD4952" s="66">
        <f>'[1]OTHER-RELEASES'!S2199</f>
        <v>0</v>
      </c>
      <c r="AE4952" s="66">
        <f t="shared" ref="AE4952:AE4964" si="1019">SUM(R4952:AD4952)</f>
        <v>0</v>
      </c>
      <c r="AF4952" s="66"/>
      <c r="AG4952" s="81"/>
      <c r="AI4952" s="72"/>
    </row>
    <row r="4953" spans="1:35" hidden="1" x14ac:dyDescent="0.25">
      <c r="A4953" s="76"/>
      <c r="B4953" s="77"/>
      <c r="C4953" s="82" t="s">
        <v>324</v>
      </c>
      <c r="D4953" s="108" t="s">
        <v>325</v>
      </c>
      <c r="E4953" s="72"/>
      <c r="F4953" s="72"/>
      <c r="G4953" s="72"/>
      <c r="H4953" s="66"/>
      <c r="I4953" s="66">
        <f>'[1]OTHER-RELEASES'!G2200</f>
        <v>0</v>
      </c>
      <c r="J4953" s="161">
        <f t="shared" si="1015"/>
        <v>0</v>
      </c>
      <c r="K4953" s="161">
        <f t="shared" si="1016"/>
        <v>0</v>
      </c>
      <c r="L4953" s="161">
        <f t="shared" si="1017"/>
        <v>0</v>
      </c>
      <c r="M4953" s="161">
        <f t="shared" si="1018"/>
        <v>0</v>
      </c>
      <c r="N4953" s="61"/>
      <c r="O4953" s="61"/>
      <c r="P4953" s="61"/>
      <c r="Q4953" s="61"/>
      <c r="R4953" s="61">
        <f>'[1]CMFothers-CONT'!DA1970</f>
        <v>0</v>
      </c>
      <c r="S4953" s="66">
        <f>'[1]OTHER-RELEASES'!H2200</f>
        <v>0</v>
      </c>
      <c r="T4953" s="66">
        <f>'[1]OTHER-RELEASES'!I2200</f>
        <v>0</v>
      </c>
      <c r="U4953" s="66">
        <f>'[1]OTHER-RELEASES'!J2200</f>
        <v>0</v>
      </c>
      <c r="V4953" s="66">
        <f>'[1]OTHER-RELEASES'!K2200</f>
        <v>0</v>
      </c>
      <c r="W4953" s="66">
        <f>'[1]OTHER-RELEASES'!L2200</f>
        <v>0</v>
      </c>
      <c r="X4953" s="66">
        <f>'[1]OTHER-RELEASES'!M2200</f>
        <v>0</v>
      </c>
      <c r="Y4953" s="66">
        <f>'[1]OTHER-RELEASES'!N2200</f>
        <v>0</v>
      </c>
      <c r="Z4953" s="66">
        <f>'[1]OTHER-RELEASES'!O2200</f>
        <v>0</v>
      </c>
      <c r="AA4953" s="66">
        <f>'[1]OTHER-RELEASES'!P2200</f>
        <v>0</v>
      </c>
      <c r="AB4953" s="66">
        <f>'[1]OTHER-RELEASES'!Q2200</f>
        <v>0</v>
      </c>
      <c r="AC4953" s="66">
        <f>'[1]OTHER-RELEASES'!R2200</f>
        <v>0</v>
      </c>
      <c r="AD4953" s="66">
        <f>'[1]OTHER-RELEASES'!S2200</f>
        <v>0</v>
      </c>
      <c r="AE4953" s="66">
        <f t="shared" si="1019"/>
        <v>0</v>
      </c>
      <c r="AF4953" s="66"/>
      <c r="AG4953" s="81"/>
      <c r="AI4953" s="72"/>
    </row>
    <row r="4954" spans="1:35" hidden="1" x14ac:dyDescent="0.25">
      <c r="A4954" s="124"/>
      <c r="B4954" s="77"/>
      <c r="C4954" s="82" t="s">
        <v>326</v>
      </c>
      <c r="D4954" s="108" t="s">
        <v>327</v>
      </c>
      <c r="E4954" s="72"/>
      <c r="F4954" s="72"/>
      <c r="G4954" s="72"/>
      <c r="H4954" s="66"/>
      <c r="I4954" s="66">
        <f>'[1]OTHER-RELEASES'!G2201</f>
        <v>0</v>
      </c>
      <c r="J4954" s="161">
        <f t="shared" si="1015"/>
        <v>0</v>
      </c>
      <c r="K4954" s="161">
        <f t="shared" si="1016"/>
        <v>0</v>
      </c>
      <c r="L4954" s="161">
        <f t="shared" si="1017"/>
        <v>0</v>
      </c>
      <c r="M4954" s="161">
        <f t="shared" si="1018"/>
        <v>0</v>
      </c>
      <c r="N4954" s="61"/>
      <c r="O4954" s="61"/>
      <c r="P4954" s="61"/>
      <c r="Q4954" s="61"/>
      <c r="R4954" s="61">
        <f>'[1]CMFothers-CONT'!DB1970</f>
        <v>0</v>
      </c>
      <c r="S4954" s="66">
        <f>'[1]OTHER-RELEASES'!H2201</f>
        <v>0</v>
      </c>
      <c r="T4954" s="66">
        <f>'[1]OTHER-RELEASES'!I2201</f>
        <v>0</v>
      </c>
      <c r="U4954" s="66">
        <f>'[1]OTHER-RELEASES'!J2201</f>
        <v>0</v>
      </c>
      <c r="V4954" s="66">
        <f>'[1]OTHER-RELEASES'!K2201</f>
        <v>0</v>
      </c>
      <c r="W4954" s="66">
        <f>'[1]OTHER-RELEASES'!L2201</f>
        <v>0</v>
      </c>
      <c r="X4954" s="66">
        <f>'[1]OTHER-RELEASES'!M2201</f>
        <v>0</v>
      </c>
      <c r="Y4954" s="66">
        <f>'[1]OTHER-RELEASES'!N2201</f>
        <v>0</v>
      </c>
      <c r="Z4954" s="66">
        <f>'[1]OTHER-RELEASES'!O2201</f>
        <v>0</v>
      </c>
      <c r="AA4954" s="66">
        <f>'[1]OTHER-RELEASES'!P2201</f>
        <v>0</v>
      </c>
      <c r="AB4954" s="66">
        <f>'[1]OTHER-RELEASES'!Q2201</f>
        <v>0</v>
      </c>
      <c r="AC4954" s="66">
        <f>'[1]OTHER-RELEASES'!R2201</f>
        <v>0</v>
      </c>
      <c r="AD4954" s="66">
        <f>'[1]OTHER-RELEASES'!S2201</f>
        <v>0</v>
      </c>
      <c r="AE4954" s="66">
        <f t="shared" si="1019"/>
        <v>0</v>
      </c>
      <c r="AF4954" s="66"/>
      <c r="AG4954" s="81"/>
      <c r="AI4954" s="72"/>
    </row>
    <row r="4955" spans="1:35" hidden="1" x14ac:dyDescent="0.25">
      <c r="A4955" s="76"/>
      <c r="B4955" s="77"/>
      <c r="C4955" s="82" t="s">
        <v>328</v>
      </c>
      <c r="D4955" s="108" t="s">
        <v>329</v>
      </c>
      <c r="E4955" s="72"/>
      <c r="F4955" s="72"/>
      <c r="G4955" s="72"/>
      <c r="H4955" s="66"/>
      <c r="I4955" s="66">
        <f>'[1]OTHER-RELEASES'!G2202</f>
        <v>0</v>
      </c>
      <c r="J4955" s="161">
        <f t="shared" si="1015"/>
        <v>0</v>
      </c>
      <c r="K4955" s="161">
        <f t="shared" si="1016"/>
        <v>0</v>
      </c>
      <c r="L4955" s="161">
        <f t="shared" si="1017"/>
        <v>0</v>
      </c>
      <c r="M4955" s="161">
        <f t="shared" si="1018"/>
        <v>0</v>
      </c>
      <c r="N4955" s="61"/>
      <c r="O4955" s="61"/>
      <c r="P4955" s="61"/>
      <c r="Q4955" s="61"/>
      <c r="R4955" s="61"/>
      <c r="S4955" s="66">
        <f>'[1]OTHER-RELEASES'!H2202</f>
        <v>0</v>
      </c>
      <c r="T4955" s="66">
        <f>'[1]OTHER-RELEASES'!I2202</f>
        <v>0</v>
      </c>
      <c r="U4955" s="66">
        <f>'[1]OTHER-RELEASES'!J2202</f>
        <v>0</v>
      </c>
      <c r="V4955" s="66">
        <f>'[1]OTHER-RELEASES'!K2202</f>
        <v>0</v>
      </c>
      <c r="W4955" s="66">
        <f>'[1]OTHER-RELEASES'!L2202</f>
        <v>0</v>
      </c>
      <c r="X4955" s="66">
        <f>'[1]OTHER-RELEASES'!M2202</f>
        <v>0</v>
      </c>
      <c r="Y4955" s="66">
        <f>'[1]OTHER-RELEASES'!N2202</f>
        <v>0</v>
      </c>
      <c r="Z4955" s="66">
        <f>'[1]OTHER-RELEASES'!O2202</f>
        <v>0</v>
      </c>
      <c r="AA4955" s="66">
        <f>'[1]OTHER-RELEASES'!P2202</f>
        <v>0</v>
      </c>
      <c r="AB4955" s="66">
        <f>'[1]OTHER-RELEASES'!Q2202</f>
        <v>0</v>
      </c>
      <c r="AC4955" s="66">
        <f>'[1]OTHER-RELEASES'!R2202</f>
        <v>0</v>
      </c>
      <c r="AD4955" s="66">
        <f>'[1]OTHER-RELEASES'!S2202</f>
        <v>0</v>
      </c>
      <c r="AE4955" s="66">
        <f t="shared" si="1019"/>
        <v>0</v>
      </c>
      <c r="AF4955" s="66"/>
      <c r="AG4955" s="81"/>
      <c r="AI4955" s="72"/>
    </row>
    <row r="4956" spans="1:35" hidden="1" x14ac:dyDescent="0.25">
      <c r="A4956" s="76"/>
      <c r="B4956" s="77"/>
      <c r="C4956" s="82" t="s">
        <v>330</v>
      </c>
      <c r="D4956" s="108" t="s">
        <v>331</v>
      </c>
      <c r="E4956" s="72"/>
      <c r="F4956" s="72"/>
      <c r="G4956" s="72"/>
      <c r="H4956" s="66"/>
      <c r="I4956" s="66">
        <f>'[1]OTHER-RELEASES'!G2203</f>
        <v>0</v>
      </c>
      <c r="J4956" s="161">
        <f t="shared" si="1015"/>
        <v>0</v>
      </c>
      <c r="K4956" s="161">
        <f t="shared" si="1016"/>
        <v>0</v>
      </c>
      <c r="L4956" s="161">
        <f t="shared" si="1017"/>
        <v>0</v>
      </c>
      <c r="M4956" s="161">
        <f t="shared" si="1018"/>
        <v>0</v>
      </c>
      <c r="N4956" s="61"/>
      <c r="O4956" s="61"/>
      <c r="P4956" s="61"/>
      <c r="Q4956" s="61"/>
      <c r="R4956" s="61"/>
      <c r="S4956" s="66">
        <f>'[1]OTHER-RELEASES'!H2203</f>
        <v>0</v>
      </c>
      <c r="T4956" s="66">
        <f>'[1]OTHER-RELEASES'!I2203</f>
        <v>0</v>
      </c>
      <c r="U4956" s="66">
        <f>'[1]OTHER-RELEASES'!J2203</f>
        <v>0</v>
      </c>
      <c r="V4956" s="66">
        <f>'[1]OTHER-RELEASES'!K2203</f>
        <v>0</v>
      </c>
      <c r="W4956" s="66">
        <f>'[1]OTHER-RELEASES'!L2203</f>
        <v>0</v>
      </c>
      <c r="X4956" s="66">
        <f>'[1]OTHER-RELEASES'!M2203</f>
        <v>0</v>
      </c>
      <c r="Y4956" s="66">
        <f>'[1]OTHER-RELEASES'!N2203</f>
        <v>0</v>
      </c>
      <c r="Z4956" s="66">
        <f>'[1]OTHER-RELEASES'!O2203</f>
        <v>0</v>
      </c>
      <c r="AA4956" s="66">
        <f>'[1]OTHER-RELEASES'!P2203</f>
        <v>0</v>
      </c>
      <c r="AB4956" s="66">
        <f>'[1]OTHER-RELEASES'!Q2203</f>
        <v>0</v>
      </c>
      <c r="AC4956" s="66">
        <f>'[1]OTHER-RELEASES'!R2203</f>
        <v>0</v>
      </c>
      <c r="AD4956" s="66">
        <f>'[1]OTHER-RELEASES'!S2203</f>
        <v>0</v>
      </c>
      <c r="AE4956" s="66">
        <f t="shared" si="1019"/>
        <v>0</v>
      </c>
      <c r="AF4956" s="66"/>
      <c r="AG4956" s="81"/>
      <c r="AI4956" s="72"/>
    </row>
    <row r="4957" spans="1:35" hidden="1" x14ac:dyDescent="0.25">
      <c r="A4957" s="76"/>
      <c r="B4957" s="77"/>
      <c r="C4957" s="82" t="s">
        <v>332</v>
      </c>
      <c r="D4957" s="108" t="s">
        <v>333</v>
      </c>
      <c r="E4957" s="72"/>
      <c r="F4957" s="72"/>
      <c r="G4957" s="72"/>
      <c r="H4957" s="66"/>
      <c r="I4957" s="66">
        <f>'[1]OTHER-RELEASES'!G2204</f>
        <v>0</v>
      </c>
      <c r="J4957" s="161">
        <f t="shared" si="1015"/>
        <v>0</v>
      </c>
      <c r="K4957" s="161">
        <f t="shared" si="1016"/>
        <v>0</v>
      </c>
      <c r="L4957" s="161">
        <f t="shared" si="1017"/>
        <v>0</v>
      </c>
      <c r="M4957" s="161">
        <f t="shared" si="1018"/>
        <v>0</v>
      </c>
      <c r="N4957" s="61"/>
      <c r="O4957" s="61"/>
      <c r="P4957" s="61"/>
      <c r="Q4957" s="61"/>
      <c r="R4957" s="61"/>
      <c r="S4957" s="66">
        <f>'[1]OTHER-RELEASES'!H2204</f>
        <v>0</v>
      </c>
      <c r="T4957" s="66">
        <f>'[1]OTHER-RELEASES'!I2204</f>
        <v>0</v>
      </c>
      <c r="U4957" s="66">
        <f>'[1]OTHER-RELEASES'!J2204</f>
        <v>0</v>
      </c>
      <c r="V4957" s="66">
        <f>'[1]OTHER-RELEASES'!K2204</f>
        <v>0</v>
      </c>
      <c r="W4957" s="66">
        <f>'[1]OTHER-RELEASES'!L2204</f>
        <v>0</v>
      </c>
      <c r="X4957" s="66">
        <f>'[1]OTHER-RELEASES'!M2204</f>
        <v>0</v>
      </c>
      <c r="Y4957" s="66">
        <f>'[1]OTHER-RELEASES'!N2204</f>
        <v>0</v>
      </c>
      <c r="Z4957" s="66">
        <f>'[1]OTHER-RELEASES'!O2204</f>
        <v>0</v>
      </c>
      <c r="AA4957" s="66">
        <f>'[1]OTHER-RELEASES'!P2204</f>
        <v>0</v>
      </c>
      <c r="AB4957" s="66">
        <f>'[1]OTHER-RELEASES'!Q2204</f>
        <v>0</v>
      </c>
      <c r="AC4957" s="66">
        <f>'[1]OTHER-RELEASES'!R2204</f>
        <v>0</v>
      </c>
      <c r="AD4957" s="66">
        <f>'[1]OTHER-RELEASES'!S2204</f>
        <v>0</v>
      </c>
      <c r="AE4957" s="66">
        <f t="shared" si="1019"/>
        <v>0</v>
      </c>
      <c r="AF4957" s="66"/>
      <c r="AG4957" s="81"/>
      <c r="AI4957" s="72"/>
    </row>
    <row r="4958" spans="1:35" hidden="1" x14ac:dyDescent="0.25">
      <c r="A4958" s="76"/>
      <c r="B4958" s="77"/>
      <c r="C4958" s="82" t="s">
        <v>334</v>
      </c>
      <c r="D4958" s="108" t="s">
        <v>335</v>
      </c>
      <c r="E4958" s="72"/>
      <c r="F4958" s="72"/>
      <c r="G4958" s="72"/>
      <c r="H4958" s="66"/>
      <c r="I4958" s="66">
        <f>'[1]OTHER-RELEASES'!G2205</f>
        <v>0</v>
      </c>
      <c r="J4958" s="161">
        <f t="shared" si="1015"/>
        <v>0</v>
      </c>
      <c r="K4958" s="161">
        <f t="shared" si="1016"/>
        <v>0</v>
      </c>
      <c r="L4958" s="161">
        <f t="shared" si="1017"/>
        <v>0</v>
      </c>
      <c r="M4958" s="161">
        <f t="shared" si="1018"/>
        <v>0</v>
      </c>
      <c r="N4958" s="61"/>
      <c r="O4958" s="61"/>
      <c r="P4958" s="61"/>
      <c r="Q4958" s="61"/>
      <c r="R4958" s="61"/>
      <c r="S4958" s="66">
        <f>'[1]OTHER-RELEASES'!H2205</f>
        <v>0</v>
      </c>
      <c r="T4958" s="66">
        <f>'[1]OTHER-RELEASES'!I2205</f>
        <v>0</v>
      </c>
      <c r="U4958" s="66">
        <f>'[1]OTHER-RELEASES'!J2205</f>
        <v>0</v>
      </c>
      <c r="V4958" s="66">
        <f>'[1]OTHER-RELEASES'!K2205</f>
        <v>0</v>
      </c>
      <c r="W4958" s="66">
        <f>'[1]OTHER-RELEASES'!L2205</f>
        <v>0</v>
      </c>
      <c r="X4958" s="66">
        <f>'[1]OTHER-RELEASES'!M2205</f>
        <v>0</v>
      </c>
      <c r="Y4958" s="66">
        <f>'[1]OTHER-RELEASES'!N2205</f>
        <v>0</v>
      </c>
      <c r="Z4958" s="66">
        <f>'[1]OTHER-RELEASES'!O2205</f>
        <v>0</v>
      </c>
      <c r="AA4958" s="66">
        <f>'[1]OTHER-RELEASES'!P2205</f>
        <v>0</v>
      </c>
      <c r="AB4958" s="66">
        <f>'[1]OTHER-RELEASES'!Q2205</f>
        <v>0</v>
      </c>
      <c r="AC4958" s="66">
        <f>'[1]OTHER-RELEASES'!R2205</f>
        <v>0</v>
      </c>
      <c r="AD4958" s="66">
        <f>'[1]OTHER-RELEASES'!S2205</f>
        <v>0</v>
      </c>
      <c r="AE4958" s="66">
        <f t="shared" si="1019"/>
        <v>0</v>
      </c>
      <c r="AF4958" s="66"/>
      <c r="AG4958" s="81"/>
      <c r="AI4958" s="72"/>
    </row>
    <row r="4959" spans="1:35" hidden="1" x14ac:dyDescent="0.25">
      <c r="A4959" s="76"/>
      <c r="B4959" s="77"/>
      <c r="C4959" s="82" t="s">
        <v>336</v>
      </c>
      <c r="D4959" s="108" t="s">
        <v>337</v>
      </c>
      <c r="E4959" s="72"/>
      <c r="F4959" s="72"/>
      <c r="G4959" s="72"/>
      <c r="H4959" s="66"/>
      <c r="I4959" s="66">
        <f>'[1]OTHER-RELEASES'!G2206</f>
        <v>0</v>
      </c>
      <c r="J4959" s="161">
        <f t="shared" si="1015"/>
        <v>0</v>
      </c>
      <c r="K4959" s="161">
        <f t="shared" si="1016"/>
        <v>0</v>
      </c>
      <c r="L4959" s="161">
        <f t="shared" si="1017"/>
        <v>0</v>
      </c>
      <c r="M4959" s="161">
        <f t="shared" si="1018"/>
        <v>0</v>
      </c>
      <c r="N4959" s="61"/>
      <c r="O4959" s="61"/>
      <c r="P4959" s="61"/>
      <c r="Q4959" s="61"/>
      <c r="R4959" s="61"/>
      <c r="S4959" s="66">
        <f>'[1]OTHER-RELEASES'!H2206</f>
        <v>0</v>
      </c>
      <c r="T4959" s="66">
        <f>'[1]OTHER-RELEASES'!I2206</f>
        <v>0</v>
      </c>
      <c r="U4959" s="66">
        <f>'[1]OTHER-RELEASES'!J2206</f>
        <v>0</v>
      </c>
      <c r="V4959" s="66">
        <f>'[1]OTHER-RELEASES'!K2206</f>
        <v>0</v>
      </c>
      <c r="W4959" s="66">
        <f>'[1]OTHER-RELEASES'!L2206</f>
        <v>0</v>
      </c>
      <c r="X4959" s="66">
        <f>'[1]OTHER-RELEASES'!M2206</f>
        <v>0</v>
      </c>
      <c r="Y4959" s="66">
        <f>'[1]OTHER-RELEASES'!N2206</f>
        <v>0</v>
      </c>
      <c r="Z4959" s="66">
        <f>'[1]OTHER-RELEASES'!O2206</f>
        <v>0</v>
      </c>
      <c r="AA4959" s="66">
        <f>'[1]OTHER-RELEASES'!P2206</f>
        <v>0</v>
      </c>
      <c r="AB4959" s="66">
        <f>'[1]OTHER-RELEASES'!Q2206</f>
        <v>0</v>
      </c>
      <c r="AC4959" s="66">
        <f>'[1]OTHER-RELEASES'!R2206</f>
        <v>0</v>
      </c>
      <c r="AD4959" s="66">
        <f>'[1]OTHER-RELEASES'!S2206</f>
        <v>0</v>
      </c>
      <c r="AE4959" s="66">
        <f t="shared" si="1019"/>
        <v>0</v>
      </c>
      <c r="AF4959" s="66"/>
      <c r="AG4959" s="81"/>
      <c r="AI4959" s="72"/>
    </row>
    <row r="4960" spans="1:35" hidden="1" x14ac:dyDescent="0.25">
      <c r="A4960" s="76"/>
      <c r="B4960" s="77"/>
      <c r="C4960" s="82" t="s">
        <v>338</v>
      </c>
      <c r="D4960" s="108" t="s">
        <v>339</v>
      </c>
      <c r="E4960" s="72"/>
      <c r="F4960" s="72"/>
      <c r="G4960" s="72"/>
      <c r="H4960" s="66"/>
      <c r="I4960" s="66">
        <f>'[1]OTHER-RELEASES'!G2207</f>
        <v>0</v>
      </c>
      <c r="J4960" s="161">
        <f t="shared" si="1015"/>
        <v>0</v>
      </c>
      <c r="K4960" s="161">
        <f t="shared" si="1016"/>
        <v>0</v>
      </c>
      <c r="L4960" s="161">
        <f t="shared" si="1017"/>
        <v>0</v>
      </c>
      <c r="M4960" s="161">
        <f t="shared" si="1018"/>
        <v>0</v>
      </c>
      <c r="N4960" s="61"/>
      <c r="O4960" s="61"/>
      <c r="P4960" s="61"/>
      <c r="Q4960" s="61"/>
      <c r="R4960" s="61"/>
      <c r="S4960" s="66">
        <f>'[1]OTHER-RELEASES'!H2207</f>
        <v>0</v>
      </c>
      <c r="T4960" s="66">
        <f>'[1]OTHER-RELEASES'!I2207</f>
        <v>0</v>
      </c>
      <c r="U4960" s="66">
        <f>'[1]OTHER-RELEASES'!J2207</f>
        <v>0</v>
      </c>
      <c r="V4960" s="66">
        <f>'[1]OTHER-RELEASES'!K2207</f>
        <v>0</v>
      </c>
      <c r="W4960" s="66">
        <f>'[1]OTHER-RELEASES'!L2207</f>
        <v>0</v>
      </c>
      <c r="X4960" s="66">
        <f>'[1]OTHER-RELEASES'!M2207</f>
        <v>0</v>
      </c>
      <c r="Y4960" s="66">
        <f>'[1]OTHER-RELEASES'!N2207</f>
        <v>0</v>
      </c>
      <c r="Z4960" s="66">
        <f>'[1]OTHER-RELEASES'!O2207</f>
        <v>0</v>
      </c>
      <c r="AA4960" s="66">
        <f>'[1]OTHER-RELEASES'!P2207</f>
        <v>0</v>
      </c>
      <c r="AB4960" s="66">
        <f>'[1]OTHER-RELEASES'!Q2207</f>
        <v>0</v>
      </c>
      <c r="AC4960" s="66">
        <f>'[1]OTHER-RELEASES'!R2207</f>
        <v>0</v>
      </c>
      <c r="AD4960" s="66">
        <f>'[1]OTHER-RELEASES'!S2207</f>
        <v>0</v>
      </c>
      <c r="AE4960" s="66">
        <f t="shared" si="1019"/>
        <v>0</v>
      </c>
      <c r="AF4960" s="66"/>
      <c r="AG4960" s="81"/>
      <c r="AI4960" s="72"/>
    </row>
    <row r="4961" spans="1:35" hidden="1" x14ac:dyDescent="0.25">
      <c r="A4961" s="76"/>
      <c r="B4961" s="77"/>
      <c r="C4961" s="82" t="s">
        <v>340</v>
      </c>
      <c r="D4961" s="108" t="s">
        <v>341</v>
      </c>
      <c r="E4961" s="72"/>
      <c r="F4961" s="72"/>
      <c r="G4961" s="72"/>
      <c r="H4961" s="66"/>
      <c r="I4961" s="66">
        <f>'[1]OTHER-RELEASES'!G2208</f>
        <v>0</v>
      </c>
      <c r="J4961" s="161">
        <f t="shared" si="1015"/>
        <v>0</v>
      </c>
      <c r="K4961" s="161">
        <f t="shared" si="1016"/>
        <v>0</v>
      </c>
      <c r="L4961" s="161">
        <f t="shared" si="1017"/>
        <v>0</v>
      </c>
      <c r="M4961" s="161">
        <f t="shared" si="1018"/>
        <v>0</v>
      </c>
      <c r="N4961" s="61"/>
      <c r="O4961" s="61"/>
      <c r="P4961" s="61"/>
      <c r="Q4961" s="61"/>
      <c r="R4961" s="61"/>
      <c r="S4961" s="66">
        <f>'[1]OTHER-RELEASES'!H2208</f>
        <v>0</v>
      </c>
      <c r="T4961" s="66">
        <f>'[1]OTHER-RELEASES'!I2208</f>
        <v>0</v>
      </c>
      <c r="U4961" s="66">
        <f>'[1]OTHER-RELEASES'!J2208</f>
        <v>0</v>
      </c>
      <c r="V4961" s="66">
        <f>'[1]OTHER-RELEASES'!K2208</f>
        <v>0</v>
      </c>
      <c r="W4961" s="66">
        <f>'[1]OTHER-RELEASES'!L2208</f>
        <v>0</v>
      </c>
      <c r="X4961" s="66">
        <f>'[1]OTHER-RELEASES'!M2208</f>
        <v>0</v>
      </c>
      <c r="Y4961" s="66">
        <f>'[1]OTHER-RELEASES'!N2208</f>
        <v>0</v>
      </c>
      <c r="Z4961" s="66">
        <f>'[1]OTHER-RELEASES'!O2208</f>
        <v>0</v>
      </c>
      <c r="AA4961" s="66">
        <f>'[1]OTHER-RELEASES'!P2208</f>
        <v>0</v>
      </c>
      <c r="AB4961" s="66">
        <f>'[1]OTHER-RELEASES'!Q2208</f>
        <v>0</v>
      </c>
      <c r="AC4961" s="66">
        <f>'[1]OTHER-RELEASES'!R2208</f>
        <v>0</v>
      </c>
      <c r="AD4961" s="66">
        <f>'[1]OTHER-RELEASES'!S2208</f>
        <v>0</v>
      </c>
      <c r="AE4961" s="66">
        <f t="shared" si="1019"/>
        <v>0</v>
      </c>
      <c r="AF4961" s="66"/>
      <c r="AG4961" s="81"/>
      <c r="AI4961" s="72"/>
    </row>
    <row r="4962" spans="1:35" hidden="1" x14ac:dyDescent="0.25">
      <c r="A4962" s="76"/>
      <c r="B4962" s="77"/>
      <c r="C4962" s="82" t="s">
        <v>342</v>
      </c>
      <c r="D4962" s="108" t="s">
        <v>343</v>
      </c>
      <c r="E4962" s="72"/>
      <c r="F4962" s="72"/>
      <c r="G4962" s="72"/>
      <c r="H4962" s="66"/>
      <c r="I4962" s="66">
        <f>'[1]OTHER-RELEASES'!G2209</f>
        <v>0</v>
      </c>
      <c r="J4962" s="161">
        <f t="shared" si="1015"/>
        <v>0</v>
      </c>
      <c r="K4962" s="161">
        <f t="shared" si="1016"/>
        <v>0</v>
      </c>
      <c r="L4962" s="161">
        <f t="shared" si="1017"/>
        <v>0</v>
      </c>
      <c r="M4962" s="161">
        <f t="shared" si="1018"/>
        <v>0</v>
      </c>
      <c r="N4962" s="61"/>
      <c r="O4962" s="61"/>
      <c r="P4962" s="61"/>
      <c r="Q4962" s="61"/>
      <c r="R4962" s="61"/>
      <c r="S4962" s="66">
        <f>'[1]OTHER-RELEASES'!H2209</f>
        <v>0</v>
      </c>
      <c r="T4962" s="66">
        <f>'[1]OTHER-RELEASES'!I2209</f>
        <v>0</v>
      </c>
      <c r="U4962" s="66">
        <f>'[1]OTHER-RELEASES'!J2209</f>
        <v>0</v>
      </c>
      <c r="V4962" s="66">
        <f>'[1]OTHER-RELEASES'!K2209</f>
        <v>0</v>
      </c>
      <c r="W4962" s="66">
        <f>'[1]OTHER-RELEASES'!L2209</f>
        <v>0</v>
      </c>
      <c r="X4962" s="66">
        <f>'[1]OTHER-RELEASES'!M2209</f>
        <v>0</v>
      </c>
      <c r="Y4962" s="66">
        <f>'[1]OTHER-RELEASES'!N2209</f>
        <v>0</v>
      </c>
      <c r="Z4962" s="66">
        <f>'[1]OTHER-RELEASES'!O2209</f>
        <v>0</v>
      </c>
      <c r="AA4962" s="66">
        <f>'[1]OTHER-RELEASES'!P2209</f>
        <v>0</v>
      </c>
      <c r="AB4962" s="66">
        <f>'[1]OTHER-RELEASES'!Q2209</f>
        <v>0</v>
      </c>
      <c r="AC4962" s="66">
        <f>'[1]OTHER-RELEASES'!R2209</f>
        <v>0</v>
      </c>
      <c r="AD4962" s="66">
        <f>'[1]OTHER-RELEASES'!S2209</f>
        <v>0</v>
      </c>
      <c r="AE4962" s="66">
        <f t="shared" si="1019"/>
        <v>0</v>
      </c>
      <c r="AF4962" s="66"/>
      <c r="AG4962" s="81"/>
      <c r="AI4962" s="72"/>
    </row>
    <row r="4963" spans="1:35" hidden="1" x14ac:dyDescent="0.25">
      <c r="A4963" s="76"/>
      <c r="B4963" s="77"/>
      <c r="C4963" s="82" t="s">
        <v>344</v>
      </c>
      <c r="D4963" s="108" t="s">
        <v>345</v>
      </c>
      <c r="E4963" s="72"/>
      <c r="F4963" s="72"/>
      <c r="G4963" s="72"/>
      <c r="H4963" s="66"/>
      <c r="I4963" s="66">
        <f>'[1]OTHER-RELEASES'!G2210</f>
        <v>0</v>
      </c>
      <c r="J4963" s="161">
        <f t="shared" si="1015"/>
        <v>0</v>
      </c>
      <c r="K4963" s="161">
        <f t="shared" si="1016"/>
        <v>0</v>
      </c>
      <c r="L4963" s="161">
        <f t="shared" si="1017"/>
        <v>0</v>
      </c>
      <c r="M4963" s="161">
        <f t="shared" si="1018"/>
        <v>0</v>
      </c>
      <c r="N4963" s="61"/>
      <c r="O4963" s="61"/>
      <c r="P4963" s="61"/>
      <c r="Q4963" s="61"/>
      <c r="R4963" s="61"/>
      <c r="S4963" s="66">
        <f>'[1]OTHER-RELEASES'!H2210</f>
        <v>0</v>
      </c>
      <c r="T4963" s="66">
        <f>'[1]OTHER-RELEASES'!I2210</f>
        <v>0</v>
      </c>
      <c r="U4963" s="66">
        <f>'[1]OTHER-RELEASES'!J2210</f>
        <v>0</v>
      </c>
      <c r="V4963" s="66">
        <f>'[1]OTHER-RELEASES'!K2210</f>
        <v>0</v>
      </c>
      <c r="W4963" s="66">
        <f>'[1]OTHER-RELEASES'!L2210</f>
        <v>0</v>
      </c>
      <c r="X4963" s="66">
        <f>'[1]OTHER-RELEASES'!M2210</f>
        <v>0</v>
      </c>
      <c r="Y4963" s="66">
        <f>'[1]OTHER-RELEASES'!N2210</f>
        <v>0</v>
      </c>
      <c r="Z4963" s="66">
        <f>'[1]OTHER-RELEASES'!O2210</f>
        <v>0</v>
      </c>
      <c r="AA4963" s="66">
        <f>'[1]OTHER-RELEASES'!P2210</f>
        <v>0</v>
      </c>
      <c r="AB4963" s="66">
        <f>'[1]OTHER-RELEASES'!Q2210</f>
        <v>0</v>
      </c>
      <c r="AC4963" s="66">
        <f>'[1]OTHER-RELEASES'!R2210</f>
        <v>0</v>
      </c>
      <c r="AD4963" s="66">
        <f>'[1]OTHER-RELEASES'!S2210</f>
        <v>0</v>
      </c>
      <c r="AE4963" s="66">
        <f t="shared" si="1019"/>
        <v>0</v>
      </c>
      <c r="AF4963" s="66"/>
      <c r="AG4963" s="81"/>
      <c r="AI4963" s="72"/>
    </row>
    <row r="4964" spans="1:35" hidden="1" x14ac:dyDescent="0.25">
      <c r="A4964" s="76"/>
      <c r="B4964" s="77"/>
      <c r="C4964" s="82" t="s">
        <v>346</v>
      </c>
      <c r="D4964" s="108" t="s">
        <v>347</v>
      </c>
      <c r="E4964" s="72"/>
      <c r="F4964" s="72"/>
      <c r="G4964" s="72"/>
      <c r="H4964" s="66"/>
      <c r="I4964" s="66">
        <f>'[1]OTHER-RELEASES'!G2211</f>
        <v>0</v>
      </c>
      <c r="J4964" s="161">
        <f t="shared" si="1015"/>
        <v>0</v>
      </c>
      <c r="K4964" s="161">
        <f t="shared" si="1016"/>
        <v>0</v>
      </c>
      <c r="L4964" s="161">
        <f t="shared" si="1017"/>
        <v>0</v>
      </c>
      <c r="M4964" s="161">
        <f t="shared" si="1018"/>
        <v>0</v>
      </c>
      <c r="N4964" s="61"/>
      <c r="O4964" s="61"/>
      <c r="P4964" s="61"/>
      <c r="Q4964" s="61"/>
      <c r="R4964" s="61">
        <f>'[1]CMFothers-CONT'!DK1970</f>
        <v>0</v>
      </c>
      <c r="S4964" s="66">
        <f>'[1]OTHER-RELEASES'!H2211</f>
        <v>0</v>
      </c>
      <c r="T4964" s="66">
        <f>'[1]OTHER-RELEASES'!I2211</f>
        <v>0</v>
      </c>
      <c r="U4964" s="66">
        <f>'[1]OTHER-RELEASES'!J2211</f>
        <v>0</v>
      </c>
      <c r="V4964" s="66">
        <f>'[1]OTHER-RELEASES'!K2211</f>
        <v>0</v>
      </c>
      <c r="W4964" s="66">
        <f>'[1]OTHER-RELEASES'!L2211</f>
        <v>0</v>
      </c>
      <c r="X4964" s="66">
        <f>'[1]OTHER-RELEASES'!M2211</f>
        <v>0</v>
      </c>
      <c r="Y4964" s="66">
        <f>'[1]OTHER-RELEASES'!N2211</f>
        <v>0</v>
      </c>
      <c r="Z4964" s="66">
        <f>'[1]OTHER-RELEASES'!O2211</f>
        <v>0</v>
      </c>
      <c r="AA4964" s="66">
        <f>'[1]OTHER-RELEASES'!P2211</f>
        <v>0</v>
      </c>
      <c r="AB4964" s="66">
        <f>'[1]OTHER-RELEASES'!Q2211</f>
        <v>0</v>
      </c>
      <c r="AC4964" s="66">
        <f>'[1]OTHER-RELEASES'!R2211</f>
        <v>0</v>
      </c>
      <c r="AD4964" s="66">
        <f>'[1]OTHER-RELEASES'!S2211</f>
        <v>0</v>
      </c>
      <c r="AE4964" s="66">
        <f t="shared" si="1019"/>
        <v>0</v>
      </c>
      <c r="AF4964" s="66"/>
      <c r="AG4964" s="81"/>
      <c r="AI4964" s="72"/>
    </row>
    <row r="4965" spans="1:35" hidden="1" x14ac:dyDescent="0.25">
      <c r="A4965" s="76"/>
      <c r="B4965" s="75"/>
      <c r="C4965" s="70"/>
      <c r="D4965" s="102"/>
      <c r="E4965" s="72"/>
      <c r="F4965" s="72"/>
      <c r="G4965" s="72"/>
      <c r="H4965" s="66"/>
      <c r="I4965" s="66"/>
      <c r="J4965" s="66"/>
      <c r="K4965" s="66"/>
      <c r="L4965" s="66"/>
      <c r="M4965" s="66"/>
      <c r="N4965" s="66"/>
      <c r="O4965" s="66"/>
      <c r="P4965" s="66"/>
      <c r="Q4965" s="66"/>
      <c r="R4965" s="66"/>
      <c r="S4965" s="66"/>
      <c r="T4965" s="66"/>
      <c r="U4965" s="66"/>
      <c r="V4965" s="66"/>
      <c r="W4965" s="66"/>
      <c r="X4965" s="66"/>
      <c r="Y4965" s="66"/>
      <c r="Z4965" s="66"/>
      <c r="AA4965" s="66"/>
      <c r="AB4965" s="66"/>
      <c r="AC4965" s="66"/>
      <c r="AD4965" s="66"/>
      <c r="AE4965" s="66"/>
      <c r="AF4965" s="66"/>
      <c r="AG4965" s="81"/>
      <c r="AI4965" s="72"/>
    </row>
    <row r="4966" spans="1:35" hidden="1" x14ac:dyDescent="0.25">
      <c r="A4966" s="90"/>
      <c r="B4966" s="91" t="s">
        <v>348</v>
      </c>
      <c r="C4966" s="91"/>
      <c r="D4966" s="125"/>
      <c r="E4966" s="93">
        <f>'[1]OTHER-RELEASES'!E2213</f>
        <v>0</v>
      </c>
      <c r="F4966" s="93"/>
      <c r="G4966" s="93"/>
      <c r="H4966" s="93">
        <f>'[1]OTHER-RELEASES'!F2213</f>
        <v>0</v>
      </c>
      <c r="I4966" s="94">
        <f t="shared" ref="I4966:AE4966" si="1020">I4951+I4950+I4946+I4940+I4920+I4916+I4911+I4910+I4909+I4906+I4900+I4897+I4888+I4885+I4882</f>
        <v>0</v>
      </c>
      <c r="J4966" s="94">
        <f t="shared" si="1020"/>
        <v>0</v>
      </c>
      <c r="K4966" s="94">
        <f t="shared" si="1020"/>
        <v>0</v>
      </c>
      <c r="L4966" s="94">
        <f t="shared" si="1020"/>
        <v>0</v>
      </c>
      <c r="M4966" s="94">
        <f t="shared" si="1020"/>
        <v>0</v>
      </c>
      <c r="N4966" s="94">
        <f t="shared" si="1020"/>
        <v>0</v>
      </c>
      <c r="O4966" s="94">
        <f t="shared" si="1020"/>
        <v>0</v>
      </c>
      <c r="P4966" s="94">
        <f t="shared" si="1020"/>
        <v>0</v>
      </c>
      <c r="Q4966" s="94">
        <f t="shared" si="1020"/>
        <v>0</v>
      </c>
      <c r="R4966" s="94">
        <f t="shared" si="1020"/>
        <v>0</v>
      </c>
      <c r="S4966" s="94">
        <f t="shared" si="1020"/>
        <v>0</v>
      </c>
      <c r="T4966" s="94">
        <f t="shared" si="1020"/>
        <v>0</v>
      </c>
      <c r="U4966" s="94">
        <f t="shared" si="1020"/>
        <v>0</v>
      </c>
      <c r="V4966" s="94">
        <f t="shared" si="1020"/>
        <v>0</v>
      </c>
      <c r="W4966" s="94">
        <f t="shared" si="1020"/>
        <v>0</v>
      </c>
      <c r="X4966" s="94">
        <f t="shared" si="1020"/>
        <v>0</v>
      </c>
      <c r="Y4966" s="94">
        <f t="shared" si="1020"/>
        <v>0</v>
      </c>
      <c r="Z4966" s="94">
        <f t="shared" si="1020"/>
        <v>0</v>
      </c>
      <c r="AA4966" s="94">
        <f t="shared" si="1020"/>
        <v>0</v>
      </c>
      <c r="AB4966" s="94">
        <f t="shared" si="1020"/>
        <v>0</v>
      </c>
      <c r="AC4966" s="94">
        <f t="shared" si="1020"/>
        <v>0</v>
      </c>
      <c r="AD4966" s="94">
        <f t="shared" si="1020"/>
        <v>0</v>
      </c>
      <c r="AE4966" s="94">
        <f t="shared" si="1020"/>
        <v>0</v>
      </c>
      <c r="AF4966" s="94">
        <f>E4966-AE4966</f>
        <v>0</v>
      </c>
      <c r="AG4966" s="81"/>
      <c r="AI4966" s="93">
        <f>'[1]OTHER-RELEASES'!AG2213</f>
        <v>0</v>
      </c>
    </row>
    <row r="4967" spans="1:35" hidden="1" x14ac:dyDescent="0.25">
      <c r="A4967" s="76"/>
      <c r="B4967" s="75"/>
      <c r="C4967" s="70"/>
      <c r="D4967" s="102"/>
      <c r="E4967" s="72"/>
      <c r="F4967" s="72"/>
      <c r="G4967" s="72"/>
      <c r="H4967" s="66"/>
      <c r="I4967" s="66"/>
      <c r="J4967" s="66"/>
      <c r="K4967" s="66"/>
      <c r="L4967" s="66"/>
      <c r="M4967" s="66"/>
      <c r="N4967" s="66"/>
      <c r="O4967" s="66"/>
      <c r="P4967" s="66"/>
      <c r="Q4967" s="66"/>
      <c r="R4967" s="66"/>
      <c r="S4967" s="66"/>
      <c r="T4967" s="66"/>
      <c r="U4967" s="66"/>
      <c r="V4967" s="66"/>
      <c r="W4967" s="66"/>
      <c r="X4967" s="66"/>
      <c r="Y4967" s="66"/>
      <c r="Z4967" s="66"/>
      <c r="AA4967" s="66"/>
      <c r="AB4967" s="66"/>
      <c r="AC4967" s="66"/>
      <c r="AD4967" s="66"/>
      <c r="AE4967" s="66"/>
      <c r="AF4967" s="66"/>
      <c r="AG4967" s="81"/>
      <c r="AI4967" s="72"/>
    </row>
    <row r="4968" spans="1:35" ht="15.75" hidden="1" x14ac:dyDescent="0.25">
      <c r="A4968" s="68" t="s">
        <v>349</v>
      </c>
      <c r="B4968" s="96"/>
      <c r="C4968" s="97"/>
      <c r="D4968" s="98"/>
      <c r="E4968" s="99"/>
      <c r="F4968" s="99"/>
      <c r="G4968" s="99"/>
      <c r="H4968" s="100"/>
      <c r="I4968" s="100"/>
      <c r="J4968" s="100"/>
      <c r="K4968" s="100"/>
      <c r="L4968" s="100"/>
      <c r="M4968" s="100"/>
      <c r="N4968" s="100"/>
      <c r="O4968" s="100"/>
      <c r="P4968" s="100"/>
      <c r="Q4968" s="100"/>
      <c r="R4968" s="100"/>
      <c r="S4968" s="100"/>
      <c r="T4968" s="100"/>
      <c r="U4968" s="100"/>
      <c r="V4968" s="100"/>
      <c r="W4968" s="100"/>
      <c r="X4968" s="100"/>
      <c r="Y4968" s="100"/>
      <c r="Z4968" s="100"/>
      <c r="AA4968" s="100"/>
      <c r="AB4968" s="100"/>
      <c r="AC4968" s="100"/>
      <c r="AD4968" s="100"/>
      <c r="AE4968" s="100"/>
      <c r="AF4968" s="100"/>
      <c r="AG4968" s="81"/>
      <c r="AI4968" s="99"/>
    </row>
    <row r="4969" spans="1:35" hidden="1" x14ac:dyDescent="0.25">
      <c r="A4969" s="76"/>
      <c r="B4969" s="75"/>
      <c r="C4969" s="70"/>
      <c r="D4969" s="102"/>
      <c r="E4969" s="72"/>
      <c r="F4969" s="72"/>
      <c r="G4969" s="72"/>
      <c r="H4969" s="66"/>
      <c r="I4969" s="66"/>
      <c r="J4969" s="66"/>
      <c r="K4969" s="66"/>
      <c r="L4969" s="66"/>
      <c r="M4969" s="66"/>
      <c r="N4969" s="66"/>
      <c r="O4969" s="66"/>
      <c r="P4969" s="66"/>
      <c r="Q4969" s="66"/>
      <c r="R4969" s="66"/>
      <c r="S4969" s="66"/>
      <c r="T4969" s="66"/>
      <c r="U4969" s="66"/>
      <c r="V4969" s="66"/>
      <c r="W4969" s="66"/>
      <c r="X4969" s="66"/>
      <c r="Y4969" s="66"/>
      <c r="Z4969" s="66"/>
      <c r="AA4969" s="66"/>
      <c r="AB4969" s="66"/>
      <c r="AC4969" s="66"/>
      <c r="AD4969" s="66"/>
      <c r="AE4969" s="66"/>
      <c r="AF4969" s="66"/>
      <c r="AG4969" s="81"/>
      <c r="AI4969" s="72"/>
    </row>
    <row r="4970" spans="1:35" s="83" customFormat="1" ht="15.75" hidden="1" x14ac:dyDescent="0.25">
      <c r="A4970" s="76"/>
      <c r="B4970" s="128" t="s">
        <v>350</v>
      </c>
      <c r="C4970" s="129"/>
      <c r="D4970" s="108" t="s">
        <v>351</v>
      </c>
      <c r="E4970" s="72"/>
      <c r="F4970" s="72"/>
      <c r="G4970" s="72"/>
      <c r="H4970" s="66"/>
      <c r="I4970" s="66">
        <f>'[1]OTHER-RELEASES'!G2217</f>
        <v>0</v>
      </c>
      <c r="J4970" s="161">
        <f>N2515+S2515+T2515+U2515</f>
        <v>0</v>
      </c>
      <c r="K4970" s="161">
        <f>O2515+V2515+W2515+X2515</f>
        <v>0</v>
      </c>
      <c r="L4970" s="161">
        <f>P2515+Y2515+Z2515+AA2515</f>
        <v>0</v>
      </c>
      <c r="M4970" s="161">
        <f>Q2515+AB2515+AC2515+AD2515</f>
        <v>0</v>
      </c>
      <c r="N4970" s="61"/>
      <c r="O4970" s="61"/>
      <c r="P4970" s="61"/>
      <c r="Q4970" s="61"/>
      <c r="R4970" s="61"/>
      <c r="S4970" s="66">
        <f>'[1]OTHER-RELEASES'!H2217</f>
        <v>0</v>
      </c>
      <c r="T4970" s="66">
        <f>'[1]OTHER-RELEASES'!I2217</f>
        <v>0</v>
      </c>
      <c r="U4970" s="66">
        <f>'[1]OTHER-RELEASES'!J2217</f>
        <v>0</v>
      </c>
      <c r="V4970" s="66">
        <f>'[1]OTHER-RELEASES'!K2217</f>
        <v>0</v>
      </c>
      <c r="W4970" s="66">
        <f>'[1]OTHER-RELEASES'!L2217</f>
        <v>0</v>
      </c>
      <c r="X4970" s="66">
        <f>'[1]OTHER-RELEASES'!M2217</f>
        <v>0</v>
      </c>
      <c r="Y4970" s="66">
        <f>'[1]OTHER-RELEASES'!N2217</f>
        <v>0</v>
      </c>
      <c r="Z4970" s="66">
        <f>'[1]OTHER-RELEASES'!O2217</f>
        <v>0</v>
      </c>
      <c r="AA4970" s="66">
        <f>'[1]OTHER-RELEASES'!P2217</f>
        <v>0</v>
      </c>
      <c r="AB4970" s="66">
        <f>'[1]OTHER-RELEASES'!Q2217</f>
        <v>0</v>
      </c>
      <c r="AC4970" s="66">
        <f>'[1]OTHER-RELEASES'!R2217</f>
        <v>0</v>
      </c>
      <c r="AD4970" s="66">
        <f>'[1]OTHER-RELEASES'!S2217</f>
        <v>0</v>
      </c>
      <c r="AE4970" s="66">
        <f>SUM(R4970:AD4970)</f>
        <v>0</v>
      </c>
      <c r="AF4970" s="66"/>
      <c r="AG4970" s="120"/>
      <c r="AI4970" s="72"/>
    </row>
    <row r="4971" spans="1:35" hidden="1" x14ac:dyDescent="0.25">
      <c r="A4971" s="76"/>
      <c r="B4971" s="75"/>
      <c r="C4971" s="70"/>
      <c r="D4971" s="102"/>
      <c r="E4971" s="72"/>
      <c r="F4971" s="72"/>
      <c r="G4971" s="72"/>
      <c r="H4971" s="66"/>
      <c r="I4971" s="66"/>
      <c r="J4971" s="66"/>
      <c r="K4971" s="66"/>
      <c r="L4971" s="66"/>
      <c r="M4971" s="66"/>
      <c r="N4971" s="66"/>
      <c r="O4971" s="66"/>
      <c r="P4971" s="66"/>
      <c r="Q4971" s="66"/>
      <c r="R4971" s="66"/>
      <c r="S4971" s="66"/>
      <c r="T4971" s="66"/>
      <c r="U4971" s="66"/>
      <c r="V4971" s="66"/>
      <c r="W4971" s="66"/>
      <c r="X4971" s="66"/>
      <c r="Y4971" s="66"/>
      <c r="Z4971" s="66"/>
      <c r="AA4971" s="66"/>
      <c r="AB4971" s="66"/>
      <c r="AC4971" s="66"/>
      <c r="AD4971" s="66"/>
      <c r="AE4971" s="66"/>
      <c r="AF4971" s="66"/>
      <c r="AG4971" s="81"/>
      <c r="AI4971" s="72"/>
    </row>
    <row r="4972" spans="1:35" hidden="1" x14ac:dyDescent="0.25">
      <c r="A4972" s="90"/>
      <c r="B4972" s="91" t="s">
        <v>352</v>
      </c>
      <c r="C4972" s="91"/>
      <c r="D4972" s="125"/>
      <c r="E4972" s="93">
        <f>'[1]OTHER-RELEASES'!$E$536</f>
        <v>0</v>
      </c>
      <c r="F4972" s="93"/>
      <c r="G4972" s="93"/>
      <c r="H4972" s="93">
        <f>'[1]OTHER-RELEASES'!$F$536</f>
        <v>0</v>
      </c>
      <c r="I4972" s="94">
        <f>I2515</f>
        <v>0</v>
      </c>
      <c r="J4972" s="94">
        <f>J2515</f>
        <v>0</v>
      </c>
      <c r="K4972" s="94">
        <f>K2515</f>
        <v>0</v>
      </c>
      <c r="L4972" s="94">
        <f>L2515</f>
        <v>0</v>
      </c>
      <c r="M4972" s="94">
        <f>M2515</f>
        <v>0</v>
      </c>
      <c r="N4972" s="94">
        <f>R2515</f>
        <v>0</v>
      </c>
      <c r="O4972" s="94">
        <f>R2515</f>
        <v>0</v>
      </c>
      <c r="P4972" s="94">
        <f>R2515</f>
        <v>0</v>
      </c>
      <c r="Q4972" s="94">
        <f>R2515</f>
        <v>0</v>
      </c>
      <c r="R4972" s="94">
        <f t="shared" ref="R4972:AD4972" si="1021">R2515</f>
        <v>0</v>
      </c>
      <c r="S4972" s="94">
        <f t="shared" si="1021"/>
        <v>0</v>
      </c>
      <c r="T4972" s="94">
        <f t="shared" si="1021"/>
        <v>0</v>
      </c>
      <c r="U4972" s="94">
        <f t="shared" si="1021"/>
        <v>0</v>
      </c>
      <c r="V4972" s="94">
        <f t="shared" si="1021"/>
        <v>0</v>
      </c>
      <c r="W4972" s="94">
        <f t="shared" si="1021"/>
        <v>0</v>
      </c>
      <c r="X4972" s="94">
        <f t="shared" si="1021"/>
        <v>0</v>
      </c>
      <c r="Y4972" s="94">
        <f t="shared" si="1021"/>
        <v>0</v>
      </c>
      <c r="Z4972" s="94">
        <f t="shared" si="1021"/>
        <v>0</v>
      </c>
      <c r="AA4972" s="94">
        <f t="shared" si="1021"/>
        <v>0</v>
      </c>
      <c r="AB4972" s="94">
        <f t="shared" si="1021"/>
        <v>0</v>
      </c>
      <c r="AC4972" s="94">
        <f t="shared" si="1021"/>
        <v>0</v>
      </c>
      <c r="AD4972" s="94">
        <f t="shared" si="1021"/>
        <v>0</v>
      </c>
      <c r="AE4972" s="94">
        <f>AE4970</f>
        <v>0</v>
      </c>
      <c r="AF4972" s="94">
        <f>$E$614-$AE$614</f>
        <v>0</v>
      </c>
      <c r="AG4972" s="81"/>
      <c r="AI4972" s="93">
        <f>'[1]OTHER-RELEASES'!$E$536</f>
        <v>0</v>
      </c>
    </row>
    <row r="4973" spans="1:35" hidden="1" x14ac:dyDescent="0.25">
      <c r="A4973" s="76"/>
      <c r="B4973" s="75"/>
      <c r="C4973" s="70"/>
      <c r="D4973" s="102"/>
      <c r="E4973" s="72"/>
      <c r="F4973" s="72"/>
      <c r="G4973" s="72"/>
      <c r="H4973" s="66"/>
      <c r="I4973" s="66"/>
      <c r="J4973" s="66"/>
      <c r="K4973" s="66"/>
      <c r="L4973" s="66"/>
      <c r="M4973" s="66"/>
      <c r="N4973" s="66"/>
      <c r="O4973" s="66"/>
      <c r="P4973" s="66"/>
      <c r="Q4973" s="66"/>
      <c r="R4973" s="66"/>
      <c r="S4973" s="66"/>
      <c r="T4973" s="66"/>
      <c r="U4973" s="66"/>
      <c r="V4973" s="66"/>
      <c r="W4973" s="66"/>
      <c r="X4973" s="66"/>
      <c r="Y4973" s="66"/>
      <c r="Z4973" s="66"/>
      <c r="AA4973" s="66"/>
      <c r="AB4973" s="66"/>
      <c r="AC4973" s="66"/>
      <c r="AD4973" s="66"/>
      <c r="AE4973" s="66"/>
      <c r="AF4973" s="66"/>
      <c r="AG4973" s="81"/>
      <c r="AI4973" s="72"/>
    </row>
    <row r="4974" spans="1:35" ht="15.75" hidden="1" x14ac:dyDescent="0.25">
      <c r="A4974" s="74" t="s">
        <v>353</v>
      </c>
      <c r="B4974" s="75"/>
      <c r="C4974" s="70"/>
      <c r="D4974" s="102"/>
      <c r="E4974" s="72"/>
      <c r="F4974" s="72"/>
      <c r="G4974" s="72"/>
      <c r="H4974" s="66"/>
      <c r="I4974" s="66"/>
      <c r="J4974" s="66"/>
      <c r="K4974" s="66"/>
      <c r="L4974" s="66"/>
      <c r="M4974" s="66"/>
      <c r="N4974" s="66"/>
      <c r="O4974" s="66"/>
      <c r="P4974" s="66"/>
      <c r="Q4974" s="66"/>
      <c r="R4974" s="66"/>
      <c r="S4974" s="66"/>
      <c r="T4974" s="66"/>
      <c r="U4974" s="66"/>
      <c r="V4974" s="66"/>
      <c r="W4974" s="66"/>
      <c r="X4974" s="66"/>
      <c r="Y4974" s="66"/>
      <c r="Z4974" s="66"/>
      <c r="AA4974" s="66"/>
      <c r="AB4974" s="66"/>
      <c r="AC4974" s="66"/>
      <c r="AD4974" s="66"/>
      <c r="AE4974" s="66"/>
      <c r="AF4974" s="66"/>
      <c r="AG4974" s="81"/>
      <c r="AI4974" s="72"/>
    </row>
    <row r="4975" spans="1:35" hidden="1" x14ac:dyDescent="0.25">
      <c r="A4975" s="76"/>
      <c r="B4975" s="77"/>
      <c r="C4975" s="130"/>
      <c r="D4975" s="131"/>
      <c r="E4975" s="72"/>
      <c r="F4975" s="72"/>
      <c r="G4975" s="72"/>
      <c r="H4975" s="66"/>
      <c r="I4975" s="66"/>
      <c r="J4975" s="66"/>
      <c r="K4975" s="66"/>
      <c r="L4975" s="66"/>
      <c r="M4975" s="66"/>
      <c r="N4975" s="66"/>
      <c r="O4975" s="66"/>
      <c r="P4975" s="66"/>
      <c r="Q4975" s="66"/>
      <c r="R4975" s="66"/>
      <c r="S4975" s="66"/>
      <c r="T4975" s="66"/>
      <c r="U4975" s="66"/>
      <c r="V4975" s="66"/>
      <c r="W4975" s="66"/>
      <c r="X4975" s="66"/>
      <c r="Y4975" s="66"/>
      <c r="Z4975" s="66"/>
      <c r="AA4975" s="66"/>
      <c r="AB4975" s="66"/>
      <c r="AC4975" s="66"/>
      <c r="AD4975" s="66"/>
      <c r="AE4975" s="66"/>
      <c r="AF4975" s="66"/>
      <c r="AG4975" s="81"/>
      <c r="AI4975" s="72"/>
    </row>
    <row r="4976" spans="1:35" hidden="1" x14ac:dyDescent="0.25">
      <c r="A4976" s="76"/>
      <c r="B4976" s="77" t="s">
        <v>354</v>
      </c>
      <c r="C4976" s="79"/>
      <c r="D4976" s="108" t="s">
        <v>355</v>
      </c>
      <c r="E4976" s="134"/>
      <c r="F4976" s="72"/>
      <c r="G4976" s="72"/>
      <c r="H4976" s="66"/>
      <c r="I4976" s="66">
        <f>'[1]OTHER-RELEASES'!G2223</f>
        <v>0</v>
      </c>
      <c r="J4976" s="161">
        <f>N4976+S4976+T4976+U4976</f>
        <v>0</v>
      </c>
      <c r="K4976" s="161">
        <f>O4976+V4976+W4976+X4976</f>
        <v>0</v>
      </c>
      <c r="L4976" s="161">
        <f>P4976+Y4976+Z4976+AA4976</f>
        <v>0</v>
      </c>
      <c r="M4976" s="161">
        <f>Q4976+AB4976+AC4976+AD4976</f>
        <v>0</v>
      </c>
      <c r="N4976" s="61"/>
      <c r="O4976" s="61"/>
      <c r="P4976" s="61"/>
      <c r="Q4976" s="61"/>
      <c r="R4976" s="61"/>
      <c r="S4976" s="66">
        <f>'[1]OTHER-RELEASES'!H2223</f>
        <v>0</v>
      </c>
      <c r="T4976" s="66">
        <f>'[1]OTHER-RELEASES'!I2223</f>
        <v>0</v>
      </c>
      <c r="U4976" s="66">
        <f>'[1]OTHER-RELEASES'!J2223</f>
        <v>0</v>
      </c>
      <c r="V4976" s="66">
        <f>'[1]OTHER-RELEASES'!K2223</f>
        <v>0</v>
      </c>
      <c r="W4976" s="66">
        <f>'[1]OTHER-RELEASES'!L2223</f>
        <v>0</v>
      </c>
      <c r="X4976" s="66">
        <f>'[1]OTHER-RELEASES'!M2223</f>
        <v>0</v>
      </c>
      <c r="Y4976" s="66">
        <f>'[1]OTHER-RELEASES'!N2223</f>
        <v>0</v>
      </c>
      <c r="Z4976" s="66">
        <f>'[1]OTHER-RELEASES'!O2223</f>
        <v>0</v>
      </c>
      <c r="AA4976" s="66">
        <f>'[1]OTHER-RELEASES'!P2223</f>
        <v>0</v>
      </c>
      <c r="AB4976" s="66">
        <f>'[1]OTHER-RELEASES'!Q2223</f>
        <v>0</v>
      </c>
      <c r="AC4976" s="66">
        <f>'[1]OTHER-RELEASES'!R2223</f>
        <v>0</v>
      </c>
      <c r="AD4976" s="66">
        <f>'[1]OTHER-RELEASES'!S2223</f>
        <v>0</v>
      </c>
      <c r="AE4976" s="66">
        <f>SUM(R4976:AD4976)</f>
        <v>0</v>
      </c>
      <c r="AF4976" s="66"/>
      <c r="AG4976" s="81"/>
      <c r="AI4976" s="134"/>
    </row>
    <row r="4977" spans="1:35" hidden="1" x14ac:dyDescent="0.25">
      <c r="A4977" s="76"/>
      <c r="B4977" s="77" t="s">
        <v>356</v>
      </c>
      <c r="C4977" s="79"/>
      <c r="D4977" s="108" t="s">
        <v>357</v>
      </c>
      <c r="E4977" s="136"/>
      <c r="F4977" s="136"/>
      <c r="G4977" s="136"/>
      <c r="H4977" s="118"/>
      <c r="I4977" s="118">
        <f>'[1]OTHER-RELEASES'!G2224</f>
        <v>0</v>
      </c>
      <c r="J4977" s="163">
        <f>N4977+S4977+T4977+U4977</f>
        <v>0</v>
      </c>
      <c r="K4977" s="163">
        <f>O4977+V4977+W4977+X4977</f>
        <v>0</v>
      </c>
      <c r="L4977" s="163">
        <f>P4977+Y4977+Z4977+AA4977</f>
        <v>0</v>
      </c>
      <c r="M4977" s="163">
        <f>Q4977+AB4977+AC4977+AD4977</f>
        <v>0</v>
      </c>
      <c r="N4977" s="164"/>
      <c r="O4977" s="164"/>
      <c r="P4977" s="164"/>
      <c r="Q4977" s="164"/>
      <c r="R4977" s="164"/>
      <c r="S4977" s="118">
        <f>'[1]OTHER-RELEASES'!H2224</f>
        <v>0</v>
      </c>
      <c r="T4977" s="118">
        <f>'[1]OTHER-RELEASES'!I2224</f>
        <v>0</v>
      </c>
      <c r="U4977" s="118">
        <f>'[1]OTHER-RELEASES'!J2224</f>
        <v>0</v>
      </c>
      <c r="V4977" s="118">
        <f>'[1]OTHER-RELEASES'!K2224</f>
        <v>0</v>
      </c>
      <c r="W4977" s="118">
        <f>'[1]OTHER-RELEASES'!L2224</f>
        <v>0</v>
      </c>
      <c r="X4977" s="118">
        <f>'[1]OTHER-RELEASES'!M2224</f>
        <v>0</v>
      </c>
      <c r="Y4977" s="118">
        <f>'[1]OTHER-RELEASES'!N2224</f>
        <v>0</v>
      </c>
      <c r="Z4977" s="118">
        <f>'[1]OTHER-RELEASES'!O2224</f>
        <v>0</v>
      </c>
      <c r="AA4977" s="118">
        <f>'[1]OTHER-RELEASES'!P2224</f>
        <v>0</v>
      </c>
      <c r="AB4977" s="118">
        <f>'[1]OTHER-RELEASES'!Q2224</f>
        <v>0</v>
      </c>
      <c r="AC4977" s="118">
        <f>'[1]OTHER-RELEASES'!R2224</f>
        <v>0</v>
      </c>
      <c r="AD4977" s="118">
        <f>'[1]OTHER-RELEASES'!S2224</f>
        <v>0</v>
      </c>
      <c r="AE4977" s="118">
        <f>SUM(R4977:AD4977)</f>
        <v>0</v>
      </c>
      <c r="AF4977" s="118"/>
      <c r="AG4977" s="81"/>
      <c r="AI4977" s="136"/>
    </row>
    <row r="4978" spans="1:35" hidden="1" x14ac:dyDescent="0.25">
      <c r="A4978" s="76"/>
      <c r="B4978" s="77" t="s">
        <v>358</v>
      </c>
      <c r="C4978" s="79"/>
      <c r="D4978" s="108"/>
      <c r="E4978" s="136"/>
      <c r="F4978" s="136"/>
      <c r="G4978" s="136"/>
      <c r="H4978" s="118"/>
      <c r="I4978" s="118">
        <f t="shared" ref="I4978:AE4978" si="1022">I4979+I4980</f>
        <v>0</v>
      </c>
      <c r="J4978" s="118">
        <f t="shared" si="1022"/>
        <v>0</v>
      </c>
      <c r="K4978" s="118">
        <f t="shared" si="1022"/>
        <v>0</v>
      </c>
      <c r="L4978" s="118">
        <f t="shared" si="1022"/>
        <v>0</v>
      </c>
      <c r="M4978" s="118">
        <f t="shared" si="1022"/>
        <v>0</v>
      </c>
      <c r="N4978" s="118">
        <f t="shared" si="1022"/>
        <v>0</v>
      </c>
      <c r="O4978" s="118">
        <f t="shared" si="1022"/>
        <v>0</v>
      </c>
      <c r="P4978" s="118">
        <f t="shared" si="1022"/>
        <v>0</v>
      </c>
      <c r="Q4978" s="118">
        <f t="shared" si="1022"/>
        <v>0</v>
      </c>
      <c r="R4978" s="118">
        <f t="shared" si="1022"/>
        <v>0</v>
      </c>
      <c r="S4978" s="118">
        <f t="shared" si="1022"/>
        <v>0</v>
      </c>
      <c r="T4978" s="118">
        <f t="shared" si="1022"/>
        <v>0</v>
      </c>
      <c r="U4978" s="118">
        <f t="shared" si="1022"/>
        <v>0</v>
      </c>
      <c r="V4978" s="118">
        <f t="shared" si="1022"/>
        <v>0</v>
      </c>
      <c r="W4978" s="118">
        <f t="shared" si="1022"/>
        <v>0</v>
      </c>
      <c r="X4978" s="118">
        <f t="shared" si="1022"/>
        <v>0</v>
      </c>
      <c r="Y4978" s="118">
        <f t="shared" si="1022"/>
        <v>0</v>
      </c>
      <c r="Z4978" s="118">
        <f t="shared" si="1022"/>
        <v>0</v>
      </c>
      <c r="AA4978" s="118">
        <f t="shared" si="1022"/>
        <v>0</v>
      </c>
      <c r="AB4978" s="118">
        <f t="shared" si="1022"/>
        <v>0</v>
      </c>
      <c r="AC4978" s="118">
        <f t="shared" si="1022"/>
        <v>0</v>
      </c>
      <c r="AD4978" s="118">
        <f t="shared" si="1022"/>
        <v>0</v>
      </c>
      <c r="AE4978" s="118">
        <f t="shared" si="1022"/>
        <v>0</v>
      </c>
      <c r="AF4978" s="118"/>
      <c r="AG4978" s="81"/>
      <c r="AI4978" s="136"/>
    </row>
    <row r="4979" spans="1:35" hidden="1" x14ac:dyDescent="0.25">
      <c r="A4979" s="76"/>
      <c r="B4979" s="77"/>
      <c r="C4979" s="79" t="s">
        <v>359</v>
      </c>
      <c r="D4979" s="108" t="s">
        <v>360</v>
      </c>
      <c r="E4979" s="72"/>
      <c r="F4979" s="72"/>
      <c r="G4979" s="72"/>
      <c r="H4979" s="66"/>
      <c r="I4979" s="66">
        <f>'[1]OTHER-RELEASES'!G2226</f>
        <v>0</v>
      </c>
      <c r="J4979" s="161">
        <f>N4979+S4979+T4979+U4979</f>
        <v>0</v>
      </c>
      <c r="K4979" s="161">
        <f>O4979+V4979+W4979+X4979</f>
        <v>0</v>
      </c>
      <c r="L4979" s="161">
        <f>P4979+Y4979+Z4979+AA4979</f>
        <v>0</v>
      </c>
      <c r="M4979" s="161">
        <f>Q4979+AB4979+AC4979+AD4979</f>
        <v>0</v>
      </c>
      <c r="N4979" s="61"/>
      <c r="O4979" s="61"/>
      <c r="P4979" s="61"/>
      <c r="Q4979" s="61"/>
      <c r="R4979" s="61"/>
      <c r="S4979" s="66">
        <f>'[1]OTHER-RELEASES'!H2226</f>
        <v>0</v>
      </c>
      <c r="T4979" s="66">
        <f>'[1]OTHER-RELEASES'!I2226</f>
        <v>0</v>
      </c>
      <c r="U4979" s="66">
        <f>'[1]OTHER-RELEASES'!J2226</f>
        <v>0</v>
      </c>
      <c r="V4979" s="66">
        <f>'[1]OTHER-RELEASES'!K2226</f>
        <v>0</v>
      </c>
      <c r="W4979" s="66">
        <f>'[1]OTHER-RELEASES'!L2226</f>
        <v>0</v>
      </c>
      <c r="X4979" s="66">
        <f>'[1]OTHER-RELEASES'!M2226</f>
        <v>0</v>
      </c>
      <c r="Y4979" s="66">
        <f>'[1]OTHER-RELEASES'!N2226</f>
        <v>0</v>
      </c>
      <c r="Z4979" s="66">
        <f>'[1]OTHER-RELEASES'!O2226</f>
        <v>0</v>
      </c>
      <c r="AA4979" s="66">
        <f>'[1]OTHER-RELEASES'!P2226</f>
        <v>0</v>
      </c>
      <c r="AB4979" s="66">
        <f>'[1]OTHER-RELEASES'!Q2226</f>
        <v>0</v>
      </c>
      <c r="AC4979" s="66">
        <f>'[1]OTHER-RELEASES'!R2226</f>
        <v>0</v>
      </c>
      <c r="AD4979" s="66">
        <f>'[1]OTHER-RELEASES'!S2226</f>
        <v>0</v>
      </c>
      <c r="AE4979" s="66">
        <f>SUM(R4979:AD4979)</f>
        <v>0</v>
      </c>
      <c r="AF4979" s="66"/>
      <c r="AG4979" s="81"/>
      <c r="AI4979" s="72"/>
    </row>
    <row r="4980" spans="1:35" ht="15.75" hidden="1" x14ac:dyDescent="0.25">
      <c r="A4980" s="74"/>
      <c r="B4980" s="77"/>
      <c r="C4980" s="79" t="s">
        <v>361</v>
      </c>
      <c r="D4980" s="108" t="s">
        <v>362</v>
      </c>
      <c r="E4980" s="72"/>
      <c r="F4980" s="72"/>
      <c r="G4980" s="72"/>
      <c r="H4980" s="66"/>
      <c r="I4980" s="66">
        <f>'[1]OTHER-RELEASES'!G2227</f>
        <v>0</v>
      </c>
      <c r="J4980" s="161">
        <f>N4980+S4980+T4980+U4980</f>
        <v>0</v>
      </c>
      <c r="K4980" s="161">
        <f>O4980+V4980+W4980+X4980</f>
        <v>0</v>
      </c>
      <c r="L4980" s="161">
        <f>P4980+Y4980+Z4980+AA4980</f>
        <v>0</v>
      </c>
      <c r="M4980" s="161">
        <f>Q4980+AB4980+AC4980+AD4980</f>
        <v>0</v>
      </c>
      <c r="N4980" s="61"/>
      <c r="O4980" s="61"/>
      <c r="P4980" s="61"/>
      <c r="Q4980" s="61"/>
      <c r="R4980" s="61"/>
      <c r="S4980" s="66">
        <f>'[1]OTHER-RELEASES'!H2227</f>
        <v>0</v>
      </c>
      <c r="T4980" s="66">
        <f>'[1]OTHER-RELEASES'!I2227</f>
        <v>0</v>
      </c>
      <c r="U4980" s="66">
        <f>'[1]OTHER-RELEASES'!J2227</f>
        <v>0</v>
      </c>
      <c r="V4980" s="66">
        <f>'[1]OTHER-RELEASES'!K2227</f>
        <v>0</v>
      </c>
      <c r="W4980" s="66">
        <f>'[1]OTHER-RELEASES'!L2227</f>
        <v>0</v>
      </c>
      <c r="X4980" s="66">
        <f>'[1]OTHER-RELEASES'!M2227</f>
        <v>0</v>
      </c>
      <c r="Y4980" s="66">
        <f>'[1]OTHER-RELEASES'!N2227</f>
        <v>0</v>
      </c>
      <c r="Z4980" s="66">
        <f>'[1]OTHER-RELEASES'!O2227</f>
        <v>0</v>
      </c>
      <c r="AA4980" s="66">
        <f>'[1]OTHER-RELEASES'!P2227</f>
        <v>0</v>
      </c>
      <c r="AB4980" s="66">
        <f>'[1]OTHER-RELEASES'!Q2227</f>
        <v>0</v>
      </c>
      <c r="AC4980" s="66">
        <f>'[1]OTHER-RELEASES'!R2227</f>
        <v>0</v>
      </c>
      <c r="AD4980" s="66">
        <f>'[1]OTHER-RELEASES'!S2227</f>
        <v>0</v>
      </c>
      <c r="AE4980" s="66">
        <f>SUM(R4980:AD4980)</f>
        <v>0</v>
      </c>
      <c r="AF4980" s="66"/>
      <c r="AG4980" s="81"/>
      <c r="AI4980" s="72"/>
    </row>
    <row r="4981" spans="1:35" hidden="1" x14ac:dyDescent="0.25">
      <c r="A4981" s="76"/>
      <c r="B4981" s="113" t="s">
        <v>363</v>
      </c>
      <c r="C4981" s="113"/>
      <c r="D4981" s="108"/>
      <c r="E4981" s="134"/>
      <c r="F4981" s="134"/>
      <c r="G4981" s="134"/>
      <c r="H4981" s="140"/>
      <c r="I4981" s="140">
        <f t="shared" ref="I4981:AE4981" si="1023">SUM(I4982:I4989)</f>
        <v>0</v>
      </c>
      <c r="J4981" s="140">
        <f t="shared" si="1023"/>
        <v>0</v>
      </c>
      <c r="K4981" s="140">
        <f t="shared" si="1023"/>
        <v>0</v>
      </c>
      <c r="L4981" s="140">
        <f t="shared" si="1023"/>
        <v>0</v>
      </c>
      <c r="M4981" s="140">
        <f t="shared" si="1023"/>
        <v>0</v>
      </c>
      <c r="N4981" s="140">
        <f t="shared" si="1023"/>
        <v>0</v>
      </c>
      <c r="O4981" s="140">
        <f t="shared" si="1023"/>
        <v>0</v>
      </c>
      <c r="P4981" s="140">
        <f t="shared" si="1023"/>
        <v>0</v>
      </c>
      <c r="Q4981" s="140">
        <f t="shared" si="1023"/>
        <v>0</v>
      </c>
      <c r="R4981" s="140">
        <f t="shared" si="1023"/>
        <v>0</v>
      </c>
      <c r="S4981" s="140">
        <f t="shared" si="1023"/>
        <v>0</v>
      </c>
      <c r="T4981" s="140">
        <f t="shared" si="1023"/>
        <v>0</v>
      </c>
      <c r="U4981" s="140">
        <f t="shared" si="1023"/>
        <v>0</v>
      </c>
      <c r="V4981" s="140">
        <f t="shared" si="1023"/>
        <v>0</v>
      </c>
      <c r="W4981" s="140">
        <f t="shared" si="1023"/>
        <v>0</v>
      </c>
      <c r="X4981" s="140">
        <f t="shared" si="1023"/>
        <v>0</v>
      </c>
      <c r="Y4981" s="140">
        <f t="shared" si="1023"/>
        <v>0</v>
      </c>
      <c r="Z4981" s="140">
        <f t="shared" si="1023"/>
        <v>0</v>
      </c>
      <c r="AA4981" s="140">
        <f t="shared" si="1023"/>
        <v>0</v>
      </c>
      <c r="AB4981" s="140">
        <f t="shared" si="1023"/>
        <v>0</v>
      </c>
      <c r="AC4981" s="140">
        <f t="shared" si="1023"/>
        <v>0</v>
      </c>
      <c r="AD4981" s="140">
        <f t="shared" si="1023"/>
        <v>0</v>
      </c>
      <c r="AE4981" s="140">
        <f t="shared" si="1023"/>
        <v>0</v>
      </c>
      <c r="AF4981" s="140"/>
      <c r="AG4981" s="81"/>
      <c r="AI4981" s="134"/>
    </row>
    <row r="4982" spans="1:35" ht="15.75" hidden="1" x14ac:dyDescent="0.25">
      <c r="A4982" s="68"/>
      <c r="B4982" s="77"/>
      <c r="C4982" s="79" t="s">
        <v>364</v>
      </c>
      <c r="D4982" s="108" t="s">
        <v>365</v>
      </c>
      <c r="E4982" s="72"/>
      <c r="F4982" s="72"/>
      <c r="G4982" s="72"/>
      <c r="H4982" s="66"/>
      <c r="I4982" s="66">
        <f>'[1]OTHER-RELEASES'!G2229</f>
        <v>0</v>
      </c>
      <c r="J4982" s="161">
        <f t="shared" ref="J4982:J4989" si="1024">N4982+S4982+T4982+U4982</f>
        <v>0</v>
      </c>
      <c r="K4982" s="161">
        <f t="shared" ref="K4982:K4989" si="1025">O4982+V4982+W4982+X4982</f>
        <v>0</v>
      </c>
      <c r="L4982" s="161">
        <f t="shared" ref="L4982:L4989" si="1026">P4982+Y4982+Z4982+AA4982</f>
        <v>0</v>
      </c>
      <c r="M4982" s="161">
        <f t="shared" ref="M4982:M4989" si="1027">Q4982+AB4982+AC4982+AD4982</f>
        <v>0</v>
      </c>
      <c r="N4982" s="61"/>
      <c r="O4982" s="61"/>
      <c r="P4982" s="61"/>
      <c r="Q4982" s="61"/>
      <c r="R4982" s="61"/>
      <c r="S4982" s="66">
        <f>'[1]OTHER-RELEASES'!H2229</f>
        <v>0</v>
      </c>
      <c r="T4982" s="66">
        <f>'[1]OTHER-RELEASES'!I2229</f>
        <v>0</v>
      </c>
      <c r="U4982" s="66">
        <f>'[1]OTHER-RELEASES'!J2229</f>
        <v>0</v>
      </c>
      <c r="V4982" s="66">
        <f>'[1]OTHER-RELEASES'!K2229</f>
        <v>0</v>
      </c>
      <c r="W4982" s="66">
        <f>'[1]OTHER-RELEASES'!L2229</f>
        <v>0</v>
      </c>
      <c r="X4982" s="66">
        <f>'[1]OTHER-RELEASES'!M2229</f>
        <v>0</v>
      </c>
      <c r="Y4982" s="66">
        <f>'[1]OTHER-RELEASES'!N2229</f>
        <v>0</v>
      </c>
      <c r="Z4982" s="66">
        <f>'[1]OTHER-RELEASES'!O2229</f>
        <v>0</v>
      </c>
      <c r="AA4982" s="66">
        <f>'[1]OTHER-RELEASES'!P2229</f>
        <v>0</v>
      </c>
      <c r="AB4982" s="66">
        <f>'[1]OTHER-RELEASES'!Q2229</f>
        <v>0</v>
      </c>
      <c r="AC4982" s="66">
        <f>'[1]OTHER-RELEASES'!R2229</f>
        <v>0</v>
      </c>
      <c r="AD4982" s="66">
        <f>'[1]OTHER-RELEASES'!S2229</f>
        <v>0</v>
      </c>
      <c r="AE4982" s="66">
        <f t="shared" ref="AE4982:AE4989" si="1028">SUM(R4982:AD4982)</f>
        <v>0</v>
      </c>
      <c r="AF4982" s="66"/>
      <c r="AG4982" s="81"/>
      <c r="AI4982" s="72"/>
    </row>
    <row r="4983" spans="1:35" hidden="1" x14ac:dyDescent="0.25">
      <c r="A4983" s="76"/>
      <c r="B4983" s="77"/>
      <c r="C4983" s="82" t="s">
        <v>366</v>
      </c>
      <c r="D4983" s="108" t="s">
        <v>367</v>
      </c>
      <c r="E4983" s="72"/>
      <c r="F4983" s="72"/>
      <c r="G4983" s="72"/>
      <c r="H4983" s="66"/>
      <c r="I4983" s="66">
        <f>'[1]OTHER-RELEASES'!G2230</f>
        <v>0</v>
      </c>
      <c r="J4983" s="161">
        <f t="shared" si="1024"/>
        <v>0</v>
      </c>
      <c r="K4983" s="161">
        <f t="shared" si="1025"/>
        <v>0</v>
      </c>
      <c r="L4983" s="161">
        <f t="shared" si="1026"/>
        <v>0</v>
      </c>
      <c r="M4983" s="161">
        <f t="shared" si="1027"/>
        <v>0</v>
      </c>
      <c r="N4983" s="61"/>
      <c r="O4983" s="61"/>
      <c r="P4983" s="61"/>
      <c r="Q4983" s="61"/>
      <c r="R4983" s="61">
        <f>'[1]CMFothers-CONT'!DV1970</f>
        <v>0</v>
      </c>
      <c r="S4983" s="66">
        <f>'[1]OTHER-RELEASES'!H2230</f>
        <v>0</v>
      </c>
      <c r="T4983" s="66">
        <f>'[1]OTHER-RELEASES'!I2230</f>
        <v>0</v>
      </c>
      <c r="U4983" s="66">
        <f>'[1]OTHER-RELEASES'!J2230</f>
        <v>0</v>
      </c>
      <c r="V4983" s="66">
        <f>'[1]OTHER-RELEASES'!K2230</f>
        <v>0</v>
      </c>
      <c r="W4983" s="66">
        <f>'[1]OTHER-RELEASES'!L2230</f>
        <v>0</v>
      </c>
      <c r="X4983" s="66">
        <f>'[1]OTHER-RELEASES'!M2230</f>
        <v>0</v>
      </c>
      <c r="Y4983" s="66">
        <f>'[1]OTHER-RELEASES'!N2230</f>
        <v>0</v>
      </c>
      <c r="Z4983" s="66">
        <f>'[1]OTHER-RELEASES'!O2230</f>
        <v>0</v>
      </c>
      <c r="AA4983" s="66">
        <f>'[1]OTHER-RELEASES'!P2230</f>
        <v>0</v>
      </c>
      <c r="AB4983" s="66">
        <f>'[1]OTHER-RELEASES'!Q2230</f>
        <v>0</v>
      </c>
      <c r="AC4983" s="66">
        <f>'[1]OTHER-RELEASES'!R2230</f>
        <v>0</v>
      </c>
      <c r="AD4983" s="66">
        <f>'[1]OTHER-RELEASES'!S2230</f>
        <v>0</v>
      </c>
      <c r="AE4983" s="66">
        <f t="shared" si="1028"/>
        <v>0</v>
      </c>
      <c r="AF4983" s="66"/>
      <c r="AG4983" s="81"/>
      <c r="AI4983" s="72"/>
    </row>
    <row r="4984" spans="1:35" hidden="1" x14ac:dyDescent="0.25">
      <c r="A4984" s="76"/>
      <c r="B4984" s="77"/>
      <c r="C4984" s="79" t="s">
        <v>368</v>
      </c>
      <c r="D4984" s="108" t="s">
        <v>369</v>
      </c>
      <c r="E4984" s="72"/>
      <c r="F4984" s="72"/>
      <c r="G4984" s="72"/>
      <c r="H4984" s="66"/>
      <c r="I4984" s="66">
        <f>'[1]OTHER-RELEASES'!G2231</f>
        <v>0</v>
      </c>
      <c r="J4984" s="161">
        <f t="shared" si="1024"/>
        <v>0</v>
      </c>
      <c r="K4984" s="161">
        <f t="shared" si="1025"/>
        <v>0</v>
      </c>
      <c r="L4984" s="161">
        <f t="shared" si="1026"/>
        <v>0</v>
      </c>
      <c r="M4984" s="161">
        <f t="shared" si="1027"/>
        <v>0</v>
      </c>
      <c r="N4984" s="61"/>
      <c r="O4984" s="61"/>
      <c r="P4984" s="61"/>
      <c r="Q4984" s="61"/>
      <c r="R4984" s="61">
        <f>'[1]CMFothers-CONT'!DW1970</f>
        <v>0</v>
      </c>
      <c r="S4984" s="66">
        <f>'[1]OTHER-RELEASES'!H2231</f>
        <v>0</v>
      </c>
      <c r="T4984" s="66">
        <f>'[1]OTHER-RELEASES'!I2231</f>
        <v>0</v>
      </c>
      <c r="U4984" s="66">
        <f>'[1]OTHER-RELEASES'!J2231</f>
        <v>0</v>
      </c>
      <c r="V4984" s="66">
        <f>'[1]OTHER-RELEASES'!K2231</f>
        <v>0</v>
      </c>
      <c r="W4984" s="66">
        <f>'[1]OTHER-RELEASES'!L2231</f>
        <v>0</v>
      </c>
      <c r="X4984" s="66">
        <f>'[1]OTHER-RELEASES'!M2231</f>
        <v>0</v>
      </c>
      <c r="Y4984" s="66">
        <f>'[1]OTHER-RELEASES'!N2231</f>
        <v>0</v>
      </c>
      <c r="Z4984" s="66">
        <f>'[1]OTHER-RELEASES'!O2231</f>
        <v>0</v>
      </c>
      <c r="AA4984" s="66">
        <f>'[1]OTHER-RELEASES'!P2231</f>
        <v>0</v>
      </c>
      <c r="AB4984" s="66">
        <f>'[1]OTHER-RELEASES'!Q2231</f>
        <v>0</v>
      </c>
      <c r="AC4984" s="66">
        <f>'[1]OTHER-RELEASES'!R2231</f>
        <v>0</v>
      </c>
      <c r="AD4984" s="66">
        <f>'[1]OTHER-RELEASES'!S2231</f>
        <v>0</v>
      </c>
      <c r="AE4984" s="66">
        <f t="shared" si="1028"/>
        <v>0</v>
      </c>
      <c r="AF4984" s="66"/>
      <c r="AG4984" s="81"/>
      <c r="AI4984" s="72"/>
    </row>
    <row r="4985" spans="1:35" hidden="1" x14ac:dyDescent="0.25">
      <c r="A4985" s="76"/>
      <c r="B4985" s="77"/>
      <c r="C4985" s="79" t="s">
        <v>370</v>
      </c>
      <c r="D4985" s="108" t="s">
        <v>371</v>
      </c>
      <c r="E4985" s="72"/>
      <c r="F4985" s="72"/>
      <c r="G4985" s="72"/>
      <c r="H4985" s="66"/>
      <c r="I4985" s="66">
        <f>'[1]OTHER-RELEASES'!G2232</f>
        <v>0</v>
      </c>
      <c r="J4985" s="161">
        <f t="shared" si="1024"/>
        <v>0</v>
      </c>
      <c r="K4985" s="161">
        <f t="shared" si="1025"/>
        <v>0</v>
      </c>
      <c r="L4985" s="161">
        <f t="shared" si="1026"/>
        <v>0</v>
      </c>
      <c r="M4985" s="161">
        <f t="shared" si="1027"/>
        <v>0</v>
      </c>
      <c r="N4985" s="61"/>
      <c r="O4985" s="61"/>
      <c r="P4985" s="61"/>
      <c r="Q4985" s="61"/>
      <c r="R4985" s="61"/>
      <c r="S4985" s="66">
        <f>'[1]OTHER-RELEASES'!H2232</f>
        <v>0</v>
      </c>
      <c r="T4985" s="66">
        <f>'[1]OTHER-RELEASES'!I2232</f>
        <v>0</v>
      </c>
      <c r="U4985" s="66">
        <f>'[1]OTHER-RELEASES'!J2232</f>
        <v>0</v>
      </c>
      <c r="V4985" s="66">
        <f>'[1]OTHER-RELEASES'!K2232</f>
        <v>0</v>
      </c>
      <c r="W4985" s="66">
        <f>'[1]OTHER-RELEASES'!L2232</f>
        <v>0</v>
      </c>
      <c r="X4985" s="66">
        <f>'[1]OTHER-RELEASES'!M2232</f>
        <v>0</v>
      </c>
      <c r="Y4985" s="66">
        <f>'[1]OTHER-RELEASES'!N2232</f>
        <v>0</v>
      </c>
      <c r="Z4985" s="66">
        <f>'[1]OTHER-RELEASES'!O2232</f>
        <v>0</v>
      </c>
      <c r="AA4985" s="66">
        <f>'[1]OTHER-RELEASES'!P2232</f>
        <v>0</v>
      </c>
      <c r="AB4985" s="66">
        <f>'[1]OTHER-RELEASES'!Q2232</f>
        <v>0</v>
      </c>
      <c r="AC4985" s="66">
        <f>'[1]OTHER-RELEASES'!R2232</f>
        <v>0</v>
      </c>
      <c r="AD4985" s="66">
        <f>'[1]OTHER-RELEASES'!S2232</f>
        <v>0</v>
      </c>
      <c r="AE4985" s="66">
        <f t="shared" si="1028"/>
        <v>0</v>
      </c>
      <c r="AF4985" s="66"/>
      <c r="AG4985" s="81"/>
      <c r="AI4985" s="72"/>
    </row>
    <row r="4986" spans="1:35" hidden="1" x14ac:dyDescent="0.25">
      <c r="A4986" s="76"/>
      <c r="B4986" s="77"/>
      <c r="C4986" s="79" t="s">
        <v>372</v>
      </c>
      <c r="D4986" s="108" t="s">
        <v>373</v>
      </c>
      <c r="E4986" s="72"/>
      <c r="F4986" s="72"/>
      <c r="G4986" s="72"/>
      <c r="H4986" s="66"/>
      <c r="I4986" s="66">
        <f>'[1]OTHER-RELEASES'!G2233</f>
        <v>0</v>
      </c>
      <c r="J4986" s="161">
        <f t="shared" si="1024"/>
        <v>0</v>
      </c>
      <c r="K4986" s="161">
        <f t="shared" si="1025"/>
        <v>0</v>
      </c>
      <c r="L4986" s="161">
        <f t="shared" si="1026"/>
        <v>0</v>
      </c>
      <c r="M4986" s="161">
        <f t="shared" si="1027"/>
        <v>0</v>
      </c>
      <c r="N4986" s="61"/>
      <c r="O4986" s="61"/>
      <c r="P4986" s="61"/>
      <c r="Q4986" s="61"/>
      <c r="R4986" s="61"/>
      <c r="S4986" s="66">
        <f>'[1]OTHER-RELEASES'!H2233</f>
        <v>0</v>
      </c>
      <c r="T4986" s="66">
        <f>'[1]OTHER-RELEASES'!I2233</f>
        <v>0</v>
      </c>
      <c r="U4986" s="66">
        <f>'[1]OTHER-RELEASES'!J2233</f>
        <v>0</v>
      </c>
      <c r="V4986" s="66">
        <f>'[1]OTHER-RELEASES'!K2233</f>
        <v>0</v>
      </c>
      <c r="W4986" s="66">
        <f>'[1]OTHER-RELEASES'!L2233</f>
        <v>0</v>
      </c>
      <c r="X4986" s="66">
        <f>'[1]OTHER-RELEASES'!M2233</f>
        <v>0</v>
      </c>
      <c r="Y4986" s="66">
        <f>'[1]OTHER-RELEASES'!N2233</f>
        <v>0</v>
      </c>
      <c r="Z4986" s="66">
        <f>'[1]OTHER-RELEASES'!O2233</f>
        <v>0</v>
      </c>
      <c r="AA4986" s="66">
        <f>'[1]OTHER-RELEASES'!P2233</f>
        <v>0</v>
      </c>
      <c r="AB4986" s="66">
        <f>'[1]OTHER-RELEASES'!Q2233</f>
        <v>0</v>
      </c>
      <c r="AC4986" s="66">
        <f>'[1]OTHER-RELEASES'!R2233</f>
        <v>0</v>
      </c>
      <c r="AD4986" s="66">
        <f>'[1]OTHER-RELEASES'!S2233</f>
        <v>0</v>
      </c>
      <c r="AE4986" s="66">
        <f t="shared" si="1028"/>
        <v>0</v>
      </c>
      <c r="AF4986" s="66"/>
      <c r="AG4986" s="81"/>
      <c r="AI4986" s="72"/>
    </row>
    <row r="4987" spans="1:35" hidden="1" x14ac:dyDescent="0.25">
      <c r="A4987" s="76"/>
      <c r="B4987" s="77"/>
      <c r="C4987" s="79" t="s">
        <v>374</v>
      </c>
      <c r="D4987" s="108" t="s">
        <v>375</v>
      </c>
      <c r="E4987" s="72"/>
      <c r="F4987" s="72"/>
      <c r="G4987" s="72"/>
      <c r="H4987" s="66"/>
      <c r="I4987" s="66">
        <f>'[1]OTHER-RELEASES'!G2234</f>
        <v>0</v>
      </c>
      <c r="J4987" s="161">
        <f t="shared" si="1024"/>
        <v>0</v>
      </c>
      <c r="K4987" s="161">
        <f t="shared" si="1025"/>
        <v>0</v>
      </c>
      <c r="L4987" s="161">
        <f t="shared" si="1026"/>
        <v>0</v>
      </c>
      <c r="M4987" s="161">
        <f t="shared" si="1027"/>
        <v>0</v>
      </c>
      <c r="N4987" s="61"/>
      <c r="O4987" s="61"/>
      <c r="P4987" s="61"/>
      <c r="Q4987" s="61"/>
      <c r="R4987" s="61"/>
      <c r="S4987" s="66">
        <f>'[1]OTHER-RELEASES'!H2234</f>
        <v>0</v>
      </c>
      <c r="T4987" s="66">
        <f>'[1]OTHER-RELEASES'!I2234</f>
        <v>0</v>
      </c>
      <c r="U4987" s="66">
        <f>'[1]OTHER-RELEASES'!J2234</f>
        <v>0</v>
      </c>
      <c r="V4987" s="66">
        <f>'[1]OTHER-RELEASES'!K2234</f>
        <v>0</v>
      </c>
      <c r="W4987" s="66">
        <f>'[1]OTHER-RELEASES'!L2234</f>
        <v>0</v>
      </c>
      <c r="X4987" s="66">
        <f>'[1]OTHER-RELEASES'!M2234</f>
        <v>0</v>
      </c>
      <c r="Y4987" s="66">
        <f>'[1]OTHER-RELEASES'!N2234</f>
        <v>0</v>
      </c>
      <c r="Z4987" s="66">
        <f>'[1]OTHER-RELEASES'!O2234</f>
        <v>0</v>
      </c>
      <c r="AA4987" s="66">
        <f>'[1]OTHER-RELEASES'!P2234</f>
        <v>0</v>
      </c>
      <c r="AB4987" s="66">
        <f>'[1]OTHER-RELEASES'!Q2234</f>
        <v>0</v>
      </c>
      <c r="AC4987" s="66">
        <f>'[1]OTHER-RELEASES'!R2234</f>
        <v>0</v>
      </c>
      <c r="AD4987" s="66">
        <f>'[1]OTHER-RELEASES'!S2234</f>
        <v>0</v>
      </c>
      <c r="AE4987" s="66">
        <f t="shared" si="1028"/>
        <v>0</v>
      </c>
      <c r="AF4987" s="66"/>
      <c r="AG4987" s="81"/>
      <c r="AI4987" s="72"/>
    </row>
    <row r="4988" spans="1:35" ht="15.75" hidden="1" x14ac:dyDescent="0.25">
      <c r="A4988" s="28"/>
      <c r="B4988" s="77"/>
      <c r="C4988" s="79" t="s">
        <v>376</v>
      </c>
      <c r="D4988" s="108" t="s">
        <v>377</v>
      </c>
      <c r="E4988" s="72"/>
      <c r="F4988" s="72"/>
      <c r="G4988" s="72"/>
      <c r="H4988" s="66"/>
      <c r="I4988" s="66">
        <f>'[1]OTHER-RELEASES'!G2235</f>
        <v>0</v>
      </c>
      <c r="J4988" s="161">
        <f t="shared" si="1024"/>
        <v>0</v>
      </c>
      <c r="K4988" s="161">
        <f t="shared" si="1025"/>
        <v>0</v>
      </c>
      <c r="L4988" s="161">
        <f t="shared" si="1026"/>
        <v>0</v>
      </c>
      <c r="M4988" s="161">
        <f t="shared" si="1027"/>
        <v>0</v>
      </c>
      <c r="N4988" s="61"/>
      <c r="O4988" s="61"/>
      <c r="P4988" s="61"/>
      <c r="Q4988" s="61"/>
      <c r="R4988" s="61"/>
      <c r="S4988" s="66">
        <f>'[1]OTHER-RELEASES'!H2235</f>
        <v>0</v>
      </c>
      <c r="T4988" s="66">
        <f>'[1]OTHER-RELEASES'!I2235</f>
        <v>0</v>
      </c>
      <c r="U4988" s="66">
        <f>'[1]OTHER-RELEASES'!J2235</f>
        <v>0</v>
      </c>
      <c r="V4988" s="66">
        <f>'[1]OTHER-RELEASES'!K2235</f>
        <v>0</v>
      </c>
      <c r="W4988" s="66">
        <f>'[1]OTHER-RELEASES'!L2235</f>
        <v>0</v>
      </c>
      <c r="X4988" s="66">
        <f>'[1]OTHER-RELEASES'!M2235</f>
        <v>0</v>
      </c>
      <c r="Y4988" s="66">
        <f>'[1]OTHER-RELEASES'!N2235</f>
        <v>0</v>
      </c>
      <c r="Z4988" s="66">
        <f>'[1]OTHER-RELEASES'!O2235</f>
        <v>0</v>
      </c>
      <c r="AA4988" s="66">
        <f>'[1]OTHER-RELEASES'!P2235</f>
        <v>0</v>
      </c>
      <c r="AB4988" s="66">
        <f>'[1]OTHER-RELEASES'!Q2235</f>
        <v>0</v>
      </c>
      <c r="AC4988" s="66">
        <f>'[1]OTHER-RELEASES'!R2235</f>
        <v>0</v>
      </c>
      <c r="AD4988" s="66">
        <f>'[1]OTHER-RELEASES'!S2235</f>
        <v>0</v>
      </c>
      <c r="AE4988" s="66">
        <f t="shared" si="1028"/>
        <v>0</v>
      </c>
      <c r="AF4988" s="66"/>
      <c r="AG4988" s="81"/>
      <c r="AI4988" s="72"/>
    </row>
    <row r="4989" spans="1:35" ht="15.75" hidden="1" x14ac:dyDescent="0.25">
      <c r="A4989" s="28"/>
      <c r="B4989" s="77"/>
      <c r="C4989" s="79" t="s">
        <v>378</v>
      </c>
      <c r="D4989" s="108" t="s">
        <v>379</v>
      </c>
      <c r="E4989" s="72"/>
      <c r="F4989" s="72"/>
      <c r="G4989" s="72"/>
      <c r="H4989" s="66"/>
      <c r="I4989" s="66">
        <f>'[1]OTHER-RELEASES'!G2236</f>
        <v>0</v>
      </c>
      <c r="J4989" s="161">
        <f t="shared" si="1024"/>
        <v>0</v>
      </c>
      <c r="K4989" s="161">
        <f t="shared" si="1025"/>
        <v>0</v>
      </c>
      <c r="L4989" s="161">
        <f t="shared" si="1026"/>
        <v>0</v>
      </c>
      <c r="M4989" s="161">
        <f t="shared" si="1027"/>
        <v>0</v>
      </c>
      <c r="N4989" s="61"/>
      <c r="O4989" s="61"/>
      <c r="P4989" s="61"/>
      <c r="Q4989" s="61"/>
      <c r="R4989" s="61"/>
      <c r="S4989" s="66">
        <f>'[1]OTHER-RELEASES'!H2236</f>
        <v>0</v>
      </c>
      <c r="T4989" s="66">
        <f>'[1]OTHER-RELEASES'!I2236</f>
        <v>0</v>
      </c>
      <c r="U4989" s="66">
        <f>'[1]OTHER-RELEASES'!J2236</f>
        <v>0</v>
      </c>
      <c r="V4989" s="66">
        <f>'[1]OTHER-RELEASES'!K2236</f>
        <v>0</v>
      </c>
      <c r="W4989" s="66">
        <f>'[1]OTHER-RELEASES'!L2236</f>
        <v>0</v>
      </c>
      <c r="X4989" s="66">
        <f>'[1]OTHER-RELEASES'!M2236</f>
        <v>0</v>
      </c>
      <c r="Y4989" s="66">
        <f>'[1]OTHER-RELEASES'!N2236</f>
        <v>0</v>
      </c>
      <c r="Z4989" s="66">
        <f>'[1]OTHER-RELEASES'!O2236</f>
        <v>0</v>
      </c>
      <c r="AA4989" s="66">
        <f>'[1]OTHER-RELEASES'!P2236</f>
        <v>0</v>
      </c>
      <c r="AB4989" s="66">
        <f>'[1]OTHER-RELEASES'!Q2236</f>
        <v>0</v>
      </c>
      <c r="AC4989" s="66">
        <f>'[1]OTHER-RELEASES'!R2236</f>
        <v>0</v>
      </c>
      <c r="AD4989" s="66">
        <f>'[1]OTHER-RELEASES'!S2236</f>
        <v>0</v>
      </c>
      <c r="AE4989" s="66">
        <f t="shared" si="1028"/>
        <v>0</v>
      </c>
      <c r="AF4989" s="66"/>
      <c r="AG4989" s="81"/>
      <c r="AI4989" s="72"/>
    </row>
    <row r="4990" spans="1:35" ht="15.75" hidden="1" x14ac:dyDescent="0.25">
      <c r="A4990" s="28"/>
      <c r="B4990" s="113" t="s">
        <v>380</v>
      </c>
      <c r="C4990" s="79"/>
      <c r="D4990" s="108"/>
      <c r="E4990" s="134"/>
      <c r="F4990" s="134"/>
      <c r="G4990" s="134"/>
      <c r="H4990" s="140"/>
      <c r="I4990" s="140">
        <f t="shared" ref="I4990:AE4990" si="1029">SUM(I4991:I4992)</f>
        <v>0</v>
      </c>
      <c r="J4990" s="140">
        <f t="shared" si="1029"/>
        <v>0</v>
      </c>
      <c r="K4990" s="140">
        <f t="shared" si="1029"/>
        <v>0</v>
      </c>
      <c r="L4990" s="140">
        <f t="shared" si="1029"/>
        <v>0</v>
      </c>
      <c r="M4990" s="140">
        <f t="shared" si="1029"/>
        <v>0</v>
      </c>
      <c r="N4990" s="140">
        <f t="shared" si="1029"/>
        <v>0</v>
      </c>
      <c r="O4990" s="140">
        <f t="shared" si="1029"/>
        <v>0</v>
      </c>
      <c r="P4990" s="140">
        <f t="shared" si="1029"/>
        <v>0</v>
      </c>
      <c r="Q4990" s="140">
        <f t="shared" si="1029"/>
        <v>0</v>
      </c>
      <c r="R4990" s="140">
        <f t="shared" si="1029"/>
        <v>0</v>
      </c>
      <c r="S4990" s="140">
        <f t="shared" si="1029"/>
        <v>0</v>
      </c>
      <c r="T4990" s="140">
        <f t="shared" si="1029"/>
        <v>0</v>
      </c>
      <c r="U4990" s="140">
        <f t="shared" si="1029"/>
        <v>0</v>
      </c>
      <c r="V4990" s="140">
        <f t="shared" si="1029"/>
        <v>0</v>
      </c>
      <c r="W4990" s="140">
        <f t="shared" si="1029"/>
        <v>0</v>
      </c>
      <c r="X4990" s="140">
        <f t="shared" si="1029"/>
        <v>0</v>
      </c>
      <c r="Y4990" s="140">
        <f t="shared" si="1029"/>
        <v>0</v>
      </c>
      <c r="Z4990" s="140">
        <f t="shared" si="1029"/>
        <v>0</v>
      </c>
      <c r="AA4990" s="140">
        <f t="shared" si="1029"/>
        <v>0</v>
      </c>
      <c r="AB4990" s="140">
        <f t="shared" si="1029"/>
        <v>0</v>
      </c>
      <c r="AC4990" s="140">
        <f t="shared" si="1029"/>
        <v>0</v>
      </c>
      <c r="AD4990" s="140">
        <f t="shared" si="1029"/>
        <v>0</v>
      </c>
      <c r="AE4990" s="140">
        <f t="shared" si="1029"/>
        <v>0</v>
      </c>
      <c r="AF4990" s="140"/>
      <c r="AG4990" s="81"/>
      <c r="AI4990" s="134"/>
    </row>
    <row r="4991" spans="1:35" ht="15.75" hidden="1" x14ac:dyDescent="0.25">
      <c r="A4991" s="28"/>
      <c r="B4991" s="77"/>
      <c r="C4991" s="79" t="s">
        <v>381</v>
      </c>
      <c r="D4991" s="108" t="s">
        <v>382</v>
      </c>
      <c r="E4991" s="72"/>
      <c r="F4991" s="72"/>
      <c r="G4991" s="72"/>
      <c r="H4991" s="66"/>
      <c r="I4991" s="66">
        <f>'[1]OTHER-RELEASES'!G2238</f>
        <v>0</v>
      </c>
      <c r="J4991" s="161">
        <f>N4991+S4991+T4991+U4991</f>
        <v>0</v>
      </c>
      <c r="K4991" s="161">
        <f>O4991+V4991+W4991+X4991</f>
        <v>0</v>
      </c>
      <c r="L4991" s="161">
        <f>P4991+Y4991+Z4991+AA4991</f>
        <v>0</v>
      </c>
      <c r="M4991" s="161">
        <f>Q4991+AB4991+AC4991+AD4991</f>
        <v>0</v>
      </c>
      <c r="N4991" s="61"/>
      <c r="O4991" s="61"/>
      <c r="P4991" s="61"/>
      <c r="Q4991" s="61"/>
      <c r="R4991" s="61">
        <f>'[1]CMFothers-CONT'!EA1970</f>
        <v>0</v>
      </c>
      <c r="S4991" s="66">
        <f>'[1]OTHER-RELEASES'!H2238</f>
        <v>0</v>
      </c>
      <c r="T4991" s="66">
        <f>'[1]OTHER-RELEASES'!I2238</f>
        <v>0</v>
      </c>
      <c r="U4991" s="66">
        <f>'[1]OTHER-RELEASES'!J2238</f>
        <v>0</v>
      </c>
      <c r="V4991" s="66">
        <f>'[1]OTHER-RELEASES'!K2238</f>
        <v>0</v>
      </c>
      <c r="W4991" s="66">
        <f>'[1]OTHER-RELEASES'!L2238</f>
        <v>0</v>
      </c>
      <c r="X4991" s="66">
        <f>'[1]OTHER-RELEASES'!M2238</f>
        <v>0</v>
      </c>
      <c r="Y4991" s="66">
        <f>'[1]OTHER-RELEASES'!N2238</f>
        <v>0</v>
      </c>
      <c r="Z4991" s="66">
        <f>'[1]OTHER-RELEASES'!O2238</f>
        <v>0</v>
      </c>
      <c r="AA4991" s="66">
        <f>'[1]OTHER-RELEASES'!P2238</f>
        <v>0</v>
      </c>
      <c r="AB4991" s="66">
        <f>'[1]OTHER-RELEASES'!Q2238</f>
        <v>0</v>
      </c>
      <c r="AC4991" s="66">
        <f>'[1]OTHER-RELEASES'!R2238</f>
        <v>0</v>
      </c>
      <c r="AD4991" s="66">
        <f>'[1]OTHER-RELEASES'!S2238</f>
        <v>0</v>
      </c>
      <c r="AE4991" s="66">
        <f>SUM(R4991:AD4991)</f>
        <v>0</v>
      </c>
      <c r="AF4991" s="66"/>
      <c r="AG4991" s="81"/>
      <c r="AI4991" s="72"/>
    </row>
    <row r="4992" spans="1:35" ht="15.75" hidden="1" x14ac:dyDescent="0.25">
      <c r="A4992" s="28"/>
      <c r="B4992" s="77"/>
      <c r="C4992" s="79" t="s">
        <v>383</v>
      </c>
      <c r="D4992" s="108" t="s">
        <v>384</v>
      </c>
      <c r="E4992" s="72"/>
      <c r="F4992" s="72"/>
      <c r="G4992" s="72"/>
      <c r="H4992" s="66"/>
      <c r="I4992" s="66">
        <f>'[1]OTHER-RELEASES'!G2239</f>
        <v>0</v>
      </c>
      <c r="J4992" s="161">
        <f>N4992+S4992+T4992+U4992</f>
        <v>0</v>
      </c>
      <c r="K4992" s="161">
        <f>O4992+V4992+W4992+X4992</f>
        <v>0</v>
      </c>
      <c r="L4992" s="161">
        <f>P4992+Y4992+Z4992+AA4992</f>
        <v>0</v>
      </c>
      <c r="M4992" s="161">
        <f>Q4992+AB4992+AC4992+AD4992</f>
        <v>0</v>
      </c>
      <c r="N4992" s="61"/>
      <c r="O4992" s="61"/>
      <c r="P4992" s="61"/>
      <c r="Q4992" s="61"/>
      <c r="R4992" s="61"/>
      <c r="S4992" s="66">
        <f>'[1]OTHER-RELEASES'!H2239</f>
        <v>0</v>
      </c>
      <c r="T4992" s="66">
        <f>'[1]OTHER-RELEASES'!I2239</f>
        <v>0</v>
      </c>
      <c r="U4992" s="66">
        <f>'[1]OTHER-RELEASES'!J2239</f>
        <v>0</v>
      </c>
      <c r="V4992" s="66">
        <f>'[1]OTHER-RELEASES'!K2239</f>
        <v>0</v>
      </c>
      <c r="W4992" s="66">
        <f>'[1]OTHER-RELEASES'!L2239</f>
        <v>0</v>
      </c>
      <c r="X4992" s="66">
        <f>'[1]OTHER-RELEASES'!M2239</f>
        <v>0</v>
      </c>
      <c r="Y4992" s="66">
        <f>'[1]OTHER-RELEASES'!N2239</f>
        <v>0</v>
      </c>
      <c r="Z4992" s="66">
        <f>'[1]OTHER-RELEASES'!O2239</f>
        <v>0</v>
      </c>
      <c r="AA4992" s="66">
        <f>'[1]OTHER-RELEASES'!P2239</f>
        <v>0</v>
      </c>
      <c r="AB4992" s="66">
        <f>'[1]OTHER-RELEASES'!Q2239</f>
        <v>0</v>
      </c>
      <c r="AC4992" s="66">
        <f>'[1]OTHER-RELEASES'!R2239</f>
        <v>0</v>
      </c>
      <c r="AD4992" s="66">
        <f>'[1]OTHER-RELEASES'!S2239</f>
        <v>0</v>
      </c>
      <c r="AE4992" s="66">
        <f>SUM(R4992:AD4992)</f>
        <v>0</v>
      </c>
      <c r="AF4992" s="66"/>
      <c r="AG4992" s="81"/>
      <c r="AI4992" s="72"/>
    </row>
    <row r="4993" spans="1:35" ht="15.75" hidden="1" x14ac:dyDescent="0.25">
      <c r="A4993" s="28"/>
      <c r="B4993" s="113" t="s">
        <v>385</v>
      </c>
      <c r="C4993" s="79"/>
      <c r="D4993" s="108"/>
      <c r="E4993" s="134"/>
      <c r="F4993" s="134"/>
      <c r="G4993" s="134"/>
      <c r="H4993" s="140"/>
      <c r="I4993" s="140">
        <f t="shared" ref="I4993:AE4993" si="1030">I4994+I4995</f>
        <v>0</v>
      </c>
      <c r="J4993" s="140">
        <f t="shared" si="1030"/>
        <v>0</v>
      </c>
      <c r="K4993" s="140">
        <f t="shared" si="1030"/>
        <v>0</v>
      </c>
      <c r="L4993" s="140">
        <f t="shared" si="1030"/>
        <v>0</v>
      </c>
      <c r="M4993" s="140">
        <f t="shared" si="1030"/>
        <v>0</v>
      </c>
      <c r="N4993" s="140">
        <f t="shared" si="1030"/>
        <v>0</v>
      </c>
      <c r="O4993" s="140">
        <f t="shared" si="1030"/>
        <v>0</v>
      </c>
      <c r="P4993" s="140">
        <f t="shared" si="1030"/>
        <v>0</v>
      </c>
      <c r="Q4993" s="140">
        <f t="shared" si="1030"/>
        <v>0</v>
      </c>
      <c r="R4993" s="140">
        <f t="shared" si="1030"/>
        <v>0</v>
      </c>
      <c r="S4993" s="140">
        <f t="shared" si="1030"/>
        <v>0</v>
      </c>
      <c r="T4993" s="140">
        <f t="shared" si="1030"/>
        <v>0</v>
      </c>
      <c r="U4993" s="140">
        <f t="shared" si="1030"/>
        <v>0</v>
      </c>
      <c r="V4993" s="140">
        <f t="shared" si="1030"/>
        <v>0</v>
      </c>
      <c r="W4993" s="140">
        <f t="shared" si="1030"/>
        <v>0</v>
      </c>
      <c r="X4993" s="140">
        <f t="shared" si="1030"/>
        <v>0</v>
      </c>
      <c r="Y4993" s="140">
        <f t="shared" si="1030"/>
        <v>0</v>
      </c>
      <c r="Z4993" s="140">
        <f t="shared" si="1030"/>
        <v>0</v>
      </c>
      <c r="AA4993" s="140">
        <f t="shared" si="1030"/>
        <v>0</v>
      </c>
      <c r="AB4993" s="140">
        <f t="shared" si="1030"/>
        <v>0</v>
      </c>
      <c r="AC4993" s="140">
        <f t="shared" si="1030"/>
        <v>0</v>
      </c>
      <c r="AD4993" s="140">
        <f t="shared" si="1030"/>
        <v>0</v>
      </c>
      <c r="AE4993" s="140">
        <f t="shared" si="1030"/>
        <v>0</v>
      </c>
      <c r="AF4993" s="140"/>
      <c r="AG4993" s="81"/>
      <c r="AI4993" s="134"/>
    </row>
    <row r="4994" spans="1:35" hidden="1" x14ac:dyDescent="0.25">
      <c r="A4994" s="63"/>
      <c r="B4994" s="77"/>
      <c r="C4994" s="82" t="s">
        <v>386</v>
      </c>
      <c r="D4994" s="108" t="s">
        <v>387</v>
      </c>
      <c r="E4994" s="72"/>
      <c r="F4994" s="72"/>
      <c r="G4994" s="72"/>
      <c r="H4994" s="66"/>
      <c r="I4994" s="66">
        <f>'[1]OTHER-RELEASES'!G2241</f>
        <v>0</v>
      </c>
      <c r="J4994" s="161">
        <f>N4994+S4994+T4994+U4994</f>
        <v>0</v>
      </c>
      <c r="K4994" s="161">
        <f>O4994+V4994+W4994+X4994</f>
        <v>0</v>
      </c>
      <c r="L4994" s="161">
        <f>P4994+Y4994+Z4994+AA4994</f>
        <v>0</v>
      </c>
      <c r="M4994" s="161">
        <f>Q4994+AB4994+AC4994+AD4994</f>
        <v>0</v>
      </c>
      <c r="N4994" s="61"/>
      <c r="O4994" s="61"/>
      <c r="P4994" s="61"/>
      <c r="Q4994" s="61"/>
      <c r="R4994" s="61"/>
      <c r="S4994" s="66">
        <f>'[1]OTHER-RELEASES'!H2241</f>
        <v>0</v>
      </c>
      <c r="T4994" s="66">
        <f>'[1]OTHER-RELEASES'!I2241</f>
        <v>0</v>
      </c>
      <c r="U4994" s="66">
        <f>'[1]OTHER-RELEASES'!J2241</f>
        <v>0</v>
      </c>
      <c r="V4994" s="66">
        <f>'[1]OTHER-RELEASES'!K2241</f>
        <v>0</v>
      </c>
      <c r="W4994" s="66">
        <f>'[1]OTHER-RELEASES'!L2241</f>
        <v>0</v>
      </c>
      <c r="X4994" s="66">
        <f>'[1]OTHER-RELEASES'!M2241</f>
        <v>0</v>
      </c>
      <c r="Y4994" s="66">
        <f>'[1]OTHER-RELEASES'!N2241</f>
        <v>0</v>
      </c>
      <c r="Z4994" s="66">
        <f>'[1]OTHER-RELEASES'!O2241</f>
        <v>0</v>
      </c>
      <c r="AA4994" s="66">
        <f>'[1]OTHER-RELEASES'!P2241</f>
        <v>0</v>
      </c>
      <c r="AB4994" s="66">
        <f>'[1]OTHER-RELEASES'!Q2241</f>
        <v>0</v>
      </c>
      <c r="AC4994" s="66">
        <f>'[1]OTHER-RELEASES'!R2241</f>
        <v>0</v>
      </c>
      <c r="AD4994" s="66">
        <f>'[1]OTHER-RELEASES'!S2241</f>
        <v>0</v>
      </c>
      <c r="AE4994" s="66">
        <f>SUM(R4994:AD4994)</f>
        <v>0</v>
      </c>
      <c r="AF4994" s="66"/>
      <c r="AG4994" s="81"/>
      <c r="AI4994" s="72"/>
    </row>
    <row r="4995" spans="1:35" ht="15.75" hidden="1" x14ac:dyDescent="0.25">
      <c r="A4995" s="74"/>
      <c r="B4995" s="77"/>
      <c r="C4995" s="82" t="s">
        <v>388</v>
      </c>
      <c r="D4995" s="108" t="s">
        <v>389</v>
      </c>
      <c r="E4995" s="72"/>
      <c r="F4995" s="72"/>
      <c r="G4995" s="72"/>
      <c r="H4995" s="66"/>
      <c r="I4995" s="66">
        <f>'[1]OTHER-RELEASES'!G2242</f>
        <v>0</v>
      </c>
      <c r="J4995" s="161">
        <f>N4995+S4995+T4995+U4995</f>
        <v>0</v>
      </c>
      <c r="K4995" s="161">
        <f>O4995+V4995+W4995+X4995</f>
        <v>0</v>
      </c>
      <c r="L4995" s="161">
        <f>P4995+Y4995+Z4995+AA4995</f>
        <v>0</v>
      </c>
      <c r="M4995" s="161">
        <f>Q4995+AB4995+AC4995+AD4995</f>
        <v>0</v>
      </c>
      <c r="N4995" s="61"/>
      <c r="O4995" s="61"/>
      <c r="P4995" s="61"/>
      <c r="Q4995" s="61"/>
      <c r="R4995" s="61"/>
      <c r="S4995" s="66">
        <f>'[1]OTHER-RELEASES'!H2242</f>
        <v>0</v>
      </c>
      <c r="T4995" s="66">
        <f>'[1]OTHER-RELEASES'!I2242</f>
        <v>0</v>
      </c>
      <c r="U4995" s="66">
        <f>'[1]OTHER-RELEASES'!J2242</f>
        <v>0</v>
      </c>
      <c r="V4995" s="66">
        <f>'[1]OTHER-RELEASES'!K2242</f>
        <v>0</v>
      </c>
      <c r="W4995" s="66">
        <f>'[1]OTHER-RELEASES'!L2242</f>
        <v>0</v>
      </c>
      <c r="X4995" s="66">
        <f>'[1]OTHER-RELEASES'!M2242</f>
        <v>0</v>
      </c>
      <c r="Y4995" s="66">
        <f>'[1]OTHER-RELEASES'!N2242</f>
        <v>0</v>
      </c>
      <c r="Z4995" s="66">
        <f>'[1]OTHER-RELEASES'!O2242</f>
        <v>0</v>
      </c>
      <c r="AA4995" s="66">
        <f>'[1]OTHER-RELEASES'!P2242</f>
        <v>0</v>
      </c>
      <c r="AB4995" s="66">
        <f>'[1]OTHER-RELEASES'!Q2242</f>
        <v>0</v>
      </c>
      <c r="AC4995" s="66">
        <f>'[1]OTHER-RELEASES'!R2242</f>
        <v>0</v>
      </c>
      <c r="AD4995" s="66">
        <f>'[1]OTHER-RELEASES'!S2242</f>
        <v>0</v>
      </c>
      <c r="AE4995" s="66">
        <f>SUM(R4995:AD4995)</f>
        <v>0</v>
      </c>
      <c r="AF4995" s="66"/>
      <c r="AG4995" s="81"/>
      <c r="AI4995" s="72"/>
    </row>
    <row r="4996" spans="1:35" ht="15.75" hidden="1" x14ac:dyDescent="0.25">
      <c r="A4996" s="74"/>
      <c r="B4996" s="77" t="s">
        <v>390</v>
      </c>
      <c r="C4996" s="77"/>
      <c r="D4996" s="108" t="s">
        <v>391</v>
      </c>
      <c r="E4996" s="134"/>
      <c r="F4996" s="134"/>
      <c r="G4996" s="134"/>
      <c r="H4996" s="140"/>
      <c r="I4996" s="66">
        <f>'[1]OTHER-RELEASES'!G2243</f>
        <v>0</v>
      </c>
      <c r="J4996" s="161">
        <f>N4996+S4996+T4996+U4996</f>
        <v>0</v>
      </c>
      <c r="K4996" s="161">
        <f>O4996+V4996+W4996+X4996</f>
        <v>0</v>
      </c>
      <c r="L4996" s="161">
        <f>P4996+Y4996+Z4996+AA4996</f>
        <v>0</v>
      </c>
      <c r="M4996" s="161">
        <f>Q4996+AB4996+AC4996+AD4996</f>
        <v>0</v>
      </c>
      <c r="N4996" s="61"/>
      <c r="O4996" s="61"/>
      <c r="P4996" s="61"/>
      <c r="Q4996" s="61"/>
      <c r="R4996" s="61"/>
      <c r="S4996" s="66">
        <f>'[1]OTHER-RELEASES'!H2243</f>
        <v>0</v>
      </c>
      <c r="T4996" s="66">
        <f>'[1]OTHER-RELEASES'!I2243</f>
        <v>0</v>
      </c>
      <c r="U4996" s="66">
        <f>'[1]OTHER-RELEASES'!J2243</f>
        <v>0</v>
      </c>
      <c r="V4996" s="66">
        <f>'[1]OTHER-RELEASES'!K2243</f>
        <v>0</v>
      </c>
      <c r="W4996" s="66">
        <f>'[1]OTHER-RELEASES'!L2243</f>
        <v>0</v>
      </c>
      <c r="X4996" s="66">
        <f>'[1]OTHER-RELEASES'!M2243</f>
        <v>0</v>
      </c>
      <c r="Y4996" s="66">
        <f>'[1]OTHER-RELEASES'!N2243</f>
        <v>0</v>
      </c>
      <c r="Z4996" s="66">
        <f>'[1]OTHER-RELEASES'!O2243</f>
        <v>0</v>
      </c>
      <c r="AA4996" s="66">
        <f>'[1]OTHER-RELEASES'!P2243</f>
        <v>0</v>
      </c>
      <c r="AB4996" s="66">
        <f>'[1]OTHER-RELEASES'!Q2243</f>
        <v>0</v>
      </c>
      <c r="AC4996" s="66">
        <f>'[1]OTHER-RELEASES'!R2243</f>
        <v>0</v>
      </c>
      <c r="AD4996" s="66">
        <f>'[1]OTHER-RELEASES'!S2243</f>
        <v>0</v>
      </c>
      <c r="AE4996" s="66">
        <f>SUM(R4996:AD4996)</f>
        <v>0</v>
      </c>
      <c r="AF4996" s="66"/>
      <c r="AG4996" s="81"/>
      <c r="AI4996" s="134"/>
    </row>
    <row r="4997" spans="1:35" hidden="1" x14ac:dyDescent="0.25">
      <c r="A4997" s="76"/>
      <c r="B4997" s="77" t="s">
        <v>392</v>
      </c>
      <c r="C4997" s="82"/>
      <c r="D4997" s="108"/>
      <c r="E4997" s="134"/>
      <c r="F4997" s="134"/>
      <c r="G4997" s="134"/>
      <c r="H4997" s="140"/>
      <c r="I4997" s="118">
        <f t="shared" ref="I4997:AE4997" si="1031">I4998+I4999</f>
        <v>0</v>
      </c>
      <c r="J4997" s="118">
        <f t="shared" si="1031"/>
        <v>0</v>
      </c>
      <c r="K4997" s="118">
        <f t="shared" si="1031"/>
        <v>0</v>
      </c>
      <c r="L4997" s="118">
        <f t="shared" si="1031"/>
        <v>0</v>
      </c>
      <c r="M4997" s="118">
        <f t="shared" si="1031"/>
        <v>0</v>
      </c>
      <c r="N4997" s="118">
        <f t="shared" si="1031"/>
        <v>0</v>
      </c>
      <c r="O4997" s="118">
        <f t="shared" si="1031"/>
        <v>0</v>
      </c>
      <c r="P4997" s="118">
        <f t="shared" si="1031"/>
        <v>0</v>
      </c>
      <c r="Q4997" s="118">
        <f t="shared" si="1031"/>
        <v>0</v>
      </c>
      <c r="R4997" s="118">
        <f t="shared" si="1031"/>
        <v>0</v>
      </c>
      <c r="S4997" s="118">
        <f t="shared" si="1031"/>
        <v>0</v>
      </c>
      <c r="T4997" s="118">
        <f t="shared" si="1031"/>
        <v>0</v>
      </c>
      <c r="U4997" s="118">
        <f t="shared" si="1031"/>
        <v>0</v>
      </c>
      <c r="V4997" s="118">
        <f t="shared" si="1031"/>
        <v>0</v>
      </c>
      <c r="W4997" s="118">
        <f t="shared" si="1031"/>
        <v>0</v>
      </c>
      <c r="X4997" s="118">
        <f t="shared" si="1031"/>
        <v>0</v>
      </c>
      <c r="Y4997" s="118">
        <f t="shared" si="1031"/>
        <v>0</v>
      </c>
      <c r="Z4997" s="118">
        <f t="shared" si="1031"/>
        <v>0</v>
      </c>
      <c r="AA4997" s="118">
        <f t="shared" si="1031"/>
        <v>0</v>
      </c>
      <c r="AB4997" s="118">
        <f t="shared" si="1031"/>
        <v>0</v>
      </c>
      <c r="AC4997" s="118">
        <f t="shared" si="1031"/>
        <v>0</v>
      </c>
      <c r="AD4997" s="118">
        <f t="shared" si="1031"/>
        <v>0</v>
      </c>
      <c r="AE4997" s="118">
        <f t="shared" si="1031"/>
        <v>0</v>
      </c>
      <c r="AF4997" s="118"/>
      <c r="AG4997" s="81"/>
      <c r="AI4997" s="134"/>
    </row>
    <row r="4998" spans="1:35" hidden="1" x14ac:dyDescent="0.25">
      <c r="A4998" s="76"/>
      <c r="B4998" s="77"/>
      <c r="C4998" s="79" t="s">
        <v>393</v>
      </c>
      <c r="D4998" s="108" t="s">
        <v>394</v>
      </c>
      <c r="E4998" s="72"/>
      <c r="F4998" s="72"/>
      <c r="G4998" s="72"/>
      <c r="H4998" s="66"/>
      <c r="I4998" s="66">
        <f>'[1]OTHER-RELEASES'!G2245</f>
        <v>0</v>
      </c>
      <c r="J4998" s="161">
        <f>N4998+S4998+T4998+U4998</f>
        <v>0</v>
      </c>
      <c r="K4998" s="161">
        <f>O4998+V4998+W4998+X4998</f>
        <v>0</v>
      </c>
      <c r="L4998" s="161">
        <f>P4998+Y4998+Z4998+AA4998</f>
        <v>0</v>
      </c>
      <c r="M4998" s="161">
        <f>Q4998+AB4998+AC4998+AD4998</f>
        <v>0</v>
      </c>
      <c r="N4998" s="61"/>
      <c r="O4998" s="61"/>
      <c r="P4998" s="61"/>
      <c r="Q4998" s="61"/>
      <c r="R4998" s="61"/>
      <c r="S4998" s="66">
        <f>'[1]OTHER-RELEASES'!H2245</f>
        <v>0</v>
      </c>
      <c r="T4998" s="66">
        <f>'[1]OTHER-RELEASES'!I2245</f>
        <v>0</v>
      </c>
      <c r="U4998" s="66">
        <f>'[1]OTHER-RELEASES'!J2245</f>
        <v>0</v>
      </c>
      <c r="V4998" s="66">
        <f>'[1]OTHER-RELEASES'!K2245</f>
        <v>0</v>
      </c>
      <c r="W4998" s="66">
        <f>'[1]OTHER-RELEASES'!L2245</f>
        <v>0</v>
      </c>
      <c r="X4998" s="66">
        <f>'[1]OTHER-RELEASES'!M2245</f>
        <v>0</v>
      </c>
      <c r="Y4998" s="66">
        <f>'[1]OTHER-RELEASES'!N2245</f>
        <v>0</v>
      </c>
      <c r="Z4998" s="66">
        <f>'[1]OTHER-RELEASES'!O2245</f>
        <v>0</v>
      </c>
      <c r="AA4998" s="66">
        <f>'[1]OTHER-RELEASES'!P2245</f>
        <v>0</v>
      </c>
      <c r="AB4998" s="66">
        <f>'[1]OTHER-RELEASES'!Q2245</f>
        <v>0</v>
      </c>
      <c r="AC4998" s="66">
        <f>'[1]OTHER-RELEASES'!R2245</f>
        <v>0</v>
      </c>
      <c r="AD4998" s="66">
        <f>'[1]OTHER-RELEASES'!S2245</f>
        <v>0</v>
      </c>
      <c r="AE4998" s="66">
        <f>SUM(R4998:AD4998)</f>
        <v>0</v>
      </c>
      <c r="AF4998" s="66"/>
      <c r="AG4998" s="81"/>
      <c r="AI4998" s="72"/>
    </row>
    <row r="4999" spans="1:35" hidden="1" x14ac:dyDescent="0.25">
      <c r="A4999" s="76"/>
      <c r="B4999" s="77"/>
      <c r="C4999" s="79" t="s">
        <v>395</v>
      </c>
      <c r="D4999" s="108" t="s">
        <v>396</v>
      </c>
      <c r="E4999" s="72"/>
      <c r="F4999" s="72"/>
      <c r="G4999" s="72"/>
      <c r="H4999" s="66"/>
      <c r="I4999" s="66">
        <f>'[1]OTHER-RELEASES'!G2246</f>
        <v>0</v>
      </c>
      <c r="J4999" s="161">
        <f>N4999+S4999+T4999+U4999</f>
        <v>0</v>
      </c>
      <c r="K4999" s="161">
        <f>O4999+V4999+W4999+X4999</f>
        <v>0</v>
      </c>
      <c r="L4999" s="161">
        <f>P4999+Y4999+Z4999+AA4999</f>
        <v>0</v>
      </c>
      <c r="M4999" s="161">
        <f>Q4999+AB4999+AC4999+AD4999</f>
        <v>0</v>
      </c>
      <c r="N4999" s="61"/>
      <c r="O4999" s="61"/>
      <c r="P4999" s="61"/>
      <c r="Q4999" s="61"/>
      <c r="R4999" s="61"/>
      <c r="S4999" s="66">
        <f>'[1]OTHER-RELEASES'!H2246</f>
        <v>0</v>
      </c>
      <c r="T4999" s="66">
        <f>'[1]OTHER-RELEASES'!I2246</f>
        <v>0</v>
      </c>
      <c r="U4999" s="66">
        <f>'[1]OTHER-RELEASES'!J2246</f>
        <v>0</v>
      </c>
      <c r="V4999" s="66">
        <f>'[1]OTHER-RELEASES'!K2246</f>
        <v>0</v>
      </c>
      <c r="W4999" s="66">
        <f>'[1]OTHER-RELEASES'!L2246</f>
        <v>0</v>
      </c>
      <c r="X4999" s="66">
        <f>'[1]OTHER-RELEASES'!M2246</f>
        <v>0</v>
      </c>
      <c r="Y4999" s="66">
        <f>'[1]OTHER-RELEASES'!N2246</f>
        <v>0</v>
      </c>
      <c r="Z4999" s="66">
        <f>'[1]OTHER-RELEASES'!O2246</f>
        <v>0</v>
      </c>
      <c r="AA4999" s="66">
        <f>'[1]OTHER-RELEASES'!P2246</f>
        <v>0</v>
      </c>
      <c r="AB4999" s="66">
        <f>'[1]OTHER-RELEASES'!Q2246</f>
        <v>0</v>
      </c>
      <c r="AC4999" s="66">
        <f>'[1]OTHER-RELEASES'!R2246</f>
        <v>0</v>
      </c>
      <c r="AD4999" s="66">
        <f>'[1]OTHER-RELEASES'!S2246</f>
        <v>0</v>
      </c>
      <c r="AE4999" s="66">
        <f>SUM(R4999:AD4999)</f>
        <v>0</v>
      </c>
      <c r="AF4999" s="66"/>
      <c r="AG4999" s="81"/>
      <c r="AI4999" s="72"/>
    </row>
    <row r="5000" spans="1:35" hidden="1" x14ac:dyDescent="0.25">
      <c r="A5000" s="76"/>
      <c r="B5000" s="77"/>
      <c r="C5000" s="141"/>
      <c r="D5000" s="142"/>
      <c r="E5000" s="72"/>
      <c r="F5000" s="72"/>
      <c r="G5000" s="72"/>
      <c r="H5000" s="66"/>
      <c r="I5000" s="66"/>
      <c r="J5000" s="66"/>
      <c r="K5000" s="66"/>
      <c r="L5000" s="66"/>
      <c r="M5000" s="66"/>
      <c r="N5000" s="66"/>
      <c r="O5000" s="66"/>
      <c r="P5000" s="66"/>
      <c r="Q5000" s="66"/>
      <c r="R5000" s="66"/>
      <c r="S5000" s="66"/>
      <c r="T5000" s="66"/>
      <c r="U5000" s="66"/>
      <c r="V5000" s="66"/>
      <c r="W5000" s="66"/>
      <c r="X5000" s="66"/>
      <c r="Y5000" s="66"/>
      <c r="Z5000" s="66"/>
      <c r="AA5000" s="66"/>
      <c r="AB5000" s="66"/>
      <c r="AC5000" s="66"/>
      <c r="AD5000" s="66"/>
      <c r="AE5000" s="66"/>
      <c r="AF5000" s="66"/>
      <c r="AG5000" s="81"/>
      <c r="AI5000" s="72"/>
    </row>
    <row r="5001" spans="1:35" hidden="1" x14ac:dyDescent="0.25">
      <c r="A5001" s="90"/>
      <c r="B5001" s="91" t="s">
        <v>397</v>
      </c>
      <c r="C5001" s="91"/>
      <c r="D5001" s="125"/>
      <c r="E5001" s="93">
        <f>'[1]OTHER-RELEASES'!E2248</f>
        <v>0</v>
      </c>
      <c r="F5001" s="93"/>
      <c r="G5001" s="93"/>
      <c r="H5001" s="93">
        <f>'[1]OTHER-RELEASES'!F2248</f>
        <v>0</v>
      </c>
      <c r="I5001" s="94">
        <f t="shared" ref="I5001:AE5001" si="1032">I4997+I4996+I4993+I4990+I4981+I4978+I4977+I4976</f>
        <v>0</v>
      </c>
      <c r="J5001" s="94">
        <f t="shared" si="1032"/>
        <v>0</v>
      </c>
      <c r="K5001" s="94">
        <f t="shared" si="1032"/>
        <v>0</v>
      </c>
      <c r="L5001" s="94">
        <f t="shared" si="1032"/>
        <v>0</v>
      </c>
      <c r="M5001" s="94">
        <f t="shared" si="1032"/>
        <v>0</v>
      </c>
      <c r="N5001" s="94">
        <f t="shared" si="1032"/>
        <v>0</v>
      </c>
      <c r="O5001" s="94">
        <f t="shared" si="1032"/>
        <v>0</v>
      </c>
      <c r="P5001" s="94">
        <f t="shared" si="1032"/>
        <v>0</v>
      </c>
      <c r="Q5001" s="94">
        <f t="shared" si="1032"/>
        <v>0</v>
      </c>
      <c r="R5001" s="94">
        <f t="shared" si="1032"/>
        <v>0</v>
      </c>
      <c r="S5001" s="94">
        <f t="shared" si="1032"/>
        <v>0</v>
      </c>
      <c r="T5001" s="94">
        <f t="shared" si="1032"/>
        <v>0</v>
      </c>
      <c r="U5001" s="94">
        <f t="shared" si="1032"/>
        <v>0</v>
      </c>
      <c r="V5001" s="94">
        <f t="shared" si="1032"/>
        <v>0</v>
      </c>
      <c r="W5001" s="94">
        <f t="shared" si="1032"/>
        <v>0</v>
      </c>
      <c r="X5001" s="94">
        <f t="shared" si="1032"/>
        <v>0</v>
      </c>
      <c r="Y5001" s="94">
        <f t="shared" si="1032"/>
        <v>0</v>
      </c>
      <c r="Z5001" s="94">
        <f t="shared" si="1032"/>
        <v>0</v>
      </c>
      <c r="AA5001" s="94">
        <f t="shared" si="1032"/>
        <v>0</v>
      </c>
      <c r="AB5001" s="94">
        <f t="shared" si="1032"/>
        <v>0</v>
      </c>
      <c r="AC5001" s="94">
        <f t="shared" si="1032"/>
        <v>0</v>
      </c>
      <c r="AD5001" s="94">
        <f t="shared" si="1032"/>
        <v>0</v>
      </c>
      <c r="AE5001" s="94">
        <f t="shared" si="1032"/>
        <v>0</v>
      </c>
      <c r="AF5001" s="94">
        <f>E5001-AE5001</f>
        <v>0</v>
      </c>
      <c r="AG5001" s="81"/>
      <c r="AI5001" s="93">
        <f>'[1]OTHER-RELEASES'!AG2248</f>
        <v>0</v>
      </c>
    </row>
    <row r="5002" spans="1:35" hidden="1" x14ac:dyDescent="0.25">
      <c r="A5002" s="76"/>
      <c r="B5002" s="143"/>
      <c r="C5002" s="143"/>
      <c r="D5002" s="144"/>
      <c r="E5002" s="72"/>
      <c r="F5002" s="72"/>
      <c r="G5002" s="72"/>
      <c r="H5002" s="66"/>
      <c r="I5002" s="66"/>
      <c r="J5002" s="66"/>
      <c r="K5002" s="66"/>
      <c r="L5002" s="66"/>
      <c r="M5002" s="66"/>
      <c r="N5002" s="66"/>
      <c r="O5002" s="66"/>
      <c r="P5002" s="66"/>
      <c r="Q5002" s="66"/>
      <c r="R5002" s="66"/>
      <c r="S5002" s="66"/>
      <c r="T5002" s="66"/>
      <c r="U5002" s="66"/>
      <c r="V5002" s="66"/>
      <c r="W5002" s="66"/>
      <c r="X5002" s="66"/>
      <c r="Y5002" s="66"/>
      <c r="Z5002" s="66"/>
      <c r="AA5002" s="66"/>
      <c r="AB5002" s="66"/>
      <c r="AC5002" s="66"/>
      <c r="AD5002" s="66"/>
      <c r="AE5002" s="66"/>
      <c r="AF5002" s="66"/>
      <c r="AG5002" s="81"/>
      <c r="AI5002" s="72"/>
    </row>
    <row r="5003" spans="1:35" hidden="1" x14ac:dyDescent="0.25">
      <c r="A5003" s="145" t="s">
        <v>398</v>
      </c>
      <c r="B5003" s="146"/>
      <c r="C5003" s="146"/>
      <c r="D5003" s="147"/>
      <c r="E5003" s="105">
        <f>E5001+E4966</f>
        <v>0</v>
      </c>
      <c r="F5003" s="105"/>
      <c r="G5003" s="105"/>
      <c r="H5003" s="105">
        <f>H5001+H4966</f>
        <v>0</v>
      </c>
      <c r="I5003" s="105">
        <f t="shared" ref="I5003:AD5003" si="1033">I5001+I4966</f>
        <v>0</v>
      </c>
      <c r="J5003" s="105">
        <f t="shared" si="1033"/>
        <v>0</v>
      </c>
      <c r="K5003" s="105">
        <f t="shared" si="1033"/>
        <v>0</v>
      </c>
      <c r="L5003" s="105">
        <f t="shared" si="1033"/>
        <v>0</v>
      </c>
      <c r="M5003" s="105">
        <f t="shared" si="1033"/>
        <v>0</v>
      </c>
      <c r="N5003" s="105">
        <f t="shared" si="1033"/>
        <v>0</v>
      </c>
      <c r="O5003" s="105">
        <f t="shared" si="1033"/>
        <v>0</v>
      </c>
      <c r="P5003" s="105">
        <f t="shared" si="1033"/>
        <v>0</v>
      </c>
      <c r="Q5003" s="105">
        <f t="shared" si="1033"/>
        <v>0</v>
      </c>
      <c r="R5003" s="105">
        <f t="shared" si="1033"/>
        <v>0</v>
      </c>
      <c r="S5003" s="105">
        <f t="shared" si="1033"/>
        <v>0</v>
      </c>
      <c r="T5003" s="105">
        <f t="shared" si="1033"/>
        <v>0</v>
      </c>
      <c r="U5003" s="105">
        <f t="shared" si="1033"/>
        <v>0</v>
      </c>
      <c r="V5003" s="105">
        <f t="shared" si="1033"/>
        <v>0</v>
      </c>
      <c r="W5003" s="105">
        <f t="shared" si="1033"/>
        <v>0</v>
      </c>
      <c r="X5003" s="105">
        <f t="shared" si="1033"/>
        <v>0</v>
      </c>
      <c r="Y5003" s="105">
        <f t="shared" si="1033"/>
        <v>0</v>
      </c>
      <c r="Z5003" s="105">
        <f t="shared" si="1033"/>
        <v>0</v>
      </c>
      <c r="AA5003" s="105">
        <f t="shared" si="1033"/>
        <v>0</v>
      </c>
      <c r="AB5003" s="105">
        <f t="shared" si="1033"/>
        <v>0</v>
      </c>
      <c r="AC5003" s="105">
        <f t="shared" si="1033"/>
        <v>0</v>
      </c>
      <c r="AD5003" s="105">
        <f t="shared" si="1033"/>
        <v>0</v>
      </c>
      <c r="AE5003" s="105">
        <f>AE5001+AE4972+AE4966+AE4878</f>
        <v>0</v>
      </c>
      <c r="AF5003" s="105">
        <f>AF5001+AF4966</f>
        <v>0</v>
      </c>
      <c r="AG5003" s="81"/>
      <c r="AI5003" s="105">
        <f>AI5001+AI4966</f>
        <v>0</v>
      </c>
    </row>
    <row r="5004" spans="1:35" hidden="1" x14ac:dyDescent="0.25">
      <c r="A5004" s="76"/>
      <c r="B5004" s="143"/>
      <c r="C5004" s="143"/>
      <c r="D5004" s="144"/>
      <c r="E5004" s="72"/>
      <c r="F5004" s="72"/>
      <c r="G5004" s="72"/>
      <c r="H5004" s="66"/>
      <c r="I5004" s="66"/>
      <c r="J5004" s="66"/>
      <c r="K5004" s="66"/>
      <c r="L5004" s="66"/>
      <c r="M5004" s="66"/>
      <c r="N5004" s="66"/>
      <c r="O5004" s="66"/>
      <c r="P5004" s="66"/>
      <c r="Q5004" s="66"/>
      <c r="R5004" s="66"/>
      <c r="S5004" s="66"/>
      <c r="T5004" s="66"/>
      <c r="U5004" s="66"/>
      <c r="V5004" s="66"/>
      <c r="W5004" s="66"/>
      <c r="X5004" s="66"/>
      <c r="Y5004" s="66"/>
      <c r="Z5004" s="66"/>
      <c r="AA5004" s="66"/>
      <c r="AB5004" s="66"/>
      <c r="AC5004" s="66"/>
      <c r="AD5004" s="66"/>
      <c r="AE5004" s="66"/>
      <c r="AF5004" s="66"/>
      <c r="AG5004" s="81"/>
      <c r="AI5004" s="72"/>
    </row>
    <row r="5005" spans="1:35" hidden="1" x14ac:dyDescent="0.25">
      <c r="A5005" s="24" t="s">
        <v>399</v>
      </c>
      <c r="B5005" s="75"/>
      <c r="C5005" s="148" t="s">
        <v>400</v>
      </c>
      <c r="D5005" s="149" t="s">
        <v>136</v>
      </c>
      <c r="E5005" s="109"/>
      <c r="F5005" s="109"/>
      <c r="G5005" s="109"/>
      <c r="H5005" s="109"/>
      <c r="I5005" s="66"/>
      <c r="J5005" s="161"/>
      <c r="K5005" s="161"/>
      <c r="L5005" s="161"/>
      <c r="M5005" s="161"/>
      <c r="N5005" s="161"/>
      <c r="O5005" s="161"/>
      <c r="P5005" s="161"/>
      <c r="Q5005" s="161"/>
      <c r="R5005" s="161"/>
      <c r="S5005" s="66"/>
      <c r="T5005" s="66"/>
      <c r="U5005" s="66"/>
      <c r="V5005" s="66"/>
      <c r="W5005" s="66"/>
      <c r="X5005" s="66"/>
      <c r="Y5005" s="66"/>
      <c r="Z5005" s="66"/>
      <c r="AA5005" s="66"/>
      <c r="AB5005" s="66"/>
      <c r="AC5005" s="66"/>
      <c r="AD5005" s="66"/>
      <c r="AE5005" s="66">
        <f>SUM(R5005:AD5005)</f>
        <v>0</v>
      </c>
      <c r="AF5005" s="117"/>
      <c r="AG5005" s="81"/>
      <c r="AI5005" s="109"/>
    </row>
    <row r="5006" spans="1:35" hidden="1" x14ac:dyDescent="0.25">
      <c r="A5006" s="76"/>
      <c r="B5006" s="143"/>
      <c r="C5006" s="143"/>
      <c r="D5006" s="144"/>
      <c r="E5006" s="72"/>
      <c r="F5006" s="72"/>
      <c r="G5006" s="72"/>
      <c r="H5006" s="66"/>
      <c r="I5006" s="66"/>
      <c r="J5006" s="66"/>
      <c r="K5006" s="66"/>
      <c r="L5006" s="66"/>
      <c r="M5006" s="66"/>
      <c r="N5006" s="66"/>
      <c r="O5006" s="66"/>
      <c r="P5006" s="66"/>
      <c r="Q5006" s="66"/>
      <c r="R5006" s="66"/>
      <c r="S5006" s="66"/>
      <c r="T5006" s="66"/>
      <c r="U5006" s="66"/>
      <c r="V5006" s="66"/>
      <c r="W5006" s="66"/>
      <c r="X5006" s="66"/>
      <c r="Y5006" s="66"/>
      <c r="Z5006" s="66"/>
      <c r="AA5006" s="66"/>
      <c r="AB5006" s="66"/>
      <c r="AC5006" s="66"/>
      <c r="AD5006" s="66"/>
      <c r="AE5006" s="66"/>
      <c r="AF5006" s="66"/>
      <c r="AG5006" s="81"/>
      <c r="AI5006" s="72"/>
    </row>
    <row r="5007" spans="1:35" ht="15.75" hidden="1" thickBot="1" x14ac:dyDescent="0.3">
      <c r="A5007" s="151" t="s">
        <v>402</v>
      </c>
      <c r="B5007" s="152"/>
      <c r="C5007" s="152"/>
      <c r="D5007" s="160"/>
      <c r="E5007" s="154">
        <f>E5005+E5003</f>
        <v>0</v>
      </c>
      <c r="F5007" s="154"/>
      <c r="G5007" s="154"/>
      <c r="H5007" s="154">
        <f>H5005+H5003</f>
        <v>0</v>
      </c>
      <c r="I5007" s="154">
        <f t="shared" ref="I5007:AE5007" si="1034">I5005+I5003</f>
        <v>0</v>
      </c>
      <c r="J5007" s="154">
        <f t="shared" si="1034"/>
        <v>0</v>
      </c>
      <c r="K5007" s="154">
        <f t="shared" si="1034"/>
        <v>0</v>
      </c>
      <c r="L5007" s="154">
        <f t="shared" si="1034"/>
        <v>0</v>
      </c>
      <c r="M5007" s="154">
        <f t="shared" si="1034"/>
        <v>0</v>
      </c>
      <c r="N5007" s="154">
        <f t="shared" si="1034"/>
        <v>0</v>
      </c>
      <c r="O5007" s="154">
        <f t="shared" si="1034"/>
        <v>0</v>
      </c>
      <c r="P5007" s="154">
        <f t="shared" si="1034"/>
        <v>0</v>
      </c>
      <c r="Q5007" s="154">
        <f t="shared" si="1034"/>
        <v>0</v>
      </c>
      <c r="R5007" s="154">
        <f t="shared" si="1034"/>
        <v>0</v>
      </c>
      <c r="S5007" s="154">
        <f t="shared" si="1034"/>
        <v>0</v>
      </c>
      <c r="T5007" s="154">
        <f t="shared" si="1034"/>
        <v>0</v>
      </c>
      <c r="U5007" s="154">
        <f t="shared" si="1034"/>
        <v>0</v>
      </c>
      <c r="V5007" s="154">
        <f t="shared" si="1034"/>
        <v>0</v>
      </c>
      <c r="W5007" s="154">
        <f t="shared" si="1034"/>
        <v>0</v>
      </c>
      <c r="X5007" s="154">
        <f t="shared" si="1034"/>
        <v>0</v>
      </c>
      <c r="Y5007" s="154">
        <f t="shared" si="1034"/>
        <v>0</v>
      </c>
      <c r="Z5007" s="154">
        <f t="shared" si="1034"/>
        <v>0</v>
      </c>
      <c r="AA5007" s="154">
        <f t="shared" si="1034"/>
        <v>0</v>
      </c>
      <c r="AB5007" s="154">
        <f t="shared" si="1034"/>
        <v>0</v>
      </c>
      <c r="AC5007" s="154">
        <f t="shared" si="1034"/>
        <v>0</v>
      </c>
      <c r="AD5007" s="154">
        <f t="shared" si="1034"/>
        <v>0</v>
      </c>
      <c r="AE5007" s="154">
        <f t="shared" si="1034"/>
        <v>0</v>
      </c>
      <c r="AF5007" s="154">
        <f>AF5005+AF5003</f>
        <v>0</v>
      </c>
      <c r="AG5007" s="81"/>
      <c r="AI5007" s="154">
        <f>AI5005+AI5003</f>
        <v>0</v>
      </c>
    </row>
    <row r="5008" spans="1:35" hidden="1" x14ac:dyDescent="0.25">
      <c r="A5008" s="76"/>
      <c r="B5008" s="143"/>
      <c r="C5008" s="143"/>
      <c r="D5008" s="179"/>
      <c r="E5008" s="72"/>
      <c r="F5008" s="72"/>
      <c r="G5008" s="72"/>
      <c r="H5008" s="66"/>
      <c r="I5008" s="66"/>
      <c r="J5008" s="161"/>
      <c r="K5008" s="161"/>
      <c r="L5008" s="161"/>
      <c r="M5008" s="161"/>
      <c r="N5008" s="161"/>
      <c r="O5008" s="161"/>
      <c r="P5008" s="161"/>
      <c r="Q5008" s="161"/>
      <c r="R5008" s="161"/>
      <c r="S5008" s="66"/>
      <c r="T5008" s="66"/>
      <c r="U5008" s="66"/>
      <c r="V5008" s="66"/>
      <c r="W5008" s="66"/>
      <c r="X5008" s="66"/>
      <c r="Y5008" s="66"/>
      <c r="Z5008" s="66"/>
      <c r="AA5008" s="66"/>
      <c r="AB5008" s="66"/>
      <c r="AC5008" s="66"/>
      <c r="AD5008" s="66"/>
      <c r="AE5008" s="66"/>
      <c r="AF5008" s="66"/>
      <c r="AG5008" s="81"/>
      <c r="AI5008" s="72"/>
    </row>
    <row r="5009" spans="1:35" hidden="1" x14ac:dyDescent="0.25">
      <c r="A5009" s="76"/>
      <c r="B5009" s="143"/>
      <c r="C5009" s="143"/>
      <c r="D5009" s="180"/>
      <c r="E5009" s="72"/>
      <c r="F5009" s="72"/>
      <c r="G5009" s="72"/>
      <c r="H5009" s="66"/>
      <c r="I5009" s="66"/>
      <c r="J5009" s="161"/>
      <c r="K5009" s="161"/>
      <c r="L5009" s="161"/>
      <c r="M5009" s="161"/>
      <c r="N5009" s="161"/>
      <c r="O5009" s="161"/>
      <c r="P5009" s="161"/>
      <c r="Q5009" s="161"/>
      <c r="R5009" s="161"/>
      <c r="S5009" s="66"/>
      <c r="T5009" s="66"/>
      <c r="U5009" s="66"/>
      <c r="V5009" s="66"/>
      <c r="W5009" s="66"/>
      <c r="X5009" s="66"/>
      <c r="Y5009" s="66"/>
      <c r="Z5009" s="66"/>
      <c r="AA5009" s="66"/>
      <c r="AB5009" s="66"/>
      <c r="AC5009" s="66"/>
      <c r="AD5009" s="66"/>
      <c r="AE5009" s="66"/>
      <c r="AF5009" s="66"/>
      <c r="AG5009" s="81"/>
      <c r="AI5009" s="72"/>
    </row>
    <row r="5010" spans="1:35" ht="15.75" hidden="1" x14ac:dyDescent="0.25">
      <c r="A5010" s="14" t="s">
        <v>409</v>
      </c>
      <c r="B5010" s="57"/>
      <c r="C5010" s="58"/>
      <c r="D5010" s="59"/>
      <c r="E5010" s="60"/>
      <c r="F5010" s="60"/>
      <c r="G5010" s="60"/>
      <c r="H5010" s="61"/>
      <c r="I5010" s="61"/>
      <c r="J5010" s="161"/>
      <c r="K5010" s="161"/>
      <c r="L5010" s="161"/>
      <c r="M5010" s="161"/>
      <c r="N5010" s="161"/>
      <c r="O5010" s="161"/>
      <c r="P5010" s="161"/>
      <c r="Q5010" s="161"/>
      <c r="R5010" s="161"/>
      <c r="S5010" s="61"/>
      <c r="T5010" s="61"/>
      <c r="U5010" s="61"/>
      <c r="V5010" s="61"/>
      <c r="W5010" s="61"/>
      <c r="X5010" s="61"/>
      <c r="Y5010" s="61"/>
      <c r="Z5010" s="61"/>
      <c r="AA5010" s="61"/>
      <c r="AB5010" s="61"/>
      <c r="AC5010" s="61"/>
      <c r="AD5010" s="61"/>
      <c r="AE5010" s="61"/>
      <c r="AF5010" s="61"/>
      <c r="AG5010" s="81"/>
      <c r="AI5010" s="60"/>
    </row>
    <row r="5011" spans="1:35" ht="24.6" hidden="1" customHeight="1" x14ac:dyDescent="0.25">
      <c r="A5011" s="63"/>
      <c r="B5011" s="64"/>
      <c r="C5011" s="64"/>
      <c r="D5011" s="63"/>
      <c r="E5011" s="65"/>
      <c r="F5011" s="65"/>
      <c r="G5011" s="65"/>
      <c r="H5011" s="66"/>
      <c r="I5011" s="66"/>
      <c r="J5011" s="161"/>
      <c r="K5011" s="161"/>
      <c r="L5011" s="161"/>
      <c r="M5011" s="161"/>
      <c r="N5011" s="161"/>
      <c r="O5011" s="161"/>
      <c r="P5011" s="161"/>
      <c r="Q5011" s="161"/>
      <c r="R5011" s="161"/>
      <c r="S5011" s="61"/>
      <c r="T5011" s="61"/>
      <c r="U5011" s="61"/>
      <c r="V5011" s="61"/>
      <c r="W5011" s="61"/>
      <c r="X5011" s="61"/>
      <c r="Y5011" s="61"/>
      <c r="Z5011" s="61"/>
      <c r="AA5011" s="61"/>
      <c r="AB5011" s="61"/>
      <c r="AC5011" s="61"/>
      <c r="AD5011" s="61"/>
      <c r="AE5011" s="61"/>
      <c r="AF5011" s="61"/>
      <c r="AG5011" s="81"/>
      <c r="AI5011" s="65"/>
    </row>
    <row r="5012" spans="1:35" ht="15.75" hidden="1" x14ac:dyDescent="0.25">
      <c r="A5012" s="68" t="s">
        <v>76</v>
      </c>
      <c r="B5012" s="69"/>
      <c r="C5012" s="70"/>
      <c r="D5012" s="71"/>
      <c r="E5012" s="72"/>
      <c r="F5012" s="72"/>
      <c r="G5012" s="72"/>
      <c r="H5012" s="66"/>
      <c r="I5012" s="66"/>
      <c r="J5012" s="161"/>
      <c r="K5012" s="161"/>
      <c r="L5012" s="161"/>
      <c r="M5012" s="161"/>
      <c r="N5012" s="161"/>
      <c r="O5012" s="161"/>
      <c r="P5012" s="161"/>
      <c r="Q5012" s="161"/>
      <c r="R5012" s="161"/>
      <c r="S5012" s="61"/>
      <c r="T5012" s="61"/>
      <c r="U5012" s="61"/>
      <c r="V5012" s="61"/>
      <c r="W5012" s="61"/>
      <c r="X5012" s="61"/>
      <c r="Y5012" s="61"/>
      <c r="Z5012" s="61"/>
      <c r="AA5012" s="61"/>
      <c r="AB5012" s="61"/>
      <c r="AC5012" s="61"/>
      <c r="AD5012" s="61"/>
      <c r="AE5012" s="61"/>
      <c r="AF5012" s="61"/>
      <c r="AG5012" s="81"/>
      <c r="AI5012" s="72"/>
    </row>
    <row r="5013" spans="1:35" ht="15.75" hidden="1" x14ac:dyDescent="0.25">
      <c r="A5013" s="74"/>
      <c r="B5013" s="75"/>
      <c r="C5013" s="70"/>
      <c r="D5013" s="71"/>
      <c r="E5013" s="72"/>
      <c r="F5013" s="72"/>
      <c r="G5013" s="72"/>
      <c r="H5013" s="66"/>
      <c r="I5013" s="66"/>
      <c r="J5013" s="161"/>
      <c r="K5013" s="161"/>
      <c r="L5013" s="161"/>
      <c r="M5013" s="161"/>
      <c r="N5013" s="161"/>
      <c r="O5013" s="161"/>
      <c r="P5013" s="161"/>
      <c r="Q5013" s="161"/>
      <c r="R5013" s="161"/>
      <c r="S5013" s="61"/>
      <c r="T5013" s="61"/>
      <c r="U5013" s="61"/>
      <c r="V5013" s="61"/>
      <c r="W5013" s="61"/>
      <c r="X5013" s="61"/>
      <c r="Y5013" s="61"/>
      <c r="Z5013" s="61"/>
      <c r="AA5013" s="61"/>
      <c r="AB5013" s="61"/>
      <c r="AC5013" s="61"/>
      <c r="AD5013" s="61"/>
      <c r="AE5013" s="61"/>
      <c r="AF5013" s="61"/>
      <c r="AG5013" s="81"/>
      <c r="AI5013" s="72"/>
    </row>
    <row r="5014" spans="1:35" hidden="1" x14ac:dyDescent="0.25">
      <c r="A5014" s="76"/>
      <c r="B5014" s="77" t="s">
        <v>77</v>
      </c>
      <c r="C5014" s="70"/>
      <c r="D5014" s="71"/>
      <c r="E5014" s="72"/>
      <c r="F5014" s="72"/>
      <c r="G5014" s="72"/>
      <c r="H5014" s="66"/>
      <c r="I5014" s="66"/>
      <c r="J5014" s="161"/>
      <c r="K5014" s="161"/>
      <c r="L5014" s="161"/>
      <c r="M5014" s="161"/>
      <c r="N5014" s="161"/>
      <c r="O5014" s="161"/>
      <c r="P5014" s="161"/>
      <c r="Q5014" s="161"/>
      <c r="R5014" s="161"/>
      <c r="S5014" s="66"/>
      <c r="T5014" s="66"/>
      <c r="U5014" s="66"/>
      <c r="V5014" s="66"/>
      <c r="W5014" s="66"/>
      <c r="X5014" s="66"/>
      <c r="Y5014" s="66"/>
      <c r="Z5014" s="66"/>
      <c r="AA5014" s="66"/>
      <c r="AB5014" s="66"/>
      <c r="AC5014" s="66"/>
      <c r="AD5014" s="66"/>
      <c r="AE5014" s="66"/>
      <c r="AF5014" s="66"/>
      <c r="AG5014" s="81"/>
      <c r="AI5014" s="72"/>
    </row>
    <row r="5015" spans="1:35" hidden="1" x14ac:dyDescent="0.25">
      <c r="A5015" s="76"/>
      <c r="B5015" s="78"/>
      <c r="C5015" s="79" t="s">
        <v>78</v>
      </c>
      <c r="D5015" s="80" t="s">
        <v>79</v>
      </c>
      <c r="E5015" s="72"/>
      <c r="F5015" s="72"/>
      <c r="G5015" s="72"/>
      <c r="H5015" s="66"/>
      <c r="I5015" s="66"/>
      <c r="J5015" s="161"/>
      <c r="K5015" s="161"/>
      <c r="L5015" s="161"/>
      <c r="M5015" s="161"/>
      <c r="N5015" s="161"/>
      <c r="O5015" s="161"/>
      <c r="P5015" s="161"/>
      <c r="Q5015" s="161"/>
      <c r="R5015" s="161"/>
      <c r="S5015" s="66"/>
      <c r="T5015" s="66"/>
      <c r="U5015" s="66"/>
      <c r="V5015" s="66"/>
      <c r="W5015" s="66"/>
      <c r="X5015" s="66"/>
      <c r="Y5015" s="66"/>
      <c r="Z5015" s="66"/>
      <c r="AA5015" s="66"/>
      <c r="AB5015" s="66"/>
      <c r="AC5015" s="66"/>
      <c r="AD5015" s="66"/>
      <c r="AE5015" s="66"/>
      <c r="AF5015" s="66"/>
      <c r="AG5015" s="81"/>
      <c r="AI5015" s="72"/>
    </row>
    <row r="5016" spans="1:35" hidden="1" x14ac:dyDescent="0.25">
      <c r="A5016" s="76"/>
      <c r="B5016" s="78"/>
      <c r="C5016" s="79" t="s">
        <v>80</v>
      </c>
      <c r="D5016" s="80" t="s">
        <v>81</v>
      </c>
      <c r="E5016" s="72"/>
      <c r="F5016" s="72"/>
      <c r="G5016" s="72"/>
      <c r="H5016" s="66"/>
      <c r="I5016" s="66"/>
      <c r="J5016" s="161"/>
      <c r="K5016" s="161"/>
      <c r="L5016" s="161"/>
      <c r="M5016" s="161"/>
      <c r="N5016" s="161"/>
      <c r="O5016" s="161"/>
      <c r="P5016" s="161"/>
      <c r="Q5016" s="161"/>
      <c r="R5016" s="161"/>
      <c r="S5016" s="66"/>
      <c r="T5016" s="66"/>
      <c r="U5016" s="66"/>
      <c r="V5016" s="66"/>
      <c r="W5016" s="66"/>
      <c r="X5016" s="66"/>
      <c r="Y5016" s="66"/>
      <c r="Z5016" s="66"/>
      <c r="AA5016" s="66"/>
      <c r="AB5016" s="66"/>
      <c r="AC5016" s="66"/>
      <c r="AD5016" s="66"/>
      <c r="AE5016" s="66"/>
      <c r="AF5016" s="66"/>
      <c r="AG5016" s="81"/>
      <c r="AI5016" s="72"/>
    </row>
    <row r="5017" spans="1:35" hidden="1" x14ac:dyDescent="0.25">
      <c r="A5017" s="76"/>
      <c r="B5017" s="77" t="s">
        <v>82</v>
      </c>
      <c r="C5017" s="79"/>
      <c r="D5017" s="80"/>
      <c r="E5017" s="72"/>
      <c r="F5017" s="72"/>
      <c r="G5017" s="72"/>
      <c r="H5017" s="66"/>
      <c r="I5017" s="66"/>
      <c r="J5017" s="161"/>
      <c r="K5017" s="161"/>
      <c r="L5017" s="161"/>
      <c r="M5017" s="161"/>
      <c r="N5017" s="161"/>
      <c r="O5017" s="161"/>
      <c r="P5017" s="161"/>
      <c r="Q5017" s="161"/>
      <c r="R5017" s="161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81"/>
      <c r="AI5017" s="72"/>
    </row>
    <row r="5018" spans="1:35" hidden="1" x14ac:dyDescent="0.25">
      <c r="A5018" s="76"/>
      <c r="B5018" s="78"/>
      <c r="C5018" s="79" t="s">
        <v>83</v>
      </c>
      <c r="D5018" s="80" t="s">
        <v>84</v>
      </c>
      <c r="E5018" s="72"/>
      <c r="F5018" s="72"/>
      <c r="G5018" s="72"/>
      <c r="H5018" s="66"/>
      <c r="I5018" s="66"/>
      <c r="J5018" s="161"/>
      <c r="K5018" s="161"/>
      <c r="L5018" s="161"/>
      <c r="M5018" s="161"/>
      <c r="N5018" s="161"/>
      <c r="O5018" s="161"/>
      <c r="P5018" s="161"/>
      <c r="Q5018" s="161"/>
      <c r="R5018" s="161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81"/>
      <c r="AI5018" s="72"/>
    </row>
    <row r="5019" spans="1:35" hidden="1" x14ac:dyDescent="0.25">
      <c r="A5019" s="76"/>
      <c r="B5019" s="78"/>
      <c r="C5019" s="79" t="s">
        <v>85</v>
      </c>
      <c r="D5019" s="80" t="s">
        <v>86</v>
      </c>
      <c r="E5019" s="72"/>
      <c r="F5019" s="72"/>
      <c r="G5019" s="72"/>
      <c r="H5019" s="66"/>
      <c r="I5019" s="66"/>
      <c r="J5019" s="161"/>
      <c r="K5019" s="161"/>
      <c r="L5019" s="161"/>
      <c r="M5019" s="161"/>
      <c r="N5019" s="161"/>
      <c r="O5019" s="161"/>
      <c r="P5019" s="161"/>
      <c r="Q5019" s="161"/>
      <c r="R5019" s="161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81"/>
      <c r="AI5019" s="72"/>
    </row>
    <row r="5020" spans="1:35" hidden="1" x14ac:dyDescent="0.25">
      <c r="A5020" s="76"/>
      <c r="B5020" s="78"/>
      <c r="C5020" s="79" t="s">
        <v>87</v>
      </c>
      <c r="D5020" s="80" t="s">
        <v>88</v>
      </c>
      <c r="E5020" s="72"/>
      <c r="F5020" s="72"/>
      <c r="G5020" s="72"/>
      <c r="H5020" s="66"/>
      <c r="I5020" s="66"/>
      <c r="J5020" s="161"/>
      <c r="K5020" s="161"/>
      <c r="L5020" s="161"/>
      <c r="M5020" s="161"/>
      <c r="N5020" s="161"/>
      <c r="O5020" s="161"/>
      <c r="P5020" s="161"/>
      <c r="Q5020" s="161"/>
      <c r="R5020" s="161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81"/>
      <c r="AI5020" s="72"/>
    </row>
    <row r="5021" spans="1:35" hidden="1" x14ac:dyDescent="0.25">
      <c r="A5021" s="76"/>
      <c r="B5021" s="77" t="s">
        <v>89</v>
      </c>
      <c r="C5021" s="79"/>
      <c r="D5021" s="80" t="s">
        <v>90</v>
      </c>
      <c r="E5021" s="72"/>
      <c r="F5021" s="72"/>
      <c r="G5021" s="72"/>
      <c r="H5021" s="66"/>
      <c r="I5021" s="66"/>
      <c r="J5021" s="161"/>
      <c r="K5021" s="161"/>
      <c r="L5021" s="161"/>
      <c r="M5021" s="161"/>
      <c r="N5021" s="161"/>
      <c r="O5021" s="161"/>
      <c r="P5021" s="161"/>
      <c r="Q5021" s="161"/>
      <c r="R5021" s="161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81"/>
      <c r="AI5021" s="72"/>
    </row>
    <row r="5022" spans="1:35" hidden="1" x14ac:dyDescent="0.25">
      <c r="A5022" s="76"/>
      <c r="B5022" s="77" t="s">
        <v>91</v>
      </c>
      <c r="C5022" s="79"/>
      <c r="D5022" s="80"/>
      <c r="E5022" s="72"/>
      <c r="F5022" s="72"/>
      <c r="G5022" s="72"/>
      <c r="H5022" s="66"/>
      <c r="I5022" s="66"/>
      <c r="J5022" s="161"/>
      <c r="K5022" s="161"/>
      <c r="L5022" s="161"/>
      <c r="M5022" s="161"/>
      <c r="N5022" s="161"/>
      <c r="O5022" s="161"/>
      <c r="P5022" s="161"/>
      <c r="Q5022" s="161"/>
      <c r="R5022" s="161"/>
      <c r="S5022" s="66"/>
      <c r="T5022" s="66"/>
      <c r="U5022" s="66"/>
      <c r="V5022" s="66"/>
      <c r="W5022" s="66"/>
      <c r="X5022" s="66"/>
      <c r="Y5022" s="66"/>
      <c r="Z5022" s="66"/>
      <c r="AA5022" s="66"/>
      <c r="AB5022" s="66"/>
      <c r="AC5022" s="66"/>
      <c r="AD5022" s="66"/>
      <c r="AE5022" s="66"/>
      <c r="AF5022" s="66"/>
      <c r="AG5022" s="81"/>
      <c r="AI5022" s="72"/>
    </row>
    <row r="5023" spans="1:35" hidden="1" x14ac:dyDescent="0.25">
      <c r="A5023" s="76"/>
      <c r="B5023" s="77"/>
      <c r="C5023" s="82" t="s">
        <v>92</v>
      </c>
      <c r="D5023" s="80" t="s">
        <v>93</v>
      </c>
      <c r="E5023" s="72"/>
      <c r="F5023" s="72"/>
      <c r="G5023" s="72"/>
      <c r="H5023" s="66"/>
      <c r="I5023" s="66"/>
      <c r="J5023" s="161"/>
      <c r="K5023" s="161"/>
      <c r="L5023" s="161"/>
      <c r="M5023" s="161"/>
      <c r="N5023" s="161"/>
      <c r="O5023" s="161"/>
      <c r="P5023" s="161"/>
      <c r="Q5023" s="161"/>
      <c r="R5023" s="161"/>
      <c r="S5023" s="66"/>
      <c r="T5023" s="66"/>
      <c r="U5023" s="66"/>
      <c r="V5023" s="66"/>
      <c r="W5023" s="66"/>
      <c r="X5023" s="66"/>
      <c r="Y5023" s="66"/>
      <c r="Z5023" s="66"/>
      <c r="AA5023" s="66"/>
      <c r="AB5023" s="66"/>
      <c r="AC5023" s="66"/>
      <c r="AD5023" s="66"/>
      <c r="AE5023" s="66"/>
      <c r="AF5023" s="66"/>
      <c r="AG5023" s="81"/>
      <c r="AI5023" s="72"/>
    </row>
    <row r="5024" spans="1:35" hidden="1" x14ac:dyDescent="0.25">
      <c r="A5024" s="76"/>
      <c r="B5024" s="77"/>
      <c r="C5024" s="82" t="s">
        <v>94</v>
      </c>
      <c r="D5024" s="80" t="s">
        <v>95</v>
      </c>
      <c r="E5024" s="72"/>
      <c r="F5024" s="72"/>
      <c r="G5024" s="72"/>
      <c r="H5024" s="66"/>
      <c r="I5024" s="66"/>
      <c r="J5024" s="161"/>
      <c r="K5024" s="161"/>
      <c r="L5024" s="161"/>
      <c r="M5024" s="161"/>
      <c r="N5024" s="161"/>
      <c r="O5024" s="161"/>
      <c r="P5024" s="161"/>
      <c r="Q5024" s="161"/>
      <c r="R5024" s="161"/>
      <c r="S5024" s="66"/>
      <c r="T5024" s="66"/>
      <c r="U5024" s="66"/>
      <c r="V5024" s="66"/>
      <c r="W5024" s="66"/>
      <c r="X5024" s="66"/>
      <c r="Y5024" s="66"/>
      <c r="Z5024" s="66"/>
      <c r="AA5024" s="66"/>
      <c r="AB5024" s="66"/>
      <c r="AC5024" s="66"/>
      <c r="AD5024" s="66"/>
      <c r="AE5024" s="66"/>
      <c r="AF5024" s="66"/>
      <c r="AG5024" s="81"/>
      <c r="AI5024" s="72"/>
    </row>
    <row r="5025" spans="1:35" hidden="1" x14ac:dyDescent="0.25">
      <c r="A5025" s="76"/>
      <c r="B5025" s="77" t="s">
        <v>96</v>
      </c>
      <c r="C5025" s="79"/>
      <c r="D5025" s="80"/>
      <c r="E5025" s="72"/>
      <c r="F5025" s="72"/>
      <c r="G5025" s="72"/>
      <c r="H5025" s="66"/>
      <c r="I5025" s="66"/>
      <c r="J5025" s="161"/>
      <c r="K5025" s="161"/>
      <c r="L5025" s="161"/>
      <c r="M5025" s="161"/>
      <c r="N5025" s="161"/>
      <c r="O5025" s="161"/>
      <c r="P5025" s="161"/>
      <c r="Q5025" s="161"/>
      <c r="R5025" s="161"/>
      <c r="S5025" s="66"/>
      <c r="T5025" s="66"/>
      <c r="U5025" s="66"/>
      <c r="V5025" s="66"/>
      <c r="W5025" s="66"/>
      <c r="X5025" s="66"/>
      <c r="Y5025" s="66"/>
      <c r="Z5025" s="66"/>
      <c r="AA5025" s="66"/>
      <c r="AB5025" s="66"/>
      <c r="AC5025" s="66"/>
      <c r="AD5025" s="66"/>
      <c r="AE5025" s="66"/>
      <c r="AF5025" s="66"/>
      <c r="AG5025" s="81"/>
      <c r="AI5025" s="72"/>
    </row>
    <row r="5026" spans="1:35" hidden="1" x14ac:dyDescent="0.25">
      <c r="A5026" s="76"/>
      <c r="B5026" s="77"/>
      <c r="C5026" s="79" t="s">
        <v>97</v>
      </c>
      <c r="D5026" s="80" t="s">
        <v>98</v>
      </c>
      <c r="E5026" s="72"/>
      <c r="F5026" s="72"/>
      <c r="G5026" s="72"/>
      <c r="H5026" s="66"/>
      <c r="I5026" s="66"/>
      <c r="J5026" s="161"/>
      <c r="K5026" s="161"/>
      <c r="L5026" s="161"/>
      <c r="M5026" s="161"/>
      <c r="N5026" s="161"/>
      <c r="O5026" s="161"/>
      <c r="P5026" s="161"/>
      <c r="Q5026" s="161"/>
      <c r="R5026" s="161"/>
      <c r="S5026" s="66"/>
      <c r="T5026" s="66"/>
      <c r="U5026" s="66"/>
      <c r="V5026" s="66"/>
      <c r="W5026" s="66"/>
      <c r="X5026" s="66"/>
      <c r="Y5026" s="66"/>
      <c r="Z5026" s="66"/>
      <c r="AA5026" s="66"/>
      <c r="AB5026" s="66"/>
      <c r="AC5026" s="66"/>
      <c r="AD5026" s="66"/>
      <c r="AE5026" s="66"/>
      <c r="AF5026" s="66"/>
      <c r="AG5026" s="81"/>
      <c r="AI5026" s="72"/>
    </row>
    <row r="5027" spans="1:35" hidden="1" x14ac:dyDescent="0.25">
      <c r="A5027" s="76"/>
      <c r="B5027" s="77"/>
      <c r="C5027" s="82" t="s">
        <v>92</v>
      </c>
      <c r="D5027" s="80" t="s">
        <v>99</v>
      </c>
      <c r="E5027" s="72"/>
      <c r="F5027" s="72"/>
      <c r="G5027" s="72"/>
      <c r="H5027" s="66"/>
      <c r="I5027" s="66"/>
      <c r="J5027" s="161"/>
      <c r="K5027" s="161"/>
      <c r="L5027" s="161"/>
      <c r="M5027" s="161"/>
      <c r="N5027" s="161"/>
      <c r="O5027" s="161"/>
      <c r="P5027" s="161"/>
      <c r="Q5027" s="161"/>
      <c r="R5027" s="161"/>
      <c r="S5027" s="66"/>
      <c r="T5027" s="66"/>
      <c r="U5027" s="66"/>
      <c r="V5027" s="66"/>
      <c r="W5027" s="66"/>
      <c r="X5027" s="66"/>
      <c r="Y5027" s="66"/>
      <c r="Z5027" s="66"/>
      <c r="AA5027" s="66"/>
      <c r="AB5027" s="66"/>
      <c r="AC5027" s="66"/>
      <c r="AD5027" s="66"/>
      <c r="AE5027" s="66"/>
      <c r="AF5027" s="66"/>
      <c r="AG5027" s="81"/>
      <c r="AI5027" s="72"/>
    </row>
    <row r="5028" spans="1:35" hidden="1" x14ac:dyDescent="0.25">
      <c r="A5028" s="76"/>
      <c r="B5028" s="77"/>
      <c r="C5028" s="82" t="s">
        <v>94</v>
      </c>
      <c r="D5028" s="80" t="s">
        <v>100</v>
      </c>
      <c r="E5028" s="72"/>
      <c r="F5028" s="72"/>
      <c r="G5028" s="72"/>
      <c r="H5028" s="66"/>
      <c r="I5028" s="66"/>
      <c r="J5028" s="161"/>
      <c r="K5028" s="161"/>
      <c r="L5028" s="161"/>
      <c r="M5028" s="161"/>
      <c r="N5028" s="161"/>
      <c r="O5028" s="161"/>
      <c r="P5028" s="161"/>
      <c r="Q5028" s="161"/>
      <c r="R5028" s="161"/>
      <c r="S5028" s="66"/>
      <c r="T5028" s="66"/>
      <c r="U5028" s="66"/>
      <c r="V5028" s="66"/>
      <c r="W5028" s="66"/>
      <c r="X5028" s="66"/>
      <c r="Y5028" s="66"/>
      <c r="Z5028" s="66"/>
      <c r="AA5028" s="66"/>
      <c r="AB5028" s="66"/>
      <c r="AC5028" s="66"/>
      <c r="AD5028" s="66"/>
      <c r="AE5028" s="66"/>
      <c r="AF5028" s="66"/>
      <c r="AG5028" s="81"/>
      <c r="AI5028" s="72"/>
    </row>
    <row r="5029" spans="1:35" hidden="1" x14ac:dyDescent="0.25">
      <c r="A5029" s="76"/>
      <c r="B5029" s="77" t="s">
        <v>101</v>
      </c>
      <c r="C5029" s="79"/>
      <c r="D5029" s="80"/>
      <c r="E5029" s="72"/>
      <c r="F5029" s="72"/>
      <c r="G5029" s="72"/>
      <c r="H5029" s="66"/>
      <c r="I5029" s="66"/>
      <c r="J5029" s="161"/>
      <c r="K5029" s="161"/>
      <c r="L5029" s="161"/>
      <c r="M5029" s="161"/>
      <c r="N5029" s="161"/>
      <c r="O5029" s="161"/>
      <c r="P5029" s="161"/>
      <c r="Q5029" s="161"/>
      <c r="R5029" s="161"/>
      <c r="S5029" s="66"/>
      <c r="T5029" s="66"/>
      <c r="U5029" s="66"/>
      <c r="V5029" s="66"/>
      <c r="W5029" s="66"/>
      <c r="X5029" s="66"/>
      <c r="Y5029" s="66"/>
      <c r="Z5029" s="66"/>
      <c r="AA5029" s="66"/>
      <c r="AB5029" s="66"/>
      <c r="AC5029" s="66"/>
      <c r="AD5029" s="66"/>
      <c r="AE5029" s="66"/>
      <c r="AF5029" s="66"/>
      <c r="AG5029" s="81"/>
      <c r="AI5029" s="72"/>
    </row>
    <row r="5030" spans="1:35" hidden="1" x14ac:dyDescent="0.25">
      <c r="A5030" s="76"/>
      <c r="B5030" s="77"/>
      <c r="C5030" s="79" t="s">
        <v>97</v>
      </c>
      <c r="D5030" s="80" t="s">
        <v>102</v>
      </c>
      <c r="E5030" s="72"/>
      <c r="F5030" s="72"/>
      <c r="G5030" s="72"/>
      <c r="H5030" s="66"/>
      <c r="I5030" s="66"/>
      <c r="J5030" s="161"/>
      <c r="K5030" s="161"/>
      <c r="L5030" s="161"/>
      <c r="M5030" s="161"/>
      <c r="N5030" s="161"/>
      <c r="O5030" s="161"/>
      <c r="P5030" s="161"/>
      <c r="Q5030" s="161"/>
      <c r="R5030" s="161"/>
      <c r="S5030" s="66"/>
      <c r="T5030" s="66"/>
      <c r="U5030" s="66"/>
      <c r="V5030" s="66"/>
      <c r="W5030" s="66"/>
      <c r="X5030" s="66"/>
      <c r="Y5030" s="66"/>
      <c r="Z5030" s="66"/>
      <c r="AA5030" s="66"/>
      <c r="AB5030" s="66"/>
      <c r="AC5030" s="66"/>
      <c r="AD5030" s="66"/>
      <c r="AE5030" s="66"/>
      <c r="AF5030" s="66"/>
      <c r="AG5030" s="81"/>
      <c r="AI5030" s="72"/>
    </row>
    <row r="5031" spans="1:35" hidden="1" x14ac:dyDescent="0.25">
      <c r="A5031" s="76"/>
      <c r="B5031" s="77"/>
      <c r="C5031" s="82" t="s">
        <v>92</v>
      </c>
      <c r="D5031" s="80" t="s">
        <v>103</v>
      </c>
      <c r="E5031" s="72"/>
      <c r="F5031" s="72"/>
      <c r="G5031" s="72"/>
      <c r="H5031" s="66"/>
      <c r="I5031" s="66"/>
      <c r="J5031" s="161"/>
      <c r="K5031" s="161"/>
      <c r="L5031" s="161"/>
      <c r="M5031" s="161"/>
      <c r="N5031" s="161"/>
      <c r="O5031" s="161"/>
      <c r="P5031" s="161"/>
      <c r="Q5031" s="161"/>
      <c r="R5031" s="161"/>
      <c r="S5031" s="66"/>
      <c r="T5031" s="66"/>
      <c r="U5031" s="66"/>
      <c r="V5031" s="66"/>
      <c r="W5031" s="66"/>
      <c r="X5031" s="66"/>
      <c r="Y5031" s="66"/>
      <c r="Z5031" s="66"/>
      <c r="AA5031" s="66"/>
      <c r="AB5031" s="66"/>
      <c r="AC5031" s="66"/>
      <c r="AD5031" s="66"/>
      <c r="AE5031" s="66"/>
      <c r="AF5031" s="66"/>
      <c r="AG5031" s="81"/>
      <c r="AI5031" s="72"/>
    </row>
    <row r="5032" spans="1:35" hidden="1" x14ac:dyDescent="0.25">
      <c r="A5032" s="76"/>
      <c r="B5032" s="77"/>
      <c r="C5032" s="82" t="s">
        <v>94</v>
      </c>
      <c r="D5032" s="80" t="s">
        <v>104</v>
      </c>
      <c r="E5032" s="72"/>
      <c r="F5032" s="72"/>
      <c r="G5032" s="72"/>
      <c r="H5032" s="66"/>
      <c r="I5032" s="66"/>
      <c r="J5032" s="161"/>
      <c r="K5032" s="161"/>
      <c r="L5032" s="161"/>
      <c r="M5032" s="161"/>
      <c r="N5032" s="161"/>
      <c r="O5032" s="161"/>
      <c r="P5032" s="161"/>
      <c r="Q5032" s="161"/>
      <c r="R5032" s="161"/>
      <c r="S5032" s="66"/>
      <c r="T5032" s="66"/>
      <c r="U5032" s="66"/>
      <c r="V5032" s="66"/>
      <c r="W5032" s="66"/>
      <c r="X5032" s="66"/>
      <c r="Y5032" s="66"/>
      <c r="Z5032" s="66"/>
      <c r="AA5032" s="66"/>
      <c r="AB5032" s="66"/>
      <c r="AC5032" s="66"/>
      <c r="AD5032" s="66"/>
      <c r="AE5032" s="66"/>
      <c r="AF5032" s="66"/>
      <c r="AG5032" s="81"/>
      <c r="AI5032" s="72"/>
    </row>
    <row r="5033" spans="1:35" hidden="1" x14ac:dyDescent="0.25">
      <c r="A5033" s="76"/>
      <c r="B5033" s="77" t="s">
        <v>105</v>
      </c>
      <c r="C5033" s="79"/>
      <c r="D5033" s="80" t="s">
        <v>106</v>
      </c>
      <c r="E5033" s="72"/>
      <c r="F5033" s="72"/>
      <c r="G5033" s="72"/>
      <c r="H5033" s="66"/>
      <c r="I5033" s="66"/>
      <c r="J5033" s="161"/>
      <c r="K5033" s="161"/>
      <c r="L5033" s="161"/>
      <c r="M5033" s="161"/>
      <c r="N5033" s="161"/>
      <c r="O5033" s="161"/>
      <c r="P5033" s="161"/>
      <c r="Q5033" s="161"/>
      <c r="R5033" s="161"/>
      <c r="S5033" s="66"/>
      <c r="T5033" s="66"/>
      <c r="U5033" s="66"/>
      <c r="V5033" s="66"/>
      <c r="W5033" s="66"/>
      <c r="X5033" s="66"/>
      <c r="Y5033" s="66"/>
      <c r="Z5033" s="66"/>
      <c r="AA5033" s="66"/>
      <c r="AB5033" s="66"/>
      <c r="AC5033" s="66"/>
      <c r="AD5033" s="66"/>
      <c r="AE5033" s="66"/>
      <c r="AF5033" s="66"/>
      <c r="AG5033" s="81"/>
      <c r="AI5033" s="72"/>
    </row>
    <row r="5034" spans="1:35" hidden="1" x14ac:dyDescent="0.25">
      <c r="A5034" s="76"/>
      <c r="B5034" s="77" t="s">
        <v>107</v>
      </c>
      <c r="C5034" s="79"/>
      <c r="D5034" s="80" t="s">
        <v>108</v>
      </c>
      <c r="E5034" s="72"/>
      <c r="F5034" s="72"/>
      <c r="G5034" s="72"/>
      <c r="H5034" s="66"/>
      <c r="I5034" s="66"/>
      <c r="J5034" s="161"/>
      <c r="K5034" s="161"/>
      <c r="L5034" s="161"/>
      <c r="M5034" s="161"/>
      <c r="N5034" s="161"/>
      <c r="O5034" s="161"/>
      <c r="P5034" s="161"/>
      <c r="Q5034" s="161"/>
      <c r="R5034" s="161"/>
      <c r="S5034" s="66"/>
      <c r="T5034" s="66"/>
      <c r="U5034" s="66"/>
      <c r="V5034" s="66"/>
      <c r="W5034" s="66"/>
      <c r="X5034" s="66"/>
      <c r="Y5034" s="66"/>
      <c r="Z5034" s="66"/>
      <c r="AA5034" s="66"/>
      <c r="AB5034" s="66"/>
      <c r="AC5034" s="66"/>
      <c r="AD5034" s="66"/>
      <c r="AE5034" s="66"/>
      <c r="AF5034" s="66"/>
      <c r="AG5034" s="81"/>
      <c r="AI5034" s="72"/>
    </row>
    <row r="5035" spans="1:35" hidden="1" x14ac:dyDescent="0.25">
      <c r="A5035" s="76"/>
      <c r="B5035" s="77" t="s">
        <v>109</v>
      </c>
      <c r="C5035" s="79"/>
      <c r="D5035" s="80"/>
      <c r="E5035" s="72"/>
      <c r="F5035" s="72"/>
      <c r="G5035" s="72"/>
      <c r="H5035" s="66"/>
      <c r="I5035" s="66"/>
      <c r="J5035" s="161"/>
      <c r="K5035" s="161"/>
      <c r="L5035" s="161"/>
      <c r="M5035" s="161"/>
      <c r="N5035" s="161"/>
      <c r="O5035" s="161"/>
      <c r="P5035" s="161"/>
      <c r="Q5035" s="161"/>
      <c r="R5035" s="161"/>
      <c r="S5035" s="66"/>
      <c r="T5035" s="66"/>
      <c r="U5035" s="66"/>
      <c r="V5035" s="66"/>
      <c r="W5035" s="66"/>
      <c r="X5035" s="66"/>
      <c r="Y5035" s="66"/>
      <c r="Z5035" s="66"/>
      <c r="AA5035" s="66"/>
      <c r="AB5035" s="66"/>
      <c r="AC5035" s="66"/>
      <c r="AD5035" s="66"/>
      <c r="AE5035" s="66"/>
      <c r="AF5035" s="66"/>
      <c r="AG5035" s="81"/>
      <c r="AI5035" s="72"/>
    </row>
    <row r="5036" spans="1:35" hidden="1" x14ac:dyDescent="0.25">
      <c r="A5036" s="76"/>
      <c r="B5036" s="77"/>
      <c r="C5036" s="79" t="s">
        <v>97</v>
      </c>
      <c r="D5036" s="80" t="s">
        <v>110</v>
      </c>
      <c r="E5036" s="72"/>
      <c r="F5036" s="72"/>
      <c r="G5036" s="72"/>
      <c r="H5036" s="66"/>
      <c r="I5036" s="66"/>
      <c r="J5036" s="161"/>
      <c r="K5036" s="161"/>
      <c r="L5036" s="161"/>
      <c r="M5036" s="161"/>
      <c r="N5036" s="161"/>
      <c r="O5036" s="161"/>
      <c r="P5036" s="161"/>
      <c r="Q5036" s="161"/>
      <c r="R5036" s="161"/>
      <c r="S5036" s="66"/>
      <c r="T5036" s="66"/>
      <c r="U5036" s="66"/>
      <c r="V5036" s="66"/>
      <c r="W5036" s="66"/>
      <c r="X5036" s="66"/>
      <c r="Y5036" s="66"/>
      <c r="Z5036" s="66"/>
      <c r="AA5036" s="66"/>
      <c r="AB5036" s="66"/>
      <c r="AC5036" s="66"/>
      <c r="AD5036" s="66"/>
      <c r="AE5036" s="66"/>
      <c r="AF5036" s="66"/>
      <c r="AG5036" s="81"/>
      <c r="AI5036" s="72"/>
    </row>
    <row r="5037" spans="1:35" hidden="1" x14ac:dyDescent="0.25">
      <c r="A5037" s="76"/>
      <c r="B5037" s="77"/>
      <c r="C5037" s="82" t="s">
        <v>94</v>
      </c>
      <c r="D5037" s="80" t="s">
        <v>111</v>
      </c>
      <c r="E5037" s="72"/>
      <c r="F5037" s="72"/>
      <c r="G5037" s="72"/>
      <c r="H5037" s="66"/>
      <c r="I5037" s="66"/>
      <c r="J5037" s="161"/>
      <c r="K5037" s="161"/>
      <c r="L5037" s="161"/>
      <c r="M5037" s="161"/>
      <c r="N5037" s="161"/>
      <c r="O5037" s="161"/>
      <c r="P5037" s="161"/>
      <c r="Q5037" s="161"/>
      <c r="R5037" s="161"/>
      <c r="S5037" s="66"/>
      <c r="T5037" s="66"/>
      <c r="U5037" s="66"/>
      <c r="V5037" s="66"/>
      <c r="W5037" s="66"/>
      <c r="X5037" s="66"/>
      <c r="Y5037" s="66"/>
      <c r="Z5037" s="66"/>
      <c r="AA5037" s="66"/>
      <c r="AB5037" s="66"/>
      <c r="AC5037" s="66"/>
      <c r="AD5037" s="66"/>
      <c r="AE5037" s="66"/>
      <c r="AF5037" s="66"/>
      <c r="AG5037" s="81"/>
      <c r="AI5037" s="72"/>
    </row>
    <row r="5038" spans="1:35" hidden="1" x14ac:dyDescent="0.25">
      <c r="A5038" s="76"/>
      <c r="B5038" s="77" t="s">
        <v>112</v>
      </c>
      <c r="C5038" s="79"/>
      <c r="D5038" s="80"/>
      <c r="E5038" s="72"/>
      <c r="F5038" s="72"/>
      <c r="G5038" s="72"/>
      <c r="H5038" s="66"/>
      <c r="I5038" s="66"/>
      <c r="J5038" s="161"/>
      <c r="K5038" s="161"/>
      <c r="L5038" s="161"/>
      <c r="M5038" s="161"/>
      <c r="N5038" s="161"/>
      <c r="O5038" s="161"/>
      <c r="P5038" s="161"/>
      <c r="Q5038" s="161"/>
      <c r="R5038" s="161"/>
      <c r="S5038" s="66"/>
      <c r="T5038" s="66"/>
      <c r="U5038" s="66"/>
      <c r="V5038" s="66"/>
      <c r="W5038" s="66"/>
      <c r="X5038" s="66"/>
      <c r="Y5038" s="66"/>
      <c r="Z5038" s="66"/>
      <c r="AA5038" s="66"/>
      <c r="AB5038" s="66"/>
      <c r="AC5038" s="66"/>
      <c r="AD5038" s="66"/>
      <c r="AE5038" s="66"/>
      <c r="AF5038" s="66"/>
      <c r="AG5038" s="81"/>
      <c r="AI5038" s="72"/>
    </row>
    <row r="5039" spans="1:35" hidden="1" x14ac:dyDescent="0.25">
      <c r="A5039" s="76"/>
      <c r="B5039" s="77"/>
      <c r="C5039" s="79" t="s">
        <v>112</v>
      </c>
      <c r="D5039" s="80" t="s">
        <v>113</v>
      </c>
      <c r="E5039" s="72"/>
      <c r="F5039" s="72"/>
      <c r="G5039" s="72"/>
      <c r="H5039" s="66"/>
      <c r="I5039" s="66"/>
      <c r="J5039" s="161"/>
      <c r="K5039" s="161"/>
      <c r="L5039" s="161"/>
      <c r="M5039" s="161"/>
      <c r="N5039" s="161"/>
      <c r="O5039" s="161"/>
      <c r="P5039" s="161"/>
      <c r="Q5039" s="161"/>
      <c r="R5039" s="161"/>
      <c r="S5039" s="66"/>
      <c r="T5039" s="66"/>
      <c r="U5039" s="66"/>
      <c r="V5039" s="66"/>
      <c r="W5039" s="66"/>
      <c r="X5039" s="66"/>
      <c r="Y5039" s="66"/>
      <c r="Z5039" s="66"/>
      <c r="AA5039" s="66"/>
      <c r="AB5039" s="66"/>
      <c r="AC5039" s="66"/>
      <c r="AD5039" s="66"/>
      <c r="AE5039" s="66"/>
      <c r="AF5039" s="66"/>
      <c r="AG5039" s="81"/>
      <c r="AI5039" s="72"/>
    </row>
    <row r="5040" spans="1:35" hidden="1" x14ac:dyDescent="0.25">
      <c r="A5040" s="76"/>
      <c r="B5040" s="77"/>
      <c r="C5040" s="82" t="s">
        <v>94</v>
      </c>
      <c r="D5040" s="80" t="s">
        <v>114</v>
      </c>
      <c r="E5040" s="72"/>
      <c r="F5040" s="72"/>
      <c r="G5040" s="72"/>
      <c r="H5040" s="66"/>
      <c r="I5040" s="66"/>
      <c r="J5040" s="161"/>
      <c r="K5040" s="161"/>
      <c r="L5040" s="161"/>
      <c r="M5040" s="161"/>
      <c r="N5040" s="161"/>
      <c r="O5040" s="161"/>
      <c r="P5040" s="161"/>
      <c r="Q5040" s="161"/>
      <c r="R5040" s="161"/>
      <c r="S5040" s="66"/>
      <c r="T5040" s="66"/>
      <c r="U5040" s="66"/>
      <c r="V5040" s="66"/>
      <c r="W5040" s="66"/>
      <c r="X5040" s="66"/>
      <c r="Y5040" s="66"/>
      <c r="Z5040" s="66"/>
      <c r="AA5040" s="66"/>
      <c r="AB5040" s="66"/>
      <c r="AC5040" s="66"/>
      <c r="AD5040" s="66"/>
      <c r="AE5040" s="66"/>
      <c r="AF5040" s="66"/>
      <c r="AG5040" s="81"/>
      <c r="AI5040" s="72"/>
    </row>
    <row r="5041" spans="1:35" hidden="1" x14ac:dyDescent="0.25">
      <c r="A5041" s="76"/>
      <c r="B5041" s="77" t="s">
        <v>115</v>
      </c>
      <c r="C5041" s="79"/>
      <c r="D5041" s="80"/>
      <c r="E5041" s="72"/>
      <c r="F5041" s="72"/>
      <c r="G5041" s="72"/>
      <c r="H5041" s="66"/>
      <c r="I5041" s="66"/>
      <c r="J5041" s="161"/>
      <c r="K5041" s="161"/>
      <c r="L5041" s="161"/>
      <c r="M5041" s="161"/>
      <c r="N5041" s="161"/>
      <c r="O5041" s="161"/>
      <c r="P5041" s="161"/>
      <c r="Q5041" s="161"/>
      <c r="R5041" s="161"/>
      <c r="S5041" s="66"/>
      <c r="T5041" s="66"/>
      <c r="U5041" s="66"/>
      <c r="V5041" s="66"/>
      <c r="W5041" s="66"/>
      <c r="X5041" s="66"/>
      <c r="Y5041" s="66"/>
      <c r="Z5041" s="66"/>
      <c r="AA5041" s="66"/>
      <c r="AB5041" s="66"/>
      <c r="AC5041" s="66"/>
      <c r="AD5041" s="66"/>
      <c r="AE5041" s="66"/>
      <c r="AF5041" s="66"/>
      <c r="AG5041" s="81"/>
      <c r="AI5041" s="72"/>
    </row>
    <row r="5042" spans="1:35" hidden="1" x14ac:dyDescent="0.25">
      <c r="A5042" s="76"/>
      <c r="B5042" s="77"/>
      <c r="C5042" s="79" t="s">
        <v>97</v>
      </c>
      <c r="D5042" s="80" t="s">
        <v>116</v>
      </c>
      <c r="E5042" s="72"/>
      <c r="F5042" s="72"/>
      <c r="G5042" s="72"/>
      <c r="H5042" s="66"/>
      <c r="I5042" s="66"/>
      <c r="J5042" s="161"/>
      <c r="K5042" s="161"/>
      <c r="L5042" s="161"/>
      <c r="M5042" s="161"/>
      <c r="N5042" s="161"/>
      <c r="O5042" s="161"/>
      <c r="P5042" s="161"/>
      <c r="Q5042" s="161"/>
      <c r="R5042" s="161"/>
      <c r="S5042" s="66"/>
      <c r="T5042" s="66"/>
      <c r="U5042" s="66"/>
      <c r="V5042" s="66"/>
      <c r="W5042" s="66"/>
      <c r="X5042" s="66"/>
      <c r="Y5042" s="66"/>
      <c r="Z5042" s="66"/>
      <c r="AA5042" s="66"/>
      <c r="AB5042" s="66"/>
      <c r="AC5042" s="66"/>
      <c r="AD5042" s="66"/>
      <c r="AE5042" s="66"/>
      <c r="AF5042" s="66"/>
      <c r="AG5042" s="81"/>
      <c r="AI5042" s="72"/>
    </row>
    <row r="5043" spans="1:35" hidden="1" x14ac:dyDescent="0.25">
      <c r="A5043" s="76"/>
      <c r="B5043" s="77"/>
      <c r="C5043" s="82" t="s">
        <v>94</v>
      </c>
      <c r="D5043" s="80" t="s">
        <v>117</v>
      </c>
      <c r="E5043" s="72"/>
      <c r="F5043" s="72"/>
      <c r="G5043" s="72"/>
      <c r="H5043" s="66"/>
      <c r="I5043" s="66"/>
      <c r="J5043" s="161"/>
      <c r="K5043" s="161"/>
      <c r="L5043" s="161"/>
      <c r="M5043" s="161"/>
      <c r="N5043" s="161"/>
      <c r="O5043" s="161"/>
      <c r="P5043" s="161"/>
      <c r="Q5043" s="161"/>
      <c r="R5043" s="161"/>
      <c r="S5043" s="66"/>
      <c r="T5043" s="66"/>
      <c r="U5043" s="66"/>
      <c r="V5043" s="66"/>
      <c r="W5043" s="66"/>
      <c r="X5043" s="66"/>
      <c r="Y5043" s="66"/>
      <c r="Z5043" s="66"/>
      <c r="AA5043" s="66"/>
      <c r="AB5043" s="66"/>
      <c r="AC5043" s="66"/>
      <c r="AD5043" s="66"/>
      <c r="AE5043" s="66"/>
      <c r="AF5043" s="66"/>
      <c r="AG5043" s="81"/>
      <c r="AI5043" s="72"/>
    </row>
    <row r="5044" spans="1:35" hidden="1" x14ac:dyDescent="0.25">
      <c r="A5044" s="76"/>
      <c r="B5044" s="77" t="s">
        <v>118</v>
      </c>
      <c r="C5044" s="79"/>
      <c r="D5044" s="80"/>
      <c r="E5044" s="72"/>
      <c r="F5044" s="72"/>
      <c r="G5044" s="72"/>
      <c r="H5044" s="66"/>
      <c r="I5044" s="66"/>
      <c r="J5044" s="161"/>
      <c r="K5044" s="161"/>
      <c r="L5044" s="161"/>
      <c r="M5044" s="161"/>
      <c r="N5044" s="161"/>
      <c r="O5044" s="161"/>
      <c r="P5044" s="161"/>
      <c r="Q5044" s="161"/>
      <c r="R5044" s="161"/>
      <c r="S5044" s="66"/>
      <c r="T5044" s="66"/>
      <c r="U5044" s="66"/>
      <c r="V5044" s="66"/>
      <c r="W5044" s="66"/>
      <c r="X5044" s="66"/>
      <c r="Y5044" s="66"/>
      <c r="Z5044" s="66"/>
      <c r="AA5044" s="66"/>
      <c r="AB5044" s="66"/>
      <c r="AC5044" s="66"/>
      <c r="AD5044" s="66"/>
      <c r="AE5044" s="66"/>
      <c r="AF5044" s="66"/>
      <c r="AG5044" s="81"/>
      <c r="AI5044" s="72"/>
    </row>
    <row r="5045" spans="1:35" hidden="1" x14ac:dyDescent="0.25">
      <c r="A5045" s="76"/>
      <c r="B5045" s="77"/>
      <c r="C5045" s="82" t="s">
        <v>119</v>
      </c>
      <c r="D5045" s="80" t="s">
        <v>120</v>
      </c>
      <c r="E5045" s="72"/>
      <c r="F5045" s="72"/>
      <c r="G5045" s="72"/>
      <c r="H5045" s="66"/>
      <c r="I5045" s="66"/>
      <c r="J5045" s="161"/>
      <c r="K5045" s="161"/>
      <c r="L5045" s="161"/>
      <c r="M5045" s="161"/>
      <c r="N5045" s="161"/>
      <c r="O5045" s="161"/>
      <c r="P5045" s="161"/>
      <c r="Q5045" s="161"/>
      <c r="R5045" s="161"/>
      <c r="S5045" s="66"/>
      <c r="T5045" s="66"/>
      <c r="U5045" s="66"/>
      <c r="V5045" s="66"/>
      <c r="W5045" s="66"/>
      <c r="X5045" s="66"/>
      <c r="Y5045" s="66"/>
      <c r="Z5045" s="66"/>
      <c r="AA5045" s="66"/>
      <c r="AB5045" s="66"/>
      <c r="AC5045" s="66"/>
      <c r="AD5045" s="66"/>
      <c r="AE5045" s="66"/>
      <c r="AF5045" s="66"/>
      <c r="AG5045" s="81"/>
      <c r="AI5045" s="72"/>
    </row>
    <row r="5046" spans="1:35" hidden="1" x14ac:dyDescent="0.25">
      <c r="A5046" s="76"/>
      <c r="B5046" s="77"/>
      <c r="C5046" s="82" t="s">
        <v>121</v>
      </c>
      <c r="D5046" s="80" t="s">
        <v>122</v>
      </c>
      <c r="E5046" s="72"/>
      <c r="F5046" s="72"/>
      <c r="G5046" s="72"/>
      <c r="H5046" s="66"/>
      <c r="I5046" s="66"/>
      <c r="J5046" s="161"/>
      <c r="K5046" s="161"/>
      <c r="L5046" s="161"/>
      <c r="M5046" s="161"/>
      <c r="N5046" s="161"/>
      <c r="O5046" s="161"/>
      <c r="P5046" s="161"/>
      <c r="Q5046" s="161"/>
      <c r="R5046" s="161"/>
      <c r="S5046" s="66"/>
      <c r="T5046" s="66"/>
      <c r="U5046" s="66"/>
      <c r="V5046" s="66"/>
      <c r="W5046" s="66"/>
      <c r="X5046" s="66"/>
      <c r="Y5046" s="66"/>
      <c r="Z5046" s="66"/>
      <c r="AA5046" s="66"/>
      <c r="AB5046" s="66"/>
      <c r="AC5046" s="66"/>
      <c r="AD5046" s="66"/>
      <c r="AE5046" s="66"/>
      <c r="AF5046" s="66"/>
      <c r="AG5046" s="81"/>
      <c r="AI5046" s="72"/>
    </row>
    <row r="5047" spans="1:35" hidden="1" x14ac:dyDescent="0.25">
      <c r="A5047" s="76"/>
      <c r="B5047" s="77" t="s">
        <v>123</v>
      </c>
      <c r="C5047" s="82"/>
      <c r="D5047" s="80" t="s">
        <v>124</v>
      </c>
      <c r="E5047" s="72"/>
      <c r="F5047" s="72"/>
      <c r="G5047" s="72"/>
      <c r="H5047" s="66"/>
      <c r="I5047" s="66"/>
      <c r="J5047" s="161"/>
      <c r="K5047" s="161"/>
      <c r="L5047" s="161"/>
      <c r="M5047" s="161"/>
      <c r="N5047" s="161"/>
      <c r="O5047" s="161"/>
      <c r="P5047" s="161"/>
      <c r="Q5047" s="161"/>
      <c r="R5047" s="161"/>
      <c r="S5047" s="66"/>
      <c r="T5047" s="66"/>
      <c r="U5047" s="66"/>
      <c r="V5047" s="66"/>
      <c r="W5047" s="66"/>
      <c r="X5047" s="66"/>
      <c r="Y5047" s="66"/>
      <c r="Z5047" s="66"/>
      <c r="AA5047" s="66"/>
      <c r="AB5047" s="66"/>
      <c r="AC5047" s="66"/>
      <c r="AD5047" s="66"/>
      <c r="AE5047" s="66"/>
      <c r="AF5047" s="66"/>
      <c r="AG5047" s="81"/>
      <c r="AI5047" s="72"/>
    </row>
    <row r="5048" spans="1:35" hidden="1" x14ac:dyDescent="0.25">
      <c r="A5048" s="84"/>
      <c r="B5048" s="77" t="s">
        <v>125</v>
      </c>
      <c r="C5048" s="82"/>
      <c r="D5048" s="80" t="s">
        <v>126</v>
      </c>
      <c r="E5048" s="72"/>
      <c r="F5048" s="72"/>
      <c r="G5048" s="72"/>
      <c r="H5048" s="66"/>
      <c r="I5048" s="66"/>
      <c r="J5048" s="161"/>
      <c r="K5048" s="161"/>
      <c r="L5048" s="161"/>
      <c r="M5048" s="161"/>
      <c r="N5048" s="161"/>
      <c r="O5048" s="161"/>
      <c r="P5048" s="161"/>
      <c r="Q5048" s="161"/>
      <c r="R5048" s="161"/>
      <c r="S5048" s="66"/>
      <c r="T5048" s="66"/>
      <c r="U5048" s="66"/>
      <c r="V5048" s="66"/>
      <c r="W5048" s="66"/>
      <c r="X5048" s="66"/>
      <c r="Y5048" s="66"/>
      <c r="Z5048" s="66"/>
      <c r="AA5048" s="66"/>
      <c r="AB5048" s="66"/>
      <c r="AC5048" s="66"/>
      <c r="AD5048" s="66"/>
      <c r="AE5048" s="66"/>
      <c r="AF5048" s="66"/>
      <c r="AG5048" s="81"/>
      <c r="AI5048" s="72"/>
    </row>
    <row r="5049" spans="1:35" hidden="1" x14ac:dyDescent="0.25">
      <c r="A5049" s="76"/>
      <c r="B5049" s="77" t="s">
        <v>127</v>
      </c>
      <c r="C5049" s="82"/>
      <c r="D5049" s="80"/>
      <c r="E5049" s="72"/>
      <c r="F5049" s="72"/>
      <c r="G5049" s="72"/>
      <c r="H5049" s="66"/>
      <c r="I5049" s="66"/>
      <c r="J5049" s="161"/>
      <c r="K5049" s="161"/>
      <c r="L5049" s="161"/>
      <c r="M5049" s="161"/>
      <c r="N5049" s="161"/>
      <c r="O5049" s="161"/>
      <c r="P5049" s="161"/>
      <c r="Q5049" s="161"/>
      <c r="R5049" s="161"/>
      <c r="S5049" s="66"/>
      <c r="T5049" s="66"/>
      <c r="U5049" s="66"/>
      <c r="V5049" s="66"/>
      <c r="W5049" s="66"/>
      <c r="X5049" s="66"/>
      <c r="Y5049" s="66"/>
      <c r="Z5049" s="66"/>
      <c r="AA5049" s="66"/>
      <c r="AB5049" s="66"/>
      <c r="AC5049" s="66"/>
      <c r="AD5049" s="66"/>
      <c r="AE5049" s="66"/>
      <c r="AF5049" s="66"/>
      <c r="AG5049" s="81"/>
      <c r="AI5049" s="72"/>
    </row>
    <row r="5050" spans="1:35" hidden="1" x14ac:dyDescent="0.25">
      <c r="A5050" s="84"/>
      <c r="B5050" s="77"/>
      <c r="C5050" s="82" t="s">
        <v>128</v>
      </c>
      <c r="D5050" s="80" t="s">
        <v>129</v>
      </c>
      <c r="E5050" s="72"/>
      <c r="F5050" s="72"/>
      <c r="G5050" s="72"/>
      <c r="H5050" s="66"/>
      <c r="I5050" s="66"/>
      <c r="J5050" s="161"/>
      <c r="K5050" s="161"/>
      <c r="L5050" s="161"/>
      <c r="M5050" s="161"/>
      <c r="N5050" s="161"/>
      <c r="O5050" s="161"/>
      <c r="P5050" s="161"/>
      <c r="Q5050" s="161"/>
      <c r="R5050" s="161"/>
      <c r="S5050" s="66"/>
      <c r="T5050" s="66"/>
      <c r="U5050" s="66"/>
      <c r="V5050" s="66"/>
      <c r="W5050" s="66"/>
      <c r="X5050" s="66"/>
      <c r="Y5050" s="66"/>
      <c r="Z5050" s="66"/>
      <c r="AA5050" s="66"/>
      <c r="AB5050" s="66"/>
      <c r="AC5050" s="66"/>
      <c r="AD5050" s="66"/>
      <c r="AE5050" s="66"/>
      <c r="AF5050" s="66"/>
      <c r="AG5050" s="81"/>
      <c r="AI5050" s="72"/>
    </row>
    <row r="5051" spans="1:35" hidden="1" x14ac:dyDescent="0.25">
      <c r="A5051" s="80"/>
      <c r="B5051" s="77"/>
      <c r="C5051" s="82" t="s">
        <v>130</v>
      </c>
      <c r="D5051" s="80" t="s">
        <v>131</v>
      </c>
      <c r="E5051" s="72"/>
      <c r="F5051" s="72"/>
      <c r="G5051" s="72"/>
      <c r="H5051" s="66"/>
      <c r="I5051" s="66"/>
      <c r="J5051" s="161"/>
      <c r="K5051" s="161"/>
      <c r="L5051" s="161"/>
      <c r="M5051" s="161"/>
      <c r="N5051" s="161"/>
      <c r="O5051" s="161"/>
      <c r="P5051" s="161"/>
      <c r="Q5051" s="161"/>
      <c r="R5051" s="161"/>
      <c r="S5051" s="66"/>
      <c r="T5051" s="66"/>
      <c r="U5051" s="66"/>
      <c r="V5051" s="66"/>
      <c r="W5051" s="66"/>
      <c r="X5051" s="66"/>
      <c r="Y5051" s="66"/>
      <c r="Z5051" s="66"/>
      <c r="AA5051" s="66"/>
      <c r="AB5051" s="66"/>
      <c r="AC5051" s="66"/>
      <c r="AD5051" s="66"/>
      <c r="AE5051" s="66"/>
      <c r="AF5051" s="66"/>
      <c r="AG5051" s="81"/>
      <c r="AI5051" s="72"/>
    </row>
    <row r="5052" spans="1:35" ht="15.75" hidden="1" x14ac:dyDescent="0.25">
      <c r="A5052" s="74"/>
      <c r="B5052" s="77"/>
      <c r="C5052" s="82" t="s">
        <v>132</v>
      </c>
      <c r="D5052" s="80" t="s">
        <v>133</v>
      </c>
      <c r="E5052" s="72"/>
      <c r="F5052" s="72"/>
      <c r="G5052" s="72"/>
      <c r="H5052" s="66"/>
      <c r="I5052" s="66"/>
      <c r="J5052" s="161"/>
      <c r="K5052" s="161"/>
      <c r="L5052" s="161"/>
      <c r="M5052" s="161"/>
      <c r="N5052" s="161"/>
      <c r="O5052" s="161"/>
      <c r="P5052" s="161"/>
      <c r="Q5052" s="161"/>
      <c r="R5052" s="161"/>
      <c r="S5052" s="66"/>
      <c r="T5052" s="66"/>
      <c r="U5052" s="66"/>
      <c r="V5052" s="66"/>
      <c r="W5052" s="66"/>
      <c r="X5052" s="66"/>
      <c r="Y5052" s="66"/>
      <c r="Z5052" s="66"/>
      <c r="AA5052" s="66"/>
      <c r="AB5052" s="66"/>
      <c r="AC5052" s="66"/>
      <c r="AD5052" s="66"/>
      <c r="AE5052" s="66"/>
      <c r="AF5052" s="66"/>
      <c r="AG5052" s="81"/>
      <c r="AI5052" s="72"/>
    </row>
    <row r="5053" spans="1:35" hidden="1" x14ac:dyDescent="0.25">
      <c r="A5053" s="63"/>
      <c r="B5053" s="77" t="s">
        <v>134</v>
      </c>
      <c r="C5053" s="79"/>
      <c r="D5053" s="80"/>
      <c r="E5053" s="72"/>
      <c r="F5053" s="72"/>
      <c r="G5053" s="72"/>
      <c r="H5053" s="66"/>
      <c r="I5053" s="66"/>
      <c r="J5053" s="161"/>
      <c r="K5053" s="161"/>
      <c r="L5053" s="161"/>
      <c r="M5053" s="161"/>
      <c r="N5053" s="161"/>
      <c r="O5053" s="161"/>
      <c r="P5053" s="161"/>
      <c r="Q5053" s="161"/>
      <c r="R5053" s="161"/>
      <c r="S5053" s="66"/>
      <c r="T5053" s="66"/>
      <c r="U5053" s="66"/>
      <c r="V5053" s="66"/>
      <c r="W5053" s="66"/>
      <c r="X5053" s="66"/>
      <c r="Y5053" s="66"/>
      <c r="Z5053" s="66"/>
      <c r="AA5053" s="66"/>
      <c r="AB5053" s="66"/>
      <c r="AC5053" s="66"/>
      <c r="AD5053" s="66"/>
      <c r="AE5053" s="66"/>
      <c r="AF5053" s="66"/>
      <c r="AG5053" s="81"/>
      <c r="AI5053" s="72"/>
    </row>
    <row r="5054" spans="1:35" ht="15.75" hidden="1" x14ac:dyDescent="0.25">
      <c r="A5054" s="28"/>
      <c r="B5054" s="85"/>
      <c r="C5054" s="82" t="s">
        <v>135</v>
      </c>
      <c r="D5054" s="86" t="s">
        <v>136</v>
      </c>
      <c r="E5054" s="72"/>
      <c r="F5054" s="72"/>
      <c r="G5054" s="72"/>
      <c r="H5054" s="66"/>
      <c r="I5054" s="66"/>
      <c r="J5054" s="161"/>
      <c r="K5054" s="161"/>
      <c r="L5054" s="161"/>
      <c r="M5054" s="161"/>
      <c r="N5054" s="161"/>
      <c r="O5054" s="161"/>
      <c r="P5054" s="161"/>
      <c r="Q5054" s="161"/>
      <c r="R5054" s="161"/>
      <c r="S5054" s="66"/>
      <c r="T5054" s="66"/>
      <c r="U5054" s="66"/>
      <c r="V5054" s="66"/>
      <c r="W5054" s="66"/>
      <c r="X5054" s="66"/>
      <c r="Y5054" s="66"/>
      <c r="Z5054" s="66"/>
      <c r="AA5054" s="66"/>
      <c r="AB5054" s="66"/>
      <c r="AC5054" s="66"/>
      <c r="AD5054" s="66"/>
      <c r="AE5054" s="66"/>
      <c r="AF5054" s="66"/>
      <c r="AG5054" s="81"/>
      <c r="AI5054" s="72"/>
    </row>
    <row r="5055" spans="1:35" hidden="1" x14ac:dyDescent="0.25">
      <c r="A5055" s="87"/>
      <c r="B5055" s="88"/>
      <c r="C5055" s="79" t="s">
        <v>137</v>
      </c>
      <c r="D5055" s="80" t="s">
        <v>138</v>
      </c>
      <c r="E5055" s="72"/>
      <c r="F5055" s="72"/>
      <c r="G5055" s="72"/>
      <c r="H5055" s="66"/>
      <c r="I5055" s="66"/>
      <c r="J5055" s="161"/>
      <c r="K5055" s="161"/>
      <c r="L5055" s="161"/>
      <c r="M5055" s="161"/>
      <c r="N5055" s="161"/>
      <c r="O5055" s="161"/>
      <c r="P5055" s="161"/>
      <c r="Q5055" s="161"/>
      <c r="R5055" s="161"/>
      <c r="S5055" s="66"/>
      <c r="T5055" s="66"/>
      <c r="U5055" s="66"/>
      <c r="V5055" s="66"/>
      <c r="W5055" s="66"/>
      <c r="X5055" s="66"/>
      <c r="Y5055" s="66"/>
      <c r="Z5055" s="66"/>
      <c r="AA5055" s="66"/>
      <c r="AB5055" s="66"/>
      <c r="AC5055" s="66"/>
      <c r="AD5055" s="66"/>
      <c r="AE5055" s="66"/>
      <c r="AF5055" s="66"/>
      <c r="AG5055" s="81"/>
      <c r="AI5055" s="72"/>
    </row>
    <row r="5056" spans="1:35" hidden="1" x14ac:dyDescent="0.25">
      <c r="A5056" s="87"/>
      <c r="B5056" s="77"/>
      <c r="C5056" s="79" t="s">
        <v>139</v>
      </c>
      <c r="D5056" s="80" t="s">
        <v>140</v>
      </c>
      <c r="E5056" s="72"/>
      <c r="F5056" s="72"/>
      <c r="G5056" s="72"/>
      <c r="H5056" s="66"/>
      <c r="I5056" s="66"/>
      <c r="J5056" s="161"/>
      <c r="K5056" s="161"/>
      <c r="L5056" s="161"/>
      <c r="M5056" s="161"/>
      <c r="N5056" s="161"/>
      <c r="O5056" s="161"/>
      <c r="P5056" s="161"/>
      <c r="Q5056" s="161"/>
      <c r="R5056" s="161"/>
      <c r="S5056" s="66"/>
      <c r="T5056" s="66"/>
      <c r="U5056" s="66"/>
      <c r="V5056" s="66"/>
      <c r="W5056" s="66"/>
      <c r="X5056" s="66"/>
      <c r="Y5056" s="66"/>
      <c r="Z5056" s="66"/>
      <c r="AA5056" s="66"/>
      <c r="AB5056" s="66"/>
      <c r="AC5056" s="66"/>
      <c r="AD5056" s="66"/>
      <c r="AE5056" s="66"/>
      <c r="AF5056" s="66"/>
      <c r="AG5056" s="81"/>
      <c r="AI5056" s="72"/>
    </row>
    <row r="5057" spans="1:35" hidden="1" x14ac:dyDescent="0.25">
      <c r="A5057" s="76"/>
      <c r="B5057" s="77"/>
      <c r="C5057" s="79" t="s">
        <v>141</v>
      </c>
      <c r="D5057" s="80" t="s">
        <v>142</v>
      </c>
      <c r="E5057" s="72"/>
      <c r="F5057" s="72"/>
      <c r="G5057" s="72"/>
      <c r="H5057" s="66"/>
      <c r="I5057" s="66"/>
      <c r="J5057" s="161"/>
      <c r="K5057" s="161"/>
      <c r="L5057" s="161"/>
      <c r="M5057" s="161"/>
      <c r="N5057" s="161"/>
      <c r="O5057" s="161"/>
      <c r="P5057" s="161"/>
      <c r="Q5057" s="161"/>
      <c r="R5057" s="161"/>
      <c r="S5057" s="66"/>
      <c r="T5057" s="66"/>
      <c r="U5057" s="66"/>
      <c r="V5057" s="66"/>
      <c r="W5057" s="66"/>
      <c r="X5057" s="66"/>
      <c r="Y5057" s="66"/>
      <c r="Z5057" s="66"/>
      <c r="AA5057" s="66"/>
      <c r="AB5057" s="66"/>
      <c r="AC5057" s="66"/>
      <c r="AD5057" s="66"/>
      <c r="AE5057" s="66"/>
      <c r="AF5057" s="66"/>
      <c r="AG5057" s="81"/>
      <c r="AI5057" s="72"/>
    </row>
    <row r="5058" spans="1:35" hidden="1" x14ac:dyDescent="0.25">
      <c r="A5058" s="76"/>
      <c r="B5058" s="69" t="s">
        <v>143</v>
      </c>
      <c r="C5058" s="89"/>
      <c r="D5058" s="80"/>
      <c r="E5058" s="72"/>
      <c r="F5058" s="72"/>
      <c r="G5058" s="72"/>
      <c r="H5058" s="66"/>
      <c r="I5058" s="66"/>
      <c r="J5058" s="161"/>
      <c r="K5058" s="161"/>
      <c r="L5058" s="161"/>
      <c r="M5058" s="161"/>
      <c r="N5058" s="161"/>
      <c r="O5058" s="161"/>
      <c r="P5058" s="161"/>
      <c r="Q5058" s="161"/>
      <c r="R5058" s="161"/>
      <c r="S5058" s="66"/>
      <c r="T5058" s="66"/>
      <c r="U5058" s="66"/>
      <c r="V5058" s="66"/>
      <c r="W5058" s="66"/>
      <c r="X5058" s="66"/>
      <c r="Y5058" s="66"/>
      <c r="Z5058" s="66"/>
      <c r="AA5058" s="66"/>
      <c r="AB5058" s="66"/>
      <c r="AC5058" s="66"/>
      <c r="AD5058" s="66"/>
      <c r="AE5058" s="66"/>
      <c r="AF5058" s="66"/>
      <c r="AG5058" s="81"/>
      <c r="AI5058" s="72"/>
    </row>
    <row r="5059" spans="1:35" hidden="1" x14ac:dyDescent="0.25">
      <c r="A5059" s="80"/>
      <c r="B5059" s="88"/>
      <c r="C5059" s="79" t="s">
        <v>144</v>
      </c>
      <c r="D5059" s="80" t="s">
        <v>145</v>
      </c>
      <c r="E5059" s="72"/>
      <c r="F5059" s="72"/>
      <c r="G5059" s="72"/>
      <c r="H5059" s="66"/>
      <c r="I5059" s="66"/>
      <c r="J5059" s="161"/>
      <c r="K5059" s="161"/>
      <c r="L5059" s="161"/>
      <c r="M5059" s="161"/>
      <c r="N5059" s="161"/>
      <c r="O5059" s="161"/>
      <c r="P5059" s="161"/>
      <c r="Q5059" s="161"/>
      <c r="R5059" s="161"/>
      <c r="S5059" s="66"/>
      <c r="T5059" s="66"/>
      <c r="U5059" s="66"/>
      <c r="V5059" s="66"/>
      <c r="W5059" s="66"/>
      <c r="X5059" s="66"/>
      <c r="Y5059" s="66"/>
      <c r="Z5059" s="66"/>
      <c r="AA5059" s="66"/>
      <c r="AB5059" s="66"/>
      <c r="AC5059" s="66"/>
      <c r="AD5059" s="66"/>
      <c r="AE5059" s="66"/>
      <c r="AF5059" s="66"/>
      <c r="AG5059" s="81"/>
      <c r="AI5059" s="72"/>
    </row>
    <row r="5060" spans="1:35" hidden="1" x14ac:dyDescent="0.25">
      <c r="A5060" s="76"/>
      <c r="B5060" s="88"/>
      <c r="C5060" s="82" t="s">
        <v>146</v>
      </c>
      <c r="D5060" s="80" t="s">
        <v>147</v>
      </c>
      <c r="E5060" s="72"/>
      <c r="F5060" s="72"/>
      <c r="G5060" s="72"/>
      <c r="H5060" s="66"/>
      <c r="I5060" s="66"/>
      <c r="J5060" s="161"/>
      <c r="K5060" s="161"/>
      <c r="L5060" s="161"/>
      <c r="M5060" s="161"/>
      <c r="N5060" s="161"/>
      <c r="O5060" s="161"/>
      <c r="P5060" s="161"/>
      <c r="Q5060" s="161"/>
      <c r="R5060" s="161"/>
      <c r="S5060" s="66"/>
      <c r="T5060" s="66"/>
      <c r="U5060" s="66"/>
      <c r="V5060" s="66"/>
      <c r="W5060" s="66"/>
      <c r="X5060" s="66"/>
      <c r="Y5060" s="66"/>
      <c r="Z5060" s="66"/>
      <c r="AA5060" s="66"/>
      <c r="AB5060" s="66"/>
      <c r="AC5060" s="66"/>
      <c r="AD5060" s="66"/>
      <c r="AE5060" s="66"/>
      <c r="AF5060" s="66"/>
      <c r="AG5060" s="81"/>
      <c r="AI5060" s="72"/>
    </row>
    <row r="5061" spans="1:35" hidden="1" x14ac:dyDescent="0.25">
      <c r="A5061" s="76"/>
      <c r="B5061" s="88"/>
      <c r="C5061" s="79" t="s">
        <v>148</v>
      </c>
      <c r="D5061" s="80" t="s">
        <v>149</v>
      </c>
      <c r="E5061" s="72"/>
      <c r="F5061" s="72"/>
      <c r="G5061" s="72"/>
      <c r="H5061" s="66"/>
      <c r="I5061" s="66"/>
      <c r="J5061" s="161"/>
      <c r="K5061" s="161"/>
      <c r="L5061" s="161"/>
      <c r="M5061" s="161"/>
      <c r="N5061" s="161"/>
      <c r="O5061" s="161"/>
      <c r="P5061" s="161"/>
      <c r="Q5061" s="161"/>
      <c r="R5061" s="161"/>
      <c r="S5061" s="66"/>
      <c r="T5061" s="66"/>
      <c r="U5061" s="66"/>
      <c r="V5061" s="66"/>
      <c r="W5061" s="66"/>
      <c r="X5061" s="66"/>
      <c r="Y5061" s="66"/>
      <c r="Z5061" s="66"/>
      <c r="AA5061" s="66"/>
      <c r="AB5061" s="66"/>
      <c r="AC5061" s="66"/>
      <c r="AD5061" s="66"/>
      <c r="AE5061" s="66"/>
      <c r="AF5061" s="66"/>
      <c r="AG5061" s="81"/>
      <c r="AI5061" s="72"/>
    </row>
    <row r="5062" spans="1:35" hidden="1" x14ac:dyDescent="0.25">
      <c r="A5062" s="84"/>
      <c r="B5062" s="88"/>
      <c r="C5062" s="82" t="s">
        <v>150</v>
      </c>
      <c r="D5062" s="80" t="s">
        <v>151</v>
      </c>
      <c r="E5062" s="72"/>
      <c r="F5062" s="72"/>
      <c r="G5062" s="72"/>
      <c r="H5062" s="66"/>
      <c r="I5062" s="66"/>
      <c r="J5062" s="161"/>
      <c r="K5062" s="161"/>
      <c r="L5062" s="161"/>
      <c r="M5062" s="161"/>
      <c r="N5062" s="161"/>
      <c r="O5062" s="161"/>
      <c r="P5062" s="161"/>
      <c r="Q5062" s="161"/>
      <c r="R5062" s="161"/>
      <c r="S5062" s="66"/>
      <c r="T5062" s="66"/>
      <c r="U5062" s="66"/>
      <c r="V5062" s="66"/>
      <c r="W5062" s="66"/>
      <c r="X5062" s="66"/>
      <c r="Y5062" s="66"/>
      <c r="Z5062" s="66"/>
      <c r="AA5062" s="66"/>
      <c r="AB5062" s="66"/>
      <c r="AC5062" s="66"/>
      <c r="AD5062" s="66"/>
      <c r="AE5062" s="66"/>
      <c r="AF5062" s="66"/>
      <c r="AG5062" s="81"/>
      <c r="AI5062" s="72"/>
    </row>
    <row r="5063" spans="1:35" hidden="1" x14ac:dyDescent="0.25">
      <c r="A5063" s="76"/>
      <c r="B5063" s="88"/>
      <c r="C5063" s="79" t="s">
        <v>152</v>
      </c>
      <c r="D5063" s="80" t="s">
        <v>153</v>
      </c>
      <c r="E5063" s="72"/>
      <c r="F5063" s="72"/>
      <c r="G5063" s="72"/>
      <c r="H5063" s="66"/>
      <c r="I5063" s="66"/>
      <c r="J5063" s="161"/>
      <c r="K5063" s="161"/>
      <c r="L5063" s="161"/>
      <c r="M5063" s="161"/>
      <c r="N5063" s="161"/>
      <c r="O5063" s="161"/>
      <c r="P5063" s="161"/>
      <c r="Q5063" s="161"/>
      <c r="R5063" s="161"/>
      <c r="S5063" s="66"/>
      <c r="T5063" s="66"/>
      <c r="U5063" s="66"/>
      <c r="V5063" s="66"/>
      <c r="W5063" s="66"/>
      <c r="X5063" s="66"/>
      <c r="Y5063" s="66"/>
      <c r="Z5063" s="66"/>
      <c r="AA5063" s="66"/>
      <c r="AB5063" s="66"/>
      <c r="AC5063" s="66"/>
      <c r="AD5063" s="66"/>
      <c r="AE5063" s="66"/>
      <c r="AF5063" s="66"/>
      <c r="AG5063" s="81"/>
      <c r="AI5063" s="72"/>
    </row>
    <row r="5064" spans="1:35" hidden="1" x14ac:dyDescent="0.25">
      <c r="A5064" s="76"/>
      <c r="B5064" s="75"/>
      <c r="C5064" s="70"/>
      <c r="D5064" s="71"/>
      <c r="E5064" s="72"/>
      <c r="F5064" s="72"/>
      <c r="G5064" s="72"/>
      <c r="H5064" s="66"/>
      <c r="I5064" s="66"/>
      <c r="J5064" s="161"/>
      <c r="K5064" s="161"/>
      <c r="L5064" s="161"/>
      <c r="M5064" s="161"/>
      <c r="N5064" s="161"/>
      <c r="O5064" s="161"/>
      <c r="P5064" s="161"/>
      <c r="Q5064" s="161"/>
      <c r="R5064" s="161"/>
      <c r="S5064" s="66"/>
      <c r="T5064" s="66"/>
      <c r="U5064" s="66"/>
      <c r="V5064" s="66"/>
      <c r="W5064" s="66"/>
      <c r="X5064" s="66"/>
      <c r="Y5064" s="66"/>
      <c r="Z5064" s="66"/>
      <c r="AA5064" s="66"/>
      <c r="AB5064" s="66"/>
      <c r="AC5064" s="66"/>
      <c r="AD5064" s="66"/>
      <c r="AE5064" s="66"/>
      <c r="AF5064" s="66"/>
      <c r="AG5064" s="81"/>
      <c r="AI5064" s="72"/>
    </row>
    <row r="5065" spans="1:35" hidden="1" x14ac:dyDescent="0.25">
      <c r="A5065" s="90"/>
      <c r="B5065" s="91" t="s">
        <v>154</v>
      </c>
      <c r="C5065" s="91"/>
      <c r="D5065" s="92"/>
      <c r="E5065" s="93"/>
      <c r="F5065" s="93"/>
      <c r="G5065" s="93"/>
      <c r="H5065" s="93"/>
      <c r="I5065" s="94"/>
      <c r="J5065" s="94">
        <f>SUM($J$2559:$J$2609)</f>
        <v>0</v>
      </c>
      <c r="K5065" s="94">
        <f>SUM($K$2559:$K$2609)</f>
        <v>0</v>
      </c>
      <c r="L5065" s="94">
        <f>SUM($L$2559:$L$2609)</f>
        <v>0</v>
      </c>
      <c r="M5065" s="94">
        <f>SUM($M$2559:$M$2609)</f>
        <v>0</v>
      </c>
      <c r="N5065" s="94">
        <f>SUM($R$2559:$R$2609)</f>
        <v>0</v>
      </c>
      <c r="O5065" s="94">
        <f>SUM($R$2559:$R$2609)</f>
        <v>0</v>
      </c>
      <c r="P5065" s="94">
        <f>SUM($R$2559:$R$2609)</f>
        <v>0</v>
      </c>
      <c r="Q5065" s="94">
        <f>SUM($R$2559:$R$2609)</f>
        <v>0</v>
      </c>
      <c r="R5065" s="94">
        <f>SUM($R$2559:$R$2609)</f>
        <v>0</v>
      </c>
      <c r="S5065" s="94">
        <f>SUM($S$2559:$S$2609)</f>
        <v>0</v>
      </c>
      <c r="T5065" s="94">
        <f>SUM($T$2559:$T$2609)</f>
        <v>0</v>
      </c>
      <c r="U5065" s="94">
        <f>SUM($U$2559:$U$2609)</f>
        <v>0</v>
      </c>
      <c r="V5065" s="94">
        <f>SUM($V$2559:$V$2609)</f>
        <v>0</v>
      </c>
      <c r="W5065" s="94">
        <f>SUM($W$2559:$W$2609)</f>
        <v>0</v>
      </c>
      <c r="X5065" s="94">
        <f>SUM($X$2559:$X$2609)</f>
        <v>0</v>
      </c>
      <c r="Y5065" s="94">
        <f>SUM($Y$2559:$Y$2609)</f>
        <v>0</v>
      </c>
      <c r="Z5065" s="94">
        <f>SUM($Z$2559:$Z$2609)</f>
        <v>0</v>
      </c>
      <c r="AA5065" s="94">
        <f>SUM($AA$2559:$AA$2609)</f>
        <v>0</v>
      </c>
      <c r="AB5065" s="94">
        <f>SUM($AB$2559:$AB$2609)</f>
        <v>0</v>
      </c>
      <c r="AC5065" s="94">
        <f>SUM($AC$2559:$AC$2609)</f>
        <v>0</v>
      </c>
      <c r="AD5065" s="94">
        <f>SUM($AD$2559:$AD$2609)</f>
        <v>0</v>
      </c>
      <c r="AE5065" s="94">
        <f>SUM($AE$2559:$AE$2609)</f>
        <v>0</v>
      </c>
      <c r="AF5065" s="94">
        <f>$E$2610-$AE$2610</f>
        <v>0</v>
      </c>
      <c r="AG5065" s="81"/>
      <c r="AI5065" s="93"/>
    </row>
    <row r="5066" spans="1:35" hidden="1" x14ac:dyDescent="0.25">
      <c r="A5066" s="84"/>
      <c r="B5066" s="75"/>
      <c r="C5066" s="70"/>
      <c r="D5066" s="71"/>
      <c r="E5066" s="72"/>
      <c r="F5066" s="72"/>
      <c r="G5066" s="72"/>
      <c r="H5066" s="66"/>
      <c r="I5066" s="66"/>
      <c r="J5066" s="161"/>
      <c r="K5066" s="161"/>
      <c r="L5066" s="161"/>
      <c r="M5066" s="161"/>
      <c r="N5066" s="161"/>
      <c r="O5066" s="161"/>
      <c r="P5066" s="161"/>
      <c r="Q5066" s="161"/>
      <c r="R5066" s="161"/>
      <c r="S5066" s="66"/>
      <c r="T5066" s="66"/>
      <c r="U5066" s="66"/>
      <c r="V5066" s="66"/>
      <c r="W5066" s="66"/>
      <c r="X5066" s="66"/>
      <c r="Y5066" s="66"/>
      <c r="Z5066" s="66"/>
      <c r="AA5066" s="66"/>
      <c r="AB5066" s="66"/>
      <c r="AC5066" s="66"/>
      <c r="AD5066" s="66"/>
      <c r="AE5066" s="66"/>
      <c r="AF5066" s="66"/>
      <c r="AG5066" s="81"/>
      <c r="AI5066" s="72"/>
    </row>
    <row r="5067" spans="1:35" ht="15.75" hidden="1" x14ac:dyDescent="0.25">
      <c r="A5067" s="68" t="s">
        <v>155</v>
      </c>
      <c r="B5067" s="96"/>
      <c r="C5067" s="97"/>
      <c r="D5067" s="98"/>
      <c r="E5067" s="99"/>
      <c r="F5067" s="99"/>
      <c r="G5067" s="99"/>
      <c r="H5067" s="100"/>
      <c r="I5067" s="100"/>
      <c r="J5067" s="161"/>
      <c r="K5067" s="161"/>
      <c r="L5067" s="161"/>
      <c r="M5067" s="161"/>
      <c r="N5067" s="161"/>
      <c r="O5067" s="161"/>
      <c r="P5067" s="161"/>
      <c r="Q5067" s="161"/>
      <c r="R5067" s="161"/>
      <c r="S5067" s="100"/>
      <c r="T5067" s="100"/>
      <c r="U5067" s="100"/>
      <c r="V5067" s="100"/>
      <c r="W5067" s="100"/>
      <c r="X5067" s="100"/>
      <c r="Y5067" s="100"/>
      <c r="Z5067" s="100"/>
      <c r="AA5067" s="100"/>
      <c r="AB5067" s="100"/>
      <c r="AC5067" s="100"/>
      <c r="AD5067" s="100"/>
      <c r="AE5067" s="100"/>
      <c r="AF5067" s="100"/>
      <c r="AG5067" s="81"/>
      <c r="AI5067" s="99"/>
    </row>
    <row r="5068" spans="1:35" hidden="1" x14ac:dyDescent="0.25">
      <c r="A5068" s="84"/>
      <c r="B5068" s="75"/>
      <c r="C5068" s="70"/>
      <c r="D5068" s="102"/>
      <c r="E5068" s="72"/>
      <c r="F5068" s="72"/>
      <c r="G5068" s="72"/>
      <c r="H5068" s="66"/>
      <c r="I5068" s="66"/>
      <c r="J5068" s="161"/>
      <c r="K5068" s="161"/>
      <c r="L5068" s="161"/>
      <c r="M5068" s="161"/>
      <c r="N5068" s="161"/>
      <c r="O5068" s="161"/>
      <c r="P5068" s="161"/>
      <c r="Q5068" s="161"/>
      <c r="R5068" s="161"/>
      <c r="S5068" s="66"/>
      <c r="T5068" s="66"/>
      <c r="U5068" s="66"/>
      <c r="V5068" s="66"/>
      <c r="W5068" s="66"/>
      <c r="X5068" s="66"/>
      <c r="Y5068" s="66"/>
      <c r="Z5068" s="66"/>
      <c r="AA5068" s="66"/>
      <c r="AB5068" s="66"/>
      <c r="AC5068" s="66"/>
      <c r="AD5068" s="66"/>
      <c r="AE5068" s="66"/>
      <c r="AF5068" s="66"/>
      <c r="AG5068" s="81"/>
      <c r="AI5068" s="72"/>
    </row>
    <row r="5069" spans="1:35" hidden="1" x14ac:dyDescent="0.25">
      <c r="A5069" s="103"/>
      <c r="B5069" s="77" t="s">
        <v>156</v>
      </c>
      <c r="C5069" s="75"/>
      <c r="D5069" s="104"/>
      <c r="E5069" s="105"/>
      <c r="F5069" s="105"/>
      <c r="G5069" s="105"/>
      <c r="H5069" s="106"/>
      <c r="I5069" s="106">
        <f t="shared" ref="I5069:AE5069" si="1035">I5070+I5071</f>
        <v>0</v>
      </c>
      <c r="J5069" s="106">
        <f t="shared" si="1035"/>
        <v>0</v>
      </c>
      <c r="K5069" s="106">
        <f t="shared" si="1035"/>
        <v>0</v>
      </c>
      <c r="L5069" s="106">
        <f t="shared" si="1035"/>
        <v>0</v>
      </c>
      <c r="M5069" s="106">
        <f t="shared" si="1035"/>
        <v>0</v>
      </c>
      <c r="N5069" s="106">
        <f t="shared" si="1035"/>
        <v>0</v>
      </c>
      <c r="O5069" s="106">
        <f t="shared" si="1035"/>
        <v>0</v>
      </c>
      <c r="P5069" s="106">
        <f t="shared" si="1035"/>
        <v>0</v>
      </c>
      <c r="Q5069" s="106">
        <f t="shared" si="1035"/>
        <v>0</v>
      </c>
      <c r="R5069" s="106">
        <f t="shared" si="1035"/>
        <v>0</v>
      </c>
      <c r="S5069" s="106">
        <f t="shared" si="1035"/>
        <v>0</v>
      </c>
      <c r="T5069" s="106">
        <f t="shared" si="1035"/>
        <v>0</v>
      </c>
      <c r="U5069" s="106">
        <f t="shared" si="1035"/>
        <v>0</v>
      </c>
      <c r="V5069" s="106">
        <f t="shared" si="1035"/>
        <v>0</v>
      </c>
      <c r="W5069" s="106">
        <f t="shared" si="1035"/>
        <v>0</v>
      </c>
      <c r="X5069" s="106">
        <f t="shared" si="1035"/>
        <v>0</v>
      </c>
      <c r="Y5069" s="106">
        <f t="shared" si="1035"/>
        <v>0</v>
      </c>
      <c r="Z5069" s="106">
        <f t="shared" si="1035"/>
        <v>0</v>
      </c>
      <c r="AA5069" s="106">
        <f t="shared" si="1035"/>
        <v>0</v>
      </c>
      <c r="AB5069" s="106">
        <f t="shared" si="1035"/>
        <v>0</v>
      </c>
      <c r="AC5069" s="106">
        <f t="shared" si="1035"/>
        <v>0</v>
      </c>
      <c r="AD5069" s="106">
        <f t="shared" si="1035"/>
        <v>0</v>
      </c>
      <c r="AE5069" s="106">
        <f t="shared" si="1035"/>
        <v>0</v>
      </c>
      <c r="AF5069" s="106"/>
      <c r="AG5069" s="81"/>
      <c r="AI5069" s="105"/>
    </row>
    <row r="5070" spans="1:35" hidden="1" x14ac:dyDescent="0.25">
      <c r="A5070" s="84"/>
      <c r="B5070" s="78" t="s">
        <v>157</v>
      </c>
      <c r="C5070" s="79" t="s">
        <v>157</v>
      </c>
      <c r="D5070" s="108" t="s">
        <v>158</v>
      </c>
      <c r="E5070" s="72"/>
      <c r="F5070" s="72"/>
      <c r="G5070" s="72"/>
      <c r="H5070" s="66"/>
      <c r="I5070" s="66">
        <f>'[1]OTHER-RELEASES'!G2317</f>
        <v>0</v>
      </c>
      <c r="J5070" s="161">
        <f>N5070+S5070+T5070+U5070</f>
        <v>0</v>
      </c>
      <c r="K5070" s="161">
        <f>O5070+V5070+W5070+X5070</f>
        <v>0</v>
      </c>
      <c r="L5070" s="161">
        <f>P5070+Y5070+Z5070+AA5070</f>
        <v>0</v>
      </c>
      <c r="M5070" s="161">
        <f>Q5070+AB5070+AC5070+AD5070</f>
        <v>0</v>
      </c>
      <c r="N5070" s="61"/>
      <c r="O5070" s="61"/>
      <c r="P5070" s="61"/>
      <c r="Q5070" s="61"/>
      <c r="R5070" s="61">
        <f>'[1]CMFothers-CONT'!Z2157</f>
        <v>0</v>
      </c>
      <c r="S5070" s="66">
        <f>'[1]OTHER-RELEASES'!H2317</f>
        <v>0</v>
      </c>
      <c r="T5070" s="66">
        <f>'[1]OTHER-RELEASES'!I2317</f>
        <v>0</v>
      </c>
      <c r="U5070" s="66">
        <f>'[1]OTHER-RELEASES'!J2317</f>
        <v>0</v>
      </c>
      <c r="V5070" s="66">
        <f>'[1]OTHER-RELEASES'!K2317</f>
        <v>0</v>
      </c>
      <c r="W5070" s="66">
        <f>'[1]OTHER-RELEASES'!L2317</f>
        <v>0</v>
      </c>
      <c r="X5070" s="66">
        <f>'[1]OTHER-RELEASES'!M2317</f>
        <v>0</v>
      </c>
      <c r="Y5070" s="66">
        <f>'[1]OTHER-RELEASES'!N2317</f>
        <v>0</v>
      </c>
      <c r="Z5070" s="66">
        <f>'[1]OTHER-RELEASES'!O2317</f>
        <v>0</v>
      </c>
      <c r="AA5070" s="66">
        <f>'[1]OTHER-RELEASES'!P2317</f>
        <v>0</v>
      </c>
      <c r="AB5070" s="66">
        <f>'[1]OTHER-RELEASES'!Q2317</f>
        <v>0</v>
      </c>
      <c r="AC5070" s="66">
        <f>'[1]OTHER-RELEASES'!R2317</f>
        <v>0</v>
      </c>
      <c r="AD5070" s="66">
        <f>'[1]OTHER-RELEASES'!S2317</f>
        <v>0</v>
      </c>
      <c r="AE5070" s="66">
        <f>SUM(R5070:AD5070)</f>
        <v>0</v>
      </c>
      <c r="AF5070" s="66"/>
      <c r="AG5070" s="81"/>
      <c r="AI5070" s="72"/>
    </row>
    <row r="5071" spans="1:35" hidden="1" x14ac:dyDescent="0.25">
      <c r="A5071" s="84"/>
      <c r="B5071" s="78" t="s">
        <v>159</v>
      </c>
      <c r="C5071" s="79" t="s">
        <v>159</v>
      </c>
      <c r="D5071" s="108" t="s">
        <v>160</v>
      </c>
      <c r="E5071" s="72"/>
      <c r="F5071" s="72"/>
      <c r="G5071" s="72"/>
      <c r="H5071" s="66"/>
      <c r="I5071" s="66">
        <f>'[1]OTHER-RELEASES'!G2318</f>
        <v>0</v>
      </c>
      <c r="J5071" s="161">
        <f>N5071+S5071+T5071+U5071</f>
        <v>0</v>
      </c>
      <c r="K5071" s="161">
        <f>O5071+V5071+W5071+X5071</f>
        <v>0</v>
      </c>
      <c r="L5071" s="161">
        <f>P5071+Y5071+Z5071+AA5071</f>
        <v>0</v>
      </c>
      <c r="M5071" s="161">
        <f>Q5071+AB5071+AC5071+AD5071</f>
        <v>0</v>
      </c>
      <c r="N5071" s="61"/>
      <c r="O5071" s="61"/>
      <c r="P5071" s="61"/>
      <c r="Q5071" s="61"/>
      <c r="R5071" s="61"/>
      <c r="S5071" s="66">
        <f>'[1]OTHER-RELEASES'!H2318</f>
        <v>0</v>
      </c>
      <c r="T5071" s="66">
        <f>'[1]OTHER-RELEASES'!I2318</f>
        <v>0</v>
      </c>
      <c r="U5071" s="66">
        <f>'[1]OTHER-RELEASES'!J2318</f>
        <v>0</v>
      </c>
      <c r="V5071" s="66">
        <f>'[1]OTHER-RELEASES'!K2318</f>
        <v>0</v>
      </c>
      <c r="W5071" s="66">
        <f>'[1]OTHER-RELEASES'!L2318</f>
        <v>0</v>
      </c>
      <c r="X5071" s="66">
        <f>'[1]OTHER-RELEASES'!M2318</f>
        <v>0</v>
      </c>
      <c r="Y5071" s="66">
        <f>'[1]OTHER-RELEASES'!N2318</f>
        <v>0</v>
      </c>
      <c r="Z5071" s="66">
        <f>'[1]OTHER-RELEASES'!O2318</f>
        <v>0</v>
      </c>
      <c r="AA5071" s="66">
        <f>'[1]OTHER-RELEASES'!P2318</f>
        <v>0</v>
      </c>
      <c r="AB5071" s="66">
        <f>'[1]OTHER-RELEASES'!Q2318</f>
        <v>0</v>
      </c>
      <c r="AC5071" s="66">
        <f>'[1]OTHER-RELEASES'!R2318</f>
        <v>0</v>
      </c>
      <c r="AD5071" s="66">
        <f>'[1]OTHER-RELEASES'!S2318</f>
        <v>0</v>
      </c>
      <c r="AE5071" s="66">
        <f>SUM(R5071:AD5071)</f>
        <v>0</v>
      </c>
      <c r="AF5071" s="66"/>
      <c r="AG5071" s="81"/>
      <c r="AI5071" s="72"/>
    </row>
    <row r="5072" spans="1:35" hidden="1" x14ac:dyDescent="0.25">
      <c r="A5072" s="110"/>
      <c r="B5072" s="77" t="s">
        <v>161</v>
      </c>
      <c r="C5072" s="77"/>
      <c r="D5072" s="111"/>
      <c r="E5072" s="105"/>
      <c r="F5072" s="105"/>
      <c r="G5072" s="105"/>
      <c r="H5072" s="106"/>
      <c r="I5072" s="106">
        <f t="shared" ref="I5072:AE5072" si="1036">I5073+I5074</f>
        <v>0</v>
      </c>
      <c r="J5072" s="106">
        <f t="shared" si="1036"/>
        <v>0</v>
      </c>
      <c r="K5072" s="106">
        <f t="shared" si="1036"/>
        <v>0</v>
      </c>
      <c r="L5072" s="106">
        <f t="shared" si="1036"/>
        <v>0</v>
      </c>
      <c r="M5072" s="106">
        <f t="shared" si="1036"/>
        <v>0</v>
      </c>
      <c r="N5072" s="106">
        <f t="shared" si="1036"/>
        <v>0</v>
      </c>
      <c r="O5072" s="106">
        <f t="shared" si="1036"/>
        <v>0</v>
      </c>
      <c r="P5072" s="106">
        <f t="shared" si="1036"/>
        <v>0</v>
      </c>
      <c r="Q5072" s="106">
        <f t="shared" si="1036"/>
        <v>0</v>
      </c>
      <c r="R5072" s="106">
        <f t="shared" si="1036"/>
        <v>0</v>
      </c>
      <c r="S5072" s="106">
        <f t="shared" si="1036"/>
        <v>0</v>
      </c>
      <c r="T5072" s="106">
        <f t="shared" si="1036"/>
        <v>0</v>
      </c>
      <c r="U5072" s="106">
        <f t="shared" si="1036"/>
        <v>0</v>
      </c>
      <c r="V5072" s="106">
        <f t="shared" si="1036"/>
        <v>0</v>
      </c>
      <c r="W5072" s="106">
        <f t="shared" si="1036"/>
        <v>0</v>
      </c>
      <c r="X5072" s="106">
        <f t="shared" si="1036"/>
        <v>0</v>
      </c>
      <c r="Y5072" s="106">
        <f t="shared" si="1036"/>
        <v>0</v>
      </c>
      <c r="Z5072" s="106">
        <f t="shared" si="1036"/>
        <v>0</v>
      </c>
      <c r="AA5072" s="106">
        <f t="shared" si="1036"/>
        <v>0</v>
      </c>
      <c r="AB5072" s="106">
        <f t="shared" si="1036"/>
        <v>0</v>
      </c>
      <c r="AC5072" s="106">
        <f t="shared" si="1036"/>
        <v>0</v>
      </c>
      <c r="AD5072" s="106">
        <f t="shared" si="1036"/>
        <v>0</v>
      </c>
      <c r="AE5072" s="106">
        <f t="shared" si="1036"/>
        <v>0</v>
      </c>
      <c r="AF5072" s="106"/>
      <c r="AG5072" s="81"/>
      <c r="AI5072" s="105"/>
    </row>
    <row r="5073" spans="1:35" hidden="1" x14ac:dyDescent="0.25">
      <c r="A5073" s="76"/>
      <c r="B5073" s="77"/>
      <c r="C5073" s="79" t="s">
        <v>162</v>
      </c>
      <c r="D5073" s="108" t="s">
        <v>163</v>
      </c>
      <c r="E5073" s="72"/>
      <c r="F5073" s="72"/>
      <c r="G5073" s="72"/>
      <c r="H5073" s="66"/>
      <c r="I5073" s="66">
        <f>'[1]OTHER-RELEASES'!G2320</f>
        <v>0</v>
      </c>
      <c r="J5073" s="161">
        <f>N5073+S5073+T5073+U5073</f>
        <v>0</v>
      </c>
      <c r="K5073" s="161">
        <f>O5073+V5073+W5073+X5073</f>
        <v>0</v>
      </c>
      <c r="L5073" s="161">
        <f>P5073+Y5073+Z5073+AA5073</f>
        <v>0</v>
      </c>
      <c r="M5073" s="161">
        <f>Q5073+AB5073+AC5073+AD5073</f>
        <v>0</v>
      </c>
      <c r="N5073" s="61"/>
      <c r="O5073" s="61"/>
      <c r="P5073" s="61"/>
      <c r="Q5073" s="61"/>
      <c r="R5073" s="61">
        <f>'[1]CMFothers-CONT'!AC2157</f>
        <v>0</v>
      </c>
      <c r="S5073" s="66">
        <f>'[1]OTHER-RELEASES'!H2320</f>
        <v>0</v>
      </c>
      <c r="T5073" s="66">
        <f>'[1]OTHER-RELEASES'!I2320</f>
        <v>0</v>
      </c>
      <c r="U5073" s="66">
        <f>'[1]OTHER-RELEASES'!J2320</f>
        <v>0</v>
      </c>
      <c r="V5073" s="66">
        <f>'[1]OTHER-RELEASES'!K2320</f>
        <v>0</v>
      </c>
      <c r="W5073" s="66">
        <f>'[1]OTHER-RELEASES'!L2320</f>
        <v>0</v>
      </c>
      <c r="X5073" s="66">
        <f>'[1]OTHER-RELEASES'!M2320</f>
        <v>0</v>
      </c>
      <c r="Y5073" s="66">
        <f>'[1]OTHER-RELEASES'!N2320</f>
        <v>0</v>
      </c>
      <c r="Z5073" s="66">
        <f>'[1]OTHER-RELEASES'!O2320</f>
        <v>0</v>
      </c>
      <c r="AA5073" s="66">
        <f>'[1]OTHER-RELEASES'!P2320</f>
        <v>0</v>
      </c>
      <c r="AB5073" s="66">
        <f>'[1]OTHER-RELEASES'!Q2320</f>
        <v>0</v>
      </c>
      <c r="AC5073" s="66">
        <f>'[1]OTHER-RELEASES'!R2320</f>
        <v>0</v>
      </c>
      <c r="AD5073" s="66">
        <f>'[1]OTHER-RELEASES'!S2320</f>
        <v>0</v>
      </c>
      <c r="AE5073" s="66">
        <f>SUM(R5073:AD5073)</f>
        <v>0</v>
      </c>
      <c r="AF5073" s="66"/>
      <c r="AG5073" s="81"/>
      <c r="AI5073" s="72"/>
    </row>
    <row r="5074" spans="1:35" hidden="1" x14ac:dyDescent="0.25">
      <c r="A5074" s="76"/>
      <c r="B5074" s="77"/>
      <c r="C5074" s="79" t="s">
        <v>164</v>
      </c>
      <c r="D5074" s="108" t="s">
        <v>165</v>
      </c>
      <c r="E5074" s="72"/>
      <c r="F5074" s="72"/>
      <c r="G5074" s="72"/>
      <c r="H5074" s="66"/>
      <c r="I5074" s="66">
        <f>'[1]OTHER-RELEASES'!G2321</f>
        <v>0</v>
      </c>
      <c r="J5074" s="161">
        <f>N5074+S5074+T5074+U5074</f>
        <v>0</v>
      </c>
      <c r="K5074" s="161">
        <f>O5074+V5074+W5074+X5074</f>
        <v>0</v>
      </c>
      <c r="L5074" s="161">
        <f>P5074+Y5074+Z5074+AA5074</f>
        <v>0</v>
      </c>
      <c r="M5074" s="161">
        <f>Q5074+AB5074+AC5074+AD5074</f>
        <v>0</v>
      </c>
      <c r="N5074" s="61"/>
      <c r="O5074" s="61"/>
      <c r="P5074" s="61"/>
      <c r="Q5074" s="61"/>
      <c r="R5074" s="61"/>
      <c r="S5074" s="66">
        <f>'[1]OTHER-RELEASES'!H2321</f>
        <v>0</v>
      </c>
      <c r="T5074" s="66">
        <f>'[1]OTHER-RELEASES'!I2321</f>
        <v>0</v>
      </c>
      <c r="U5074" s="66">
        <f>'[1]OTHER-RELEASES'!J2321</f>
        <v>0</v>
      </c>
      <c r="V5074" s="66">
        <f>'[1]OTHER-RELEASES'!K2321</f>
        <v>0</v>
      </c>
      <c r="W5074" s="66">
        <f>'[1]OTHER-RELEASES'!L2321</f>
        <v>0</v>
      </c>
      <c r="X5074" s="66">
        <f>'[1]OTHER-RELEASES'!M2321</f>
        <v>0</v>
      </c>
      <c r="Y5074" s="66">
        <f>'[1]OTHER-RELEASES'!N2321</f>
        <v>0</v>
      </c>
      <c r="Z5074" s="66">
        <f>'[1]OTHER-RELEASES'!O2321</f>
        <v>0</v>
      </c>
      <c r="AA5074" s="66">
        <f>'[1]OTHER-RELEASES'!P2321</f>
        <v>0</v>
      </c>
      <c r="AB5074" s="66">
        <f>'[1]OTHER-RELEASES'!Q2321</f>
        <v>0</v>
      </c>
      <c r="AC5074" s="66">
        <f>'[1]OTHER-RELEASES'!R2321</f>
        <v>0</v>
      </c>
      <c r="AD5074" s="66">
        <f>'[1]OTHER-RELEASES'!S2321</f>
        <v>0</v>
      </c>
      <c r="AE5074" s="66">
        <f>SUM(R5074:AD5074)</f>
        <v>0</v>
      </c>
      <c r="AF5074" s="66"/>
      <c r="AG5074" s="81"/>
      <c r="AI5074" s="72"/>
    </row>
    <row r="5075" spans="1:35" ht="14.25" hidden="1" x14ac:dyDescent="0.2">
      <c r="A5075" s="112"/>
      <c r="B5075" s="113" t="s">
        <v>166</v>
      </c>
      <c r="C5075" s="113"/>
      <c r="D5075" s="111"/>
      <c r="E5075" s="114"/>
      <c r="F5075" s="114"/>
      <c r="G5075" s="114"/>
      <c r="H5075" s="115"/>
      <c r="I5075" s="115">
        <f t="shared" ref="I5075:AE5075" si="1037">SUM(I5076:I5083)</f>
        <v>0</v>
      </c>
      <c r="J5075" s="115">
        <f t="shared" si="1037"/>
        <v>0</v>
      </c>
      <c r="K5075" s="115">
        <f t="shared" si="1037"/>
        <v>0</v>
      </c>
      <c r="L5075" s="115">
        <f t="shared" si="1037"/>
        <v>0</v>
      </c>
      <c r="M5075" s="115">
        <f t="shared" si="1037"/>
        <v>0</v>
      </c>
      <c r="N5075" s="115">
        <f t="shared" si="1037"/>
        <v>0</v>
      </c>
      <c r="O5075" s="115">
        <f t="shared" si="1037"/>
        <v>0</v>
      </c>
      <c r="P5075" s="115">
        <f t="shared" si="1037"/>
        <v>0</v>
      </c>
      <c r="Q5075" s="115">
        <f t="shared" si="1037"/>
        <v>0</v>
      </c>
      <c r="R5075" s="115">
        <f t="shared" si="1037"/>
        <v>0</v>
      </c>
      <c r="S5075" s="115">
        <f t="shared" si="1037"/>
        <v>0</v>
      </c>
      <c r="T5075" s="115">
        <f t="shared" si="1037"/>
        <v>0</v>
      </c>
      <c r="U5075" s="115">
        <f t="shared" si="1037"/>
        <v>0</v>
      </c>
      <c r="V5075" s="115">
        <f t="shared" si="1037"/>
        <v>0</v>
      </c>
      <c r="W5075" s="115">
        <f t="shared" si="1037"/>
        <v>0</v>
      </c>
      <c r="X5075" s="115">
        <f t="shared" si="1037"/>
        <v>0</v>
      </c>
      <c r="Y5075" s="115">
        <f t="shared" si="1037"/>
        <v>0</v>
      </c>
      <c r="Z5075" s="115">
        <f t="shared" si="1037"/>
        <v>0</v>
      </c>
      <c r="AA5075" s="115">
        <f t="shared" si="1037"/>
        <v>0</v>
      </c>
      <c r="AB5075" s="115">
        <f t="shared" si="1037"/>
        <v>0</v>
      </c>
      <c r="AC5075" s="115">
        <f t="shared" si="1037"/>
        <v>0</v>
      </c>
      <c r="AD5075" s="115">
        <f t="shared" si="1037"/>
        <v>0</v>
      </c>
      <c r="AE5075" s="115">
        <f t="shared" si="1037"/>
        <v>0</v>
      </c>
      <c r="AF5075" s="115"/>
      <c r="AG5075" s="81"/>
      <c r="AI5075" s="114"/>
    </row>
    <row r="5076" spans="1:35" hidden="1" x14ac:dyDescent="0.25">
      <c r="A5076" s="76"/>
      <c r="B5076" s="77"/>
      <c r="C5076" s="79" t="s">
        <v>167</v>
      </c>
      <c r="D5076" s="108" t="s">
        <v>168</v>
      </c>
      <c r="E5076" s="72"/>
      <c r="F5076" s="72"/>
      <c r="G5076" s="72"/>
      <c r="H5076" s="66"/>
      <c r="I5076" s="66">
        <f>'[1]OTHER-RELEASES'!G2323</f>
        <v>0</v>
      </c>
      <c r="J5076" s="161">
        <f t="shared" ref="J5076:J5083" si="1038">N5076+S5076+T5076+U5076</f>
        <v>0</v>
      </c>
      <c r="K5076" s="161">
        <f t="shared" ref="K5076:K5083" si="1039">O5076+V5076+W5076+X5076</f>
        <v>0</v>
      </c>
      <c r="L5076" s="161">
        <f t="shared" ref="L5076:L5083" si="1040">P5076+Y5076+Z5076+AA5076</f>
        <v>0</v>
      </c>
      <c r="M5076" s="161">
        <f t="shared" ref="M5076:M5083" si="1041">Q5076+AB5076+AC5076+AD5076</f>
        <v>0</v>
      </c>
      <c r="N5076" s="61"/>
      <c r="O5076" s="61"/>
      <c r="P5076" s="61"/>
      <c r="Q5076" s="61"/>
      <c r="R5076" s="61">
        <f>'[1]CMFothers-CONT'!AF2157</f>
        <v>0</v>
      </c>
      <c r="S5076" s="66">
        <f>'[1]OTHER-RELEASES'!H2323</f>
        <v>0</v>
      </c>
      <c r="T5076" s="66">
        <f>'[1]OTHER-RELEASES'!I2323</f>
        <v>0</v>
      </c>
      <c r="U5076" s="66">
        <f>'[1]OTHER-RELEASES'!J2323</f>
        <v>0</v>
      </c>
      <c r="V5076" s="66">
        <f>'[1]OTHER-RELEASES'!K2323</f>
        <v>0</v>
      </c>
      <c r="W5076" s="66">
        <f>'[1]OTHER-RELEASES'!L2323</f>
        <v>0</v>
      </c>
      <c r="X5076" s="66">
        <f>'[1]OTHER-RELEASES'!M2323</f>
        <v>0</v>
      </c>
      <c r="Y5076" s="66">
        <f>'[1]OTHER-RELEASES'!N2323</f>
        <v>0</v>
      </c>
      <c r="Z5076" s="66">
        <f>'[1]OTHER-RELEASES'!O2323</f>
        <v>0</v>
      </c>
      <c r="AA5076" s="66">
        <f>'[1]OTHER-RELEASES'!P2323</f>
        <v>0</v>
      </c>
      <c r="AB5076" s="66">
        <f>'[1]OTHER-RELEASES'!Q2323</f>
        <v>0</v>
      </c>
      <c r="AC5076" s="66">
        <f>'[1]OTHER-RELEASES'!R2323</f>
        <v>0</v>
      </c>
      <c r="AD5076" s="66">
        <f>'[1]OTHER-RELEASES'!S2323</f>
        <v>0</v>
      </c>
      <c r="AE5076" s="66">
        <f t="shared" ref="AE5076:AE5083" si="1042">SUM(R5076:AD5076)</f>
        <v>0</v>
      </c>
      <c r="AF5076" s="66"/>
      <c r="AG5076" s="81"/>
      <c r="AI5076" s="72"/>
    </row>
    <row r="5077" spans="1:35" hidden="1" x14ac:dyDescent="0.25">
      <c r="A5077" s="76"/>
      <c r="B5077" s="77"/>
      <c r="C5077" s="79" t="s">
        <v>169</v>
      </c>
      <c r="D5077" s="108" t="s">
        <v>170</v>
      </c>
      <c r="E5077" s="72"/>
      <c r="F5077" s="72"/>
      <c r="G5077" s="72"/>
      <c r="H5077" s="66"/>
      <c r="I5077" s="66">
        <f>'[1]OTHER-RELEASES'!G2324</f>
        <v>0</v>
      </c>
      <c r="J5077" s="161">
        <f t="shared" si="1038"/>
        <v>0</v>
      </c>
      <c r="K5077" s="161">
        <f t="shared" si="1039"/>
        <v>0</v>
      </c>
      <c r="L5077" s="161">
        <f t="shared" si="1040"/>
        <v>0</v>
      </c>
      <c r="M5077" s="161">
        <f t="shared" si="1041"/>
        <v>0</v>
      </c>
      <c r="N5077" s="61"/>
      <c r="O5077" s="61"/>
      <c r="P5077" s="61"/>
      <c r="Q5077" s="61"/>
      <c r="R5077" s="61"/>
      <c r="S5077" s="66">
        <f>'[1]OTHER-RELEASES'!H2324</f>
        <v>0</v>
      </c>
      <c r="T5077" s="66">
        <f>'[1]OTHER-RELEASES'!I2324</f>
        <v>0</v>
      </c>
      <c r="U5077" s="66">
        <f>'[1]OTHER-RELEASES'!J2324</f>
        <v>0</v>
      </c>
      <c r="V5077" s="66">
        <f>'[1]OTHER-RELEASES'!K2324</f>
        <v>0</v>
      </c>
      <c r="W5077" s="66">
        <f>'[1]OTHER-RELEASES'!L2324</f>
        <v>0</v>
      </c>
      <c r="X5077" s="66">
        <f>'[1]OTHER-RELEASES'!M2324</f>
        <v>0</v>
      </c>
      <c r="Y5077" s="66">
        <f>'[1]OTHER-RELEASES'!N2324</f>
        <v>0</v>
      </c>
      <c r="Z5077" s="66">
        <f>'[1]OTHER-RELEASES'!O2324</f>
        <v>0</v>
      </c>
      <c r="AA5077" s="66">
        <f>'[1]OTHER-RELEASES'!P2324</f>
        <v>0</v>
      </c>
      <c r="AB5077" s="66">
        <f>'[1]OTHER-RELEASES'!Q2324</f>
        <v>0</v>
      </c>
      <c r="AC5077" s="66">
        <f>'[1]OTHER-RELEASES'!R2324</f>
        <v>0</v>
      </c>
      <c r="AD5077" s="66">
        <f>'[1]OTHER-RELEASES'!S2324</f>
        <v>0</v>
      </c>
      <c r="AE5077" s="66">
        <f t="shared" si="1042"/>
        <v>0</v>
      </c>
      <c r="AF5077" s="66"/>
      <c r="AG5077" s="81"/>
      <c r="AI5077" s="72"/>
    </row>
    <row r="5078" spans="1:35" hidden="1" x14ac:dyDescent="0.25">
      <c r="A5078" s="76"/>
      <c r="B5078" s="77"/>
      <c r="C5078" s="79" t="s">
        <v>171</v>
      </c>
      <c r="D5078" s="108" t="s">
        <v>172</v>
      </c>
      <c r="E5078" s="72"/>
      <c r="F5078" s="72"/>
      <c r="G5078" s="72"/>
      <c r="H5078" s="66"/>
      <c r="I5078" s="66">
        <f>'[1]OTHER-RELEASES'!G2325</f>
        <v>0</v>
      </c>
      <c r="J5078" s="161">
        <f t="shared" si="1038"/>
        <v>0</v>
      </c>
      <c r="K5078" s="161">
        <f t="shared" si="1039"/>
        <v>0</v>
      </c>
      <c r="L5078" s="161">
        <f t="shared" si="1040"/>
        <v>0</v>
      </c>
      <c r="M5078" s="161">
        <f t="shared" si="1041"/>
        <v>0</v>
      </c>
      <c r="N5078" s="61"/>
      <c r="O5078" s="61"/>
      <c r="P5078" s="61"/>
      <c r="Q5078" s="61"/>
      <c r="R5078" s="61"/>
      <c r="S5078" s="66">
        <f>'[1]OTHER-RELEASES'!H2325</f>
        <v>0</v>
      </c>
      <c r="T5078" s="66">
        <f>'[1]OTHER-RELEASES'!I2325</f>
        <v>0</v>
      </c>
      <c r="U5078" s="66">
        <f>'[1]OTHER-RELEASES'!J2325</f>
        <v>0</v>
      </c>
      <c r="V5078" s="66">
        <f>'[1]OTHER-RELEASES'!K2325</f>
        <v>0</v>
      </c>
      <c r="W5078" s="66">
        <f>'[1]OTHER-RELEASES'!L2325</f>
        <v>0</v>
      </c>
      <c r="X5078" s="66">
        <f>'[1]OTHER-RELEASES'!M2325</f>
        <v>0</v>
      </c>
      <c r="Y5078" s="66">
        <f>'[1]OTHER-RELEASES'!N2325</f>
        <v>0</v>
      </c>
      <c r="Z5078" s="66">
        <f>'[1]OTHER-RELEASES'!O2325</f>
        <v>0</v>
      </c>
      <c r="AA5078" s="66">
        <f>'[1]OTHER-RELEASES'!P2325</f>
        <v>0</v>
      </c>
      <c r="AB5078" s="66">
        <f>'[1]OTHER-RELEASES'!Q2325</f>
        <v>0</v>
      </c>
      <c r="AC5078" s="66">
        <f>'[1]OTHER-RELEASES'!R2325</f>
        <v>0</v>
      </c>
      <c r="AD5078" s="66">
        <f>'[1]OTHER-RELEASES'!S2325</f>
        <v>0</v>
      </c>
      <c r="AE5078" s="66">
        <f t="shared" si="1042"/>
        <v>0</v>
      </c>
      <c r="AF5078" s="66"/>
      <c r="AG5078" s="81"/>
      <c r="AI5078" s="72"/>
    </row>
    <row r="5079" spans="1:35" hidden="1" x14ac:dyDescent="0.25">
      <c r="A5079" s="76"/>
      <c r="B5079" s="77"/>
      <c r="C5079" s="82" t="s">
        <v>173</v>
      </c>
      <c r="D5079" s="80" t="s">
        <v>174</v>
      </c>
      <c r="E5079" s="72"/>
      <c r="F5079" s="72"/>
      <c r="G5079" s="72"/>
      <c r="H5079" s="66"/>
      <c r="I5079" s="66">
        <f>'[1]OTHER-RELEASES'!G2326</f>
        <v>0</v>
      </c>
      <c r="J5079" s="161">
        <f t="shared" si="1038"/>
        <v>0</v>
      </c>
      <c r="K5079" s="161">
        <f t="shared" si="1039"/>
        <v>0</v>
      </c>
      <c r="L5079" s="161">
        <f t="shared" si="1040"/>
        <v>0</v>
      </c>
      <c r="M5079" s="161">
        <f t="shared" si="1041"/>
        <v>0</v>
      </c>
      <c r="N5079" s="61"/>
      <c r="O5079" s="61"/>
      <c r="P5079" s="61"/>
      <c r="Q5079" s="61"/>
      <c r="R5079" s="61"/>
      <c r="S5079" s="66">
        <f>'[1]OTHER-RELEASES'!H2326</f>
        <v>0</v>
      </c>
      <c r="T5079" s="66">
        <f>'[1]OTHER-RELEASES'!I2326</f>
        <v>0</v>
      </c>
      <c r="U5079" s="66">
        <f>'[1]OTHER-RELEASES'!J2326</f>
        <v>0</v>
      </c>
      <c r="V5079" s="66">
        <f>'[1]OTHER-RELEASES'!K2326</f>
        <v>0</v>
      </c>
      <c r="W5079" s="66">
        <f>'[1]OTHER-RELEASES'!L2326</f>
        <v>0</v>
      </c>
      <c r="X5079" s="66">
        <f>'[1]OTHER-RELEASES'!M2326</f>
        <v>0</v>
      </c>
      <c r="Y5079" s="66">
        <f>'[1]OTHER-RELEASES'!N2326</f>
        <v>0</v>
      </c>
      <c r="Z5079" s="66">
        <f>'[1]OTHER-RELEASES'!O2326</f>
        <v>0</v>
      </c>
      <c r="AA5079" s="66">
        <f>'[1]OTHER-RELEASES'!P2326</f>
        <v>0</v>
      </c>
      <c r="AB5079" s="66">
        <f>'[1]OTHER-RELEASES'!Q2326</f>
        <v>0</v>
      </c>
      <c r="AC5079" s="66">
        <f>'[1]OTHER-RELEASES'!R2326</f>
        <v>0</v>
      </c>
      <c r="AD5079" s="66">
        <f>'[1]OTHER-RELEASES'!S2326</f>
        <v>0</v>
      </c>
      <c r="AE5079" s="66">
        <f t="shared" si="1042"/>
        <v>0</v>
      </c>
      <c r="AF5079" s="66"/>
      <c r="AG5079" s="81"/>
      <c r="AI5079" s="72"/>
    </row>
    <row r="5080" spans="1:35" hidden="1" x14ac:dyDescent="0.25">
      <c r="A5080" s="76"/>
      <c r="B5080" s="77"/>
      <c r="C5080" s="79" t="s">
        <v>175</v>
      </c>
      <c r="D5080" s="108" t="s">
        <v>176</v>
      </c>
      <c r="E5080" s="72"/>
      <c r="F5080" s="72"/>
      <c r="G5080" s="72"/>
      <c r="H5080" s="66"/>
      <c r="I5080" s="66">
        <f>'[1]OTHER-RELEASES'!G2327</f>
        <v>0</v>
      </c>
      <c r="J5080" s="161">
        <f t="shared" si="1038"/>
        <v>0</v>
      </c>
      <c r="K5080" s="161">
        <f t="shared" si="1039"/>
        <v>0</v>
      </c>
      <c r="L5080" s="161">
        <f t="shared" si="1040"/>
        <v>0</v>
      </c>
      <c r="M5080" s="161">
        <f t="shared" si="1041"/>
        <v>0</v>
      </c>
      <c r="N5080" s="61"/>
      <c r="O5080" s="61"/>
      <c r="P5080" s="61"/>
      <c r="Q5080" s="61"/>
      <c r="R5080" s="61"/>
      <c r="S5080" s="66">
        <f>'[1]OTHER-RELEASES'!H2327</f>
        <v>0</v>
      </c>
      <c r="T5080" s="66">
        <f>'[1]OTHER-RELEASES'!I2327</f>
        <v>0</v>
      </c>
      <c r="U5080" s="66">
        <f>'[1]OTHER-RELEASES'!J2327</f>
        <v>0</v>
      </c>
      <c r="V5080" s="66">
        <f>'[1]OTHER-RELEASES'!K2327</f>
        <v>0</v>
      </c>
      <c r="W5080" s="66">
        <f>'[1]OTHER-RELEASES'!L2327</f>
        <v>0</v>
      </c>
      <c r="X5080" s="66">
        <f>'[1]OTHER-RELEASES'!M2327</f>
        <v>0</v>
      </c>
      <c r="Y5080" s="66">
        <f>'[1]OTHER-RELEASES'!N2327</f>
        <v>0</v>
      </c>
      <c r="Z5080" s="66">
        <f>'[1]OTHER-RELEASES'!O2327</f>
        <v>0</v>
      </c>
      <c r="AA5080" s="66">
        <f>'[1]OTHER-RELEASES'!P2327</f>
        <v>0</v>
      </c>
      <c r="AB5080" s="66">
        <f>'[1]OTHER-RELEASES'!Q2327</f>
        <v>0</v>
      </c>
      <c r="AC5080" s="66">
        <f>'[1]OTHER-RELEASES'!R2327</f>
        <v>0</v>
      </c>
      <c r="AD5080" s="66">
        <f>'[1]OTHER-RELEASES'!S2327</f>
        <v>0</v>
      </c>
      <c r="AE5080" s="66">
        <f t="shared" si="1042"/>
        <v>0</v>
      </c>
      <c r="AF5080" s="66"/>
      <c r="AG5080" s="81"/>
      <c r="AI5080" s="72"/>
    </row>
    <row r="5081" spans="1:35" s="83" customFormat="1" ht="15.75" hidden="1" x14ac:dyDescent="0.25">
      <c r="A5081" s="76"/>
      <c r="B5081" s="77"/>
      <c r="C5081" s="79" t="s">
        <v>177</v>
      </c>
      <c r="D5081" s="108" t="s">
        <v>178</v>
      </c>
      <c r="E5081" s="72"/>
      <c r="F5081" s="72"/>
      <c r="G5081" s="72"/>
      <c r="H5081" s="66"/>
      <c r="I5081" s="66">
        <f>'[1]OTHER-RELEASES'!G2328</f>
        <v>0</v>
      </c>
      <c r="J5081" s="161">
        <f t="shared" si="1038"/>
        <v>0</v>
      </c>
      <c r="K5081" s="161">
        <f t="shared" si="1039"/>
        <v>0</v>
      </c>
      <c r="L5081" s="161">
        <f t="shared" si="1040"/>
        <v>0</v>
      </c>
      <c r="M5081" s="161">
        <f t="shared" si="1041"/>
        <v>0</v>
      </c>
      <c r="N5081" s="61"/>
      <c r="O5081" s="61"/>
      <c r="P5081" s="61"/>
      <c r="Q5081" s="61"/>
      <c r="R5081" s="61"/>
      <c r="S5081" s="66">
        <f>'[1]OTHER-RELEASES'!H2328</f>
        <v>0</v>
      </c>
      <c r="T5081" s="66">
        <f>'[1]OTHER-RELEASES'!I2328</f>
        <v>0</v>
      </c>
      <c r="U5081" s="66">
        <f>'[1]OTHER-RELEASES'!J2328</f>
        <v>0</v>
      </c>
      <c r="V5081" s="66">
        <f>'[1]OTHER-RELEASES'!K2328</f>
        <v>0</v>
      </c>
      <c r="W5081" s="66">
        <f>'[1]OTHER-RELEASES'!L2328</f>
        <v>0</v>
      </c>
      <c r="X5081" s="66">
        <f>'[1]OTHER-RELEASES'!M2328</f>
        <v>0</v>
      </c>
      <c r="Y5081" s="66">
        <f>'[1]OTHER-RELEASES'!N2328</f>
        <v>0</v>
      </c>
      <c r="Z5081" s="66">
        <f>'[1]OTHER-RELEASES'!O2328</f>
        <v>0</v>
      </c>
      <c r="AA5081" s="66">
        <f>'[1]OTHER-RELEASES'!P2328</f>
        <v>0</v>
      </c>
      <c r="AB5081" s="66">
        <f>'[1]OTHER-RELEASES'!Q2328</f>
        <v>0</v>
      </c>
      <c r="AC5081" s="66">
        <f>'[1]OTHER-RELEASES'!R2328</f>
        <v>0</v>
      </c>
      <c r="AD5081" s="66">
        <f>'[1]OTHER-RELEASES'!S2328</f>
        <v>0</v>
      </c>
      <c r="AE5081" s="66">
        <f t="shared" si="1042"/>
        <v>0</v>
      </c>
      <c r="AF5081" s="66"/>
      <c r="AG5081" s="120"/>
      <c r="AI5081" s="72"/>
    </row>
    <row r="5082" spans="1:35" hidden="1" x14ac:dyDescent="0.25">
      <c r="A5082" s="76"/>
      <c r="B5082" s="77"/>
      <c r="C5082" s="79" t="s">
        <v>179</v>
      </c>
      <c r="D5082" s="108" t="s">
        <v>180</v>
      </c>
      <c r="E5082" s="72"/>
      <c r="F5082" s="72"/>
      <c r="G5082" s="72"/>
      <c r="H5082" s="66"/>
      <c r="I5082" s="66">
        <f>'[1]OTHER-RELEASES'!G2329</f>
        <v>0</v>
      </c>
      <c r="J5082" s="161">
        <f t="shared" si="1038"/>
        <v>0</v>
      </c>
      <c r="K5082" s="161">
        <f t="shared" si="1039"/>
        <v>0</v>
      </c>
      <c r="L5082" s="161">
        <f t="shared" si="1040"/>
        <v>0</v>
      </c>
      <c r="M5082" s="161">
        <f t="shared" si="1041"/>
        <v>0</v>
      </c>
      <c r="N5082" s="61"/>
      <c r="O5082" s="61"/>
      <c r="P5082" s="61"/>
      <c r="Q5082" s="61"/>
      <c r="R5082" s="61">
        <f>'[1]CMFothers-CONT'!AL2157</f>
        <v>0</v>
      </c>
      <c r="S5082" s="66">
        <f>'[1]OTHER-RELEASES'!H2329</f>
        <v>0</v>
      </c>
      <c r="T5082" s="66">
        <f>'[1]OTHER-RELEASES'!I2329</f>
        <v>0</v>
      </c>
      <c r="U5082" s="66">
        <f>'[1]OTHER-RELEASES'!J2329</f>
        <v>0</v>
      </c>
      <c r="V5082" s="66">
        <f>'[1]OTHER-RELEASES'!K2329</f>
        <v>0</v>
      </c>
      <c r="W5082" s="66">
        <f>'[1]OTHER-RELEASES'!L2329</f>
        <v>0</v>
      </c>
      <c r="X5082" s="66">
        <f>'[1]OTHER-RELEASES'!M2329</f>
        <v>0</v>
      </c>
      <c r="Y5082" s="66">
        <f>'[1]OTHER-RELEASES'!N2329</f>
        <v>0</v>
      </c>
      <c r="Z5082" s="66">
        <f>'[1]OTHER-RELEASES'!O2329</f>
        <v>0</v>
      </c>
      <c r="AA5082" s="66">
        <f>'[1]OTHER-RELEASES'!P2329</f>
        <v>0</v>
      </c>
      <c r="AB5082" s="66">
        <f>'[1]OTHER-RELEASES'!Q2329</f>
        <v>0</v>
      </c>
      <c r="AC5082" s="66">
        <f>'[1]OTHER-RELEASES'!R2329</f>
        <v>0</v>
      </c>
      <c r="AD5082" s="66">
        <f>'[1]OTHER-RELEASES'!S2329</f>
        <v>0</v>
      </c>
      <c r="AE5082" s="66">
        <f t="shared" si="1042"/>
        <v>0</v>
      </c>
      <c r="AF5082" s="66"/>
      <c r="AG5082" s="81"/>
      <c r="AI5082" s="72"/>
    </row>
    <row r="5083" spans="1:35" hidden="1" x14ac:dyDescent="0.25">
      <c r="A5083" s="76"/>
      <c r="B5083" s="77"/>
      <c r="C5083" s="79" t="s">
        <v>205</v>
      </c>
      <c r="D5083" s="108" t="s">
        <v>206</v>
      </c>
      <c r="E5083" s="72"/>
      <c r="F5083" s="72"/>
      <c r="G5083" s="72"/>
      <c r="H5083" s="66"/>
      <c r="I5083" s="66">
        <f>'[1]OTHER-RELEASES'!G2330</f>
        <v>0</v>
      </c>
      <c r="J5083" s="161">
        <f t="shared" si="1038"/>
        <v>0</v>
      </c>
      <c r="K5083" s="161">
        <f t="shared" si="1039"/>
        <v>0</v>
      </c>
      <c r="L5083" s="161">
        <f t="shared" si="1040"/>
        <v>0</v>
      </c>
      <c r="M5083" s="161">
        <f t="shared" si="1041"/>
        <v>0</v>
      </c>
      <c r="N5083" s="61"/>
      <c r="O5083" s="61"/>
      <c r="P5083" s="61"/>
      <c r="Q5083" s="61"/>
      <c r="R5083" s="61">
        <f>'[1]CMFothers-CONT'!AW2157</f>
        <v>0</v>
      </c>
      <c r="S5083" s="66">
        <f>'[1]OTHER-RELEASES'!H2330</f>
        <v>0</v>
      </c>
      <c r="T5083" s="66">
        <f>'[1]OTHER-RELEASES'!I2330</f>
        <v>0</v>
      </c>
      <c r="U5083" s="66">
        <f>'[1]OTHER-RELEASES'!J2330</f>
        <v>0</v>
      </c>
      <c r="V5083" s="66">
        <f>'[1]OTHER-RELEASES'!K2330</f>
        <v>0</v>
      </c>
      <c r="W5083" s="66">
        <f>'[1]OTHER-RELEASES'!L2330</f>
        <v>0</v>
      </c>
      <c r="X5083" s="66">
        <f>'[1]OTHER-RELEASES'!M2330</f>
        <v>0</v>
      </c>
      <c r="Y5083" s="66">
        <f>'[1]OTHER-RELEASES'!N2330</f>
        <v>0</v>
      </c>
      <c r="Z5083" s="66">
        <f>'[1]OTHER-RELEASES'!O2330</f>
        <v>0</v>
      </c>
      <c r="AA5083" s="66">
        <f>'[1]OTHER-RELEASES'!P2330</f>
        <v>0</v>
      </c>
      <c r="AB5083" s="66">
        <f>'[1]OTHER-RELEASES'!Q2330</f>
        <v>0</v>
      </c>
      <c r="AC5083" s="66">
        <f>'[1]OTHER-RELEASES'!R2330</f>
        <v>0</v>
      </c>
      <c r="AD5083" s="66">
        <f>'[1]OTHER-RELEASES'!S2330</f>
        <v>0</v>
      </c>
      <c r="AE5083" s="66">
        <f t="shared" si="1042"/>
        <v>0</v>
      </c>
      <c r="AF5083" s="66"/>
      <c r="AG5083" s="81"/>
      <c r="AI5083" s="72"/>
    </row>
    <row r="5084" spans="1:35" hidden="1" x14ac:dyDescent="0.25">
      <c r="A5084" s="110"/>
      <c r="B5084" s="77" t="s">
        <v>207</v>
      </c>
      <c r="C5084" s="77"/>
      <c r="D5084" s="111"/>
      <c r="E5084" s="105"/>
      <c r="F5084" s="105"/>
      <c r="G5084" s="105"/>
      <c r="H5084" s="106"/>
      <c r="I5084" s="106">
        <f t="shared" ref="I5084:AE5084" si="1043">I5085+I5086</f>
        <v>0</v>
      </c>
      <c r="J5084" s="106">
        <f t="shared" si="1043"/>
        <v>0</v>
      </c>
      <c r="K5084" s="106">
        <f t="shared" si="1043"/>
        <v>0</v>
      </c>
      <c r="L5084" s="106">
        <f t="shared" si="1043"/>
        <v>0</v>
      </c>
      <c r="M5084" s="106">
        <f t="shared" si="1043"/>
        <v>0</v>
      </c>
      <c r="N5084" s="106">
        <f t="shared" si="1043"/>
        <v>0</v>
      </c>
      <c r="O5084" s="106">
        <f t="shared" si="1043"/>
        <v>0</v>
      </c>
      <c r="P5084" s="106">
        <f t="shared" si="1043"/>
        <v>0</v>
      </c>
      <c r="Q5084" s="106">
        <f t="shared" si="1043"/>
        <v>0</v>
      </c>
      <c r="R5084" s="106">
        <f t="shared" si="1043"/>
        <v>0</v>
      </c>
      <c r="S5084" s="106">
        <f t="shared" si="1043"/>
        <v>0</v>
      </c>
      <c r="T5084" s="106">
        <f t="shared" si="1043"/>
        <v>0</v>
      </c>
      <c r="U5084" s="106">
        <f t="shared" si="1043"/>
        <v>0</v>
      </c>
      <c r="V5084" s="106">
        <f t="shared" si="1043"/>
        <v>0</v>
      </c>
      <c r="W5084" s="106">
        <f t="shared" si="1043"/>
        <v>0</v>
      </c>
      <c r="X5084" s="106">
        <f t="shared" si="1043"/>
        <v>0</v>
      </c>
      <c r="Y5084" s="106">
        <f t="shared" si="1043"/>
        <v>0</v>
      </c>
      <c r="Z5084" s="106">
        <f t="shared" si="1043"/>
        <v>0</v>
      </c>
      <c r="AA5084" s="106">
        <f t="shared" si="1043"/>
        <v>0</v>
      </c>
      <c r="AB5084" s="106">
        <f t="shared" si="1043"/>
        <v>0</v>
      </c>
      <c r="AC5084" s="106">
        <f t="shared" si="1043"/>
        <v>0</v>
      </c>
      <c r="AD5084" s="106">
        <f t="shared" si="1043"/>
        <v>0</v>
      </c>
      <c r="AE5084" s="106">
        <f t="shared" si="1043"/>
        <v>0</v>
      </c>
      <c r="AF5084" s="106"/>
      <c r="AG5084" s="81"/>
      <c r="AI5084" s="105"/>
    </row>
    <row r="5085" spans="1:35" hidden="1" x14ac:dyDescent="0.25">
      <c r="A5085" s="76"/>
      <c r="B5085" s="77"/>
      <c r="C5085" s="79" t="s">
        <v>208</v>
      </c>
      <c r="D5085" s="108" t="s">
        <v>209</v>
      </c>
      <c r="E5085" s="72"/>
      <c r="F5085" s="72"/>
      <c r="G5085" s="72"/>
      <c r="H5085" s="66"/>
      <c r="I5085" s="66">
        <f>'[1]OTHER-RELEASES'!G2332</f>
        <v>0</v>
      </c>
      <c r="J5085" s="161">
        <f>N5085+S5085+T5085+U5085</f>
        <v>0</v>
      </c>
      <c r="K5085" s="161">
        <f>O5085+V5085+W5085+X5085</f>
        <v>0</v>
      </c>
      <c r="L5085" s="161">
        <f>P5085+Y5085+Z5085+AA5085</f>
        <v>0</v>
      </c>
      <c r="M5085" s="161">
        <f>Q5085+AB5085+AC5085+AD5085</f>
        <v>0</v>
      </c>
      <c r="N5085" s="61"/>
      <c r="O5085" s="61"/>
      <c r="P5085" s="61"/>
      <c r="Q5085" s="61"/>
      <c r="R5085" s="61"/>
      <c r="S5085" s="66">
        <f>'[1]OTHER-RELEASES'!H2332</f>
        <v>0</v>
      </c>
      <c r="T5085" s="66">
        <f>'[1]OTHER-RELEASES'!I2332</f>
        <v>0</v>
      </c>
      <c r="U5085" s="66">
        <f>'[1]OTHER-RELEASES'!J2332</f>
        <v>0</v>
      </c>
      <c r="V5085" s="66">
        <f>'[1]OTHER-RELEASES'!K2332</f>
        <v>0</v>
      </c>
      <c r="W5085" s="66">
        <f>'[1]OTHER-RELEASES'!L2332</f>
        <v>0</v>
      </c>
      <c r="X5085" s="66">
        <f>'[1]OTHER-RELEASES'!M2332</f>
        <v>0</v>
      </c>
      <c r="Y5085" s="66">
        <f>'[1]OTHER-RELEASES'!N2332</f>
        <v>0</v>
      </c>
      <c r="Z5085" s="66">
        <f>'[1]OTHER-RELEASES'!O2332</f>
        <v>0</v>
      </c>
      <c r="AA5085" s="66">
        <f>'[1]OTHER-RELEASES'!P2332</f>
        <v>0</v>
      </c>
      <c r="AB5085" s="66">
        <f>'[1]OTHER-RELEASES'!Q2332</f>
        <v>0</v>
      </c>
      <c r="AC5085" s="66">
        <f>'[1]OTHER-RELEASES'!R2332</f>
        <v>0</v>
      </c>
      <c r="AD5085" s="66">
        <f>'[1]OTHER-RELEASES'!S2332</f>
        <v>0</v>
      </c>
      <c r="AE5085" s="66">
        <f>SUM(R5085:AD5085)</f>
        <v>0</v>
      </c>
      <c r="AF5085" s="66"/>
      <c r="AG5085" s="81"/>
      <c r="AI5085" s="72"/>
    </row>
    <row r="5086" spans="1:35" hidden="1" x14ac:dyDescent="0.25">
      <c r="A5086" s="76"/>
      <c r="B5086" s="77"/>
      <c r="C5086" s="79" t="s">
        <v>210</v>
      </c>
      <c r="D5086" s="108" t="s">
        <v>211</v>
      </c>
      <c r="E5086" s="72"/>
      <c r="F5086" s="72"/>
      <c r="G5086" s="72"/>
      <c r="H5086" s="66"/>
      <c r="I5086" s="66">
        <f>'[1]OTHER-RELEASES'!G2333</f>
        <v>0</v>
      </c>
      <c r="J5086" s="161">
        <f>N5086+S5086+T5086+U5086</f>
        <v>0</v>
      </c>
      <c r="K5086" s="161">
        <f>O5086+V5086+W5086+X5086</f>
        <v>0</v>
      </c>
      <c r="L5086" s="161">
        <f>P5086+Y5086+Z5086+AA5086</f>
        <v>0</v>
      </c>
      <c r="M5086" s="161">
        <f>Q5086+AB5086+AC5086+AD5086</f>
        <v>0</v>
      </c>
      <c r="N5086" s="61"/>
      <c r="O5086" s="61"/>
      <c r="P5086" s="61"/>
      <c r="Q5086" s="61"/>
      <c r="R5086" s="61"/>
      <c r="S5086" s="66">
        <f>'[1]OTHER-RELEASES'!H2333</f>
        <v>0</v>
      </c>
      <c r="T5086" s="66">
        <f>'[1]OTHER-RELEASES'!I2333</f>
        <v>0</v>
      </c>
      <c r="U5086" s="66">
        <f>'[1]OTHER-RELEASES'!J2333</f>
        <v>0</v>
      </c>
      <c r="V5086" s="66">
        <f>'[1]OTHER-RELEASES'!K2333</f>
        <v>0</v>
      </c>
      <c r="W5086" s="66">
        <f>'[1]OTHER-RELEASES'!L2333</f>
        <v>0</v>
      </c>
      <c r="X5086" s="66">
        <f>'[1]OTHER-RELEASES'!M2333</f>
        <v>0</v>
      </c>
      <c r="Y5086" s="66">
        <f>'[1]OTHER-RELEASES'!N2333</f>
        <v>0</v>
      </c>
      <c r="Z5086" s="66">
        <f>'[1]OTHER-RELEASES'!O2333</f>
        <v>0</v>
      </c>
      <c r="AA5086" s="66">
        <f>'[1]OTHER-RELEASES'!P2333</f>
        <v>0</v>
      </c>
      <c r="AB5086" s="66">
        <f>'[1]OTHER-RELEASES'!Q2333</f>
        <v>0</v>
      </c>
      <c r="AC5086" s="66">
        <f>'[1]OTHER-RELEASES'!R2333</f>
        <v>0</v>
      </c>
      <c r="AD5086" s="66">
        <f>'[1]OTHER-RELEASES'!S2333</f>
        <v>0</v>
      </c>
      <c r="AE5086" s="66">
        <f>SUM(R5086:AD5086)</f>
        <v>0</v>
      </c>
      <c r="AF5086" s="66"/>
      <c r="AG5086" s="81"/>
      <c r="AI5086" s="72"/>
    </row>
    <row r="5087" spans="1:35" hidden="1" x14ac:dyDescent="0.25">
      <c r="A5087" s="110"/>
      <c r="B5087" s="77" t="s">
        <v>212</v>
      </c>
      <c r="C5087" s="77"/>
      <c r="D5087" s="111"/>
      <c r="E5087" s="105"/>
      <c r="F5087" s="105"/>
      <c r="G5087" s="105"/>
      <c r="H5087" s="106"/>
      <c r="I5087" s="106">
        <f t="shared" ref="I5087:AE5087" si="1044">SUM(I5088:I5092)</f>
        <v>0</v>
      </c>
      <c r="J5087" s="106">
        <f t="shared" si="1044"/>
        <v>0</v>
      </c>
      <c r="K5087" s="106">
        <f t="shared" si="1044"/>
        <v>0</v>
      </c>
      <c r="L5087" s="106">
        <f t="shared" si="1044"/>
        <v>0</v>
      </c>
      <c r="M5087" s="106">
        <f t="shared" si="1044"/>
        <v>0</v>
      </c>
      <c r="N5087" s="106">
        <f t="shared" si="1044"/>
        <v>0</v>
      </c>
      <c r="O5087" s="106">
        <f t="shared" si="1044"/>
        <v>0</v>
      </c>
      <c r="P5087" s="106">
        <f t="shared" si="1044"/>
        <v>0</v>
      </c>
      <c r="Q5087" s="106">
        <f t="shared" si="1044"/>
        <v>0</v>
      </c>
      <c r="R5087" s="106">
        <f t="shared" si="1044"/>
        <v>0</v>
      </c>
      <c r="S5087" s="106">
        <f t="shared" si="1044"/>
        <v>0</v>
      </c>
      <c r="T5087" s="106">
        <f t="shared" si="1044"/>
        <v>0</v>
      </c>
      <c r="U5087" s="106">
        <f t="shared" si="1044"/>
        <v>0</v>
      </c>
      <c r="V5087" s="106">
        <f t="shared" si="1044"/>
        <v>0</v>
      </c>
      <c r="W5087" s="106">
        <f t="shared" si="1044"/>
        <v>0</v>
      </c>
      <c r="X5087" s="106">
        <f t="shared" si="1044"/>
        <v>0</v>
      </c>
      <c r="Y5087" s="106">
        <f t="shared" si="1044"/>
        <v>0</v>
      </c>
      <c r="Z5087" s="106">
        <f t="shared" si="1044"/>
        <v>0</v>
      </c>
      <c r="AA5087" s="106">
        <f t="shared" si="1044"/>
        <v>0</v>
      </c>
      <c r="AB5087" s="106">
        <f t="shared" si="1044"/>
        <v>0</v>
      </c>
      <c r="AC5087" s="106">
        <f t="shared" si="1044"/>
        <v>0</v>
      </c>
      <c r="AD5087" s="106">
        <f t="shared" si="1044"/>
        <v>0</v>
      </c>
      <c r="AE5087" s="106">
        <f t="shared" si="1044"/>
        <v>0</v>
      </c>
      <c r="AF5087" s="106"/>
      <c r="AG5087" s="81"/>
      <c r="AI5087" s="105"/>
    </row>
    <row r="5088" spans="1:35" hidden="1" x14ac:dyDescent="0.25">
      <c r="A5088" s="76"/>
      <c r="B5088" s="77"/>
      <c r="C5088" s="89" t="s">
        <v>213</v>
      </c>
      <c r="D5088" s="108" t="s">
        <v>214</v>
      </c>
      <c r="E5088" s="72"/>
      <c r="F5088" s="72"/>
      <c r="G5088" s="72"/>
      <c r="H5088" s="66"/>
      <c r="I5088" s="66">
        <f>'[1]OTHER-RELEASES'!G2335</f>
        <v>0</v>
      </c>
      <c r="J5088" s="161">
        <f>N5088+S5088+T5088+U5088</f>
        <v>0</v>
      </c>
      <c r="K5088" s="161">
        <f>O5088+V5088+W5088+X5088</f>
        <v>0</v>
      </c>
      <c r="L5088" s="161">
        <f>P5088+Y5088+Z5088+AA5088</f>
        <v>0</v>
      </c>
      <c r="M5088" s="161">
        <f>Q5088+AB5088+AC5088+AD5088</f>
        <v>0</v>
      </c>
      <c r="N5088" s="61"/>
      <c r="O5088" s="61"/>
      <c r="P5088" s="61"/>
      <c r="Q5088" s="61"/>
      <c r="R5088" s="61"/>
      <c r="S5088" s="66">
        <f>'[1]OTHER-RELEASES'!H2335</f>
        <v>0</v>
      </c>
      <c r="T5088" s="66">
        <f>'[1]OTHER-RELEASES'!I2335</f>
        <v>0</v>
      </c>
      <c r="U5088" s="66">
        <f>'[1]OTHER-RELEASES'!J2335</f>
        <v>0</v>
      </c>
      <c r="V5088" s="66">
        <f>'[1]OTHER-RELEASES'!K2335</f>
        <v>0</v>
      </c>
      <c r="W5088" s="66">
        <f>'[1]OTHER-RELEASES'!L2335</f>
        <v>0</v>
      </c>
      <c r="X5088" s="66">
        <f>'[1]OTHER-RELEASES'!M2335</f>
        <v>0</v>
      </c>
      <c r="Y5088" s="66">
        <f>'[1]OTHER-RELEASES'!N2335</f>
        <v>0</v>
      </c>
      <c r="Z5088" s="66">
        <f>'[1]OTHER-RELEASES'!O2335</f>
        <v>0</v>
      </c>
      <c r="AA5088" s="66">
        <f>'[1]OTHER-RELEASES'!P2335</f>
        <v>0</v>
      </c>
      <c r="AB5088" s="66">
        <f>'[1]OTHER-RELEASES'!Q2335</f>
        <v>0</v>
      </c>
      <c r="AC5088" s="66">
        <f>'[1]OTHER-RELEASES'!R2335</f>
        <v>0</v>
      </c>
      <c r="AD5088" s="66">
        <f>'[1]OTHER-RELEASES'!S2335</f>
        <v>0</v>
      </c>
      <c r="AE5088" s="66">
        <f>SUM(R5088:AD5088)</f>
        <v>0</v>
      </c>
      <c r="AF5088" s="66"/>
      <c r="AG5088" s="81"/>
      <c r="AI5088" s="72"/>
    </row>
    <row r="5089" spans="1:35" hidden="1" x14ac:dyDescent="0.25">
      <c r="A5089" s="76"/>
      <c r="B5089" s="77"/>
      <c r="C5089" s="89" t="s">
        <v>215</v>
      </c>
      <c r="D5089" s="108" t="s">
        <v>216</v>
      </c>
      <c r="E5089" s="72"/>
      <c r="F5089" s="72"/>
      <c r="G5089" s="72"/>
      <c r="H5089" s="66"/>
      <c r="I5089" s="66">
        <f>'[1]OTHER-RELEASES'!G2336</f>
        <v>0</v>
      </c>
      <c r="J5089" s="161">
        <f>N5089+S5089+T5089+U5089</f>
        <v>0</v>
      </c>
      <c r="K5089" s="161">
        <f>O5089+V5089+W5089+X5089</f>
        <v>0</v>
      </c>
      <c r="L5089" s="161">
        <f>P5089+Y5089+Z5089+AA5089</f>
        <v>0</v>
      </c>
      <c r="M5089" s="161">
        <f>Q5089+AB5089+AC5089+AD5089</f>
        <v>0</v>
      </c>
      <c r="N5089" s="61"/>
      <c r="O5089" s="61"/>
      <c r="P5089" s="61"/>
      <c r="Q5089" s="61"/>
      <c r="R5089" s="61">
        <f>'[1]CMFothers-CONT'!BD2157</f>
        <v>0</v>
      </c>
      <c r="S5089" s="66">
        <f>'[1]OTHER-RELEASES'!H2336</f>
        <v>0</v>
      </c>
      <c r="T5089" s="66">
        <f>'[1]OTHER-RELEASES'!I2336</f>
        <v>0</v>
      </c>
      <c r="U5089" s="66">
        <f>'[1]OTHER-RELEASES'!J2336</f>
        <v>0</v>
      </c>
      <c r="V5089" s="66">
        <f>'[1]OTHER-RELEASES'!K2336</f>
        <v>0</v>
      </c>
      <c r="W5089" s="66">
        <f>'[1]OTHER-RELEASES'!L2336</f>
        <v>0</v>
      </c>
      <c r="X5089" s="66">
        <f>'[1]OTHER-RELEASES'!M2336</f>
        <v>0</v>
      </c>
      <c r="Y5089" s="66">
        <f>'[1]OTHER-RELEASES'!N2336</f>
        <v>0</v>
      </c>
      <c r="Z5089" s="66">
        <f>'[1]OTHER-RELEASES'!O2336</f>
        <v>0</v>
      </c>
      <c r="AA5089" s="66">
        <f>'[1]OTHER-RELEASES'!P2336</f>
        <v>0</v>
      </c>
      <c r="AB5089" s="66">
        <f>'[1]OTHER-RELEASES'!Q2336</f>
        <v>0</v>
      </c>
      <c r="AC5089" s="66">
        <f>'[1]OTHER-RELEASES'!R2336</f>
        <v>0</v>
      </c>
      <c r="AD5089" s="66">
        <f>'[1]OTHER-RELEASES'!S2336</f>
        <v>0</v>
      </c>
      <c r="AE5089" s="66">
        <f>SUM(R5089:AD5089)</f>
        <v>0</v>
      </c>
      <c r="AF5089" s="66"/>
      <c r="AG5089" s="81"/>
      <c r="AI5089" s="72"/>
    </row>
    <row r="5090" spans="1:35" hidden="1" x14ac:dyDescent="0.25">
      <c r="A5090" s="76"/>
      <c r="B5090" s="77"/>
      <c r="C5090" s="89" t="s">
        <v>217</v>
      </c>
      <c r="D5090" s="108" t="s">
        <v>218</v>
      </c>
      <c r="E5090" s="72"/>
      <c r="F5090" s="72"/>
      <c r="G5090" s="72"/>
      <c r="H5090" s="66"/>
      <c r="I5090" s="66">
        <f>'[1]OTHER-RELEASES'!G2337</f>
        <v>0</v>
      </c>
      <c r="J5090" s="161">
        <f>N5090+S5090+T5090+U5090</f>
        <v>0</v>
      </c>
      <c r="K5090" s="161">
        <f>O5090+V5090+W5090+X5090</f>
        <v>0</v>
      </c>
      <c r="L5090" s="161">
        <f>P5090+Y5090+Z5090+AA5090</f>
        <v>0</v>
      </c>
      <c r="M5090" s="161">
        <f>Q5090+AB5090+AC5090+AD5090</f>
        <v>0</v>
      </c>
      <c r="N5090" s="61"/>
      <c r="O5090" s="61"/>
      <c r="P5090" s="61"/>
      <c r="Q5090" s="61"/>
      <c r="R5090" s="61"/>
      <c r="S5090" s="66">
        <f>'[1]OTHER-RELEASES'!H2337</f>
        <v>0</v>
      </c>
      <c r="T5090" s="66">
        <f>'[1]OTHER-RELEASES'!I2337</f>
        <v>0</v>
      </c>
      <c r="U5090" s="66">
        <f>'[1]OTHER-RELEASES'!J2337</f>
        <v>0</v>
      </c>
      <c r="V5090" s="66">
        <f>'[1]OTHER-RELEASES'!K2337</f>
        <v>0</v>
      </c>
      <c r="W5090" s="66">
        <f>'[1]OTHER-RELEASES'!L2337</f>
        <v>0</v>
      </c>
      <c r="X5090" s="66">
        <f>'[1]OTHER-RELEASES'!M2337</f>
        <v>0</v>
      </c>
      <c r="Y5090" s="66">
        <f>'[1]OTHER-RELEASES'!N2337</f>
        <v>0</v>
      </c>
      <c r="Z5090" s="66">
        <f>'[1]OTHER-RELEASES'!O2337</f>
        <v>0</v>
      </c>
      <c r="AA5090" s="66">
        <f>'[1]OTHER-RELEASES'!P2337</f>
        <v>0</v>
      </c>
      <c r="AB5090" s="66">
        <f>'[1]OTHER-RELEASES'!Q2337</f>
        <v>0</v>
      </c>
      <c r="AC5090" s="66">
        <f>'[1]OTHER-RELEASES'!R2337</f>
        <v>0</v>
      </c>
      <c r="AD5090" s="66">
        <f>'[1]OTHER-RELEASES'!S2337</f>
        <v>0</v>
      </c>
      <c r="AE5090" s="66">
        <f>SUM(R5090:AD5090)</f>
        <v>0</v>
      </c>
      <c r="AF5090" s="66"/>
      <c r="AG5090" s="81"/>
      <c r="AI5090" s="72"/>
    </row>
    <row r="5091" spans="1:35" hidden="1" x14ac:dyDescent="0.25">
      <c r="A5091" s="76"/>
      <c r="B5091" s="77"/>
      <c r="C5091" s="89" t="s">
        <v>219</v>
      </c>
      <c r="D5091" s="108" t="s">
        <v>220</v>
      </c>
      <c r="E5091" s="72"/>
      <c r="F5091" s="72"/>
      <c r="G5091" s="72"/>
      <c r="H5091" s="66"/>
      <c r="I5091" s="66">
        <f>'[1]OTHER-RELEASES'!G2338</f>
        <v>0</v>
      </c>
      <c r="J5091" s="161">
        <f>N5091+S5091+T5091+U5091</f>
        <v>0</v>
      </c>
      <c r="K5091" s="161">
        <f>O5091+V5091+W5091+X5091</f>
        <v>0</v>
      </c>
      <c r="L5091" s="161">
        <f>P5091+Y5091+Z5091+AA5091</f>
        <v>0</v>
      </c>
      <c r="M5091" s="161">
        <f>Q5091+AB5091+AC5091+AD5091</f>
        <v>0</v>
      </c>
      <c r="N5091" s="61"/>
      <c r="O5091" s="61"/>
      <c r="P5091" s="61"/>
      <c r="Q5091" s="61"/>
      <c r="R5091" s="61"/>
      <c r="S5091" s="66">
        <f>'[1]OTHER-RELEASES'!H2338</f>
        <v>0</v>
      </c>
      <c r="T5091" s="66">
        <f>'[1]OTHER-RELEASES'!I2338</f>
        <v>0</v>
      </c>
      <c r="U5091" s="66">
        <f>'[1]OTHER-RELEASES'!J2338</f>
        <v>0</v>
      </c>
      <c r="V5091" s="66">
        <f>'[1]OTHER-RELEASES'!K2338</f>
        <v>0</v>
      </c>
      <c r="W5091" s="66">
        <f>'[1]OTHER-RELEASES'!L2338</f>
        <v>0</v>
      </c>
      <c r="X5091" s="66">
        <f>'[1]OTHER-RELEASES'!M2338</f>
        <v>0</v>
      </c>
      <c r="Y5091" s="66">
        <f>'[1]OTHER-RELEASES'!N2338</f>
        <v>0</v>
      </c>
      <c r="Z5091" s="66">
        <f>'[1]OTHER-RELEASES'!O2338</f>
        <v>0</v>
      </c>
      <c r="AA5091" s="66">
        <f>'[1]OTHER-RELEASES'!P2338</f>
        <v>0</v>
      </c>
      <c r="AB5091" s="66">
        <f>'[1]OTHER-RELEASES'!Q2338</f>
        <v>0</v>
      </c>
      <c r="AC5091" s="66">
        <f>'[1]OTHER-RELEASES'!R2338</f>
        <v>0</v>
      </c>
      <c r="AD5091" s="66">
        <f>'[1]OTHER-RELEASES'!S2338</f>
        <v>0</v>
      </c>
      <c r="AE5091" s="66">
        <f>SUM(R5091:AD5091)</f>
        <v>0</v>
      </c>
      <c r="AF5091" s="66"/>
      <c r="AG5091" s="81"/>
      <c r="AI5091" s="72"/>
    </row>
    <row r="5092" spans="1:35" hidden="1" x14ac:dyDescent="0.25">
      <c r="A5092" s="76"/>
      <c r="B5092" s="77"/>
      <c r="C5092" s="89" t="s">
        <v>221</v>
      </c>
      <c r="D5092" s="108" t="s">
        <v>222</v>
      </c>
      <c r="E5092" s="72"/>
      <c r="F5092" s="72"/>
      <c r="G5092" s="72"/>
      <c r="H5092" s="66"/>
      <c r="I5092" s="66">
        <f>'[1]OTHER-RELEASES'!G2339</f>
        <v>0</v>
      </c>
      <c r="J5092" s="161">
        <f>N5092+S5092+T5092+U5092</f>
        <v>0</v>
      </c>
      <c r="K5092" s="161">
        <f>O5092+V5092+W5092+X5092</f>
        <v>0</v>
      </c>
      <c r="L5092" s="161">
        <f>P5092+Y5092+Z5092+AA5092</f>
        <v>0</v>
      </c>
      <c r="M5092" s="161">
        <f>Q5092+AB5092+AC5092+AD5092</f>
        <v>0</v>
      </c>
      <c r="N5092" s="61"/>
      <c r="O5092" s="61"/>
      <c r="P5092" s="61"/>
      <c r="Q5092" s="61"/>
      <c r="R5092" s="61"/>
      <c r="S5092" s="66">
        <f>'[1]OTHER-RELEASES'!H2339</f>
        <v>0</v>
      </c>
      <c r="T5092" s="66">
        <f>'[1]OTHER-RELEASES'!I2339</f>
        <v>0</v>
      </c>
      <c r="U5092" s="66">
        <f>'[1]OTHER-RELEASES'!J2339</f>
        <v>0</v>
      </c>
      <c r="V5092" s="66">
        <f>'[1]OTHER-RELEASES'!K2339</f>
        <v>0</v>
      </c>
      <c r="W5092" s="66">
        <f>'[1]OTHER-RELEASES'!L2339</f>
        <v>0</v>
      </c>
      <c r="X5092" s="66">
        <f>'[1]OTHER-RELEASES'!M2339</f>
        <v>0</v>
      </c>
      <c r="Y5092" s="66">
        <f>'[1]OTHER-RELEASES'!N2339</f>
        <v>0</v>
      </c>
      <c r="Z5092" s="66">
        <f>'[1]OTHER-RELEASES'!O2339</f>
        <v>0</v>
      </c>
      <c r="AA5092" s="66">
        <f>'[1]OTHER-RELEASES'!P2339</f>
        <v>0</v>
      </c>
      <c r="AB5092" s="66">
        <f>'[1]OTHER-RELEASES'!Q2339</f>
        <v>0</v>
      </c>
      <c r="AC5092" s="66">
        <f>'[1]OTHER-RELEASES'!R2339</f>
        <v>0</v>
      </c>
      <c r="AD5092" s="66">
        <f>'[1]OTHER-RELEASES'!S2339</f>
        <v>0</v>
      </c>
      <c r="AE5092" s="66">
        <f>SUM(R5092:AD5092)</f>
        <v>0</v>
      </c>
      <c r="AF5092" s="66"/>
      <c r="AG5092" s="81"/>
      <c r="AI5092" s="72"/>
    </row>
    <row r="5093" spans="1:35" hidden="1" x14ac:dyDescent="0.25">
      <c r="A5093" s="110"/>
      <c r="B5093" s="77" t="s">
        <v>223</v>
      </c>
      <c r="C5093" s="69"/>
      <c r="D5093" s="108"/>
      <c r="E5093" s="105"/>
      <c r="F5093" s="105"/>
      <c r="G5093" s="105"/>
      <c r="H5093" s="106"/>
      <c r="I5093" s="106">
        <f t="shared" ref="I5093:AE5093" si="1045">I5094+I5095</f>
        <v>0</v>
      </c>
      <c r="J5093" s="106">
        <f t="shared" si="1045"/>
        <v>0</v>
      </c>
      <c r="K5093" s="106">
        <f t="shared" si="1045"/>
        <v>0</v>
      </c>
      <c r="L5093" s="106">
        <f t="shared" si="1045"/>
        <v>0</v>
      </c>
      <c r="M5093" s="106">
        <f t="shared" si="1045"/>
        <v>0</v>
      </c>
      <c r="N5093" s="106">
        <f t="shared" si="1045"/>
        <v>0</v>
      </c>
      <c r="O5093" s="106">
        <f t="shared" si="1045"/>
        <v>0</v>
      </c>
      <c r="P5093" s="106">
        <f t="shared" si="1045"/>
        <v>0</v>
      </c>
      <c r="Q5093" s="106">
        <f t="shared" si="1045"/>
        <v>0</v>
      </c>
      <c r="R5093" s="106">
        <f t="shared" si="1045"/>
        <v>0</v>
      </c>
      <c r="S5093" s="106">
        <f t="shared" si="1045"/>
        <v>0</v>
      </c>
      <c r="T5093" s="106">
        <f t="shared" si="1045"/>
        <v>0</v>
      </c>
      <c r="U5093" s="106">
        <f t="shared" si="1045"/>
        <v>0</v>
      </c>
      <c r="V5093" s="106">
        <f t="shared" si="1045"/>
        <v>0</v>
      </c>
      <c r="W5093" s="106">
        <f t="shared" si="1045"/>
        <v>0</v>
      </c>
      <c r="X5093" s="106">
        <f t="shared" si="1045"/>
        <v>0</v>
      </c>
      <c r="Y5093" s="106">
        <f t="shared" si="1045"/>
        <v>0</v>
      </c>
      <c r="Z5093" s="106">
        <f t="shared" si="1045"/>
        <v>0</v>
      </c>
      <c r="AA5093" s="106">
        <f t="shared" si="1045"/>
        <v>0</v>
      </c>
      <c r="AB5093" s="106">
        <f t="shared" si="1045"/>
        <v>0</v>
      </c>
      <c r="AC5093" s="106">
        <f t="shared" si="1045"/>
        <v>0</v>
      </c>
      <c r="AD5093" s="106">
        <f t="shared" si="1045"/>
        <v>0</v>
      </c>
      <c r="AE5093" s="106">
        <f t="shared" si="1045"/>
        <v>0</v>
      </c>
      <c r="AF5093" s="106"/>
      <c r="AG5093" s="81"/>
      <c r="AI5093" s="105"/>
    </row>
    <row r="5094" spans="1:35" hidden="1" x14ac:dyDescent="0.25">
      <c r="A5094" s="76"/>
      <c r="B5094" s="77"/>
      <c r="C5094" s="89" t="s">
        <v>224</v>
      </c>
      <c r="D5094" s="108" t="s">
        <v>225</v>
      </c>
      <c r="E5094" s="72"/>
      <c r="F5094" s="72"/>
      <c r="G5094" s="72"/>
      <c r="H5094" s="66"/>
      <c r="I5094" s="66">
        <f>'[1]OTHER-RELEASES'!G2341</f>
        <v>0</v>
      </c>
      <c r="J5094" s="161">
        <f>N5094+S5094+T5094+U5094</f>
        <v>0</v>
      </c>
      <c r="K5094" s="161">
        <f>O5094+V5094+W5094+X5094</f>
        <v>0</v>
      </c>
      <c r="L5094" s="161">
        <f>P5094+Y5094+Z5094+AA5094</f>
        <v>0</v>
      </c>
      <c r="M5094" s="161">
        <f>Q5094+AB5094+AC5094+AD5094</f>
        <v>0</v>
      </c>
      <c r="N5094" s="61"/>
      <c r="O5094" s="61"/>
      <c r="P5094" s="61"/>
      <c r="Q5094" s="61"/>
      <c r="R5094" s="61"/>
      <c r="S5094" s="66">
        <f>'[1]OTHER-RELEASES'!H2341</f>
        <v>0</v>
      </c>
      <c r="T5094" s="66">
        <f>'[1]OTHER-RELEASES'!I2341</f>
        <v>0</v>
      </c>
      <c r="U5094" s="66">
        <f>'[1]OTHER-RELEASES'!J2341</f>
        <v>0</v>
      </c>
      <c r="V5094" s="66">
        <f>'[1]OTHER-RELEASES'!K2341</f>
        <v>0</v>
      </c>
      <c r="W5094" s="66">
        <f>'[1]OTHER-RELEASES'!L2341</f>
        <v>0</v>
      </c>
      <c r="X5094" s="66">
        <f>'[1]OTHER-RELEASES'!M2341</f>
        <v>0</v>
      </c>
      <c r="Y5094" s="66">
        <f>'[1]OTHER-RELEASES'!N2341</f>
        <v>0</v>
      </c>
      <c r="Z5094" s="66">
        <f>'[1]OTHER-RELEASES'!O2341</f>
        <v>0</v>
      </c>
      <c r="AA5094" s="66">
        <f>'[1]OTHER-RELEASES'!P2341</f>
        <v>0</v>
      </c>
      <c r="AB5094" s="66">
        <f>'[1]OTHER-RELEASES'!Q2341</f>
        <v>0</v>
      </c>
      <c r="AC5094" s="66">
        <f>'[1]OTHER-RELEASES'!R2341</f>
        <v>0</v>
      </c>
      <c r="AD5094" s="66">
        <f>'[1]OTHER-RELEASES'!S2341</f>
        <v>0</v>
      </c>
      <c r="AE5094" s="66">
        <f>SUM(R5094:AD5094)</f>
        <v>0</v>
      </c>
      <c r="AF5094" s="66"/>
      <c r="AG5094" s="81"/>
      <c r="AI5094" s="72"/>
    </row>
    <row r="5095" spans="1:35" hidden="1" x14ac:dyDescent="0.25">
      <c r="A5095" s="76"/>
      <c r="B5095" s="77"/>
      <c r="C5095" s="89" t="s">
        <v>226</v>
      </c>
      <c r="D5095" s="108" t="s">
        <v>227</v>
      </c>
      <c r="E5095" s="72"/>
      <c r="F5095" s="72"/>
      <c r="G5095" s="72"/>
      <c r="H5095" s="66"/>
      <c r="I5095" s="66">
        <f>'[1]OTHER-RELEASES'!G2342</f>
        <v>0</v>
      </c>
      <c r="J5095" s="161">
        <f>N5095+S5095+T5095+U5095</f>
        <v>0</v>
      </c>
      <c r="K5095" s="161">
        <f>O5095+V5095+W5095+X5095</f>
        <v>0</v>
      </c>
      <c r="L5095" s="161">
        <f>P5095+Y5095+Z5095+AA5095</f>
        <v>0</v>
      </c>
      <c r="M5095" s="161">
        <f>Q5095+AB5095+AC5095+AD5095</f>
        <v>0</v>
      </c>
      <c r="N5095" s="61"/>
      <c r="O5095" s="61"/>
      <c r="P5095" s="61"/>
      <c r="Q5095" s="61"/>
      <c r="R5095" s="61"/>
      <c r="S5095" s="66">
        <f>'[1]OTHER-RELEASES'!H2342</f>
        <v>0</v>
      </c>
      <c r="T5095" s="66">
        <f>'[1]OTHER-RELEASES'!I2342</f>
        <v>0</v>
      </c>
      <c r="U5095" s="66">
        <f>'[1]OTHER-RELEASES'!J2342</f>
        <v>0</v>
      </c>
      <c r="V5095" s="66">
        <f>'[1]OTHER-RELEASES'!K2342</f>
        <v>0</v>
      </c>
      <c r="W5095" s="66">
        <f>'[1]OTHER-RELEASES'!L2342</f>
        <v>0</v>
      </c>
      <c r="X5095" s="66">
        <f>'[1]OTHER-RELEASES'!M2342</f>
        <v>0</v>
      </c>
      <c r="Y5095" s="66">
        <f>'[1]OTHER-RELEASES'!N2342</f>
        <v>0</v>
      </c>
      <c r="Z5095" s="66">
        <f>'[1]OTHER-RELEASES'!O2342</f>
        <v>0</v>
      </c>
      <c r="AA5095" s="66">
        <f>'[1]OTHER-RELEASES'!P2342</f>
        <v>0</v>
      </c>
      <c r="AB5095" s="66">
        <f>'[1]OTHER-RELEASES'!Q2342</f>
        <v>0</v>
      </c>
      <c r="AC5095" s="66">
        <f>'[1]OTHER-RELEASES'!R2342</f>
        <v>0</v>
      </c>
      <c r="AD5095" s="66">
        <f>'[1]OTHER-RELEASES'!S2342</f>
        <v>0</v>
      </c>
      <c r="AE5095" s="66">
        <f>SUM(R5095:AD5095)</f>
        <v>0</v>
      </c>
      <c r="AF5095" s="66"/>
      <c r="AG5095" s="81"/>
      <c r="AI5095" s="72"/>
    </row>
    <row r="5096" spans="1:35" hidden="1" x14ac:dyDescent="0.25">
      <c r="A5096" s="110"/>
      <c r="B5096" s="77" t="s">
        <v>228</v>
      </c>
      <c r="C5096" s="69"/>
      <c r="D5096" s="108" t="s">
        <v>229</v>
      </c>
      <c r="E5096" s="109"/>
      <c r="F5096" s="109"/>
      <c r="G5096" s="109"/>
      <c r="H5096" s="117"/>
      <c r="I5096" s="66">
        <f>'[1]OTHER-RELEASES'!G2343</f>
        <v>0</v>
      </c>
      <c r="J5096" s="161">
        <f>N5096+S5096+T5096+U5096</f>
        <v>0</v>
      </c>
      <c r="K5096" s="161">
        <f>O5096+V5096+W5096+X5096</f>
        <v>0</v>
      </c>
      <c r="L5096" s="161">
        <f>P5096+Y5096+Z5096+AA5096</f>
        <v>0</v>
      </c>
      <c r="M5096" s="161">
        <f>Q5096+AB5096+AC5096+AD5096</f>
        <v>0</v>
      </c>
      <c r="N5096" s="61"/>
      <c r="O5096" s="61"/>
      <c r="P5096" s="61"/>
      <c r="Q5096" s="61"/>
      <c r="R5096" s="61"/>
      <c r="S5096" s="66">
        <f>'[1]OTHER-RELEASES'!H2343</f>
        <v>0</v>
      </c>
      <c r="T5096" s="66">
        <f>'[1]OTHER-RELEASES'!I2343</f>
        <v>0</v>
      </c>
      <c r="U5096" s="66">
        <f>'[1]OTHER-RELEASES'!J2343</f>
        <v>0</v>
      </c>
      <c r="V5096" s="66">
        <f>'[1]OTHER-RELEASES'!K2343</f>
        <v>0</v>
      </c>
      <c r="W5096" s="66">
        <f>'[1]OTHER-RELEASES'!L2343</f>
        <v>0</v>
      </c>
      <c r="X5096" s="66">
        <f>'[1]OTHER-RELEASES'!M2343</f>
        <v>0</v>
      </c>
      <c r="Y5096" s="66">
        <f>'[1]OTHER-RELEASES'!N2343</f>
        <v>0</v>
      </c>
      <c r="Z5096" s="66">
        <f>'[1]OTHER-RELEASES'!O2343</f>
        <v>0</v>
      </c>
      <c r="AA5096" s="66">
        <f>'[1]OTHER-RELEASES'!P2343</f>
        <v>0</v>
      </c>
      <c r="AB5096" s="66">
        <f>'[1]OTHER-RELEASES'!Q2343</f>
        <v>0</v>
      </c>
      <c r="AC5096" s="66">
        <f>'[1]OTHER-RELEASES'!R2343</f>
        <v>0</v>
      </c>
      <c r="AD5096" s="66">
        <f>'[1]OTHER-RELEASES'!S2343</f>
        <v>0</v>
      </c>
      <c r="AE5096" s="66">
        <f>SUM(R5096:AD5096)</f>
        <v>0</v>
      </c>
      <c r="AF5096" s="117"/>
      <c r="AG5096" s="81"/>
      <c r="AI5096" s="109"/>
    </row>
    <row r="5097" spans="1:35" hidden="1" x14ac:dyDescent="0.25">
      <c r="A5097" s="110"/>
      <c r="B5097" s="77" t="s">
        <v>230</v>
      </c>
      <c r="C5097" s="69"/>
      <c r="D5097" s="108" t="s">
        <v>231</v>
      </c>
      <c r="E5097" s="93"/>
      <c r="F5097" s="93"/>
      <c r="G5097" s="93"/>
      <c r="H5097" s="94"/>
      <c r="I5097" s="118">
        <f>'[1]OTHER-RELEASES'!G2344</f>
        <v>0</v>
      </c>
      <c r="J5097" s="163">
        <f>N5097+S5097+T5097+U5097</f>
        <v>0</v>
      </c>
      <c r="K5097" s="163">
        <f>O5097+V5097+W5097+X5097</f>
        <v>0</v>
      </c>
      <c r="L5097" s="163">
        <f>P5097+Y5097+Z5097+AA5097</f>
        <v>0</v>
      </c>
      <c r="M5097" s="163">
        <f>Q5097+AB5097+AC5097+AD5097</f>
        <v>0</v>
      </c>
      <c r="N5097" s="164"/>
      <c r="O5097" s="164"/>
      <c r="P5097" s="164"/>
      <c r="Q5097" s="164"/>
      <c r="R5097" s="164"/>
      <c r="S5097" s="118">
        <f>'[1]OTHER-RELEASES'!H2344</f>
        <v>0</v>
      </c>
      <c r="T5097" s="118">
        <f>'[1]OTHER-RELEASES'!I2344</f>
        <v>0</v>
      </c>
      <c r="U5097" s="118">
        <f>'[1]OTHER-RELEASES'!J2344</f>
        <v>0</v>
      </c>
      <c r="V5097" s="118">
        <f>'[1]OTHER-RELEASES'!K2344</f>
        <v>0</v>
      </c>
      <c r="W5097" s="118">
        <f>'[1]OTHER-RELEASES'!L2344</f>
        <v>0</v>
      </c>
      <c r="X5097" s="118">
        <f>'[1]OTHER-RELEASES'!M2344</f>
        <v>0</v>
      </c>
      <c r="Y5097" s="118">
        <f>'[1]OTHER-RELEASES'!N2344</f>
        <v>0</v>
      </c>
      <c r="Z5097" s="118">
        <f>'[1]OTHER-RELEASES'!O2344</f>
        <v>0</v>
      </c>
      <c r="AA5097" s="118">
        <f>'[1]OTHER-RELEASES'!P2344</f>
        <v>0</v>
      </c>
      <c r="AB5097" s="118">
        <f>'[1]OTHER-RELEASES'!Q2344</f>
        <v>0</v>
      </c>
      <c r="AC5097" s="118">
        <f>'[1]OTHER-RELEASES'!R2344</f>
        <v>0</v>
      </c>
      <c r="AD5097" s="118">
        <f>'[1]OTHER-RELEASES'!S2344</f>
        <v>0</v>
      </c>
      <c r="AE5097" s="118">
        <f>SUM(R5097:AD5097)</f>
        <v>0</v>
      </c>
      <c r="AF5097" s="94"/>
      <c r="AG5097" s="81"/>
      <c r="AI5097" s="93"/>
    </row>
    <row r="5098" spans="1:35" hidden="1" x14ac:dyDescent="0.25">
      <c r="A5098" s="110"/>
      <c r="B5098" s="77" t="s">
        <v>232</v>
      </c>
      <c r="C5098" s="77"/>
      <c r="D5098" s="108"/>
      <c r="E5098" s="105"/>
      <c r="F5098" s="105"/>
      <c r="G5098" s="105"/>
      <c r="H5098" s="106"/>
      <c r="I5098" s="106">
        <f t="shared" ref="I5098:AE5098" si="1046">SUM(I5099:I5102)</f>
        <v>0</v>
      </c>
      <c r="J5098" s="106">
        <f t="shared" si="1046"/>
        <v>0</v>
      </c>
      <c r="K5098" s="106">
        <f t="shared" si="1046"/>
        <v>0</v>
      </c>
      <c r="L5098" s="106">
        <f t="shared" si="1046"/>
        <v>0</v>
      </c>
      <c r="M5098" s="106">
        <f t="shared" si="1046"/>
        <v>0</v>
      </c>
      <c r="N5098" s="106">
        <f t="shared" si="1046"/>
        <v>0</v>
      </c>
      <c r="O5098" s="106">
        <f t="shared" si="1046"/>
        <v>0</v>
      </c>
      <c r="P5098" s="106">
        <f t="shared" si="1046"/>
        <v>0</v>
      </c>
      <c r="Q5098" s="106">
        <f t="shared" si="1046"/>
        <v>0</v>
      </c>
      <c r="R5098" s="106">
        <f t="shared" si="1046"/>
        <v>0</v>
      </c>
      <c r="S5098" s="106">
        <f t="shared" si="1046"/>
        <v>0</v>
      </c>
      <c r="T5098" s="106">
        <f t="shared" si="1046"/>
        <v>0</v>
      </c>
      <c r="U5098" s="106">
        <f t="shared" si="1046"/>
        <v>0</v>
      </c>
      <c r="V5098" s="106">
        <f t="shared" si="1046"/>
        <v>0</v>
      </c>
      <c r="W5098" s="106">
        <f t="shared" si="1046"/>
        <v>0</v>
      </c>
      <c r="X5098" s="106">
        <f t="shared" si="1046"/>
        <v>0</v>
      </c>
      <c r="Y5098" s="106">
        <f t="shared" si="1046"/>
        <v>0</v>
      </c>
      <c r="Z5098" s="106">
        <f t="shared" si="1046"/>
        <v>0</v>
      </c>
      <c r="AA5098" s="106">
        <f t="shared" si="1046"/>
        <v>0</v>
      </c>
      <c r="AB5098" s="106">
        <f t="shared" si="1046"/>
        <v>0</v>
      </c>
      <c r="AC5098" s="106">
        <f t="shared" si="1046"/>
        <v>0</v>
      </c>
      <c r="AD5098" s="106">
        <f t="shared" si="1046"/>
        <v>0</v>
      </c>
      <c r="AE5098" s="106">
        <f t="shared" si="1046"/>
        <v>0</v>
      </c>
      <c r="AF5098" s="106">
        <f>SUM(AF5099:AF5102)</f>
        <v>0</v>
      </c>
      <c r="AG5098" s="81"/>
      <c r="AI5098" s="105"/>
    </row>
    <row r="5099" spans="1:35" hidden="1" x14ac:dyDescent="0.25">
      <c r="A5099" s="76"/>
      <c r="B5099" s="77"/>
      <c r="C5099" s="79" t="s">
        <v>233</v>
      </c>
      <c r="D5099" s="108" t="s">
        <v>234</v>
      </c>
      <c r="E5099" s="72"/>
      <c r="F5099" s="72"/>
      <c r="G5099" s="72"/>
      <c r="H5099" s="66"/>
      <c r="I5099" s="66">
        <f>'[1]OTHER-RELEASES'!G2346</f>
        <v>0</v>
      </c>
      <c r="J5099" s="161">
        <f>N5099+S5099+T5099+U5099</f>
        <v>0</v>
      </c>
      <c r="K5099" s="161">
        <f>O5099+V5099+W5099+X5099</f>
        <v>0</v>
      </c>
      <c r="L5099" s="161">
        <f>P5099+Y5099+Z5099+AA5099</f>
        <v>0</v>
      </c>
      <c r="M5099" s="161">
        <f>Q5099+AB5099+AC5099+AD5099</f>
        <v>0</v>
      </c>
      <c r="N5099" s="61"/>
      <c r="O5099" s="61"/>
      <c r="P5099" s="61"/>
      <c r="Q5099" s="61"/>
      <c r="R5099" s="61"/>
      <c r="S5099" s="66">
        <f>'[1]OTHER-RELEASES'!H2346</f>
        <v>0</v>
      </c>
      <c r="T5099" s="66">
        <f>'[1]OTHER-RELEASES'!I2346</f>
        <v>0</v>
      </c>
      <c r="U5099" s="66">
        <f>'[1]OTHER-RELEASES'!J2346</f>
        <v>0</v>
      </c>
      <c r="V5099" s="66">
        <f>'[1]OTHER-RELEASES'!K2346</f>
        <v>0</v>
      </c>
      <c r="W5099" s="66">
        <f>'[1]OTHER-RELEASES'!L2346</f>
        <v>0</v>
      </c>
      <c r="X5099" s="66">
        <f>'[1]OTHER-RELEASES'!M2346</f>
        <v>0</v>
      </c>
      <c r="Y5099" s="66">
        <f>'[1]OTHER-RELEASES'!N2346</f>
        <v>0</v>
      </c>
      <c r="Z5099" s="66">
        <f>'[1]OTHER-RELEASES'!O2346</f>
        <v>0</v>
      </c>
      <c r="AA5099" s="66">
        <f>'[1]OTHER-RELEASES'!P2346</f>
        <v>0</v>
      </c>
      <c r="AB5099" s="66">
        <f>'[1]OTHER-RELEASES'!Q2346</f>
        <v>0</v>
      </c>
      <c r="AC5099" s="66">
        <f>'[1]OTHER-RELEASES'!R2346</f>
        <v>0</v>
      </c>
      <c r="AD5099" s="66">
        <f>'[1]OTHER-RELEASES'!S2346</f>
        <v>0</v>
      </c>
      <c r="AE5099" s="66">
        <f>SUM(R5099:AD5099)</f>
        <v>0</v>
      </c>
      <c r="AF5099" s="66"/>
      <c r="AG5099" s="81"/>
      <c r="AI5099" s="72"/>
    </row>
    <row r="5100" spans="1:35" hidden="1" x14ac:dyDescent="0.25">
      <c r="A5100" s="76"/>
      <c r="B5100" s="77"/>
      <c r="C5100" s="79" t="s">
        <v>235</v>
      </c>
      <c r="D5100" s="108" t="s">
        <v>236</v>
      </c>
      <c r="E5100" s="72"/>
      <c r="F5100" s="72"/>
      <c r="G5100" s="72"/>
      <c r="H5100" s="66"/>
      <c r="I5100" s="66">
        <f>'[1]OTHER-RELEASES'!G2347</f>
        <v>0</v>
      </c>
      <c r="J5100" s="161">
        <f>N5100+S5100+T5100+U5100</f>
        <v>0</v>
      </c>
      <c r="K5100" s="161">
        <f>O5100+V5100+W5100+X5100</f>
        <v>0</v>
      </c>
      <c r="L5100" s="161">
        <f>P5100+Y5100+Z5100+AA5100</f>
        <v>0</v>
      </c>
      <c r="M5100" s="161">
        <f>Q5100+AB5100+AC5100+AD5100</f>
        <v>0</v>
      </c>
      <c r="N5100" s="61"/>
      <c r="O5100" s="61"/>
      <c r="P5100" s="61"/>
      <c r="Q5100" s="61"/>
      <c r="R5100" s="61"/>
      <c r="S5100" s="66">
        <f>'[1]OTHER-RELEASES'!H2347</f>
        <v>0</v>
      </c>
      <c r="T5100" s="66">
        <f>'[1]OTHER-RELEASES'!I2347</f>
        <v>0</v>
      </c>
      <c r="U5100" s="66">
        <f>'[1]OTHER-RELEASES'!J2347</f>
        <v>0</v>
      </c>
      <c r="V5100" s="66">
        <f>'[1]OTHER-RELEASES'!K2347</f>
        <v>0</v>
      </c>
      <c r="W5100" s="66">
        <f>'[1]OTHER-RELEASES'!L2347</f>
        <v>0</v>
      </c>
      <c r="X5100" s="66">
        <f>'[1]OTHER-RELEASES'!M2347</f>
        <v>0</v>
      </c>
      <c r="Y5100" s="66">
        <f>'[1]OTHER-RELEASES'!N2347</f>
        <v>0</v>
      </c>
      <c r="Z5100" s="66">
        <f>'[1]OTHER-RELEASES'!O2347</f>
        <v>0</v>
      </c>
      <c r="AA5100" s="66">
        <f>'[1]OTHER-RELEASES'!P2347</f>
        <v>0</v>
      </c>
      <c r="AB5100" s="66">
        <f>'[1]OTHER-RELEASES'!Q2347</f>
        <v>0</v>
      </c>
      <c r="AC5100" s="66">
        <f>'[1]OTHER-RELEASES'!R2347</f>
        <v>0</v>
      </c>
      <c r="AD5100" s="66">
        <f>'[1]OTHER-RELEASES'!S2347</f>
        <v>0</v>
      </c>
      <c r="AE5100" s="66">
        <f>SUM(R5100:AD5100)</f>
        <v>0</v>
      </c>
      <c r="AF5100" s="66"/>
      <c r="AG5100" s="81"/>
      <c r="AI5100" s="72"/>
    </row>
    <row r="5101" spans="1:35" hidden="1" x14ac:dyDescent="0.25">
      <c r="A5101" s="76"/>
      <c r="B5101" s="77"/>
      <c r="C5101" s="79" t="s">
        <v>237</v>
      </c>
      <c r="D5101" s="108" t="s">
        <v>238</v>
      </c>
      <c r="E5101" s="72"/>
      <c r="F5101" s="72"/>
      <c r="G5101" s="72"/>
      <c r="H5101" s="66"/>
      <c r="I5101" s="66">
        <f>'[1]OTHER-RELEASES'!G2348</f>
        <v>0</v>
      </c>
      <c r="J5101" s="161">
        <f>N5101+S5101+T5101+U5101</f>
        <v>0</v>
      </c>
      <c r="K5101" s="161">
        <f>O5101+V5101+W5101+X5101</f>
        <v>0</v>
      </c>
      <c r="L5101" s="161">
        <f>P5101+Y5101+Z5101+AA5101</f>
        <v>0</v>
      </c>
      <c r="M5101" s="161">
        <f>Q5101+AB5101+AC5101+AD5101</f>
        <v>0</v>
      </c>
      <c r="N5101" s="61"/>
      <c r="O5101" s="61"/>
      <c r="P5101" s="61"/>
      <c r="Q5101" s="61"/>
      <c r="R5101" s="61"/>
      <c r="S5101" s="66">
        <f>'[1]OTHER-RELEASES'!H2348</f>
        <v>0</v>
      </c>
      <c r="T5101" s="66">
        <f>'[1]OTHER-RELEASES'!I2348</f>
        <v>0</v>
      </c>
      <c r="U5101" s="66">
        <f>'[1]OTHER-RELEASES'!J2348</f>
        <v>0</v>
      </c>
      <c r="V5101" s="66">
        <f>'[1]OTHER-RELEASES'!K2348</f>
        <v>0</v>
      </c>
      <c r="W5101" s="66">
        <f>'[1]OTHER-RELEASES'!L2348</f>
        <v>0</v>
      </c>
      <c r="X5101" s="66">
        <f>'[1]OTHER-RELEASES'!M2348</f>
        <v>0</v>
      </c>
      <c r="Y5101" s="66">
        <f>'[1]OTHER-RELEASES'!N2348</f>
        <v>0</v>
      </c>
      <c r="Z5101" s="66">
        <f>'[1]OTHER-RELEASES'!O2348</f>
        <v>0</v>
      </c>
      <c r="AA5101" s="66">
        <f>'[1]OTHER-RELEASES'!P2348</f>
        <v>0</v>
      </c>
      <c r="AB5101" s="66">
        <f>'[1]OTHER-RELEASES'!Q2348</f>
        <v>0</v>
      </c>
      <c r="AC5101" s="66">
        <f>'[1]OTHER-RELEASES'!R2348</f>
        <v>0</v>
      </c>
      <c r="AD5101" s="66">
        <f>'[1]OTHER-RELEASES'!S2348</f>
        <v>0</v>
      </c>
      <c r="AE5101" s="66">
        <f>SUM(R5101:AD5101)</f>
        <v>0</v>
      </c>
      <c r="AF5101" s="66"/>
      <c r="AG5101" s="81"/>
      <c r="AI5101" s="72"/>
    </row>
    <row r="5102" spans="1:35" hidden="1" x14ac:dyDescent="0.25">
      <c r="A5102" s="76"/>
      <c r="B5102" s="77"/>
      <c r="C5102" s="79" t="s">
        <v>239</v>
      </c>
      <c r="D5102" s="108" t="s">
        <v>240</v>
      </c>
      <c r="E5102" s="72"/>
      <c r="F5102" s="72"/>
      <c r="G5102" s="72"/>
      <c r="H5102" s="66"/>
      <c r="I5102" s="66">
        <f>'[1]OTHER-RELEASES'!G2349</f>
        <v>0</v>
      </c>
      <c r="J5102" s="161">
        <f>N5102+S5102+T5102+U5102</f>
        <v>0</v>
      </c>
      <c r="K5102" s="161">
        <f>O5102+V5102+W5102+X5102</f>
        <v>0</v>
      </c>
      <c r="L5102" s="161">
        <f>P5102+Y5102+Z5102+AA5102</f>
        <v>0</v>
      </c>
      <c r="M5102" s="161">
        <f>Q5102+AB5102+AC5102+AD5102</f>
        <v>0</v>
      </c>
      <c r="N5102" s="61"/>
      <c r="O5102" s="61"/>
      <c r="P5102" s="61"/>
      <c r="Q5102" s="61"/>
      <c r="R5102" s="61">
        <f>'[1]CMFothers-CONT'!BN2157</f>
        <v>0</v>
      </c>
      <c r="S5102" s="66">
        <f>'[1]OTHER-RELEASES'!H2349</f>
        <v>0</v>
      </c>
      <c r="T5102" s="66">
        <f>'[1]OTHER-RELEASES'!I2349</f>
        <v>0</v>
      </c>
      <c r="U5102" s="66">
        <f>'[1]OTHER-RELEASES'!J2349</f>
        <v>0</v>
      </c>
      <c r="V5102" s="66">
        <f>'[1]OTHER-RELEASES'!K2349</f>
        <v>0</v>
      </c>
      <c r="W5102" s="66">
        <f>'[1]OTHER-RELEASES'!L2349</f>
        <v>0</v>
      </c>
      <c r="X5102" s="66">
        <f>'[1]OTHER-RELEASES'!M2349</f>
        <v>0</v>
      </c>
      <c r="Y5102" s="66">
        <f>'[1]OTHER-RELEASES'!N2349</f>
        <v>0</v>
      </c>
      <c r="Z5102" s="66">
        <f>'[1]OTHER-RELEASES'!O2349</f>
        <v>0</v>
      </c>
      <c r="AA5102" s="66">
        <f>'[1]OTHER-RELEASES'!P2349</f>
        <v>0</v>
      </c>
      <c r="AB5102" s="66">
        <f>'[1]OTHER-RELEASES'!Q2349</f>
        <v>0</v>
      </c>
      <c r="AC5102" s="66">
        <f>'[1]OTHER-RELEASES'!R2349</f>
        <v>0</v>
      </c>
      <c r="AD5102" s="66">
        <f>'[1]OTHER-RELEASES'!S2349</f>
        <v>0</v>
      </c>
      <c r="AE5102" s="66">
        <f>SUM(R5102:AD5102)</f>
        <v>0</v>
      </c>
      <c r="AF5102" s="66"/>
      <c r="AG5102" s="81"/>
      <c r="AI5102" s="72"/>
    </row>
    <row r="5103" spans="1:35" hidden="1" x14ac:dyDescent="0.25">
      <c r="A5103" s="110"/>
      <c r="B5103" s="77" t="s">
        <v>241</v>
      </c>
      <c r="C5103" s="77"/>
      <c r="D5103" s="111"/>
      <c r="E5103" s="105"/>
      <c r="F5103" s="105"/>
      <c r="G5103" s="105"/>
      <c r="H5103" s="106"/>
      <c r="I5103" s="106">
        <f t="shared" ref="I5103:AE5103" si="1047">SUM(I5104:I5106)</f>
        <v>0</v>
      </c>
      <c r="J5103" s="106">
        <f t="shared" si="1047"/>
        <v>0</v>
      </c>
      <c r="K5103" s="106">
        <f t="shared" si="1047"/>
        <v>0</v>
      </c>
      <c r="L5103" s="106">
        <f t="shared" si="1047"/>
        <v>0</v>
      </c>
      <c r="M5103" s="106">
        <f t="shared" si="1047"/>
        <v>0</v>
      </c>
      <c r="N5103" s="106">
        <f t="shared" si="1047"/>
        <v>0</v>
      </c>
      <c r="O5103" s="106">
        <f t="shared" si="1047"/>
        <v>0</v>
      </c>
      <c r="P5103" s="106">
        <f t="shared" si="1047"/>
        <v>0</v>
      </c>
      <c r="Q5103" s="106">
        <f t="shared" si="1047"/>
        <v>0</v>
      </c>
      <c r="R5103" s="106">
        <f t="shared" si="1047"/>
        <v>0</v>
      </c>
      <c r="S5103" s="106">
        <f t="shared" si="1047"/>
        <v>0</v>
      </c>
      <c r="T5103" s="106">
        <f t="shared" si="1047"/>
        <v>0</v>
      </c>
      <c r="U5103" s="106">
        <f t="shared" si="1047"/>
        <v>0</v>
      </c>
      <c r="V5103" s="106">
        <f t="shared" si="1047"/>
        <v>0</v>
      </c>
      <c r="W5103" s="106">
        <f t="shared" si="1047"/>
        <v>0</v>
      </c>
      <c r="X5103" s="106">
        <f t="shared" si="1047"/>
        <v>0</v>
      </c>
      <c r="Y5103" s="106">
        <f t="shared" si="1047"/>
        <v>0</v>
      </c>
      <c r="Z5103" s="106">
        <f t="shared" si="1047"/>
        <v>0</v>
      </c>
      <c r="AA5103" s="106">
        <f t="shared" si="1047"/>
        <v>0</v>
      </c>
      <c r="AB5103" s="106">
        <f t="shared" si="1047"/>
        <v>0</v>
      </c>
      <c r="AC5103" s="106">
        <f t="shared" si="1047"/>
        <v>0</v>
      </c>
      <c r="AD5103" s="106">
        <f t="shared" si="1047"/>
        <v>0</v>
      </c>
      <c r="AE5103" s="106">
        <f t="shared" si="1047"/>
        <v>0</v>
      </c>
      <c r="AF5103" s="106"/>
      <c r="AG5103" s="81"/>
      <c r="AI5103" s="105"/>
    </row>
    <row r="5104" spans="1:35" hidden="1" x14ac:dyDescent="0.25">
      <c r="A5104" s="76"/>
      <c r="B5104" s="77"/>
      <c r="C5104" s="79" t="s">
        <v>242</v>
      </c>
      <c r="D5104" s="108" t="s">
        <v>243</v>
      </c>
      <c r="E5104" s="72"/>
      <c r="F5104" s="72"/>
      <c r="G5104" s="72"/>
      <c r="H5104" s="66"/>
      <c r="I5104" s="66">
        <f>'[1]OTHER-RELEASES'!G2351</f>
        <v>0</v>
      </c>
      <c r="J5104" s="161">
        <f>N5104+S5104+T5104+U5104</f>
        <v>0</v>
      </c>
      <c r="K5104" s="161">
        <f>O5104+V5104+W5104+X5104</f>
        <v>0</v>
      </c>
      <c r="L5104" s="161">
        <f>P5104+Y5104+Z5104+AA5104</f>
        <v>0</v>
      </c>
      <c r="M5104" s="161">
        <f>Q5104+AB5104+AC5104+AD5104</f>
        <v>0</v>
      </c>
      <c r="N5104" s="61"/>
      <c r="O5104" s="61"/>
      <c r="P5104" s="61"/>
      <c r="Q5104" s="61"/>
      <c r="R5104" s="61"/>
      <c r="S5104" s="66">
        <f>'[1]OTHER-RELEASES'!H2351</f>
        <v>0</v>
      </c>
      <c r="T5104" s="66">
        <f>'[1]OTHER-RELEASES'!I2351</f>
        <v>0</v>
      </c>
      <c r="U5104" s="66">
        <f>'[1]OTHER-RELEASES'!J2351</f>
        <v>0</v>
      </c>
      <c r="V5104" s="66">
        <f>'[1]OTHER-RELEASES'!K2351</f>
        <v>0</v>
      </c>
      <c r="W5104" s="66">
        <f>'[1]OTHER-RELEASES'!L2351</f>
        <v>0</v>
      </c>
      <c r="X5104" s="66">
        <f>'[1]OTHER-RELEASES'!M2351</f>
        <v>0</v>
      </c>
      <c r="Y5104" s="66">
        <f>'[1]OTHER-RELEASES'!N2351</f>
        <v>0</v>
      </c>
      <c r="Z5104" s="66">
        <f>'[1]OTHER-RELEASES'!O2351</f>
        <v>0</v>
      </c>
      <c r="AA5104" s="66">
        <f>'[1]OTHER-RELEASES'!P2351</f>
        <v>0</v>
      </c>
      <c r="AB5104" s="66">
        <f>'[1]OTHER-RELEASES'!Q2351</f>
        <v>0</v>
      </c>
      <c r="AC5104" s="66">
        <f>'[1]OTHER-RELEASES'!R2351</f>
        <v>0</v>
      </c>
      <c r="AD5104" s="66">
        <f>'[1]OTHER-RELEASES'!S2351</f>
        <v>0</v>
      </c>
      <c r="AE5104" s="66">
        <f>SUM(R5104:AD5104)</f>
        <v>0</v>
      </c>
      <c r="AF5104" s="66"/>
      <c r="AG5104" s="81"/>
      <c r="AI5104" s="72"/>
    </row>
    <row r="5105" spans="1:35" hidden="1" x14ac:dyDescent="0.25">
      <c r="A5105" s="76"/>
      <c r="B5105" s="77"/>
      <c r="C5105" s="79" t="s">
        <v>244</v>
      </c>
      <c r="D5105" s="108" t="s">
        <v>245</v>
      </c>
      <c r="E5105" s="72"/>
      <c r="F5105" s="72"/>
      <c r="G5105" s="72"/>
      <c r="H5105" s="66"/>
      <c r="I5105" s="66">
        <f>'[1]OTHER-RELEASES'!G2352</f>
        <v>0</v>
      </c>
      <c r="J5105" s="161">
        <f>N5105+S5105+T5105+U5105</f>
        <v>0</v>
      </c>
      <c r="K5105" s="161">
        <f>O5105+V5105+W5105+X5105</f>
        <v>0</v>
      </c>
      <c r="L5105" s="161">
        <f>P5105+Y5105+Z5105+AA5105</f>
        <v>0</v>
      </c>
      <c r="M5105" s="161">
        <f>Q5105+AB5105+AC5105+AD5105</f>
        <v>0</v>
      </c>
      <c r="N5105" s="61"/>
      <c r="O5105" s="61"/>
      <c r="P5105" s="61"/>
      <c r="Q5105" s="61"/>
      <c r="R5105" s="61"/>
      <c r="S5105" s="66">
        <f>'[1]OTHER-RELEASES'!H2352</f>
        <v>0</v>
      </c>
      <c r="T5105" s="66">
        <f>'[1]OTHER-RELEASES'!I2352</f>
        <v>0</v>
      </c>
      <c r="U5105" s="66">
        <f>'[1]OTHER-RELEASES'!J2352</f>
        <v>0</v>
      </c>
      <c r="V5105" s="66">
        <f>'[1]OTHER-RELEASES'!K2352</f>
        <v>0</v>
      </c>
      <c r="W5105" s="66">
        <f>'[1]OTHER-RELEASES'!L2352</f>
        <v>0</v>
      </c>
      <c r="X5105" s="66">
        <f>'[1]OTHER-RELEASES'!M2352</f>
        <v>0</v>
      </c>
      <c r="Y5105" s="66">
        <f>'[1]OTHER-RELEASES'!N2352</f>
        <v>0</v>
      </c>
      <c r="Z5105" s="66">
        <f>'[1]OTHER-RELEASES'!O2352</f>
        <v>0</v>
      </c>
      <c r="AA5105" s="66">
        <f>'[1]OTHER-RELEASES'!P2352</f>
        <v>0</v>
      </c>
      <c r="AB5105" s="66">
        <f>'[1]OTHER-RELEASES'!Q2352</f>
        <v>0</v>
      </c>
      <c r="AC5105" s="66">
        <f>'[1]OTHER-RELEASES'!R2352</f>
        <v>0</v>
      </c>
      <c r="AD5105" s="66">
        <f>'[1]OTHER-RELEASES'!S2352</f>
        <v>0</v>
      </c>
      <c r="AE5105" s="66">
        <f>SUM(R5105:AD5105)</f>
        <v>0</v>
      </c>
      <c r="AF5105" s="66"/>
      <c r="AG5105" s="81"/>
      <c r="AI5105" s="72"/>
    </row>
    <row r="5106" spans="1:35" hidden="1" x14ac:dyDescent="0.25">
      <c r="A5106" s="76"/>
      <c r="B5106" s="77"/>
      <c r="C5106" s="79" t="s">
        <v>246</v>
      </c>
      <c r="D5106" s="108" t="s">
        <v>247</v>
      </c>
      <c r="E5106" s="72"/>
      <c r="F5106" s="72"/>
      <c r="G5106" s="72"/>
      <c r="H5106" s="66"/>
      <c r="I5106" s="66">
        <f>'[1]OTHER-RELEASES'!G2353</f>
        <v>0</v>
      </c>
      <c r="J5106" s="161">
        <f>N5106+S5106+T5106+U5106</f>
        <v>0</v>
      </c>
      <c r="K5106" s="161">
        <f>O5106+V5106+W5106+X5106</f>
        <v>0</v>
      </c>
      <c r="L5106" s="161">
        <f>P5106+Y5106+Z5106+AA5106</f>
        <v>0</v>
      </c>
      <c r="M5106" s="161">
        <f>Q5106+AB5106+AC5106+AD5106</f>
        <v>0</v>
      </c>
      <c r="N5106" s="61"/>
      <c r="O5106" s="61"/>
      <c r="P5106" s="61"/>
      <c r="Q5106" s="61"/>
      <c r="R5106" s="61"/>
      <c r="S5106" s="66">
        <f>'[1]OTHER-RELEASES'!H2353</f>
        <v>0</v>
      </c>
      <c r="T5106" s="66">
        <f>'[1]OTHER-RELEASES'!I2353</f>
        <v>0</v>
      </c>
      <c r="U5106" s="66">
        <f>'[1]OTHER-RELEASES'!J2353</f>
        <v>0</v>
      </c>
      <c r="V5106" s="66">
        <f>'[1]OTHER-RELEASES'!K2353</f>
        <v>0</v>
      </c>
      <c r="W5106" s="66">
        <f>'[1]OTHER-RELEASES'!L2353</f>
        <v>0</v>
      </c>
      <c r="X5106" s="66">
        <f>'[1]OTHER-RELEASES'!M2353</f>
        <v>0</v>
      </c>
      <c r="Y5106" s="66">
        <f>'[1]OTHER-RELEASES'!N2353</f>
        <v>0</v>
      </c>
      <c r="Z5106" s="66">
        <f>'[1]OTHER-RELEASES'!O2353</f>
        <v>0</v>
      </c>
      <c r="AA5106" s="66">
        <f>'[1]OTHER-RELEASES'!P2353</f>
        <v>0</v>
      </c>
      <c r="AB5106" s="66">
        <f>'[1]OTHER-RELEASES'!Q2353</f>
        <v>0</v>
      </c>
      <c r="AC5106" s="66">
        <f>'[1]OTHER-RELEASES'!R2353</f>
        <v>0</v>
      </c>
      <c r="AD5106" s="66">
        <f>'[1]OTHER-RELEASES'!S2353</f>
        <v>0</v>
      </c>
      <c r="AE5106" s="66">
        <f>SUM(R5106:AD5106)</f>
        <v>0</v>
      </c>
      <c r="AF5106" s="66"/>
      <c r="AG5106" s="81"/>
      <c r="AI5106" s="72"/>
    </row>
    <row r="5107" spans="1:35" hidden="1" x14ac:dyDescent="0.25">
      <c r="A5107" s="110"/>
      <c r="B5107" s="77" t="s">
        <v>248</v>
      </c>
      <c r="C5107" s="77"/>
      <c r="D5107" s="111"/>
      <c r="E5107" s="105"/>
      <c r="F5107" s="105"/>
      <c r="G5107" s="105"/>
      <c r="H5107" s="106"/>
      <c r="I5107" s="106">
        <f t="shared" ref="I5107:AE5107" si="1048">SUM(I5108:I5126)</f>
        <v>0</v>
      </c>
      <c r="J5107" s="106">
        <f t="shared" si="1048"/>
        <v>0</v>
      </c>
      <c r="K5107" s="106">
        <f t="shared" si="1048"/>
        <v>0</v>
      </c>
      <c r="L5107" s="106">
        <f t="shared" si="1048"/>
        <v>0</v>
      </c>
      <c r="M5107" s="106">
        <f t="shared" si="1048"/>
        <v>0</v>
      </c>
      <c r="N5107" s="106">
        <f t="shared" si="1048"/>
        <v>0</v>
      </c>
      <c r="O5107" s="106">
        <f t="shared" si="1048"/>
        <v>0</v>
      </c>
      <c r="P5107" s="106">
        <f t="shared" si="1048"/>
        <v>0</v>
      </c>
      <c r="Q5107" s="106">
        <f t="shared" si="1048"/>
        <v>0</v>
      </c>
      <c r="R5107" s="106">
        <f t="shared" si="1048"/>
        <v>0</v>
      </c>
      <c r="S5107" s="106">
        <f t="shared" si="1048"/>
        <v>0</v>
      </c>
      <c r="T5107" s="106">
        <f t="shared" si="1048"/>
        <v>0</v>
      </c>
      <c r="U5107" s="106">
        <f t="shared" si="1048"/>
        <v>0</v>
      </c>
      <c r="V5107" s="106">
        <f t="shared" si="1048"/>
        <v>0</v>
      </c>
      <c r="W5107" s="106">
        <f t="shared" si="1048"/>
        <v>0</v>
      </c>
      <c r="X5107" s="106">
        <f t="shared" si="1048"/>
        <v>0</v>
      </c>
      <c r="Y5107" s="106">
        <f t="shared" si="1048"/>
        <v>0</v>
      </c>
      <c r="Z5107" s="106">
        <f t="shared" si="1048"/>
        <v>0</v>
      </c>
      <c r="AA5107" s="106">
        <f t="shared" si="1048"/>
        <v>0</v>
      </c>
      <c r="AB5107" s="106">
        <f t="shared" si="1048"/>
        <v>0</v>
      </c>
      <c r="AC5107" s="106">
        <f t="shared" si="1048"/>
        <v>0</v>
      </c>
      <c r="AD5107" s="106">
        <f t="shared" si="1048"/>
        <v>0</v>
      </c>
      <c r="AE5107" s="106">
        <f t="shared" si="1048"/>
        <v>0</v>
      </c>
      <c r="AF5107" s="106"/>
      <c r="AG5107" s="81"/>
      <c r="AI5107" s="105"/>
    </row>
    <row r="5108" spans="1:35" hidden="1" x14ac:dyDescent="0.25">
      <c r="A5108" s="76"/>
      <c r="B5108" s="77" t="s">
        <v>249</v>
      </c>
      <c r="C5108" s="79"/>
      <c r="D5108" s="108" t="s">
        <v>250</v>
      </c>
      <c r="E5108" s="72"/>
      <c r="F5108" s="72"/>
      <c r="G5108" s="72"/>
      <c r="H5108" s="66"/>
      <c r="I5108" s="66">
        <f>'[1]OTHER-RELEASES'!G2355</f>
        <v>0</v>
      </c>
      <c r="J5108" s="161">
        <f t="shared" ref="J5108:J5126" si="1049">N5108+S5108+T5108+U5108</f>
        <v>0</v>
      </c>
      <c r="K5108" s="161">
        <f t="shared" ref="K5108:K5126" si="1050">O5108+V5108+W5108+X5108</f>
        <v>0</v>
      </c>
      <c r="L5108" s="161">
        <f t="shared" ref="L5108:L5126" si="1051">P5108+Y5108+Z5108+AA5108</f>
        <v>0</v>
      </c>
      <c r="M5108" s="161">
        <f t="shared" ref="M5108:M5126" si="1052">Q5108+AB5108+AC5108+AD5108</f>
        <v>0</v>
      </c>
      <c r="N5108" s="61"/>
      <c r="O5108" s="61"/>
      <c r="P5108" s="61"/>
      <c r="Q5108" s="61"/>
      <c r="R5108" s="61"/>
      <c r="S5108" s="66">
        <f>'[1]OTHER-RELEASES'!H2355</f>
        <v>0</v>
      </c>
      <c r="T5108" s="66">
        <f>'[1]OTHER-RELEASES'!I2355</f>
        <v>0</v>
      </c>
      <c r="U5108" s="66">
        <f>'[1]OTHER-RELEASES'!J2355</f>
        <v>0</v>
      </c>
      <c r="V5108" s="66">
        <f>'[1]OTHER-RELEASES'!K2355</f>
        <v>0</v>
      </c>
      <c r="W5108" s="66">
        <f>'[1]OTHER-RELEASES'!L2355</f>
        <v>0</v>
      </c>
      <c r="X5108" s="66">
        <f>'[1]OTHER-RELEASES'!M2355</f>
        <v>0</v>
      </c>
      <c r="Y5108" s="66">
        <f>'[1]OTHER-RELEASES'!N2355</f>
        <v>0</v>
      </c>
      <c r="Z5108" s="66">
        <f>'[1]OTHER-RELEASES'!O2355</f>
        <v>0</v>
      </c>
      <c r="AA5108" s="66">
        <f>'[1]OTHER-RELEASES'!P2355</f>
        <v>0</v>
      </c>
      <c r="AB5108" s="66">
        <f>'[1]OTHER-RELEASES'!Q2355</f>
        <v>0</v>
      </c>
      <c r="AC5108" s="66">
        <f>'[1]OTHER-RELEASES'!R2355</f>
        <v>0</v>
      </c>
      <c r="AD5108" s="66">
        <f>'[1]OTHER-RELEASES'!S2355</f>
        <v>0</v>
      </c>
      <c r="AE5108" s="66">
        <f t="shared" ref="AE5108:AE5126" si="1053">SUM(R5108:AD5108)</f>
        <v>0</v>
      </c>
      <c r="AF5108" s="66"/>
      <c r="AG5108" s="81"/>
      <c r="AI5108" s="72"/>
    </row>
    <row r="5109" spans="1:35" hidden="1" x14ac:dyDescent="0.25">
      <c r="A5109" s="76"/>
      <c r="B5109" s="77" t="s">
        <v>251</v>
      </c>
      <c r="C5109" s="79"/>
      <c r="D5109" s="108" t="s">
        <v>252</v>
      </c>
      <c r="E5109" s="72"/>
      <c r="F5109" s="72"/>
      <c r="G5109" s="72"/>
      <c r="H5109" s="66"/>
      <c r="I5109" s="66">
        <f>'[1]OTHER-RELEASES'!G2356</f>
        <v>0</v>
      </c>
      <c r="J5109" s="161">
        <f t="shared" si="1049"/>
        <v>0</v>
      </c>
      <c r="K5109" s="161">
        <f t="shared" si="1050"/>
        <v>0</v>
      </c>
      <c r="L5109" s="161">
        <f t="shared" si="1051"/>
        <v>0</v>
      </c>
      <c r="M5109" s="161">
        <f t="shared" si="1052"/>
        <v>0</v>
      </c>
      <c r="N5109" s="61"/>
      <c r="O5109" s="61"/>
      <c r="P5109" s="61"/>
      <c r="Q5109" s="61"/>
      <c r="R5109" s="61"/>
      <c r="S5109" s="66">
        <f>'[1]OTHER-RELEASES'!H2356</f>
        <v>0</v>
      </c>
      <c r="T5109" s="66">
        <f>'[1]OTHER-RELEASES'!I2356</f>
        <v>0</v>
      </c>
      <c r="U5109" s="66">
        <f>'[1]OTHER-RELEASES'!J2356</f>
        <v>0</v>
      </c>
      <c r="V5109" s="66">
        <f>'[1]OTHER-RELEASES'!K2356</f>
        <v>0</v>
      </c>
      <c r="W5109" s="66">
        <f>'[1]OTHER-RELEASES'!L2356</f>
        <v>0</v>
      </c>
      <c r="X5109" s="66">
        <f>'[1]OTHER-RELEASES'!M2356</f>
        <v>0</v>
      </c>
      <c r="Y5109" s="66">
        <f>'[1]OTHER-RELEASES'!N2356</f>
        <v>0</v>
      </c>
      <c r="Z5109" s="66">
        <f>'[1]OTHER-RELEASES'!O2356</f>
        <v>0</v>
      </c>
      <c r="AA5109" s="66">
        <f>'[1]OTHER-RELEASES'!P2356</f>
        <v>0</v>
      </c>
      <c r="AB5109" s="66">
        <f>'[1]OTHER-RELEASES'!Q2356</f>
        <v>0</v>
      </c>
      <c r="AC5109" s="66">
        <f>'[1]OTHER-RELEASES'!R2356</f>
        <v>0</v>
      </c>
      <c r="AD5109" s="66">
        <f>'[1]OTHER-RELEASES'!S2356</f>
        <v>0</v>
      </c>
      <c r="AE5109" s="66">
        <f t="shared" si="1053"/>
        <v>0</v>
      </c>
      <c r="AF5109" s="66"/>
      <c r="AG5109" s="81"/>
      <c r="AI5109" s="72"/>
    </row>
    <row r="5110" spans="1:35" hidden="1" x14ac:dyDescent="0.25">
      <c r="A5110" s="76"/>
      <c r="B5110" s="77" t="s">
        <v>253</v>
      </c>
      <c r="C5110" s="79"/>
      <c r="D5110" s="108" t="s">
        <v>254</v>
      </c>
      <c r="E5110" s="72"/>
      <c r="F5110" s="72"/>
      <c r="G5110" s="72"/>
      <c r="H5110" s="66"/>
      <c r="I5110" s="66">
        <f>'[1]OTHER-RELEASES'!G2357</f>
        <v>0</v>
      </c>
      <c r="J5110" s="161">
        <f t="shared" si="1049"/>
        <v>0</v>
      </c>
      <c r="K5110" s="161">
        <f t="shared" si="1050"/>
        <v>0</v>
      </c>
      <c r="L5110" s="161">
        <f t="shared" si="1051"/>
        <v>0</v>
      </c>
      <c r="M5110" s="161">
        <f t="shared" si="1052"/>
        <v>0</v>
      </c>
      <c r="N5110" s="61"/>
      <c r="O5110" s="61"/>
      <c r="P5110" s="61"/>
      <c r="Q5110" s="61"/>
      <c r="R5110" s="61"/>
      <c r="S5110" s="66">
        <f>'[1]OTHER-RELEASES'!H2357</f>
        <v>0</v>
      </c>
      <c r="T5110" s="66">
        <f>'[1]OTHER-RELEASES'!I2357</f>
        <v>0</v>
      </c>
      <c r="U5110" s="66">
        <f>'[1]OTHER-RELEASES'!J2357</f>
        <v>0</v>
      </c>
      <c r="V5110" s="66">
        <f>'[1]OTHER-RELEASES'!K2357</f>
        <v>0</v>
      </c>
      <c r="W5110" s="66">
        <f>'[1]OTHER-RELEASES'!L2357</f>
        <v>0</v>
      </c>
      <c r="X5110" s="66">
        <f>'[1]OTHER-RELEASES'!M2357</f>
        <v>0</v>
      </c>
      <c r="Y5110" s="66">
        <f>'[1]OTHER-RELEASES'!N2357</f>
        <v>0</v>
      </c>
      <c r="Z5110" s="66">
        <f>'[1]OTHER-RELEASES'!O2357</f>
        <v>0</v>
      </c>
      <c r="AA5110" s="66">
        <f>'[1]OTHER-RELEASES'!P2357</f>
        <v>0</v>
      </c>
      <c r="AB5110" s="66">
        <f>'[1]OTHER-RELEASES'!Q2357</f>
        <v>0</v>
      </c>
      <c r="AC5110" s="66">
        <f>'[1]OTHER-RELEASES'!R2357</f>
        <v>0</v>
      </c>
      <c r="AD5110" s="66">
        <f>'[1]OTHER-RELEASES'!S2357</f>
        <v>0</v>
      </c>
      <c r="AE5110" s="66">
        <f t="shared" si="1053"/>
        <v>0</v>
      </c>
      <c r="AF5110" s="66"/>
      <c r="AG5110" s="81"/>
      <c r="AI5110" s="72"/>
    </row>
    <row r="5111" spans="1:35" s="83" customFormat="1" ht="15.75" hidden="1" x14ac:dyDescent="0.25">
      <c r="A5111" s="76"/>
      <c r="B5111" s="77" t="s">
        <v>255</v>
      </c>
      <c r="C5111" s="79"/>
      <c r="D5111" s="108" t="s">
        <v>256</v>
      </c>
      <c r="E5111" s="72"/>
      <c r="F5111" s="72"/>
      <c r="G5111" s="72"/>
      <c r="H5111" s="66"/>
      <c r="I5111" s="66">
        <f>'[1]OTHER-RELEASES'!G2358</f>
        <v>0</v>
      </c>
      <c r="J5111" s="161">
        <f t="shared" si="1049"/>
        <v>0</v>
      </c>
      <c r="K5111" s="161">
        <f t="shared" si="1050"/>
        <v>0</v>
      </c>
      <c r="L5111" s="161">
        <f t="shared" si="1051"/>
        <v>0</v>
      </c>
      <c r="M5111" s="161">
        <f t="shared" si="1052"/>
        <v>0</v>
      </c>
      <c r="N5111" s="61"/>
      <c r="O5111" s="61"/>
      <c r="P5111" s="61"/>
      <c r="Q5111" s="61"/>
      <c r="R5111" s="61"/>
      <c r="S5111" s="66">
        <f>'[1]OTHER-RELEASES'!H2358</f>
        <v>0</v>
      </c>
      <c r="T5111" s="66">
        <f>'[1]OTHER-RELEASES'!I2358</f>
        <v>0</v>
      </c>
      <c r="U5111" s="66">
        <f>'[1]OTHER-RELEASES'!J2358</f>
        <v>0</v>
      </c>
      <c r="V5111" s="66">
        <f>'[1]OTHER-RELEASES'!K2358</f>
        <v>0</v>
      </c>
      <c r="W5111" s="66">
        <f>'[1]OTHER-RELEASES'!L2358</f>
        <v>0</v>
      </c>
      <c r="X5111" s="66">
        <f>'[1]OTHER-RELEASES'!M2358</f>
        <v>0</v>
      </c>
      <c r="Y5111" s="66">
        <f>'[1]OTHER-RELEASES'!N2358</f>
        <v>0</v>
      </c>
      <c r="Z5111" s="66">
        <f>'[1]OTHER-RELEASES'!O2358</f>
        <v>0</v>
      </c>
      <c r="AA5111" s="66">
        <f>'[1]OTHER-RELEASES'!P2358</f>
        <v>0</v>
      </c>
      <c r="AB5111" s="66">
        <f>'[1]OTHER-RELEASES'!Q2358</f>
        <v>0</v>
      </c>
      <c r="AC5111" s="66">
        <f>'[1]OTHER-RELEASES'!R2358</f>
        <v>0</v>
      </c>
      <c r="AD5111" s="66">
        <f>'[1]OTHER-RELEASES'!S2358</f>
        <v>0</v>
      </c>
      <c r="AE5111" s="66">
        <f t="shared" si="1053"/>
        <v>0</v>
      </c>
      <c r="AF5111" s="66"/>
      <c r="AG5111" s="120"/>
      <c r="AI5111" s="72"/>
    </row>
    <row r="5112" spans="1:35" hidden="1" x14ac:dyDescent="0.25">
      <c r="A5112" s="76"/>
      <c r="B5112" s="77" t="s">
        <v>257</v>
      </c>
      <c r="C5112" s="79"/>
      <c r="D5112" s="108" t="s">
        <v>258</v>
      </c>
      <c r="E5112" s="72"/>
      <c r="F5112" s="72"/>
      <c r="G5112" s="72"/>
      <c r="H5112" s="66"/>
      <c r="I5112" s="66">
        <f>'[1]OTHER-RELEASES'!G2359</f>
        <v>0</v>
      </c>
      <c r="J5112" s="161">
        <f t="shared" si="1049"/>
        <v>0</v>
      </c>
      <c r="K5112" s="161">
        <f t="shared" si="1050"/>
        <v>0</v>
      </c>
      <c r="L5112" s="161">
        <f t="shared" si="1051"/>
        <v>0</v>
      </c>
      <c r="M5112" s="161">
        <f t="shared" si="1052"/>
        <v>0</v>
      </c>
      <c r="N5112" s="61"/>
      <c r="O5112" s="61"/>
      <c r="P5112" s="61"/>
      <c r="Q5112" s="61"/>
      <c r="R5112" s="61"/>
      <c r="S5112" s="66">
        <f>'[1]OTHER-RELEASES'!H2359</f>
        <v>0</v>
      </c>
      <c r="T5112" s="66">
        <f>'[1]OTHER-RELEASES'!I2359</f>
        <v>0</v>
      </c>
      <c r="U5112" s="66">
        <f>'[1]OTHER-RELEASES'!J2359</f>
        <v>0</v>
      </c>
      <c r="V5112" s="66">
        <f>'[1]OTHER-RELEASES'!K2359</f>
        <v>0</v>
      </c>
      <c r="W5112" s="66">
        <f>'[1]OTHER-RELEASES'!L2359</f>
        <v>0</v>
      </c>
      <c r="X5112" s="66">
        <f>'[1]OTHER-RELEASES'!M2359</f>
        <v>0</v>
      </c>
      <c r="Y5112" s="66">
        <f>'[1]OTHER-RELEASES'!N2359</f>
        <v>0</v>
      </c>
      <c r="Z5112" s="66">
        <f>'[1]OTHER-RELEASES'!O2359</f>
        <v>0</v>
      </c>
      <c r="AA5112" s="66">
        <f>'[1]OTHER-RELEASES'!P2359</f>
        <v>0</v>
      </c>
      <c r="AB5112" s="66">
        <f>'[1]OTHER-RELEASES'!Q2359</f>
        <v>0</v>
      </c>
      <c r="AC5112" s="66">
        <f>'[1]OTHER-RELEASES'!R2359</f>
        <v>0</v>
      </c>
      <c r="AD5112" s="66">
        <f>'[1]OTHER-RELEASES'!S2359</f>
        <v>0</v>
      </c>
      <c r="AE5112" s="66">
        <f t="shared" si="1053"/>
        <v>0</v>
      </c>
      <c r="AF5112" s="66"/>
      <c r="AG5112" s="81"/>
      <c r="AI5112" s="72"/>
    </row>
    <row r="5113" spans="1:35" s="83" customFormat="1" ht="15.75" hidden="1" x14ac:dyDescent="0.25">
      <c r="A5113" s="76"/>
      <c r="B5113" s="77" t="s">
        <v>259</v>
      </c>
      <c r="C5113" s="79"/>
      <c r="D5113" s="108" t="s">
        <v>260</v>
      </c>
      <c r="E5113" s="72"/>
      <c r="F5113" s="72"/>
      <c r="G5113" s="72"/>
      <c r="H5113" s="66"/>
      <c r="I5113" s="66">
        <f>'[1]OTHER-RELEASES'!G2360</f>
        <v>0</v>
      </c>
      <c r="J5113" s="161">
        <f t="shared" si="1049"/>
        <v>0</v>
      </c>
      <c r="K5113" s="161">
        <f t="shared" si="1050"/>
        <v>0</v>
      </c>
      <c r="L5113" s="161">
        <f t="shared" si="1051"/>
        <v>0</v>
      </c>
      <c r="M5113" s="161">
        <f t="shared" si="1052"/>
        <v>0</v>
      </c>
      <c r="N5113" s="61"/>
      <c r="O5113" s="61"/>
      <c r="P5113" s="61"/>
      <c r="Q5113" s="61"/>
      <c r="R5113" s="61"/>
      <c r="S5113" s="66">
        <f>'[1]OTHER-RELEASES'!H2360</f>
        <v>0</v>
      </c>
      <c r="T5113" s="66">
        <f>'[1]OTHER-RELEASES'!I2360</f>
        <v>0</v>
      </c>
      <c r="U5113" s="66">
        <f>'[1]OTHER-RELEASES'!J2360</f>
        <v>0</v>
      </c>
      <c r="V5113" s="66">
        <f>'[1]OTHER-RELEASES'!K2360</f>
        <v>0</v>
      </c>
      <c r="W5113" s="66">
        <f>'[1]OTHER-RELEASES'!L2360</f>
        <v>0</v>
      </c>
      <c r="X5113" s="66">
        <f>'[1]OTHER-RELEASES'!M2360</f>
        <v>0</v>
      </c>
      <c r="Y5113" s="66">
        <f>'[1]OTHER-RELEASES'!N2360</f>
        <v>0</v>
      </c>
      <c r="Z5113" s="66">
        <f>'[1]OTHER-RELEASES'!O2360</f>
        <v>0</v>
      </c>
      <c r="AA5113" s="66">
        <f>'[1]OTHER-RELEASES'!P2360</f>
        <v>0</v>
      </c>
      <c r="AB5113" s="66">
        <f>'[1]OTHER-RELEASES'!Q2360</f>
        <v>0</v>
      </c>
      <c r="AC5113" s="66">
        <f>'[1]OTHER-RELEASES'!R2360</f>
        <v>0</v>
      </c>
      <c r="AD5113" s="66">
        <f>'[1]OTHER-RELEASES'!S2360</f>
        <v>0</v>
      </c>
      <c r="AE5113" s="66">
        <f t="shared" si="1053"/>
        <v>0</v>
      </c>
      <c r="AF5113" s="66"/>
      <c r="AG5113" s="120"/>
      <c r="AI5113" s="72"/>
    </row>
    <row r="5114" spans="1:35" hidden="1" x14ac:dyDescent="0.25">
      <c r="A5114" s="76"/>
      <c r="B5114" s="77" t="s">
        <v>261</v>
      </c>
      <c r="C5114" s="79"/>
      <c r="D5114" s="108" t="s">
        <v>262</v>
      </c>
      <c r="E5114" s="72"/>
      <c r="F5114" s="72"/>
      <c r="G5114" s="72"/>
      <c r="H5114" s="66"/>
      <c r="I5114" s="66">
        <f>'[1]OTHER-RELEASES'!G2361</f>
        <v>0</v>
      </c>
      <c r="J5114" s="161">
        <f t="shared" si="1049"/>
        <v>0</v>
      </c>
      <c r="K5114" s="161">
        <f t="shared" si="1050"/>
        <v>0</v>
      </c>
      <c r="L5114" s="161">
        <f t="shared" si="1051"/>
        <v>0</v>
      </c>
      <c r="M5114" s="161">
        <f t="shared" si="1052"/>
        <v>0</v>
      </c>
      <c r="N5114" s="61"/>
      <c r="O5114" s="61"/>
      <c r="P5114" s="61"/>
      <c r="Q5114" s="61"/>
      <c r="R5114" s="61"/>
      <c r="S5114" s="66">
        <f>'[1]OTHER-RELEASES'!H2361</f>
        <v>0</v>
      </c>
      <c r="T5114" s="66">
        <f>'[1]OTHER-RELEASES'!I2361</f>
        <v>0</v>
      </c>
      <c r="U5114" s="66">
        <f>'[1]OTHER-RELEASES'!J2361</f>
        <v>0</v>
      </c>
      <c r="V5114" s="66">
        <f>'[1]OTHER-RELEASES'!K2361</f>
        <v>0</v>
      </c>
      <c r="W5114" s="66">
        <f>'[1]OTHER-RELEASES'!L2361</f>
        <v>0</v>
      </c>
      <c r="X5114" s="66">
        <f>'[1]OTHER-RELEASES'!M2361</f>
        <v>0</v>
      </c>
      <c r="Y5114" s="66">
        <f>'[1]OTHER-RELEASES'!N2361</f>
        <v>0</v>
      </c>
      <c r="Z5114" s="66">
        <f>'[1]OTHER-RELEASES'!O2361</f>
        <v>0</v>
      </c>
      <c r="AA5114" s="66">
        <f>'[1]OTHER-RELEASES'!P2361</f>
        <v>0</v>
      </c>
      <c r="AB5114" s="66">
        <f>'[1]OTHER-RELEASES'!Q2361</f>
        <v>0</v>
      </c>
      <c r="AC5114" s="66">
        <f>'[1]OTHER-RELEASES'!R2361</f>
        <v>0</v>
      </c>
      <c r="AD5114" s="66">
        <f>'[1]OTHER-RELEASES'!S2361</f>
        <v>0</v>
      </c>
      <c r="AE5114" s="66">
        <f t="shared" si="1053"/>
        <v>0</v>
      </c>
      <c r="AF5114" s="66"/>
      <c r="AG5114" s="81"/>
      <c r="AI5114" s="72"/>
    </row>
    <row r="5115" spans="1:35" hidden="1" x14ac:dyDescent="0.25">
      <c r="A5115" s="76"/>
      <c r="B5115" s="77" t="s">
        <v>263</v>
      </c>
      <c r="C5115" s="79"/>
      <c r="D5115" s="108" t="s">
        <v>264</v>
      </c>
      <c r="E5115" s="72"/>
      <c r="F5115" s="72"/>
      <c r="G5115" s="72"/>
      <c r="H5115" s="66"/>
      <c r="I5115" s="66">
        <f>'[1]OTHER-RELEASES'!G2362</f>
        <v>0</v>
      </c>
      <c r="J5115" s="161">
        <f t="shared" si="1049"/>
        <v>0</v>
      </c>
      <c r="K5115" s="161">
        <f t="shared" si="1050"/>
        <v>0</v>
      </c>
      <c r="L5115" s="161">
        <f t="shared" si="1051"/>
        <v>0</v>
      </c>
      <c r="M5115" s="161">
        <f t="shared" si="1052"/>
        <v>0</v>
      </c>
      <c r="N5115" s="61"/>
      <c r="O5115" s="61"/>
      <c r="P5115" s="61"/>
      <c r="Q5115" s="61"/>
      <c r="R5115" s="61"/>
      <c r="S5115" s="66">
        <f>'[1]OTHER-RELEASES'!H2362</f>
        <v>0</v>
      </c>
      <c r="T5115" s="66">
        <f>'[1]OTHER-RELEASES'!I2362</f>
        <v>0</v>
      </c>
      <c r="U5115" s="66">
        <f>'[1]OTHER-RELEASES'!J2362</f>
        <v>0</v>
      </c>
      <c r="V5115" s="66">
        <f>'[1]OTHER-RELEASES'!K2362</f>
        <v>0</v>
      </c>
      <c r="W5115" s="66">
        <f>'[1]OTHER-RELEASES'!L2362</f>
        <v>0</v>
      </c>
      <c r="X5115" s="66">
        <f>'[1]OTHER-RELEASES'!M2362</f>
        <v>0</v>
      </c>
      <c r="Y5115" s="66">
        <f>'[1]OTHER-RELEASES'!N2362</f>
        <v>0</v>
      </c>
      <c r="Z5115" s="66">
        <f>'[1]OTHER-RELEASES'!O2362</f>
        <v>0</v>
      </c>
      <c r="AA5115" s="66">
        <f>'[1]OTHER-RELEASES'!P2362</f>
        <v>0</v>
      </c>
      <c r="AB5115" s="66">
        <f>'[1]OTHER-RELEASES'!Q2362</f>
        <v>0</v>
      </c>
      <c r="AC5115" s="66">
        <f>'[1]OTHER-RELEASES'!R2362</f>
        <v>0</v>
      </c>
      <c r="AD5115" s="66">
        <f>'[1]OTHER-RELEASES'!S2362</f>
        <v>0</v>
      </c>
      <c r="AE5115" s="66">
        <f t="shared" si="1053"/>
        <v>0</v>
      </c>
      <c r="AF5115" s="66"/>
      <c r="AG5115" s="81"/>
      <c r="AI5115" s="72"/>
    </row>
    <row r="5116" spans="1:35" hidden="1" x14ac:dyDescent="0.25">
      <c r="A5116" s="76"/>
      <c r="B5116" s="77" t="s">
        <v>265</v>
      </c>
      <c r="C5116" s="79"/>
      <c r="D5116" s="108" t="s">
        <v>266</v>
      </c>
      <c r="E5116" s="72"/>
      <c r="F5116" s="72"/>
      <c r="G5116" s="72"/>
      <c r="H5116" s="66"/>
      <c r="I5116" s="66">
        <f>'[1]OTHER-RELEASES'!G2363</f>
        <v>0</v>
      </c>
      <c r="J5116" s="161">
        <f t="shared" si="1049"/>
        <v>0</v>
      </c>
      <c r="K5116" s="161">
        <f t="shared" si="1050"/>
        <v>0</v>
      </c>
      <c r="L5116" s="161">
        <f t="shared" si="1051"/>
        <v>0</v>
      </c>
      <c r="M5116" s="161">
        <f t="shared" si="1052"/>
        <v>0</v>
      </c>
      <c r="N5116" s="61"/>
      <c r="O5116" s="61"/>
      <c r="P5116" s="61"/>
      <c r="Q5116" s="61"/>
      <c r="R5116" s="61"/>
      <c r="S5116" s="66">
        <f>'[1]OTHER-RELEASES'!H2363</f>
        <v>0</v>
      </c>
      <c r="T5116" s="66">
        <f>'[1]OTHER-RELEASES'!I2363</f>
        <v>0</v>
      </c>
      <c r="U5116" s="66">
        <f>'[1]OTHER-RELEASES'!J2363</f>
        <v>0</v>
      </c>
      <c r="V5116" s="66">
        <f>'[1]OTHER-RELEASES'!K2363</f>
        <v>0</v>
      </c>
      <c r="W5116" s="66">
        <f>'[1]OTHER-RELEASES'!L2363</f>
        <v>0</v>
      </c>
      <c r="X5116" s="66">
        <f>'[1]OTHER-RELEASES'!M2363</f>
        <v>0</v>
      </c>
      <c r="Y5116" s="66">
        <f>'[1]OTHER-RELEASES'!N2363</f>
        <v>0</v>
      </c>
      <c r="Z5116" s="66">
        <f>'[1]OTHER-RELEASES'!O2363</f>
        <v>0</v>
      </c>
      <c r="AA5116" s="66">
        <f>'[1]OTHER-RELEASES'!P2363</f>
        <v>0</v>
      </c>
      <c r="AB5116" s="66">
        <f>'[1]OTHER-RELEASES'!Q2363</f>
        <v>0</v>
      </c>
      <c r="AC5116" s="66">
        <f>'[1]OTHER-RELEASES'!R2363</f>
        <v>0</v>
      </c>
      <c r="AD5116" s="66">
        <f>'[1]OTHER-RELEASES'!S2363</f>
        <v>0</v>
      </c>
      <c r="AE5116" s="66">
        <f t="shared" si="1053"/>
        <v>0</v>
      </c>
      <c r="AF5116" s="66"/>
      <c r="AG5116" s="81"/>
      <c r="AI5116" s="72"/>
    </row>
    <row r="5117" spans="1:35" hidden="1" x14ac:dyDescent="0.25">
      <c r="A5117" s="76"/>
      <c r="B5117" s="77" t="s">
        <v>267</v>
      </c>
      <c r="C5117" s="79"/>
      <c r="D5117" s="108" t="s">
        <v>268</v>
      </c>
      <c r="E5117" s="72"/>
      <c r="F5117" s="72"/>
      <c r="G5117" s="72"/>
      <c r="H5117" s="66"/>
      <c r="I5117" s="66">
        <f>'[1]OTHER-RELEASES'!G2364</f>
        <v>0</v>
      </c>
      <c r="J5117" s="161">
        <f t="shared" si="1049"/>
        <v>0</v>
      </c>
      <c r="K5117" s="161">
        <f t="shared" si="1050"/>
        <v>0</v>
      </c>
      <c r="L5117" s="161">
        <f t="shared" si="1051"/>
        <v>0</v>
      </c>
      <c r="M5117" s="161">
        <f t="shared" si="1052"/>
        <v>0</v>
      </c>
      <c r="N5117" s="61"/>
      <c r="O5117" s="61"/>
      <c r="P5117" s="61"/>
      <c r="Q5117" s="61"/>
      <c r="R5117" s="61"/>
      <c r="S5117" s="66">
        <f>'[1]OTHER-RELEASES'!H2364</f>
        <v>0</v>
      </c>
      <c r="T5117" s="66">
        <f>'[1]OTHER-RELEASES'!I2364</f>
        <v>0</v>
      </c>
      <c r="U5117" s="66">
        <f>'[1]OTHER-RELEASES'!J2364</f>
        <v>0</v>
      </c>
      <c r="V5117" s="66">
        <f>'[1]OTHER-RELEASES'!K2364</f>
        <v>0</v>
      </c>
      <c r="W5117" s="66">
        <f>'[1]OTHER-RELEASES'!L2364</f>
        <v>0</v>
      </c>
      <c r="X5117" s="66">
        <f>'[1]OTHER-RELEASES'!M2364</f>
        <v>0</v>
      </c>
      <c r="Y5117" s="66">
        <f>'[1]OTHER-RELEASES'!N2364</f>
        <v>0</v>
      </c>
      <c r="Z5117" s="66">
        <f>'[1]OTHER-RELEASES'!O2364</f>
        <v>0</v>
      </c>
      <c r="AA5117" s="66">
        <f>'[1]OTHER-RELEASES'!P2364</f>
        <v>0</v>
      </c>
      <c r="AB5117" s="66">
        <f>'[1]OTHER-RELEASES'!Q2364</f>
        <v>0</v>
      </c>
      <c r="AC5117" s="66">
        <f>'[1]OTHER-RELEASES'!R2364</f>
        <v>0</v>
      </c>
      <c r="AD5117" s="66">
        <f>'[1]OTHER-RELEASES'!S2364</f>
        <v>0</v>
      </c>
      <c r="AE5117" s="66">
        <f t="shared" si="1053"/>
        <v>0</v>
      </c>
      <c r="AF5117" s="66"/>
      <c r="AG5117" s="81"/>
      <c r="AI5117" s="72"/>
    </row>
    <row r="5118" spans="1:35" hidden="1" x14ac:dyDescent="0.25">
      <c r="A5118" s="76"/>
      <c r="B5118" s="77" t="s">
        <v>269</v>
      </c>
      <c r="C5118" s="79"/>
      <c r="D5118" s="108" t="s">
        <v>270</v>
      </c>
      <c r="E5118" s="72"/>
      <c r="F5118" s="72"/>
      <c r="G5118" s="72"/>
      <c r="H5118" s="66"/>
      <c r="I5118" s="66">
        <f>'[1]OTHER-RELEASES'!G2365</f>
        <v>0</v>
      </c>
      <c r="J5118" s="161">
        <f t="shared" si="1049"/>
        <v>0</v>
      </c>
      <c r="K5118" s="161">
        <f t="shared" si="1050"/>
        <v>0</v>
      </c>
      <c r="L5118" s="161">
        <f t="shared" si="1051"/>
        <v>0</v>
      </c>
      <c r="M5118" s="161">
        <f t="shared" si="1052"/>
        <v>0</v>
      </c>
      <c r="N5118" s="61"/>
      <c r="O5118" s="61"/>
      <c r="P5118" s="61"/>
      <c r="Q5118" s="61"/>
      <c r="R5118" s="61"/>
      <c r="S5118" s="66">
        <f>'[1]OTHER-RELEASES'!H2365</f>
        <v>0</v>
      </c>
      <c r="T5118" s="66">
        <f>'[1]OTHER-RELEASES'!I2365</f>
        <v>0</v>
      </c>
      <c r="U5118" s="66">
        <f>'[1]OTHER-RELEASES'!J2365</f>
        <v>0</v>
      </c>
      <c r="V5118" s="66">
        <f>'[1]OTHER-RELEASES'!K2365</f>
        <v>0</v>
      </c>
      <c r="W5118" s="66">
        <f>'[1]OTHER-RELEASES'!L2365</f>
        <v>0</v>
      </c>
      <c r="X5118" s="66">
        <f>'[1]OTHER-RELEASES'!M2365</f>
        <v>0</v>
      </c>
      <c r="Y5118" s="66">
        <f>'[1]OTHER-RELEASES'!N2365</f>
        <v>0</v>
      </c>
      <c r="Z5118" s="66">
        <f>'[1]OTHER-RELEASES'!O2365</f>
        <v>0</v>
      </c>
      <c r="AA5118" s="66">
        <f>'[1]OTHER-RELEASES'!P2365</f>
        <v>0</v>
      </c>
      <c r="AB5118" s="66">
        <f>'[1]OTHER-RELEASES'!Q2365</f>
        <v>0</v>
      </c>
      <c r="AC5118" s="66">
        <f>'[1]OTHER-RELEASES'!R2365</f>
        <v>0</v>
      </c>
      <c r="AD5118" s="66">
        <f>'[1]OTHER-RELEASES'!S2365</f>
        <v>0</v>
      </c>
      <c r="AE5118" s="66">
        <f t="shared" si="1053"/>
        <v>0</v>
      </c>
      <c r="AF5118" s="66"/>
      <c r="AG5118" s="81"/>
      <c r="AI5118" s="72"/>
    </row>
    <row r="5119" spans="1:35" hidden="1" x14ac:dyDescent="0.25">
      <c r="A5119" s="76"/>
      <c r="B5119" s="77" t="s">
        <v>271</v>
      </c>
      <c r="C5119" s="79"/>
      <c r="D5119" s="108" t="s">
        <v>272</v>
      </c>
      <c r="E5119" s="72"/>
      <c r="F5119" s="72"/>
      <c r="G5119" s="72"/>
      <c r="H5119" s="66"/>
      <c r="I5119" s="66">
        <f>'[1]OTHER-RELEASES'!G2366</f>
        <v>0</v>
      </c>
      <c r="J5119" s="161">
        <f t="shared" si="1049"/>
        <v>0</v>
      </c>
      <c r="K5119" s="161">
        <f t="shared" si="1050"/>
        <v>0</v>
      </c>
      <c r="L5119" s="161">
        <f t="shared" si="1051"/>
        <v>0</v>
      </c>
      <c r="M5119" s="161">
        <f t="shared" si="1052"/>
        <v>0</v>
      </c>
      <c r="N5119" s="61"/>
      <c r="O5119" s="61"/>
      <c r="P5119" s="61"/>
      <c r="Q5119" s="61"/>
      <c r="R5119" s="61"/>
      <c r="S5119" s="66">
        <f>'[1]OTHER-RELEASES'!H2366</f>
        <v>0</v>
      </c>
      <c r="T5119" s="66">
        <f>'[1]OTHER-RELEASES'!I2366</f>
        <v>0</v>
      </c>
      <c r="U5119" s="66">
        <f>'[1]OTHER-RELEASES'!J2366</f>
        <v>0</v>
      </c>
      <c r="V5119" s="66">
        <f>'[1]OTHER-RELEASES'!K2366</f>
        <v>0</v>
      </c>
      <c r="W5119" s="66">
        <f>'[1]OTHER-RELEASES'!L2366</f>
        <v>0</v>
      </c>
      <c r="X5119" s="66">
        <f>'[1]OTHER-RELEASES'!M2366</f>
        <v>0</v>
      </c>
      <c r="Y5119" s="66">
        <f>'[1]OTHER-RELEASES'!N2366</f>
        <v>0</v>
      </c>
      <c r="Z5119" s="66">
        <f>'[1]OTHER-RELEASES'!O2366</f>
        <v>0</v>
      </c>
      <c r="AA5119" s="66">
        <f>'[1]OTHER-RELEASES'!P2366</f>
        <v>0</v>
      </c>
      <c r="AB5119" s="66">
        <f>'[1]OTHER-RELEASES'!Q2366</f>
        <v>0</v>
      </c>
      <c r="AC5119" s="66">
        <f>'[1]OTHER-RELEASES'!R2366</f>
        <v>0</v>
      </c>
      <c r="AD5119" s="66">
        <f>'[1]OTHER-RELEASES'!S2366</f>
        <v>0</v>
      </c>
      <c r="AE5119" s="66">
        <f t="shared" si="1053"/>
        <v>0</v>
      </c>
      <c r="AF5119" s="66"/>
      <c r="AG5119" s="81"/>
      <c r="AI5119" s="72"/>
    </row>
    <row r="5120" spans="1:35" hidden="1" x14ac:dyDescent="0.25">
      <c r="A5120" s="76"/>
      <c r="B5120" s="77" t="s">
        <v>273</v>
      </c>
      <c r="C5120" s="79"/>
      <c r="D5120" s="108" t="s">
        <v>274</v>
      </c>
      <c r="E5120" s="72"/>
      <c r="F5120" s="72"/>
      <c r="G5120" s="72"/>
      <c r="H5120" s="66"/>
      <c r="I5120" s="66">
        <f>'[1]OTHER-RELEASES'!G2367</f>
        <v>0</v>
      </c>
      <c r="J5120" s="161">
        <f t="shared" si="1049"/>
        <v>0</v>
      </c>
      <c r="K5120" s="161">
        <f t="shared" si="1050"/>
        <v>0</v>
      </c>
      <c r="L5120" s="161">
        <f t="shared" si="1051"/>
        <v>0</v>
      </c>
      <c r="M5120" s="161">
        <f t="shared" si="1052"/>
        <v>0</v>
      </c>
      <c r="N5120" s="61"/>
      <c r="O5120" s="61"/>
      <c r="P5120" s="61"/>
      <c r="Q5120" s="61"/>
      <c r="R5120" s="61"/>
      <c r="S5120" s="66">
        <f>'[1]OTHER-RELEASES'!H2367</f>
        <v>0</v>
      </c>
      <c r="T5120" s="66">
        <f>'[1]OTHER-RELEASES'!I2367</f>
        <v>0</v>
      </c>
      <c r="U5120" s="66">
        <f>'[1]OTHER-RELEASES'!J2367</f>
        <v>0</v>
      </c>
      <c r="V5120" s="66">
        <f>'[1]OTHER-RELEASES'!K2367</f>
        <v>0</v>
      </c>
      <c r="W5120" s="66">
        <f>'[1]OTHER-RELEASES'!L2367</f>
        <v>0</v>
      </c>
      <c r="X5120" s="66">
        <f>'[1]OTHER-RELEASES'!M2367</f>
        <v>0</v>
      </c>
      <c r="Y5120" s="66">
        <f>'[1]OTHER-RELEASES'!N2367</f>
        <v>0</v>
      </c>
      <c r="Z5120" s="66">
        <f>'[1]OTHER-RELEASES'!O2367</f>
        <v>0</v>
      </c>
      <c r="AA5120" s="66">
        <f>'[1]OTHER-RELEASES'!P2367</f>
        <v>0</v>
      </c>
      <c r="AB5120" s="66">
        <f>'[1]OTHER-RELEASES'!Q2367</f>
        <v>0</v>
      </c>
      <c r="AC5120" s="66">
        <f>'[1]OTHER-RELEASES'!R2367</f>
        <v>0</v>
      </c>
      <c r="AD5120" s="66">
        <f>'[1]OTHER-RELEASES'!S2367</f>
        <v>0</v>
      </c>
      <c r="AE5120" s="66">
        <f t="shared" si="1053"/>
        <v>0</v>
      </c>
      <c r="AF5120" s="66"/>
      <c r="AG5120" s="81"/>
      <c r="AI5120" s="72"/>
    </row>
    <row r="5121" spans="1:35" hidden="1" x14ac:dyDescent="0.25">
      <c r="A5121" s="76"/>
      <c r="B5121" s="77" t="s">
        <v>275</v>
      </c>
      <c r="C5121" s="79"/>
      <c r="D5121" s="108" t="s">
        <v>276</v>
      </c>
      <c r="E5121" s="72"/>
      <c r="F5121" s="72"/>
      <c r="G5121" s="72"/>
      <c r="H5121" s="66"/>
      <c r="I5121" s="66">
        <f>'[1]OTHER-RELEASES'!G2368</f>
        <v>0</v>
      </c>
      <c r="J5121" s="161">
        <f t="shared" si="1049"/>
        <v>0</v>
      </c>
      <c r="K5121" s="161">
        <f t="shared" si="1050"/>
        <v>0</v>
      </c>
      <c r="L5121" s="161">
        <f t="shared" si="1051"/>
        <v>0</v>
      </c>
      <c r="M5121" s="161">
        <f t="shared" si="1052"/>
        <v>0</v>
      </c>
      <c r="N5121" s="61"/>
      <c r="O5121" s="61"/>
      <c r="P5121" s="61"/>
      <c r="Q5121" s="61"/>
      <c r="R5121" s="61"/>
      <c r="S5121" s="66">
        <f>'[1]OTHER-RELEASES'!H2368</f>
        <v>0</v>
      </c>
      <c r="T5121" s="66">
        <f>'[1]OTHER-RELEASES'!I2368</f>
        <v>0</v>
      </c>
      <c r="U5121" s="66">
        <f>'[1]OTHER-RELEASES'!J2368</f>
        <v>0</v>
      </c>
      <c r="V5121" s="66">
        <f>'[1]OTHER-RELEASES'!K2368</f>
        <v>0</v>
      </c>
      <c r="W5121" s="66">
        <f>'[1]OTHER-RELEASES'!L2368</f>
        <v>0</v>
      </c>
      <c r="X5121" s="66">
        <f>'[1]OTHER-RELEASES'!M2368</f>
        <v>0</v>
      </c>
      <c r="Y5121" s="66">
        <f>'[1]OTHER-RELEASES'!N2368</f>
        <v>0</v>
      </c>
      <c r="Z5121" s="66">
        <f>'[1]OTHER-RELEASES'!O2368</f>
        <v>0</v>
      </c>
      <c r="AA5121" s="66">
        <f>'[1]OTHER-RELEASES'!P2368</f>
        <v>0</v>
      </c>
      <c r="AB5121" s="66">
        <f>'[1]OTHER-RELEASES'!Q2368</f>
        <v>0</v>
      </c>
      <c r="AC5121" s="66">
        <f>'[1]OTHER-RELEASES'!R2368</f>
        <v>0</v>
      </c>
      <c r="AD5121" s="66">
        <f>'[1]OTHER-RELEASES'!S2368</f>
        <v>0</v>
      </c>
      <c r="AE5121" s="66">
        <f t="shared" si="1053"/>
        <v>0</v>
      </c>
      <c r="AF5121" s="66"/>
      <c r="AG5121" s="81"/>
      <c r="AI5121" s="72"/>
    </row>
    <row r="5122" spans="1:35" hidden="1" x14ac:dyDescent="0.25">
      <c r="A5122" s="76"/>
      <c r="B5122" s="77" t="s">
        <v>277</v>
      </c>
      <c r="C5122" s="79"/>
      <c r="D5122" s="108" t="s">
        <v>278</v>
      </c>
      <c r="E5122" s="72"/>
      <c r="F5122" s="72"/>
      <c r="G5122" s="72"/>
      <c r="H5122" s="66"/>
      <c r="I5122" s="66">
        <f>'[1]OTHER-RELEASES'!G2369</f>
        <v>0</v>
      </c>
      <c r="J5122" s="161">
        <f t="shared" si="1049"/>
        <v>0</v>
      </c>
      <c r="K5122" s="161">
        <f t="shared" si="1050"/>
        <v>0</v>
      </c>
      <c r="L5122" s="161">
        <f t="shared" si="1051"/>
        <v>0</v>
      </c>
      <c r="M5122" s="161">
        <f t="shared" si="1052"/>
        <v>0</v>
      </c>
      <c r="N5122" s="61"/>
      <c r="O5122" s="61"/>
      <c r="P5122" s="61"/>
      <c r="Q5122" s="61"/>
      <c r="R5122" s="61"/>
      <c r="S5122" s="66">
        <f>'[1]OTHER-RELEASES'!H2369</f>
        <v>0</v>
      </c>
      <c r="T5122" s="66">
        <f>'[1]OTHER-RELEASES'!I2369</f>
        <v>0</v>
      </c>
      <c r="U5122" s="66">
        <f>'[1]OTHER-RELEASES'!J2369</f>
        <v>0</v>
      </c>
      <c r="V5122" s="66">
        <f>'[1]OTHER-RELEASES'!K2369</f>
        <v>0</v>
      </c>
      <c r="W5122" s="66">
        <f>'[1]OTHER-RELEASES'!L2369</f>
        <v>0</v>
      </c>
      <c r="X5122" s="66">
        <f>'[1]OTHER-RELEASES'!M2369</f>
        <v>0</v>
      </c>
      <c r="Y5122" s="66">
        <f>'[1]OTHER-RELEASES'!N2369</f>
        <v>0</v>
      </c>
      <c r="Z5122" s="66">
        <f>'[1]OTHER-RELEASES'!O2369</f>
        <v>0</v>
      </c>
      <c r="AA5122" s="66">
        <f>'[1]OTHER-RELEASES'!P2369</f>
        <v>0</v>
      </c>
      <c r="AB5122" s="66">
        <f>'[1]OTHER-RELEASES'!Q2369</f>
        <v>0</v>
      </c>
      <c r="AC5122" s="66">
        <f>'[1]OTHER-RELEASES'!R2369</f>
        <v>0</v>
      </c>
      <c r="AD5122" s="66">
        <f>'[1]OTHER-RELEASES'!S2369</f>
        <v>0</v>
      </c>
      <c r="AE5122" s="66">
        <f t="shared" si="1053"/>
        <v>0</v>
      </c>
      <c r="AF5122" s="66"/>
      <c r="AG5122" s="81"/>
      <c r="AI5122" s="72"/>
    </row>
    <row r="5123" spans="1:35" hidden="1" x14ac:dyDescent="0.25">
      <c r="A5123" s="76"/>
      <c r="B5123" s="77" t="s">
        <v>279</v>
      </c>
      <c r="C5123" s="79"/>
      <c r="D5123" s="108" t="s">
        <v>280</v>
      </c>
      <c r="E5123" s="72"/>
      <c r="F5123" s="72"/>
      <c r="G5123" s="72"/>
      <c r="H5123" s="66"/>
      <c r="I5123" s="66">
        <f>'[1]OTHER-RELEASES'!G2370</f>
        <v>0</v>
      </c>
      <c r="J5123" s="161">
        <f t="shared" si="1049"/>
        <v>0</v>
      </c>
      <c r="K5123" s="161">
        <f t="shared" si="1050"/>
        <v>0</v>
      </c>
      <c r="L5123" s="161">
        <f t="shared" si="1051"/>
        <v>0</v>
      </c>
      <c r="M5123" s="161">
        <f t="shared" si="1052"/>
        <v>0</v>
      </c>
      <c r="N5123" s="61"/>
      <c r="O5123" s="61"/>
      <c r="P5123" s="61"/>
      <c r="Q5123" s="61"/>
      <c r="R5123" s="61"/>
      <c r="S5123" s="66">
        <f>'[1]OTHER-RELEASES'!H2370</f>
        <v>0</v>
      </c>
      <c r="T5123" s="66">
        <f>'[1]OTHER-RELEASES'!I2370</f>
        <v>0</v>
      </c>
      <c r="U5123" s="66">
        <f>'[1]OTHER-RELEASES'!J2370</f>
        <v>0</v>
      </c>
      <c r="V5123" s="66">
        <f>'[1]OTHER-RELEASES'!K2370</f>
        <v>0</v>
      </c>
      <c r="W5123" s="66">
        <f>'[1]OTHER-RELEASES'!L2370</f>
        <v>0</v>
      </c>
      <c r="X5123" s="66">
        <f>'[1]OTHER-RELEASES'!M2370</f>
        <v>0</v>
      </c>
      <c r="Y5123" s="66">
        <f>'[1]OTHER-RELEASES'!N2370</f>
        <v>0</v>
      </c>
      <c r="Z5123" s="66">
        <f>'[1]OTHER-RELEASES'!O2370</f>
        <v>0</v>
      </c>
      <c r="AA5123" s="66">
        <f>'[1]OTHER-RELEASES'!P2370</f>
        <v>0</v>
      </c>
      <c r="AB5123" s="66">
        <f>'[1]OTHER-RELEASES'!Q2370</f>
        <v>0</v>
      </c>
      <c r="AC5123" s="66">
        <f>'[1]OTHER-RELEASES'!R2370</f>
        <v>0</v>
      </c>
      <c r="AD5123" s="66">
        <f>'[1]OTHER-RELEASES'!S2370</f>
        <v>0</v>
      </c>
      <c r="AE5123" s="66">
        <f t="shared" si="1053"/>
        <v>0</v>
      </c>
      <c r="AF5123" s="66"/>
      <c r="AG5123" s="81"/>
      <c r="AI5123" s="72"/>
    </row>
    <row r="5124" spans="1:35" hidden="1" x14ac:dyDescent="0.25">
      <c r="A5124" s="76"/>
      <c r="B5124" s="77" t="s">
        <v>281</v>
      </c>
      <c r="C5124" s="79"/>
      <c r="D5124" s="108" t="s">
        <v>282</v>
      </c>
      <c r="E5124" s="72"/>
      <c r="F5124" s="72"/>
      <c r="G5124" s="72"/>
      <c r="H5124" s="66"/>
      <c r="I5124" s="66">
        <f>'[1]OTHER-RELEASES'!G2371</f>
        <v>0</v>
      </c>
      <c r="J5124" s="161">
        <f t="shared" si="1049"/>
        <v>0</v>
      </c>
      <c r="K5124" s="161">
        <f t="shared" si="1050"/>
        <v>0</v>
      </c>
      <c r="L5124" s="161">
        <f t="shared" si="1051"/>
        <v>0</v>
      </c>
      <c r="M5124" s="161">
        <f t="shared" si="1052"/>
        <v>0</v>
      </c>
      <c r="N5124" s="61"/>
      <c r="O5124" s="61"/>
      <c r="P5124" s="61"/>
      <c r="Q5124" s="61"/>
      <c r="R5124" s="61"/>
      <c r="S5124" s="66">
        <f>'[1]OTHER-RELEASES'!H2371</f>
        <v>0</v>
      </c>
      <c r="T5124" s="66">
        <f>'[1]OTHER-RELEASES'!I2371</f>
        <v>0</v>
      </c>
      <c r="U5124" s="66">
        <f>'[1]OTHER-RELEASES'!J2371</f>
        <v>0</v>
      </c>
      <c r="V5124" s="66">
        <f>'[1]OTHER-RELEASES'!K2371</f>
        <v>0</v>
      </c>
      <c r="W5124" s="66">
        <f>'[1]OTHER-RELEASES'!L2371</f>
        <v>0</v>
      </c>
      <c r="X5124" s="66">
        <f>'[1]OTHER-RELEASES'!M2371</f>
        <v>0</v>
      </c>
      <c r="Y5124" s="66">
        <f>'[1]OTHER-RELEASES'!N2371</f>
        <v>0</v>
      </c>
      <c r="Z5124" s="66">
        <f>'[1]OTHER-RELEASES'!O2371</f>
        <v>0</v>
      </c>
      <c r="AA5124" s="66">
        <f>'[1]OTHER-RELEASES'!P2371</f>
        <v>0</v>
      </c>
      <c r="AB5124" s="66">
        <f>'[1]OTHER-RELEASES'!Q2371</f>
        <v>0</v>
      </c>
      <c r="AC5124" s="66">
        <f>'[1]OTHER-RELEASES'!R2371</f>
        <v>0</v>
      </c>
      <c r="AD5124" s="66">
        <f>'[1]OTHER-RELEASES'!S2371</f>
        <v>0</v>
      </c>
      <c r="AE5124" s="66">
        <f t="shared" si="1053"/>
        <v>0</v>
      </c>
      <c r="AF5124" s="66"/>
      <c r="AG5124" s="81"/>
      <c r="AI5124" s="72"/>
    </row>
    <row r="5125" spans="1:35" hidden="1" x14ac:dyDescent="0.25">
      <c r="A5125" s="76"/>
      <c r="B5125" s="77" t="s">
        <v>283</v>
      </c>
      <c r="C5125" s="79"/>
      <c r="D5125" s="108" t="s">
        <v>284</v>
      </c>
      <c r="E5125" s="72"/>
      <c r="F5125" s="72"/>
      <c r="G5125" s="72"/>
      <c r="H5125" s="66"/>
      <c r="I5125" s="66">
        <f>'[1]OTHER-RELEASES'!G2372</f>
        <v>0</v>
      </c>
      <c r="J5125" s="161">
        <f t="shared" si="1049"/>
        <v>0</v>
      </c>
      <c r="K5125" s="161">
        <f t="shared" si="1050"/>
        <v>0</v>
      </c>
      <c r="L5125" s="161">
        <f t="shared" si="1051"/>
        <v>0</v>
      </c>
      <c r="M5125" s="161">
        <f t="shared" si="1052"/>
        <v>0</v>
      </c>
      <c r="N5125" s="61"/>
      <c r="O5125" s="61"/>
      <c r="P5125" s="61"/>
      <c r="Q5125" s="61"/>
      <c r="R5125" s="61"/>
      <c r="S5125" s="66">
        <f>'[1]OTHER-RELEASES'!H2372</f>
        <v>0</v>
      </c>
      <c r="T5125" s="66">
        <f>'[1]OTHER-RELEASES'!I2372</f>
        <v>0</v>
      </c>
      <c r="U5125" s="66">
        <f>'[1]OTHER-RELEASES'!J2372</f>
        <v>0</v>
      </c>
      <c r="V5125" s="66">
        <f>'[1]OTHER-RELEASES'!K2372</f>
        <v>0</v>
      </c>
      <c r="W5125" s="66">
        <f>'[1]OTHER-RELEASES'!L2372</f>
        <v>0</v>
      </c>
      <c r="X5125" s="66">
        <f>'[1]OTHER-RELEASES'!M2372</f>
        <v>0</v>
      </c>
      <c r="Y5125" s="66">
        <f>'[1]OTHER-RELEASES'!N2372</f>
        <v>0</v>
      </c>
      <c r="Z5125" s="66">
        <f>'[1]OTHER-RELEASES'!O2372</f>
        <v>0</v>
      </c>
      <c r="AA5125" s="66">
        <f>'[1]OTHER-RELEASES'!P2372</f>
        <v>0</v>
      </c>
      <c r="AB5125" s="66">
        <f>'[1]OTHER-RELEASES'!Q2372</f>
        <v>0</v>
      </c>
      <c r="AC5125" s="66">
        <f>'[1]OTHER-RELEASES'!R2372</f>
        <v>0</v>
      </c>
      <c r="AD5125" s="66">
        <f>'[1]OTHER-RELEASES'!S2372</f>
        <v>0</v>
      </c>
      <c r="AE5125" s="66">
        <f t="shared" si="1053"/>
        <v>0</v>
      </c>
      <c r="AF5125" s="66"/>
      <c r="AG5125" s="81"/>
      <c r="AI5125" s="72"/>
    </row>
    <row r="5126" spans="1:35" hidden="1" x14ac:dyDescent="0.25">
      <c r="A5126" s="76"/>
      <c r="B5126" s="77" t="s">
        <v>299</v>
      </c>
      <c r="C5126" s="79"/>
      <c r="D5126" s="108" t="s">
        <v>300</v>
      </c>
      <c r="E5126" s="72"/>
      <c r="F5126" s="72"/>
      <c r="G5126" s="72"/>
      <c r="H5126" s="66"/>
      <c r="I5126" s="66">
        <f>'[1]OTHER-RELEASES'!G2373</f>
        <v>0</v>
      </c>
      <c r="J5126" s="161">
        <f t="shared" si="1049"/>
        <v>0</v>
      </c>
      <c r="K5126" s="161">
        <f t="shared" si="1050"/>
        <v>0</v>
      </c>
      <c r="L5126" s="161">
        <f t="shared" si="1051"/>
        <v>0</v>
      </c>
      <c r="M5126" s="161">
        <f t="shared" si="1052"/>
        <v>0</v>
      </c>
      <c r="N5126" s="61"/>
      <c r="O5126" s="61"/>
      <c r="P5126" s="61"/>
      <c r="Q5126" s="61"/>
      <c r="R5126" s="61"/>
      <c r="S5126" s="66">
        <f>'[1]OTHER-RELEASES'!H2373</f>
        <v>0</v>
      </c>
      <c r="T5126" s="66">
        <f>'[1]OTHER-RELEASES'!I2373</f>
        <v>0</v>
      </c>
      <c r="U5126" s="66">
        <f>'[1]OTHER-RELEASES'!J2373</f>
        <v>0</v>
      </c>
      <c r="V5126" s="66">
        <f>'[1]OTHER-RELEASES'!K2373</f>
        <v>0</v>
      </c>
      <c r="W5126" s="66">
        <f>'[1]OTHER-RELEASES'!L2373</f>
        <v>0</v>
      </c>
      <c r="X5126" s="66">
        <f>'[1]OTHER-RELEASES'!M2373</f>
        <v>0</v>
      </c>
      <c r="Y5126" s="66">
        <f>'[1]OTHER-RELEASES'!N2373</f>
        <v>0</v>
      </c>
      <c r="Z5126" s="66">
        <f>'[1]OTHER-RELEASES'!O2373</f>
        <v>0</v>
      </c>
      <c r="AA5126" s="66">
        <f>'[1]OTHER-RELEASES'!P2373</f>
        <v>0</v>
      </c>
      <c r="AB5126" s="66">
        <f>'[1]OTHER-RELEASES'!Q2373</f>
        <v>0</v>
      </c>
      <c r="AC5126" s="66">
        <f>'[1]OTHER-RELEASES'!R2373</f>
        <v>0</v>
      </c>
      <c r="AD5126" s="66">
        <f>'[1]OTHER-RELEASES'!S2373</f>
        <v>0</v>
      </c>
      <c r="AE5126" s="66">
        <f t="shared" si="1053"/>
        <v>0</v>
      </c>
      <c r="AF5126" s="66"/>
      <c r="AG5126" s="81"/>
      <c r="AI5126" s="72"/>
    </row>
    <row r="5127" spans="1:35" hidden="1" x14ac:dyDescent="0.25">
      <c r="A5127" s="110"/>
      <c r="B5127" s="77" t="s">
        <v>301</v>
      </c>
      <c r="C5127" s="77"/>
      <c r="D5127" s="111"/>
      <c r="E5127" s="105"/>
      <c r="F5127" s="105"/>
      <c r="G5127" s="105"/>
      <c r="H5127" s="106"/>
      <c r="I5127" s="106">
        <f t="shared" ref="I5127:AE5127" si="1054">SUM(I5128:I5132)</f>
        <v>0</v>
      </c>
      <c r="J5127" s="106">
        <f t="shared" si="1054"/>
        <v>0</v>
      </c>
      <c r="K5127" s="106">
        <f t="shared" si="1054"/>
        <v>0</v>
      </c>
      <c r="L5127" s="106">
        <f t="shared" si="1054"/>
        <v>0</v>
      </c>
      <c r="M5127" s="106">
        <f t="shared" si="1054"/>
        <v>0</v>
      </c>
      <c r="N5127" s="106">
        <f t="shared" si="1054"/>
        <v>0</v>
      </c>
      <c r="O5127" s="106">
        <f t="shared" si="1054"/>
        <v>0</v>
      </c>
      <c r="P5127" s="106">
        <f t="shared" si="1054"/>
        <v>0</v>
      </c>
      <c r="Q5127" s="106">
        <f t="shared" si="1054"/>
        <v>0</v>
      </c>
      <c r="R5127" s="106">
        <f t="shared" si="1054"/>
        <v>0</v>
      </c>
      <c r="S5127" s="106">
        <f t="shared" si="1054"/>
        <v>0</v>
      </c>
      <c r="T5127" s="106">
        <f t="shared" si="1054"/>
        <v>0</v>
      </c>
      <c r="U5127" s="106">
        <f t="shared" si="1054"/>
        <v>0</v>
      </c>
      <c r="V5127" s="106">
        <f t="shared" si="1054"/>
        <v>0</v>
      </c>
      <c r="W5127" s="106">
        <f t="shared" si="1054"/>
        <v>0</v>
      </c>
      <c r="X5127" s="106">
        <f t="shared" si="1054"/>
        <v>0</v>
      </c>
      <c r="Y5127" s="106">
        <f t="shared" si="1054"/>
        <v>0</v>
      </c>
      <c r="Z5127" s="106">
        <f t="shared" si="1054"/>
        <v>0</v>
      </c>
      <c r="AA5127" s="106">
        <f t="shared" si="1054"/>
        <v>0</v>
      </c>
      <c r="AB5127" s="106">
        <f t="shared" si="1054"/>
        <v>0</v>
      </c>
      <c r="AC5127" s="106">
        <f t="shared" si="1054"/>
        <v>0</v>
      </c>
      <c r="AD5127" s="106">
        <f t="shared" si="1054"/>
        <v>0</v>
      </c>
      <c r="AE5127" s="106">
        <f t="shared" si="1054"/>
        <v>0</v>
      </c>
      <c r="AF5127" s="106"/>
      <c r="AG5127" s="81"/>
      <c r="AI5127" s="105"/>
    </row>
    <row r="5128" spans="1:35" hidden="1" x14ac:dyDescent="0.25">
      <c r="A5128" s="76"/>
      <c r="B5128" s="77"/>
      <c r="C5128" s="79" t="s">
        <v>302</v>
      </c>
      <c r="D5128" s="108" t="s">
        <v>303</v>
      </c>
      <c r="E5128" s="72"/>
      <c r="F5128" s="72"/>
      <c r="G5128" s="72"/>
      <c r="H5128" s="66"/>
      <c r="I5128" s="66">
        <f>'[1]OTHER-RELEASES'!G2375</f>
        <v>0</v>
      </c>
      <c r="J5128" s="161">
        <f>N5128+S5128+T5128+U5128</f>
        <v>0</v>
      </c>
      <c r="K5128" s="161">
        <f>O5128+V5128+W5128+X5128</f>
        <v>0</v>
      </c>
      <c r="L5128" s="161">
        <f>P5128+Y5128+Z5128+AA5128</f>
        <v>0</v>
      </c>
      <c r="M5128" s="161">
        <f>Q5128+AB5128+AC5128+AD5128</f>
        <v>0</v>
      </c>
      <c r="N5128" s="61"/>
      <c r="O5128" s="61"/>
      <c r="P5128" s="61"/>
      <c r="Q5128" s="61"/>
      <c r="R5128" s="61"/>
      <c r="S5128" s="66">
        <f>'[1]OTHER-RELEASES'!H2375</f>
        <v>0</v>
      </c>
      <c r="T5128" s="66">
        <f>'[1]OTHER-RELEASES'!I2375</f>
        <v>0</v>
      </c>
      <c r="U5128" s="66">
        <f>'[1]OTHER-RELEASES'!J2375</f>
        <v>0</v>
      </c>
      <c r="V5128" s="66">
        <f>'[1]OTHER-RELEASES'!K2375</f>
        <v>0</v>
      </c>
      <c r="W5128" s="66">
        <f>'[1]OTHER-RELEASES'!L2375</f>
        <v>0</v>
      </c>
      <c r="X5128" s="66">
        <f>'[1]OTHER-RELEASES'!M2375</f>
        <v>0</v>
      </c>
      <c r="Y5128" s="66">
        <f>'[1]OTHER-RELEASES'!N2375</f>
        <v>0</v>
      </c>
      <c r="Z5128" s="66">
        <f>'[1]OTHER-RELEASES'!O2375</f>
        <v>0</v>
      </c>
      <c r="AA5128" s="66">
        <f>'[1]OTHER-RELEASES'!P2375</f>
        <v>0</v>
      </c>
      <c r="AB5128" s="66">
        <f>'[1]OTHER-RELEASES'!Q2375</f>
        <v>0</v>
      </c>
      <c r="AC5128" s="66">
        <f>'[1]OTHER-RELEASES'!R2375</f>
        <v>0</v>
      </c>
      <c r="AD5128" s="66">
        <f>'[1]OTHER-RELEASES'!S2375</f>
        <v>0</v>
      </c>
      <c r="AE5128" s="66">
        <f>SUM(R5128:AD5128)</f>
        <v>0</v>
      </c>
      <c r="AF5128" s="66"/>
      <c r="AG5128" s="81"/>
      <c r="AI5128" s="72"/>
    </row>
    <row r="5129" spans="1:35" hidden="1" x14ac:dyDescent="0.25">
      <c r="A5129" s="76"/>
      <c r="B5129" s="77"/>
      <c r="C5129" s="79" t="s">
        <v>304</v>
      </c>
      <c r="D5129" s="108" t="s">
        <v>305</v>
      </c>
      <c r="E5129" s="72"/>
      <c r="F5129" s="72"/>
      <c r="G5129" s="72"/>
      <c r="H5129" s="66"/>
      <c r="I5129" s="66">
        <f>'[1]OTHER-RELEASES'!G2376</f>
        <v>0</v>
      </c>
      <c r="J5129" s="161">
        <f>N5129+S5129+T5129+U5129</f>
        <v>0</v>
      </c>
      <c r="K5129" s="161">
        <f>O5129+V5129+W5129+X5129</f>
        <v>0</v>
      </c>
      <c r="L5129" s="161">
        <f>P5129+Y5129+Z5129+AA5129</f>
        <v>0</v>
      </c>
      <c r="M5129" s="161">
        <f>Q5129+AB5129+AC5129+AD5129</f>
        <v>0</v>
      </c>
      <c r="N5129" s="61"/>
      <c r="O5129" s="61"/>
      <c r="P5129" s="61"/>
      <c r="Q5129" s="61"/>
      <c r="R5129" s="61"/>
      <c r="S5129" s="66">
        <f>'[1]OTHER-RELEASES'!H2376</f>
        <v>0</v>
      </c>
      <c r="T5129" s="66">
        <f>'[1]OTHER-RELEASES'!I2376</f>
        <v>0</v>
      </c>
      <c r="U5129" s="66">
        <f>'[1]OTHER-RELEASES'!J2376</f>
        <v>0</v>
      </c>
      <c r="V5129" s="66">
        <f>'[1]OTHER-RELEASES'!K2376</f>
        <v>0</v>
      </c>
      <c r="W5129" s="66">
        <f>'[1]OTHER-RELEASES'!L2376</f>
        <v>0</v>
      </c>
      <c r="X5129" s="66">
        <f>'[1]OTHER-RELEASES'!M2376</f>
        <v>0</v>
      </c>
      <c r="Y5129" s="66">
        <f>'[1]OTHER-RELEASES'!N2376</f>
        <v>0</v>
      </c>
      <c r="Z5129" s="66">
        <f>'[1]OTHER-RELEASES'!O2376</f>
        <v>0</v>
      </c>
      <c r="AA5129" s="66">
        <f>'[1]OTHER-RELEASES'!P2376</f>
        <v>0</v>
      </c>
      <c r="AB5129" s="66">
        <f>'[1]OTHER-RELEASES'!Q2376</f>
        <v>0</v>
      </c>
      <c r="AC5129" s="66">
        <f>'[1]OTHER-RELEASES'!R2376</f>
        <v>0</v>
      </c>
      <c r="AD5129" s="66">
        <f>'[1]OTHER-RELEASES'!S2376</f>
        <v>0</v>
      </c>
      <c r="AE5129" s="66">
        <f>SUM(R5129:AD5129)</f>
        <v>0</v>
      </c>
      <c r="AF5129" s="66"/>
      <c r="AG5129" s="81"/>
      <c r="AI5129" s="72"/>
    </row>
    <row r="5130" spans="1:35" s="133" customFormat="1" ht="15.75" hidden="1" x14ac:dyDescent="0.25">
      <c r="A5130" s="76"/>
      <c r="B5130" s="77"/>
      <c r="C5130" s="79" t="s">
        <v>306</v>
      </c>
      <c r="D5130" s="108" t="s">
        <v>307</v>
      </c>
      <c r="E5130" s="72"/>
      <c r="F5130" s="72"/>
      <c r="G5130" s="72"/>
      <c r="H5130" s="66"/>
      <c r="I5130" s="66">
        <f>'[1]OTHER-RELEASES'!G2377</f>
        <v>0</v>
      </c>
      <c r="J5130" s="161">
        <f>N5130+S5130+T5130+U5130</f>
        <v>0</v>
      </c>
      <c r="K5130" s="161">
        <f>O5130+V5130+W5130+X5130</f>
        <v>0</v>
      </c>
      <c r="L5130" s="161">
        <f>P5130+Y5130+Z5130+AA5130</f>
        <v>0</v>
      </c>
      <c r="M5130" s="161">
        <f>Q5130+AB5130+AC5130+AD5130</f>
        <v>0</v>
      </c>
      <c r="N5130" s="61"/>
      <c r="O5130" s="61"/>
      <c r="P5130" s="61"/>
      <c r="Q5130" s="61"/>
      <c r="R5130" s="61"/>
      <c r="S5130" s="66">
        <f>'[1]OTHER-RELEASES'!H2377</f>
        <v>0</v>
      </c>
      <c r="T5130" s="66">
        <f>'[1]OTHER-RELEASES'!I2377</f>
        <v>0</v>
      </c>
      <c r="U5130" s="66">
        <f>'[1]OTHER-RELEASES'!J2377</f>
        <v>0</v>
      </c>
      <c r="V5130" s="66">
        <f>'[1]OTHER-RELEASES'!K2377</f>
        <v>0</v>
      </c>
      <c r="W5130" s="66">
        <f>'[1]OTHER-RELEASES'!L2377</f>
        <v>0</v>
      </c>
      <c r="X5130" s="66">
        <f>'[1]OTHER-RELEASES'!M2377</f>
        <v>0</v>
      </c>
      <c r="Y5130" s="66">
        <f>'[1]OTHER-RELEASES'!N2377</f>
        <v>0</v>
      </c>
      <c r="Z5130" s="66">
        <f>'[1]OTHER-RELEASES'!O2377</f>
        <v>0</v>
      </c>
      <c r="AA5130" s="66">
        <f>'[1]OTHER-RELEASES'!P2377</f>
        <v>0</v>
      </c>
      <c r="AB5130" s="66">
        <f>'[1]OTHER-RELEASES'!Q2377</f>
        <v>0</v>
      </c>
      <c r="AC5130" s="66">
        <f>'[1]OTHER-RELEASES'!R2377</f>
        <v>0</v>
      </c>
      <c r="AD5130" s="66">
        <f>'[1]OTHER-RELEASES'!S2377</f>
        <v>0</v>
      </c>
      <c r="AE5130" s="66">
        <f>SUM(R5130:AD5130)</f>
        <v>0</v>
      </c>
      <c r="AF5130" s="66"/>
      <c r="AG5130" s="132"/>
      <c r="AI5130" s="72"/>
    </row>
    <row r="5131" spans="1:35" s="133" customFormat="1" ht="15.75" hidden="1" x14ac:dyDescent="0.25">
      <c r="A5131" s="76"/>
      <c r="B5131" s="77"/>
      <c r="C5131" s="79" t="s">
        <v>308</v>
      </c>
      <c r="D5131" s="108" t="s">
        <v>309</v>
      </c>
      <c r="E5131" s="72"/>
      <c r="F5131" s="72"/>
      <c r="G5131" s="72"/>
      <c r="H5131" s="66"/>
      <c r="I5131" s="66">
        <f>'[1]OTHER-RELEASES'!G2378</f>
        <v>0</v>
      </c>
      <c r="J5131" s="161">
        <f>N5131+S5131+T5131+U5131</f>
        <v>0</v>
      </c>
      <c r="K5131" s="161">
        <f>O5131+V5131+W5131+X5131</f>
        <v>0</v>
      </c>
      <c r="L5131" s="161">
        <f>P5131+Y5131+Z5131+AA5131</f>
        <v>0</v>
      </c>
      <c r="M5131" s="161">
        <f>Q5131+AB5131+AC5131+AD5131</f>
        <v>0</v>
      </c>
      <c r="N5131" s="61"/>
      <c r="O5131" s="61"/>
      <c r="P5131" s="61"/>
      <c r="Q5131" s="61"/>
      <c r="R5131" s="61"/>
      <c r="S5131" s="66">
        <f>'[1]OTHER-RELEASES'!H2378</f>
        <v>0</v>
      </c>
      <c r="T5131" s="66">
        <f>'[1]OTHER-RELEASES'!I2378</f>
        <v>0</v>
      </c>
      <c r="U5131" s="66">
        <f>'[1]OTHER-RELEASES'!J2378</f>
        <v>0</v>
      </c>
      <c r="V5131" s="66">
        <f>'[1]OTHER-RELEASES'!K2378</f>
        <v>0</v>
      </c>
      <c r="W5131" s="66">
        <f>'[1]OTHER-RELEASES'!L2378</f>
        <v>0</v>
      </c>
      <c r="X5131" s="66">
        <f>'[1]OTHER-RELEASES'!M2378</f>
        <v>0</v>
      </c>
      <c r="Y5131" s="66">
        <f>'[1]OTHER-RELEASES'!N2378</f>
        <v>0</v>
      </c>
      <c r="Z5131" s="66">
        <f>'[1]OTHER-RELEASES'!O2378</f>
        <v>0</v>
      </c>
      <c r="AA5131" s="66">
        <f>'[1]OTHER-RELEASES'!P2378</f>
        <v>0</v>
      </c>
      <c r="AB5131" s="66">
        <f>'[1]OTHER-RELEASES'!Q2378</f>
        <v>0</v>
      </c>
      <c r="AC5131" s="66">
        <f>'[1]OTHER-RELEASES'!R2378</f>
        <v>0</v>
      </c>
      <c r="AD5131" s="66">
        <f>'[1]OTHER-RELEASES'!S2378</f>
        <v>0</v>
      </c>
      <c r="AE5131" s="66">
        <f>SUM(R5131:AD5131)</f>
        <v>0</v>
      </c>
      <c r="AF5131" s="66"/>
      <c r="AG5131" s="132"/>
      <c r="AI5131" s="72"/>
    </row>
    <row r="5132" spans="1:35" s="133" customFormat="1" ht="15.75" hidden="1" x14ac:dyDescent="0.25">
      <c r="A5132" s="76"/>
      <c r="B5132" s="77"/>
      <c r="C5132" s="79" t="s">
        <v>310</v>
      </c>
      <c r="D5132" s="108" t="s">
        <v>311</v>
      </c>
      <c r="E5132" s="72"/>
      <c r="F5132" s="72"/>
      <c r="G5132" s="72"/>
      <c r="H5132" s="66"/>
      <c r="I5132" s="66">
        <f>'[1]OTHER-RELEASES'!G2379</f>
        <v>0</v>
      </c>
      <c r="J5132" s="161">
        <f>N5132+S5132+T5132+U5132</f>
        <v>0</v>
      </c>
      <c r="K5132" s="161">
        <f>O5132+V5132+W5132+X5132</f>
        <v>0</v>
      </c>
      <c r="L5132" s="161">
        <f>P5132+Y5132+Z5132+AA5132</f>
        <v>0</v>
      </c>
      <c r="M5132" s="161">
        <f>Q5132+AB5132+AC5132+AD5132</f>
        <v>0</v>
      </c>
      <c r="N5132" s="61"/>
      <c r="O5132" s="61"/>
      <c r="P5132" s="61"/>
      <c r="Q5132" s="61"/>
      <c r="R5132" s="61">
        <f>'[1]CMFothers-CONT'!CT2157</f>
        <v>0</v>
      </c>
      <c r="S5132" s="66">
        <f>'[1]OTHER-RELEASES'!H2379</f>
        <v>0</v>
      </c>
      <c r="T5132" s="66">
        <f>'[1]OTHER-RELEASES'!I2379</f>
        <v>0</v>
      </c>
      <c r="U5132" s="66">
        <f>'[1]OTHER-RELEASES'!J2379</f>
        <v>0</v>
      </c>
      <c r="V5132" s="66">
        <f>'[1]OTHER-RELEASES'!K2379</f>
        <v>0</v>
      </c>
      <c r="W5132" s="66">
        <f>'[1]OTHER-RELEASES'!L2379</f>
        <v>0</v>
      </c>
      <c r="X5132" s="66">
        <f>'[1]OTHER-RELEASES'!M2379</f>
        <v>0</v>
      </c>
      <c r="Y5132" s="66">
        <f>'[1]OTHER-RELEASES'!N2379</f>
        <v>0</v>
      </c>
      <c r="Z5132" s="66">
        <f>'[1]OTHER-RELEASES'!O2379</f>
        <v>0</v>
      </c>
      <c r="AA5132" s="66">
        <f>'[1]OTHER-RELEASES'!P2379</f>
        <v>0</v>
      </c>
      <c r="AB5132" s="66">
        <f>'[1]OTHER-RELEASES'!Q2379</f>
        <v>0</v>
      </c>
      <c r="AC5132" s="66">
        <f>'[1]OTHER-RELEASES'!R2379</f>
        <v>0</v>
      </c>
      <c r="AD5132" s="66">
        <f>'[1]OTHER-RELEASES'!S2379</f>
        <v>0</v>
      </c>
      <c r="AE5132" s="66">
        <f>SUM(R5132:AD5132)</f>
        <v>0</v>
      </c>
      <c r="AF5132" s="66"/>
      <c r="AG5132" s="132"/>
      <c r="AI5132" s="72"/>
    </row>
    <row r="5133" spans="1:35" hidden="1" x14ac:dyDescent="0.25">
      <c r="A5133" s="110"/>
      <c r="B5133" s="77" t="s">
        <v>312</v>
      </c>
      <c r="C5133" s="77"/>
      <c r="D5133" s="111"/>
      <c r="E5133" s="105"/>
      <c r="F5133" s="105"/>
      <c r="G5133" s="105"/>
      <c r="H5133" s="106"/>
      <c r="I5133" s="106">
        <f t="shared" ref="I5133:AE5133" si="1055">SUM(I5134:I5136)</f>
        <v>0</v>
      </c>
      <c r="J5133" s="106">
        <f t="shared" si="1055"/>
        <v>0</v>
      </c>
      <c r="K5133" s="106">
        <f t="shared" si="1055"/>
        <v>0</v>
      </c>
      <c r="L5133" s="106">
        <f t="shared" si="1055"/>
        <v>0</v>
      </c>
      <c r="M5133" s="106">
        <f t="shared" si="1055"/>
        <v>0</v>
      </c>
      <c r="N5133" s="106">
        <f t="shared" si="1055"/>
        <v>0</v>
      </c>
      <c r="O5133" s="106">
        <f t="shared" si="1055"/>
        <v>0</v>
      </c>
      <c r="P5133" s="106">
        <f t="shared" si="1055"/>
        <v>0</v>
      </c>
      <c r="Q5133" s="106">
        <f t="shared" si="1055"/>
        <v>0</v>
      </c>
      <c r="R5133" s="106">
        <f t="shared" si="1055"/>
        <v>0</v>
      </c>
      <c r="S5133" s="106">
        <f t="shared" si="1055"/>
        <v>0</v>
      </c>
      <c r="T5133" s="106">
        <f t="shared" si="1055"/>
        <v>0</v>
      </c>
      <c r="U5133" s="106">
        <f t="shared" si="1055"/>
        <v>0</v>
      </c>
      <c r="V5133" s="106">
        <f t="shared" si="1055"/>
        <v>0</v>
      </c>
      <c r="W5133" s="106">
        <f t="shared" si="1055"/>
        <v>0</v>
      </c>
      <c r="X5133" s="106">
        <f t="shared" si="1055"/>
        <v>0</v>
      </c>
      <c r="Y5133" s="106">
        <f t="shared" si="1055"/>
        <v>0</v>
      </c>
      <c r="Z5133" s="106">
        <f t="shared" si="1055"/>
        <v>0</v>
      </c>
      <c r="AA5133" s="106">
        <f t="shared" si="1055"/>
        <v>0</v>
      </c>
      <c r="AB5133" s="106">
        <f t="shared" si="1055"/>
        <v>0</v>
      </c>
      <c r="AC5133" s="106">
        <f t="shared" si="1055"/>
        <v>0</v>
      </c>
      <c r="AD5133" s="106">
        <f t="shared" si="1055"/>
        <v>0</v>
      </c>
      <c r="AE5133" s="106">
        <f t="shared" si="1055"/>
        <v>0</v>
      </c>
      <c r="AF5133" s="106"/>
      <c r="AG5133" s="81"/>
      <c r="AI5133" s="105"/>
    </row>
    <row r="5134" spans="1:35" hidden="1" x14ac:dyDescent="0.25">
      <c r="A5134" s="76"/>
      <c r="B5134" s="77"/>
      <c r="C5134" s="79" t="s">
        <v>313</v>
      </c>
      <c r="D5134" s="108" t="s">
        <v>314</v>
      </c>
      <c r="E5134" s="72"/>
      <c r="F5134" s="72"/>
      <c r="G5134" s="72"/>
      <c r="H5134" s="66"/>
      <c r="I5134" s="66">
        <f>'[1]OTHER-RELEASES'!G2381</f>
        <v>0</v>
      </c>
      <c r="J5134" s="161">
        <f>N5134+S5134+T5134+U5134</f>
        <v>0</v>
      </c>
      <c r="K5134" s="161">
        <f>O5134+V5134+W5134+X5134</f>
        <v>0</v>
      </c>
      <c r="L5134" s="161">
        <f>P5134+Y5134+Z5134+AA5134</f>
        <v>0</v>
      </c>
      <c r="M5134" s="161">
        <f>Q5134+AB5134+AC5134+AD5134</f>
        <v>0</v>
      </c>
      <c r="N5134" s="61"/>
      <c r="O5134" s="61"/>
      <c r="P5134" s="61"/>
      <c r="Q5134" s="61"/>
      <c r="R5134" s="61"/>
      <c r="S5134" s="66">
        <f>'[1]OTHER-RELEASES'!H2381</f>
        <v>0</v>
      </c>
      <c r="T5134" s="66">
        <f>'[1]OTHER-RELEASES'!I2381</f>
        <v>0</v>
      </c>
      <c r="U5134" s="66">
        <f>'[1]OTHER-RELEASES'!J2381</f>
        <v>0</v>
      </c>
      <c r="V5134" s="66">
        <f>'[1]OTHER-RELEASES'!K2381</f>
        <v>0</v>
      </c>
      <c r="W5134" s="66">
        <f>'[1]OTHER-RELEASES'!L2381</f>
        <v>0</v>
      </c>
      <c r="X5134" s="66">
        <f>'[1]OTHER-RELEASES'!M2381</f>
        <v>0</v>
      </c>
      <c r="Y5134" s="66">
        <f>'[1]OTHER-RELEASES'!N2381</f>
        <v>0</v>
      </c>
      <c r="Z5134" s="66">
        <f>'[1]OTHER-RELEASES'!O2381</f>
        <v>0</v>
      </c>
      <c r="AA5134" s="66">
        <f>'[1]OTHER-RELEASES'!P2381</f>
        <v>0</v>
      </c>
      <c r="AB5134" s="66">
        <f>'[1]OTHER-RELEASES'!Q2381</f>
        <v>0</v>
      </c>
      <c r="AC5134" s="66">
        <f>'[1]OTHER-RELEASES'!R2381</f>
        <v>0</v>
      </c>
      <c r="AD5134" s="66">
        <f>'[1]OTHER-RELEASES'!S2381</f>
        <v>0</v>
      </c>
      <c r="AE5134" s="66">
        <f>SUM(R5134:AD5134)</f>
        <v>0</v>
      </c>
      <c r="AF5134" s="66"/>
      <c r="AG5134" s="81"/>
      <c r="AI5134" s="72"/>
    </row>
    <row r="5135" spans="1:35" hidden="1" x14ac:dyDescent="0.25">
      <c r="A5135" s="76"/>
      <c r="B5135" s="77"/>
      <c r="C5135" s="79" t="s">
        <v>315</v>
      </c>
      <c r="D5135" s="108" t="s">
        <v>316</v>
      </c>
      <c r="E5135" s="72"/>
      <c r="F5135" s="72"/>
      <c r="G5135" s="72"/>
      <c r="H5135" s="66"/>
      <c r="I5135" s="66">
        <f>'[1]OTHER-RELEASES'!G2382</f>
        <v>0</v>
      </c>
      <c r="J5135" s="161">
        <f>N5135+S5135+T5135+U5135</f>
        <v>0</v>
      </c>
      <c r="K5135" s="161">
        <f>O5135+V5135+W5135+X5135</f>
        <v>0</v>
      </c>
      <c r="L5135" s="161">
        <f>P5135+Y5135+Z5135+AA5135</f>
        <v>0</v>
      </c>
      <c r="M5135" s="161">
        <f>Q5135+AB5135+AC5135+AD5135</f>
        <v>0</v>
      </c>
      <c r="N5135" s="61"/>
      <c r="O5135" s="61"/>
      <c r="P5135" s="61"/>
      <c r="Q5135" s="61"/>
      <c r="R5135" s="61"/>
      <c r="S5135" s="66">
        <f>'[1]OTHER-RELEASES'!H2382</f>
        <v>0</v>
      </c>
      <c r="T5135" s="66">
        <f>'[1]OTHER-RELEASES'!I2382</f>
        <v>0</v>
      </c>
      <c r="U5135" s="66">
        <f>'[1]OTHER-RELEASES'!J2382</f>
        <v>0</v>
      </c>
      <c r="V5135" s="66">
        <f>'[1]OTHER-RELEASES'!K2382</f>
        <v>0</v>
      </c>
      <c r="W5135" s="66">
        <f>'[1]OTHER-RELEASES'!L2382</f>
        <v>0</v>
      </c>
      <c r="X5135" s="66">
        <f>'[1]OTHER-RELEASES'!M2382</f>
        <v>0</v>
      </c>
      <c r="Y5135" s="66">
        <f>'[1]OTHER-RELEASES'!N2382</f>
        <v>0</v>
      </c>
      <c r="Z5135" s="66">
        <f>'[1]OTHER-RELEASES'!O2382</f>
        <v>0</v>
      </c>
      <c r="AA5135" s="66">
        <f>'[1]OTHER-RELEASES'!P2382</f>
        <v>0</v>
      </c>
      <c r="AB5135" s="66">
        <f>'[1]OTHER-RELEASES'!Q2382</f>
        <v>0</v>
      </c>
      <c r="AC5135" s="66">
        <f>'[1]OTHER-RELEASES'!R2382</f>
        <v>0</v>
      </c>
      <c r="AD5135" s="66">
        <f>'[1]OTHER-RELEASES'!S2382</f>
        <v>0</v>
      </c>
      <c r="AE5135" s="66">
        <f>SUM(R5135:AD5135)</f>
        <v>0</v>
      </c>
      <c r="AF5135" s="66"/>
      <c r="AG5135" s="81"/>
      <c r="AI5135" s="72"/>
    </row>
    <row r="5136" spans="1:35" hidden="1" x14ac:dyDescent="0.25">
      <c r="A5136" s="76"/>
      <c r="B5136" s="77"/>
      <c r="C5136" s="79" t="s">
        <v>317</v>
      </c>
      <c r="D5136" s="108" t="s">
        <v>318</v>
      </c>
      <c r="E5136" s="72"/>
      <c r="F5136" s="72"/>
      <c r="G5136" s="72"/>
      <c r="H5136" s="66"/>
      <c r="I5136" s="66">
        <f>'[1]OTHER-RELEASES'!G2383</f>
        <v>0</v>
      </c>
      <c r="J5136" s="161">
        <f>N5136+S5136+T5136+U5136</f>
        <v>0</v>
      </c>
      <c r="K5136" s="161">
        <f>O5136+V5136+W5136+X5136</f>
        <v>0</v>
      </c>
      <c r="L5136" s="161">
        <f>P5136+Y5136+Z5136+AA5136</f>
        <v>0</v>
      </c>
      <c r="M5136" s="161">
        <f>Q5136+AB5136+AC5136+AD5136</f>
        <v>0</v>
      </c>
      <c r="N5136" s="61"/>
      <c r="O5136" s="61"/>
      <c r="P5136" s="61"/>
      <c r="Q5136" s="61"/>
      <c r="R5136" s="61"/>
      <c r="S5136" s="66">
        <f>'[1]OTHER-RELEASES'!H2383</f>
        <v>0</v>
      </c>
      <c r="T5136" s="66">
        <f>'[1]OTHER-RELEASES'!I2383</f>
        <v>0</v>
      </c>
      <c r="U5136" s="66">
        <f>'[1]OTHER-RELEASES'!J2383</f>
        <v>0</v>
      </c>
      <c r="V5136" s="66">
        <f>'[1]OTHER-RELEASES'!K2383</f>
        <v>0</v>
      </c>
      <c r="W5136" s="66">
        <f>'[1]OTHER-RELEASES'!L2383</f>
        <v>0</v>
      </c>
      <c r="X5136" s="66">
        <f>'[1]OTHER-RELEASES'!M2383</f>
        <v>0</v>
      </c>
      <c r="Y5136" s="66">
        <f>'[1]OTHER-RELEASES'!N2383</f>
        <v>0</v>
      </c>
      <c r="Z5136" s="66">
        <f>'[1]OTHER-RELEASES'!O2383</f>
        <v>0</v>
      </c>
      <c r="AA5136" s="66">
        <f>'[1]OTHER-RELEASES'!P2383</f>
        <v>0</v>
      </c>
      <c r="AB5136" s="66">
        <f>'[1]OTHER-RELEASES'!Q2383</f>
        <v>0</v>
      </c>
      <c r="AC5136" s="66">
        <f>'[1]OTHER-RELEASES'!R2383</f>
        <v>0</v>
      </c>
      <c r="AD5136" s="66">
        <f>'[1]OTHER-RELEASES'!S2383</f>
        <v>0</v>
      </c>
      <c r="AE5136" s="66">
        <f>SUM(R5136:AD5136)</f>
        <v>0</v>
      </c>
      <c r="AF5136" s="66"/>
      <c r="AG5136" s="81"/>
      <c r="AI5136" s="72"/>
    </row>
    <row r="5137" spans="1:35" hidden="1" x14ac:dyDescent="0.25">
      <c r="A5137" s="55"/>
      <c r="B5137" s="77" t="s">
        <v>319</v>
      </c>
      <c r="C5137" s="77"/>
      <c r="D5137" s="108" t="s">
        <v>320</v>
      </c>
      <c r="E5137" s="105"/>
      <c r="F5137" s="105"/>
      <c r="G5137" s="105"/>
      <c r="H5137" s="106"/>
      <c r="I5137" s="66">
        <f>'[1]OTHER-RELEASES'!G2384</f>
        <v>0</v>
      </c>
      <c r="J5137" s="161">
        <f>N5137+S5137+T5137+U5137</f>
        <v>0</v>
      </c>
      <c r="K5137" s="161">
        <f>O5137+V5137+W5137+X5137</f>
        <v>0</v>
      </c>
      <c r="L5137" s="161">
        <f>P5137+Y5137+Z5137+AA5137</f>
        <v>0</v>
      </c>
      <c r="M5137" s="161">
        <f>Q5137+AB5137+AC5137+AD5137</f>
        <v>0</v>
      </c>
      <c r="N5137" s="61"/>
      <c r="O5137" s="61"/>
      <c r="P5137" s="61"/>
      <c r="Q5137" s="61"/>
      <c r="R5137" s="61"/>
      <c r="S5137" s="66">
        <f>'[1]OTHER-RELEASES'!H2384</f>
        <v>0</v>
      </c>
      <c r="T5137" s="66">
        <f>'[1]OTHER-RELEASES'!I2384</f>
        <v>0</v>
      </c>
      <c r="U5137" s="66">
        <f>'[1]OTHER-RELEASES'!J2384</f>
        <v>0</v>
      </c>
      <c r="V5137" s="66">
        <f>'[1]OTHER-RELEASES'!K2384</f>
        <v>0</v>
      </c>
      <c r="W5137" s="66">
        <f>'[1]OTHER-RELEASES'!L2384</f>
        <v>0</v>
      </c>
      <c r="X5137" s="66">
        <f>'[1]OTHER-RELEASES'!M2384</f>
        <v>0</v>
      </c>
      <c r="Y5137" s="66">
        <f>'[1]OTHER-RELEASES'!N2384</f>
        <v>0</v>
      </c>
      <c r="Z5137" s="66">
        <f>'[1]OTHER-RELEASES'!O2384</f>
        <v>0</v>
      </c>
      <c r="AA5137" s="66">
        <f>'[1]OTHER-RELEASES'!P2384</f>
        <v>0</v>
      </c>
      <c r="AB5137" s="66">
        <f>'[1]OTHER-RELEASES'!Q2384</f>
        <v>0</v>
      </c>
      <c r="AC5137" s="66">
        <f>'[1]OTHER-RELEASES'!R2384</f>
        <v>0</v>
      </c>
      <c r="AD5137" s="66">
        <f>'[1]OTHER-RELEASES'!S2384</f>
        <v>0</v>
      </c>
      <c r="AE5137" s="66">
        <f>SUM(R5137:AD5137)</f>
        <v>0</v>
      </c>
      <c r="AF5137" s="106"/>
      <c r="AG5137" s="81"/>
      <c r="AI5137" s="105"/>
    </row>
    <row r="5138" spans="1:35" hidden="1" x14ac:dyDescent="0.25">
      <c r="A5138" s="110"/>
      <c r="B5138" s="77" t="s">
        <v>321</v>
      </c>
      <c r="C5138" s="77"/>
      <c r="D5138" s="108"/>
      <c r="E5138" s="93"/>
      <c r="F5138" s="93"/>
      <c r="G5138" s="93"/>
      <c r="H5138" s="94"/>
      <c r="I5138" s="94">
        <f t="shared" ref="I5138:AE5138" si="1056">SUM(I5139:I5151)</f>
        <v>0</v>
      </c>
      <c r="J5138" s="94">
        <f t="shared" si="1056"/>
        <v>0</v>
      </c>
      <c r="K5138" s="94">
        <f t="shared" si="1056"/>
        <v>0</v>
      </c>
      <c r="L5138" s="94">
        <f t="shared" si="1056"/>
        <v>0</v>
      </c>
      <c r="M5138" s="94">
        <f t="shared" si="1056"/>
        <v>0</v>
      </c>
      <c r="N5138" s="94">
        <f t="shared" si="1056"/>
        <v>0</v>
      </c>
      <c r="O5138" s="94">
        <f t="shared" si="1056"/>
        <v>0</v>
      </c>
      <c r="P5138" s="94">
        <f t="shared" si="1056"/>
        <v>0</v>
      </c>
      <c r="Q5138" s="94">
        <f t="shared" si="1056"/>
        <v>0</v>
      </c>
      <c r="R5138" s="94">
        <f t="shared" si="1056"/>
        <v>0</v>
      </c>
      <c r="S5138" s="94">
        <f t="shared" si="1056"/>
        <v>0</v>
      </c>
      <c r="T5138" s="94">
        <f t="shared" si="1056"/>
        <v>0</v>
      </c>
      <c r="U5138" s="94">
        <f t="shared" si="1056"/>
        <v>0</v>
      </c>
      <c r="V5138" s="94">
        <f t="shared" si="1056"/>
        <v>0</v>
      </c>
      <c r="W5138" s="94">
        <f t="shared" si="1056"/>
        <v>0</v>
      </c>
      <c r="X5138" s="94">
        <f t="shared" si="1056"/>
        <v>0</v>
      </c>
      <c r="Y5138" s="94">
        <f t="shared" si="1056"/>
        <v>0</v>
      </c>
      <c r="Z5138" s="94">
        <f t="shared" si="1056"/>
        <v>0</v>
      </c>
      <c r="AA5138" s="94">
        <f t="shared" si="1056"/>
        <v>0</v>
      </c>
      <c r="AB5138" s="94">
        <f t="shared" si="1056"/>
        <v>0</v>
      </c>
      <c r="AC5138" s="94">
        <f t="shared" si="1056"/>
        <v>0</v>
      </c>
      <c r="AD5138" s="94">
        <f t="shared" si="1056"/>
        <v>0</v>
      </c>
      <c r="AE5138" s="94">
        <f t="shared" si="1056"/>
        <v>0</v>
      </c>
      <c r="AF5138" s="94"/>
      <c r="AG5138" s="81"/>
      <c r="AI5138" s="93"/>
    </row>
    <row r="5139" spans="1:35" ht="15.75" hidden="1" x14ac:dyDescent="0.25">
      <c r="A5139" s="74"/>
      <c r="B5139" s="77"/>
      <c r="C5139" s="82" t="s">
        <v>322</v>
      </c>
      <c r="D5139" s="108" t="s">
        <v>323</v>
      </c>
      <c r="E5139" s="72"/>
      <c r="F5139" s="72"/>
      <c r="G5139" s="72"/>
      <c r="H5139" s="66"/>
      <c r="I5139" s="66">
        <f>'[1]OTHER-RELEASES'!G2386</f>
        <v>0</v>
      </c>
      <c r="J5139" s="161">
        <f t="shared" ref="J5139:J5151" si="1057">N5139+S5139+T5139+U5139</f>
        <v>0</v>
      </c>
      <c r="K5139" s="161">
        <f t="shared" ref="K5139:K5151" si="1058">O5139+V5139+W5139+X5139</f>
        <v>0</v>
      </c>
      <c r="L5139" s="161">
        <f t="shared" ref="L5139:L5151" si="1059">P5139+Y5139+Z5139+AA5139</f>
        <v>0</v>
      </c>
      <c r="M5139" s="161">
        <f t="shared" ref="M5139:M5151" si="1060">Q5139+AB5139+AC5139+AD5139</f>
        <v>0</v>
      </c>
      <c r="N5139" s="61"/>
      <c r="O5139" s="61"/>
      <c r="P5139" s="61"/>
      <c r="Q5139" s="61"/>
      <c r="R5139" s="61"/>
      <c r="S5139" s="66">
        <f>'[1]OTHER-RELEASES'!H2386</f>
        <v>0</v>
      </c>
      <c r="T5139" s="66">
        <f>'[1]OTHER-RELEASES'!I2386</f>
        <v>0</v>
      </c>
      <c r="U5139" s="66">
        <f>'[1]OTHER-RELEASES'!J2386</f>
        <v>0</v>
      </c>
      <c r="V5139" s="66">
        <f>'[1]OTHER-RELEASES'!K2386</f>
        <v>0</v>
      </c>
      <c r="W5139" s="66">
        <f>'[1]OTHER-RELEASES'!L2386</f>
        <v>0</v>
      </c>
      <c r="X5139" s="66">
        <f>'[1]OTHER-RELEASES'!M2386</f>
        <v>0</v>
      </c>
      <c r="Y5139" s="66">
        <f>'[1]OTHER-RELEASES'!N2386</f>
        <v>0</v>
      </c>
      <c r="Z5139" s="66">
        <f>'[1]OTHER-RELEASES'!O2386</f>
        <v>0</v>
      </c>
      <c r="AA5139" s="66">
        <f>'[1]OTHER-RELEASES'!P2386</f>
        <v>0</v>
      </c>
      <c r="AB5139" s="66">
        <f>'[1]OTHER-RELEASES'!Q2386</f>
        <v>0</v>
      </c>
      <c r="AC5139" s="66">
        <f>'[1]OTHER-RELEASES'!R2386</f>
        <v>0</v>
      </c>
      <c r="AD5139" s="66">
        <f>'[1]OTHER-RELEASES'!S2386</f>
        <v>0</v>
      </c>
      <c r="AE5139" s="66">
        <f t="shared" ref="AE5139:AE5151" si="1061">SUM(R5139:AD5139)</f>
        <v>0</v>
      </c>
      <c r="AF5139" s="66"/>
      <c r="AG5139" s="81"/>
      <c r="AI5139" s="72"/>
    </row>
    <row r="5140" spans="1:35" hidden="1" x14ac:dyDescent="0.25">
      <c r="A5140" s="76"/>
      <c r="B5140" s="77"/>
      <c r="C5140" s="82" t="s">
        <v>324</v>
      </c>
      <c r="D5140" s="108" t="s">
        <v>325</v>
      </c>
      <c r="E5140" s="72"/>
      <c r="F5140" s="72"/>
      <c r="G5140" s="72"/>
      <c r="H5140" s="66"/>
      <c r="I5140" s="66">
        <f>'[1]OTHER-RELEASES'!G2387</f>
        <v>0</v>
      </c>
      <c r="J5140" s="161">
        <f t="shared" si="1057"/>
        <v>0</v>
      </c>
      <c r="K5140" s="161">
        <f t="shared" si="1058"/>
        <v>0</v>
      </c>
      <c r="L5140" s="161">
        <f t="shared" si="1059"/>
        <v>0</v>
      </c>
      <c r="M5140" s="161">
        <f t="shared" si="1060"/>
        <v>0</v>
      </c>
      <c r="N5140" s="61"/>
      <c r="O5140" s="61"/>
      <c r="P5140" s="61"/>
      <c r="Q5140" s="61"/>
      <c r="R5140" s="61">
        <f>'[1]CMFothers-CONT'!DA2157</f>
        <v>0</v>
      </c>
      <c r="S5140" s="66">
        <f>'[1]OTHER-RELEASES'!H2387</f>
        <v>0</v>
      </c>
      <c r="T5140" s="66">
        <f>'[1]OTHER-RELEASES'!I2387</f>
        <v>0</v>
      </c>
      <c r="U5140" s="66">
        <f>'[1]OTHER-RELEASES'!J2387</f>
        <v>0</v>
      </c>
      <c r="V5140" s="66">
        <f>'[1]OTHER-RELEASES'!K2387</f>
        <v>0</v>
      </c>
      <c r="W5140" s="66">
        <f>'[1]OTHER-RELEASES'!L2387</f>
        <v>0</v>
      </c>
      <c r="X5140" s="66">
        <f>'[1]OTHER-RELEASES'!M2387</f>
        <v>0</v>
      </c>
      <c r="Y5140" s="66">
        <f>'[1]OTHER-RELEASES'!N2387</f>
        <v>0</v>
      </c>
      <c r="Z5140" s="66">
        <f>'[1]OTHER-RELEASES'!O2387</f>
        <v>0</v>
      </c>
      <c r="AA5140" s="66">
        <f>'[1]OTHER-RELEASES'!P2387</f>
        <v>0</v>
      </c>
      <c r="AB5140" s="66">
        <f>'[1]OTHER-RELEASES'!Q2387</f>
        <v>0</v>
      </c>
      <c r="AC5140" s="66">
        <f>'[1]OTHER-RELEASES'!R2387</f>
        <v>0</v>
      </c>
      <c r="AD5140" s="66">
        <f>'[1]OTHER-RELEASES'!S2387</f>
        <v>0</v>
      </c>
      <c r="AE5140" s="66">
        <f t="shared" si="1061"/>
        <v>0</v>
      </c>
      <c r="AF5140" s="66"/>
      <c r="AG5140" s="81"/>
      <c r="AI5140" s="72"/>
    </row>
    <row r="5141" spans="1:35" hidden="1" x14ac:dyDescent="0.25">
      <c r="A5141" s="124"/>
      <c r="B5141" s="77"/>
      <c r="C5141" s="82" t="s">
        <v>326</v>
      </c>
      <c r="D5141" s="108" t="s">
        <v>327</v>
      </c>
      <c r="E5141" s="72"/>
      <c r="F5141" s="72"/>
      <c r="G5141" s="72"/>
      <c r="H5141" s="66"/>
      <c r="I5141" s="66">
        <f>'[1]OTHER-RELEASES'!G2388</f>
        <v>0</v>
      </c>
      <c r="J5141" s="161">
        <f t="shared" si="1057"/>
        <v>0</v>
      </c>
      <c r="K5141" s="161">
        <f t="shared" si="1058"/>
        <v>0</v>
      </c>
      <c r="L5141" s="161">
        <f t="shared" si="1059"/>
        <v>0</v>
      </c>
      <c r="M5141" s="161">
        <f t="shared" si="1060"/>
        <v>0</v>
      </c>
      <c r="N5141" s="61"/>
      <c r="O5141" s="61"/>
      <c r="P5141" s="61"/>
      <c r="Q5141" s="61"/>
      <c r="R5141" s="61">
        <f>'[1]CMFothers-CONT'!DB2157</f>
        <v>0</v>
      </c>
      <c r="S5141" s="66">
        <f>'[1]OTHER-RELEASES'!H2388</f>
        <v>0</v>
      </c>
      <c r="T5141" s="66">
        <f>'[1]OTHER-RELEASES'!I2388</f>
        <v>0</v>
      </c>
      <c r="U5141" s="66">
        <f>'[1]OTHER-RELEASES'!J2388</f>
        <v>0</v>
      </c>
      <c r="V5141" s="66">
        <f>'[1]OTHER-RELEASES'!K2388</f>
        <v>0</v>
      </c>
      <c r="W5141" s="66">
        <f>'[1]OTHER-RELEASES'!L2388</f>
        <v>0</v>
      </c>
      <c r="X5141" s="66">
        <f>'[1]OTHER-RELEASES'!M2388</f>
        <v>0</v>
      </c>
      <c r="Y5141" s="66">
        <f>'[1]OTHER-RELEASES'!N2388</f>
        <v>0</v>
      </c>
      <c r="Z5141" s="66">
        <f>'[1]OTHER-RELEASES'!O2388</f>
        <v>0</v>
      </c>
      <c r="AA5141" s="66">
        <f>'[1]OTHER-RELEASES'!P2388</f>
        <v>0</v>
      </c>
      <c r="AB5141" s="66">
        <f>'[1]OTHER-RELEASES'!Q2388</f>
        <v>0</v>
      </c>
      <c r="AC5141" s="66">
        <f>'[1]OTHER-RELEASES'!R2388</f>
        <v>0</v>
      </c>
      <c r="AD5141" s="66">
        <f>'[1]OTHER-RELEASES'!S2388</f>
        <v>0</v>
      </c>
      <c r="AE5141" s="66">
        <f t="shared" si="1061"/>
        <v>0</v>
      </c>
      <c r="AF5141" s="66"/>
      <c r="AG5141" s="81"/>
      <c r="AI5141" s="72"/>
    </row>
    <row r="5142" spans="1:35" hidden="1" x14ac:dyDescent="0.25">
      <c r="A5142" s="76"/>
      <c r="B5142" s="77"/>
      <c r="C5142" s="82" t="s">
        <v>328</v>
      </c>
      <c r="D5142" s="108" t="s">
        <v>329</v>
      </c>
      <c r="E5142" s="72"/>
      <c r="F5142" s="72"/>
      <c r="G5142" s="72"/>
      <c r="H5142" s="66"/>
      <c r="I5142" s="66">
        <f>'[1]OTHER-RELEASES'!G2389</f>
        <v>0</v>
      </c>
      <c r="J5142" s="161">
        <f t="shared" si="1057"/>
        <v>0</v>
      </c>
      <c r="K5142" s="161">
        <f t="shared" si="1058"/>
        <v>0</v>
      </c>
      <c r="L5142" s="161">
        <f t="shared" si="1059"/>
        <v>0</v>
      </c>
      <c r="M5142" s="161">
        <f t="shared" si="1060"/>
        <v>0</v>
      </c>
      <c r="N5142" s="61"/>
      <c r="O5142" s="61"/>
      <c r="P5142" s="61"/>
      <c r="Q5142" s="61"/>
      <c r="R5142" s="61"/>
      <c r="S5142" s="66">
        <f>'[1]OTHER-RELEASES'!H2389</f>
        <v>0</v>
      </c>
      <c r="T5142" s="66">
        <f>'[1]OTHER-RELEASES'!I2389</f>
        <v>0</v>
      </c>
      <c r="U5142" s="66">
        <f>'[1]OTHER-RELEASES'!J2389</f>
        <v>0</v>
      </c>
      <c r="V5142" s="66">
        <f>'[1]OTHER-RELEASES'!K2389</f>
        <v>0</v>
      </c>
      <c r="W5142" s="66">
        <f>'[1]OTHER-RELEASES'!L2389</f>
        <v>0</v>
      </c>
      <c r="X5142" s="66">
        <f>'[1]OTHER-RELEASES'!M2389</f>
        <v>0</v>
      </c>
      <c r="Y5142" s="66">
        <f>'[1]OTHER-RELEASES'!N2389</f>
        <v>0</v>
      </c>
      <c r="Z5142" s="66">
        <f>'[1]OTHER-RELEASES'!O2389</f>
        <v>0</v>
      </c>
      <c r="AA5142" s="66">
        <f>'[1]OTHER-RELEASES'!P2389</f>
        <v>0</v>
      </c>
      <c r="AB5142" s="66">
        <f>'[1]OTHER-RELEASES'!Q2389</f>
        <v>0</v>
      </c>
      <c r="AC5142" s="66">
        <f>'[1]OTHER-RELEASES'!R2389</f>
        <v>0</v>
      </c>
      <c r="AD5142" s="66">
        <f>'[1]OTHER-RELEASES'!S2389</f>
        <v>0</v>
      </c>
      <c r="AE5142" s="66">
        <f t="shared" si="1061"/>
        <v>0</v>
      </c>
      <c r="AF5142" s="66"/>
      <c r="AG5142" s="81"/>
      <c r="AI5142" s="72"/>
    </row>
    <row r="5143" spans="1:35" hidden="1" x14ac:dyDescent="0.25">
      <c r="A5143" s="76"/>
      <c r="B5143" s="77"/>
      <c r="C5143" s="82" t="s">
        <v>330</v>
      </c>
      <c r="D5143" s="108" t="s">
        <v>331</v>
      </c>
      <c r="E5143" s="72"/>
      <c r="F5143" s="72"/>
      <c r="G5143" s="72"/>
      <c r="H5143" s="66"/>
      <c r="I5143" s="66">
        <f>'[1]OTHER-RELEASES'!G2390</f>
        <v>0</v>
      </c>
      <c r="J5143" s="161">
        <f t="shared" si="1057"/>
        <v>0</v>
      </c>
      <c r="K5143" s="161">
        <f t="shared" si="1058"/>
        <v>0</v>
      </c>
      <c r="L5143" s="161">
        <f t="shared" si="1059"/>
        <v>0</v>
      </c>
      <c r="M5143" s="161">
        <f t="shared" si="1060"/>
        <v>0</v>
      </c>
      <c r="N5143" s="61"/>
      <c r="O5143" s="61"/>
      <c r="P5143" s="61"/>
      <c r="Q5143" s="61"/>
      <c r="R5143" s="61"/>
      <c r="S5143" s="66">
        <f>'[1]OTHER-RELEASES'!H2390</f>
        <v>0</v>
      </c>
      <c r="T5143" s="66">
        <f>'[1]OTHER-RELEASES'!I2390</f>
        <v>0</v>
      </c>
      <c r="U5143" s="66">
        <f>'[1]OTHER-RELEASES'!J2390</f>
        <v>0</v>
      </c>
      <c r="V5143" s="66">
        <f>'[1]OTHER-RELEASES'!K2390</f>
        <v>0</v>
      </c>
      <c r="W5143" s="66">
        <f>'[1]OTHER-RELEASES'!L2390</f>
        <v>0</v>
      </c>
      <c r="X5143" s="66">
        <f>'[1]OTHER-RELEASES'!M2390</f>
        <v>0</v>
      </c>
      <c r="Y5143" s="66">
        <f>'[1]OTHER-RELEASES'!N2390</f>
        <v>0</v>
      </c>
      <c r="Z5143" s="66">
        <f>'[1]OTHER-RELEASES'!O2390</f>
        <v>0</v>
      </c>
      <c r="AA5143" s="66">
        <f>'[1]OTHER-RELEASES'!P2390</f>
        <v>0</v>
      </c>
      <c r="AB5143" s="66">
        <f>'[1]OTHER-RELEASES'!Q2390</f>
        <v>0</v>
      </c>
      <c r="AC5143" s="66">
        <f>'[1]OTHER-RELEASES'!R2390</f>
        <v>0</v>
      </c>
      <c r="AD5143" s="66">
        <f>'[1]OTHER-RELEASES'!S2390</f>
        <v>0</v>
      </c>
      <c r="AE5143" s="66">
        <f t="shared" si="1061"/>
        <v>0</v>
      </c>
      <c r="AF5143" s="66"/>
      <c r="AG5143" s="81"/>
      <c r="AI5143" s="72"/>
    </row>
    <row r="5144" spans="1:35" hidden="1" x14ac:dyDescent="0.25">
      <c r="A5144" s="76"/>
      <c r="B5144" s="77"/>
      <c r="C5144" s="82" t="s">
        <v>332</v>
      </c>
      <c r="D5144" s="108" t="s">
        <v>333</v>
      </c>
      <c r="E5144" s="72"/>
      <c r="F5144" s="72"/>
      <c r="G5144" s="72"/>
      <c r="H5144" s="66"/>
      <c r="I5144" s="66">
        <f>'[1]OTHER-RELEASES'!G2391</f>
        <v>0</v>
      </c>
      <c r="J5144" s="161">
        <f t="shared" si="1057"/>
        <v>0</v>
      </c>
      <c r="K5144" s="161">
        <f t="shared" si="1058"/>
        <v>0</v>
      </c>
      <c r="L5144" s="161">
        <f t="shared" si="1059"/>
        <v>0</v>
      </c>
      <c r="M5144" s="161">
        <f t="shared" si="1060"/>
        <v>0</v>
      </c>
      <c r="N5144" s="61"/>
      <c r="O5144" s="61"/>
      <c r="P5144" s="61"/>
      <c r="Q5144" s="61"/>
      <c r="R5144" s="61"/>
      <c r="S5144" s="66">
        <f>'[1]OTHER-RELEASES'!H2391</f>
        <v>0</v>
      </c>
      <c r="T5144" s="66">
        <f>'[1]OTHER-RELEASES'!I2391</f>
        <v>0</v>
      </c>
      <c r="U5144" s="66">
        <f>'[1]OTHER-RELEASES'!J2391</f>
        <v>0</v>
      </c>
      <c r="V5144" s="66">
        <f>'[1]OTHER-RELEASES'!K2391</f>
        <v>0</v>
      </c>
      <c r="W5144" s="66">
        <f>'[1]OTHER-RELEASES'!L2391</f>
        <v>0</v>
      </c>
      <c r="X5144" s="66">
        <f>'[1]OTHER-RELEASES'!M2391</f>
        <v>0</v>
      </c>
      <c r="Y5144" s="66">
        <f>'[1]OTHER-RELEASES'!N2391</f>
        <v>0</v>
      </c>
      <c r="Z5144" s="66">
        <f>'[1]OTHER-RELEASES'!O2391</f>
        <v>0</v>
      </c>
      <c r="AA5144" s="66">
        <f>'[1]OTHER-RELEASES'!P2391</f>
        <v>0</v>
      </c>
      <c r="AB5144" s="66">
        <f>'[1]OTHER-RELEASES'!Q2391</f>
        <v>0</v>
      </c>
      <c r="AC5144" s="66">
        <f>'[1]OTHER-RELEASES'!R2391</f>
        <v>0</v>
      </c>
      <c r="AD5144" s="66">
        <f>'[1]OTHER-RELEASES'!S2391</f>
        <v>0</v>
      </c>
      <c r="AE5144" s="66">
        <f t="shared" si="1061"/>
        <v>0</v>
      </c>
      <c r="AF5144" s="66"/>
      <c r="AG5144" s="81"/>
      <c r="AI5144" s="72"/>
    </row>
    <row r="5145" spans="1:35" hidden="1" x14ac:dyDescent="0.25">
      <c r="A5145" s="76"/>
      <c r="B5145" s="77"/>
      <c r="C5145" s="82" t="s">
        <v>334</v>
      </c>
      <c r="D5145" s="108" t="s">
        <v>335</v>
      </c>
      <c r="E5145" s="72"/>
      <c r="F5145" s="72"/>
      <c r="G5145" s="72"/>
      <c r="H5145" s="66"/>
      <c r="I5145" s="66">
        <f>'[1]OTHER-RELEASES'!G2392</f>
        <v>0</v>
      </c>
      <c r="J5145" s="161">
        <f t="shared" si="1057"/>
        <v>0</v>
      </c>
      <c r="K5145" s="161">
        <f t="shared" si="1058"/>
        <v>0</v>
      </c>
      <c r="L5145" s="161">
        <f t="shared" si="1059"/>
        <v>0</v>
      </c>
      <c r="M5145" s="161">
        <f t="shared" si="1060"/>
        <v>0</v>
      </c>
      <c r="N5145" s="61"/>
      <c r="O5145" s="61"/>
      <c r="P5145" s="61"/>
      <c r="Q5145" s="61"/>
      <c r="R5145" s="61"/>
      <c r="S5145" s="66">
        <f>'[1]OTHER-RELEASES'!H2392</f>
        <v>0</v>
      </c>
      <c r="T5145" s="66">
        <f>'[1]OTHER-RELEASES'!I2392</f>
        <v>0</v>
      </c>
      <c r="U5145" s="66">
        <f>'[1]OTHER-RELEASES'!J2392</f>
        <v>0</v>
      </c>
      <c r="V5145" s="66">
        <f>'[1]OTHER-RELEASES'!K2392</f>
        <v>0</v>
      </c>
      <c r="W5145" s="66">
        <f>'[1]OTHER-RELEASES'!L2392</f>
        <v>0</v>
      </c>
      <c r="X5145" s="66">
        <f>'[1]OTHER-RELEASES'!M2392</f>
        <v>0</v>
      </c>
      <c r="Y5145" s="66">
        <f>'[1]OTHER-RELEASES'!N2392</f>
        <v>0</v>
      </c>
      <c r="Z5145" s="66">
        <f>'[1]OTHER-RELEASES'!O2392</f>
        <v>0</v>
      </c>
      <c r="AA5145" s="66">
        <f>'[1]OTHER-RELEASES'!P2392</f>
        <v>0</v>
      </c>
      <c r="AB5145" s="66">
        <f>'[1]OTHER-RELEASES'!Q2392</f>
        <v>0</v>
      </c>
      <c r="AC5145" s="66">
        <f>'[1]OTHER-RELEASES'!R2392</f>
        <v>0</v>
      </c>
      <c r="AD5145" s="66">
        <f>'[1]OTHER-RELEASES'!S2392</f>
        <v>0</v>
      </c>
      <c r="AE5145" s="66">
        <f t="shared" si="1061"/>
        <v>0</v>
      </c>
      <c r="AF5145" s="66"/>
      <c r="AG5145" s="81"/>
      <c r="AI5145" s="72"/>
    </row>
    <row r="5146" spans="1:35" hidden="1" x14ac:dyDescent="0.25">
      <c r="A5146" s="76"/>
      <c r="B5146" s="77"/>
      <c r="C5146" s="82" t="s">
        <v>336</v>
      </c>
      <c r="D5146" s="108" t="s">
        <v>337</v>
      </c>
      <c r="E5146" s="72"/>
      <c r="F5146" s="72"/>
      <c r="G5146" s="72"/>
      <c r="H5146" s="66"/>
      <c r="I5146" s="66">
        <f>'[1]OTHER-RELEASES'!G2393</f>
        <v>0</v>
      </c>
      <c r="J5146" s="161">
        <f t="shared" si="1057"/>
        <v>0</v>
      </c>
      <c r="K5146" s="161">
        <f t="shared" si="1058"/>
        <v>0</v>
      </c>
      <c r="L5146" s="161">
        <f t="shared" si="1059"/>
        <v>0</v>
      </c>
      <c r="M5146" s="161">
        <f t="shared" si="1060"/>
        <v>0</v>
      </c>
      <c r="N5146" s="61"/>
      <c r="O5146" s="61"/>
      <c r="P5146" s="61"/>
      <c r="Q5146" s="61"/>
      <c r="R5146" s="61"/>
      <c r="S5146" s="66">
        <f>'[1]OTHER-RELEASES'!H2393</f>
        <v>0</v>
      </c>
      <c r="T5146" s="66">
        <f>'[1]OTHER-RELEASES'!I2393</f>
        <v>0</v>
      </c>
      <c r="U5146" s="66">
        <f>'[1]OTHER-RELEASES'!J2393</f>
        <v>0</v>
      </c>
      <c r="V5146" s="66">
        <f>'[1]OTHER-RELEASES'!K2393</f>
        <v>0</v>
      </c>
      <c r="W5146" s="66">
        <f>'[1]OTHER-RELEASES'!L2393</f>
        <v>0</v>
      </c>
      <c r="X5146" s="66">
        <f>'[1]OTHER-RELEASES'!M2393</f>
        <v>0</v>
      </c>
      <c r="Y5146" s="66">
        <f>'[1]OTHER-RELEASES'!N2393</f>
        <v>0</v>
      </c>
      <c r="Z5146" s="66">
        <f>'[1]OTHER-RELEASES'!O2393</f>
        <v>0</v>
      </c>
      <c r="AA5146" s="66">
        <f>'[1]OTHER-RELEASES'!P2393</f>
        <v>0</v>
      </c>
      <c r="AB5146" s="66">
        <f>'[1]OTHER-RELEASES'!Q2393</f>
        <v>0</v>
      </c>
      <c r="AC5146" s="66">
        <f>'[1]OTHER-RELEASES'!R2393</f>
        <v>0</v>
      </c>
      <c r="AD5146" s="66">
        <f>'[1]OTHER-RELEASES'!S2393</f>
        <v>0</v>
      </c>
      <c r="AE5146" s="66">
        <f t="shared" si="1061"/>
        <v>0</v>
      </c>
      <c r="AF5146" s="66"/>
      <c r="AG5146" s="81"/>
      <c r="AI5146" s="72"/>
    </row>
    <row r="5147" spans="1:35" hidden="1" x14ac:dyDescent="0.25">
      <c r="A5147" s="76"/>
      <c r="B5147" s="77"/>
      <c r="C5147" s="82" t="s">
        <v>338</v>
      </c>
      <c r="D5147" s="108" t="s">
        <v>339</v>
      </c>
      <c r="E5147" s="72"/>
      <c r="F5147" s="72"/>
      <c r="G5147" s="72"/>
      <c r="H5147" s="66"/>
      <c r="I5147" s="66">
        <f>'[1]OTHER-RELEASES'!G2394</f>
        <v>0</v>
      </c>
      <c r="J5147" s="161">
        <f t="shared" si="1057"/>
        <v>0</v>
      </c>
      <c r="K5147" s="161">
        <f t="shared" si="1058"/>
        <v>0</v>
      </c>
      <c r="L5147" s="161">
        <f t="shared" si="1059"/>
        <v>0</v>
      </c>
      <c r="M5147" s="161">
        <f t="shared" si="1060"/>
        <v>0</v>
      </c>
      <c r="N5147" s="61"/>
      <c r="O5147" s="61"/>
      <c r="P5147" s="61"/>
      <c r="Q5147" s="61"/>
      <c r="R5147" s="61"/>
      <c r="S5147" s="66">
        <f>'[1]OTHER-RELEASES'!H2394</f>
        <v>0</v>
      </c>
      <c r="T5147" s="66">
        <f>'[1]OTHER-RELEASES'!I2394</f>
        <v>0</v>
      </c>
      <c r="U5147" s="66">
        <f>'[1]OTHER-RELEASES'!J2394</f>
        <v>0</v>
      </c>
      <c r="V5147" s="66">
        <f>'[1]OTHER-RELEASES'!K2394</f>
        <v>0</v>
      </c>
      <c r="W5147" s="66">
        <f>'[1]OTHER-RELEASES'!L2394</f>
        <v>0</v>
      </c>
      <c r="X5147" s="66">
        <f>'[1]OTHER-RELEASES'!M2394</f>
        <v>0</v>
      </c>
      <c r="Y5147" s="66">
        <f>'[1]OTHER-RELEASES'!N2394</f>
        <v>0</v>
      </c>
      <c r="Z5147" s="66">
        <f>'[1]OTHER-RELEASES'!O2394</f>
        <v>0</v>
      </c>
      <c r="AA5147" s="66">
        <f>'[1]OTHER-RELEASES'!P2394</f>
        <v>0</v>
      </c>
      <c r="AB5147" s="66">
        <f>'[1]OTHER-RELEASES'!Q2394</f>
        <v>0</v>
      </c>
      <c r="AC5147" s="66">
        <f>'[1]OTHER-RELEASES'!R2394</f>
        <v>0</v>
      </c>
      <c r="AD5147" s="66">
        <f>'[1]OTHER-RELEASES'!S2394</f>
        <v>0</v>
      </c>
      <c r="AE5147" s="66">
        <f t="shared" si="1061"/>
        <v>0</v>
      </c>
      <c r="AF5147" s="66"/>
      <c r="AG5147" s="81"/>
      <c r="AI5147" s="72"/>
    </row>
    <row r="5148" spans="1:35" hidden="1" x14ac:dyDescent="0.25">
      <c r="A5148" s="76"/>
      <c r="B5148" s="77"/>
      <c r="C5148" s="82" t="s">
        <v>340</v>
      </c>
      <c r="D5148" s="108" t="s">
        <v>341</v>
      </c>
      <c r="E5148" s="72"/>
      <c r="F5148" s="72"/>
      <c r="G5148" s="72"/>
      <c r="H5148" s="66"/>
      <c r="I5148" s="66">
        <f>'[1]OTHER-RELEASES'!G2395</f>
        <v>0</v>
      </c>
      <c r="J5148" s="161">
        <f t="shared" si="1057"/>
        <v>0</v>
      </c>
      <c r="K5148" s="161">
        <f t="shared" si="1058"/>
        <v>0</v>
      </c>
      <c r="L5148" s="161">
        <f t="shared" si="1059"/>
        <v>0</v>
      </c>
      <c r="M5148" s="161">
        <f t="shared" si="1060"/>
        <v>0</v>
      </c>
      <c r="N5148" s="61"/>
      <c r="O5148" s="61"/>
      <c r="P5148" s="61"/>
      <c r="Q5148" s="61"/>
      <c r="R5148" s="61"/>
      <c r="S5148" s="66">
        <f>'[1]OTHER-RELEASES'!H2395</f>
        <v>0</v>
      </c>
      <c r="T5148" s="66">
        <f>'[1]OTHER-RELEASES'!I2395</f>
        <v>0</v>
      </c>
      <c r="U5148" s="66">
        <f>'[1]OTHER-RELEASES'!J2395</f>
        <v>0</v>
      </c>
      <c r="V5148" s="66">
        <f>'[1]OTHER-RELEASES'!K2395</f>
        <v>0</v>
      </c>
      <c r="W5148" s="66">
        <f>'[1]OTHER-RELEASES'!L2395</f>
        <v>0</v>
      </c>
      <c r="X5148" s="66">
        <f>'[1]OTHER-RELEASES'!M2395</f>
        <v>0</v>
      </c>
      <c r="Y5148" s="66">
        <f>'[1]OTHER-RELEASES'!N2395</f>
        <v>0</v>
      </c>
      <c r="Z5148" s="66">
        <f>'[1]OTHER-RELEASES'!O2395</f>
        <v>0</v>
      </c>
      <c r="AA5148" s="66">
        <f>'[1]OTHER-RELEASES'!P2395</f>
        <v>0</v>
      </c>
      <c r="AB5148" s="66">
        <f>'[1]OTHER-RELEASES'!Q2395</f>
        <v>0</v>
      </c>
      <c r="AC5148" s="66">
        <f>'[1]OTHER-RELEASES'!R2395</f>
        <v>0</v>
      </c>
      <c r="AD5148" s="66">
        <f>'[1]OTHER-RELEASES'!S2395</f>
        <v>0</v>
      </c>
      <c r="AE5148" s="66">
        <f t="shared" si="1061"/>
        <v>0</v>
      </c>
      <c r="AF5148" s="66"/>
      <c r="AG5148" s="81"/>
      <c r="AI5148" s="72"/>
    </row>
    <row r="5149" spans="1:35" hidden="1" x14ac:dyDescent="0.25">
      <c r="A5149" s="76"/>
      <c r="B5149" s="77"/>
      <c r="C5149" s="82" t="s">
        <v>342</v>
      </c>
      <c r="D5149" s="108" t="s">
        <v>343</v>
      </c>
      <c r="E5149" s="72"/>
      <c r="F5149" s="72"/>
      <c r="G5149" s="72"/>
      <c r="H5149" s="66"/>
      <c r="I5149" s="66">
        <f>'[1]OTHER-RELEASES'!G2396</f>
        <v>0</v>
      </c>
      <c r="J5149" s="161">
        <f t="shared" si="1057"/>
        <v>0</v>
      </c>
      <c r="K5149" s="161">
        <f t="shared" si="1058"/>
        <v>0</v>
      </c>
      <c r="L5149" s="161">
        <f t="shared" si="1059"/>
        <v>0</v>
      </c>
      <c r="M5149" s="161">
        <f t="shared" si="1060"/>
        <v>0</v>
      </c>
      <c r="N5149" s="61"/>
      <c r="O5149" s="61"/>
      <c r="P5149" s="61"/>
      <c r="Q5149" s="61"/>
      <c r="R5149" s="61"/>
      <c r="S5149" s="66">
        <f>'[1]OTHER-RELEASES'!H2396</f>
        <v>0</v>
      </c>
      <c r="T5149" s="66">
        <f>'[1]OTHER-RELEASES'!I2396</f>
        <v>0</v>
      </c>
      <c r="U5149" s="66">
        <f>'[1]OTHER-RELEASES'!J2396</f>
        <v>0</v>
      </c>
      <c r="V5149" s="66">
        <f>'[1]OTHER-RELEASES'!K2396</f>
        <v>0</v>
      </c>
      <c r="W5149" s="66">
        <f>'[1]OTHER-RELEASES'!L2396</f>
        <v>0</v>
      </c>
      <c r="X5149" s="66">
        <f>'[1]OTHER-RELEASES'!M2396</f>
        <v>0</v>
      </c>
      <c r="Y5149" s="66">
        <f>'[1]OTHER-RELEASES'!N2396</f>
        <v>0</v>
      </c>
      <c r="Z5149" s="66">
        <f>'[1]OTHER-RELEASES'!O2396</f>
        <v>0</v>
      </c>
      <c r="AA5149" s="66">
        <f>'[1]OTHER-RELEASES'!P2396</f>
        <v>0</v>
      </c>
      <c r="AB5149" s="66">
        <f>'[1]OTHER-RELEASES'!Q2396</f>
        <v>0</v>
      </c>
      <c r="AC5149" s="66">
        <f>'[1]OTHER-RELEASES'!R2396</f>
        <v>0</v>
      </c>
      <c r="AD5149" s="66">
        <f>'[1]OTHER-RELEASES'!S2396</f>
        <v>0</v>
      </c>
      <c r="AE5149" s="66">
        <f t="shared" si="1061"/>
        <v>0</v>
      </c>
      <c r="AF5149" s="66"/>
      <c r="AG5149" s="81"/>
      <c r="AI5149" s="72"/>
    </row>
    <row r="5150" spans="1:35" hidden="1" x14ac:dyDescent="0.25">
      <c r="A5150" s="76"/>
      <c r="B5150" s="77"/>
      <c r="C5150" s="82" t="s">
        <v>344</v>
      </c>
      <c r="D5150" s="108" t="s">
        <v>345</v>
      </c>
      <c r="E5150" s="72"/>
      <c r="F5150" s="72"/>
      <c r="G5150" s="72"/>
      <c r="H5150" s="66"/>
      <c r="I5150" s="66">
        <f>'[1]OTHER-RELEASES'!G2397</f>
        <v>0</v>
      </c>
      <c r="J5150" s="161">
        <f t="shared" si="1057"/>
        <v>0</v>
      </c>
      <c r="K5150" s="161">
        <f t="shared" si="1058"/>
        <v>0</v>
      </c>
      <c r="L5150" s="161">
        <f t="shared" si="1059"/>
        <v>0</v>
      </c>
      <c r="M5150" s="161">
        <f t="shared" si="1060"/>
        <v>0</v>
      </c>
      <c r="N5150" s="61"/>
      <c r="O5150" s="61"/>
      <c r="P5150" s="61"/>
      <c r="Q5150" s="61"/>
      <c r="R5150" s="61"/>
      <c r="S5150" s="66">
        <f>'[1]OTHER-RELEASES'!H2397</f>
        <v>0</v>
      </c>
      <c r="T5150" s="66">
        <f>'[1]OTHER-RELEASES'!I2397</f>
        <v>0</v>
      </c>
      <c r="U5150" s="66">
        <f>'[1]OTHER-RELEASES'!J2397</f>
        <v>0</v>
      </c>
      <c r="V5150" s="66">
        <f>'[1]OTHER-RELEASES'!K2397</f>
        <v>0</v>
      </c>
      <c r="W5150" s="66">
        <f>'[1]OTHER-RELEASES'!L2397</f>
        <v>0</v>
      </c>
      <c r="X5150" s="66">
        <f>'[1]OTHER-RELEASES'!M2397</f>
        <v>0</v>
      </c>
      <c r="Y5150" s="66">
        <f>'[1]OTHER-RELEASES'!N2397</f>
        <v>0</v>
      </c>
      <c r="Z5150" s="66">
        <f>'[1]OTHER-RELEASES'!O2397</f>
        <v>0</v>
      </c>
      <c r="AA5150" s="66">
        <f>'[1]OTHER-RELEASES'!P2397</f>
        <v>0</v>
      </c>
      <c r="AB5150" s="66">
        <f>'[1]OTHER-RELEASES'!Q2397</f>
        <v>0</v>
      </c>
      <c r="AC5150" s="66">
        <f>'[1]OTHER-RELEASES'!R2397</f>
        <v>0</v>
      </c>
      <c r="AD5150" s="66">
        <f>'[1]OTHER-RELEASES'!S2397</f>
        <v>0</v>
      </c>
      <c r="AE5150" s="66">
        <f t="shared" si="1061"/>
        <v>0</v>
      </c>
      <c r="AF5150" s="66"/>
      <c r="AG5150" s="81"/>
      <c r="AI5150" s="72"/>
    </row>
    <row r="5151" spans="1:35" hidden="1" x14ac:dyDescent="0.25">
      <c r="A5151" s="76"/>
      <c r="B5151" s="77"/>
      <c r="C5151" s="82" t="s">
        <v>346</v>
      </c>
      <c r="D5151" s="108" t="s">
        <v>347</v>
      </c>
      <c r="E5151" s="72"/>
      <c r="F5151" s="72"/>
      <c r="G5151" s="72"/>
      <c r="H5151" s="66"/>
      <c r="I5151" s="66">
        <f>'[1]OTHER-RELEASES'!G2398</f>
        <v>0</v>
      </c>
      <c r="J5151" s="161">
        <f t="shared" si="1057"/>
        <v>0</v>
      </c>
      <c r="K5151" s="161">
        <f t="shared" si="1058"/>
        <v>0</v>
      </c>
      <c r="L5151" s="161">
        <f t="shared" si="1059"/>
        <v>0</v>
      </c>
      <c r="M5151" s="161">
        <f t="shared" si="1060"/>
        <v>0</v>
      </c>
      <c r="N5151" s="61"/>
      <c r="O5151" s="61"/>
      <c r="P5151" s="61"/>
      <c r="Q5151" s="61"/>
      <c r="R5151" s="61">
        <f>'[1]CMFothers-CONT'!DK2157</f>
        <v>0</v>
      </c>
      <c r="S5151" s="66">
        <f>'[1]OTHER-RELEASES'!H2398</f>
        <v>0</v>
      </c>
      <c r="T5151" s="66">
        <f>'[1]OTHER-RELEASES'!I2398</f>
        <v>0</v>
      </c>
      <c r="U5151" s="66">
        <f>'[1]OTHER-RELEASES'!J2398</f>
        <v>0</v>
      </c>
      <c r="V5151" s="66">
        <f>'[1]OTHER-RELEASES'!K2398</f>
        <v>0</v>
      </c>
      <c r="W5151" s="66">
        <f>'[1]OTHER-RELEASES'!L2398</f>
        <v>0</v>
      </c>
      <c r="X5151" s="66">
        <f>'[1]OTHER-RELEASES'!M2398</f>
        <v>0</v>
      </c>
      <c r="Y5151" s="66">
        <f>'[1]OTHER-RELEASES'!N2398</f>
        <v>0</v>
      </c>
      <c r="Z5151" s="66">
        <f>'[1]OTHER-RELEASES'!O2398</f>
        <v>0</v>
      </c>
      <c r="AA5151" s="66">
        <f>'[1]OTHER-RELEASES'!P2398</f>
        <v>0</v>
      </c>
      <c r="AB5151" s="66">
        <f>'[1]OTHER-RELEASES'!Q2398</f>
        <v>0</v>
      </c>
      <c r="AC5151" s="66">
        <f>'[1]OTHER-RELEASES'!R2398</f>
        <v>0</v>
      </c>
      <c r="AD5151" s="66">
        <f>'[1]OTHER-RELEASES'!S2398</f>
        <v>0</v>
      </c>
      <c r="AE5151" s="66">
        <f t="shared" si="1061"/>
        <v>0</v>
      </c>
      <c r="AF5151" s="66"/>
      <c r="AG5151" s="81"/>
      <c r="AI5151" s="72"/>
    </row>
    <row r="5152" spans="1:35" hidden="1" x14ac:dyDescent="0.25">
      <c r="A5152" s="76"/>
      <c r="B5152" s="75"/>
      <c r="C5152" s="70"/>
      <c r="D5152" s="102"/>
      <c r="E5152" s="72"/>
      <c r="F5152" s="72"/>
      <c r="G5152" s="72"/>
      <c r="H5152" s="66"/>
      <c r="I5152" s="66"/>
      <c r="J5152" s="66"/>
      <c r="K5152" s="66"/>
      <c r="L5152" s="66"/>
      <c r="M5152" s="66"/>
      <c r="N5152" s="66"/>
      <c r="O5152" s="66"/>
      <c r="P5152" s="66"/>
      <c r="Q5152" s="66"/>
      <c r="R5152" s="66"/>
      <c r="S5152" s="66"/>
      <c r="T5152" s="66"/>
      <c r="U5152" s="66"/>
      <c r="V5152" s="66"/>
      <c r="W5152" s="66"/>
      <c r="X5152" s="66"/>
      <c r="Y5152" s="66"/>
      <c r="Z5152" s="66"/>
      <c r="AA5152" s="66"/>
      <c r="AB5152" s="66"/>
      <c r="AC5152" s="66"/>
      <c r="AD5152" s="66"/>
      <c r="AE5152" s="66"/>
      <c r="AF5152" s="66"/>
      <c r="AG5152" s="81"/>
      <c r="AI5152" s="72"/>
    </row>
    <row r="5153" spans="1:35" hidden="1" x14ac:dyDescent="0.25">
      <c r="A5153" s="90"/>
      <c r="B5153" s="91" t="s">
        <v>348</v>
      </c>
      <c r="C5153" s="91"/>
      <c r="D5153" s="125"/>
      <c r="E5153" s="93">
        <f>'[1]OTHER-RELEASES'!E2400</f>
        <v>0</v>
      </c>
      <c r="F5153" s="93"/>
      <c r="G5153" s="93"/>
      <c r="H5153" s="93">
        <f>'[1]OTHER-RELEASES'!F2400</f>
        <v>0</v>
      </c>
      <c r="I5153" s="94">
        <f t="shared" ref="I5153:AE5153" si="1062">I5138+I5137+I5133+I5127+I5107+I5103+I5098+I5097+I5096+I5093+I5087+I5084+I5075+I5072+I5069</f>
        <v>0</v>
      </c>
      <c r="J5153" s="94">
        <f t="shared" si="1062"/>
        <v>0</v>
      </c>
      <c r="K5153" s="94">
        <f t="shared" si="1062"/>
        <v>0</v>
      </c>
      <c r="L5153" s="94">
        <f t="shared" si="1062"/>
        <v>0</v>
      </c>
      <c r="M5153" s="94">
        <f t="shared" si="1062"/>
        <v>0</v>
      </c>
      <c r="N5153" s="94">
        <f t="shared" si="1062"/>
        <v>0</v>
      </c>
      <c r="O5153" s="94">
        <f t="shared" si="1062"/>
        <v>0</v>
      </c>
      <c r="P5153" s="94">
        <f t="shared" si="1062"/>
        <v>0</v>
      </c>
      <c r="Q5153" s="94">
        <f t="shared" si="1062"/>
        <v>0</v>
      </c>
      <c r="R5153" s="94">
        <f t="shared" si="1062"/>
        <v>0</v>
      </c>
      <c r="S5153" s="94">
        <f t="shared" si="1062"/>
        <v>0</v>
      </c>
      <c r="T5153" s="94">
        <f t="shared" si="1062"/>
        <v>0</v>
      </c>
      <c r="U5153" s="94">
        <f t="shared" si="1062"/>
        <v>0</v>
      </c>
      <c r="V5153" s="94">
        <f t="shared" si="1062"/>
        <v>0</v>
      </c>
      <c r="W5153" s="94">
        <f t="shared" si="1062"/>
        <v>0</v>
      </c>
      <c r="X5153" s="94">
        <f t="shared" si="1062"/>
        <v>0</v>
      </c>
      <c r="Y5153" s="94">
        <f t="shared" si="1062"/>
        <v>0</v>
      </c>
      <c r="Z5153" s="94">
        <f t="shared" si="1062"/>
        <v>0</v>
      </c>
      <c r="AA5153" s="94">
        <f t="shared" si="1062"/>
        <v>0</v>
      </c>
      <c r="AB5153" s="94">
        <f t="shared" si="1062"/>
        <v>0</v>
      </c>
      <c r="AC5153" s="94">
        <f t="shared" si="1062"/>
        <v>0</v>
      </c>
      <c r="AD5153" s="94">
        <f t="shared" si="1062"/>
        <v>0</v>
      </c>
      <c r="AE5153" s="94">
        <f t="shared" si="1062"/>
        <v>0</v>
      </c>
      <c r="AF5153" s="94">
        <f>E5153-AE5153</f>
        <v>0</v>
      </c>
      <c r="AG5153" s="81"/>
      <c r="AI5153" s="93">
        <f>'[1]OTHER-RELEASES'!AG2400</f>
        <v>0</v>
      </c>
    </row>
    <row r="5154" spans="1:35" hidden="1" x14ac:dyDescent="0.25">
      <c r="A5154" s="76"/>
      <c r="B5154" s="75"/>
      <c r="C5154" s="70"/>
      <c r="D5154" s="102"/>
      <c r="E5154" s="72"/>
      <c r="F5154" s="72"/>
      <c r="G5154" s="72"/>
      <c r="H5154" s="66"/>
      <c r="I5154" s="66"/>
      <c r="J5154" s="66"/>
      <c r="K5154" s="66"/>
      <c r="L5154" s="66"/>
      <c r="M5154" s="66"/>
      <c r="N5154" s="66"/>
      <c r="O5154" s="66"/>
      <c r="P5154" s="66"/>
      <c r="Q5154" s="66"/>
      <c r="R5154" s="66"/>
      <c r="S5154" s="66"/>
      <c r="T5154" s="66"/>
      <c r="U5154" s="66"/>
      <c r="V5154" s="66"/>
      <c r="W5154" s="66"/>
      <c r="X5154" s="66"/>
      <c r="Y5154" s="66"/>
      <c r="Z5154" s="66"/>
      <c r="AA5154" s="66"/>
      <c r="AB5154" s="66"/>
      <c r="AC5154" s="66"/>
      <c r="AD5154" s="66"/>
      <c r="AE5154" s="66"/>
      <c r="AF5154" s="66"/>
      <c r="AG5154" s="81"/>
      <c r="AI5154" s="72"/>
    </row>
    <row r="5155" spans="1:35" ht="15.75" hidden="1" x14ac:dyDescent="0.25">
      <c r="A5155" s="68" t="s">
        <v>349</v>
      </c>
      <c r="B5155" s="96"/>
      <c r="C5155" s="97"/>
      <c r="D5155" s="98"/>
      <c r="E5155" s="99"/>
      <c r="F5155" s="99"/>
      <c r="G5155" s="99"/>
      <c r="H5155" s="100"/>
      <c r="I5155" s="100"/>
      <c r="J5155" s="100"/>
      <c r="K5155" s="100"/>
      <c r="L5155" s="100"/>
      <c r="M5155" s="100"/>
      <c r="N5155" s="100"/>
      <c r="O5155" s="100"/>
      <c r="P5155" s="100"/>
      <c r="Q5155" s="100"/>
      <c r="R5155" s="100"/>
      <c r="S5155" s="100"/>
      <c r="T5155" s="100"/>
      <c r="U5155" s="100"/>
      <c r="V5155" s="100"/>
      <c r="W5155" s="100"/>
      <c r="X5155" s="100"/>
      <c r="Y5155" s="100"/>
      <c r="Z5155" s="100"/>
      <c r="AA5155" s="100"/>
      <c r="AB5155" s="100"/>
      <c r="AC5155" s="100"/>
      <c r="AD5155" s="100"/>
      <c r="AE5155" s="100"/>
      <c r="AF5155" s="100"/>
      <c r="AG5155" s="81"/>
      <c r="AI5155" s="99"/>
    </row>
    <row r="5156" spans="1:35" hidden="1" x14ac:dyDescent="0.25">
      <c r="A5156" s="76"/>
      <c r="B5156" s="75"/>
      <c r="C5156" s="70"/>
      <c r="D5156" s="102"/>
      <c r="E5156" s="72"/>
      <c r="F5156" s="72"/>
      <c r="G5156" s="72"/>
      <c r="H5156" s="66"/>
      <c r="I5156" s="66"/>
      <c r="J5156" s="66"/>
      <c r="K5156" s="66"/>
      <c r="L5156" s="66"/>
      <c r="M5156" s="66"/>
      <c r="N5156" s="66"/>
      <c r="O5156" s="66"/>
      <c r="P5156" s="66"/>
      <c r="Q5156" s="66"/>
      <c r="R5156" s="66"/>
      <c r="S5156" s="66"/>
      <c r="T5156" s="66"/>
      <c r="U5156" s="66"/>
      <c r="V5156" s="66"/>
      <c r="W5156" s="66"/>
      <c r="X5156" s="66"/>
      <c r="Y5156" s="66"/>
      <c r="Z5156" s="66"/>
      <c r="AA5156" s="66"/>
      <c r="AB5156" s="66"/>
      <c r="AC5156" s="66"/>
      <c r="AD5156" s="66"/>
      <c r="AE5156" s="66"/>
      <c r="AF5156" s="66"/>
      <c r="AG5156" s="81"/>
      <c r="AI5156" s="72"/>
    </row>
    <row r="5157" spans="1:35" s="83" customFormat="1" ht="15.75" hidden="1" x14ac:dyDescent="0.25">
      <c r="A5157" s="76"/>
      <c r="B5157" s="128" t="s">
        <v>350</v>
      </c>
      <c r="C5157" s="129"/>
      <c r="D5157" s="108" t="s">
        <v>351</v>
      </c>
      <c r="E5157" s="72"/>
      <c r="F5157" s="72"/>
      <c r="G5157" s="72"/>
      <c r="H5157" s="66"/>
      <c r="I5157" s="66">
        <f>'[1]OTHER-RELEASES'!G2404</f>
        <v>0</v>
      </c>
      <c r="J5157" s="161">
        <f>N2726+S2726+T2726+U2726</f>
        <v>0</v>
      </c>
      <c r="K5157" s="161">
        <f>O2726+V2726+W2726+X2726</f>
        <v>0</v>
      </c>
      <c r="L5157" s="161">
        <f>P2726+Y2726+Z2726+AA2726</f>
        <v>0</v>
      </c>
      <c r="M5157" s="161">
        <f>Q2726+AB2726+AC2726+AD2726</f>
        <v>0</v>
      </c>
      <c r="N5157" s="61"/>
      <c r="O5157" s="61"/>
      <c r="P5157" s="61"/>
      <c r="Q5157" s="61"/>
      <c r="R5157" s="61"/>
      <c r="S5157" s="66">
        <f>'[1]OTHER-RELEASES'!H2404</f>
        <v>0</v>
      </c>
      <c r="T5157" s="66">
        <f>'[1]OTHER-RELEASES'!I2404</f>
        <v>0</v>
      </c>
      <c r="U5157" s="66">
        <f>'[1]OTHER-RELEASES'!J2404</f>
        <v>0</v>
      </c>
      <c r="V5157" s="66">
        <f>'[1]OTHER-RELEASES'!K2404</f>
        <v>0</v>
      </c>
      <c r="W5157" s="66">
        <f>'[1]OTHER-RELEASES'!L2404</f>
        <v>0</v>
      </c>
      <c r="X5157" s="66">
        <f>'[1]OTHER-RELEASES'!M2404</f>
        <v>0</v>
      </c>
      <c r="Y5157" s="66">
        <f>'[1]OTHER-RELEASES'!N2404</f>
        <v>0</v>
      </c>
      <c r="Z5157" s="66">
        <f>'[1]OTHER-RELEASES'!O2404</f>
        <v>0</v>
      </c>
      <c r="AA5157" s="66">
        <f>'[1]OTHER-RELEASES'!P2404</f>
        <v>0</v>
      </c>
      <c r="AB5157" s="66">
        <f>'[1]OTHER-RELEASES'!Q2404</f>
        <v>0</v>
      </c>
      <c r="AC5157" s="66">
        <f>'[1]OTHER-RELEASES'!R2404</f>
        <v>0</v>
      </c>
      <c r="AD5157" s="66">
        <f>'[1]OTHER-RELEASES'!S2404</f>
        <v>0</v>
      </c>
      <c r="AE5157" s="66">
        <f>SUM(R5157:AD5157)</f>
        <v>0</v>
      </c>
      <c r="AF5157" s="66"/>
      <c r="AG5157" s="120"/>
      <c r="AI5157" s="72"/>
    </row>
    <row r="5158" spans="1:35" hidden="1" x14ac:dyDescent="0.25">
      <c r="A5158" s="76"/>
      <c r="B5158" s="75"/>
      <c r="C5158" s="70"/>
      <c r="D5158" s="102"/>
      <c r="E5158" s="72"/>
      <c r="F5158" s="72"/>
      <c r="G5158" s="72"/>
      <c r="H5158" s="66"/>
      <c r="I5158" s="66"/>
      <c r="J5158" s="66"/>
      <c r="K5158" s="66"/>
      <c r="L5158" s="66"/>
      <c r="M5158" s="66"/>
      <c r="N5158" s="66"/>
      <c r="O5158" s="66"/>
      <c r="P5158" s="66"/>
      <c r="Q5158" s="66"/>
      <c r="R5158" s="66"/>
      <c r="S5158" s="66"/>
      <c r="T5158" s="66"/>
      <c r="U5158" s="66"/>
      <c r="V5158" s="66"/>
      <c r="W5158" s="66"/>
      <c r="X5158" s="66"/>
      <c r="Y5158" s="66"/>
      <c r="Z5158" s="66"/>
      <c r="AA5158" s="66"/>
      <c r="AB5158" s="66"/>
      <c r="AC5158" s="66"/>
      <c r="AD5158" s="66"/>
      <c r="AE5158" s="66"/>
      <c r="AF5158" s="66"/>
      <c r="AG5158" s="81"/>
      <c r="AI5158" s="72"/>
    </row>
    <row r="5159" spans="1:35" hidden="1" x14ac:dyDescent="0.25">
      <c r="A5159" s="90"/>
      <c r="B5159" s="91" t="s">
        <v>352</v>
      </c>
      <c r="C5159" s="91"/>
      <c r="D5159" s="125"/>
      <c r="E5159" s="93">
        <f>'[1]OTHER-RELEASES'!$E$536</f>
        <v>0</v>
      </c>
      <c r="F5159" s="93"/>
      <c r="G5159" s="93"/>
      <c r="H5159" s="93">
        <f>'[1]OTHER-RELEASES'!$F$536</f>
        <v>0</v>
      </c>
      <c r="I5159" s="94">
        <f>I2726</f>
        <v>0</v>
      </c>
      <c r="J5159" s="94">
        <f>J2726</f>
        <v>0</v>
      </c>
      <c r="K5159" s="94">
        <f>K2726</f>
        <v>0</v>
      </c>
      <c r="L5159" s="94">
        <f>L2726</f>
        <v>0</v>
      </c>
      <c r="M5159" s="94">
        <f>M2726</f>
        <v>0</v>
      </c>
      <c r="N5159" s="94">
        <f>R2726</f>
        <v>0</v>
      </c>
      <c r="O5159" s="94">
        <f>R2726</f>
        <v>0</v>
      </c>
      <c r="P5159" s="94">
        <f>R2726</f>
        <v>0</v>
      </c>
      <c r="Q5159" s="94">
        <f>R2726</f>
        <v>0</v>
      </c>
      <c r="R5159" s="94">
        <f t="shared" ref="R5159:AD5159" si="1063">R2726</f>
        <v>0</v>
      </c>
      <c r="S5159" s="94">
        <f t="shared" si="1063"/>
        <v>0</v>
      </c>
      <c r="T5159" s="94">
        <f t="shared" si="1063"/>
        <v>0</v>
      </c>
      <c r="U5159" s="94">
        <f t="shared" si="1063"/>
        <v>0</v>
      </c>
      <c r="V5159" s="94">
        <f t="shared" si="1063"/>
        <v>0</v>
      </c>
      <c r="W5159" s="94">
        <f t="shared" si="1063"/>
        <v>0</v>
      </c>
      <c r="X5159" s="94">
        <f t="shared" si="1063"/>
        <v>0</v>
      </c>
      <c r="Y5159" s="94">
        <f t="shared" si="1063"/>
        <v>0</v>
      </c>
      <c r="Z5159" s="94">
        <f t="shared" si="1063"/>
        <v>0</v>
      </c>
      <c r="AA5159" s="94">
        <f t="shared" si="1063"/>
        <v>0</v>
      </c>
      <c r="AB5159" s="94">
        <f t="shared" si="1063"/>
        <v>0</v>
      </c>
      <c r="AC5159" s="94">
        <f t="shared" si="1063"/>
        <v>0</v>
      </c>
      <c r="AD5159" s="94">
        <f t="shared" si="1063"/>
        <v>0</v>
      </c>
      <c r="AE5159" s="94">
        <f>AE5157</f>
        <v>0</v>
      </c>
      <c r="AF5159" s="94">
        <f>$E$614-$AE$614</f>
        <v>0</v>
      </c>
      <c r="AG5159" s="81"/>
      <c r="AI5159" s="93">
        <f>'[1]OTHER-RELEASES'!$E$536</f>
        <v>0</v>
      </c>
    </row>
    <row r="5160" spans="1:35" hidden="1" x14ac:dyDescent="0.25">
      <c r="A5160" s="76"/>
      <c r="B5160" s="75"/>
      <c r="C5160" s="70"/>
      <c r="D5160" s="102"/>
      <c r="E5160" s="72"/>
      <c r="F5160" s="72"/>
      <c r="G5160" s="72"/>
      <c r="H5160" s="66"/>
      <c r="I5160" s="66"/>
      <c r="J5160" s="66"/>
      <c r="K5160" s="66"/>
      <c r="L5160" s="66"/>
      <c r="M5160" s="66"/>
      <c r="N5160" s="66"/>
      <c r="O5160" s="66"/>
      <c r="P5160" s="66"/>
      <c r="Q5160" s="66"/>
      <c r="R5160" s="66"/>
      <c r="S5160" s="66"/>
      <c r="T5160" s="66"/>
      <c r="U5160" s="66"/>
      <c r="V5160" s="66"/>
      <c r="W5160" s="66"/>
      <c r="X5160" s="66"/>
      <c r="Y5160" s="66"/>
      <c r="Z5160" s="66"/>
      <c r="AA5160" s="66"/>
      <c r="AB5160" s="66"/>
      <c r="AC5160" s="66"/>
      <c r="AD5160" s="66"/>
      <c r="AE5160" s="66"/>
      <c r="AF5160" s="66"/>
      <c r="AG5160" s="81"/>
      <c r="AI5160" s="72"/>
    </row>
    <row r="5161" spans="1:35" ht="15.75" hidden="1" x14ac:dyDescent="0.25">
      <c r="A5161" s="74" t="s">
        <v>353</v>
      </c>
      <c r="B5161" s="75"/>
      <c r="C5161" s="70"/>
      <c r="D5161" s="102"/>
      <c r="E5161" s="72"/>
      <c r="F5161" s="72"/>
      <c r="G5161" s="72"/>
      <c r="H5161" s="66"/>
      <c r="I5161" s="66"/>
      <c r="J5161" s="66"/>
      <c r="K5161" s="66"/>
      <c r="L5161" s="66"/>
      <c r="M5161" s="66"/>
      <c r="N5161" s="66"/>
      <c r="O5161" s="66"/>
      <c r="P5161" s="66"/>
      <c r="Q5161" s="66"/>
      <c r="R5161" s="66"/>
      <c r="S5161" s="66"/>
      <c r="T5161" s="66"/>
      <c r="U5161" s="66"/>
      <c r="V5161" s="66"/>
      <c r="W5161" s="66"/>
      <c r="X5161" s="66"/>
      <c r="Y5161" s="66"/>
      <c r="Z5161" s="66"/>
      <c r="AA5161" s="66"/>
      <c r="AB5161" s="66"/>
      <c r="AC5161" s="66"/>
      <c r="AD5161" s="66"/>
      <c r="AE5161" s="66"/>
      <c r="AF5161" s="66"/>
      <c r="AG5161" s="81"/>
      <c r="AI5161" s="72"/>
    </row>
    <row r="5162" spans="1:35" hidden="1" x14ac:dyDescent="0.25">
      <c r="A5162" s="76"/>
      <c r="B5162" s="77"/>
      <c r="C5162" s="130"/>
      <c r="D5162" s="131"/>
      <c r="E5162" s="72"/>
      <c r="F5162" s="72"/>
      <c r="G5162" s="72"/>
      <c r="H5162" s="66"/>
      <c r="I5162" s="66"/>
      <c r="J5162" s="66"/>
      <c r="K5162" s="66"/>
      <c r="L5162" s="66"/>
      <c r="M5162" s="66"/>
      <c r="N5162" s="66"/>
      <c r="O5162" s="66"/>
      <c r="P5162" s="66"/>
      <c r="Q5162" s="66"/>
      <c r="R5162" s="66"/>
      <c r="S5162" s="66"/>
      <c r="T5162" s="66"/>
      <c r="U5162" s="66"/>
      <c r="V5162" s="66"/>
      <c r="W5162" s="66"/>
      <c r="X5162" s="66"/>
      <c r="Y5162" s="66"/>
      <c r="Z5162" s="66"/>
      <c r="AA5162" s="66"/>
      <c r="AB5162" s="66"/>
      <c r="AC5162" s="66"/>
      <c r="AD5162" s="66"/>
      <c r="AE5162" s="66"/>
      <c r="AF5162" s="66"/>
      <c r="AG5162" s="81"/>
      <c r="AI5162" s="72"/>
    </row>
    <row r="5163" spans="1:35" hidden="1" x14ac:dyDescent="0.25">
      <c r="A5163" s="76"/>
      <c r="B5163" s="77" t="s">
        <v>354</v>
      </c>
      <c r="C5163" s="79"/>
      <c r="D5163" s="108" t="s">
        <v>355</v>
      </c>
      <c r="E5163" s="134"/>
      <c r="F5163" s="72"/>
      <c r="G5163" s="72"/>
      <c r="H5163" s="66"/>
      <c r="I5163" s="66">
        <f>'[1]OTHER-RELEASES'!G2410</f>
        <v>0</v>
      </c>
      <c r="J5163" s="161">
        <f>N5163+S5163+T5163+U5163</f>
        <v>0</v>
      </c>
      <c r="K5163" s="161">
        <f>O5163+V5163+W5163+X5163</f>
        <v>0</v>
      </c>
      <c r="L5163" s="161">
        <f>P5163+Y5163+Z5163+AA5163</f>
        <v>0</v>
      </c>
      <c r="M5163" s="161">
        <f>Q5163+AB5163+AC5163+AD5163</f>
        <v>0</v>
      </c>
      <c r="N5163" s="61"/>
      <c r="O5163" s="61"/>
      <c r="P5163" s="61"/>
      <c r="Q5163" s="61"/>
      <c r="R5163" s="61"/>
      <c r="S5163" s="66">
        <f>'[1]OTHER-RELEASES'!H2410</f>
        <v>0</v>
      </c>
      <c r="T5163" s="66">
        <f>'[1]OTHER-RELEASES'!I2410</f>
        <v>0</v>
      </c>
      <c r="U5163" s="66">
        <f>'[1]OTHER-RELEASES'!J2410</f>
        <v>0</v>
      </c>
      <c r="V5163" s="66">
        <f>'[1]OTHER-RELEASES'!K2410</f>
        <v>0</v>
      </c>
      <c r="W5163" s="66">
        <f>'[1]OTHER-RELEASES'!L2410</f>
        <v>0</v>
      </c>
      <c r="X5163" s="66">
        <f>'[1]OTHER-RELEASES'!M2410</f>
        <v>0</v>
      </c>
      <c r="Y5163" s="66">
        <f>'[1]OTHER-RELEASES'!N2410</f>
        <v>0</v>
      </c>
      <c r="Z5163" s="66">
        <f>'[1]OTHER-RELEASES'!O2410</f>
        <v>0</v>
      </c>
      <c r="AA5163" s="66">
        <f>'[1]OTHER-RELEASES'!P2410</f>
        <v>0</v>
      </c>
      <c r="AB5163" s="66">
        <f>'[1]OTHER-RELEASES'!Q2410</f>
        <v>0</v>
      </c>
      <c r="AC5163" s="66">
        <f>'[1]OTHER-RELEASES'!R2410</f>
        <v>0</v>
      </c>
      <c r="AD5163" s="66">
        <f>'[1]OTHER-RELEASES'!S2410</f>
        <v>0</v>
      </c>
      <c r="AE5163" s="66">
        <f>SUM(R5163:AD5163)</f>
        <v>0</v>
      </c>
      <c r="AF5163" s="66"/>
      <c r="AG5163" s="81"/>
      <c r="AI5163" s="134"/>
    </row>
    <row r="5164" spans="1:35" hidden="1" x14ac:dyDescent="0.25">
      <c r="A5164" s="76"/>
      <c r="B5164" s="77" t="s">
        <v>356</v>
      </c>
      <c r="C5164" s="79"/>
      <c r="D5164" s="108" t="s">
        <v>357</v>
      </c>
      <c r="E5164" s="136"/>
      <c r="F5164" s="136"/>
      <c r="G5164" s="136"/>
      <c r="H5164" s="118"/>
      <c r="I5164" s="118">
        <f>'[1]OTHER-RELEASES'!G2411</f>
        <v>0</v>
      </c>
      <c r="J5164" s="163">
        <f>N5164+S5164+T5164+U5164</f>
        <v>0</v>
      </c>
      <c r="K5164" s="163">
        <f>O5164+V5164+W5164+X5164</f>
        <v>0</v>
      </c>
      <c r="L5164" s="163">
        <f>P5164+Y5164+Z5164+AA5164</f>
        <v>0</v>
      </c>
      <c r="M5164" s="163">
        <f>Q5164+AB5164+AC5164+AD5164</f>
        <v>0</v>
      </c>
      <c r="N5164" s="164"/>
      <c r="O5164" s="164"/>
      <c r="P5164" s="164"/>
      <c r="Q5164" s="164"/>
      <c r="R5164" s="164"/>
      <c r="S5164" s="118">
        <f>'[1]OTHER-RELEASES'!H2411</f>
        <v>0</v>
      </c>
      <c r="T5164" s="118">
        <f>'[1]OTHER-RELEASES'!I2411</f>
        <v>0</v>
      </c>
      <c r="U5164" s="118">
        <f>'[1]OTHER-RELEASES'!J2411</f>
        <v>0</v>
      </c>
      <c r="V5164" s="118">
        <f>'[1]OTHER-RELEASES'!K2411</f>
        <v>0</v>
      </c>
      <c r="W5164" s="118">
        <f>'[1]OTHER-RELEASES'!L2411</f>
        <v>0</v>
      </c>
      <c r="X5164" s="118">
        <f>'[1]OTHER-RELEASES'!M2411</f>
        <v>0</v>
      </c>
      <c r="Y5164" s="118">
        <f>'[1]OTHER-RELEASES'!N2411</f>
        <v>0</v>
      </c>
      <c r="Z5164" s="118">
        <f>'[1]OTHER-RELEASES'!O2411</f>
        <v>0</v>
      </c>
      <c r="AA5164" s="118">
        <f>'[1]OTHER-RELEASES'!P2411</f>
        <v>0</v>
      </c>
      <c r="AB5164" s="118">
        <f>'[1]OTHER-RELEASES'!Q2411</f>
        <v>0</v>
      </c>
      <c r="AC5164" s="118">
        <f>'[1]OTHER-RELEASES'!R2411</f>
        <v>0</v>
      </c>
      <c r="AD5164" s="118">
        <f>'[1]OTHER-RELEASES'!S2411</f>
        <v>0</v>
      </c>
      <c r="AE5164" s="118">
        <f>SUM(R5164:AD5164)</f>
        <v>0</v>
      </c>
      <c r="AF5164" s="118"/>
      <c r="AG5164" s="81"/>
      <c r="AI5164" s="136"/>
    </row>
    <row r="5165" spans="1:35" hidden="1" x14ac:dyDescent="0.25">
      <c r="A5165" s="76"/>
      <c r="B5165" s="77" t="s">
        <v>358</v>
      </c>
      <c r="C5165" s="79"/>
      <c r="D5165" s="108"/>
      <c r="E5165" s="136"/>
      <c r="F5165" s="136"/>
      <c r="G5165" s="136"/>
      <c r="H5165" s="118"/>
      <c r="I5165" s="118">
        <f t="shared" ref="I5165:AE5165" si="1064">I5166+I5167</f>
        <v>0</v>
      </c>
      <c r="J5165" s="118">
        <f t="shared" si="1064"/>
        <v>0</v>
      </c>
      <c r="K5165" s="118">
        <f t="shared" si="1064"/>
        <v>0</v>
      </c>
      <c r="L5165" s="118">
        <f t="shared" si="1064"/>
        <v>0</v>
      </c>
      <c r="M5165" s="118">
        <f t="shared" si="1064"/>
        <v>0</v>
      </c>
      <c r="N5165" s="118">
        <f t="shared" si="1064"/>
        <v>0</v>
      </c>
      <c r="O5165" s="118">
        <f t="shared" si="1064"/>
        <v>0</v>
      </c>
      <c r="P5165" s="118">
        <f t="shared" si="1064"/>
        <v>0</v>
      </c>
      <c r="Q5165" s="118">
        <f t="shared" si="1064"/>
        <v>0</v>
      </c>
      <c r="R5165" s="118">
        <f t="shared" si="1064"/>
        <v>0</v>
      </c>
      <c r="S5165" s="118">
        <f t="shared" si="1064"/>
        <v>0</v>
      </c>
      <c r="T5165" s="118">
        <f t="shared" si="1064"/>
        <v>0</v>
      </c>
      <c r="U5165" s="118">
        <f t="shared" si="1064"/>
        <v>0</v>
      </c>
      <c r="V5165" s="118">
        <f t="shared" si="1064"/>
        <v>0</v>
      </c>
      <c r="W5165" s="118">
        <f t="shared" si="1064"/>
        <v>0</v>
      </c>
      <c r="X5165" s="118">
        <f t="shared" si="1064"/>
        <v>0</v>
      </c>
      <c r="Y5165" s="118">
        <f t="shared" si="1064"/>
        <v>0</v>
      </c>
      <c r="Z5165" s="118">
        <f t="shared" si="1064"/>
        <v>0</v>
      </c>
      <c r="AA5165" s="118">
        <f t="shared" si="1064"/>
        <v>0</v>
      </c>
      <c r="AB5165" s="118">
        <f t="shared" si="1064"/>
        <v>0</v>
      </c>
      <c r="AC5165" s="118">
        <f t="shared" si="1064"/>
        <v>0</v>
      </c>
      <c r="AD5165" s="118">
        <f t="shared" si="1064"/>
        <v>0</v>
      </c>
      <c r="AE5165" s="118">
        <f t="shared" si="1064"/>
        <v>0</v>
      </c>
      <c r="AF5165" s="118"/>
      <c r="AG5165" s="81"/>
      <c r="AI5165" s="136"/>
    </row>
    <row r="5166" spans="1:35" hidden="1" x14ac:dyDescent="0.25">
      <c r="A5166" s="76"/>
      <c r="B5166" s="77"/>
      <c r="C5166" s="79" t="s">
        <v>359</v>
      </c>
      <c r="D5166" s="108" t="s">
        <v>360</v>
      </c>
      <c r="E5166" s="72"/>
      <c r="F5166" s="72"/>
      <c r="G5166" s="72"/>
      <c r="H5166" s="66"/>
      <c r="I5166" s="66">
        <f>'[1]OTHER-RELEASES'!G2413</f>
        <v>0</v>
      </c>
      <c r="J5166" s="161">
        <f>N5166+S5166+T5166+U5166</f>
        <v>0</v>
      </c>
      <c r="K5166" s="161">
        <f>O5166+V5166+W5166+X5166</f>
        <v>0</v>
      </c>
      <c r="L5166" s="161">
        <f>P5166+Y5166+Z5166+AA5166</f>
        <v>0</v>
      </c>
      <c r="M5166" s="161">
        <f>Q5166+AB5166+AC5166+AD5166</f>
        <v>0</v>
      </c>
      <c r="N5166" s="61"/>
      <c r="O5166" s="61"/>
      <c r="P5166" s="61"/>
      <c r="Q5166" s="61"/>
      <c r="R5166" s="61"/>
      <c r="S5166" s="66">
        <f>'[1]OTHER-RELEASES'!H2413</f>
        <v>0</v>
      </c>
      <c r="T5166" s="66">
        <f>'[1]OTHER-RELEASES'!I2413</f>
        <v>0</v>
      </c>
      <c r="U5166" s="66">
        <f>'[1]OTHER-RELEASES'!J2413</f>
        <v>0</v>
      </c>
      <c r="V5166" s="66">
        <f>'[1]OTHER-RELEASES'!K2413</f>
        <v>0</v>
      </c>
      <c r="W5166" s="66">
        <f>'[1]OTHER-RELEASES'!L2413</f>
        <v>0</v>
      </c>
      <c r="X5166" s="66">
        <f>'[1]OTHER-RELEASES'!M2413</f>
        <v>0</v>
      </c>
      <c r="Y5166" s="66">
        <f>'[1]OTHER-RELEASES'!N2413</f>
        <v>0</v>
      </c>
      <c r="Z5166" s="66">
        <f>'[1]OTHER-RELEASES'!O2413</f>
        <v>0</v>
      </c>
      <c r="AA5166" s="66">
        <f>'[1]OTHER-RELEASES'!P2413</f>
        <v>0</v>
      </c>
      <c r="AB5166" s="66">
        <f>'[1]OTHER-RELEASES'!Q2413</f>
        <v>0</v>
      </c>
      <c r="AC5166" s="66">
        <f>'[1]OTHER-RELEASES'!R2413</f>
        <v>0</v>
      </c>
      <c r="AD5166" s="66">
        <f>'[1]OTHER-RELEASES'!S2413</f>
        <v>0</v>
      </c>
      <c r="AE5166" s="66">
        <f>SUM(R5166:AD5166)</f>
        <v>0</v>
      </c>
      <c r="AF5166" s="66"/>
      <c r="AG5166" s="81"/>
      <c r="AI5166" s="72"/>
    </row>
    <row r="5167" spans="1:35" ht="15.75" hidden="1" x14ac:dyDescent="0.25">
      <c r="A5167" s="74"/>
      <c r="B5167" s="77"/>
      <c r="C5167" s="79" t="s">
        <v>361</v>
      </c>
      <c r="D5167" s="108" t="s">
        <v>362</v>
      </c>
      <c r="E5167" s="72"/>
      <c r="F5167" s="72"/>
      <c r="G5167" s="72"/>
      <c r="H5167" s="66"/>
      <c r="I5167" s="66">
        <f>'[1]OTHER-RELEASES'!G2414</f>
        <v>0</v>
      </c>
      <c r="J5167" s="161">
        <f>N5167+S5167+T5167+U5167</f>
        <v>0</v>
      </c>
      <c r="K5167" s="161">
        <f>O5167+V5167+W5167+X5167</f>
        <v>0</v>
      </c>
      <c r="L5167" s="161">
        <f>P5167+Y5167+Z5167+AA5167</f>
        <v>0</v>
      </c>
      <c r="M5167" s="161">
        <f>Q5167+AB5167+AC5167+AD5167</f>
        <v>0</v>
      </c>
      <c r="N5167" s="61"/>
      <c r="O5167" s="61"/>
      <c r="P5167" s="61"/>
      <c r="Q5167" s="61"/>
      <c r="R5167" s="61"/>
      <c r="S5167" s="66">
        <f>'[1]OTHER-RELEASES'!H2414</f>
        <v>0</v>
      </c>
      <c r="T5167" s="66">
        <f>'[1]OTHER-RELEASES'!I2414</f>
        <v>0</v>
      </c>
      <c r="U5167" s="66">
        <f>'[1]OTHER-RELEASES'!J2414</f>
        <v>0</v>
      </c>
      <c r="V5167" s="66">
        <f>'[1]OTHER-RELEASES'!K2414</f>
        <v>0</v>
      </c>
      <c r="W5167" s="66">
        <f>'[1]OTHER-RELEASES'!L2414</f>
        <v>0</v>
      </c>
      <c r="X5167" s="66">
        <f>'[1]OTHER-RELEASES'!M2414</f>
        <v>0</v>
      </c>
      <c r="Y5167" s="66">
        <f>'[1]OTHER-RELEASES'!N2414</f>
        <v>0</v>
      </c>
      <c r="Z5167" s="66">
        <f>'[1]OTHER-RELEASES'!O2414</f>
        <v>0</v>
      </c>
      <c r="AA5167" s="66">
        <f>'[1]OTHER-RELEASES'!P2414</f>
        <v>0</v>
      </c>
      <c r="AB5167" s="66">
        <f>'[1]OTHER-RELEASES'!Q2414</f>
        <v>0</v>
      </c>
      <c r="AC5167" s="66">
        <f>'[1]OTHER-RELEASES'!R2414</f>
        <v>0</v>
      </c>
      <c r="AD5167" s="66">
        <f>'[1]OTHER-RELEASES'!S2414</f>
        <v>0</v>
      </c>
      <c r="AE5167" s="66">
        <f>SUM(R5167:AD5167)</f>
        <v>0</v>
      </c>
      <c r="AF5167" s="66"/>
      <c r="AG5167" s="81"/>
      <c r="AI5167" s="72"/>
    </row>
    <row r="5168" spans="1:35" hidden="1" x14ac:dyDescent="0.25">
      <c r="A5168" s="76"/>
      <c r="B5168" s="113" t="s">
        <v>363</v>
      </c>
      <c r="C5168" s="113"/>
      <c r="D5168" s="108"/>
      <c r="E5168" s="134"/>
      <c r="F5168" s="134"/>
      <c r="G5168" s="134"/>
      <c r="H5168" s="140"/>
      <c r="I5168" s="140">
        <f t="shared" ref="I5168:AE5168" si="1065">SUM(I5169:I5176)</f>
        <v>0</v>
      </c>
      <c r="J5168" s="140">
        <f t="shared" si="1065"/>
        <v>0</v>
      </c>
      <c r="K5168" s="140">
        <f t="shared" si="1065"/>
        <v>0</v>
      </c>
      <c r="L5168" s="140">
        <f t="shared" si="1065"/>
        <v>0</v>
      </c>
      <c r="M5168" s="140">
        <f t="shared" si="1065"/>
        <v>0</v>
      </c>
      <c r="N5168" s="140">
        <f t="shared" si="1065"/>
        <v>0</v>
      </c>
      <c r="O5168" s="140">
        <f t="shared" si="1065"/>
        <v>0</v>
      </c>
      <c r="P5168" s="140">
        <f t="shared" si="1065"/>
        <v>0</v>
      </c>
      <c r="Q5168" s="140">
        <f t="shared" si="1065"/>
        <v>0</v>
      </c>
      <c r="R5168" s="140">
        <f t="shared" si="1065"/>
        <v>0</v>
      </c>
      <c r="S5168" s="140">
        <f t="shared" si="1065"/>
        <v>0</v>
      </c>
      <c r="T5168" s="140">
        <f t="shared" si="1065"/>
        <v>0</v>
      </c>
      <c r="U5168" s="140">
        <f t="shared" si="1065"/>
        <v>0</v>
      </c>
      <c r="V5168" s="140">
        <f t="shared" si="1065"/>
        <v>0</v>
      </c>
      <c r="W5168" s="140">
        <f t="shared" si="1065"/>
        <v>0</v>
      </c>
      <c r="X5168" s="140">
        <f t="shared" si="1065"/>
        <v>0</v>
      </c>
      <c r="Y5168" s="140">
        <f t="shared" si="1065"/>
        <v>0</v>
      </c>
      <c r="Z5168" s="140">
        <f t="shared" si="1065"/>
        <v>0</v>
      </c>
      <c r="AA5168" s="140">
        <f t="shared" si="1065"/>
        <v>0</v>
      </c>
      <c r="AB5168" s="140">
        <f t="shared" si="1065"/>
        <v>0</v>
      </c>
      <c r="AC5168" s="140">
        <f t="shared" si="1065"/>
        <v>0</v>
      </c>
      <c r="AD5168" s="140">
        <f t="shared" si="1065"/>
        <v>0</v>
      </c>
      <c r="AE5168" s="140">
        <f t="shared" si="1065"/>
        <v>0</v>
      </c>
      <c r="AF5168" s="140"/>
      <c r="AG5168" s="81"/>
      <c r="AI5168" s="134"/>
    </row>
    <row r="5169" spans="1:35" ht="15.75" hidden="1" x14ac:dyDescent="0.25">
      <c r="A5169" s="68"/>
      <c r="B5169" s="77"/>
      <c r="C5169" s="79" t="s">
        <v>364</v>
      </c>
      <c r="D5169" s="108" t="s">
        <v>365</v>
      </c>
      <c r="E5169" s="72"/>
      <c r="F5169" s="72"/>
      <c r="G5169" s="72"/>
      <c r="H5169" s="66"/>
      <c r="I5169" s="66">
        <f>'[1]OTHER-RELEASES'!G2416</f>
        <v>0</v>
      </c>
      <c r="J5169" s="161">
        <f t="shared" ref="J5169:J5176" si="1066">N5169+S5169+T5169+U5169</f>
        <v>0</v>
      </c>
      <c r="K5169" s="161">
        <f t="shared" ref="K5169:K5176" si="1067">O5169+V5169+W5169+X5169</f>
        <v>0</v>
      </c>
      <c r="L5169" s="161">
        <f t="shared" ref="L5169:L5176" si="1068">P5169+Y5169+Z5169+AA5169</f>
        <v>0</v>
      </c>
      <c r="M5169" s="161">
        <f t="shared" ref="M5169:M5176" si="1069">Q5169+AB5169+AC5169+AD5169</f>
        <v>0</v>
      </c>
      <c r="N5169" s="61"/>
      <c r="O5169" s="61"/>
      <c r="P5169" s="61"/>
      <c r="Q5169" s="61"/>
      <c r="R5169" s="61"/>
      <c r="S5169" s="66">
        <f>'[1]OTHER-RELEASES'!H2416</f>
        <v>0</v>
      </c>
      <c r="T5169" s="66">
        <f>'[1]OTHER-RELEASES'!I2416</f>
        <v>0</v>
      </c>
      <c r="U5169" s="66">
        <f>'[1]OTHER-RELEASES'!J2416</f>
        <v>0</v>
      </c>
      <c r="V5169" s="66">
        <f>'[1]OTHER-RELEASES'!K2416</f>
        <v>0</v>
      </c>
      <c r="W5169" s="66">
        <f>'[1]OTHER-RELEASES'!L2416</f>
        <v>0</v>
      </c>
      <c r="X5169" s="66">
        <f>'[1]OTHER-RELEASES'!M2416</f>
        <v>0</v>
      </c>
      <c r="Y5169" s="66">
        <f>'[1]OTHER-RELEASES'!N2416</f>
        <v>0</v>
      </c>
      <c r="Z5169" s="66">
        <f>'[1]OTHER-RELEASES'!O2416</f>
        <v>0</v>
      </c>
      <c r="AA5169" s="66">
        <f>'[1]OTHER-RELEASES'!P2416</f>
        <v>0</v>
      </c>
      <c r="AB5169" s="66">
        <f>'[1]OTHER-RELEASES'!Q2416</f>
        <v>0</v>
      </c>
      <c r="AC5169" s="66">
        <f>'[1]OTHER-RELEASES'!R2416</f>
        <v>0</v>
      </c>
      <c r="AD5169" s="66">
        <f>'[1]OTHER-RELEASES'!S2416</f>
        <v>0</v>
      </c>
      <c r="AE5169" s="66">
        <f t="shared" ref="AE5169:AE5176" si="1070">SUM(R5169:AD5169)</f>
        <v>0</v>
      </c>
      <c r="AF5169" s="66"/>
      <c r="AG5169" s="81"/>
      <c r="AI5169" s="72"/>
    </row>
    <row r="5170" spans="1:35" hidden="1" x14ac:dyDescent="0.25">
      <c r="A5170" s="76"/>
      <c r="B5170" s="77"/>
      <c r="C5170" s="82" t="s">
        <v>366</v>
      </c>
      <c r="D5170" s="108" t="s">
        <v>367</v>
      </c>
      <c r="E5170" s="72"/>
      <c r="F5170" s="72"/>
      <c r="G5170" s="72"/>
      <c r="H5170" s="66"/>
      <c r="I5170" s="66">
        <f>'[1]OTHER-RELEASES'!G2417</f>
        <v>0</v>
      </c>
      <c r="J5170" s="161">
        <f t="shared" si="1066"/>
        <v>0</v>
      </c>
      <c r="K5170" s="161">
        <f t="shared" si="1067"/>
        <v>0</v>
      </c>
      <c r="L5170" s="161">
        <f t="shared" si="1068"/>
        <v>0</v>
      </c>
      <c r="M5170" s="161">
        <f t="shared" si="1069"/>
        <v>0</v>
      </c>
      <c r="N5170" s="61"/>
      <c r="O5170" s="61"/>
      <c r="P5170" s="61"/>
      <c r="Q5170" s="61"/>
      <c r="R5170" s="61">
        <f>'[1]CMFothers-CONT'!DV2157</f>
        <v>0</v>
      </c>
      <c r="S5170" s="66">
        <f>'[1]OTHER-RELEASES'!H2417</f>
        <v>0</v>
      </c>
      <c r="T5170" s="66">
        <f>'[1]OTHER-RELEASES'!I2417</f>
        <v>0</v>
      </c>
      <c r="U5170" s="66">
        <f>'[1]OTHER-RELEASES'!J2417</f>
        <v>0</v>
      </c>
      <c r="V5170" s="66">
        <f>'[1]OTHER-RELEASES'!K2417</f>
        <v>0</v>
      </c>
      <c r="W5170" s="66">
        <f>'[1]OTHER-RELEASES'!L2417</f>
        <v>0</v>
      </c>
      <c r="X5170" s="66">
        <f>'[1]OTHER-RELEASES'!M2417</f>
        <v>0</v>
      </c>
      <c r="Y5170" s="66">
        <f>'[1]OTHER-RELEASES'!N2417</f>
        <v>0</v>
      </c>
      <c r="Z5170" s="66">
        <f>'[1]OTHER-RELEASES'!O2417</f>
        <v>0</v>
      </c>
      <c r="AA5170" s="66">
        <f>'[1]OTHER-RELEASES'!P2417</f>
        <v>0</v>
      </c>
      <c r="AB5170" s="66">
        <f>'[1]OTHER-RELEASES'!Q2417</f>
        <v>0</v>
      </c>
      <c r="AC5170" s="66">
        <f>'[1]OTHER-RELEASES'!R2417</f>
        <v>0</v>
      </c>
      <c r="AD5170" s="66">
        <f>'[1]OTHER-RELEASES'!S2417</f>
        <v>0</v>
      </c>
      <c r="AE5170" s="66">
        <f t="shared" si="1070"/>
        <v>0</v>
      </c>
      <c r="AF5170" s="66"/>
      <c r="AG5170" s="81"/>
      <c r="AI5170" s="72"/>
    </row>
    <row r="5171" spans="1:35" hidden="1" x14ac:dyDescent="0.25">
      <c r="A5171" s="76"/>
      <c r="B5171" s="77"/>
      <c r="C5171" s="79" t="s">
        <v>368</v>
      </c>
      <c r="D5171" s="108" t="s">
        <v>369</v>
      </c>
      <c r="E5171" s="72"/>
      <c r="F5171" s="72"/>
      <c r="G5171" s="72"/>
      <c r="H5171" s="66"/>
      <c r="I5171" s="66">
        <f>'[1]OTHER-RELEASES'!G2418</f>
        <v>0</v>
      </c>
      <c r="J5171" s="161">
        <f t="shared" si="1066"/>
        <v>0</v>
      </c>
      <c r="K5171" s="161">
        <f t="shared" si="1067"/>
        <v>0</v>
      </c>
      <c r="L5171" s="161">
        <f t="shared" si="1068"/>
        <v>0</v>
      </c>
      <c r="M5171" s="161">
        <f t="shared" si="1069"/>
        <v>0</v>
      </c>
      <c r="N5171" s="61"/>
      <c r="O5171" s="61"/>
      <c r="P5171" s="61"/>
      <c r="Q5171" s="61"/>
      <c r="R5171" s="61">
        <f>'[1]CMFothers-CONT'!DW2157</f>
        <v>0</v>
      </c>
      <c r="S5171" s="66">
        <f>'[1]OTHER-RELEASES'!H2418</f>
        <v>0</v>
      </c>
      <c r="T5171" s="66">
        <f>'[1]OTHER-RELEASES'!I2418</f>
        <v>0</v>
      </c>
      <c r="U5171" s="66">
        <f>'[1]OTHER-RELEASES'!J2418</f>
        <v>0</v>
      </c>
      <c r="V5171" s="66">
        <f>'[1]OTHER-RELEASES'!K2418</f>
        <v>0</v>
      </c>
      <c r="W5171" s="66">
        <f>'[1]OTHER-RELEASES'!L2418</f>
        <v>0</v>
      </c>
      <c r="X5171" s="66">
        <f>'[1]OTHER-RELEASES'!M2418</f>
        <v>0</v>
      </c>
      <c r="Y5171" s="66">
        <f>'[1]OTHER-RELEASES'!N2418</f>
        <v>0</v>
      </c>
      <c r="Z5171" s="66">
        <f>'[1]OTHER-RELEASES'!O2418</f>
        <v>0</v>
      </c>
      <c r="AA5171" s="66">
        <f>'[1]OTHER-RELEASES'!P2418</f>
        <v>0</v>
      </c>
      <c r="AB5171" s="66">
        <f>'[1]OTHER-RELEASES'!Q2418</f>
        <v>0</v>
      </c>
      <c r="AC5171" s="66">
        <f>'[1]OTHER-RELEASES'!R2418</f>
        <v>0</v>
      </c>
      <c r="AD5171" s="66">
        <f>'[1]OTHER-RELEASES'!S2418</f>
        <v>0</v>
      </c>
      <c r="AE5171" s="66">
        <f t="shared" si="1070"/>
        <v>0</v>
      </c>
      <c r="AF5171" s="66"/>
      <c r="AG5171" s="81"/>
      <c r="AI5171" s="72"/>
    </row>
    <row r="5172" spans="1:35" hidden="1" x14ac:dyDescent="0.25">
      <c r="A5172" s="76"/>
      <c r="B5172" s="77"/>
      <c r="C5172" s="79" t="s">
        <v>370</v>
      </c>
      <c r="D5172" s="108" t="s">
        <v>371</v>
      </c>
      <c r="E5172" s="72"/>
      <c r="F5172" s="72"/>
      <c r="G5172" s="72"/>
      <c r="H5172" s="66"/>
      <c r="I5172" s="66">
        <f>'[1]OTHER-RELEASES'!G2419</f>
        <v>0</v>
      </c>
      <c r="J5172" s="161">
        <f t="shared" si="1066"/>
        <v>0</v>
      </c>
      <c r="K5172" s="161">
        <f t="shared" si="1067"/>
        <v>0</v>
      </c>
      <c r="L5172" s="161">
        <f t="shared" si="1068"/>
        <v>0</v>
      </c>
      <c r="M5172" s="161">
        <f t="shared" si="1069"/>
        <v>0</v>
      </c>
      <c r="N5172" s="61"/>
      <c r="O5172" s="61"/>
      <c r="P5172" s="61"/>
      <c r="Q5172" s="61"/>
      <c r="R5172" s="61"/>
      <c r="S5172" s="66">
        <f>'[1]OTHER-RELEASES'!H2419</f>
        <v>0</v>
      </c>
      <c r="T5172" s="66">
        <f>'[1]OTHER-RELEASES'!I2419</f>
        <v>0</v>
      </c>
      <c r="U5172" s="66">
        <f>'[1]OTHER-RELEASES'!J2419</f>
        <v>0</v>
      </c>
      <c r="V5172" s="66">
        <f>'[1]OTHER-RELEASES'!K2419</f>
        <v>0</v>
      </c>
      <c r="W5172" s="66">
        <f>'[1]OTHER-RELEASES'!L2419</f>
        <v>0</v>
      </c>
      <c r="X5172" s="66">
        <f>'[1]OTHER-RELEASES'!M2419</f>
        <v>0</v>
      </c>
      <c r="Y5172" s="66">
        <f>'[1]OTHER-RELEASES'!N2419</f>
        <v>0</v>
      </c>
      <c r="Z5172" s="66">
        <f>'[1]OTHER-RELEASES'!O2419</f>
        <v>0</v>
      </c>
      <c r="AA5172" s="66">
        <f>'[1]OTHER-RELEASES'!P2419</f>
        <v>0</v>
      </c>
      <c r="AB5172" s="66">
        <f>'[1]OTHER-RELEASES'!Q2419</f>
        <v>0</v>
      </c>
      <c r="AC5172" s="66">
        <f>'[1]OTHER-RELEASES'!R2419</f>
        <v>0</v>
      </c>
      <c r="AD5172" s="66">
        <f>'[1]OTHER-RELEASES'!S2419</f>
        <v>0</v>
      </c>
      <c r="AE5172" s="66">
        <f t="shared" si="1070"/>
        <v>0</v>
      </c>
      <c r="AF5172" s="66"/>
      <c r="AG5172" s="81"/>
      <c r="AI5172" s="72"/>
    </row>
    <row r="5173" spans="1:35" hidden="1" x14ac:dyDescent="0.25">
      <c r="A5173" s="76"/>
      <c r="B5173" s="77"/>
      <c r="C5173" s="79" t="s">
        <v>372</v>
      </c>
      <c r="D5173" s="108" t="s">
        <v>373</v>
      </c>
      <c r="E5173" s="72"/>
      <c r="F5173" s="72"/>
      <c r="G5173" s="72"/>
      <c r="H5173" s="66"/>
      <c r="I5173" s="66">
        <f>'[1]OTHER-RELEASES'!G2420</f>
        <v>0</v>
      </c>
      <c r="J5173" s="161">
        <f t="shared" si="1066"/>
        <v>0</v>
      </c>
      <c r="K5173" s="161">
        <f t="shared" si="1067"/>
        <v>0</v>
      </c>
      <c r="L5173" s="161">
        <f t="shared" si="1068"/>
        <v>0</v>
      </c>
      <c r="M5173" s="161">
        <f t="shared" si="1069"/>
        <v>0</v>
      </c>
      <c r="N5173" s="61"/>
      <c r="O5173" s="61"/>
      <c r="P5173" s="61"/>
      <c r="Q5173" s="61"/>
      <c r="R5173" s="61"/>
      <c r="S5173" s="66">
        <f>'[1]OTHER-RELEASES'!H2420</f>
        <v>0</v>
      </c>
      <c r="T5173" s="66">
        <f>'[1]OTHER-RELEASES'!I2420</f>
        <v>0</v>
      </c>
      <c r="U5173" s="66">
        <f>'[1]OTHER-RELEASES'!J2420</f>
        <v>0</v>
      </c>
      <c r="V5173" s="66">
        <f>'[1]OTHER-RELEASES'!K2420</f>
        <v>0</v>
      </c>
      <c r="W5173" s="66">
        <f>'[1]OTHER-RELEASES'!L2420</f>
        <v>0</v>
      </c>
      <c r="X5173" s="66">
        <f>'[1]OTHER-RELEASES'!M2420</f>
        <v>0</v>
      </c>
      <c r="Y5173" s="66">
        <f>'[1]OTHER-RELEASES'!N2420</f>
        <v>0</v>
      </c>
      <c r="Z5173" s="66">
        <f>'[1]OTHER-RELEASES'!O2420</f>
        <v>0</v>
      </c>
      <c r="AA5173" s="66">
        <f>'[1]OTHER-RELEASES'!P2420</f>
        <v>0</v>
      </c>
      <c r="AB5173" s="66">
        <f>'[1]OTHER-RELEASES'!Q2420</f>
        <v>0</v>
      </c>
      <c r="AC5173" s="66">
        <f>'[1]OTHER-RELEASES'!R2420</f>
        <v>0</v>
      </c>
      <c r="AD5173" s="66">
        <f>'[1]OTHER-RELEASES'!S2420</f>
        <v>0</v>
      </c>
      <c r="AE5173" s="66">
        <f t="shared" si="1070"/>
        <v>0</v>
      </c>
      <c r="AF5173" s="66"/>
      <c r="AG5173" s="81"/>
      <c r="AI5173" s="72"/>
    </row>
    <row r="5174" spans="1:35" hidden="1" x14ac:dyDescent="0.25">
      <c r="A5174" s="76"/>
      <c r="B5174" s="77"/>
      <c r="C5174" s="79" t="s">
        <v>374</v>
      </c>
      <c r="D5174" s="108" t="s">
        <v>375</v>
      </c>
      <c r="E5174" s="72"/>
      <c r="F5174" s="72"/>
      <c r="G5174" s="72"/>
      <c r="H5174" s="66"/>
      <c r="I5174" s="66">
        <f>'[1]OTHER-RELEASES'!G2421</f>
        <v>0</v>
      </c>
      <c r="J5174" s="161">
        <f t="shared" si="1066"/>
        <v>0</v>
      </c>
      <c r="K5174" s="161">
        <f t="shared" si="1067"/>
        <v>0</v>
      </c>
      <c r="L5174" s="161">
        <f t="shared" si="1068"/>
        <v>0</v>
      </c>
      <c r="M5174" s="161">
        <f t="shared" si="1069"/>
        <v>0</v>
      </c>
      <c r="N5174" s="61"/>
      <c r="O5174" s="61"/>
      <c r="P5174" s="61"/>
      <c r="Q5174" s="61"/>
      <c r="R5174" s="61"/>
      <c r="S5174" s="66">
        <f>'[1]OTHER-RELEASES'!H2421</f>
        <v>0</v>
      </c>
      <c r="T5174" s="66">
        <f>'[1]OTHER-RELEASES'!I2421</f>
        <v>0</v>
      </c>
      <c r="U5174" s="66">
        <f>'[1]OTHER-RELEASES'!J2421</f>
        <v>0</v>
      </c>
      <c r="V5174" s="66">
        <f>'[1]OTHER-RELEASES'!K2421</f>
        <v>0</v>
      </c>
      <c r="W5174" s="66">
        <f>'[1]OTHER-RELEASES'!L2421</f>
        <v>0</v>
      </c>
      <c r="X5174" s="66">
        <f>'[1]OTHER-RELEASES'!M2421</f>
        <v>0</v>
      </c>
      <c r="Y5174" s="66">
        <f>'[1]OTHER-RELEASES'!N2421</f>
        <v>0</v>
      </c>
      <c r="Z5174" s="66">
        <f>'[1]OTHER-RELEASES'!O2421</f>
        <v>0</v>
      </c>
      <c r="AA5174" s="66">
        <f>'[1]OTHER-RELEASES'!P2421</f>
        <v>0</v>
      </c>
      <c r="AB5174" s="66">
        <f>'[1]OTHER-RELEASES'!Q2421</f>
        <v>0</v>
      </c>
      <c r="AC5174" s="66">
        <f>'[1]OTHER-RELEASES'!R2421</f>
        <v>0</v>
      </c>
      <c r="AD5174" s="66">
        <f>'[1]OTHER-RELEASES'!S2421</f>
        <v>0</v>
      </c>
      <c r="AE5174" s="66">
        <f t="shared" si="1070"/>
        <v>0</v>
      </c>
      <c r="AF5174" s="66"/>
      <c r="AG5174" s="81"/>
      <c r="AI5174" s="72"/>
    </row>
    <row r="5175" spans="1:35" ht="15.75" hidden="1" x14ac:dyDescent="0.25">
      <c r="A5175" s="28"/>
      <c r="B5175" s="77"/>
      <c r="C5175" s="79" t="s">
        <v>376</v>
      </c>
      <c r="D5175" s="108" t="s">
        <v>377</v>
      </c>
      <c r="E5175" s="72"/>
      <c r="F5175" s="72"/>
      <c r="G5175" s="72"/>
      <c r="H5175" s="66"/>
      <c r="I5175" s="66">
        <f>'[1]OTHER-RELEASES'!G2422</f>
        <v>0</v>
      </c>
      <c r="J5175" s="161">
        <f t="shared" si="1066"/>
        <v>0</v>
      </c>
      <c r="K5175" s="161">
        <f t="shared" si="1067"/>
        <v>0</v>
      </c>
      <c r="L5175" s="161">
        <f t="shared" si="1068"/>
        <v>0</v>
      </c>
      <c r="M5175" s="161">
        <f t="shared" si="1069"/>
        <v>0</v>
      </c>
      <c r="N5175" s="61"/>
      <c r="O5175" s="61"/>
      <c r="P5175" s="61"/>
      <c r="Q5175" s="61"/>
      <c r="R5175" s="61"/>
      <c r="S5175" s="66">
        <f>'[1]OTHER-RELEASES'!H2422</f>
        <v>0</v>
      </c>
      <c r="T5175" s="66">
        <f>'[1]OTHER-RELEASES'!I2422</f>
        <v>0</v>
      </c>
      <c r="U5175" s="66">
        <f>'[1]OTHER-RELEASES'!J2422</f>
        <v>0</v>
      </c>
      <c r="V5175" s="66">
        <f>'[1]OTHER-RELEASES'!K2422</f>
        <v>0</v>
      </c>
      <c r="W5175" s="66">
        <f>'[1]OTHER-RELEASES'!L2422</f>
        <v>0</v>
      </c>
      <c r="X5175" s="66">
        <f>'[1]OTHER-RELEASES'!M2422</f>
        <v>0</v>
      </c>
      <c r="Y5175" s="66">
        <f>'[1]OTHER-RELEASES'!N2422</f>
        <v>0</v>
      </c>
      <c r="Z5175" s="66">
        <f>'[1]OTHER-RELEASES'!O2422</f>
        <v>0</v>
      </c>
      <c r="AA5175" s="66">
        <f>'[1]OTHER-RELEASES'!P2422</f>
        <v>0</v>
      </c>
      <c r="AB5175" s="66">
        <f>'[1]OTHER-RELEASES'!Q2422</f>
        <v>0</v>
      </c>
      <c r="AC5175" s="66">
        <f>'[1]OTHER-RELEASES'!R2422</f>
        <v>0</v>
      </c>
      <c r="AD5175" s="66">
        <f>'[1]OTHER-RELEASES'!S2422</f>
        <v>0</v>
      </c>
      <c r="AE5175" s="66">
        <f t="shared" si="1070"/>
        <v>0</v>
      </c>
      <c r="AF5175" s="66"/>
      <c r="AG5175" s="81"/>
      <c r="AI5175" s="72"/>
    </row>
    <row r="5176" spans="1:35" ht="15.75" hidden="1" x14ac:dyDescent="0.25">
      <c r="A5176" s="28"/>
      <c r="B5176" s="77"/>
      <c r="C5176" s="79" t="s">
        <v>378</v>
      </c>
      <c r="D5176" s="108" t="s">
        <v>379</v>
      </c>
      <c r="E5176" s="72"/>
      <c r="F5176" s="72"/>
      <c r="G5176" s="72"/>
      <c r="H5176" s="66"/>
      <c r="I5176" s="66">
        <f>'[1]OTHER-RELEASES'!G2423</f>
        <v>0</v>
      </c>
      <c r="J5176" s="161">
        <f t="shared" si="1066"/>
        <v>0</v>
      </c>
      <c r="K5176" s="161">
        <f t="shared" si="1067"/>
        <v>0</v>
      </c>
      <c r="L5176" s="161">
        <f t="shared" si="1068"/>
        <v>0</v>
      </c>
      <c r="M5176" s="161">
        <f t="shared" si="1069"/>
        <v>0</v>
      </c>
      <c r="N5176" s="61"/>
      <c r="O5176" s="61"/>
      <c r="P5176" s="61"/>
      <c r="Q5176" s="61"/>
      <c r="R5176" s="61"/>
      <c r="S5176" s="66">
        <f>'[1]OTHER-RELEASES'!H2423</f>
        <v>0</v>
      </c>
      <c r="T5176" s="66">
        <f>'[1]OTHER-RELEASES'!I2423</f>
        <v>0</v>
      </c>
      <c r="U5176" s="66">
        <f>'[1]OTHER-RELEASES'!J2423</f>
        <v>0</v>
      </c>
      <c r="V5176" s="66">
        <f>'[1]OTHER-RELEASES'!K2423</f>
        <v>0</v>
      </c>
      <c r="W5176" s="66">
        <f>'[1]OTHER-RELEASES'!L2423</f>
        <v>0</v>
      </c>
      <c r="X5176" s="66">
        <f>'[1]OTHER-RELEASES'!M2423</f>
        <v>0</v>
      </c>
      <c r="Y5176" s="66">
        <f>'[1]OTHER-RELEASES'!N2423</f>
        <v>0</v>
      </c>
      <c r="Z5176" s="66">
        <f>'[1]OTHER-RELEASES'!O2423</f>
        <v>0</v>
      </c>
      <c r="AA5176" s="66">
        <f>'[1]OTHER-RELEASES'!P2423</f>
        <v>0</v>
      </c>
      <c r="AB5176" s="66">
        <f>'[1]OTHER-RELEASES'!Q2423</f>
        <v>0</v>
      </c>
      <c r="AC5176" s="66">
        <f>'[1]OTHER-RELEASES'!R2423</f>
        <v>0</v>
      </c>
      <c r="AD5176" s="66">
        <f>'[1]OTHER-RELEASES'!S2423</f>
        <v>0</v>
      </c>
      <c r="AE5176" s="66">
        <f t="shared" si="1070"/>
        <v>0</v>
      </c>
      <c r="AF5176" s="66"/>
      <c r="AG5176" s="81"/>
      <c r="AI5176" s="72"/>
    </row>
    <row r="5177" spans="1:35" ht="15.75" hidden="1" x14ac:dyDescent="0.25">
      <c r="A5177" s="28"/>
      <c r="B5177" s="113" t="s">
        <v>380</v>
      </c>
      <c r="C5177" s="79"/>
      <c r="D5177" s="108"/>
      <c r="E5177" s="134"/>
      <c r="F5177" s="134"/>
      <c r="G5177" s="134"/>
      <c r="H5177" s="140"/>
      <c r="I5177" s="140">
        <f t="shared" ref="I5177:AE5177" si="1071">SUM(I5178:I5179)</f>
        <v>0</v>
      </c>
      <c r="J5177" s="140">
        <f t="shared" si="1071"/>
        <v>0</v>
      </c>
      <c r="K5177" s="140">
        <f t="shared" si="1071"/>
        <v>0</v>
      </c>
      <c r="L5177" s="140">
        <f t="shared" si="1071"/>
        <v>0</v>
      </c>
      <c r="M5177" s="140">
        <f t="shared" si="1071"/>
        <v>0</v>
      </c>
      <c r="N5177" s="140">
        <f t="shared" si="1071"/>
        <v>0</v>
      </c>
      <c r="O5177" s="140">
        <f t="shared" si="1071"/>
        <v>0</v>
      </c>
      <c r="P5177" s="140">
        <f t="shared" si="1071"/>
        <v>0</v>
      </c>
      <c r="Q5177" s="140">
        <f t="shared" si="1071"/>
        <v>0</v>
      </c>
      <c r="R5177" s="140">
        <f t="shared" si="1071"/>
        <v>0</v>
      </c>
      <c r="S5177" s="140">
        <f t="shared" si="1071"/>
        <v>0</v>
      </c>
      <c r="T5177" s="140">
        <f t="shared" si="1071"/>
        <v>0</v>
      </c>
      <c r="U5177" s="140">
        <f t="shared" si="1071"/>
        <v>0</v>
      </c>
      <c r="V5177" s="140">
        <f t="shared" si="1071"/>
        <v>0</v>
      </c>
      <c r="W5177" s="140">
        <f t="shared" si="1071"/>
        <v>0</v>
      </c>
      <c r="X5177" s="140">
        <f t="shared" si="1071"/>
        <v>0</v>
      </c>
      <c r="Y5177" s="140">
        <f t="shared" si="1071"/>
        <v>0</v>
      </c>
      <c r="Z5177" s="140">
        <f t="shared" si="1071"/>
        <v>0</v>
      </c>
      <c r="AA5177" s="140">
        <f t="shared" si="1071"/>
        <v>0</v>
      </c>
      <c r="AB5177" s="140">
        <f t="shared" si="1071"/>
        <v>0</v>
      </c>
      <c r="AC5177" s="140">
        <f t="shared" si="1071"/>
        <v>0</v>
      </c>
      <c r="AD5177" s="140">
        <f t="shared" si="1071"/>
        <v>0</v>
      </c>
      <c r="AE5177" s="140">
        <f t="shared" si="1071"/>
        <v>0</v>
      </c>
      <c r="AF5177" s="140"/>
      <c r="AG5177" s="81"/>
      <c r="AI5177" s="134"/>
    </row>
    <row r="5178" spans="1:35" ht="15.75" hidden="1" x14ac:dyDescent="0.25">
      <c r="A5178" s="28"/>
      <c r="B5178" s="77"/>
      <c r="C5178" s="79" t="s">
        <v>381</v>
      </c>
      <c r="D5178" s="108" t="s">
        <v>382</v>
      </c>
      <c r="E5178" s="72"/>
      <c r="F5178" s="72"/>
      <c r="G5178" s="72"/>
      <c r="H5178" s="66"/>
      <c r="I5178" s="66">
        <f>'[1]OTHER-RELEASES'!G2425</f>
        <v>0</v>
      </c>
      <c r="J5178" s="161">
        <f>N5178+S5178+T5178+U5178</f>
        <v>0</v>
      </c>
      <c r="K5178" s="161">
        <f>O5178+V5178+W5178+X5178</f>
        <v>0</v>
      </c>
      <c r="L5178" s="161">
        <f>P5178+Y5178+Z5178+AA5178</f>
        <v>0</v>
      </c>
      <c r="M5178" s="161">
        <f>Q5178+AB5178+AC5178+AD5178</f>
        <v>0</v>
      </c>
      <c r="N5178" s="61"/>
      <c r="O5178" s="61"/>
      <c r="P5178" s="61"/>
      <c r="Q5178" s="61"/>
      <c r="R5178" s="61">
        <f>'[1]CMFothers-CONT'!EA2157</f>
        <v>0</v>
      </c>
      <c r="S5178" s="66">
        <f>'[1]OTHER-RELEASES'!H2425</f>
        <v>0</v>
      </c>
      <c r="T5178" s="66">
        <f>'[1]OTHER-RELEASES'!I2425</f>
        <v>0</v>
      </c>
      <c r="U5178" s="66">
        <f>'[1]OTHER-RELEASES'!J2425</f>
        <v>0</v>
      </c>
      <c r="V5178" s="66">
        <f>'[1]OTHER-RELEASES'!K2425</f>
        <v>0</v>
      </c>
      <c r="W5178" s="66">
        <f>'[1]OTHER-RELEASES'!L2425</f>
        <v>0</v>
      </c>
      <c r="X5178" s="66">
        <f>'[1]OTHER-RELEASES'!M2425</f>
        <v>0</v>
      </c>
      <c r="Y5178" s="66">
        <f>'[1]OTHER-RELEASES'!N2425</f>
        <v>0</v>
      </c>
      <c r="Z5178" s="66">
        <f>'[1]OTHER-RELEASES'!O2425</f>
        <v>0</v>
      </c>
      <c r="AA5178" s="66">
        <f>'[1]OTHER-RELEASES'!P2425</f>
        <v>0</v>
      </c>
      <c r="AB5178" s="66">
        <f>'[1]OTHER-RELEASES'!Q2425</f>
        <v>0</v>
      </c>
      <c r="AC5178" s="66">
        <f>'[1]OTHER-RELEASES'!R2425</f>
        <v>0</v>
      </c>
      <c r="AD5178" s="66">
        <f>'[1]OTHER-RELEASES'!S2425</f>
        <v>0</v>
      </c>
      <c r="AE5178" s="66">
        <f>SUM(R5178:AD5178)</f>
        <v>0</v>
      </c>
      <c r="AF5178" s="66"/>
      <c r="AG5178" s="81"/>
      <c r="AI5178" s="72"/>
    </row>
    <row r="5179" spans="1:35" ht="15.75" hidden="1" x14ac:dyDescent="0.25">
      <c r="A5179" s="28"/>
      <c r="B5179" s="77"/>
      <c r="C5179" s="79" t="s">
        <v>383</v>
      </c>
      <c r="D5179" s="108" t="s">
        <v>384</v>
      </c>
      <c r="E5179" s="72"/>
      <c r="F5179" s="72"/>
      <c r="G5179" s="72"/>
      <c r="H5179" s="66"/>
      <c r="I5179" s="66">
        <f>'[1]OTHER-RELEASES'!G2426</f>
        <v>0</v>
      </c>
      <c r="J5179" s="161">
        <f>N5179+S5179+T5179+U5179</f>
        <v>0</v>
      </c>
      <c r="K5179" s="161">
        <f>O5179+V5179+W5179+X5179</f>
        <v>0</v>
      </c>
      <c r="L5179" s="161">
        <f>P5179+Y5179+Z5179+AA5179</f>
        <v>0</v>
      </c>
      <c r="M5179" s="161">
        <f>Q5179+AB5179+AC5179+AD5179</f>
        <v>0</v>
      </c>
      <c r="N5179" s="61"/>
      <c r="O5179" s="61"/>
      <c r="P5179" s="61"/>
      <c r="Q5179" s="61"/>
      <c r="R5179" s="61"/>
      <c r="S5179" s="66">
        <f>'[1]OTHER-RELEASES'!H2426</f>
        <v>0</v>
      </c>
      <c r="T5179" s="66">
        <f>'[1]OTHER-RELEASES'!I2426</f>
        <v>0</v>
      </c>
      <c r="U5179" s="66">
        <f>'[1]OTHER-RELEASES'!J2426</f>
        <v>0</v>
      </c>
      <c r="V5179" s="66">
        <f>'[1]OTHER-RELEASES'!K2426</f>
        <v>0</v>
      </c>
      <c r="W5179" s="66">
        <f>'[1]OTHER-RELEASES'!L2426</f>
        <v>0</v>
      </c>
      <c r="X5179" s="66">
        <f>'[1]OTHER-RELEASES'!M2426</f>
        <v>0</v>
      </c>
      <c r="Y5179" s="66">
        <f>'[1]OTHER-RELEASES'!N2426</f>
        <v>0</v>
      </c>
      <c r="Z5179" s="66">
        <f>'[1]OTHER-RELEASES'!O2426</f>
        <v>0</v>
      </c>
      <c r="AA5179" s="66">
        <f>'[1]OTHER-RELEASES'!P2426</f>
        <v>0</v>
      </c>
      <c r="AB5179" s="66">
        <f>'[1]OTHER-RELEASES'!Q2426</f>
        <v>0</v>
      </c>
      <c r="AC5179" s="66">
        <f>'[1]OTHER-RELEASES'!R2426</f>
        <v>0</v>
      </c>
      <c r="AD5179" s="66">
        <f>'[1]OTHER-RELEASES'!S2426</f>
        <v>0</v>
      </c>
      <c r="AE5179" s="66">
        <f>SUM(R5179:AD5179)</f>
        <v>0</v>
      </c>
      <c r="AF5179" s="66"/>
      <c r="AG5179" s="81"/>
      <c r="AI5179" s="72"/>
    </row>
    <row r="5180" spans="1:35" ht="15.75" hidden="1" x14ac:dyDescent="0.25">
      <c r="A5180" s="28"/>
      <c r="B5180" s="113" t="s">
        <v>385</v>
      </c>
      <c r="C5180" s="79"/>
      <c r="D5180" s="108"/>
      <c r="E5180" s="134"/>
      <c r="F5180" s="134"/>
      <c r="G5180" s="134"/>
      <c r="H5180" s="140"/>
      <c r="I5180" s="140">
        <f t="shared" ref="I5180:AE5180" si="1072">I5181+I5182</f>
        <v>0</v>
      </c>
      <c r="J5180" s="140">
        <f t="shared" si="1072"/>
        <v>0</v>
      </c>
      <c r="K5180" s="140">
        <f t="shared" si="1072"/>
        <v>0</v>
      </c>
      <c r="L5180" s="140">
        <f t="shared" si="1072"/>
        <v>0</v>
      </c>
      <c r="M5180" s="140">
        <f t="shared" si="1072"/>
        <v>0</v>
      </c>
      <c r="N5180" s="140">
        <f t="shared" si="1072"/>
        <v>0</v>
      </c>
      <c r="O5180" s="140">
        <f t="shared" si="1072"/>
        <v>0</v>
      </c>
      <c r="P5180" s="140">
        <f t="shared" si="1072"/>
        <v>0</v>
      </c>
      <c r="Q5180" s="140">
        <f t="shared" si="1072"/>
        <v>0</v>
      </c>
      <c r="R5180" s="140">
        <f t="shared" si="1072"/>
        <v>0</v>
      </c>
      <c r="S5180" s="140">
        <f t="shared" si="1072"/>
        <v>0</v>
      </c>
      <c r="T5180" s="140">
        <f t="shared" si="1072"/>
        <v>0</v>
      </c>
      <c r="U5180" s="140">
        <f t="shared" si="1072"/>
        <v>0</v>
      </c>
      <c r="V5180" s="140">
        <f t="shared" si="1072"/>
        <v>0</v>
      </c>
      <c r="W5180" s="140">
        <f t="shared" si="1072"/>
        <v>0</v>
      </c>
      <c r="X5180" s="140">
        <f t="shared" si="1072"/>
        <v>0</v>
      </c>
      <c r="Y5180" s="140">
        <f t="shared" si="1072"/>
        <v>0</v>
      </c>
      <c r="Z5180" s="140">
        <f t="shared" si="1072"/>
        <v>0</v>
      </c>
      <c r="AA5180" s="140">
        <f t="shared" si="1072"/>
        <v>0</v>
      </c>
      <c r="AB5180" s="140">
        <f t="shared" si="1072"/>
        <v>0</v>
      </c>
      <c r="AC5180" s="140">
        <f t="shared" si="1072"/>
        <v>0</v>
      </c>
      <c r="AD5180" s="140">
        <f t="shared" si="1072"/>
        <v>0</v>
      </c>
      <c r="AE5180" s="140">
        <f t="shared" si="1072"/>
        <v>0</v>
      </c>
      <c r="AF5180" s="140"/>
      <c r="AG5180" s="81"/>
      <c r="AI5180" s="134"/>
    </row>
    <row r="5181" spans="1:35" hidden="1" x14ac:dyDescent="0.25">
      <c r="A5181" s="63"/>
      <c r="B5181" s="77"/>
      <c r="C5181" s="82" t="s">
        <v>386</v>
      </c>
      <c r="D5181" s="108" t="s">
        <v>387</v>
      </c>
      <c r="E5181" s="72"/>
      <c r="F5181" s="72"/>
      <c r="G5181" s="72"/>
      <c r="H5181" s="66"/>
      <c r="I5181" s="66">
        <f>'[1]OTHER-RELEASES'!G2428</f>
        <v>0</v>
      </c>
      <c r="J5181" s="161">
        <f>N5181+S5181+T5181+U5181</f>
        <v>0</v>
      </c>
      <c r="K5181" s="161">
        <f>O5181+V5181+W5181+X5181</f>
        <v>0</v>
      </c>
      <c r="L5181" s="161">
        <f>P5181+Y5181+Z5181+AA5181</f>
        <v>0</v>
      </c>
      <c r="M5181" s="161">
        <f>Q5181+AB5181+AC5181+AD5181</f>
        <v>0</v>
      </c>
      <c r="N5181" s="61"/>
      <c r="O5181" s="61"/>
      <c r="P5181" s="61"/>
      <c r="Q5181" s="61"/>
      <c r="R5181" s="61"/>
      <c r="S5181" s="66">
        <f>'[1]OTHER-RELEASES'!H2428</f>
        <v>0</v>
      </c>
      <c r="T5181" s="66">
        <f>'[1]OTHER-RELEASES'!I2428</f>
        <v>0</v>
      </c>
      <c r="U5181" s="66">
        <f>'[1]OTHER-RELEASES'!J2428</f>
        <v>0</v>
      </c>
      <c r="V5181" s="66">
        <f>'[1]OTHER-RELEASES'!K2428</f>
        <v>0</v>
      </c>
      <c r="W5181" s="66">
        <f>'[1]OTHER-RELEASES'!L2428</f>
        <v>0</v>
      </c>
      <c r="X5181" s="66">
        <f>'[1]OTHER-RELEASES'!M2428</f>
        <v>0</v>
      </c>
      <c r="Y5181" s="66">
        <f>'[1]OTHER-RELEASES'!N2428</f>
        <v>0</v>
      </c>
      <c r="Z5181" s="66">
        <f>'[1]OTHER-RELEASES'!O2428</f>
        <v>0</v>
      </c>
      <c r="AA5181" s="66">
        <f>'[1]OTHER-RELEASES'!P2428</f>
        <v>0</v>
      </c>
      <c r="AB5181" s="66">
        <f>'[1]OTHER-RELEASES'!Q2428</f>
        <v>0</v>
      </c>
      <c r="AC5181" s="66">
        <f>'[1]OTHER-RELEASES'!R2428</f>
        <v>0</v>
      </c>
      <c r="AD5181" s="66">
        <f>'[1]OTHER-RELEASES'!S2428</f>
        <v>0</v>
      </c>
      <c r="AE5181" s="66">
        <f>SUM(R5181:AD5181)</f>
        <v>0</v>
      </c>
      <c r="AF5181" s="66"/>
      <c r="AG5181" s="81"/>
      <c r="AI5181" s="72"/>
    </row>
    <row r="5182" spans="1:35" ht="15.75" hidden="1" x14ac:dyDescent="0.25">
      <c r="A5182" s="74"/>
      <c r="B5182" s="77"/>
      <c r="C5182" s="82" t="s">
        <v>388</v>
      </c>
      <c r="D5182" s="108" t="s">
        <v>389</v>
      </c>
      <c r="E5182" s="72"/>
      <c r="F5182" s="72"/>
      <c r="G5182" s="72"/>
      <c r="H5182" s="66"/>
      <c r="I5182" s="66">
        <f>'[1]OTHER-RELEASES'!G2429</f>
        <v>0</v>
      </c>
      <c r="J5182" s="161">
        <f>N5182+S5182+T5182+U5182</f>
        <v>0</v>
      </c>
      <c r="K5182" s="161">
        <f>O5182+V5182+W5182+X5182</f>
        <v>0</v>
      </c>
      <c r="L5182" s="161">
        <f>P5182+Y5182+Z5182+AA5182</f>
        <v>0</v>
      </c>
      <c r="M5182" s="161">
        <f>Q5182+AB5182+AC5182+AD5182</f>
        <v>0</v>
      </c>
      <c r="N5182" s="61"/>
      <c r="O5182" s="61"/>
      <c r="P5182" s="61"/>
      <c r="Q5182" s="61"/>
      <c r="R5182" s="61"/>
      <c r="S5182" s="66">
        <f>'[1]OTHER-RELEASES'!H2429</f>
        <v>0</v>
      </c>
      <c r="T5182" s="66">
        <f>'[1]OTHER-RELEASES'!I2429</f>
        <v>0</v>
      </c>
      <c r="U5182" s="66">
        <f>'[1]OTHER-RELEASES'!J2429</f>
        <v>0</v>
      </c>
      <c r="V5182" s="66">
        <f>'[1]OTHER-RELEASES'!K2429</f>
        <v>0</v>
      </c>
      <c r="W5182" s="66">
        <f>'[1]OTHER-RELEASES'!L2429</f>
        <v>0</v>
      </c>
      <c r="X5182" s="66">
        <f>'[1]OTHER-RELEASES'!M2429</f>
        <v>0</v>
      </c>
      <c r="Y5182" s="66">
        <f>'[1]OTHER-RELEASES'!N2429</f>
        <v>0</v>
      </c>
      <c r="Z5182" s="66">
        <f>'[1]OTHER-RELEASES'!O2429</f>
        <v>0</v>
      </c>
      <c r="AA5182" s="66">
        <f>'[1]OTHER-RELEASES'!P2429</f>
        <v>0</v>
      </c>
      <c r="AB5182" s="66">
        <f>'[1]OTHER-RELEASES'!Q2429</f>
        <v>0</v>
      </c>
      <c r="AC5182" s="66">
        <f>'[1]OTHER-RELEASES'!R2429</f>
        <v>0</v>
      </c>
      <c r="AD5182" s="66">
        <f>'[1]OTHER-RELEASES'!S2429</f>
        <v>0</v>
      </c>
      <c r="AE5182" s="66">
        <f>SUM(R5182:AD5182)</f>
        <v>0</v>
      </c>
      <c r="AF5182" s="66"/>
      <c r="AG5182" s="81"/>
      <c r="AI5182" s="72"/>
    </row>
    <row r="5183" spans="1:35" ht="15.75" hidden="1" x14ac:dyDescent="0.25">
      <c r="A5183" s="74"/>
      <c r="B5183" s="77" t="s">
        <v>390</v>
      </c>
      <c r="C5183" s="77"/>
      <c r="D5183" s="108" t="s">
        <v>391</v>
      </c>
      <c r="E5183" s="134"/>
      <c r="F5183" s="134"/>
      <c r="G5183" s="134"/>
      <c r="H5183" s="140"/>
      <c r="I5183" s="66">
        <f>'[1]OTHER-RELEASES'!G2430</f>
        <v>0</v>
      </c>
      <c r="J5183" s="161">
        <f>N5183+S5183+T5183+U5183</f>
        <v>0</v>
      </c>
      <c r="K5183" s="161">
        <f>O5183+V5183+W5183+X5183</f>
        <v>0</v>
      </c>
      <c r="L5183" s="161">
        <f>P5183+Y5183+Z5183+AA5183</f>
        <v>0</v>
      </c>
      <c r="M5183" s="161">
        <f>Q5183+AB5183+AC5183+AD5183</f>
        <v>0</v>
      </c>
      <c r="N5183" s="61"/>
      <c r="O5183" s="61"/>
      <c r="P5183" s="61"/>
      <c r="Q5183" s="61"/>
      <c r="R5183" s="61"/>
      <c r="S5183" s="66">
        <f>'[1]OTHER-RELEASES'!H2430</f>
        <v>0</v>
      </c>
      <c r="T5183" s="66">
        <f>'[1]OTHER-RELEASES'!I2430</f>
        <v>0</v>
      </c>
      <c r="U5183" s="66">
        <f>'[1]OTHER-RELEASES'!J2430</f>
        <v>0</v>
      </c>
      <c r="V5183" s="66">
        <f>'[1]OTHER-RELEASES'!K2430</f>
        <v>0</v>
      </c>
      <c r="W5183" s="66">
        <f>'[1]OTHER-RELEASES'!L2430</f>
        <v>0</v>
      </c>
      <c r="X5183" s="66">
        <f>'[1]OTHER-RELEASES'!M2430</f>
        <v>0</v>
      </c>
      <c r="Y5183" s="66">
        <f>'[1]OTHER-RELEASES'!N2430</f>
        <v>0</v>
      </c>
      <c r="Z5183" s="66">
        <f>'[1]OTHER-RELEASES'!O2430</f>
        <v>0</v>
      </c>
      <c r="AA5183" s="66">
        <f>'[1]OTHER-RELEASES'!P2430</f>
        <v>0</v>
      </c>
      <c r="AB5183" s="66">
        <f>'[1]OTHER-RELEASES'!Q2430</f>
        <v>0</v>
      </c>
      <c r="AC5183" s="66">
        <f>'[1]OTHER-RELEASES'!R2430</f>
        <v>0</v>
      </c>
      <c r="AD5183" s="66">
        <f>'[1]OTHER-RELEASES'!S2430</f>
        <v>0</v>
      </c>
      <c r="AE5183" s="66">
        <f>SUM(R5183:AD5183)</f>
        <v>0</v>
      </c>
      <c r="AF5183" s="66"/>
      <c r="AG5183" s="81"/>
      <c r="AI5183" s="134"/>
    </row>
    <row r="5184" spans="1:35" hidden="1" x14ac:dyDescent="0.25">
      <c r="A5184" s="76"/>
      <c r="B5184" s="77" t="s">
        <v>392</v>
      </c>
      <c r="C5184" s="82"/>
      <c r="D5184" s="108"/>
      <c r="E5184" s="134"/>
      <c r="F5184" s="134"/>
      <c r="G5184" s="134"/>
      <c r="H5184" s="140"/>
      <c r="I5184" s="118">
        <f t="shared" ref="I5184:AE5184" si="1073">I5185+I5186</f>
        <v>0</v>
      </c>
      <c r="J5184" s="118">
        <f t="shared" si="1073"/>
        <v>0</v>
      </c>
      <c r="K5184" s="118">
        <f t="shared" si="1073"/>
        <v>0</v>
      </c>
      <c r="L5184" s="118">
        <f t="shared" si="1073"/>
        <v>0</v>
      </c>
      <c r="M5184" s="118">
        <f t="shared" si="1073"/>
        <v>0</v>
      </c>
      <c r="N5184" s="118">
        <f t="shared" si="1073"/>
        <v>0</v>
      </c>
      <c r="O5184" s="118">
        <f t="shared" si="1073"/>
        <v>0</v>
      </c>
      <c r="P5184" s="118">
        <f t="shared" si="1073"/>
        <v>0</v>
      </c>
      <c r="Q5184" s="118">
        <f t="shared" si="1073"/>
        <v>0</v>
      </c>
      <c r="R5184" s="118">
        <f t="shared" si="1073"/>
        <v>0</v>
      </c>
      <c r="S5184" s="118">
        <f t="shared" si="1073"/>
        <v>0</v>
      </c>
      <c r="T5184" s="118">
        <f t="shared" si="1073"/>
        <v>0</v>
      </c>
      <c r="U5184" s="118">
        <f t="shared" si="1073"/>
        <v>0</v>
      </c>
      <c r="V5184" s="118">
        <f t="shared" si="1073"/>
        <v>0</v>
      </c>
      <c r="W5184" s="118">
        <f t="shared" si="1073"/>
        <v>0</v>
      </c>
      <c r="X5184" s="118">
        <f t="shared" si="1073"/>
        <v>0</v>
      </c>
      <c r="Y5184" s="118">
        <f t="shared" si="1073"/>
        <v>0</v>
      </c>
      <c r="Z5184" s="118">
        <f t="shared" si="1073"/>
        <v>0</v>
      </c>
      <c r="AA5184" s="118">
        <f t="shared" si="1073"/>
        <v>0</v>
      </c>
      <c r="AB5184" s="118">
        <f t="shared" si="1073"/>
        <v>0</v>
      </c>
      <c r="AC5184" s="118">
        <f t="shared" si="1073"/>
        <v>0</v>
      </c>
      <c r="AD5184" s="118">
        <f t="shared" si="1073"/>
        <v>0</v>
      </c>
      <c r="AE5184" s="118">
        <f t="shared" si="1073"/>
        <v>0</v>
      </c>
      <c r="AF5184" s="118"/>
      <c r="AG5184" s="81"/>
      <c r="AI5184" s="134"/>
    </row>
    <row r="5185" spans="1:35" hidden="1" x14ac:dyDescent="0.25">
      <c r="A5185" s="76"/>
      <c r="B5185" s="77"/>
      <c r="C5185" s="79" t="s">
        <v>393</v>
      </c>
      <c r="D5185" s="108" t="s">
        <v>394</v>
      </c>
      <c r="E5185" s="72"/>
      <c r="F5185" s="72"/>
      <c r="G5185" s="72"/>
      <c r="H5185" s="66"/>
      <c r="I5185" s="66">
        <f>'[1]OTHER-RELEASES'!G2432</f>
        <v>0</v>
      </c>
      <c r="J5185" s="161">
        <f>N5185+S5185+T5185+U5185</f>
        <v>0</v>
      </c>
      <c r="K5185" s="161">
        <f>O5185+V5185+W5185+X5185</f>
        <v>0</v>
      </c>
      <c r="L5185" s="161">
        <f>P5185+Y5185+Z5185+AA5185</f>
        <v>0</v>
      </c>
      <c r="M5185" s="161">
        <f>Q5185+AB5185+AC5185+AD5185</f>
        <v>0</v>
      </c>
      <c r="N5185" s="61"/>
      <c r="O5185" s="61"/>
      <c r="P5185" s="61"/>
      <c r="Q5185" s="61"/>
      <c r="R5185" s="61"/>
      <c r="S5185" s="66">
        <f>'[1]OTHER-RELEASES'!H2432</f>
        <v>0</v>
      </c>
      <c r="T5185" s="66">
        <f>'[1]OTHER-RELEASES'!I2432</f>
        <v>0</v>
      </c>
      <c r="U5185" s="66">
        <f>'[1]OTHER-RELEASES'!J2432</f>
        <v>0</v>
      </c>
      <c r="V5185" s="66">
        <f>'[1]OTHER-RELEASES'!K2432</f>
        <v>0</v>
      </c>
      <c r="W5185" s="66">
        <f>'[1]OTHER-RELEASES'!L2432</f>
        <v>0</v>
      </c>
      <c r="X5185" s="66">
        <f>'[1]OTHER-RELEASES'!M2432</f>
        <v>0</v>
      </c>
      <c r="Y5185" s="66">
        <f>'[1]OTHER-RELEASES'!N2432</f>
        <v>0</v>
      </c>
      <c r="Z5185" s="66">
        <f>'[1]OTHER-RELEASES'!O2432</f>
        <v>0</v>
      </c>
      <c r="AA5185" s="66">
        <f>'[1]OTHER-RELEASES'!P2432</f>
        <v>0</v>
      </c>
      <c r="AB5185" s="66">
        <f>'[1]OTHER-RELEASES'!Q2432</f>
        <v>0</v>
      </c>
      <c r="AC5185" s="66">
        <f>'[1]OTHER-RELEASES'!R2432</f>
        <v>0</v>
      </c>
      <c r="AD5185" s="66">
        <f>'[1]OTHER-RELEASES'!S2432</f>
        <v>0</v>
      </c>
      <c r="AE5185" s="66">
        <f>SUM(R5185:AD5185)</f>
        <v>0</v>
      </c>
      <c r="AF5185" s="66"/>
      <c r="AG5185" s="81"/>
      <c r="AI5185" s="72"/>
    </row>
    <row r="5186" spans="1:35" hidden="1" x14ac:dyDescent="0.25">
      <c r="A5186" s="76"/>
      <c r="B5186" s="77"/>
      <c r="C5186" s="79" t="s">
        <v>395</v>
      </c>
      <c r="D5186" s="108" t="s">
        <v>396</v>
      </c>
      <c r="E5186" s="72"/>
      <c r="F5186" s="72"/>
      <c r="G5186" s="72"/>
      <c r="H5186" s="66"/>
      <c r="I5186" s="66">
        <f>'[1]OTHER-RELEASES'!G2433</f>
        <v>0</v>
      </c>
      <c r="J5186" s="161">
        <f>N5186+S5186+T5186+U5186</f>
        <v>0</v>
      </c>
      <c r="K5186" s="161">
        <f>O5186+V5186+W5186+X5186</f>
        <v>0</v>
      </c>
      <c r="L5186" s="161">
        <f>P5186+Y5186+Z5186+AA5186</f>
        <v>0</v>
      </c>
      <c r="M5186" s="161">
        <f>Q5186+AB5186+AC5186+AD5186</f>
        <v>0</v>
      </c>
      <c r="N5186" s="61"/>
      <c r="O5186" s="61"/>
      <c r="P5186" s="61"/>
      <c r="Q5186" s="61"/>
      <c r="R5186" s="61"/>
      <c r="S5186" s="66">
        <f>'[1]OTHER-RELEASES'!H2433</f>
        <v>0</v>
      </c>
      <c r="T5186" s="66">
        <f>'[1]OTHER-RELEASES'!I2433</f>
        <v>0</v>
      </c>
      <c r="U5186" s="66">
        <f>'[1]OTHER-RELEASES'!J2433</f>
        <v>0</v>
      </c>
      <c r="V5186" s="66">
        <f>'[1]OTHER-RELEASES'!K2433</f>
        <v>0</v>
      </c>
      <c r="W5186" s="66">
        <f>'[1]OTHER-RELEASES'!L2433</f>
        <v>0</v>
      </c>
      <c r="X5186" s="66">
        <f>'[1]OTHER-RELEASES'!M2433</f>
        <v>0</v>
      </c>
      <c r="Y5186" s="66">
        <f>'[1]OTHER-RELEASES'!N2433</f>
        <v>0</v>
      </c>
      <c r="Z5186" s="66">
        <f>'[1]OTHER-RELEASES'!O2433</f>
        <v>0</v>
      </c>
      <c r="AA5186" s="66">
        <f>'[1]OTHER-RELEASES'!P2433</f>
        <v>0</v>
      </c>
      <c r="AB5186" s="66">
        <f>'[1]OTHER-RELEASES'!Q2433</f>
        <v>0</v>
      </c>
      <c r="AC5186" s="66">
        <f>'[1]OTHER-RELEASES'!R2433</f>
        <v>0</v>
      </c>
      <c r="AD5186" s="66">
        <f>'[1]OTHER-RELEASES'!S2433</f>
        <v>0</v>
      </c>
      <c r="AE5186" s="66">
        <f>SUM(R5186:AD5186)</f>
        <v>0</v>
      </c>
      <c r="AF5186" s="66"/>
      <c r="AG5186" s="81"/>
      <c r="AI5186" s="72"/>
    </row>
    <row r="5187" spans="1:35" hidden="1" x14ac:dyDescent="0.25">
      <c r="A5187" s="76"/>
      <c r="B5187" s="77"/>
      <c r="C5187" s="141"/>
      <c r="D5187" s="142"/>
      <c r="E5187" s="72"/>
      <c r="F5187" s="72"/>
      <c r="G5187" s="72"/>
      <c r="H5187" s="66"/>
      <c r="I5187" s="66"/>
      <c r="J5187" s="66"/>
      <c r="K5187" s="66"/>
      <c r="L5187" s="66"/>
      <c r="M5187" s="66"/>
      <c r="N5187" s="66"/>
      <c r="O5187" s="66"/>
      <c r="P5187" s="66"/>
      <c r="Q5187" s="66"/>
      <c r="R5187" s="66"/>
      <c r="S5187" s="66"/>
      <c r="T5187" s="66"/>
      <c r="U5187" s="66"/>
      <c r="V5187" s="66"/>
      <c r="W5187" s="66"/>
      <c r="X5187" s="66"/>
      <c r="Y5187" s="66"/>
      <c r="Z5187" s="66"/>
      <c r="AA5187" s="66"/>
      <c r="AB5187" s="66"/>
      <c r="AC5187" s="66"/>
      <c r="AD5187" s="66"/>
      <c r="AE5187" s="66"/>
      <c r="AF5187" s="66"/>
      <c r="AG5187" s="81"/>
      <c r="AI5187" s="72"/>
    </row>
    <row r="5188" spans="1:35" hidden="1" x14ac:dyDescent="0.25">
      <c r="A5188" s="90"/>
      <c r="B5188" s="91" t="s">
        <v>397</v>
      </c>
      <c r="C5188" s="91"/>
      <c r="D5188" s="125"/>
      <c r="E5188" s="93">
        <f>'[1]OTHER-RELEASES'!E2435</f>
        <v>0</v>
      </c>
      <c r="F5188" s="93"/>
      <c r="G5188" s="93"/>
      <c r="H5188" s="93">
        <f>'[1]OTHER-RELEASES'!F2435</f>
        <v>0</v>
      </c>
      <c r="I5188" s="94">
        <f t="shared" ref="I5188:AE5188" si="1074">I5184+I5183+I5180+I5177+I5168+I5165+I5164+I5163</f>
        <v>0</v>
      </c>
      <c r="J5188" s="94">
        <f t="shared" si="1074"/>
        <v>0</v>
      </c>
      <c r="K5188" s="94">
        <f t="shared" si="1074"/>
        <v>0</v>
      </c>
      <c r="L5188" s="94">
        <f t="shared" si="1074"/>
        <v>0</v>
      </c>
      <c r="M5188" s="94">
        <f t="shared" si="1074"/>
        <v>0</v>
      </c>
      <c r="N5188" s="94">
        <f t="shared" si="1074"/>
        <v>0</v>
      </c>
      <c r="O5188" s="94">
        <f t="shared" si="1074"/>
        <v>0</v>
      </c>
      <c r="P5188" s="94">
        <f t="shared" si="1074"/>
        <v>0</v>
      </c>
      <c r="Q5188" s="94">
        <f t="shared" si="1074"/>
        <v>0</v>
      </c>
      <c r="R5188" s="94">
        <f t="shared" si="1074"/>
        <v>0</v>
      </c>
      <c r="S5188" s="94">
        <f t="shared" si="1074"/>
        <v>0</v>
      </c>
      <c r="T5188" s="94">
        <f t="shared" si="1074"/>
        <v>0</v>
      </c>
      <c r="U5188" s="94">
        <f t="shared" si="1074"/>
        <v>0</v>
      </c>
      <c r="V5188" s="94">
        <f t="shared" si="1074"/>
        <v>0</v>
      </c>
      <c r="W5188" s="94">
        <f t="shared" si="1074"/>
        <v>0</v>
      </c>
      <c r="X5188" s="94">
        <f t="shared" si="1074"/>
        <v>0</v>
      </c>
      <c r="Y5188" s="94">
        <f t="shared" si="1074"/>
        <v>0</v>
      </c>
      <c r="Z5188" s="94">
        <f t="shared" si="1074"/>
        <v>0</v>
      </c>
      <c r="AA5188" s="94">
        <f t="shared" si="1074"/>
        <v>0</v>
      </c>
      <c r="AB5188" s="94">
        <f t="shared" si="1074"/>
        <v>0</v>
      </c>
      <c r="AC5188" s="94">
        <f t="shared" si="1074"/>
        <v>0</v>
      </c>
      <c r="AD5188" s="94">
        <f t="shared" si="1074"/>
        <v>0</v>
      </c>
      <c r="AE5188" s="94">
        <f t="shared" si="1074"/>
        <v>0</v>
      </c>
      <c r="AF5188" s="94">
        <f>E5188-AE5188</f>
        <v>0</v>
      </c>
      <c r="AG5188" s="81"/>
      <c r="AI5188" s="93">
        <f>'[1]OTHER-RELEASES'!AG2435</f>
        <v>0</v>
      </c>
    </row>
    <row r="5189" spans="1:35" hidden="1" x14ac:dyDescent="0.25">
      <c r="A5189" s="76"/>
      <c r="B5189" s="143"/>
      <c r="C5189" s="143"/>
      <c r="D5189" s="144"/>
      <c r="E5189" s="72"/>
      <c r="F5189" s="72"/>
      <c r="G5189" s="72"/>
      <c r="H5189" s="66"/>
      <c r="I5189" s="66"/>
      <c r="J5189" s="66"/>
      <c r="K5189" s="66"/>
      <c r="L5189" s="66"/>
      <c r="M5189" s="66"/>
      <c r="N5189" s="66"/>
      <c r="O5189" s="66"/>
      <c r="P5189" s="66"/>
      <c r="Q5189" s="66"/>
      <c r="R5189" s="66"/>
      <c r="S5189" s="66"/>
      <c r="T5189" s="66"/>
      <c r="U5189" s="66"/>
      <c r="V5189" s="66"/>
      <c r="W5189" s="66"/>
      <c r="X5189" s="66"/>
      <c r="Y5189" s="66"/>
      <c r="Z5189" s="66"/>
      <c r="AA5189" s="66"/>
      <c r="AB5189" s="66"/>
      <c r="AC5189" s="66"/>
      <c r="AD5189" s="66"/>
      <c r="AE5189" s="66"/>
      <c r="AF5189" s="66"/>
      <c r="AG5189" s="81"/>
      <c r="AI5189" s="72"/>
    </row>
    <row r="5190" spans="1:35" hidden="1" x14ac:dyDescent="0.25">
      <c r="A5190" s="145" t="s">
        <v>398</v>
      </c>
      <c r="B5190" s="146"/>
      <c r="C5190" s="146"/>
      <c r="D5190" s="147"/>
      <c r="E5190" s="105">
        <f>E5188+E5153</f>
        <v>0</v>
      </c>
      <c r="F5190" s="105"/>
      <c r="G5190" s="105"/>
      <c r="H5190" s="105">
        <f>H5188+H5153</f>
        <v>0</v>
      </c>
      <c r="I5190" s="105">
        <f t="shared" ref="I5190:AD5190" si="1075">I5188+I5153</f>
        <v>0</v>
      </c>
      <c r="J5190" s="105">
        <f t="shared" si="1075"/>
        <v>0</v>
      </c>
      <c r="K5190" s="105">
        <f t="shared" si="1075"/>
        <v>0</v>
      </c>
      <c r="L5190" s="105">
        <f t="shared" si="1075"/>
        <v>0</v>
      </c>
      <c r="M5190" s="105">
        <f t="shared" si="1075"/>
        <v>0</v>
      </c>
      <c r="N5190" s="105">
        <f t="shared" si="1075"/>
        <v>0</v>
      </c>
      <c r="O5190" s="105">
        <f t="shared" si="1075"/>
        <v>0</v>
      </c>
      <c r="P5190" s="105">
        <f t="shared" si="1075"/>
        <v>0</v>
      </c>
      <c r="Q5190" s="105">
        <f t="shared" si="1075"/>
        <v>0</v>
      </c>
      <c r="R5190" s="105">
        <f t="shared" si="1075"/>
        <v>0</v>
      </c>
      <c r="S5190" s="105">
        <f t="shared" si="1075"/>
        <v>0</v>
      </c>
      <c r="T5190" s="105">
        <f t="shared" si="1075"/>
        <v>0</v>
      </c>
      <c r="U5190" s="105">
        <f t="shared" si="1075"/>
        <v>0</v>
      </c>
      <c r="V5190" s="105">
        <f t="shared" si="1075"/>
        <v>0</v>
      </c>
      <c r="W5190" s="105">
        <f t="shared" si="1075"/>
        <v>0</v>
      </c>
      <c r="X5190" s="105">
        <f t="shared" si="1075"/>
        <v>0</v>
      </c>
      <c r="Y5190" s="105">
        <f t="shared" si="1075"/>
        <v>0</v>
      </c>
      <c r="Z5190" s="105">
        <f t="shared" si="1075"/>
        <v>0</v>
      </c>
      <c r="AA5190" s="105">
        <f t="shared" si="1075"/>
        <v>0</v>
      </c>
      <c r="AB5190" s="105">
        <f t="shared" si="1075"/>
        <v>0</v>
      </c>
      <c r="AC5190" s="105">
        <f t="shared" si="1075"/>
        <v>0</v>
      </c>
      <c r="AD5190" s="105">
        <f t="shared" si="1075"/>
        <v>0</v>
      </c>
      <c r="AE5190" s="105">
        <f>AE5188+AE5159+AE5153+AE5065</f>
        <v>0</v>
      </c>
      <c r="AF5190" s="105">
        <f>AF5188+AF5153</f>
        <v>0</v>
      </c>
      <c r="AG5190" s="81"/>
      <c r="AI5190" s="105">
        <f>AI5188+AI5153</f>
        <v>0</v>
      </c>
    </row>
    <row r="5191" spans="1:35" hidden="1" x14ac:dyDescent="0.25">
      <c r="A5191" s="76"/>
      <c r="B5191" s="143"/>
      <c r="C5191" s="143"/>
      <c r="D5191" s="144"/>
      <c r="E5191" s="72"/>
      <c r="F5191" s="72"/>
      <c r="G5191" s="72"/>
      <c r="H5191" s="66"/>
      <c r="I5191" s="66"/>
      <c r="J5191" s="66"/>
      <c r="K5191" s="66"/>
      <c r="L5191" s="66"/>
      <c r="M5191" s="66"/>
      <c r="N5191" s="66"/>
      <c r="O5191" s="66"/>
      <c r="P5191" s="66"/>
      <c r="Q5191" s="66"/>
      <c r="R5191" s="66"/>
      <c r="S5191" s="66"/>
      <c r="T5191" s="66"/>
      <c r="U5191" s="66"/>
      <c r="V5191" s="66"/>
      <c r="W5191" s="66"/>
      <c r="X5191" s="66"/>
      <c r="Y5191" s="66"/>
      <c r="Z5191" s="66"/>
      <c r="AA5191" s="66"/>
      <c r="AB5191" s="66"/>
      <c r="AC5191" s="66"/>
      <c r="AD5191" s="66"/>
      <c r="AE5191" s="66"/>
      <c r="AF5191" s="66"/>
      <c r="AG5191" s="81"/>
      <c r="AI5191" s="72"/>
    </row>
    <row r="5192" spans="1:35" hidden="1" x14ac:dyDescent="0.25">
      <c r="A5192" s="24" t="s">
        <v>399</v>
      </c>
      <c r="B5192" s="75"/>
      <c r="C5192" s="148" t="s">
        <v>400</v>
      </c>
      <c r="D5192" s="149" t="s">
        <v>136</v>
      </c>
      <c r="E5192" s="109"/>
      <c r="F5192" s="109"/>
      <c r="G5192" s="109"/>
      <c r="H5192" s="109"/>
      <c r="I5192" s="66"/>
      <c r="J5192" s="161"/>
      <c r="K5192" s="161"/>
      <c r="L5192" s="161"/>
      <c r="M5192" s="161"/>
      <c r="N5192" s="161"/>
      <c r="O5192" s="161"/>
      <c r="P5192" s="161"/>
      <c r="Q5192" s="161"/>
      <c r="R5192" s="161"/>
      <c r="S5192" s="66"/>
      <c r="T5192" s="66"/>
      <c r="U5192" s="66"/>
      <c r="V5192" s="66"/>
      <c r="W5192" s="66"/>
      <c r="X5192" s="66"/>
      <c r="Y5192" s="66"/>
      <c r="Z5192" s="66"/>
      <c r="AA5192" s="66"/>
      <c r="AB5192" s="66"/>
      <c r="AC5192" s="66"/>
      <c r="AD5192" s="66"/>
      <c r="AE5192" s="66">
        <f>SUM(R5192:AD5192)</f>
        <v>0</v>
      </c>
      <c r="AF5192" s="117"/>
      <c r="AG5192" s="81"/>
      <c r="AI5192" s="109"/>
    </row>
    <row r="5193" spans="1:35" hidden="1" x14ac:dyDescent="0.25">
      <c r="A5193" s="76"/>
      <c r="B5193" s="143"/>
      <c r="C5193" s="143"/>
      <c r="D5193" s="144"/>
      <c r="E5193" s="72"/>
      <c r="F5193" s="72"/>
      <c r="G5193" s="72"/>
      <c r="H5193" s="66"/>
      <c r="I5193" s="66"/>
      <c r="J5193" s="66"/>
      <c r="K5193" s="66"/>
      <c r="L5193" s="66"/>
      <c r="M5193" s="66"/>
      <c r="N5193" s="66"/>
      <c r="O5193" s="66"/>
      <c r="P5193" s="66"/>
      <c r="Q5193" s="66"/>
      <c r="R5193" s="66"/>
      <c r="S5193" s="66"/>
      <c r="T5193" s="66"/>
      <c r="U5193" s="66"/>
      <c r="V5193" s="66"/>
      <c r="W5193" s="66"/>
      <c r="X5193" s="66"/>
      <c r="Y5193" s="66"/>
      <c r="Z5193" s="66"/>
      <c r="AA5193" s="66"/>
      <c r="AB5193" s="66"/>
      <c r="AC5193" s="66"/>
      <c r="AD5193" s="66"/>
      <c r="AE5193" s="66"/>
      <c r="AF5193" s="66"/>
      <c r="AG5193" s="81"/>
      <c r="AI5193" s="72"/>
    </row>
    <row r="5194" spans="1:35" ht="15.75" hidden="1" thickBot="1" x14ac:dyDescent="0.3">
      <c r="A5194" s="151" t="s">
        <v>402</v>
      </c>
      <c r="B5194" s="152"/>
      <c r="C5194" s="152"/>
      <c r="D5194" s="160"/>
      <c r="E5194" s="154">
        <f>E5192+E5190</f>
        <v>0</v>
      </c>
      <c r="F5194" s="154"/>
      <c r="G5194" s="154"/>
      <c r="H5194" s="154">
        <f>H5192+H5190</f>
        <v>0</v>
      </c>
      <c r="I5194" s="154">
        <f t="shared" ref="I5194:AE5194" si="1076">I5192+I5190</f>
        <v>0</v>
      </c>
      <c r="J5194" s="154">
        <f t="shared" si="1076"/>
        <v>0</v>
      </c>
      <c r="K5194" s="154">
        <f t="shared" si="1076"/>
        <v>0</v>
      </c>
      <c r="L5194" s="154">
        <f t="shared" si="1076"/>
        <v>0</v>
      </c>
      <c r="M5194" s="154">
        <f t="shared" si="1076"/>
        <v>0</v>
      </c>
      <c r="N5194" s="154">
        <f t="shared" si="1076"/>
        <v>0</v>
      </c>
      <c r="O5194" s="154">
        <f t="shared" si="1076"/>
        <v>0</v>
      </c>
      <c r="P5194" s="154">
        <f t="shared" si="1076"/>
        <v>0</v>
      </c>
      <c r="Q5194" s="154">
        <f t="shared" si="1076"/>
        <v>0</v>
      </c>
      <c r="R5194" s="154">
        <f t="shared" si="1076"/>
        <v>0</v>
      </c>
      <c r="S5194" s="154">
        <f t="shared" si="1076"/>
        <v>0</v>
      </c>
      <c r="T5194" s="154">
        <f t="shared" si="1076"/>
        <v>0</v>
      </c>
      <c r="U5194" s="154">
        <f t="shared" si="1076"/>
        <v>0</v>
      </c>
      <c r="V5194" s="154">
        <f t="shared" si="1076"/>
        <v>0</v>
      </c>
      <c r="W5194" s="154">
        <f t="shared" si="1076"/>
        <v>0</v>
      </c>
      <c r="X5194" s="154">
        <f t="shared" si="1076"/>
        <v>0</v>
      </c>
      <c r="Y5194" s="154">
        <f t="shared" si="1076"/>
        <v>0</v>
      </c>
      <c r="Z5194" s="154">
        <f t="shared" si="1076"/>
        <v>0</v>
      </c>
      <c r="AA5194" s="154">
        <f t="shared" si="1076"/>
        <v>0</v>
      </c>
      <c r="AB5194" s="154">
        <f t="shared" si="1076"/>
        <v>0</v>
      </c>
      <c r="AC5194" s="154">
        <f t="shared" si="1076"/>
        <v>0</v>
      </c>
      <c r="AD5194" s="154">
        <f t="shared" si="1076"/>
        <v>0</v>
      </c>
      <c r="AE5194" s="154">
        <f t="shared" si="1076"/>
        <v>0</v>
      </c>
      <c r="AF5194" s="154">
        <f>AF5192+AF5190</f>
        <v>0</v>
      </c>
      <c r="AG5194" s="81"/>
      <c r="AI5194" s="154">
        <f>AI5192+AI5190</f>
        <v>0</v>
      </c>
    </row>
    <row r="5195" spans="1:35" hidden="1" x14ac:dyDescent="0.25">
      <c r="A5195" s="76"/>
      <c r="B5195" s="143"/>
      <c r="C5195" s="143"/>
      <c r="D5195" s="179"/>
      <c r="E5195" s="72"/>
      <c r="F5195" s="72"/>
      <c r="G5195" s="72"/>
      <c r="H5195" s="66"/>
      <c r="I5195" s="66"/>
      <c r="J5195" s="161"/>
      <c r="K5195" s="161"/>
      <c r="L5195" s="161"/>
      <c r="M5195" s="161"/>
      <c r="N5195" s="161"/>
      <c r="O5195" s="161"/>
      <c r="P5195" s="161"/>
      <c r="Q5195" s="161"/>
      <c r="R5195" s="161"/>
      <c r="S5195" s="66"/>
      <c r="T5195" s="66"/>
      <c r="U5195" s="66"/>
      <c r="V5195" s="66"/>
      <c r="W5195" s="66"/>
      <c r="X5195" s="66"/>
      <c r="Y5195" s="66"/>
      <c r="Z5195" s="66"/>
      <c r="AA5195" s="66"/>
      <c r="AB5195" s="66"/>
      <c r="AC5195" s="66"/>
      <c r="AD5195" s="66"/>
      <c r="AE5195" s="66"/>
      <c r="AF5195" s="66"/>
      <c r="AG5195" s="81"/>
      <c r="AI5195" s="72"/>
    </row>
    <row r="5196" spans="1:35" hidden="1" x14ac:dyDescent="0.25">
      <c r="A5196" s="76"/>
      <c r="B5196" s="143"/>
      <c r="C5196" s="143"/>
      <c r="D5196" s="180"/>
      <c r="E5196" s="72"/>
      <c r="F5196" s="72"/>
      <c r="G5196" s="72"/>
      <c r="H5196" s="66"/>
      <c r="I5196" s="66"/>
      <c r="J5196" s="161"/>
      <c r="K5196" s="161"/>
      <c r="L5196" s="161"/>
      <c r="M5196" s="161"/>
      <c r="N5196" s="161"/>
      <c r="O5196" s="161"/>
      <c r="P5196" s="161"/>
      <c r="Q5196" s="161"/>
      <c r="R5196" s="161"/>
      <c r="S5196" s="66"/>
      <c r="T5196" s="66"/>
      <c r="U5196" s="66"/>
      <c r="V5196" s="66"/>
      <c r="W5196" s="66"/>
      <c r="X5196" s="66"/>
      <c r="Y5196" s="66"/>
      <c r="Z5196" s="66"/>
      <c r="AA5196" s="66"/>
      <c r="AB5196" s="66"/>
      <c r="AC5196" s="66"/>
      <c r="AD5196" s="66"/>
      <c r="AE5196" s="66"/>
      <c r="AF5196" s="66"/>
      <c r="AG5196" s="81"/>
      <c r="AI5196" s="72"/>
    </row>
    <row r="5197" spans="1:35" ht="15.75" hidden="1" x14ac:dyDescent="0.25">
      <c r="A5197" s="14" t="s">
        <v>53</v>
      </c>
      <c r="B5197" s="57"/>
      <c r="C5197" s="58"/>
      <c r="D5197" s="59"/>
      <c r="E5197" s="60"/>
      <c r="F5197" s="60"/>
      <c r="G5197" s="60"/>
      <c r="H5197" s="61"/>
      <c r="I5197" s="61"/>
      <c r="J5197" s="161"/>
      <c r="K5197" s="161"/>
      <c r="L5197" s="161"/>
      <c r="M5197" s="161"/>
      <c r="N5197" s="161"/>
      <c r="O5197" s="161"/>
      <c r="P5197" s="161"/>
      <c r="Q5197" s="161"/>
      <c r="R5197" s="161"/>
      <c r="S5197" s="61"/>
      <c r="T5197" s="61"/>
      <c r="U5197" s="61"/>
      <c r="V5197" s="61"/>
      <c r="W5197" s="61"/>
      <c r="X5197" s="61"/>
      <c r="Y5197" s="61"/>
      <c r="Z5197" s="61"/>
      <c r="AA5197" s="61"/>
      <c r="AB5197" s="61"/>
      <c r="AC5197" s="61"/>
      <c r="AD5197" s="61"/>
      <c r="AE5197" s="61"/>
      <c r="AF5197" s="61"/>
      <c r="AG5197" s="81"/>
      <c r="AI5197" s="60"/>
    </row>
    <row r="5198" spans="1:35" ht="16.5" hidden="1" customHeight="1" x14ac:dyDescent="0.25">
      <c r="A5198" s="63"/>
      <c r="B5198" s="64"/>
      <c r="C5198" s="64"/>
      <c r="D5198" s="63"/>
      <c r="E5198" s="65"/>
      <c r="F5198" s="65"/>
      <c r="G5198" s="65"/>
      <c r="H5198" s="66"/>
      <c r="I5198" s="66"/>
      <c r="J5198" s="161"/>
      <c r="K5198" s="161"/>
      <c r="L5198" s="161"/>
      <c r="M5198" s="161"/>
      <c r="N5198" s="161"/>
      <c r="O5198" s="161"/>
      <c r="P5198" s="161"/>
      <c r="Q5198" s="161"/>
      <c r="R5198" s="161"/>
      <c r="S5198" s="61"/>
      <c r="T5198" s="61"/>
      <c r="U5198" s="61"/>
      <c r="V5198" s="61"/>
      <c r="W5198" s="61"/>
      <c r="X5198" s="61"/>
      <c r="Y5198" s="61"/>
      <c r="Z5198" s="61"/>
      <c r="AA5198" s="61"/>
      <c r="AB5198" s="61"/>
      <c r="AC5198" s="61"/>
      <c r="AD5198" s="61"/>
      <c r="AE5198" s="61"/>
      <c r="AF5198" s="61"/>
      <c r="AG5198" s="81"/>
      <c r="AI5198" s="65"/>
    </row>
    <row r="5199" spans="1:35" ht="15.75" hidden="1" x14ac:dyDescent="0.25">
      <c r="A5199" s="68" t="s">
        <v>76</v>
      </c>
      <c r="B5199" s="69"/>
      <c r="C5199" s="70"/>
      <c r="D5199" s="71"/>
      <c r="E5199" s="72"/>
      <c r="F5199" s="72"/>
      <c r="G5199" s="72"/>
      <c r="H5199" s="66"/>
      <c r="I5199" s="66"/>
      <c r="J5199" s="161"/>
      <c r="K5199" s="161"/>
      <c r="L5199" s="161"/>
      <c r="M5199" s="161"/>
      <c r="N5199" s="161"/>
      <c r="O5199" s="161"/>
      <c r="P5199" s="161"/>
      <c r="Q5199" s="161"/>
      <c r="R5199" s="161"/>
      <c r="S5199" s="61"/>
      <c r="T5199" s="61"/>
      <c r="U5199" s="61"/>
      <c r="V5199" s="61"/>
      <c r="W5199" s="61"/>
      <c r="X5199" s="61"/>
      <c r="Y5199" s="61"/>
      <c r="Z5199" s="61"/>
      <c r="AA5199" s="61"/>
      <c r="AB5199" s="61"/>
      <c r="AC5199" s="61"/>
      <c r="AD5199" s="61"/>
      <c r="AE5199" s="61"/>
      <c r="AF5199" s="61"/>
      <c r="AG5199" s="81"/>
      <c r="AI5199" s="72"/>
    </row>
    <row r="5200" spans="1:35" ht="15.75" hidden="1" x14ac:dyDescent="0.25">
      <c r="A5200" s="74"/>
      <c r="B5200" s="75"/>
      <c r="C5200" s="70"/>
      <c r="D5200" s="71"/>
      <c r="E5200" s="72"/>
      <c r="F5200" s="72"/>
      <c r="G5200" s="72"/>
      <c r="H5200" s="66"/>
      <c r="I5200" s="66"/>
      <c r="J5200" s="161"/>
      <c r="K5200" s="161"/>
      <c r="L5200" s="161"/>
      <c r="M5200" s="161"/>
      <c r="N5200" s="161"/>
      <c r="O5200" s="161"/>
      <c r="P5200" s="161"/>
      <c r="Q5200" s="161"/>
      <c r="R5200" s="161"/>
      <c r="S5200" s="61"/>
      <c r="T5200" s="61"/>
      <c r="U5200" s="61"/>
      <c r="V5200" s="61"/>
      <c r="W5200" s="61"/>
      <c r="X5200" s="61"/>
      <c r="Y5200" s="61"/>
      <c r="Z5200" s="61"/>
      <c r="AA5200" s="61"/>
      <c r="AB5200" s="61"/>
      <c r="AC5200" s="61"/>
      <c r="AD5200" s="61"/>
      <c r="AE5200" s="61"/>
      <c r="AF5200" s="61"/>
      <c r="AG5200" s="81"/>
      <c r="AI5200" s="72"/>
    </row>
    <row r="5201" spans="1:35" hidden="1" x14ac:dyDescent="0.25">
      <c r="A5201" s="76"/>
      <c r="B5201" s="77" t="s">
        <v>77</v>
      </c>
      <c r="C5201" s="70"/>
      <c r="D5201" s="71"/>
      <c r="E5201" s="72"/>
      <c r="F5201" s="72"/>
      <c r="G5201" s="72"/>
      <c r="H5201" s="66"/>
      <c r="I5201" s="66"/>
      <c r="J5201" s="161"/>
      <c r="K5201" s="161"/>
      <c r="L5201" s="161"/>
      <c r="M5201" s="161"/>
      <c r="N5201" s="161"/>
      <c r="O5201" s="161"/>
      <c r="P5201" s="161"/>
      <c r="Q5201" s="161"/>
      <c r="R5201" s="161"/>
      <c r="S5201" s="66"/>
      <c r="T5201" s="66"/>
      <c r="U5201" s="66"/>
      <c r="V5201" s="66"/>
      <c r="W5201" s="66"/>
      <c r="X5201" s="66"/>
      <c r="Y5201" s="66"/>
      <c r="Z5201" s="66"/>
      <c r="AA5201" s="66"/>
      <c r="AB5201" s="66"/>
      <c r="AC5201" s="66"/>
      <c r="AD5201" s="66"/>
      <c r="AE5201" s="66"/>
      <c r="AF5201" s="66"/>
      <c r="AG5201" s="81"/>
      <c r="AI5201" s="72"/>
    </row>
    <row r="5202" spans="1:35" hidden="1" x14ac:dyDescent="0.25">
      <c r="A5202" s="76"/>
      <c r="B5202" s="78"/>
      <c r="C5202" s="79" t="s">
        <v>78</v>
      </c>
      <c r="D5202" s="80" t="s">
        <v>79</v>
      </c>
      <c r="E5202" s="72"/>
      <c r="F5202" s="72"/>
      <c r="G5202" s="72"/>
      <c r="H5202" s="66"/>
      <c r="I5202" s="66"/>
      <c r="J5202" s="161"/>
      <c r="K5202" s="161"/>
      <c r="L5202" s="161"/>
      <c r="M5202" s="161"/>
      <c r="N5202" s="161"/>
      <c r="O5202" s="161"/>
      <c r="P5202" s="161"/>
      <c r="Q5202" s="161"/>
      <c r="R5202" s="161"/>
      <c r="S5202" s="66"/>
      <c r="T5202" s="66"/>
      <c r="U5202" s="66"/>
      <c r="V5202" s="66"/>
      <c r="W5202" s="66"/>
      <c r="X5202" s="66"/>
      <c r="Y5202" s="66"/>
      <c r="Z5202" s="66"/>
      <c r="AA5202" s="66"/>
      <c r="AB5202" s="66"/>
      <c r="AC5202" s="66"/>
      <c r="AD5202" s="66"/>
      <c r="AE5202" s="66"/>
      <c r="AF5202" s="66"/>
      <c r="AG5202" s="81"/>
      <c r="AI5202" s="72"/>
    </row>
    <row r="5203" spans="1:35" hidden="1" x14ac:dyDescent="0.25">
      <c r="A5203" s="76"/>
      <c r="B5203" s="78"/>
      <c r="C5203" s="79" t="s">
        <v>80</v>
      </c>
      <c r="D5203" s="80" t="s">
        <v>81</v>
      </c>
      <c r="E5203" s="72"/>
      <c r="F5203" s="72"/>
      <c r="G5203" s="72"/>
      <c r="H5203" s="66"/>
      <c r="I5203" s="66"/>
      <c r="J5203" s="161"/>
      <c r="K5203" s="161"/>
      <c r="L5203" s="161"/>
      <c r="M5203" s="161"/>
      <c r="N5203" s="161"/>
      <c r="O5203" s="161"/>
      <c r="P5203" s="161"/>
      <c r="Q5203" s="161"/>
      <c r="R5203" s="161"/>
      <c r="S5203" s="66"/>
      <c r="T5203" s="66"/>
      <c r="U5203" s="66"/>
      <c r="V5203" s="66"/>
      <c r="W5203" s="66"/>
      <c r="X5203" s="66"/>
      <c r="Y5203" s="66"/>
      <c r="Z5203" s="66"/>
      <c r="AA5203" s="66"/>
      <c r="AB5203" s="66"/>
      <c r="AC5203" s="66"/>
      <c r="AD5203" s="66"/>
      <c r="AE5203" s="66"/>
      <c r="AF5203" s="66"/>
      <c r="AG5203" s="81"/>
      <c r="AI5203" s="72"/>
    </row>
    <row r="5204" spans="1:35" hidden="1" x14ac:dyDescent="0.25">
      <c r="A5204" s="76"/>
      <c r="B5204" s="77" t="s">
        <v>82</v>
      </c>
      <c r="C5204" s="79"/>
      <c r="D5204" s="80"/>
      <c r="E5204" s="72"/>
      <c r="F5204" s="72"/>
      <c r="G5204" s="72"/>
      <c r="H5204" s="66"/>
      <c r="I5204" s="66"/>
      <c r="J5204" s="161"/>
      <c r="K5204" s="161"/>
      <c r="L5204" s="161"/>
      <c r="M5204" s="161"/>
      <c r="N5204" s="161"/>
      <c r="O5204" s="161"/>
      <c r="P5204" s="161"/>
      <c r="Q5204" s="161"/>
      <c r="R5204" s="161"/>
      <c r="S5204" s="66"/>
      <c r="T5204" s="66"/>
      <c r="U5204" s="66"/>
      <c r="V5204" s="66"/>
      <c r="W5204" s="66"/>
      <c r="X5204" s="66"/>
      <c r="Y5204" s="66"/>
      <c r="Z5204" s="66"/>
      <c r="AA5204" s="66"/>
      <c r="AB5204" s="66"/>
      <c r="AC5204" s="66"/>
      <c r="AD5204" s="66"/>
      <c r="AE5204" s="66"/>
      <c r="AF5204" s="66"/>
      <c r="AG5204" s="81"/>
      <c r="AI5204" s="72"/>
    </row>
    <row r="5205" spans="1:35" hidden="1" x14ac:dyDescent="0.25">
      <c r="A5205" s="76"/>
      <c r="B5205" s="78"/>
      <c r="C5205" s="79" t="s">
        <v>83</v>
      </c>
      <c r="D5205" s="80" t="s">
        <v>84</v>
      </c>
      <c r="E5205" s="72"/>
      <c r="F5205" s="72"/>
      <c r="G5205" s="72"/>
      <c r="H5205" s="66"/>
      <c r="I5205" s="66"/>
      <c r="J5205" s="161"/>
      <c r="K5205" s="161"/>
      <c r="L5205" s="161"/>
      <c r="M5205" s="161"/>
      <c r="N5205" s="161"/>
      <c r="O5205" s="161"/>
      <c r="P5205" s="161"/>
      <c r="Q5205" s="161"/>
      <c r="R5205" s="161"/>
      <c r="S5205" s="66"/>
      <c r="T5205" s="66"/>
      <c r="U5205" s="66"/>
      <c r="V5205" s="66"/>
      <c r="W5205" s="66"/>
      <c r="X5205" s="66"/>
      <c r="Y5205" s="66"/>
      <c r="Z5205" s="66"/>
      <c r="AA5205" s="66"/>
      <c r="AB5205" s="66"/>
      <c r="AC5205" s="66"/>
      <c r="AD5205" s="66"/>
      <c r="AE5205" s="66"/>
      <c r="AF5205" s="66"/>
      <c r="AG5205" s="81"/>
      <c r="AI5205" s="72"/>
    </row>
    <row r="5206" spans="1:35" hidden="1" x14ac:dyDescent="0.25">
      <c r="A5206" s="76"/>
      <c r="B5206" s="78"/>
      <c r="C5206" s="79" t="s">
        <v>85</v>
      </c>
      <c r="D5206" s="80" t="s">
        <v>86</v>
      </c>
      <c r="E5206" s="72"/>
      <c r="F5206" s="72"/>
      <c r="G5206" s="72"/>
      <c r="H5206" s="66"/>
      <c r="I5206" s="66"/>
      <c r="J5206" s="161"/>
      <c r="K5206" s="161"/>
      <c r="L5206" s="161"/>
      <c r="M5206" s="161"/>
      <c r="N5206" s="161"/>
      <c r="O5206" s="161"/>
      <c r="P5206" s="161"/>
      <c r="Q5206" s="161"/>
      <c r="R5206" s="161"/>
      <c r="S5206" s="66"/>
      <c r="T5206" s="66"/>
      <c r="U5206" s="66"/>
      <c r="V5206" s="66"/>
      <c r="W5206" s="66"/>
      <c r="X5206" s="66"/>
      <c r="Y5206" s="66"/>
      <c r="Z5206" s="66"/>
      <c r="AA5206" s="66"/>
      <c r="AB5206" s="66"/>
      <c r="AC5206" s="66"/>
      <c r="AD5206" s="66"/>
      <c r="AE5206" s="66"/>
      <c r="AF5206" s="66"/>
      <c r="AG5206" s="81"/>
      <c r="AI5206" s="72"/>
    </row>
    <row r="5207" spans="1:35" hidden="1" x14ac:dyDescent="0.25">
      <c r="A5207" s="76"/>
      <c r="B5207" s="78"/>
      <c r="C5207" s="79" t="s">
        <v>87</v>
      </c>
      <c r="D5207" s="80" t="s">
        <v>88</v>
      </c>
      <c r="E5207" s="72"/>
      <c r="F5207" s="72"/>
      <c r="G5207" s="72"/>
      <c r="H5207" s="66"/>
      <c r="I5207" s="66"/>
      <c r="J5207" s="161"/>
      <c r="K5207" s="161"/>
      <c r="L5207" s="161"/>
      <c r="M5207" s="161"/>
      <c r="N5207" s="161"/>
      <c r="O5207" s="161"/>
      <c r="P5207" s="161"/>
      <c r="Q5207" s="161"/>
      <c r="R5207" s="161"/>
      <c r="S5207" s="66"/>
      <c r="T5207" s="66"/>
      <c r="U5207" s="66"/>
      <c r="V5207" s="66"/>
      <c r="W5207" s="66"/>
      <c r="X5207" s="66"/>
      <c r="Y5207" s="66"/>
      <c r="Z5207" s="66"/>
      <c r="AA5207" s="66"/>
      <c r="AB5207" s="66"/>
      <c r="AC5207" s="66"/>
      <c r="AD5207" s="66"/>
      <c r="AE5207" s="66"/>
      <c r="AF5207" s="66"/>
      <c r="AG5207" s="81"/>
      <c r="AI5207" s="72"/>
    </row>
    <row r="5208" spans="1:35" hidden="1" x14ac:dyDescent="0.25">
      <c r="A5208" s="76"/>
      <c r="B5208" s="77" t="s">
        <v>89</v>
      </c>
      <c r="C5208" s="79"/>
      <c r="D5208" s="80" t="s">
        <v>90</v>
      </c>
      <c r="E5208" s="72"/>
      <c r="F5208" s="72"/>
      <c r="G5208" s="72"/>
      <c r="H5208" s="66"/>
      <c r="I5208" s="66"/>
      <c r="J5208" s="161"/>
      <c r="K5208" s="161"/>
      <c r="L5208" s="161"/>
      <c r="M5208" s="161"/>
      <c r="N5208" s="161"/>
      <c r="O5208" s="161"/>
      <c r="P5208" s="161"/>
      <c r="Q5208" s="161"/>
      <c r="R5208" s="161"/>
      <c r="S5208" s="66"/>
      <c r="T5208" s="66"/>
      <c r="U5208" s="66"/>
      <c r="V5208" s="66"/>
      <c r="W5208" s="66"/>
      <c r="X5208" s="66"/>
      <c r="Y5208" s="66"/>
      <c r="Z5208" s="66"/>
      <c r="AA5208" s="66"/>
      <c r="AB5208" s="66"/>
      <c r="AC5208" s="66"/>
      <c r="AD5208" s="66"/>
      <c r="AE5208" s="66"/>
      <c r="AF5208" s="66"/>
      <c r="AG5208" s="81"/>
      <c r="AI5208" s="72"/>
    </row>
    <row r="5209" spans="1:35" hidden="1" x14ac:dyDescent="0.25">
      <c r="A5209" s="76"/>
      <c r="B5209" s="77" t="s">
        <v>91</v>
      </c>
      <c r="C5209" s="79"/>
      <c r="D5209" s="80"/>
      <c r="E5209" s="72"/>
      <c r="F5209" s="72"/>
      <c r="G5209" s="72"/>
      <c r="H5209" s="66"/>
      <c r="I5209" s="66"/>
      <c r="J5209" s="161"/>
      <c r="K5209" s="161"/>
      <c r="L5209" s="161"/>
      <c r="M5209" s="161"/>
      <c r="N5209" s="161"/>
      <c r="O5209" s="161"/>
      <c r="P5209" s="161"/>
      <c r="Q5209" s="161"/>
      <c r="R5209" s="161"/>
      <c r="S5209" s="66"/>
      <c r="T5209" s="66"/>
      <c r="U5209" s="66"/>
      <c r="V5209" s="66"/>
      <c r="W5209" s="66"/>
      <c r="X5209" s="66"/>
      <c r="Y5209" s="66"/>
      <c r="Z5209" s="66"/>
      <c r="AA5209" s="66"/>
      <c r="AB5209" s="66"/>
      <c r="AC5209" s="66"/>
      <c r="AD5209" s="66"/>
      <c r="AE5209" s="66"/>
      <c r="AF5209" s="66"/>
      <c r="AG5209" s="81"/>
      <c r="AI5209" s="72"/>
    </row>
    <row r="5210" spans="1:35" hidden="1" x14ac:dyDescent="0.25">
      <c r="A5210" s="76"/>
      <c r="B5210" s="77"/>
      <c r="C5210" s="82" t="s">
        <v>92</v>
      </c>
      <c r="D5210" s="80" t="s">
        <v>93</v>
      </c>
      <c r="E5210" s="72"/>
      <c r="F5210" s="72"/>
      <c r="G5210" s="72"/>
      <c r="H5210" s="66"/>
      <c r="I5210" s="66"/>
      <c r="J5210" s="161"/>
      <c r="K5210" s="161"/>
      <c r="L5210" s="161"/>
      <c r="M5210" s="161"/>
      <c r="N5210" s="161"/>
      <c r="O5210" s="161"/>
      <c r="P5210" s="161"/>
      <c r="Q5210" s="161"/>
      <c r="R5210" s="161"/>
      <c r="S5210" s="66"/>
      <c r="T5210" s="66"/>
      <c r="U5210" s="66"/>
      <c r="V5210" s="66"/>
      <c r="W5210" s="66"/>
      <c r="X5210" s="66"/>
      <c r="Y5210" s="66"/>
      <c r="Z5210" s="66"/>
      <c r="AA5210" s="66"/>
      <c r="AB5210" s="66"/>
      <c r="AC5210" s="66"/>
      <c r="AD5210" s="66"/>
      <c r="AE5210" s="66"/>
      <c r="AF5210" s="66"/>
      <c r="AG5210" s="81"/>
      <c r="AI5210" s="72"/>
    </row>
    <row r="5211" spans="1:35" hidden="1" x14ac:dyDescent="0.25">
      <c r="A5211" s="76"/>
      <c r="B5211" s="77"/>
      <c r="C5211" s="82" t="s">
        <v>94</v>
      </c>
      <c r="D5211" s="80" t="s">
        <v>95</v>
      </c>
      <c r="E5211" s="72"/>
      <c r="F5211" s="72"/>
      <c r="G5211" s="72"/>
      <c r="H5211" s="66"/>
      <c r="I5211" s="66"/>
      <c r="J5211" s="161"/>
      <c r="K5211" s="161"/>
      <c r="L5211" s="161"/>
      <c r="M5211" s="161"/>
      <c r="N5211" s="161"/>
      <c r="O5211" s="161"/>
      <c r="P5211" s="161"/>
      <c r="Q5211" s="161"/>
      <c r="R5211" s="161"/>
      <c r="S5211" s="66"/>
      <c r="T5211" s="66"/>
      <c r="U5211" s="66"/>
      <c r="V5211" s="66"/>
      <c r="W5211" s="66"/>
      <c r="X5211" s="66"/>
      <c r="Y5211" s="66"/>
      <c r="Z5211" s="66"/>
      <c r="AA5211" s="66"/>
      <c r="AB5211" s="66"/>
      <c r="AC5211" s="66"/>
      <c r="AD5211" s="66"/>
      <c r="AE5211" s="66"/>
      <c r="AF5211" s="66"/>
      <c r="AG5211" s="81"/>
      <c r="AI5211" s="72"/>
    </row>
    <row r="5212" spans="1:35" hidden="1" x14ac:dyDescent="0.25">
      <c r="A5212" s="76"/>
      <c r="B5212" s="77" t="s">
        <v>96</v>
      </c>
      <c r="C5212" s="79"/>
      <c r="D5212" s="80"/>
      <c r="E5212" s="72"/>
      <c r="F5212" s="72"/>
      <c r="G5212" s="72"/>
      <c r="H5212" s="66"/>
      <c r="I5212" s="66"/>
      <c r="J5212" s="161"/>
      <c r="K5212" s="161"/>
      <c r="L5212" s="161"/>
      <c r="M5212" s="161"/>
      <c r="N5212" s="161"/>
      <c r="O5212" s="161"/>
      <c r="P5212" s="161"/>
      <c r="Q5212" s="161"/>
      <c r="R5212" s="161"/>
      <c r="S5212" s="66"/>
      <c r="T5212" s="66"/>
      <c r="U5212" s="66"/>
      <c r="V5212" s="66"/>
      <c r="W5212" s="66"/>
      <c r="X5212" s="66"/>
      <c r="Y5212" s="66"/>
      <c r="Z5212" s="66"/>
      <c r="AA5212" s="66"/>
      <c r="AB5212" s="66"/>
      <c r="AC5212" s="66"/>
      <c r="AD5212" s="66"/>
      <c r="AE5212" s="66"/>
      <c r="AF5212" s="66"/>
      <c r="AG5212" s="81"/>
      <c r="AI5212" s="72"/>
    </row>
    <row r="5213" spans="1:35" hidden="1" x14ac:dyDescent="0.25">
      <c r="A5213" s="76"/>
      <c r="B5213" s="77"/>
      <c r="C5213" s="79" t="s">
        <v>97</v>
      </c>
      <c r="D5213" s="80" t="s">
        <v>98</v>
      </c>
      <c r="E5213" s="72"/>
      <c r="F5213" s="72"/>
      <c r="G5213" s="72"/>
      <c r="H5213" s="66"/>
      <c r="I5213" s="66"/>
      <c r="J5213" s="161"/>
      <c r="K5213" s="161"/>
      <c r="L5213" s="161"/>
      <c r="M5213" s="161"/>
      <c r="N5213" s="161"/>
      <c r="O5213" s="161"/>
      <c r="P5213" s="161"/>
      <c r="Q5213" s="161"/>
      <c r="R5213" s="161"/>
      <c r="S5213" s="66"/>
      <c r="T5213" s="66"/>
      <c r="U5213" s="66"/>
      <c r="V5213" s="66"/>
      <c r="W5213" s="66"/>
      <c r="X5213" s="66"/>
      <c r="Y5213" s="66"/>
      <c r="Z5213" s="66"/>
      <c r="AA5213" s="66"/>
      <c r="AB5213" s="66"/>
      <c r="AC5213" s="66"/>
      <c r="AD5213" s="66"/>
      <c r="AE5213" s="66"/>
      <c r="AF5213" s="66"/>
      <c r="AG5213" s="81"/>
      <c r="AI5213" s="72"/>
    </row>
    <row r="5214" spans="1:35" hidden="1" x14ac:dyDescent="0.25">
      <c r="A5214" s="76"/>
      <c r="B5214" s="77"/>
      <c r="C5214" s="82" t="s">
        <v>92</v>
      </c>
      <c r="D5214" s="80" t="s">
        <v>99</v>
      </c>
      <c r="E5214" s="72"/>
      <c r="F5214" s="72"/>
      <c r="G5214" s="72"/>
      <c r="H5214" s="66"/>
      <c r="I5214" s="66"/>
      <c r="J5214" s="161"/>
      <c r="K5214" s="161"/>
      <c r="L5214" s="161"/>
      <c r="M5214" s="161"/>
      <c r="N5214" s="161"/>
      <c r="O5214" s="161"/>
      <c r="P5214" s="161"/>
      <c r="Q5214" s="161"/>
      <c r="R5214" s="161"/>
      <c r="S5214" s="66"/>
      <c r="T5214" s="66"/>
      <c r="U5214" s="66"/>
      <c r="V5214" s="66"/>
      <c r="W5214" s="66"/>
      <c r="X5214" s="66"/>
      <c r="Y5214" s="66"/>
      <c r="Z5214" s="66"/>
      <c r="AA5214" s="66"/>
      <c r="AB5214" s="66"/>
      <c r="AC5214" s="66"/>
      <c r="AD5214" s="66"/>
      <c r="AE5214" s="66"/>
      <c r="AF5214" s="66"/>
      <c r="AG5214" s="81"/>
      <c r="AI5214" s="72"/>
    </row>
    <row r="5215" spans="1:35" hidden="1" x14ac:dyDescent="0.25">
      <c r="A5215" s="76"/>
      <c r="B5215" s="77"/>
      <c r="C5215" s="82" t="s">
        <v>94</v>
      </c>
      <c r="D5215" s="80" t="s">
        <v>100</v>
      </c>
      <c r="E5215" s="72"/>
      <c r="F5215" s="72"/>
      <c r="G5215" s="72"/>
      <c r="H5215" s="66"/>
      <c r="I5215" s="66"/>
      <c r="J5215" s="161"/>
      <c r="K5215" s="161"/>
      <c r="L5215" s="161"/>
      <c r="M5215" s="161"/>
      <c r="N5215" s="161"/>
      <c r="O5215" s="161"/>
      <c r="P5215" s="161"/>
      <c r="Q5215" s="161"/>
      <c r="R5215" s="161"/>
      <c r="S5215" s="66"/>
      <c r="T5215" s="66"/>
      <c r="U5215" s="66"/>
      <c r="V5215" s="66"/>
      <c r="W5215" s="66"/>
      <c r="X5215" s="66"/>
      <c r="Y5215" s="66"/>
      <c r="Z5215" s="66"/>
      <c r="AA5215" s="66"/>
      <c r="AB5215" s="66"/>
      <c r="AC5215" s="66"/>
      <c r="AD5215" s="66"/>
      <c r="AE5215" s="66"/>
      <c r="AF5215" s="66"/>
      <c r="AG5215" s="81"/>
      <c r="AI5215" s="72"/>
    </row>
    <row r="5216" spans="1:35" hidden="1" x14ac:dyDescent="0.25">
      <c r="A5216" s="76"/>
      <c r="B5216" s="77" t="s">
        <v>101</v>
      </c>
      <c r="C5216" s="79"/>
      <c r="D5216" s="80"/>
      <c r="E5216" s="72"/>
      <c r="F5216" s="72"/>
      <c r="G5216" s="72"/>
      <c r="H5216" s="66"/>
      <c r="I5216" s="66"/>
      <c r="J5216" s="161"/>
      <c r="K5216" s="161"/>
      <c r="L5216" s="161"/>
      <c r="M5216" s="161"/>
      <c r="N5216" s="161"/>
      <c r="O5216" s="161"/>
      <c r="P5216" s="161"/>
      <c r="Q5216" s="161"/>
      <c r="R5216" s="161"/>
      <c r="S5216" s="66"/>
      <c r="T5216" s="66"/>
      <c r="U5216" s="66"/>
      <c r="V5216" s="66"/>
      <c r="W5216" s="66"/>
      <c r="X5216" s="66"/>
      <c r="Y5216" s="66"/>
      <c r="Z5216" s="66"/>
      <c r="AA5216" s="66"/>
      <c r="AB5216" s="66"/>
      <c r="AC5216" s="66"/>
      <c r="AD5216" s="66"/>
      <c r="AE5216" s="66"/>
      <c r="AF5216" s="66"/>
      <c r="AG5216" s="81"/>
      <c r="AI5216" s="72"/>
    </row>
    <row r="5217" spans="1:35" hidden="1" x14ac:dyDescent="0.25">
      <c r="A5217" s="76"/>
      <c r="B5217" s="77"/>
      <c r="C5217" s="79" t="s">
        <v>97</v>
      </c>
      <c r="D5217" s="80" t="s">
        <v>102</v>
      </c>
      <c r="E5217" s="72"/>
      <c r="F5217" s="72"/>
      <c r="G5217" s="72"/>
      <c r="H5217" s="66"/>
      <c r="I5217" s="66"/>
      <c r="J5217" s="161"/>
      <c r="K5217" s="161"/>
      <c r="L5217" s="161"/>
      <c r="M5217" s="161"/>
      <c r="N5217" s="161"/>
      <c r="O5217" s="161"/>
      <c r="P5217" s="161"/>
      <c r="Q5217" s="161"/>
      <c r="R5217" s="161"/>
      <c r="S5217" s="66"/>
      <c r="T5217" s="66"/>
      <c r="U5217" s="66"/>
      <c r="V5217" s="66"/>
      <c r="W5217" s="66"/>
      <c r="X5217" s="66"/>
      <c r="Y5217" s="66"/>
      <c r="Z5217" s="66"/>
      <c r="AA5217" s="66"/>
      <c r="AB5217" s="66"/>
      <c r="AC5217" s="66"/>
      <c r="AD5217" s="66"/>
      <c r="AE5217" s="66"/>
      <c r="AF5217" s="66"/>
      <c r="AG5217" s="81"/>
      <c r="AI5217" s="72"/>
    </row>
    <row r="5218" spans="1:35" hidden="1" x14ac:dyDescent="0.25">
      <c r="A5218" s="76"/>
      <c r="B5218" s="77"/>
      <c r="C5218" s="82" t="s">
        <v>92</v>
      </c>
      <c r="D5218" s="80" t="s">
        <v>103</v>
      </c>
      <c r="E5218" s="72"/>
      <c r="F5218" s="72"/>
      <c r="G5218" s="72"/>
      <c r="H5218" s="66"/>
      <c r="I5218" s="66"/>
      <c r="J5218" s="161"/>
      <c r="K5218" s="161"/>
      <c r="L5218" s="161"/>
      <c r="M5218" s="161"/>
      <c r="N5218" s="161"/>
      <c r="O5218" s="161"/>
      <c r="P5218" s="161"/>
      <c r="Q5218" s="161"/>
      <c r="R5218" s="161"/>
      <c r="S5218" s="66"/>
      <c r="T5218" s="66"/>
      <c r="U5218" s="66"/>
      <c r="V5218" s="66"/>
      <c r="W5218" s="66"/>
      <c r="X5218" s="66"/>
      <c r="Y5218" s="66"/>
      <c r="Z5218" s="66"/>
      <c r="AA5218" s="66"/>
      <c r="AB5218" s="66"/>
      <c r="AC5218" s="66"/>
      <c r="AD5218" s="66"/>
      <c r="AE5218" s="66"/>
      <c r="AF5218" s="66"/>
      <c r="AG5218" s="81"/>
      <c r="AI5218" s="72"/>
    </row>
    <row r="5219" spans="1:35" hidden="1" x14ac:dyDescent="0.25">
      <c r="A5219" s="76"/>
      <c r="B5219" s="77"/>
      <c r="C5219" s="82" t="s">
        <v>94</v>
      </c>
      <c r="D5219" s="80" t="s">
        <v>104</v>
      </c>
      <c r="E5219" s="72"/>
      <c r="F5219" s="72"/>
      <c r="G5219" s="72"/>
      <c r="H5219" s="66"/>
      <c r="I5219" s="66"/>
      <c r="J5219" s="161"/>
      <c r="K5219" s="161"/>
      <c r="L5219" s="161"/>
      <c r="M5219" s="161"/>
      <c r="N5219" s="161"/>
      <c r="O5219" s="161"/>
      <c r="P5219" s="161"/>
      <c r="Q5219" s="161"/>
      <c r="R5219" s="161"/>
      <c r="S5219" s="66"/>
      <c r="T5219" s="66"/>
      <c r="U5219" s="66"/>
      <c r="V5219" s="66"/>
      <c r="W5219" s="66"/>
      <c r="X5219" s="66"/>
      <c r="Y5219" s="66"/>
      <c r="Z5219" s="66"/>
      <c r="AA5219" s="66"/>
      <c r="AB5219" s="66"/>
      <c r="AC5219" s="66"/>
      <c r="AD5219" s="66"/>
      <c r="AE5219" s="66"/>
      <c r="AF5219" s="66"/>
      <c r="AG5219" s="81"/>
      <c r="AI5219" s="72"/>
    </row>
    <row r="5220" spans="1:35" hidden="1" x14ac:dyDescent="0.25">
      <c r="A5220" s="76"/>
      <c r="B5220" s="77" t="s">
        <v>105</v>
      </c>
      <c r="C5220" s="79"/>
      <c r="D5220" s="80" t="s">
        <v>106</v>
      </c>
      <c r="E5220" s="72"/>
      <c r="F5220" s="72"/>
      <c r="G5220" s="72"/>
      <c r="H5220" s="66"/>
      <c r="I5220" s="66"/>
      <c r="J5220" s="161"/>
      <c r="K5220" s="161"/>
      <c r="L5220" s="161"/>
      <c r="M5220" s="161"/>
      <c r="N5220" s="161"/>
      <c r="O5220" s="161"/>
      <c r="P5220" s="161"/>
      <c r="Q5220" s="161"/>
      <c r="R5220" s="161"/>
      <c r="S5220" s="66"/>
      <c r="T5220" s="66"/>
      <c r="U5220" s="66"/>
      <c r="V5220" s="66"/>
      <c r="W5220" s="66"/>
      <c r="X5220" s="66"/>
      <c r="Y5220" s="66"/>
      <c r="Z5220" s="66"/>
      <c r="AA5220" s="66"/>
      <c r="AB5220" s="66"/>
      <c r="AC5220" s="66"/>
      <c r="AD5220" s="66"/>
      <c r="AE5220" s="66"/>
      <c r="AF5220" s="66"/>
      <c r="AG5220" s="81"/>
      <c r="AI5220" s="72"/>
    </row>
    <row r="5221" spans="1:35" hidden="1" x14ac:dyDescent="0.25">
      <c r="A5221" s="76"/>
      <c r="B5221" s="77" t="s">
        <v>107</v>
      </c>
      <c r="C5221" s="79"/>
      <c r="D5221" s="80" t="s">
        <v>108</v>
      </c>
      <c r="E5221" s="72"/>
      <c r="F5221" s="72"/>
      <c r="G5221" s="72"/>
      <c r="H5221" s="66"/>
      <c r="I5221" s="66"/>
      <c r="J5221" s="161"/>
      <c r="K5221" s="161"/>
      <c r="L5221" s="161"/>
      <c r="M5221" s="161"/>
      <c r="N5221" s="161"/>
      <c r="O5221" s="161"/>
      <c r="P5221" s="161"/>
      <c r="Q5221" s="161"/>
      <c r="R5221" s="161"/>
      <c r="S5221" s="66"/>
      <c r="T5221" s="66"/>
      <c r="U5221" s="66"/>
      <c r="V5221" s="66"/>
      <c r="W5221" s="66"/>
      <c r="X5221" s="66"/>
      <c r="Y5221" s="66"/>
      <c r="Z5221" s="66"/>
      <c r="AA5221" s="66"/>
      <c r="AB5221" s="66"/>
      <c r="AC5221" s="66"/>
      <c r="AD5221" s="66"/>
      <c r="AE5221" s="66"/>
      <c r="AF5221" s="66"/>
      <c r="AG5221" s="81"/>
      <c r="AI5221" s="72"/>
    </row>
    <row r="5222" spans="1:35" hidden="1" x14ac:dyDescent="0.25">
      <c r="A5222" s="76"/>
      <c r="B5222" s="77" t="s">
        <v>109</v>
      </c>
      <c r="C5222" s="79"/>
      <c r="D5222" s="80"/>
      <c r="E5222" s="72"/>
      <c r="F5222" s="72"/>
      <c r="G5222" s="72"/>
      <c r="H5222" s="66"/>
      <c r="I5222" s="66"/>
      <c r="J5222" s="161"/>
      <c r="K5222" s="161"/>
      <c r="L5222" s="161"/>
      <c r="M5222" s="161"/>
      <c r="N5222" s="161"/>
      <c r="O5222" s="161"/>
      <c r="P5222" s="161"/>
      <c r="Q5222" s="161"/>
      <c r="R5222" s="161"/>
      <c r="S5222" s="66"/>
      <c r="T5222" s="66"/>
      <c r="U5222" s="66"/>
      <c r="V5222" s="66"/>
      <c r="W5222" s="66"/>
      <c r="X5222" s="66"/>
      <c r="Y5222" s="66"/>
      <c r="Z5222" s="66"/>
      <c r="AA5222" s="66"/>
      <c r="AB5222" s="66"/>
      <c r="AC5222" s="66"/>
      <c r="AD5222" s="66"/>
      <c r="AE5222" s="66"/>
      <c r="AF5222" s="66"/>
      <c r="AG5222" s="81"/>
      <c r="AI5222" s="72"/>
    </row>
    <row r="5223" spans="1:35" hidden="1" x14ac:dyDescent="0.25">
      <c r="A5223" s="76"/>
      <c r="B5223" s="77"/>
      <c r="C5223" s="79" t="s">
        <v>97</v>
      </c>
      <c r="D5223" s="80" t="s">
        <v>110</v>
      </c>
      <c r="E5223" s="72"/>
      <c r="F5223" s="72"/>
      <c r="G5223" s="72"/>
      <c r="H5223" s="66"/>
      <c r="I5223" s="66"/>
      <c r="J5223" s="161"/>
      <c r="K5223" s="161"/>
      <c r="L5223" s="161"/>
      <c r="M5223" s="161"/>
      <c r="N5223" s="161"/>
      <c r="O5223" s="161"/>
      <c r="P5223" s="161"/>
      <c r="Q5223" s="161"/>
      <c r="R5223" s="161"/>
      <c r="S5223" s="66"/>
      <c r="T5223" s="66"/>
      <c r="U5223" s="66"/>
      <c r="V5223" s="66"/>
      <c r="W5223" s="66"/>
      <c r="X5223" s="66"/>
      <c r="Y5223" s="66"/>
      <c r="Z5223" s="66"/>
      <c r="AA5223" s="66"/>
      <c r="AB5223" s="66"/>
      <c r="AC5223" s="66"/>
      <c r="AD5223" s="66"/>
      <c r="AE5223" s="66"/>
      <c r="AF5223" s="66"/>
      <c r="AG5223" s="81"/>
      <c r="AI5223" s="72"/>
    </row>
    <row r="5224" spans="1:35" hidden="1" x14ac:dyDescent="0.25">
      <c r="A5224" s="76"/>
      <c r="B5224" s="77"/>
      <c r="C5224" s="82" t="s">
        <v>94</v>
      </c>
      <c r="D5224" s="80" t="s">
        <v>111</v>
      </c>
      <c r="E5224" s="72"/>
      <c r="F5224" s="72"/>
      <c r="G5224" s="72"/>
      <c r="H5224" s="66"/>
      <c r="I5224" s="66"/>
      <c r="J5224" s="161"/>
      <c r="K5224" s="161"/>
      <c r="L5224" s="161"/>
      <c r="M5224" s="161"/>
      <c r="N5224" s="161"/>
      <c r="O5224" s="161"/>
      <c r="P5224" s="161"/>
      <c r="Q5224" s="161"/>
      <c r="R5224" s="161"/>
      <c r="S5224" s="66"/>
      <c r="T5224" s="66"/>
      <c r="U5224" s="66"/>
      <c r="V5224" s="66"/>
      <c r="W5224" s="66"/>
      <c r="X5224" s="66"/>
      <c r="Y5224" s="66"/>
      <c r="Z5224" s="66"/>
      <c r="AA5224" s="66"/>
      <c r="AB5224" s="66"/>
      <c r="AC5224" s="66"/>
      <c r="AD5224" s="66"/>
      <c r="AE5224" s="66"/>
      <c r="AF5224" s="66"/>
      <c r="AG5224" s="81"/>
      <c r="AI5224" s="72"/>
    </row>
    <row r="5225" spans="1:35" hidden="1" x14ac:dyDescent="0.25">
      <c r="A5225" s="76"/>
      <c r="B5225" s="77" t="s">
        <v>112</v>
      </c>
      <c r="C5225" s="79"/>
      <c r="D5225" s="80"/>
      <c r="E5225" s="72"/>
      <c r="F5225" s="72"/>
      <c r="G5225" s="72"/>
      <c r="H5225" s="66"/>
      <c r="I5225" s="66"/>
      <c r="J5225" s="161"/>
      <c r="K5225" s="161"/>
      <c r="L5225" s="161"/>
      <c r="M5225" s="161"/>
      <c r="N5225" s="161"/>
      <c r="O5225" s="161"/>
      <c r="P5225" s="161"/>
      <c r="Q5225" s="161"/>
      <c r="R5225" s="161"/>
      <c r="S5225" s="66"/>
      <c r="T5225" s="66"/>
      <c r="U5225" s="66"/>
      <c r="V5225" s="66"/>
      <c r="W5225" s="66"/>
      <c r="X5225" s="66"/>
      <c r="Y5225" s="66"/>
      <c r="Z5225" s="66"/>
      <c r="AA5225" s="66"/>
      <c r="AB5225" s="66"/>
      <c r="AC5225" s="66"/>
      <c r="AD5225" s="66"/>
      <c r="AE5225" s="66"/>
      <c r="AF5225" s="66"/>
      <c r="AG5225" s="81"/>
      <c r="AI5225" s="72"/>
    </row>
    <row r="5226" spans="1:35" hidden="1" x14ac:dyDescent="0.25">
      <c r="A5226" s="76"/>
      <c r="B5226" s="77"/>
      <c r="C5226" s="79" t="s">
        <v>112</v>
      </c>
      <c r="D5226" s="80" t="s">
        <v>113</v>
      </c>
      <c r="E5226" s="72"/>
      <c r="F5226" s="72"/>
      <c r="G5226" s="72"/>
      <c r="H5226" s="66"/>
      <c r="I5226" s="66"/>
      <c r="J5226" s="161"/>
      <c r="K5226" s="161"/>
      <c r="L5226" s="161"/>
      <c r="M5226" s="161"/>
      <c r="N5226" s="161"/>
      <c r="O5226" s="161"/>
      <c r="P5226" s="161"/>
      <c r="Q5226" s="161"/>
      <c r="R5226" s="161"/>
      <c r="S5226" s="66"/>
      <c r="T5226" s="66"/>
      <c r="U5226" s="66"/>
      <c r="V5226" s="66"/>
      <c r="W5226" s="66"/>
      <c r="X5226" s="66"/>
      <c r="Y5226" s="66"/>
      <c r="Z5226" s="66"/>
      <c r="AA5226" s="66"/>
      <c r="AB5226" s="66"/>
      <c r="AC5226" s="66"/>
      <c r="AD5226" s="66"/>
      <c r="AE5226" s="66"/>
      <c r="AF5226" s="66"/>
      <c r="AG5226" s="81"/>
      <c r="AI5226" s="72"/>
    </row>
    <row r="5227" spans="1:35" hidden="1" x14ac:dyDescent="0.25">
      <c r="A5227" s="76"/>
      <c r="B5227" s="77"/>
      <c r="C5227" s="82" t="s">
        <v>94</v>
      </c>
      <c r="D5227" s="80" t="s">
        <v>114</v>
      </c>
      <c r="E5227" s="72"/>
      <c r="F5227" s="72"/>
      <c r="G5227" s="72"/>
      <c r="H5227" s="66"/>
      <c r="I5227" s="66"/>
      <c r="J5227" s="161"/>
      <c r="K5227" s="161"/>
      <c r="L5227" s="161"/>
      <c r="M5227" s="161"/>
      <c r="N5227" s="161"/>
      <c r="O5227" s="161"/>
      <c r="P5227" s="161"/>
      <c r="Q5227" s="161"/>
      <c r="R5227" s="161"/>
      <c r="S5227" s="66"/>
      <c r="T5227" s="66"/>
      <c r="U5227" s="66"/>
      <c r="V5227" s="66"/>
      <c r="W5227" s="66"/>
      <c r="X5227" s="66"/>
      <c r="Y5227" s="66"/>
      <c r="Z5227" s="66"/>
      <c r="AA5227" s="66"/>
      <c r="AB5227" s="66"/>
      <c r="AC5227" s="66"/>
      <c r="AD5227" s="66"/>
      <c r="AE5227" s="66"/>
      <c r="AF5227" s="66"/>
      <c r="AG5227" s="81"/>
      <c r="AI5227" s="72"/>
    </row>
    <row r="5228" spans="1:35" hidden="1" x14ac:dyDescent="0.25">
      <c r="A5228" s="76"/>
      <c r="B5228" s="77" t="s">
        <v>115</v>
      </c>
      <c r="C5228" s="79"/>
      <c r="D5228" s="80"/>
      <c r="E5228" s="72"/>
      <c r="F5228" s="72"/>
      <c r="G5228" s="72"/>
      <c r="H5228" s="66"/>
      <c r="I5228" s="66"/>
      <c r="J5228" s="161"/>
      <c r="K5228" s="161"/>
      <c r="L5228" s="161"/>
      <c r="M5228" s="161"/>
      <c r="N5228" s="161"/>
      <c r="O5228" s="161"/>
      <c r="P5228" s="161"/>
      <c r="Q5228" s="161"/>
      <c r="R5228" s="161"/>
      <c r="S5228" s="66"/>
      <c r="T5228" s="66"/>
      <c r="U5228" s="66"/>
      <c r="V5228" s="66"/>
      <c r="W5228" s="66"/>
      <c r="X5228" s="66"/>
      <c r="Y5228" s="66"/>
      <c r="Z5228" s="66"/>
      <c r="AA5228" s="66"/>
      <c r="AB5228" s="66"/>
      <c r="AC5228" s="66"/>
      <c r="AD5228" s="66"/>
      <c r="AE5228" s="66"/>
      <c r="AF5228" s="66"/>
      <c r="AG5228" s="81"/>
      <c r="AI5228" s="72"/>
    </row>
    <row r="5229" spans="1:35" hidden="1" x14ac:dyDescent="0.25">
      <c r="A5229" s="76"/>
      <c r="B5229" s="77"/>
      <c r="C5229" s="79" t="s">
        <v>97</v>
      </c>
      <c r="D5229" s="80" t="s">
        <v>116</v>
      </c>
      <c r="E5229" s="72"/>
      <c r="F5229" s="72"/>
      <c r="G5229" s="72"/>
      <c r="H5229" s="66"/>
      <c r="I5229" s="66"/>
      <c r="J5229" s="161"/>
      <c r="K5229" s="161"/>
      <c r="L5229" s="161"/>
      <c r="M5229" s="161"/>
      <c r="N5229" s="161"/>
      <c r="O5229" s="161"/>
      <c r="P5229" s="161"/>
      <c r="Q5229" s="161"/>
      <c r="R5229" s="161"/>
      <c r="S5229" s="66"/>
      <c r="T5229" s="66"/>
      <c r="U5229" s="66"/>
      <c r="V5229" s="66"/>
      <c r="W5229" s="66"/>
      <c r="X5229" s="66"/>
      <c r="Y5229" s="66"/>
      <c r="Z5229" s="66"/>
      <c r="AA5229" s="66"/>
      <c r="AB5229" s="66"/>
      <c r="AC5229" s="66"/>
      <c r="AD5229" s="66"/>
      <c r="AE5229" s="66"/>
      <c r="AF5229" s="66"/>
      <c r="AG5229" s="81"/>
      <c r="AI5229" s="72"/>
    </row>
    <row r="5230" spans="1:35" hidden="1" x14ac:dyDescent="0.25">
      <c r="A5230" s="76"/>
      <c r="B5230" s="77"/>
      <c r="C5230" s="82" t="s">
        <v>94</v>
      </c>
      <c r="D5230" s="80" t="s">
        <v>117</v>
      </c>
      <c r="E5230" s="72"/>
      <c r="F5230" s="72"/>
      <c r="G5230" s="72"/>
      <c r="H5230" s="66"/>
      <c r="I5230" s="66"/>
      <c r="J5230" s="161"/>
      <c r="K5230" s="161"/>
      <c r="L5230" s="161"/>
      <c r="M5230" s="161"/>
      <c r="N5230" s="161"/>
      <c r="O5230" s="161"/>
      <c r="P5230" s="161"/>
      <c r="Q5230" s="161"/>
      <c r="R5230" s="161"/>
      <c r="S5230" s="66"/>
      <c r="T5230" s="66"/>
      <c r="U5230" s="66"/>
      <c r="V5230" s="66"/>
      <c r="W5230" s="66"/>
      <c r="X5230" s="66"/>
      <c r="Y5230" s="66"/>
      <c r="Z5230" s="66"/>
      <c r="AA5230" s="66"/>
      <c r="AB5230" s="66"/>
      <c r="AC5230" s="66"/>
      <c r="AD5230" s="66"/>
      <c r="AE5230" s="66"/>
      <c r="AF5230" s="66"/>
      <c r="AG5230" s="81"/>
      <c r="AI5230" s="72"/>
    </row>
    <row r="5231" spans="1:35" hidden="1" x14ac:dyDescent="0.25">
      <c r="A5231" s="76"/>
      <c r="B5231" s="77" t="s">
        <v>118</v>
      </c>
      <c r="C5231" s="79"/>
      <c r="D5231" s="80"/>
      <c r="E5231" s="72"/>
      <c r="F5231" s="72"/>
      <c r="G5231" s="72"/>
      <c r="H5231" s="66"/>
      <c r="I5231" s="66"/>
      <c r="J5231" s="161"/>
      <c r="K5231" s="161"/>
      <c r="L5231" s="161"/>
      <c r="M5231" s="161"/>
      <c r="N5231" s="161"/>
      <c r="O5231" s="161"/>
      <c r="P5231" s="161"/>
      <c r="Q5231" s="161"/>
      <c r="R5231" s="161"/>
      <c r="S5231" s="66"/>
      <c r="T5231" s="66"/>
      <c r="U5231" s="66"/>
      <c r="V5231" s="66"/>
      <c r="W5231" s="66"/>
      <c r="X5231" s="66"/>
      <c r="Y5231" s="66"/>
      <c r="Z5231" s="66"/>
      <c r="AA5231" s="66"/>
      <c r="AB5231" s="66"/>
      <c r="AC5231" s="66"/>
      <c r="AD5231" s="66"/>
      <c r="AE5231" s="66"/>
      <c r="AF5231" s="66"/>
      <c r="AG5231" s="81"/>
      <c r="AI5231" s="72"/>
    </row>
    <row r="5232" spans="1:35" hidden="1" x14ac:dyDescent="0.25">
      <c r="A5232" s="76"/>
      <c r="B5232" s="77"/>
      <c r="C5232" s="82" t="s">
        <v>119</v>
      </c>
      <c r="D5232" s="80" t="s">
        <v>120</v>
      </c>
      <c r="E5232" s="72"/>
      <c r="F5232" s="72"/>
      <c r="G5232" s="72"/>
      <c r="H5232" s="66"/>
      <c r="I5232" s="66"/>
      <c r="J5232" s="161"/>
      <c r="K5232" s="161"/>
      <c r="L5232" s="161"/>
      <c r="M5232" s="161"/>
      <c r="N5232" s="161"/>
      <c r="O5232" s="161"/>
      <c r="P5232" s="161"/>
      <c r="Q5232" s="161"/>
      <c r="R5232" s="161"/>
      <c r="S5232" s="66"/>
      <c r="T5232" s="66"/>
      <c r="U5232" s="66"/>
      <c r="V5232" s="66"/>
      <c r="W5232" s="66"/>
      <c r="X5232" s="66"/>
      <c r="Y5232" s="66"/>
      <c r="Z5232" s="66"/>
      <c r="AA5232" s="66"/>
      <c r="AB5232" s="66"/>
      <c r="AC5232" s="66"/>
      <c r="AD5232" s="66"/>
      <c r="AE5232" s="66"/>
      <c r="AF5232" s="66"/>
      <c r="AG5232" s="81"/>
      <c r="AI5232" s="72"/>
    </row>
    <row r="5233" spans="1:35" hidden="1" x14ac:dyDescent="0.25">
      <c r="A5233" s="76"/>
      <c r="B5233" s="77"/>
      <c r="C5233" s="82" t="s">
        <v>121</v>
      </c>
      <c r="D5233" s="80" t="s">
        <v>122</v>
      </c>
      <c r="E5233" s="72"/>
      <c r="F5233" s="72"/>
      <c r="G5233" s="72"/>
      <c r="H5233" s="66"/>
      <c r="I5233" s="66"/>
      <c r="J5233" s="161"/>
      <c r="K5233" s="161"/>
      <c r="L5233" s="161"/>
      <c r="M5233" s="161"/>
      <c r="N5233" s="161"/>
      <c r="O5233" s="161"/>
      <c r="P5233" s="161"/>
      <c r="Q5233" s="161"/>
      <c r="R5233" s="161"/>
      <c r="S5233" s="66"/>
      <c r="T5233" s="66"/>
      <c r="U5233" s="66"/>
      <c r="V5233" s="66"/>
      <c r="W5233" s="66"/>
      <c r="X5233" s="66"/>
      <c r="Y5233" s="66"/>
      <c r="Z5233" s="66"/>
      <c r="AA5233" s="66"/>
      <c r="AB5233" s="66"/>
      <c r="AC5233" s="66"/>
      <c r="AD5233" s="66"/>
      <c r="AE5233" s="66"/>
      <c r="AF5233" s="66"/>
      <c r="AG5233" s="81"/>
      <c r="AI5233" s="72"/>
    </row>
    <row r="5234" spans="1:35" hidden="1" x14ac:dyDescent="0.25">
      <c r="A5234" s="76"/>
      <c r="B5234" s="77" t="s">
        <v>123</v>
      </c>
      <c r="C5234" s="82"/>
      <c r="D5234" s="80" t="s">
        <v>124</v>
      </c>
      <c r="E5234" s="72"/>
      <c r="F5234" s="72"/>
      <c r="G5234" s="72"/>
      <c r="H5234" s="66"/>
      <c r="I5234" s="66"/>
      <c r="J5234" s="161"/>
      <c r="K5234" s="161"/>
      <c r="L5234" s="161"/>
      <c r="M5234" s="161"/>
      <c r="N5234" s="161"/>
      <c r="O5234" s="161"/>
      <c r="P5234" s="161"/>
      <c r="Q5234" s="161"/>
      <c r="R5234" s="161"/>
      <c r="S5234" s="66"/>
      <c r="T5234" s="66"/>
      <c r="U5234" s="66"/>
      <c r="V5234" s="66"/>
      <c r="W5234" s="66"/>
      <c r="X5234" s="66"/>
      <c r="Y5234" s="66"/>
      <c r="Z5234" s="66"/>
      <c r="AA5234" s="66"/>
      <c r="AB5234" s="66"/>
      <c r="AC5234" s="66"/>
      <c r="AD5234" s="66"/>
      <c r="AE5234" s="66"/>
      <c r="AF5234" s="66"/>
      <c r="AG5234" s="81"/>
      <c r="AI5234" s="72"/>
    </row>
    <row r="5235" spans="1:35" hidden="1" x14ac:dyDescent="0.25">
      <c r="A5235" s="84"/>
      <c r="B5235" s="77" t="s">
        <v>125</v>
      </c>
      <c r="C5235" s="82"/>
      <c r="D5235" s="80" t="s">
        <v>126</v>
      </c>
      <c r="E5235" s="72"/>
      <c r="F5235" s="72"/>
      <c r="G5235" s="72"/>
      <c r="H5235" s="66"/>
      <c r="I5235" s="66"/>
      <c r="J5235" s="161"/>
      <c r="K5235" s="161"/>
      <c r="L5235" s="161"/>
      <c r="M5235" s="161"/>
      <c r="N5235" s="161"/>
      <c r="O5235" s="161"/>
      <c r="P5235" s="161"/>
      <c r="Q5235" s="161"/>
      <c r="R5235" s="161"/>
      <c r="S5235" s="66"/>
      <c r="T5235" s="66"/>
      <c r="U5235" s="66"/>
      <c r="V5235" s="66"/>
      <c r="W5235" s="66"/>
      <c r="X5235" s="66"/>
      <c r="Y5235" s="66"/>
      <c r="Z5235" s="66"/>
      <c r="AA5235" s="66"/>
      <c r="AB5235" s="66"/>
      <c r="AC5235" s="66"/>
      <c r="AD5235" s="66"/>
      <c r="AE5235" s="66"/>
      <c r="AF5235" s="66"/>
      <c r="AG5235" s="81"/>
      <c r="AI5235" s="72"/>
    </row>
    <row r="5236" spans="1:35" hidden="1" x14ac:dyDescent="0.25">
      <c r="A5236" s="76"/>
      <c r="B5236" s="77" t="s">
        <v>127</v>
      </c>
      <c r="C5236" s="82"/>
      <c r="D5236" s="80"/>
      <c r="E5236" s="72"/>
      <c r="F5236" s="72"/>
      <c r="G5236" s="72"/>
      <c r="H5236" s="66"/>
      <c r="I5236" s="66"/>
      <c r="J5236" s="161"/>
      <c r="K5236" s="161"/>
      <c r="L5236" s="161"/>
      <c r="M5236" s="161"/>
      <c r="N5236" s="161"/>
      <c r="O5236" s="161"/>
      <c r="P5236" s="161"/>
      <c r="Q5236" s="161"/>
      <c r="R5236" s="161"/>
      <c r="S5236" s="66"/>
      <c r="T5236" s="66"/>
      <c r="U5236" s="66"/>
      <c r="V5236" s="66"/>
      <c r="W5236" s="66"/>
      <c r="X5236" s="66"/>
      <c r="Y5236" s="66"/>
      <c r="Z5236" s="66"/>
      <c r="AA5236" s="66"/>
      <c r="AB5236" s="66"/>
      <c r="AC5236" s="66"/>
      <c r="AD5236" s="66"/>
      <c r="AE5236" s="66"/>
      <c r="AF5236" s="66"/>
      <c r="AG5236" s="81"/>
      <c r="AI5236" s="72"/>
    </row>
    <row r="5237" spans="1:35" hidden="1" x14ac:dyDescent="0.25">
      <c r="A5237" s="84"/>
      <c r="B5237" s="77"/>
      <c r="C5237" s="82" t="s">
        <v>128</v>
      </c>
      <c r="D5237" s="80" t="s">
        <v>129</v>
      </c>
      <c r="E5237" s="72"/>
      <c r="F5237" s="72"/>
      <c r="G5237" s="72"/>
      <c r="H5237" s="66"/>
      <c r="I5237" s="66"/>
      <c r="J5237" s="161"/>
      <c r="K5237" s="161"/>
      <c r="L5237" s="161"/>
      <c r="M5237" s="161"/>
      <c r="N5237" s="161"/>
      <c r="O5237" s="161"/>
      <c r="P5237" s="161"/>
      <c r="Q5237" s="161"/>
      <c r="R5237" s="161"/>
      <c r="S5237" s="66"/>
      <c r="T5237" s="66"/>
      <c r="U5237" s="66"/>
      <c r="V5237" s="66"/>
      <c r="W5237" s="66"/>
      <c r="X5237" s="66"/>
      <c r="Y5237" s="66"/>
      <c r="Z5237" s="66"/>
      <c r="AA5237" s="66"/>
      <c r="AB5237" s="66"/>
      <c r="AC5237" s="66"/>
      <c r="AD5237" s="66"/>
      <c r="AE5237" s="66"/>
      <c r="AF5237" s="66"/>
      <c r="AG5237" s="81"/>
      <c r="AI5237" s="72"/>
    </row>
    <row r="5238" spans="1:35" hidden="1" x14ac:dyDescent="0.25">
      <c r="A5238" s="80"/>
      <c r="B5238" s="77"/>
      <c r="C5238" s="82" t="s">
        <v>130</v>
      </c>
      <c r="D5238" s="80" t="s">
        <v>131</v>
      </c>
      <c r="E5238" s="72"/>
      <c r="F5238" s="72"/>
      <c r="G5238" s="72"/>
      <c r="H5238" s="66"/>
      <c r="I5238" s="66"/>
      <c r="J5238" s="161"/>
      <c r="K5238" s="161"/>
      <c r="L5238" s="161"/>
      <c r="M5238" s="161"/>
      <c r="N5238" s="161"/>
      <c r="O5238" s="161"/>
      <c r="P5238" s="161"/>
      <c r="Q5238" s="161"/>
      <c r="R5238" s="161"/>
      <c r="S5238" s="66"/>
      <c r="T5238" s="66"/>
      <c r="U5238" s="66"/>
      <c r="V5238" s="66"/>
      <c r="W5238" s="66"/>
      <c r="X5238" s="66"/>
      <c r="Y5238" s="66"/>
      <c r="Z5238" s="66"/>
      <c r="AA5238" s="66"/>
      <c r="AB5238" s="66"/>
      <c r="AC5238" s="66"/>
      <c r="AD5238" s="66"/>
      <c r="AE5238" s="66"/>
      <c r="AF5238" s="66"/>
      <c r="AG5238" s="81"/>
      <c r="AI5238" s="72"/>
    </row>
    <row r="5239" spans="1:35" ht="15.75" hidden="1" x14ac:dyDescent="0.25">
      <c r="A5239" s="74"/>
      <c r="B5239" s="77"/>
      <c r="C5239" s="82" t="s">
        <v>132</v>
      </c>
      <c r="D5239" s="80" t="s">
        <v>133</v>
      </c>
      <c r="E5239" s="72"/>
      <c r="F5239" s="72"/>
      <c r="G5239" s="72"/>
      <c r="H5239" s="66"/>
      <c r="I5239" s="66"/>
      <c r="J5239" s="161"/>
      <c r="K5239" s="161"/>
      <c r="L5239" s="161"/>
      <c r="M5239" s="161"/>
      <c r="N5239" s="161"/>
      <c r="O5239" s="161"/>
      <c r="P5239" s="161"/>
      <c r="Q5239" s="161"/>
      <c r="R5239" s="161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81"/>
      <c r="AI5239" s="72"/>
    </row>
    <row r="5240" spans="1:35" hidden="1" x14ac:dyDescent="0.25">
      <c r="A5240" s="63"/>
      <c r="B5240" s="77" t="s">
        <v>134</v>
      </c>
      <c r="C5240" s="79"/>
      <c r="D5240" s="80"/>
      <c r="E5240" s="72"/>
      <c r="F5240" s="72"/>
      <c r="G5240" s="72"/>
      <c r="H5240" s="66"/>
      <c r="I5240" s="66"/>
      <c r="J5240" s="161"/>
      <c r="K5240" s="161"/>
      <c r="L5240" s="161"/>
      <c r="M5240" s="161"/>
      <c r="N5240" s="161"/>
      <c r="O5240" s="161"/>
      <c r="P5240" s="161"/>
      <c r="Q5240" s="161"/>
      <c r="R5240" s="161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81"/>
      <c r="AI5240" s="72"/>
    </row>
    <row r="5241" spans="1:35" ht="15.75" hidden="1" x14ac:dyDescent="0.25">
      <c r="A5241" s="28"/>
      <c r="B5241" s="85"/>
      <c r="C5241" s="82" t="s">
        <v>135</v>
      </c>
      <c r="D5241" s="86" t="s">
        <v>136</v>
      </c>
      <c r="E5241" s="72"/>
      <c r="F5241" s="72"/>
      <c r="G5241" s="72"/>
      <c r="H5241" s="66"/>
      <c r="I5241" s="66"/>
      <c r="J5241" s="161"/>
      <c r="K5241" s="161"/>
      <c r="L5241" s="161"/>
      <c r="M5241" s="161"/>
      <c r="N5241" s="161"/>
      <c r="O5241" s="161"/>
      <c r="P5241" s="161"/>
      <c r="Q5241" s="161"/>
      <c r="R5241" s="161"/>
      <c r="S5241" s="66"/>
      <c r="T5241" s="66"/>
      <c r="U5241" s="66"/>
      <c r="V5241" s="66"/>
      <c r="W5241" s="66"/>
      <c r="X5241" s="66"/>
      <c r="Y5241" s="66"/>
      <c r="Z5241" s="66"/>
      <c r="AA5241" s="66"/>
      <c r="AB5241" s="66"/>
      <c r="AC5241" s="66"/>
      <c r="AD5241" s="66"/>
      <c r="AE5241" s="66"/>
      <c r="AF5241" s="66"/>
      <c r="AG5241" s="81"/>
      <c r="AI5241" s="72"/>
    </row>
    <row r="5242" spans="1:35" hidden="1" x14ac:dyDescent="0.25">
      <c r="A5242" s="87"/>
      <c r="B5242" s="88"/>
      <c r="C5242" s="79" t="s">
        <v>137</v>
      </c>
      <c r="D5242" s="80" t="s">
        <v>138</v>
      </c>
      <c r="E5242" s="72"/>
      <c r="F5242" s="72"/>
      <c r="G5242" s="72"/>
      <c r="H5242" s="66"/>
      <c r="I5242" s="66"/>
      <c r="J5242" s="161"/>
      <c r="K5242" s="161"/>
      <c r="L5242" s="161"/>
      <c r="M5242" s="161"/>
      <c r="N5242" s="161"/>
      <c r="O5242" s="161"/>
      <c r="P5242" s="161"/>
      <c r="Q5242" s="161"/>
      <c r="R5242" s="161"/>
      <c r="S5242" s="66"/>
      <c r="T5242" s="66"/>
      <c r="U5242" s="66"/>
      <c r="V5242" s="66"/>
      <c r="W5242" s="66"/>
      <c r="X5242" s="66"/>
      <c r="Y5242" s="66"/>
      <c r="Z5242" s="66"/>
      <c r="AA5242" s="66"/>
      <c r="AB5242" s="66"/>
      <c r="AC5242" s="66"/>
      <c r="AD5242" s="66"/>
      <c r="AE5242" s="66"/>
      <c r="AF5242" s="66"/>
      <c r="AG5242" s="81"/>
      <c r="AI5242" s="72"/>
    </row>
    <row r="5243" spans="1:35" hidden="1" x14ac:dyDescent="0.25">
      <c r="A5243" s="87"/>
      <c r="B5243" s="77"/>
      <c r="C5243" s="79" t="s">
        <v>139</v>
      </c>
      <c r="D5243" s="80" t="s">
        <v>140</v>
      </c>
      <c r="E5243" s="72"/>
      <c r="F5243" s="72"/>
      <c r="G5243" s="72"/>
      <c r="H5243" s="66"/>
      <c r="I5243" s="66"/>
      <c r="J5243" s="161"/>
      <c r="K5243" s="161"/>
      <c r="L5243" s="161"/>
      <c r="M5243" s="161"/>
      <c r="N5243" s="161"/>
      <c r="O5243" s="161"/>
      <c r="P5243" s="161"/>
      <c r="Q5243" s="161"/>
      <c r="R5243" s="161"/>
      <c r="S5243" s="66"/>
      <c r="T5243" s="66"/>
      <c r="U5243" s="66"/>
      <c r="V5243" s="66"/>
      <c r="W5243" s="66"/>
      <c r="X5243" s="66"/>
      <c r="Y5243" s="66"/>
      <c r="Z5243" s="66"/>
      <c r="AA5243" s="66"/>
      <c r="AB5243" s="66"/>
      <c r="AC5243" s="66"/>
      <c r="AD5243" s="66"/>
      <c r="AE5243" s="66"/>
      <c r="AF5243" s="66"/>
      <c r="AG5243" s="81"/>
      <c r="AI5243" s="72"/>
    </row>
    <row r="5244" spans="1:35" hidden="1" x14ac:dyDescent="0.25">
      <c r="A5244" s="76"/>
      <c r="B5244" s="77"/>
      <c r="C5244" s="79" t="s">
        <v>141</v>
      </c>
      <c r="D5244" s="80" t="s">
        <v>142</v>
      </c>
      <c r="E5244" s="72"/>
      <c r="F5244" s="72"/>
      <c r="G5244" s="72"/>
      <c r="H5244" s="66"/>
      <c r="I5244" s="66"/>
      <c r="J5244" s="161"/>
      <c r="K5244" s="161"/>
      <c r="L5244" s="161"/>
      <c r="M5244" s="161"/>
      <c r="N5244" s="161"/>
      <c r="O5244" s="161"/>
      <c r="P5244" s="161"/>
      <c r="Q5244" s="161"/>
      <c r="R5244" s="161"/>
      <c r="S5244" s="66"/>
      <c r="T5244" s="66"/>
      <c r="U5244" s="66"/>
      <c r="V5244" s="66"/>
      <c r="W5244" s="66"/>
      <c r="X5244" s="66"/>
      <c r="Y5244" s="66"/>
      <c r="Z5244" s="66"/>
      <c r="AA5244" s="66"/>
      <c r="AB5244" s="66"/>
      <c r="AC5244" s="66"/>
      <c r="AD5244" s="66"/>
      <c r="AE5244" s="66"/>
      <c r="AF5244" s="66"/>
      <c r="AG5244" s="81"/>
      <c r="AI5244" s="72"/>
    </row>
    <row r="5245" spans="1:35" hidden="1" x14ac:dyDescent="0.25">
      <c r="A5245" s="76"/>
      <c r="B5245" s="69" t="s">
        <v>143</v>
      </c>
      <c r="C5245" s="89"/>
      <c r="D5245" s="80"/>
      <c r="E5245" s="72"/>
      <c r="F5245" s="72"/>
      <c r="G5245" s="72"/>
      <c r="H5245" s="66"/>
      <c r="I5245" s="66"/>
      <c r="J5245" s="161"/>
      <c r="K5245" s="161"/>
      <c r="L5245" s="161"/>
      <c r="M5245" s="161"/>
      <c r="N5245" s="161"/>
      <c r="O5245" s="161"/>
      <c r="P5245" s="161"/>
      <c r="Q5245" s="161"/>
      <c r="R5245" s="161"/>
      <c r="S5245" s="66"/>
      <c r="T5245" s="66"/>
      <c r="U5245" s="66"/>
      <c r="V5245" s="66"/>
      <c r="W5245" s="66"/>
      <c r="X5245" s="66"/>
      <c r="Y5245" s="66"/>
      <c r="Z5245" s="66"/>
      <c r="AA5245" s="66"/>
      <c r="AB5245" s="66"/>
      <c r="AC5245" s="66"/>
      <c r="AD5245" s="66"/>
      <c r="AE5245" s="66"/>
      <c r="AF5245" s="66"/>
      <c r="AG5245" s="81"/>
      <c r="AI5245" s="72"/>
    </row>
    <row r="5246" spans="1:35" hidden="1" x14ac:dyDescent="0.25">
      <c r="A5246" s="80"/>
      <c r="B5246" s="88"/>
      <c r="C5246" s="79" t="s">
        <v>144</v>
      </c>
      <c r="D5246" s="80" t="s">
        <v>145</v>
      </c>
      <c r="E5246" s="72"/>
      <c r="F5246" s="72"/>
      <c r="G5246" s="72"/>
      <c r="H5246" s="66"/>
      <c r="I5246" s="66"/>
      <c r="J5246" s="161"/>
      <c r="K5246" s="161"/>
      <c r="L5246" s="161"/>
      <c r="M5246" s="161"/>
      <c r="N5246" s="161"/>
      <c r="O5246" s="161"/>
      <c r="P5246" s="161"/>
      <c r="Q5246" s="161"/>
      <c r="R5246" s="161"/>
      <c r="S5246" s="66"/>
      <c r="T5246" s="66"/>
      <c r="U5246" s="66"/>
      <c r="V5246" s="66"/>
      <c r="W5246" s="66"/>
      <c r="X5246" s="66"/>
      <c r="Y5246" s="66"/>
      <c r="Z5246" s="66"/>
      <c r="AA5246" s="66"/>
      <c r="AB5246" s="66"/>
      <c r="AC5246" s="66"/>
      <c r="AD5246" s="66"/>
      <c r="AE5246" s="66"/>
      <c r="AF5246" s="66"/>
      <c r="AG5246" s="81"/>
      <c r="AI5246" s="72"/>
    </row>
    <row r="5247" spans="1:35" hidden="1" x14ac:dyDescent="0.25">
      <c r="A5247" s="76"/>
      <c r="B5247" s="88"/>
      <c r="C5247" s="82" t="s">
        <v>146</v>
      </c>
      <c r="D5247" s="80" t="s">
        <v>147</v>
      </c>
      <c r="E5247" s="72"/>
      <c r="F5247" s="72"/>
      <c r="G5247" s="72"/>
      <c r="H5247" s="66"/>
      <c r="I5247" s="66"/>
      <c r="J5247" s="161"/>
      <c r="K5247" s="161"/>
      <c r="L5247" s="161"/>
      <c r="M5247" s="161"/>
      <c r="N5247" s="161"/>
      <c r="O5247" s="161"/>
      <c r="P5247" s="161"/>
      <c r="Q5247" s="161"/>
      <c r="R5247" s="161"/>
      <c r="S5247" s="66"/>
      <c r="T5247" s="66"/>
      <c r="U5247" s="66"/>
      <c r="V5247" s="66"/>
      <c r="W5247" s="66"/>
      <c r="X5247" s="66"/>
      <c r="Y5247" s="66"/>
      <c r="Z5247" s="66"/>
      <c r="AA5247" s="66"/>
      <c r="AB5247" s="66"/>
      <c r="AC5247" s="66"/>
      <c r="AD5247" s="66"/>
      <c r="AE5247" s="66"/>
      <c r="AF5247" s="66"/>
      <c r="AG5247" s="81"/>
      <c r="AI5247" s="72"/>
    </row>
    <row r="5248" spans="1:35" hidden="1" x14ac:dyDescent="0.25">
      <c r="A5248" s="76"/>
      <c r="B5248" s="88"/>
      <c r="C5248" s="79" t="s">
        <v>148</v>
      </c>
      <c r="D5248" s="80" t="s">
        <v>149</v>
      </c>
      <c r="E5248" s="72"/>
      <c r="F5248" s="72"/>
      <c r="G5248" s="72"/>
      <c r="H5248" s="66"/>
      <c r="I5248" s="66"/>
      <c r="J5248" s="161"/>
      <c r="K5248" s="161"/>
      <c r="L5248" s="161"/>
      <c r="M5248" s="161"/>
      <c r="N5248" s="161"/>
      <c r="O5248" s="161"/>
      <c r="P5248" s="161"/>
      <c r="Q5248" s="161"/>
      <c r="R5248" s="161"/>
      <c r="S5248" s="66"/>
      <c r="T5248" s="66"/>
      <c r="U5248" s="66"/>
      <c r="V5248" s="66"/>
      <c r="W5248" s="66"/>
      <c r="X5248" s="66"/>
      <c r="Y5248" s="66"/>
      <c r="Z5248" s="66"/>
      <c r="AA5248" s="66"/>
      <c r="AB5248" s="66"/>
      <c r="AC5248" s="66"/>
      <c r="AD5248" s="66"/>
      <c r="AE5248" s="66"/>
      <c r="AF5248" s="66"/>
      <c r="AG5248" s="81"/>
      <c r="AI5248" s="72"/>
    </row>
    <row r="5249" spans="1:35" hidden="1" x14ac:dyDescent="0.25">
      <c r="A5249" s="84"/>
      <c r="B5249" s="88"/>
      <c r="C5249" s="82" t="s">
        <v>150</v>
      </c>
      <c r="D5249" s="80" t="s">
        <v>151</v>
      </c>
      <c r="E5249" s="72"/>
      <c r="F5249" s="72"/>
      <c r="G5249" s="72"/>
      <c r="H5249" s="66"/>
      <c r="I5249" s="66"/>
      <c r="J5249" s="161"/>
      <c r="K5249" s="161"/>
      <c r="L5249" s="161"/>
      <c r="M5249" s="161"/>
      <c r="N5249" s="161"/>
      <c r="O5249" s="161"/>
      <c r="P5249" s="161"/>
      <c r="Q5249" s="161"/>
      <c r="R5249" s="161"/>
      <c r="S5249" s="66"/>
      <c r="T5249" s="66"/>
      <c r="U5249" s="66"/>
      <c r="V5249" s="66"/>
      <c r="W5249" s="66"/>
      <c r="X5249" s="66"/>
      <c r="Y5249" s="66"/>
      <c r="Z5249" s="66"/>
      <c r="AA5249" s="66"/>
      <c r="AB5249" s="66"/>
      <c r="AC5249" s="66"/>
      <c r="AD5249" s="66"/>
      <c r="AE5249" s="66"/>
      <c r="AF5249" s="66"/>
      <c r="AG5249" s="81"/>
      <c r="AI5249" s="72"/>
    </row>
    <row r="5250" spans="1:35" hidden="1" x14ac:dyDescent="0.25">
      <c r="A5250" s="76"/>
      <c r="B5250" s="88"/>
      <c r="C5250" s="79" t="s">
        <v>152</v>
      </c>
      <c r="D5250" s="80" t="s">
        <v>153</v>
      </c>
      <c r="E5250" s="72"/>
      <c r="F5250" s="72"/>
      <c r="G5250" s="72"/>
      <c r="H5250" s="66"/>
      <c r="I5250" s="66"/>
      <c r="J5250" s="161"/>
      <c r="K5250" s="161"/>
      <c r="L5250" s="161"/>
      <c r="M5250" s="161"/>
      <c r="N5250" s="161"/>
      <c r="O5250" s="161"/>
      <c r="P5250" s="161"/>
      <c r="Q5250" s="161"/>
      <c r="R5250" s="161"/>
      <c r="S5250" s="66"/>
      <c r="T5250" s="66"/>
      <c r="U5250" s="66"/>
      <c r="V5250" s="66"/>
      <c r="W5250" s="66"/>
      <c r="X5250" s="66"/>
      <c r="Y5250" s="66"/>
      <c r="Z5250" s="66"/>
      <c r="AA5250" s="66"/>
      <c r="AB5250" s="66"/>
      <c r="AC5250" s="66"/>
      <c r="AD5250" s="66"/>
      <c r="AE5250" s="66"/>
      <c r="AF5250" s="66"/>
      <c r="AG5250" s="81"/>
      <c r="AI5250" s="72"/>
    </row>
    <row r="5251" spans="1:35" hidden="1" x14ac:dyDescent="0.25">
      <c r="A5251" s="76"/>
      <c r="B5251" s="75"/>
      <c r="C5251" s="70"/>
      <c r="D5251" s="71"/>
      <c r="E5251" s="72"/>
      <c r="F5251" s="72"/>
      <c r="G5251" s="72"/>
      <c r="H5251" s="66"/>
      <c r="I5251" s="66"/>
      <c r="J5251" s="161"/>
      <c r="K5251" s="161"/>
      <c r="L5251" s="161"/>
      <c r="M5251" s="161"/>
      <c r="N5251" s="161"/>
      <c r="O5251" s="161"/>
      <c r="P5251" s="161"/>
      <c r="Q5251" s="161"/>
      <c r="R5251" s="161"/>
      <c r="S5251" s="66"/>
      <c r="T5251" s="66"/>
      <c r="U5251" s="66"/>
      <c r="V5251" s="66"/>
      <c r="W5251" s="66"/>
      <c r="X5251" s="66"/>
      <c r="Y5251" s="66"/>
      <c r="Z5251" s="66"/>
      <c r="AA5251" s="66"/>
      <c r="AB5251" s="66"/>
      <c r="AC5251" s="66"/>
      <c r="AD5251" s="66"/>
      <c r="AE5251" s="66"/>
      <c r="AF5251" s="66"/>
      <c r="AG5251" s="81"/>
      <c r="AI5251" s="72"/>
    </row>
    <row r="5252" spans="1:35" hidden="1" x14ac:dyDescent="0.25">
      <c r="A5252" s="90"/>
      <c r="B5252" s="91" t="s">
        <v>154</v>
      </c>
      <c r="C5252" s="91"/>
      <c r="D5252" s="92"/>
      <c r="E5252" s="93"/>
      <c r="F5252" s="93"/>
      <c r="G5252" s="93"/>
      <c r="H5252" s="93"/>
      <c r="I5252" s="94"/>
      <c r="J5252" s="94">
        <f>SUM($J$2559:$J$2609)</f>
        <v>0</v>
      </c>
      <c r="K5252" s="94">
        <f>SUM($K$2559:$K$2609)</f>
        <v>0</v>
      </c>
      <c r="L5252" s="94">
        <f>SUM($L$2559:$L$2609)</f>
        <v>0</v>
      </c>
      <c r="M5252" s="94">
        <f>SUM($M$2559:$M$2609)</f>
        <v>0</v>
      </c>
      <c r="N5252" s="94">
        <f>SUM($R$2559:$R$2609)</f>
        <v>0</v>
      </c>
      <c r="O5252" s="94">
        <f>SUM($R$2559:$R$2609)</f>
        <v>0</v>
      </c>
      <c r="P5252" s="94">
        <f>SUM($R$2559:$R$2609)</f>
        <v>0</v>
      </c>
      <c r="Q5252" s="94">
        <f>SUM($R$2559:$R$2609)</f>
        <v>0</v>
      </c>
      <c r="R5252" s="94">
        <f>SUM($R$2559:$R$2609)</f>
        <v>0</v>
      </c>
      <c r="S5252" s="94">
        <f>SUM($S$2559:$S$2609)</f>
        <v>0</v>
      </c>
      <c r="T5252" s="94">
        <f>SUM($T$2559:$T$2609)</f>
        <v>0</v>
      </c>
      <c r="U5252" s="94">
        <f>SUM($U$2559:$U$2609)</f>
        <v>0</v>
      </c>
      <c r="V5252" s="94">
        <f>SUM($V$2559:$V$2609)</f>
        <v>0</v>
      </c>
      <c r="W5252" s="94">
        <f>SUM($W$2559:$W$2609)</f>
        <v>0</v>
      </c>
      <c r="X5252" s="94">
        <f>SUM($X$2559:$X$2609)</f>
        <v>0</v>
      </c>
      <c r="Y5252" s="94">
        <f>SUM($Y$2559:$Y$2609)</f>
        <v>0</v>
      </c>
      <c r="Z5252" s="94">
        <f>SUM($Z$2559:$Z$2609)</f>
        <v>0</v>
      </c>
      <c r="AA5252" s="94">
        <f>SUM($AA$2559:$AA$2609)</f>
        <v>0</v>
      </c>
      <c r="AB5252" s="94">
        <f>SUM($AB$2559:$AB$2609)</f>
        <v>0</v>
      </c>
      <c r="AC5252" s="94">
        <f>SUM($AC$2559:$AC$2609)</f>
        <v>0</v>
      </c>
      <c r="AD5252" s="94">
        <f>SUM($AD$2559:$AD$2609)</f>
        <v>0</v>
      </c>
      <c r="AE5252" s="94">
        <f>SUM($AE$2559:$AE$2609)</f>
        <v>0</v>
      </c>
      <c r="AF5252" s="94">
        <f>$E$2610-$AE$2610</f>
        <v>0</v>
      </c>
      <c r="AG5252" s="81"/>
      <c r="AI5252" s="93"/>
    </row>
    <row r="5253" spans="1:35" hidden="1" x14ac:dyDescent="0.25">
      <c r="A5253" s="84"/>
      <c r="B5253" s="75"/>
      <c r="C5253" s="70"/>
      <c r="D5253" s="71"/>
      <c r="E5253" s="72"/>
      <c r="F5253" s="72"/>
      <c r="G5253" s="72"/>
      <c r="H5253" s="66"/>
      <c r="I5253" s="66"/>
      <c r="J5253" s="161"/>
      <c r="K5253" s="161"/>
      <c r="L5253" s="161"/>
      <c r="M5253" s="161"/>
      <c r="N5253" s="161"/>
      <c r="O5253" s="161"/>
      <c r="P5253" s="161"/>
      <c r="Q5253" s="161"/>
      <c r="R5253" s="161"/>
      <c r="S5253" s="66"/>
      <c r="T5253" s="66"/>
      <c r="U5253" s="66"/>
      <c r="V5253" s="66"/>
      <c r="W5253" s="66"/>
      <c r="X5253" s="66"/>
      <c r="Y5253" s="66"/>
      <c r="Z5253" s="66"/>
      <c r="AA5253" s="66"/>
      <c r="AB5253" s="66"/>
      <c r="AC5253" s="66"/>
      <c r="AD5253" s="66"/>
      <c r="AE5253" s="66"/>
      <c r="AF5253" s="66"/>
      <c r="AG5253" s="81"/>
      <c r="AI5253" s="72"/>
    </row>
    <row r="5254" spans="1:35" ht="15.75" hidden="1" x14ac:dyDescent="0.25">
      <c r="A5254" s="68" t="s">
        <v>155</v>
      </c>
      <c r="B5254" s="96"/>
      <c r="C5254" s="97"/>
      <c r="D5254" s="98"/>
      <c r="E5254" s="99"/>
      <c r="F5254" s="99"/>
      <c r="G5254" s="99"/>
      <c r="H5254" s="100"/>
      <c r="I5254" s="100"/>
      <c r="J5254" s="161"/>
      <c r="K5254" s="161"/>
      <c r="L5254" s="161"/>
      <c r="M5254" s="161"/>
      <c r="N5254" s="161"/>
      <c r="O5254" s="161"/>
      <c r="P5254" s="161"/>
      <c r="Q5254" s="161"/>
      <c r="R5254" s="161"/>
      <c r="S5254" s="100"/>
      <c r="T5254" s="100"/>
      <c r="U5254" s="100"/>
      <c r="V5254" s="100"/>
      <c r="W5254" s="100"/>
      <c r="X5254" s="100"/>
      <c r="Y5254" s="100"/>
      <c r="Z5254" s="100"/>
      <c r="AA5254" s="100"/>
      <c r="AB5254" s="100"/>
      <c r="AC5254" s="100"/>
      <c r="AD5254" s="100"/>
      <c r="AE5254" s="100"/>
      <c r="AF5254" s="100"/>
      <c r="AG5254" s="81"/>
      <c r="AI5254" s="99"/>
    </row>
    <row r="5255" spans="1:35" hidden="1" x14ac:dyDescent="0.25">
      <c r="A5255" s="84"/>
      <c r="B5255" s="75"/>
      <c r="C5255" s="70"/>
      <c r="D5255" s="102"/>
      <c r="E5255" s="72"/>
      <c r="F5255" s="72"/>
      <c r="G5255" s="72"/>
      <c r="H5255" s="66"/>
      <c r="I5255" s="66"/>
      <c r="J5255" s="161"/>
      <c r="K5255" s="161"/>
      <c r="L5255" s="161"/>
      <c r="M5255" s="161"/>
      <c r="N5255" s="161"/>
      <c r="O5255" s="161"/>
      <c r="P5255" s="161"/>
      <c r="Q5255" s="161"/>
      <c r="R5255" s="161"/>
      <c r="S5255" s="66"/>
      <c r="T5255" s="66"/>
      <c r="U5255" s="66"/>
      <c r="V5255" s="66"/>
      <c r="W5255" s="66"/>
      <c r="X5255" s="66"/>
      <c r="Y5255" s="66"/>
      <c r="Z5255" s="66"/>
      <c r="AA5255" s="66"/>
      <c r="AB5255" s="66"/>
      <c r="AC5255" s="66"/>
      <c r="AD5255" s="66"/>
      <c r="AE5255" s="66"/>
      <c r="AF5255" s="66"/>
      <c r="AG5255" s="81"/>
      <c r="AI5255" s="72"/>
    </row>
    <row r="5256" spans="1:35" hidden="1" x14ac:dyDescent="0.25">
      <c r="A5256" s="103"/>
      <c r="B5256" s="77" t="s">
        <v>156</v>
      </c>
      <c r="C5256" s="75"/>
      <c r="D5256" s="104"/>
      <c r="E5256" s="105"/>
      <c r="F5256" s="105"/>
      <c r="G5256" s="105"/>
      <c r="H5256" s="106"/>
      <c r="I5256" s="106">
        <f t="shared" ref="I5256:AD5256" si="1077">I5257+I5258</f>
        <v>-54012</v>
      </c>
      <c r="J5256" s="106">
        <f t="shared" si="1077"/>
        <v>865661.49</v>
      </c>
      <c r="K5256" s="106">
        <f t="shared" si="1077"/>
        <v>1127962.1300000001</v>
      </c>
      <c r="L5256" s="106">
        <f t="shared" si="1077"/>
        <v>0</v>
      </c>
      <c r="M5256" s="106">
        <f t="shared" si="1077"/>
        <v>0</v>
      </c>
      <c r="N5256" s="106">
        <f t="shared" si="1077"/>
        <v>226583.77</v>
      </c>
      <c r="O5256" s="106">
        <f t="shared" si="1077"/>
        <v>899265.35</v>
      </c>
      <c r="P5256" s="106">
        <f t="shared" si="1077"/>
        <v>0</v>
      </c>
      <c r="Q5256" s="106">
        <f t="shared" si="1077"/>
        <v>0</v>
      </c>
      <c r="R5256" s="106">
        <f t="shared" si="1077"/>
        <v>1125849.1200000001</v>
      </c>
      <c r="S5256" s="106">
        <f t="shared" si="1077"/>
        <v>0</v>
      </c>
      <c r="T5256" s="106">
        <f t="shared" si="1077"/>
        <v>294205</v>
      </c>
      <c r="U5256" s="106">
        <f t="shared" si="1077"/>
        <v>344872.72</v>
      </c>
      <c r="V5256" s="106">
        <f t="shared" si="1077"/>
        <v>225714</v>
      </c>
      <c r="W5256" s="106">
        <f t="shared" si="1077"/>
        <v>2982.78</v>
      </c>
      <c r="X5256" s="106">
        <f t="shared" si="1077"/>
        <v>0</v>
      </c>
      <c r="Y5256" s="106">
        <f t="shared" si="1077"/>
        <v>0</v>
      </c>
      <c r="Z5256" s="106">
        <f t="shared" si="1077"/>
        <v>0</v>
      </c>
      <c r="AA5256" s="106">
        <f t="shared" si="1077"/>
        <v>0</v>
      </c>
      <c r="AB5256" s="106">
        <f t="shared" si="1077"/>
        <v>0</v>
      </c>
      <c r="AC5256" s="106">
        <f t="shared" si="1077"/>
        <v>0</v>
      </c>
      <c r="AD5256" s="106">
        <f t="shared" si="1077"/>
        <v>0</v>
      </c>
      <c r="AE5256" s="106">
        <f>AE5257+AE5258</f>
        <v>1993623.62</v>
      </c>
      <c r="AF5256" s="106"/>
      <c r="AG5256" s="81"/>
      <c r="AI5256" s="105"/>
    </row>
    <row r="5257" spans="1:35" hidden="1" x14ac:dyDescent="0.25">
      <c r="A5257" s="84"/>
      <c r="B5257" s="78" t="s">
        <v>157</v>
      </c>
      <c r="C5257" s="79" t="s">
        <v>157</v>
      </c>
      <c r="D5257" s="108" t="s">
        <v>158</v>
      </c>
      <c r="E5257" s="72"/>
      <c r="F5257" s="72"/>
      <c r="G5257" s="72"/>
      <c r="H5257" s="66"/>
      <c r="I5257" s="66">
        <f t="shared" ref="I5257:AD5258" si="1078">I2826+I79</f>
        <v>-54012</v>
      </c>
      <c r="J5257" s="66">
        <f t="shared" si="1078"/>
        <v>865661.49</v>
      </c>
      <c r="K5257" s="66">
        <f t="shared" si="1078"/>
        <v>1127962.1300000001</v>
      </c>
      <c r="L5257" s="66">
        <f t="shared" si="1078"/>
        <v>0</v>
      </c>
      <c r="M5257" s="66">
        <f t="shared" si="1078"/>
        <v>0</v>
      </c>
      <c r="N5257" s="66">
        <f t="shared" si="1078"/>
        <v>226583.77</v>
      </c>
      <c r="O5257" s="66">
        <f t="shared" si="1078"/>
        <v>899265.35</v>
      </c>
      <c r="P5257" s="66">
        <f t="shared" si="1078"/>
        <v>0</v>
      </c>
      <c r="Q5257" s="66">
        <f t="shared" si="1078"/>
        <v>0</v>
      </c>
      <c r="R5257" s="66">
        <f t="shared" si="1078"/>
        <v>1125849.1200000001</v>
      </c>
      <c r="S5257" s="66">
        <f t="shared" si="1078"/>
        <v>0</v>
      </c>
      <c r="T5257" s="66">
        <f t="shared" si="1078"/>
        <v>294205</v>
      </c>
      <c r="U5257" s="66">
        <f t="shared" si="1078"/>
        <v>344872.72</v>
      </c>
      <c r="V5257" s="66">
        <f t="shared" si="1078"/>
        <v>225714</v>
      </c>
      <c r="W5257" s="66">
        <f t="shared" si="1078"/>
        <v>2982.78</v>
      </c>
      <c r="X5257" s="66">
        <f t="shared" si="1078"/>
        <v>0</v>
      </c>
      <c r="Y5257" s="66">
        <f t="shared" si="1078"/>
        <v>0</v>
      </c>
      <c r="Z5257" s="66">
        <f t="shared" si="1078"/>
        <v>0</v>
      </c>
      <c r="AA5257" s="66">
        <f t="shared" si="1078"/>
        <v>0</v>
      </c>
      <c r="AB5257" s="66">
        <f t="shared" si="1078"/>
        <v>0</v>
      </c>
      <c r="AC5257" s="66">
        <f t="shared" si="1078"/>
        <v>0</v>
      </c>
      <c r="AD5257" s="66">
        <f t="shared" si="1078"/>
        <v>0</v>
      </c>
      <c r="AE5257" s="66">
        <f>SUM(R5257:AD5257)</f>
        <v>1993623.62</v>
      </c>
      <c r="AF5257" s="66"/>
      <c r="AG5257" s="81"/>
      <c r="AI5257" s="72"/>
    </row>
    <row r="5258" spans="1:35" hidden="1" x14ac:dyDescent="0.25">
      <c r="A5258" s="84"/>
      <c r="B5258" s="78" t="s">
        <v>159</v>
      </c>
      <c r="C5258" s="79" t="s">
        <v>159</v>
      </c>
      <c r="D5258" s="108" t="s">
        <v>160</v>
      </c>
      <c r="E5258" s="72"/>
      <c r="F5258" s="72"/>
      <c r="G5258" s="72"/>
      <c r="H5258" s="66"/>
      <c r="I5258" s="66">
        <f t="shared" si="1078"/>
        <v>0</v>
      </c>
      <c r="J5258" s="66">
        <f t="shared" si="1078"/>
        <v>0</v>
      </c>
      <c r="K5258" s="66">
        <f t="shared" si="1078"/>
        <v>0</v>
      </c>
      <c r="L5258" s="66">
        <f t="shared" si="1078"/>
        <v>0</v>
      </c>
      <c r="M5258" s="66">
        <f t="shared" si="1078"/>
        <v>0</v>
      </c>
      <c r="N5258" s="66">
        <f t="shared" si="1078"/>
        <v>0</v>
      </c>
      <c r="O5258" s="66">
        <f t="shared" si="1078"/>
        <v>0</v>
      </c>
      <c r="P5258" s="66">
        <f t="shared" si="1078"/>
        <v>0</v>
      </c>
      <c r="Q5258" s="66">
        <f t="shared" si="1078"/>
        <v>0</v>
      </c>
      <c r="R5258" s="66">
        <f t="shared" si="1078"/>
        <v>0</v>
      </c>
      <c r="S5258" s="66">
        <f t="shared" si="1078"/>
        <v>0</v>
      </c>
      <c r="T5258" s="66">
        <f t="shared" si="1078"/>
        <v>0</v>
      </c>
      <c r="U5258" s="66">
        <f t="shared" si="1078"/>
        <v>0</v>
      </c>
      <c r="V5258" s="66">
        <f t="shared" si="1078"/>
        <v>0</v>
      </c>
      <c r="W5258" s="66">
        <f t="shared" si="1078"/>
        <v>0</v>
      </c>
      <c r="X5258" s="66">
        <f t="shared" si="1078"/>
        <v>0</v>
      </c>
      <c r="Y5258" s="66">
        <f t="shared" si="1078"/>
        <v>0</v>
      </c>
      <c r="Z5258" s="66">
        <f t="shared" si="1078"/>
        <v>0</v>
      </c>
      <c r="AA5258" s="66">
        <f t="shared" si="1078"/>
        <v>0</v>
      </c>
      <c r="AB5258" s="66">
        <f t="shared" si="1078"/>
        <v>0</v>
      </c>
      <c r="AC5258" s="66">
        <f t="shared" si="1078"/>
        <v>0</v>
      </c>
      <c r="AD5258" s="66">
        <f t="shared" si="1078"/>
        <v>0</v>
      </c>
      <c r="AE5258" s="66">
        <f>SUM(R5258:AD5258)</f>
        <v>0</v>
      </c>
      <c r="AF5258" s="66"/>
      <c r="AG5258" s="81"/>
      <c r="AI5258" s="72"/>
    </row>
    <row r="5259" spans="1:35" hidden="1" x14ac:dyDescent="0.25">
      <c r="A5259" s="110"/>
      <c r="B5259" s="77" t="s">
        <v>161</v>
      </c>
      <c r="C5259" s="77"/>
      <c r="D5259" s="111"/>
      <c r="E5259" s="105"/>
      <c r="F5259" s="105"/>
      <c r="G5259" s="105"/>
      <c r="H5259" s="106"/>
      <c r="I5259" s="106">
        <f t="shared" ref="I5259:AD5259" si="1079">I5260+I5261</f>
        <v>-1503488</v>
      </c>
      <c r="J5259" s="106">
        <f t="shared" si="1079"/>
        <v>5265683</v>
      </c>
      <c r="K5259" s="106">
        <f t="shared" si="1079"/>
        <v>3613916.7</v>
      </c>
      <c r="L5259" s="106">
        <f t="shared" si="1079"/>
        <v>0</v>
      </c>
      <c r="M5259" s="106">
        <f t="shared" si="1079"/>
        <v>0</v>
      </c>
      <c r="N5259" s="106">
        <f t="shared" si="1079"/>
        <v>1758328</v>
      </c>
      <c r="O5259" s="106">
        <f t="shared" si="1079"/>
        <v>1819656.7</v>
      </c>
      <c r="P5259" s="106">
        <f t="shared" si="1079"/>
        <v>0</v>
      </c>
      <c r="Q5259" s="106">
        <f t="shared" si="1079"/>
        <v>0</v>
      </c>
      <c r="R5259" s="106">
        <f t="shared" si="1079"/>
        <v>3577984.7</v>
      </c>
      <c r="S5259" s="106">
        <f t="shared" si="1079"/>
        <v>0</v>
      </c>
      <c r="T5259" s="106">
        <f t="shared" si="1079"/>
        <v>304800</v>
      </c>
      <c r="U5259" s="106">
        <f t="shared" si="1079"/>
        <v>3202555</v>
      </c>
      <c r="V5259" s="106">
        <f t="shared" si="1079"/>
        <v>984341</v>
      </c>
      <c r="W5259" s="106">
        <f t="shared" si="1079"/>
        <v>809919</v>
      </c>
      <c r="X5259" s="106">
        <f t="shared" si="1079"/>
        <v>0</v>
      </c>
      <c r="Y5259" s="106">
        <f t="shared" si="1079"/>
        <v>0</v>
      </c>
      <c r="Z5259" s="106">
        <f t="shared" si="1079"/>
        <v>0</v>
      </c>
      <c r="AA5259" s="106">
        <f t="shared" si="1079"/>
        <v>0</v>
      </c>
      <c r="AB5259" s="106">
        <f t="shared" si="1079"/>
        <v>0</v>
      </c>
      <c r="AC5259" s="106">
        <f t="shared" si="1079"/>
        <v>0</v>
      </c>
      <c r="AD5259" s="106">
        <f t="shared" si="1079"/>
        <v>0</v>
      </c>
      <c r="AE5259" s="106">
        <f>AE5260+AE5261</f>
        <v>8879599.6999999993</v>
      </c>
      <c r="AF5259" s="106"/>
      <c r="AG5259" s="81"/>
      <c r="AI5259" s="105"/>
    </row>
    <row r="5260" spans="1:35" hidden="1" x14ac:dyDescent="0.25">
      <c r="A5260" s="76"/>
      <c r="B5260" s="77"/>
      <c r="C5260" s="79" t="s">
        <v>162</v>
      </c>
      <c r="D5260" s="108" t="s">
        <v>163</v>
      </c>
      <c r="E5260" s="72"/>
      <c r="F5260" s="72"/>
      <c r="G5260" s="72"/>
      <c r="H5260" s="66"/>
      <c r="I5260" s="66">
        <f t="shared" ref="I5260:AD5261" si="1080">I2829+I82</f>
        <v>-1503488</v>
      </c>
      <c r="J5260" s="66">
        <f t="shared" si="1080"/>
        <v>5265683</v>
      </c>
      <c r="K5260" s="66">
        <f t="shared" si="1080"/>
        <v>3613916.7</v>
      </c>
      <c r="L5260" s="66">
        <f t="shared" si="1080"/>
        <v>0</v>
      </c>
      <c r="M5260" s="66">
        <f t="shared" si="1080"/>
        <v>0</v>
      </c>
      <c r="N5260" s="66">
        <f t="shared" si="1080"/>
        <v>1758328</v>
      </c>
      <c r="O5260" s="66">
        <f t="shared" si="1080"/>
        <v>1819656.7</v>
      </c>
      <c r="P5260" s="66">
        <f t="shared" si="1080"/>
        <v>0</v>
      </c>
      <c r="Q5260" s="66">
        <f t="shared" si="1080"/>
        <v>0</v>
      </c>
      <c r="R5260" s="66">
        <f t="shared" si="1080"/>
        <v>3577984.7</v>
      </c>
      <c r="S5260" s="66">
        <f t="shared" si="1080"/>
        <v>0</v>
      </c>
      <c r="T5260" s="66">
        <f t="shared" si="1080"/>
        <v>304800</v>
      </c>
      <c r="U5260" s="66">
        <f t="shared" si="1080"/>
        <v>3202555</v>
      </c>
      <c r="V5260" s="66">
        <f t="shared" si="1080"/>
        <v>984341</v>
      </c>
      <c r="W5260" s="66">
        <f t="shared" si="1080"/>
        <v>809919</v>
      </c>
      <c r="X5260" s="66">
        <f t="shared" si="1080"/>
        <v>0</v>
      </c>
      <c r="Y5260" s="66">
        <f t="shared" si="1080"/>
        <v>0</v>
      </c>
      <c r="Z5260" s="66">
        <f t="shared" si="1080"/>
        <v>0</v>
      </c>
      <c r="AA5260" s="66">
        <f t="shared" si="1080"/>
        <v>0</v>
      </c>
      <c r="AB5260" s="66">
        <f t="shared" si="1080"/>
        <v>0</v>
      </c>
      <c r="AC5260" s="66">
        <f t="shared" si="1080"/>
        <v>0</v>
      </c>
      <c r="AD5260" s="66">
        <f t="shared" si="1080"/>
        <v>0</v>
      </c>
      <c r="AE5260" s="66">
        <f>SUM(R5260:AD5260)</f>
        <v>8879599.6999999993</v>
      </c>
      <c r="AF5260" s="66"/>
      <c r="AG5260" s="81"/>
      <c r="AI5260" s="72"/>
    </row>
    <row r="5261" spans="1:35" hidden="1" x14ac:dyDescent="0.25">
      <c r="A5261" s="76"/>
      <c r="B5261" s="77"/>
      <c r="C5261" s="79" t="s">
        <v>164</v>
      </c>
      <c r="D5261" s="108" t="s">
        <v>165</v>
      </c>
      <c r="E5261" s="72"/>
      <c r="F5261" s="72"/>
      <c r="G5261" s="72"/>
      <c r="H5261" s="66"/>
      <c r="I5261" s="66">
        <f t="shared" si="1080"/>
        <v>0</v>
      </c>
      <c r="J5261" s="66">
        <f t="shared" si="1080"/>
        <v>0</v>
      </c>
      <c r="K5261" s="66">
        <f t="shared" si="1080"/>
        <v>0</v>
      </c>
      <c r="L5261" s="66">
        <f t="shared" si="1080"/>
        <v>0</v>
      </c>
      <c r="M5261" s="66">
        <f t="shared" si="1080"/>
        <v>0</v>
      </c>
      <c r="N5261" s="66">
        <f t="shared" si="1080"/>
        <v>0</v>
      </c>
      <c r="O5261" s="66">
        <f t="shared" si="1080"/>
        <v>0</v>
      </c>
      <c r="P5261" s="66">
        <f t="shared" si="1080"/>
        <v>0</v>
      </c>
      <c r="Q5261" s="66">
        <f t="shared" si="1080"/>
        <v>0</v>
      </c>
      <c r="R5261" s="66">
        <f t="shared" si="1080"/>
        <v>0</v>
      </c>
      <c r="S5261" s="66">
        <f t="shared" si="1080"/>
        <v>0</v>
      </c>
      <c r="T5261" s="66">
        <f t="shared" si="1080"/>
        <v>0</v>
      </c>
      <c r="U5261" s="66">
        <f t="shared" si="1080"/>
        <v>0</v>
      </c>
      <c r="V5261" s="66">
        <f t="shared" si="1080"/>
        <v>0</v>
      </c>
      <c r="W5261" s="66">
        <f t="shared" si="1080"/>
        <v>0</v>
      </c>
      <c r="X5261" s="66">
        <f t="shared" si="1080"/>
        <v>0</v>
      </c>
      <c r="Y5261" s="66">
        <f t="shared" si="1080"/>
        <v>0</v>
      </c>
      <c r="Z5261" s="66">
        <f t="shared" si="1080"/>
        <v>0</v>
      </c>
      <c r="AA5261" s="66">
        <f t="shared" si="1080"/>
        <v>0</v>
      </c>
      <c r="AB5261" s="66">
        <f t="shared" si="1080"/>
        <v>0</v>
      </c>
      <c r="AC5261" s="66">
        <f t="shared" si="1080"/>
        <v>0</v>
      </c>
      <c r="AD5261" s="66">
        <f t="shared" si="1080"/>
        <v>0</v>
      </c>
      <c r="AE5261" s="66">
        <f>SUM(R5261:AD5261)</f>
        <v>0</v>
      </c>
      <c r="AF5261" s="66"/>
      <c r="AG5261" s="81"/>
      <c r="AI5261" s="72"/>
    </row>
    <row r="5262" spans="1:35" hidden="1" x14ac:dyDescent="0.25">
      <c r="A5262" s="112"/>
      <c r="B5262" s="77" t="s">
        <v>166</v>
      </c>
      <c r="C5262" s="113"/>
      <c r="D5262" s="111"/>
      <c r="E5262" s="114"/>
      <c r="F5262" s="114"/>
      <c r="G5262" s="114"/>
      <c r="H5262" s="115"/>
      <c r="I5262" s="115">
        <f t="shared" ref="I5262:AD5262" si="1081">SUM(I5263:I5282)</f>
        <v>0</v>
      </c>
      <c r="J5262" s="115">
        <f t="shared" si="1081"/>
        <v>222975.5</v>
      </c>
      <c r="K5262" s="115">
        <f t="shared" si="1081"/>
        <v>0</v>
      </c>
      <c r="L5262" s="115">
        <f t="shared" si="1081"/>
        <v>0</v>
      </c>
      <c r="M5262" s="115">
        <f t="shared" si="1081"/>
        <v>0</v>
      </c>
      <c r="N5262" s="115">
        <f t="shared" si="1081"/>
        <v>211519.5</v>
      </c>
      <c r="O5262" s="115">
        <f t="shared" si="1081"/>
        <v>0</v>
      </c>
      <c r="P5262" s="115">
        <f t="shared" si="1081"/>
        <v>0</v>
      </c>
      <c r="Q5262" s="115">
        <f t="shared" si="1081"/>
        <v>0</v>
      </c>
      <c r="R5262" s="115">
        <f t="shared" si="1081"/>
        <v>211519.5</v>
      </c>
      <c r="S5262" s="115">
        <f t="shared" si="1081"/>
        <v>5780</v>
      </c>
      <c r="T5262" s="115">
        <f t="shared" si="1081"/>
        <v>139</v>
      </c>
      <c r="U5262" s="115">
        <f t="shared" si="1081"/>
        <v>5537</v>
      </c>
      <c r="V5262" s="115">
        <f t="shared" si="1081"/>
        <v>-2345</v>
      </c>
      <c r="W5262" s="115">
        <f t="shared" si="1081"/>
        <v>2345</v>
      </c>
      <c r="X5262" s="115">
        <f t="shared" si="1081"/>
        <v>0</v>
      </c>
      <c r="Y5262" s="115">
        <f t="shared" si="1081"/>
        <v>0</v>
      </c>
      <c r="Z5262" s="115">
        <f t="shared" si="1081"/>
        <v>0</v>
      </c>
      <c r="AA5262" s="115">
        <f t="shared" si="1081"/>
        <v>0</v>
      </c>
      <c r="AB5262" s="115">
        <f t="shared" si="1081"/>
        <v>0</v>
      </c>
      <c r="AC5262" s="115">
        <f t="shared" si="1081"/>
        <v>0</v>
      </c>
      <c r="AD5262" s="115">
        <f t="shared" si="1081"/>
        <v>0</v>
      </c>
      <c r="AE5262" s="115">
        <f>SUM(AE5263:AE5282)</f>
        <v>222975.5</v>
      </c>
      <c r="AF5262" s="115"/>
      <c r="AG5262" s="81"/>
      <c r="AI5262" s="114"/>
    </row>
    <row r="5263" spans="1:35" hidden="1" x14ac:dyDescent="0.25">
      <c r="A5263" s="76"/>
      <c r="B5263" s="77"/>
      <c r="C5263" s="79" t="s">
        <v>167</v>
      </c>
      <c r="D5263" s="108" t="s">
        <v>168</v>
      </c>
      <c r="E5263" s="72"/>
      <c r="F5263" s="72"/>
      <c r="G5263" s="72"/>
      <c r="H5263" s="66"/>
      <c r="I5263" s="66">
        <f t="shared" ref="I5263:AD5275" si="1082">I2832+I85</f>
        <v>0</v>
      </c>
      <c r="J5263" s="66">
        <f t="shared" si="1082"/>
        <v>217299.5</v>
      </c>
      <c r="K5263" s="66">
        <f t="shared" si="1082"/>
        <v>0</v>
      </c>
      <c r="L5263" s="66">
        <f t="shared" si="1082"/>
        <v>0</v>
      </c>
      <c r="M5263" s="66">
        <f t="shared" si="1082"/>
        <v>0</v>
      </c>
      <c r="N5263" s="66">
        <f t="shared" si="1082"/>
        <v>211519.5</v>
      </c>
      <c r="O5263" s="66">
        <f t="shared" si="1082"/>
        <v>0</v>
      </c>
      <c r="P5263" s="66">
        <f t="shared" si="1082"/>
        <v>0</v>
      </c>
      <c r="Q5263" s="66">
        <f t="shared" si="1082"/>
        <v>0</v>
      </c>
      <c r="R5263" s="66">
        <f t="shared" si="1082"/>
        <v>211519.5</v>
      </c>
      <c r="S5263" s="66">
        <f t="shared" si="1082"/>
        <v>5780</v>
      </c>
      <c r="T5263" s="66">
        <f t="shared" si="1082"/>
        <v>0</v>
      </c>
      <c r="U5263" s="66">
        <f t="shared" si="1082"/>
        <v>0</v>
      </c>
      <c r="V5263" s="66">
        <f t="shared" si="1082"/>
        <v>0</v>
      </c>
      <c r="W5263" s="66">
        <f t="shared" si="1082"/>
        <v>0</v>
      </c>
      <c r="X5263" s="66">
        <f t="shared" si="1082"/>
        <v>0</v>
      </c>
      <c r="Y5263" s="66">
        <f t="shared" si="1082"/>
        <v>0</v>
      </c>
      <c r="Z5263" s="66">
        <f t="shared" si="1082"/>
        <v>0</v>
      </c>
      <c r="AA5263" s="66">
        <f t="shared" si="1082"/>
        <v>0</v>
      </c>
      <c r="AB5263" s="66">
        <f t="shared" si="1082"/>
        <v>0</v>
      </c>
      <c r="AC5263" s="66">
        <f t="shared" si="1082"/>
        <v>0</v>
      </c>
      <c r="AD5263" s="66">
        <f t="shared" si="1082"/>
        <v>0</v>
      </c>
      <c r="AE5263" s="66">
        <f t="shared" ref="AE5263:AE5282" si="1083">SUM(R5263:AD5263)</f>
        <v>217299.5</v>
      </c>
      <c r="AF5263" s="66"/>
      <c r="AG5263" s="81"/>
      <c r="AI5263" s="72"/>
    </row>
    <row r="5264" spans="1:35" hidden="1" x14ac:dyDescent="0.25">
      <c r="A5264" s="76"/>
      <c r="B5264" s="77"/>
      <c r="C5264" s="79" t="s">
        <v>169</v>
      </c>
      <c r="D5264" s="108" t="s">
        <v>170</v>
      </c>
      <c r="E5264" s="72"/>
      <c r="F5264" s="72"/>
      <c r="G5264" s="72"/>
      <c r="H5264" s="66"/>
      <c r="I5264" s="66">
        <f t="shared" si="1082"/>
        <v>0</v>
      </c>
      <c r="J5264" s="66">
        <f t="shared" si="1082"/>
        <v>0</v>
      </c>
      <c r="K5264" s="66">
        <f t="shared" si="1082"/>
        <v>0</v>
      </c>
      <c r="L5264" s="66">
        <f t="shared" si="1082"/>
        <v>0</v>
      </c>
      <c r="M5264" s="66">
        <f t="shared" si="1082"/>
        <v>0</v>
      </c>
      <c r="N5264" s="66">
        <f t="shared" si="1082"/>
        <v>0</v>
      </c>
      <c r="O5264" s="66">
        <f t="shared" si="1082"/>
        <v>0</v>
      </c>
      <c r="P5264" s="66">
        <f t="shared" si="1082"/>
        <v>0</v>
      </c>
      <c r="Q5264" s="66">
        <f t="shared" si="1082"/>
        <v>0</v>
      </c>
      <c r="R5264" s="66">
        <f t="shared" si="1082"/>
        <v>0</v>
      </c>
      <c r="S5264" s="66">
        <f t="shared" si="1082"/>
        <v>0</v>
      </c>
      <c r="T5264" s="66">
        <f t="shared" si="1082"/>
        <v>0</v>
      </c>
      <c r="U5264" s="66">
        <f t="shared" si="1082"/>
        <v>0</v>
      </c>
      <c r="V5264" s="66">
        <f t="shared" si="1082"/>
        <v>0</v>
      </c>
      <c r="W5264" s="66">
        <f t="shared" si="1082"/>
        <v>0</v>
      </c>
      <c r="X5264" s="66">
        <f t="shared" si="1082"/>
        <v>0</v>
      </c>
      <c r="Y5264" s="66">
        <f t="shared" si="1082"/>
        <v>0</v>
      </c>
      <c r="Z5264" s="66">
        <f t="shared" si="1082"/>
        <v>0</v>
      </c>
      <c r="AA5264" s="66">
        <f t="shared" si="1082"/>
        <v>0</v>
      </c>
      <c r="AB5264" s="66">
        <f t="shared" si="1082"/>
        <v>0</v>
      </c>
      <c r="AC5264" s="66">
        <f t="shared" si="1082"/>
        <v>0</v>
      </c>
      <c r="AD5264" s="66">
        <f t="shared" si="1082"/>
        <v>0</v>
      </c>
      <c r="AE5264" s="66">
        <f t="shared" si="1083"/>
        <v>0</v>
      </c>
      <c r="AF5264" s="66"/>
      <c r="AG5264" s="81"/>
      <c r="AI5264" s="72"/>
    </row>
    <row r="5265" spans="1:38" hidden="1" x14ac:dyDescent="0.25">
      <c r="A5265" s="76"/>
      <c r="B5265" s="77"/>
      <c r="C5265" s="79" t="s">
        <v>171</v>
      </c>
      <c r="D5265" s="108" t="s">
        <v>172</v>
      </c>
      <c r="E5265" s="72"/>
      <c r="F5265" s="72"/>
      <c r="G5265" s="72"/>
      <c r="H5265" s="66"/>
      <c r="I5265" s="66">
        <f t="shared" si="1082"/>
        <v>0</v>
      </c>
      <c r="J5265" s="66">
        <f t="shared" si="1082"/>
        <v>0</v>
      </c>
      <c r="K5265" s="66">
        <f t="shared" si="1082"/>
        <v>0</v>
      </c>
      <c r="L5265" s="66">
        <f t="shared" si="1082"/>
        <v>0</v>
      </c>
      <c r="M5265" s="66">
        <f t="shared" si="1082"/>
        <v>0</v>
      </c>
      <c r="N5265" s="66">
        <f t="shared" si="1082"/>
        <v>0</v>
      </c>
      <c r="O5265" s="66">
        <f t="shared" si="1082"/>
        <v>0</v>
      </c>
      <c r="P5265" s="66">
        <f t="shared" si="1082"/>
        <v>0</v>
      </c>
      <c r="Q5265" s="66">
        <f t="shared" si="1082"/>
        <v>0</v>
      </c>
      <c r="R5265" s="66">
        <f t="shared" si="1082"/>
        <v>0</v>
      </c>
      <c r="S5265" s="66">
        <f t="shared" si="1082"/>
        <v>0</v>
      </c>
      <c r="T5265" s="66">
        <f t="shared" si="1082"/>
        <v>0</v>
      </c>
      <c r="U5265" s="66">
        <f t="shared" si="1082"/>
        <v>0</v>
      </c>
      <c r="V5265" s="66">
        <f t="shared" si="1082"/>
        <v>0</v>
      </c>
      <c r="W5265" s="66">
        <f t="shared" si="1082"/>
        <v>0</v>
      </c>
      <c r="X5265" s="66">
        <f t="shared" si="1082"/>
        <v>0</v>
      </c>
      <c r="Y5265" s="66">
        <f t="shared" si="1082"/>
        <v>0</v>
      </c>
      <c r="Z5265" s="66">
        <f t="shared" si="1082"/>
        <v>0</v>
      </c>
      <c r="AA5265" s="66">
        <f t="shared" si="1082"/>
        <v>0</v>
      </c>
      <c r="AB5265" s="66">
        <f t="shared" si="1082"/>
        <v>0</v>
      </c>
      <c r="AC5265" s="66">
        <f t="shared" si="1082"/>
        <v>0</v>
      </c>
      <c r="AD5265" s="66">
        <f t="shared" si="1082"/>
        <v>0</v>
      </c>
      <c r="AE5265" s="66">
        <f t="shared" si="1083"/>
        <v>0</v>
      </c>
      <c r="AF5265" s="66"/>
      <c r="AG5265" s="81"/>
      <c r="AI5265" s="72"/>
    </row>
    <row r="5266" spans="1:38" hidden="1" x14ac:dyDescent="0.25">
      <c r="A5266" s="76"/>
      <c r="B5266" s="77"/>
      <c r="C5266" s="82" t="s">
        <v>173</v>
      </c>
      <c r="D5266" s="80" t="s">
        <v>174</v>
      </c>
      <c r="E5266" s="72"/>
      <c r="F5266" s="72"/>
      <c r="G5266" s="72"/>
      <c r="H5266" s="66"/>
      <c r="I5266" s="66">
        <f t="shared" si="1082"/>
        <v>0</v>
      </c>
      <c r="J5266" s="66">
        <f t="shared" si="1082"/>
        <v>0</v>
      </c>
      <c r="K5266" s="66">
        <f t="shared" si="1082"/>
        <v>0</v>
      </c>
      <c r="L5266" s="66">
        <f t="shared" si="1082"/>
        <v>0</v>
      </c>
      <c r="M5266" s="66">
        <f t="shared" si="1082"/>
        <v>0</v>
      </c>
      <c r="N5266" s="66">
        <f t="shared" si="1082"/>
        <v>0</v>
      </c>
      <c r="O5266" s="66">
        <f t="shared" si="1082"/>
        <v>0</v>
      </c>
      <c r="P5266" s="66">
        <f t="shared" si="1082"/>
        <v>0</v>
      </c>
      <c r="Q5266" s="66">
        <f t="shared" si="1082"/>
        <v>0</v>
      </c>
      <c r="R5266" s="66">
        <f t="shared" si="1082"/>
        <v>0</v>
      </c>
      <c r="S5266" s="66">
        <f t="shared" si="1082"/>
        <v>0</v>
      </c>
      <c r="T5266" s="66">
        <f t="shared" si="1082"/>
        <v>0</v>
      </c>
      <c r="U5266" s="66">
        <f t="shared" si="1082"/>
        <v>0</v>
      </c>
      <c r="V5266" s="66">
        <f t="shared" si="1082"/>
        <v>0</v>
      </c>
      <c r="W5266" s="66">
        <f t="shared" si="1082"/>
        <v>0</v>
      </c>
      <c r="X5266" s="66">
        <f t="shared" si="1082"/>
        <v>0</v>
      </c>
      <c r="Y5266" s="66">
        <f t="shared" si="1082"/>
        <v>0</v>
      </c>
      <c r="Z5266" s="66">
        <f t="shared" si="1082"/>
        <v>0</v>
      </c>
      <c r="AA5266" s="66">
        <f t="shared" si="1082"/>
        <v>0</v>
      </c>
      <c r="AB5266" s="66">
        <f t="shared" si="1082"/>
        <v>0</v>
      </c>
      <c r="AC5266" s="66">
        <f t="shared" si="1082"/>
        <v>0</v>
      </c>
      <c r="AD5266" s="66">
        <f t="shared" si="1082"/>
        <v>0</v>
      </c>
      <c r="AE5266" s="66">
        <f t="shared" si="1083"/>
        <v>0</v>
      </c>
      <c r="AF5266" s="66"/>
      <c r="AG5266" s="81"/>
      <c r="AI5266" s="72"/>
    </row>
    <row r="5267" spans="1:38" hidden="1" x14ac:dyDescent="0.25">
      <c r="A5267" s="76"/>
      <c r="B5267" s="77"/>
      <c r="C5267" s="79" t="s">
        <v>175</v>
      </c>
      <c r="D5267" s="108" t="s">
        <v>176</v>
      </c>
      <c r="E5267" s="72"/>
      <c r="F5267" s="72"/>
      <c r="G5267" s="72"/>
      <c r="H5267" s="66"/>
      <c r="I5267" s="66">
        <f t="shared" si="1082"/>
        <v>0</v>
      </c>
      <c r="J5267" s="66">
        <f t="shared" si="1082"/>
        <v>0</v>
      </c>
      <c r="K5267" s="66">
        <f t="shared" si="1082"/>
        <v>0</v>
      </c>
      <c r="L5267" s="66">
        <f t="shared" si="1082"/>
        <v>0</v>
      </c>
      <c r="M5267" s="66">
        <f t="shared" si="1082"/>
        <v>0</v>
      </c>
      <c r="N5267" s="66">
        <f t="shared" si="1082"/>
        <v>0</v>
      </c>
      <c r="O5267" s="66">
        <f t="shared" si="1082"/>
        <v>0</v>
      </c>
      <c r="P5267" s="66">
        <f t="shared" si="1082"/>
        <v>0</v>
      </c>
      <c r="Q5267" s="66">
        <f t="shared" si="1082"/>
        <v>0</v>
      </c>
      <c r="R5267" s="66">
        <f t="shared" si="1082"/>
        <v>0</v>
      </c>
      <c r="S5267" s="66">
        <f t="shared" si="1082"/>
        <v>0</v>
      </c>
      <c r="T5267" s="66">
        <f t="shared" si="1082"/>
        <v>0</v>
      </c>
      <c r="U5267" s="66">
        <f t="shared" si="1082"/>
        <v>0</v>
      </c>
      <c r="V5267" s="66">
        <f t="shared" si="1082"/>
        <v>0</v>
      </c>
      <c r="W5267" s="66">
        <f t="shared" si="1082"/>
        <v>0</v>
      </c>
      <c r="X5267" s="66">
        <f t="shared" si="1082"/>
        <v>0</v>
      </c>
      <c r="Y5267" s="66">
        <f t="shared" si="1082"/>
        <v>0</v>
      </c>
      <c r="Z5267" s="66">
        <f t="shared" si="1082"/>
        <v>0</v>
      </c>
      <c r="AA5267" s="66">
        <f t="shared" si="1082"/>
        <v>0</v>
      </c>
      <c r="AB5267" s="66">
        <f t="shared" si="1082"/>
        <v>0</v>
      </c>
      <c r="AC5267" s="66">
        <f t="shared" si="1082"/>
        <v>0</v>
      </c>
      <c r="AD5267" s="66">
        <f t="shared" si="1082"/>
        <v>0</v>
      </c>
      <c r="AE5267" s="66">
        <f t="shared" si="1083"/>
        <v>0</v>
      </c>
      <c r="AF5267" s="66"/>
      <c r="AG5267" s="81"/>
      <c r="AI5267" s="72"/>
    </row>
    <row r="5268" spans="1:38" s="83" customFormat="1" ht="15.75" hidden="1" x14ac:dyDescent="0.25">
      <c r="A5268" s="76"/>
      <c r="B5268" s="77"/>
      <c r="C5268" s="79" t="s">
        <v>177</v>
      </c>
      <c r="D5268" s="108" t="s">
        <v>178</v>
      </c>
      <c r="E5268" s="72"/>
      <c r="F5268" s="72"/>
      <c r="G5268" s="72"/>
      <c r="H5268" s="66"/>
      <c r="I5268" s="66">
        <f t="shared" si="1082"/>
        <v>0</v>
      </c>
      <c r="J5268" s="66">
        <f t="shared" si="1082"/>
        <v>0</v>
      </c>
      <c r="K5268" s="66">
        <f t="shared" si="1082"/>
        <v>0</v>
      </c>
      <c r="L5268" s="66">
        <f t="shared" si="1082"/>
        <v>0</v>
      </c>
      <c r="M5268" s="66">
        <f t="shared" si="1082"/>
        <v>0</v>
      </c>
      <c r="N5268" s="66">
        <f t="shared" si="1082"/>
        <v>0</v>
      </c>
      <c r="O5268" s="66">
        <f t="shared" si="1082"/>
        <v>0</v>
      </c>
      <c r="P5268" s="66">
        <f t="shared" si="1082"/>
        <v>0</v>
      </c>
      <c r="Q5268" s="66">
        <f t="shared" si="1082"/>
        <v>0</v>
      </c>
      <c r="R5268" s="66">
        <f t="shared" si="1082"/>
        <v>0</v>
      </c>
      <c r="S5268" s="66">
        <f t="shared" si="1082"/>
        <v>0</v>
      </c>
      <c r="T5268" s="66">
        <f t="shared" si="1082"/>
        <v>0</v>
      </c>
      <c r="U5268" s="66">
        <f t="shared" si="1082"/>
        <v>0</v>
      </c>
      <c r="V5268" s="66">
        <f t="shared" si="1082"/>
        <v>0</v>
      </c>
      <c r="W5268" s="66">
        <f t="shared" si="1082"/>
        <v>0</v>
      </c>
      <c r="X5268" s="66">
        <f t="shared" si="1082"/>
        <v>0</v>
      </c>
      <c r="Y5268" s="66">
        <f t="shared" si="1082"/>
        <v>0</v>
      </c>
      <c r="Z5268" s="66">
        <f t="shared" si="1082"/>
        <v>0</v>
      </c>
      <c r="AA5268" s="66">
        <f t="shared" si="1082"/>
        <v>0</v>
      </c>
      <c r="AB5268" s="66">
        <f t="shared" si="1082"/>
        <v>0</v>
      </c>
      <c r="AC5268" s="66">
        <f t="shared" si="1082"/>
        <v>0</v>
      </c>
      <c r="AD5268" s="66">
        <f t="shared" si="1082"/>
        <v>0</v>
      </c>
      <c r="AE5268" s="66">
        <f t="shared" si="1083"/>
        <v>0</v>
      </c>
      <c r="AF5268" s="66"/>
      <c r="AG5268" s="81"/>
      <c r="AH5268" s="1"/>
      <c r="AI5268" s="72"/>
      <c r="AJ5268" s="1"/>
      <c r="AK5268" s="1"/>
      <c r="AL5268" s="1"/>
    </row>
    <row r="5269" spans="1:38" hidden="1" x14ac:dyDescent="0.25">
      <c r="A5269" s="76"/>
      <c r="B5269" s="77"/>
      <c r="C5269" s="79" t="s">
        <v>179</v>
      </c>
      <c r="D5269" s="108" t="s">
        <v>180</v>
      </c>
      <c r="E5269" s="72"/>
      <c r="F5269" s="72"/>
      <c r="G5269" s="72"/>
      <c r="H5269" s="66"/>
      <c r="I5269" s="66">
        <f t="shared" si="1082"/>
        <v>0</v>
      </c>
      <c r="J5269" s="66">
        <f t="shared" si="1082"/>
        <v>0</v>
      </c>
      <c r="K5269" s="66">
        <f t="shared" si="1082"/>
        <v>0</v>
      </c>
      <c r="L5269" s="66">
        <f t="shared" si="1082"/>
        <v>0</v>
      </c>
      <c r="M5269" s="66">
        <f t="shared" si="1082"/>
        <v>0</v>
      </c>
      <c r="N5269" s="66">
        <f t="shared" si="1082"/>
        <v>0</v>
      </c>
      <c r="O5269" s="66">
        <f t="shared" si="1082"/>
        <v>0</v>
      </c>
      <c r="P5269" s="66">
        <f t="shared" si="1082"/>
        <v>0</v>
      </c>
      <c r="Q5269" s="66">
        <f t="shared" si="1082"/>
        <v>0</v>
      </c>
      <c r="R5269" s="66">
        <f t="shared" si="1082"/>
        <v>0</v>
      </c>
      <c r="S5269" s="66">
        <f t="shared" si="1082"/>
        <v>0</v>
      </c>
      <c r="T5269" s="66">
        <f t="shared" si="1082"/>
        <v>0</v>
      </c>
      <c r="U5269" s="66">
        <f t="shared" si="1082"/>
        <v>0</v>
      </c>
      <c r="V5269" s="66">
        <f t="shared" si="1082"/>
        <v>0</v>
      </c>
      <c r="W5269" s="66">
        <f t="shared" si="1082"/>
        <v>0</v>
      </c>
      <c r="X5269" s="66">
        <f t="shared" si="1082"/>
        <v>0</v>
      </c>
      <c r="Y5269" s="66">
        <f t="shared" si="1082"/>
        <v>0</v>
      </c>
      <c r="Z5269" s="66">
        <f t="shared" si="1082"/>
        <v>0</v>
      </c>
      <c r="AA5269" s="66">
        <f t="shared" si="1082"/>
        <v>0</v>
      </c>
      <c r="AB5269" s="66">
        <f t="shared" si="1082"/>
        <v>0</v>
      </c>
      <c r="AC5269" s="66">
        <f t="shared" si="1082"/>
        <v>0</v>
      </c>
      <c r="AD5269" s="66">
        <f t="shared" si="1082"/>
        <v>0</v>
      </c>
      <c r="AE5269" s="66">
        <f t="shared" si="1083"/>
        <v>0</v>
      </c>
      <c r="AF5269" s="66"/>
      <c r="AG5269" s="81"/>
      <c r="AI5269" s="72"/>
    </row>
    <row r="5270" spans="1:38" hidden="1" x14ac:dyDescent="0.25">
      <c r="A5270" s="76"/>
      <c r="B5270" s="77"/>
      <c r="C5270" s="82" t="s">
        <v>181</v>
      </c>
      <c r="D5270" s="108" t="s">
        <v>182</v>
      </c>
      <c r="E5270" s="72"/>
      <c r="F5270" s="72"/>
      <c r="G5270" s="72"/>
      <c r="H5270" s="66"/>
      <c r="I5270" s="66">
        <f t="shared" si="1082"/>
        <v>0</v>
      </c>
      <c r="J5270" s="66">
        <f t="shared" si="1082"/>
        <v>0</v>
      </c>
      <c r="K5270" s="66">
        <f t="shared" si="1082"/>
        <v>0</v>
      </c>
      <c r="L5270" s="66">
        <f t="shared" si="1082"/>
        <v>0</v>
      </c>
      <c r="M5270" s="66">
        <f t="shared" si="1082"/>
        <v>0</v>
      </c>
      <c r="N5270" s="66">
        <f t="shared" si="1082"/>
        <v>0</v>
      </c>
      <c r="O5270" s="66">
        <f t="shared" si="1082"/>
        <v>0</v>
      </c>
      <c r="P5270" s="66">
        <f t="shared" si="1082"/>
        <v>0</v>
      </c>
      <c r="Q5270" s="66">
        <f t="shared" si="1082"/>
        <v>0</v>
      </c>
      <c r="R5270" s="66">
        <f t="shared" si="1082"/>
        <v>0</v>
      </c>
      <c r="S5270" s="66"/>
      <c r="T5270" s="66"/>
      <c r="U5270" s="66">
        <f t="shared" si="1082"/>
        <v>0</v>
      </c>
      <c r="V5270" s="66">
        <f t="shared" si="1082"/>
        <v>0</v>
      </c>
      <c r="W5270" s="66">
        <f t="shared" si="1082"/>
        <v>0</v>
      </c>
      <c r="X5270" s="66">
        <f t="shared" si="1082"/>
        <v>0</v>
      </c>
      <c r="Y5270" s="66">
        <f t="shared" si="1082"/>
        <v>0</v>
      </c>
      <c r="Z5270" s="66">
        <f t="shared" si="1082"/>
        <v>0</v>
      </c>
      <c r="AA5270" s="66">
        <f t="shared" si="1082"/>
        <v>0</v>
      </c>
      <c r="AB5270" s="66">
        <f t="shared" si="1082"/>
        <v>0</v>
      </c>
      <c r="AC5270" s="66">
        <f t="shared" si="1082"/>
        <v>0</v>
      </c>
      <c r="AD5270" s="66">
        <f t="shared" si="1082"/>
        <v>0</v>
      </c>
      <c r="AE5270" s="66">
        <f t="shared" si="1083"/>
        <v>0</v>
      </c>
      <c r="AF5270" s="66"/>
      <c r="AG5270" s="81"/>
      <c r="AI5270" s="72"/>
    </row>
    <row r="5271" spans="1:38" hidden="1" x14ac:dyDescent="0.25">
      <c r="A5271" s="76"/>
      <c r="B5271" s="77"/>
      <c r="C5271" s="82" t="s">
        <v>183</v>
      </c>
      <c r="D5271" s="108" t="s">
        <v>184</v>
      </c>
      <c r="E5271" s="72"/>
      <c r="F5271" s="72"/>
      <c r="G5271" s="72"/>
      <c r="H5271" s="66"/>
      <c r="I5271" s="66">
        <f t="shared" si="1082"/>
        <v>0</v>
      </c>
      <c r="J5271" s="66">
        <f t="shared" si="1082"/>
        <v>0</v>
      </c>
      <c r="K5271" s="66">
        <f t="shared" si="1082"/>
        <v>0</v>
      </c>
      <c r="L5271" s="66">
        <f t="shared" si="1082"/>
        <v>0</v>
      </c>
      <c r="M5271" s="66">
        <f t="shared" si="1082"/>
        <v>0</v>
      </c>
      <c r="N5271" s="66">
        <f t="shared" si="1082"/>
        <v>0</v>
      </c>
      <c r="O5271" s="66">
        <f t="shared" si="1082"/>
        <v>0</v>
      </c>
      <c r="P5271" s="66">
        <f t="shared" si="1082"/>
        <v>0</v>
      </c>
      <c r="Q5271" s="66">
        <f t="shared" si="1082"/>
        <v>0</v>
      </c>
      <c r="R5271" s="66">
        <f t="shared" si="1082"/>
        <v>0</v>
      </c>
      <c r="S5271" s="66"/>
      <c r="T5271" s="66"/>
      <c r="U5271" s="66">
        <f t="shared" si="1082"/>
        <v>0</v>
      </c>
      <c r="V5271" s="66">
        <f t="shared" si="1082"/>
        <v>0</v>
      </c>
      <c r="W5271" s="66">
        <f t="shared" si="1082"/>
        <v>0</v>
      </c>
      <c r="X5271" s="66">
        <f t="shared" si="1082"/>
        <v>0</v>
      </c>
      <c r="Y5271" s="66">
        <f t="shared" si="1082"/>
        <v>0</v>
      </c>
      <c r="Z5271" s="66">
        <f t="shared" si="1082"/>
        <v>0</v>
      </c>
      <c r="AA5271" s="66">
        <f t="shared" si="1082"/>
        <v>0</v>
      </c>
      <c r="AB5271" s="66">
        <f t="shared" si="1082"/>
        <v>0</v>
      </c>
      <c r="AC5271" s="66">
        <f t="shared" si="1082"/>
        <v>0</v>
      </c>
      <c r="AD5271" s="66">
        <f t="shared" si="1082"/>
        <v>0</v>
      </c>
      <c r="AE5271" s="66">
        <f t="shared" si="1083"/>
        <v>0</v>
      </c>
      <c r="AF5271" s="66"/>
      <c r="AG5271" s="81"/>
      <c r="AI5271" s="72"/>
    </row>
    <row r="5272" spans="1:38" hidden="1" x14ac:dyDescent="0.25">
      <c r="A5272" s="76"/>
      <c r="B5272" s="77"/>
      <c r="C5272" s="82" t="s">
        <v>185</v>
      </c>
      <c r="D5272" s="108" t="s">
        <v>186</v>
      </c>
      <c r="E5272" s="72"/>
      <c r="F5272" s="72"/>
      <c r="G5272" s="72"/>
      <c r="H5272" s="66"/>
      <c r="I5272" s="66">
        <f t="shared" si="1082"/>
        <v>0</v>
      </c>
      <c r="J5272" s="66">
        <f t="shared" si="1082"/>
        <v>0</v>
      </c>
      <c r="K5272" s="66">
        <f t="shared" si="1082"/>
        <v>0</v>
      </c>
      <c r="L5272" s="66">
        <f t="shared" si="1082"/>
        <v>0</v>
      </c>
      <c r="M5272" s="66">
        <f t="shared" si="1082"/>
        <v>0</v>
      </c>
      <c r="N5272" s="66">
        <f t="shared" si="1082"/>
        <v>0</v>
      </c>
      <c r="O5272" s="66">
        <f t="shared" si="1082"/>
        <v>0</v>
      </c>
      <c r="P5272" s="66">
        <f t="shared" si="1082"/>
        <v>0</v>
      </c>
      <c r="Q5272" s="66">
        <f t="shared" si="1082"/>
        <v>0</v>
      </c>
      <c r="R5272" s="66">
        <f t="shared" si="1082"/>
        <v>0</v>
      </c>
      <c r="S5272" s="66"/>
      <c r="T5272" s="66"/>
      <c r="U5272" s="66">
        <f t="shared" si="1082"/>
        <v>0</v>
      </c>
      <c r="V5272" s="66">
        <f t="shared" si="1082"/>
        <v>0</v>
      </c>
      <c r="W5272" s="66">
        <f t="shared" si="1082"/>
        <v>0</v>
      </c>
      <c r="X5272" s="66">
        <f t="shared" si="1082"/>
        <v>0</v>
      </c>
      <c r="Y5272" s="66">
        <f t="shared" si="1082"/>
        <v>0</v>
      </c>
      <c r="Z5272" s="66">
        <f t="shared" si="1082"/>
        <v>0</v>
      </c>
      <c r="AA5272" s="66">
        <f t="shared" si="1082"/>
        <v>0</v>
      </c>
      <c r="AB5272" s="66">
        <f t="shared" si="1082"/>
        <v>0</v>
      </c>
      <c r="AC5272" s="66">
        <f t="shared" si="1082"/>
        <v>0</v>
      </c>
      <c r="AD5272" s="66">
        <f t="shared" si="1082"/>
        <v>0</v>
      </c>
      <c r="AE5272" s="66">
        <f t="shared" si="1083"/>
        <v>0</v>
      </c>
      <c r="AF5272" s="66"/>
      <c r="AG5272" s="81"/>
      <c r="AI5272" s="72"/>
    </row>
    <row r="5273" spans="1:38" hidden="1" x14ac:dyDescent="0.25">
      <c r="A5273" s="76"/>
      <c r="B5273" s="77"/>
      <c r="C5273" s="82" t="s">
        <v>187</v>
      </c>
      <c r="D5273" s="108" t="s">
        <v>188</v>
      </c>
      <c r="E5273" s="72"/>
      <c r="F5273" s="72"/>
      <c r="G5273" s="72"/>
      <c r="H5273" s="66"/>
      <c r="I5273" s="66">
        <f t="shared" si="1082"/>
        <v>0</v>
      </c>
      <c r="J5273" s="66">
        <f t="shared" si="1082"/>
        <v>0</v>
      </c>
      <c r="K5273" s="66">
        <f t="shared" si="1082"/>
        <v>0</v>
      </c>
      <c r="L5273" s="66">
        <f t="shared" si="1082"/>
        <v>0</v>
      </c>
      <c r="M5273" s="66">
        <f t="shared" si="1082"/>
        <v>0</v>
      </c>
      <c r="N5273" s="66">
        <f t="shared" si="1082"/>
        <v>0</v>
      </c>
      <c r="O5273" s="66">
        <f t="shared" si="1082"/>
        <v>0</v>
      </c>
      <c r="P5273" s="66">
        <f t="shared" si="1082"/>
        <v>0</v>
      </c>
      <c r="Q5273" s="66">
        <f t="shared" si="1082"/>
        <v>0</v>
      </c>
      <c r="R5273" s="66">
        <f t="shared" si="1082"/>
        <v>0</v>
      </c>
      <c r="S5273" s="66"/>
      <c r="T5273" s="66"/>
      <c r="U5273" s="66">
        <f t="shared" si="1082"/>
        <v>0</v>
      </c>
      <c r="V5273" s="66">
        <f t="shared" si="1082"/>
        <v>0</v>
      </c>
      <c r="W5273" s="66">
        <f t="shared" si="1082"/>
        <v>0</v>
      </c>
      <c r="X5273" s="66">
        <f t="shared" si="1082"/>
        <v>0</v>
      </c>
      <c r="Y5273" s="66">
        <f t="shared" si="1082"/>
        <v>0</v>
      </c>
      <c r="Z5273" s="66">
        <f t="shared" si="1082"/>
        <v>0</v>
      </c>
      <c r="AA5273" s="66">
        <f t="shared" si="1082"/>
        <v>0</v>
      </c>
      <c r="AB5273" s="66">
        <f t="shared" si="1082"/>
        <v>0</v>
      </c>
      <c r="AC5273" s="66">
        <f t="shared" si="1082"/>
        <v>0</v>
      </c>
      <c r="AD5273" s="66">
        <f t="shared" si="1082"/>
        <v>0</v>
      </c>
      <c r="AE5273" s="66">
        <f t="shared" si="1083"/>
        <v>0</v>
      </c>
      <c r="AF5273" s="66"/>
      <c r="AG5273" s="81"/>
      <c r="AI5273" s="72"/>
    </row>
    <row r="5274" spans="1:38" hidden="1" x14ac:dyDescent="0.25">
      <c r="A5274" s="76"/>
      <c r="B5274" s="77"/>
      <c r="C5274" s="82" t="s">
        <v>189</v>
      </c>
      <c r="D5274" s="108" t="s">
        <v>190</v>
      </c>
      <c r="E5274" s="72"/>
      <c r="F5274" s="72"/>
      <c r="G5274" s="72"/>
      <c r="H5274" s="66"/>
      <c r="I5274" s="66">
        <f t="shared" si="1082"/>
        <v>0</v>
      </c>
      <c r="J5274" s="66">
        <f t="shared" si="1082"/>
        <v>0</v>
      </c>
      <c r="K5274" s="66">
        <f t="shared" si="1082"/>
        <v>0</v>
      </c>
      <c r="L5274" s="66">
        <f t="shared" si="1082"/>
        <v>0</v>
      </c>
      <c r="M5274" s="66">
        <f t="shared" si="1082"/>
        <v>0</v>
      </c>
      <c r="N5274" s="66">
        <f t="shared" si="1082"/>
        <v>0</v>
      </c>
      <c r="O5274" s="66">
        <f t="shared" si="1082"/>
        <v>0</v>
      </c>
      <c r="P5274" s="66">
        <f t="shared" si="1082"/>
        <v>0</v>
      </c>
      <c r="Q5274" s="66">
        <f t="shared" si="1082"/>
        <v>0</v>
      </c>
      <c r="R5274" s="66">
        <f t="shared" si="1082"/>
        <v>0</v>
      </c>
      <c r="S5274" s="66"/>
      <c r="T5274" s="66"/>
      <c r="U5274" s="66">
        <f t="shared" si="1082"/>
        <v>0</v>
      </c>
      <c r="V5274" s="66">
        <f t="shared" si="1082"/>
        <v>0</v>
      </c>
      <c r="W5274" s="66">
        <f t="shared" si="1082"/>
        <v>0</v>
      </c>
      <c r="X5274" s="66">
        <f t="shared" si="1082"/>
        <v>0</v>
      </c>
      <c r="Y5274" s="66">
        <f t="shared" si="1082"/>
        <v>0</v>
      </c>
      <c r="Z5274" s="66">
        <f t="shared" si="1082"/>
        <v>0</v>
      </c>
      <c r="AA5274" s="66">
        <f t="shared" si="1082"/>
        <v>0</v>
      </c>
      <c r="AB5274" s="66">
        <f t="shared" si="1082"/>
        <v>0</v>
      </c>
      <c r="AC5274" s="66">
        <f t="shared" si="1082"/>
        <v>0</v>
      </c>
      <c r="AD5274" s="66">
        <f t="shared" si="1082"/>
        <v>0</v>
      </c>
      <c r="AE5274" s="66">
        <f t="shared" si="1083"/>
        <v>0</v>
      </c>
      <c r="AF5274" s="66"/>
      <c r="AG5274" s="81"/>
      <c r="AI5274" s="72"/>
    </row>
    <row r="5275" spans="1:38" hidden="1" x14ac:dyDescent="0.25">
      <c r="A5275" s="76"/>
      <c r="B5275" s="77"/>
      <c r="C5275" s="82" t="s">
        <v>191</v>
      </c>
      <c r="D5275" s="108" t="s">
        <v>192</v>
      </c>
      <c r="E5275" s="72"/>
      <c r="F5275" s="72"/>
      <c r="G5275" s="72"/>
      <c r="H5275" s="66"/>
      <c r="I5275" s="66">
        <f t="shared" si="1082"/>
        <v>0</v>
      </c>
      <c r="J5275" s="66">
        <f t="shared" ref="J5275:R5275" si="1084">J2844+J97</f>
        <v>0</v>
      </c>
      <c r="K5275" s="66">
        <f t="shared" si="1084"/>
        <v>0</v>
      </c>
      <c r="L5275" s="66">
        <f t="shared" si="1084"/>
        <v>0</v>
      </c>
      <c r="M5275" s="66">
        <f t="shared" si="1084"/>
        <v>0</v>
      </c>
      <c r="N5275" s="66">
        <f t="shared" si="1084"/>
        <v>0</v>
      </c>
      <c r="O5275" s="66">
        <f t="shared" si="1084"/>
        <v>0</v>
      </c>
      <c r="P5275" s="66">
        <f t="shared" si="1084"/>
        <v>0</v>
      </c>
      <c r="Q5275" s="66">
        <f t="shared" si="1084"/>
        <v>0</v>
      </c>
      <c r="R5275" s="66">
        <f t="shared" si="1084"/>
        <v>0</v>
      </c>
      <c r="S5275" s="66"/>
      <c r="T5275" s="66"/>
      <c r="U5275" s="66">
        <f t="shared" ref="U5275:AD5281" si="1085">U2844+U97</f>
        <v>0</v>
      </c>
      <c r="V5275" s="66">
        <f t="shared" si="1085"/>
        <v>0</v>
      </c>
      <c r="W5275" s="66">
        <f t="shared" si="1085"/>
        <v>0</v>
      </c>
      <c r="X5275" s="66">
        <f t="shared" si="1085"/>
        <v>0</v>
      </c>
      <c r="Y5275" s="66">
        <f t="shared" si="1085"/>
        <v>0</v>
      </c>
      <c r="Z5275" s="66">
        <f t="shared" si="1085"/>
        <v>0</v>
      </c>
      <c r="AA5275" s="66">
        <f t="shared" si="1085"/>
        <v>0</v>
      </c>
      <c r="AB5275" s="66">
        <f t="shared" si="1085"/>
        <v>0</v>
      </c>
      <c r="AC5275" s="66">
        <f t="shared" si="1085"/>
        <v>0</v>
      </c>
      <c r="AD5275" s="66">
        <f t="shared" si="1085"/>
        <v>0</v>
      </c>
      <c r="AE5275" s="66">
        <f t="shared" si="1083"/>
        <v>0</v>
      </c>
      <c r="AF5275" s="66"/>
      <c r="AG5275" s="81"/>
      <c r="AI5275" s="72"/>
    </row>
    <row r="5276" spans="1:38" hidden="1" x14ac:dyDescent="0.25">
      <c r="A5276" s="76"/>
      <c r="B5276" s="77"/>
      <c r="C5276" s="82" t="s">
        <v>193</v>
      </c>
      <c r="D5276" s="108" t="s">
        <v>194</v>
      </c>
      <c r="E5276" s="72"/>
      <c r="F5276" s="72"/>
      <c r="G5276" s="72"/>
      <c r="H5276" s="66"/>
      <c r="I5276" s="66">
        <f t="shared" ref="I5276:R5281" si="1086">I2845+I98</f>
        <v>0</v>
      </c>
      <c r="J5276" s="66">
        <f t="shared" si="1086"/>
        <v>0</v>
      </c>
      <c r="K5276" s="66">
        <f t="shared" si="1086"/>
        <v>0</v>
      </c>
      <c r="L5276" s="66">
        <f t="shared" si="1086"/>
        <v>0</v>
      </c>
      <c r="M5276" s="66">
        <f t="shared" si="1086"/>
        <v>0</v>
      </c>
      <c r="N5276" s="66">
        <f t="shared" si="1086"/>
        <v>0</v>
      </c>
      <c r="O5276" s="66">
        <f t="shared" si="1086"/>
        <v>0</v>
      </c>
      <c r="P5276" s="66">
        <f t="shared" si="1086"/>
        <v>0</v>
      </c>
      <c r="Q5276" s="66">
        <f t="shared" si="1086"/>
        <v>0</v>
      </c>
      <c r="R5276" s="66">
        <f t="shared" si="1086"/>
        <v>0</v>
      </c>
      <c r="S5276" s="66"/>
      <c r="T5276" s="66"/>
      <c r="U5276" s="66">
        <f t="shared" si="1085"/>
        <v>0</v>
      </c>
      <c r="V5276" s="66">
        <f t="shared" si="1085"/>
        <v>0</v>
      </c>
      <c r="W5276" s="66">
        <f t="shared" si="1085"/>
        <v>0</v>
      </c>
      <c r="X5276" s="66">
        <f t="shared" si="1085"/>
        <v>0</v>
      </c>
      <c r="Y5276" s="66">
        <f t="shared" si="1085"/>
        <v>0</v>
      </c>
      <c r="Z5276" s="66">
        <f t="shared" si="1085"/>
        <v>0</v>
      </c>
      <c r="AA5276" s="66">
        <f t="shared" si="1085"/>
        <v>0</v>
      </c>
      <c r="AB5276" s="66">
        <f t="shared" si="1085"/>
        <v>0</v>
      </c>
      <c r="AC5276" s="66">
        <f t="shared" si="1085"/>
        <v>0</v>
      </c>
      <c r="AD5276" s="66">
        <f t="shared" si="1085"/>
        <v>0</v>
      </c>
      <c r="AE5276" s="66">
        <f t="shared" si="1083"/>
        <v>0</v>
      </c>
      <c r="AF5276" s="66"/>
      <c r="AG5276" s="81"/>
      <c r="AI5276" s="72"/>
    </row>
    <row r="5277" spans="1:38" hidden="1" x14ac:dyDescent="0.25">
      <c r="A5277" s="76"/>
      <c r="B5277" s="77"/>
      <c r="C5277" s="82" t="s">
        <v>195</v>
      </c>
      <c r="D5277" s="108" t="s">
        <v>196</v>
      </c>
      <c r="E5277" s="72"/>
      <c r="F5277" s="72"/>
      <c r="G5277" s="72"/>
      <c r="H5277" s="66"/>
      <c r="I5277" s="66">
        <f t="shared" si="1086"/>
        <v>0</v>
      </c>
      <c r="J5277" s="66">
        <f t="shared" si="1086"/>
        <v>0</v>
      </c>
      <c r="K5277" s="66">
        <f t="shared" si="1086"/>
        <v>0</v>
      </c>
      <c r="L5277" s="66">
        <f t="shared" si="1086"/>
        <v>0</v>
      </c>
      <c r="M5277" s="66">
        <f t="shared" si="1086"/>
        <v>0</v>
      </c>
      <c r="N5277" s="66">
        <f t="shared" si="1086"/>
        <v>0</v>
      </c>
      <c r="O5277" s="66">
        <f t="shared" si="1086"/>
        <v>0</v>
      </c>
      <c r="P5277" s="66">
        <f t="shared" si="1086"/>
        <v>0</v>
      </c>
      <c r="Q5277" s="66">
        <f t="shared" si="1086"/>
        <v>0</v>
      </c>
      <c r="R5277" s="66">
        <f t="shared" si="1086"/>
        <v>0</v>
      </c>
      <c r="S5277" s="66"/>
      <c r="T5277" s="66"/>
      <c r="U5277" s="66">
        <f t="shared" si="1085"/>
        <v>0</v>
      </c>
      <c r="V5277" s="66">
        <f t="shared" si="1085"/>
        <v>0</v>
      </c>
      <c r="W5277" s="66">
        <f t="shared" si="1085"/>
        <v>0</v>
      </c>
      <c r="X5277" s="66">
        <f t="shared" si="1085"/>
        <v>0</v>
      </c>
      <c r="Y5277" s="66">
        <f t="shared" si="1085"/>
        <v>0</v>
      </c>
      <c r="Z5277" s="66">
        <f t="shared" si="1085"/>
        <v>0</v>
      </c>
      <c r="AA5277" s="66">
        <f t="shared" si="1085"/>
        <v>0</v>
      </c>
      <c r="AB5277" s="66">
        <f t="shared" si="1085"/>
        <v>0</v>
      </c>
      <c r="AC5277" s="66">
        <f t="shared" si="1085"/>
        <v>0</v>
      </c>
      <c r="AD5277" s="66">
        <f t="shared" si="1085"/>
        <v>0</v>
      </c>
      <c r="AE5277" s="66">
        <f t="shared" si="1083"/>
        <v>0</v>
      </c>
      <c r="AF5277" s="66"/>
      <c r="AG5277" s="81"/>
      <c r="AI5277" s="72"/>
    </row>
    <row r="5278" spans="1:38" hidden="1" x14ac:dyDescent="0.25">
      <c r="A5278" s="76"/>
      <c r="B5278" s="77"/>
      <c r="C5278" s="82" t="s">
        <v>197</v>
      </c>
      <c r="D5278" s="108" t="s">
        <v>198</v>
      </c>
      <c r="E5278" s="72"/>
      <c r="F5278" s="72"/>
      <c r="G5278" s="72"/>
      <c r="H5278" s="66"/>
      <c r="I5278" s="66">
        <f t="shared" si="1086"/>
        <v>0</v>
      </c>
      <c r="J5278" s="66">
        <f t="shared" si="1086"/>
        <v>0</v>
      </c>
      <c r="K5278" s="66">
        <f t="shared" si="1086"/>
        <v>0</v>
      </c>
      <c r="L5278" s="66">
        <f t="shared" si="1086"/>
        <v>0</v>
      </c>
      <c r="M5278" s="66">
        <f t="shared" si="1086"/>
        <v>0</v>
      </c>
      <c r="N5278" s="66">
        <f t="shared" si="1086"/>
        <v>0</v>
      </c>
      <c r="O5278" s="66">
        <f t="shared" si="1086"/>
        <v>0</v>
      </c>
      <c r="P5278" s="66">
        <f t="shared" si="1086"/>
        <v>0</v>
      </c>
      <c r="Q5278" s="66">
        <f t="shared" si="1086"/>
        <v>0</v>
      </c>
      <c r="R5278" s="66">
        <f t="shared" si="1086"/>
        <v>0</v>
      </c>
      <c r="S5278" s="66"/>
      <c r="T5278" s="66"/>
      <c r="U5278" s="66">
        <f t="shared" si="1085"/>
        <v>0</v>
      </c>
      <c r="V5278" s="66">
        <f t="shared" si="1085"/>
        <v>0</v>
      </c>
      <c r="W5278" s="66">
        <f t="shared" si="1085"/>
        <v>0</v>
      </c>
      <c r="X5278" s="66">
        <f t="shared" si="1085"/>
        <v>0</v>
      </c>
      <c r="Y5278" s="66">
        <f t="shared" si="1085"/>
        <v>0</v>
      </c>
      <c r="Z5278" s="66">
        <f t="shared" si="1085"/>
        <v>0</v>
      </c>
      <c r="AA5278" s="66">
        <f t="shared" si="1085"/>
        <v>0</v>
      </c>
      <c r="AB5278" s="66">
        <f t="shared" si="1085"/>
        <v>0</v>
      </c>
      <c r="AC5278" s="66">
        <f t="shared" si="1085"/>
        <v>0</v>
      </c>
      <c r="AD5278" s="66">
        <f t="shared" si="1085"/>
        <v>0</v>
      </c>
      <c r="AE5278" s="66">
        <f t="shared" si="1083"/>
        <v>0</v>
      </c>
      <c r="AF5278" s="66"/>
      <c r="AG5278" s="81"/>
      <c r="AI5278" s="72"/>
    </row>
    <row r="5279" spans="1:38" hidden="1" x14ac:dyDescent="0.25">
      <c r="A5279" s="76"/>
      <c r="B5279" s="77"/>
      <c r="C5279" s="82" t="s">
        <v>199</v>
      </c>
      <c r="D5279" s="108" t="s">
        <v>200</v>
      </c>
      <c r="E5279" s="72"/>
      <c r="F5279" s="72"/>
      <c r="G5279" s="72"/>
      <c r="H5279" s="66"/>
      <c r="I5279" s="66">
        <f t="shared" si="1086"/>
        <v>0</v>
      </c>
      <c r="J5279" s="66">
        <f t="shared" si="1086"/>
        <v>0</v>
      </c>
      <c r="K5279" s="66">
        <f t="shared" si="1086"/>
        <v>0</v>
      </c>
      <c r="L5279" s="66">
        <f t="shared" si="1086"/>
        <v>0</v>
      </c>
      <c r="M5279" s="66">
        <f t="shared" si="1086"/>
        <v>0</v>
      </c>
      <c r="N5279" s="66">
        <f t="shared" si="1086"/>
        <v>0</v>
      </c>
      <c r="O5279" s="66">
        <f t="shared" si="1086"/>
        <v>0</v>
      </c>
      <c r="P5279" s="66">
        <f t="shared" si="1086"/>
        <v>0</v>
      </c>
      <c r="Q5279" s="66">
        <f t="shared" si="1086"/>
        <v>0</v>
      </c>
      <c r="R5279" s="66">
        <f t="shared" si="1086"/>
        <v>0</v>
      </c>
      <c r="S5279" s="66"/>
      <c r="T5279" s="66"/>
      <c r="U5279" s="66">
        <f t="shared" si="1085"/>
        <v>0</v>
      </c>
      <c r="V5279" s="66">
        <f t="shared" si="1085"/>
        <v>0</v>
      </c>
      <c r="W5279" s="66">
        <f t="shared" si="1085"/>
        <v>0</v>
      </c>
      <c r="X5279" s="66">
        <f t="shared" si="1085"/>
        <v>0</v>
      </c>
      <c r="Y5279" s="66">
        <f t="shared" si="1085"/>
        <v>0</v>
      </c>
      <c r="Z5279" s="66">
        <f t="shared" si="1085"/>
        <v>0</v>
      </c>
      <c r="AA5279" s="66">
        <f t="shared" si="1085"/>
        <v>0</v>
      </c>
      <c r="AB5279" s="66">
        <f t="shared" si="1085"/>
        <v>0</v>
      </c>
      <c r="AC5279" s="66">
        <f t="shared" si="1085"/>
        <v>0</v>
      </c>
      <c r="AD5279" s="66">
        <f t="shared" si="1085"/>
        <v>0</v>
      </c>
      <c r="AE5279" s="66">
        <f t="shared" si="1083"/>
        <v>0</v>
      </c>
      <c r="AF5279" s="66"/>
      <c r="AG5279" s="81"/>
      <c r="AI5279" s="72"/>
    </row>
    <row r="5280" spans="1:38" hidden="1" x14ac:dyDescent="0.25">
      <c r="A5280" s="76"/>
      <c r="B5280" s="77"/>
      <c r="C5280" s="82" t="s">
        <v>201</v>
      </c>
      <c r="D5280" s="108" t="s">
        <v>202</v>
      </c>
      <c r="E5280" s="72"/>
      <c r="F5280" s="72"/>
      <c r="G5280" s="72"/>
      <c r="H5280" s="66"/>
      <c r="I5280" s="66">
        <f t="shared" si="1086"/>
        <v>0</v>
      </c>
      <c r="J5280" s="66">
        <f t="shared" si="1086"/>
        <v>0</v>
      </c>
      <c r="K5280" s="66">
        <f t="shared" si="1086"/>
        <v>0</v>
      </c>
      <c r="L5280" s="66">
        <f t="shared" si="1086"/>
        <v>0</v>
      </c>
      <c r="M5280" s="66">
        <f t="shared" si="1086"/>
        <v>0</v>
      </c>
      <c r="N5280" s="66">
        <f t="shared" si="1086"/>
        <v>0</v>
      </c>
      <c r="O5280" s="66">
        <f t="shared" si="1086"/>
        <v>0</v>
      </c>
      <c r="P5280" s="66">
        <f t="shared" si="1086"/>
        <v>0</v>
      </c>
      <c r="Q5280" s="66">
        <f t="shared" si="1086"/>
        <v>0</v>
      </c>
      <c r="R5280" s="66">
        <f t="shared" si="1086"/>
        <v>0</v>
      </c>
      <c r="S5280" s="66"/>
      <c r="T5280" s="66"/>
      <c r="U5280" s="66">
        <f t="shared" si="1085"/>
        <v>0</v>
      </c>
      <c r="V5280" s="66">
        <f t="shared" si="1085"/>
        <v>0</v>
      </c>
      <c r="W5280" s="66">
        <f t="shared" si="1085"/>
        <v>0</v>
      </c>
      <c r="X5280" s="66">
        <f t="shared" si="1085"/>
        <v>0</v>
      </c>
      <c r="Y5280" s="66">
        <f t="shared" si="1085"/>
        <v>0</v>
      </c>
      <c r="Z5280" s="66">
        <f t="shared" si="1085"/>
        <v>0</v>
      </c>
      <c r="AA5280" s="66">
        <f t="shared" si="1085"/>
        <v>0</v>
      </c>
      <c r="AB5280" s="66">
        <f t="shared" si="1085"/>
        <v>0</v>
      </c>
      <c r="AC5280" s="66">
        <f t="shared" si="1085"/>
        <v>0</v>
      </c>
      <c r="AD5280" s="66">
        <f t="shared" si="1085"/>
        <v>0</v>
      </c>
      <c r="AE5280" s="66">
        <f t="shared" si="1083"/>
        <v>0</v>
      </c>
      <c r="AF5280" s="66"/>
      <c r="AG5280" s="81"/>
      <c r="AI5280" s="72"/>
    </row>
    <row r="5281" spans="1:35" hidden="1" x14ac:dyDescent="0.25">
      <c r="A5281" s="76"/>
      <c r="B5281" s="77"/>
      <c r="C5281" s="82" t="s">
        <v>203</v>
      </c>
      <c r="D5281" s="108" t="s">
        <v>204</v>
      </c>
      <c r="E5281" s="72"/>
      <c r="F5281" s="72"/>
      <c r="G5281" s="72"/>
      <c r="H5281" s="66"/>
      <c r="I5281" s="66">
        <f t="shared" si="1086"/>
        <v>0</v>
      </c>
      <c r="J5281" s="66">
        <f t="shared" si="1086"/>
        <v>0</v>
      </c>
      <c r="K5281" s="66">
        <f t="shared" si="1086"/>
        <v>0</v>
      </c>
      <c r="L5281" s="66">
        <f t="shared" si="1086"/>
        <v>0</v>
      </c>
      <c r="M5281" s="66">
        <f t="shared" si="1086"/>
        <v>0</v>
      </c>
      <c r="N5281" s="66">
        <f t="shared" si="1086"/>
        <v>0</v>
      </c>
      <c r="O5281" s="66">
        <f t="shared" si="1086"/>
        <v>0</v>
      </c>
      <c r="P5281" s="66">
        <f t="shared" si="1086"/>
        <v>0</v>
      </c>
      <c r="Q5281" s="66">
        <f t="shared" si="1086"/>
        <v>0</v>
      </c>
      <c r="R5281" s="66">
        <f t="shared" si="1086"/>
        <v>0</v>
      </c>
      <c r="S5281" s="66"/>
      <c r="T5281" s="66"/>
      <c r="U5281" s="66">
        <f t="shared" si="1085"/>
        <v>0</v>
      </c>
      <c r="V5281" s="66">
        <f t="shared" si="1085"/>
        <v>0</v>
      </c>
      <c r="W5281" s="66">
        <f t="shared" si="1085"/>
        <v>0</v>
      </c>
      <c r="X5281" s="66">
        <f t="shared" si="1085"/>
        <v>0</v>
      </c>
      <c r="Y5281" s="66">
        <f t="shared" si="1085"/>
        <v>0</v>
      </c>
      <c r="Z5281" s="66">
        <f t="shared" si="1085"/>
        <v>0</v>
      </c>
      <c r="AA5281" s="66">
        <f t="shared" si="1085"/>
        <v>0</v>
      </c>
      <c r="AB5281" s="66">
        <f t="shared" si="1085"/>
        <v>0</v>
      </c>
      <c r="AC5281" s="66">
        <f t="shared" si="1085"/>
        <v>0</v>
      </c>
      <c r="AD5281" s="66">
        <f t="shared" si="1085"/>
        <v>0</v>
      </c>
      <c r="AE5281" s="66">
        <f t="shared" si="1083"/>
        <v>0</v>
      </c>
      <c r="AF5281" s="66"/>
      <c r="AG5281" s="81"/>
      <c r="AI5281" s="72"/>
    </row>
    <row r="5282" spans="1:35" hidden="1" x14ac:dyDescent="0.25">
      <c r="A5282" s="76"/>
      <c r="B5282" s="77"/>
      <c r="C5282" s="79" t="s">
        <v>205</v>
      </c>
      <c r="D5282" s="108" t="s">
        <v>206</v>
      </c>
      <c r="E5282" s="72"/>
      <c r="F5282" s="72"/>
      <c r="G5282" s="72"/>
      <c r="H5282" s="66"/>
      <c r="I5282" s="66">
        <f>I2851+I104</f>
        <v>0</v>
      </c>
      <c r="J5282" s="66">
        <f t="shared" ref="J5282:AD5282" si="1087">J2839+J104</f>
        <v>5676</v>
      </c>
      <c r="K5282" s="66">
        <f t="shared" si="1087"/>
        <v>0</v>
      </c>
      <c r="L5282" s="66">
        <f t="shared" si="1087"/>
        <v>0</v>
      </c>
      <c r="M5282" s="66">
        <f t="shared" si="1087"/>
        <v>0</v>
      </c>
      <c r="N5282" s="66">
        <f t="shared" si="1087"/>
        <v>0</v>
      </c>
      <c r="O5282" s="66">
        <f t="shared" si="1087"/>
        <v>0</v>
      </c>
      <c r="P5282" s="66">
        <f t="shared" si="1087"/>
        <v>0</v>
      </c>
      <c r="Q5282" s="66">
        <f t="shared" si="1087"/>
        <v>0</v>
      </c>
      <c r="R5282" s="66">
        <f t="shared" si="1087"/>
        <v>0</v>
      </c>
      <c r="S5282" s="66">
        <f t="shared" si="1087"/>
        <v>0</v>
      </c>
      <c r="T5282" s="66">
        <f t="shared" si="1087"/>
        <v>139</v>
      </c>
      <c r="U5282" s="66">
        <f t="shared" si="1087"/>
        <v>5537</v>
      </c>
      <c r="V5282" s="66">
        <f t="shared" si="1087"/>
        <v>-2345</v>
      </c>
      <c r="W5282" s="66">
        <f t="shared" si="1087"/>
        <v>2345</v>
      </c>
      <c r="X5282" s="66">
        <f t="shared" si="1087"/>
        <v>0</v>
      </c>
      <c r="Y5282" s="66">
        <f t="shared" si="1087"/>
        <v>0</v>
      </c>
      <c r="Z5282" s="66">
        <f t="shared" si="1087"/>
        <v>0</v>
      </c>
      <c r="AA5282" s="66">
        <f t="shared" si="1087"/>
        <v>0</v>
      </c>
      <c r="AB5282" s="66">
        <f t="shared" si="1087"/>
        <v>0</v>
      </c>
      <c r="AC5282" s="66">
        <f t="shared" si="1087"/>
        <v>0</v>
      </c>
      <c r="AD5282" s="66">
        <f t="shared" si="1087"/>
        <v>0</v>
      </c>
      <c r="AE5282" s="66">
        <f t="shared" si="1083"/>
        <v>5676</v>
      </c>
      <c r="AF5282" s="66"/>
      <c r="AG5282" s="81"/>
      <c r="AI5282" s="72"/>
    </row>
    <row r="5283" spans="1:35" hidden="1" x14ac:dyDescent="0.25">
      <c r="A5283" s="110"/>
      <c r="B5283" s="77" t="s">
        <v>207</v>
      </c>
      <c r="C5283" s="77"/>
      <c r="D5283" s="111"/>
      <c r="E5283" s="105"/>
      <c r="F5283" s="105"/>
      <c r="G5283" s="105"/>
      <c r="H5283" s="106"/>
      <c r="I5283" s="106">
        <f t="shared" ref="I5283:AD5283" si="1088">I5284+I5285</f>
        <v>0</v>
      </c>
      <c r="J5283" s="106">
        <f t="shared" si="1088"/>
        <v>231256.41</v>
      </c>
      <c r="K5283" s="106">
        <f t="shared" si="1088"/>
        <v>134715.70000000001</v>
      </c>
      <c r="L5283" s="106">
        <f t="shared" si="1088"/>
        <v>0</v>
      </c>
      <c r="M5283" s="106">
        <f t="shared" si="1088"/>
        <v>0</v>
      </c>
      <c r="N5283" s="106">
        <f t="shared" si="1088"/>
        <v>0</v>
      </c>
      <c r="O5283" s="106">
        <f t="shared" si="1088"/>
        <v>0</v>
      </c>
      <c r="P5283" s="106">
        <f t="shared" si="1088"/>
        <v>0</v>
      </c>
      <c r="Q5283" s="106">
        <f t="shared" si="1088"/>
        <v>0</v>
      </c>
      <c r="R5283" s="106">
        <f t="shared" si="1088"/>
        <v>0</v>
      </c>
      <c r="S5283" s="106">
        <f t="shared" si="1088"/>
        <v>0</v>
      </c>
      <c r="T5283" s="106">
        <f t="shared" si="1088"/>
        <v>60000</v>
      </c>
      <c r="U5283" s="106">
        <f t="shared" si="1088"/>
        <v>171256.41</v>
      </c>
      <c r="V5283" s="106">
        <f t="shared" si="1088"/>
        <v>134715.70000000001</v>
      </c>
      <c r="W5283" s="106">
        <f t="shared" si="1088"/>
        <v>0</v>
      </c>
      <c r="X5283" s="106">
        <f t="shared" si="1088"/>
        <v>0</v>
      </c>
      <c r="Y5283" s="106">
        <f t="shared" si="1088"/>
        <v>0</v>
      </c>
      <c r="Z5283" s="106">
        <f t="shared" si="1088"/>
        <v>0</v>
      </c>
      <c r="AA5283" s="106">
        <f t="shared" si="1088"/>
        <v>0</v>
      </c>
      <c r="AB5283" s="106">
        <f t="shared" si="1088"/>
        <v>0</v>
      </c>
      <c r="AC5283" s="106">
        <f t="shared" si="1088"/>
        <v>0</v>
      </c>
      <c r="AD5283" s="106">
        <f t="shared" si="1088"/>
        <v>0</v>
      </c>
      <c r="AE5283" s="106">
        <f>AE5284+AE5285</f>
        <v>365972.11</v>
      </c>
      <c r="AF5283" s="106"/>
      <c r="AG5283" s="81"/>
      <c r="AI5283" s="105"/>
    </row>
    <row r="5284" spans="1:35" hidden="1" x14ac:dyDescent="0.25">
      <c r="A5284" s="76"/>
      <c r="B5284" s="77"/>
      <c r="C5284" s="79" t="s">
        <v>208</v>
      </c>
      <c r="D5284" s="108" t="s">
        <v>209</v>
      </c>
      <c r="E5284" s="72"/>
      <c r="F5284" s="72"/>
      <c r="G5284" s="72"/>
      <c r="H5284" s="66"/>
      <c r="I5284" s="66">
        <f t="shared" ref="I5284:AD5285" si="1089">I2841+I106</f>
        <v>0</v>
      </c>
      <c r="J5284" s="66">
        <f t="shared" si="1089"/>
        <v>24615.309999999998</v>
      </c>
      <c r="K5284" s="66">
        <f t="shared" si="1089"/>
        <v>11402.82</v>
      </c>
      <c r="L5284" s="66">
        <f t="shared" si="1089"/>
        <v>0</v>
      </c>
      <c r="M5284" s="66">
        <f t="shared" si="1089"/>
        <v>0</v>
      </c>
      <c r="N5284" s="66">
        <f t="shared" si="1089"/>
        <v>0</v>
      </c>
      <c r="O5284" s="66">
        <f t="shared" si="1089"/>
        <v>0</v>
      </c>
      <c r="P5284" s="66">
        <f t="shared" si="1089"/>
        <v>0</v>
      </c>
      <c r="Q5284" s="66">
        <f t="shared" si="1089"/>
        <v>0</v>
      </c>
      <c r="R5284" s="66">
        <f t="shared" si="1089"/>
        <v>0</v>
      </c>
      <c r="S5284" s="66">
        <f t="shared" si="1089"/>
        <v>0</v>
      </c>
      <c r="T5284" s="66">
        <f t="shared" si="1089"/>
        <v>0</v>
      </c>
      <c r="U5284" s="66">
        <f t="shared" si="1089"/>
        <v>24615.309999999998</v>
      </c>
      <c r="V5284" s="66">
        <f t="shared" si="1089"/>
        <v>11402.82</v>
      </c>
      <c r="W5284" s="66">
        <f t="shared" si="1089"/>
        <v>0</v>
      </c>
      <c r="X5284" s="66">
        <f t="shared" si="1089"/>
        <v>0</v>
      </c>
      <c r="Y5284" s="66">
        <f t="shared" si="1089"/>
        <v>0</v>
      </c>
      <c r="Z5284" s="66">
        <f t="shared" si="1089"/>
        <v>0</v>
      </c>
      <c r="AA5284" s="66">
        <f t="shared" si="1089"/>
        <v>0</v>
      </c>
      <c r="AB5284" s="66">
        <f t="shared" si="1089"/>
        <v>0</v>
      </c>
      <c r="AC5284" s="66">
        <f t="shared" si="1089"/>
        <v>0</v>
      </c>
      <c r="AD5284" s="66">
        <f t="shared" si="1089"/>
        <v>0</v>
      </c>
      <c r="AE5284" s="66">
        <f>SUM(R5284:AD5284)</f>
        <v>36018.129999999997</v>
      </c>
      <c r="AF5284" s="66"/>
      <c r="AG5284" s="81"/>
      <c r="AI5284" s="72"/>
    </row>
    <row r="5285" spans="1:35" hidden="1" x14ac:dyDescent="0.25">
      <c r="A5285" s="76"/>
      <c r="B5285" s="77"/>
      <c r="C5285" s="79" t="s">
        <v>210</v>
      </c>
      <c r="D5285" s="108" t="s">
        <v>211</v>
      </c>
      <c r="E5285" s="72"/>
      <c r="F5285" s="72"/>
      <c r="G5285" s="72"/>
      <c r="H5285" s="66"/>
      <c r="I5285" s="66">
        <f t="shared" si="1089"/>
        <v>0</v>
      </c>
      <c r="J5285" s="66">
        <f t="shared" si="1089"/>
        <v>206641.1</v>
      </c>
      <c r="K5285" s="66">
        <f t="shared" si="1089"/>
        <v>123312.88</v>
      </c>
      <c r="L5285" s="66">
        <f t="shared" si="1089"/>
        <v>0</v>
      </c>
      <c r="M5285" s="66">
        <f t="shared" si="1089"/>
        <v>0</v>
      </c>
      <c r="N5285" s="66">
        <f t="shared" si="1089"/>
        <v>0</v>
      </c>
      <c r="O5285" s="66">
        <f t="shared" si="1089"/>
        <v>0</v>
      </c>
      <c r="P5285" s="66">
        <f t="shared" si="1089"/>
        <v>0</v>
      </c>
      <c r="Q5285" s="66">
        <f t="shared" si="1089"/>
        <v>0</v>
      </c>
      <c r="R5285" s="66">
        <f t="shared" si="1089"/>
        <v>0</v>
      </c>
      <c r="S5285" s="66">
        <f t="shared" si="1089"/>
        <v>0</v>
      </c>
      <c r="T5285" s="66">
        <f t="shared" si="1089"/>
        <v>60000</v>
      </c>
      <c r="U5285" s="66">
        <f t="shared" si="1089"/>
        <v>146641.1</v>
      </c>
      <c r="V5285" s="66">
        <f t="shared" si="1089"/>
        <v>123312.88</v>
      </c>
      <c r="W5285" s="66">
        <f t="shared" si="1089"/>
        <v>0</v>
      </c>
      <c r="X5285" s="66">
        <f t="shared" si="1089"/>
        <v>0</v>
      </c>
      <c r="Y5285" s="66">
        <f t="shared" si="1089"/>
        <v>0</v>
      </c>
      <c r="Z5285" s="66">
        <f t="shared" si="1089"/>
        <v>0</v>
      </c>
      <c r="AA5285" s="66">
        <f t="shared" si="1089"/>
        <v>0</v>
      </c>
      <c r="AB5285" s="66">
        <f t="shared" si="1089"/>
        <v>0</v>
      </c>
      <c r="AC5285" s="66">
        <f t="shared" si="1089"/>
        <v>0</v>
      </c>
      <c r="AD5285" s="66">
        <f t="shared" si="1089"/>
        <v>0</v>
      </c>
      <c r="AE5285" s="66">
        <f>SUM(R5285:AD5285)</f>
        <v>329953.98</v>
      </c>
      <c r="AF5285" s="66"/>
      <c r="AG5285" s="81"/>
      <c r="AI5285" s="72"/>
    </row>
    <row r="5286" spans="1:35" hidden="1" x14ac:dyDescent="0.25">
      <c r="A5286" s="110"/>
      <c r="B5286" s="77" t="s">
        <v>212</v>
      </c>
      <c r="C5286" s="77"/>
      <c r="D5286" s="111"/>
      <c r="E5286" s="105"/>
      <c r="F5286" s="105"/>
      <c r="G5286" s="105"/>
      <c r="H5286" s="106"/>
      <c r="I5286" s="106">
        <f t="shared" ref="I5286:AD5286" si="1090">SUM(I5287:I5291)</f>
        <v>0</v>
      </c>
      <c r="J5286" s="106">
        <f t="shared" si="1090"/>
        <v>28982.399999999998</v>
      </c>
      <c r="K5286" s="106">
        <f t="shared" si="1090"/>
        <v>17040</v>
      </c>
      <c r="L5286" s="106">
        <f t="shared" si="1090"/>
        <v>0</v>
      </c>
      <c r="M5286" s="106">
        <f t="shared" si="1090"/>
        <v>0</v>
      </c>
      <c r="N5286" s="106">
        <f t="shared" si="1090"/>
        <v>112</v>
      </c>
      <c r="O5286" s="106">
        <f t="shared" si="1090"/>
        <v>2172</v>
      </c>
      <c r="P5286" s="106">
        <f t="shared" si="1090"/>
        <v>0</v>
      </c>
      <c r="Q5286" s="106">
        <f t="shared" si="1090"/>
        <v>0</v>
      </c>
      <c r="R5286" s="106">
        <f t="shared" si="1090"/>
        <v>2284</v>
      </c>
      <c r="S5286" s="106">
        <f t="shared" si="1090"/>
        <v>7597.8</v>
      </c>
      <c r="T5286" s="106">
        <f t="shared" si="1090"/>
        <v>3000</v>
      </c>
      <c r="U5286" s="106">
        <f t="shared" si="1090"/>
        <v>18272.599999999999</v>
      </c>
      <c r="V5286" s="106">
        <f t="shared" si="1090"/>
        <v>0</v>
      </c>
      <c r="W5286" s="106">
        <f t="shared" si="1090"/>
        <v>14868</v>
      </c>
      <c r="X5286" s="106">
        <f t="shared" si="1090"/>
        <v>0</v>
      </c>
      <c r="Y5286" s="106">
        <f t="shared" si="1090"/>
        <v>0</v>
      </c>
      <c r="Z5286" s="106">
        <f t="shared" si="1090"/>
        <v>0</v>
      </c>
      <c r="AA5286" s="106">
        <f t="shared" si="1090"/>
        <v>0</v>
      </c>
      <c r="AB5286" s="106">
        <f t="shared" si="1090"/>
        <v>0</v>
      </c>
      <c r="AC5286" s="106">
        <f t="shared" si="1090"/>
        <v>0</v>
      </c>
      <c r="AD5286" s="106">
        <f t="shared" si="1090"/>
        <v>0</v>
      </c>
      <c r="AE5286" s="106">
        <f>SUM(AE5287:AE5291)</f>
        <v>46022.399999999994</v>
      </c>
      <c r="AF5286" s="106"/>
      <c r="AG5286" s="81"/>
      <c r="AI5286" s="105"/>
    </row>
    <row r="5287" spans="1:35" hidden="1" x14ac:dyDescent="0.25">
      <c r="A5287" s="76"/>
      <c r="B5287" s="77"/>
      <c r="C5287" s="89" t="s">
        <v>213</v>
      </c>
      <c r="D5287" s="108" t="s">
        <v>214</v>
      </c>
      <c r="E5287" s="72"/>
      <c r="F5287" s="72"/>
      <c r="G5287" s="72"/>
      <c r="H5287" s="66"/>
      <c r="I5287" s="66">
        <f t="shared" ref="I5287:AD5291" si="1091">I2844+I109</f>
        <v>0</v>
      </c>
      <c r="J5287" s="66">
        <f t="shared" si="1091"/>
        <v>112</v>
      </c>
      <c r="K5287" s="66">
        <f t="shared" si="1091"/>
        <v>672</v>
      </c>
      <c r="L5287" s="66">
        <f t="shared" si="1091"/>
        <v>0</v>
      </c>
      <c r="M5287" s="66">
        <f t="shared" si="1091"/>
        <v>0</v>
      </c>
      <c r="N5287" s="66">
        <f t="shared" si="1091"/>
        <v>112</v>
      </c>
      <c r="O5287" s="66">
        <f t="shared" si="1091"/>
        <v>672</v>
      </c>
      <c r="P5287" s="66">
        <f t="shared" si="1091"/>
        <v>0</v>
      </c>
      <c r="Q5287" s="66">
        <f t="shared" si="1091"/>
        <v>0</v>
      </c>
      <c r="R5287" s="66">
        <f t="shared" si="1091"/>
        <v>784</v>
      </c>
      <c r="S5287" s="66">
        <f t="shared" si="1091"/>
        <v>0</v>
      </c>
      <c r="T5287" s="66">
        <f t="shared" si="1091"/>
        <v>0</v>
      </c>
      <c r="U5287" s="66">
        <f t="shared" si="1091"/>
        <v>0</v>
      </c>
      <c r="V5287" s="66">
        <f t="shared" si="1091"/>
        <v>0</v>
      </c>
      <c r="W5287" s="66">
        <f t="shared" si="1091"/>
        <v>0</v>
      </c>
      <c r="X5287" s="66">
        <f t="shared" si="1091"/>
        <v>0</v>
      </c>
      <c r="Y5287" s="66">
        <f t="shared" si="1091"/>
        <v>0</v>
      </c>
      <c r="Z5287" s="66">
        <f t="shared" si="1091"/>
        <v>0</v>
      </c>
      <c r="AA5287" s="66">
        <f t="shared" si="1091"/>
        <v>0</v>
      </c>
      <c r="AB5287" s="66">
        <f t="shared" si="1091"/>
        <v>0</v>
      </c>
      <c r="AC5287" s="66">
        <f t="shared" si="1091"/>
        <v>0</v>
      </c>
      <c r="AD5287" s="66">
        <f t="shared" si="1091"/>
        <v>0</v>
      </c>
      <c r="AE5287" s="66">
        <f>SUM(R5287:AD5287)</f>
        <v>784</v>
      </c>
      <c r="AF5287" s="66"/>
      <c r="AG5287" s="81"/>
      <c r="AI5287" s="72"/>
    </row>
    <row r="5288" spans="1:35" hidden="1" x14ac:dyDescent="0.25">
      <c r="A5288" s="76"/>
      <c r="B5288" s="77"/>
      <c r="C5288" s="89" t="s">
        <v>215</v>
      </c>
      <c r="D5288" s="108" t="s">
        <v>216</v>
      </c>
      <c r="E5288" s="72"/>
      <c r="F5288" s="72"/>
      <c r="G5288" s="72"/>
      <c r="H5288" s="66"/>
      <c r="I5288" s="66">
        <f t="shared" si="1091"/>
        <v>0</v>
      </c>
      <c r="J5288" s="66">
        <f t="shared" si="1091"/>
        <v>6037.8</v>
      </c>
      <c r="K5288" s="66">
        <f t="shared" si="1091"/>
        <v>1500</v>
      </c>
      <c r="L5288" s="66">
        <f t="shared" si="1091"/>
        <v>0</v>
      </c>
      <c r="M5288" s="66">
        <f t="shared" si="1091"/>
        <v>0</v>
      </c>
      <c r="N5288" s="66">
        <f t="shared" si="1091"/>
        <v>0</v>
      </c>
      <c r="O5288" s="66">
        <f t="shared" si="1091"/>
        <v>1500</v>
      </c>
      <c r="P5288" s="66">
        <f t="shared" si="1091"/>
        <v>0</v>
      </c>
      <c r="Q5288" s="66">
        <f t="shared" si="1091"/>
        <v>0</v>
      </c>
      <c r="R5288" s="66">
        <f t="shared" si="1091"/>
        <v>1500</v>
      </c>
      <c r="S5288" s="66">
        <f t="shared" si="1091"/>
        <v>0</v>
      </c>
      <c r="T5288" s="66">
        <f t="shared" si="1091"/>
        <v>3000</v>
      </c>
      <c r="U5288" s="66">
        <f t="shared" si="1091"/>
        <v>3037.8</v>
      </c>
      <c r="V5288" s="66">
        <f t="shared" si="1091"/>
        <v>0</v>
      </c>
      <c r="W5288" s="66">
        <f t="shared" si="1091"/>
        <v>0</v>
      </c>
      <c r="X5288" s="66">
        <f t="shared" si="1091"/>
        <v>0</v>
      </c>
      <c r="Y5288" s="66">
        <f t="shared" si="1091"/>
        <v>0</v>
      </c>
      <c r="Z5288" s="66">
        <f t="shared" si="1091"/>
        <v>0</v>
      </c>
      <c r="AA5288" s="66">
        <f t="shared" si="1091"/>
        <v>0</v>
      </c>
      <c r="AB5288" s="66">
        <f t="shared" si="1091"/>
        <v>0</v>
      </c>
      <c r="AC5288" s="66">
        <f t="shared" si="1091"/>
        <v>0</v>
      </c>
      <c r="AD5288" s="66">
        <f t="shared" si="1091"/>
        <v>0</v>
      </c>
      <c r="AE5288" s="66">
        <f>SUM(R5288:AD5288)</f>
        <v>7537.8</v>
      </c>
      <c r="AF5288" s="66"/>
      <c r="AG5288" s="81"/>
      <c r="AI5288" s="72"/>
    </row>
    <row r="5289" spans="1:35" hidden="1" x14ac:dyDescent="0.25">
      <c r="A5289" s="76"/>
      <c r="B5289" s="77"/>
      <c r="C5289" s="89" t="s">
        <v>217</v>
      </c>
      <c r="D5289" s="108" t="s">
        <v>218</v>
      </c>
      <c r="E5289" s="72"/>
      <c r="F5289" s="72"/>
      <c r="G5289" s="72"/>
      <c r="H5289" s="66"/>
      <c r="I5289" s="66">
        <f t="shared" si="1091"/>
        <v>0</v>
      </c>
      <c r="J5289" s="66">
        <f t="shared" si="1091"/>
        <v>22832.6</v>
      </c>
      <c r="K5289" s="66">
        <f t="shared" si="1091"/>
        <v>14868</v>
      </c>
      <c r="L5289" s="66">
        <f t="shared" si="1091"/>
        <v>0</v>
      </c>
      <c r="M5289" s="66">
        <f t="shared" si="1091"/>
        <v>0</v>
      </c>
      <c r="N5289" s="66">
        <f t="shared" si="1091"/>
        <v>0</v>
      </c>
      <c r="O5289" s="66">
        <f t="shared" si="1091"/>
        <v>0</v>
      </c>
      <c r="P5289" s="66">
        <f t="shared" si="1091"/>
        <v>0</v>
      </c>
      <c r="Q5289" s="66">
        <f t="shared" si="1091"/>
        <v>0</v>
      </c>
      <c r="R5289" s="66">
        <f t="shared" si="1091"/>
        <v>0</v>
      </c>
      <c r="S5289" s="66">
        <f t="shared" si="1091"/>
        <v>7597.8</v>
      </c>
      <c r="T5289" s="66">
        <f t="shared" si="1091"/>
        <v>0</v>
      </c>
      <c r="U5289" s="66">
        <f t="shared" si="1091"/>
        <v>15234.8</v>
      </c>
      <c r="V5289" s="66">
        <f t="shared" si="1091"/>
        <v>0</v>
      </c>
      <c r="W5289" s="66">
        <f t="shared" si="1091"/>
        <v>14868</v>
      </c>
      <c r="X5289" s="66">
        <f t="shared" si="1091"/>
        <v>0</v>
      </c>
      <c r="Y5289" s="66">
        <f t="shared" si="1091"/>
        <v>0</v>
      </c>
      <c r="Z5289" s="66">
        <f t="shared" si="1091"/>
        <v>0</v>
      </c>
      <c r="AA5289" s="66">
        <f t="shared" si="1091"/>
        <v>0</v>
      </c>
      <c r="AB5289" s="66">
        <f t="shared" si="1091"/>
        <v>0</v>
      </c>
      <c r="AC5289" s="66">
        <f t="shared" si="1091"/>
        <v>0</v>
      </c>
      <c r="AD5289" s="66">
        <f t="shared" si="1091"/>
        <v>0</v>
      </c>
      <c r="AE5289" s="66">
        <f>SUM(R5289:AD5289)</f>
        <v>37700.6</v>
      </c>
      <c r="AF5289" s="66"/>
      <c r="AG5289" s="81"/>
      <c r="AI5289" s="72"/>
    </row>
    <row r="5290" spans="1:35" hidden="1" x14ac:dyDescent="0.25">
      <c r="A5290" s="76"/>
      <c r="B5290" s="77"/>
      <c r="C5290" s="89" t="s">
        <v>219</v>
      </c>
      <c r="D5290" s="108" t="s">
        <v>220</v>
      </c>
      <c r="E5290" s="72"/>
      <c r="F5290" s="72"/>
      <c r="G5290" s="72"/>
      <c r="H5290" s="66"/>
      <c r="I5290" s="66">
        <f t="shared" si="1091"/>
        <v>0</v>
      </c>
      <c r="J5290" s="66">
        <f t="shared" si="1091"/>
        <v>0</v>
      </c>
      <c r="K5290" s="66">
        <f t="shared" si="1091"/>
        <v>0</v>
      </c>
      <c r="L5290" s="66">
        <f t="shared" si="1091"/>
        <v>0</v>
      </c>
      <c r="M5290" s="66">
        <f t="shared" si="1091"/>
        <v>0</v>
      </c>
      <c r="N5290" s="66">
        <f t="shared" si="1091"/>
        <v>0</v>
      </c>
      <c r="O5290" s="66">
        <f t="shared" si="1091"/>
        <v>0</v>
      </c>
      <c r="P5290" s="66">
        <f t="shared" si="1091"/>
        <v>0</v>
      </c>
      <c r="Q5290" s="66">
        <f t="shared" si="1091"/>
        <v>0</v>
      </c>
      <c r="R5290" s="66">
        <f t="shared" si="1091"/>
        <v>0</v>
      </c>
      <c r="S5290" s="66">
        <f t="shared" si="1091"/>
        <v>0</v>
      </c>
      <c r="T5290" s="66">
        <f t="shared" si="1091"/>
        <v>0</v>
      </c>
      <c r="U5290" s="66">
        <f t="shared" si="1091"/>
        <v>0</v>
      </c>
      <c r="V5290" s="66">
        <f t="shared" si="1091"/>
        <v>0</v>
      </c>
      <c r="W5290" s="66">
        <f t="shared" si="1091"/>
        <v>0</v>
      </c>
      <c r="X5290" s="66">
        <f t="shared" si="1091"/>
        <v>0</v>
      </c>
      <c r="Y5290" s="66">
        <f t="shared" si="1091"/>
        <v>0</v>
      </c>
      <c r="Z5290" s="66">
        <f t="shared" si="1091"/>
        <v>0</v>
      </c>
      <c r="AA5290" s="66">
        <f t="shared" si="1091"/>
        <v>0</v>
      </c>
      <c r="AB5290" s="66">
        <f t="shared" si="1091"/>
        <v>0</v>
      </c>
      <c r="AC5290" s="66">
        <f t="shared" si="1091"/>
        <v>0</v>
      </c>
      <c r="AD5290" s="66">
        <f t="shared" si="1091"/>
        <v>0</v>
      </c>
      <c r="AE5290" s="66">
        <f>SUM(R5290:AD5290)</f>
        <v>0</v>
      </c>
      <c r="AF5290" s="66"/>
      <c r="AG5290" s="81"/>
      <c r="AI5290" s="72"/>
    </row>
    <row r="5291" spans="1:35" hidden="1" x14ac:dyDescent="0.25">
      <c r="A5291" s="76"/>
      <c r="B5291" s="77"/>
      <c r="C5291" s="89" t="s">
        <v>221</v>
      </c>
      <c r="D5291" s="108" t="s">
        <v>222</v>
      </c>
      <c r="E5291" s="72"/>
      <c r="F5291" s="72"/>
      <c r="G5291" s="72"/>
      <c r="H5291" s="66"/>
      <c r="I5291" s="66">
        <f t="shared" si="1091"/>
        <v>0</v>
      </c>
      <c r="J5291" s="66">
        <f t="shared" si="1091"/>
        <v>0</v>
      </c>
      <c r="K5291" s="66">
        <f t="shared" si="1091"/>
        <v>0</v>
      </c>
      <c r="L5291" s="66">
        <f t="shared" si="1091"/>
        <v>0</v>
      </c>
      <c r="M5291" s="66">
        <f t="shared" si="1091"/>
        <v>0</v>
      </c>
      <c r="N5291" s="66">
        <f t="shared" si="1091"/>
        <v>0</v>
      </c>
      <c r="O5291" s="66">
        <f t="shared" si="1091"/>
        <v>0</v>
      </c>
      <c r="P5291" s="66">
        <f t="shared" si="1091"/>
        <v>0</v>
      </c>
      <c r="Q5291" s="66">
        <f t="shared" si="1091"/>
        <v>0</v>
      </c>
      <c r="R5291" s="66">
        <f t="shared" si="1091"/>
        <v>0</v>
      </c>
      <c r="S5291" s="66">
        <f t="shared" si="1091"/>
        <v>0</v>
      </c>
      <c r="T5291" s="66">
        <f t="shared" si="1091"/>
        <v>0</v>
      </c>
      <c r="U5291" s="66">
        <f t="shared" si="1091"/>
        <v>0</v>
      </c>
      <c r="V5291" s="66">
        <f t="shared" si="1091"/>
        <v>0</v>
      </c>
      <c r="W5291" s="66">
        <f t="shared" si="1091"/>
        <v>0</v>
      </c>
      <c r="X5291" s="66">
        <f t="shared" si="1091"/>
        <v>0</v>
      </c>
      <c r="Y5291" s="66">
        <f t="shared" si="1091"/>
        <v>0</v>
      </c>
      <c r="Z5291" s="66">
        <f t="shared" si="1091"/>
        <v>0</v>
      </c>
      <c r="AA5291" s="66">
        <f t="shared" si="1091"/>
        <v>0</v>
      </c>
      <c r="AB5291" s="66">
        <f t="shared" si="1091"/>
        <v>0</v>
      </c>
      <c r="AC5291" s="66">
        <f t="shared" si="1091"/>
        <v>0</v>
      </c>
      <c r="AD5291" s="66">
        <f t="shared" si="1091"/>
        <v>0</v>
      </c>
      <c r="AE5291" s="66">
        <f>SUM(R5291:AD5291)</f>
        <v>0</v>
      </c>
      <c r="AF5291" s="66"/>
      <c r="AG5291" s="81"/>
      <c r="AI5291" s="72"/>
    </row>
    <row r="5292" spans="1:35" hidden="1" x14ac:dyDescent="0.25">
      <c r="A5292" s="110"/>
      <c r="B5292" s="77" t="s">
        <v>223</v>
      </c>
      <c r="C5292" s="69"/>
      <c r="D5292" s="108"/>
      <c r="E5292" s="105"/>
      <c r="F5292" s="105"/>
      <c r="G5292" s="105"/>
      <c r="H5292" s="106"/>
      <c r="I5292" s="106">
        <f t="shared" ref="I5292:AD5292" si="1092">I5293+I5294</f>
        <v>0</v>
      </c>
      <c r="J5292" s="106">
        <f t="shared" si="1092"/>
        <v>0</v>
      </c>
      <c r="K5292" s="106">
        <f t="shared" si="1092"/>
        <v>0</v>
      </c>
      <c r="L5292" s="106">
        <f t="shared" si="1092"/>
        <v>0</v>
      </c>
      <c r="M5292" s="106">
        <f t="shared" si="1092"/>
        <v>0</v>
      </c>
      <c r="N5292" s="106">
        <f t="shared" si="1092"/>
        <v>0</v>
      </c>
      <c r="O5292" s="106">
        <f t="shared" si="1092"/>
        <v>0</v>
      </c>
      <c r="P5292" s="106">
        <f t="shared" si="1092"/>
        <v>0</v>
      </c>
      <c r="Q5292" s="106">
        <f t="shared" si="1092"/>
        <v>0</v>
      </c>
      <c r="R5292" s="106">
        <f t="shared" si="1092"/>
        <v>0</v>
      </c>
      <c r="S5292" s="106">
        <f t="shared" si="1092"/>
        <v>0</v>
      </c>
      <c r="T5292" s="106">
        <f t="shared" si="1092"/>
        <v>0</v>
      </c>
      <c r="U5292" s="106">
        <f t="shared" si="1092"/>
        <v>0</v>
      </c>
      <c r="V5292" s="106">
        <f t="shared" si="1092"/>
        <v>0</v>
      </c>
      <c r="W5292" s="106">
        <f t="shared" si="1092"/>
        <v>0</v>
      </c>
      <c r="X5292" s="106">
        <f t="shared" si="1092"/>
        <v>0</v>
      </c>
      <c r="Y5292" s="106">
        <f t="shared" si="1092"/>
        <v>0</v>
      </c>
      <c r="Z5292" s="106">
        <f t="shared" si="1092"/>
        <v>0</v>
      </c>
      <c r="AA5292" s="106">
        <f t="shared" si="1092"/>
        <v>0</v>
      </c>
      <c r="AB5292" s="106">
        <f t="shared" si="1092"/>
        <v>0</v>
      </c>
      <c r="AC5292" s="106">
        <f t="shared" si="1092"/>
        <v>0</v>
      </c>
      <c r="AD5292" s="106">
        <f t="shared" si="1092"/>
        <v>0</v>
      </c>
      <c r="AE5292" s="106">
        <f>AE5293+AE5294</f>
        <v>0</v>
      </c>
      <c r="AF5292" s="106"/>
      <c r="AG5292" s="81"/>
      <c r="AI5292" s="105"/>
    </row>
    <row r="5293" spans="1:35" hidden="1" x14ac:dyDescent="0.25">
      <c r="A5293" s="76"/>
      <c r="B5293" s="77"/>
      <c r="C5293" s="89" t="s">
        <v>224</v>
      </c>
      <c r="D5293" s="108" t="s">
        <v>225</v>
      </c>
      <c r="E5293" s="72"/>
      <c r="F5293" s="72"/>
      <c r="G5293" s="72"/>
      <c r="H5293" s="66"/>
      <c r="I5293" s="66">
        <f t="shared" ref="I5293:AD5296" si="1093">I2850+I115</f>
        <v>0</v>
      </c>
      <c r="J5293" s="66">
        <f t="shared" si="1093"/>
        <v>0</v>
      </c>
      <c r="K5293" s="66">
        <f t="shared" si="1093"/>
        <v>0</v>
      </c>
      <c r="L5293" s="66">
        <f t="shared" si="1093"/>
        <v>0</v>
      </c>
      <c r="M5293" s="66">
        <f t="shared" si="1093"/>
        <v>0</v>
      </c>
      <c r="N5293" s="66">
        <f t="shared" si="1093"/>
        <v>0</v>
      </c>
      <c r="O5293" s="66">
        <f t="shared" si="1093"/>
        <v>0</v>
      </c>
      <c r="P5293" s="66">
        <f t="shared" si="1093"/>
        <v>0</v>
      </c>
      <c r="Q5293" s="66">
        <f t="shared" si="1093"/>
        <v>0</v>
      </c>
      <c r="R5293" s="66">
        <f t="shared" si="1093"/>
        <v>0</v>
      </c>
      <c r="S5293" s="66">
        <f t="shared" si="1093"/>
        <v>0</v>
      </c>
      <c r="T5293" s="66">
        <f t="shared" si="1093"/>
        <v>0</v>
      </c>
      <c r="U5293" s="66">
        <f t="shared" si="1093"/>
        <v>0</v>
      </c>
      <c r="V5293" s="66">
        <f t="shared" si="1093"/>
        <v>0</v>
      </c>
      <c r="W5293" s="66">
        <f t="shared" si="1093"/>
        <v>0</v>
      </c>
      <c r="X5293" s="66">
        <f t="shared" si="1093"/>
        <v>0</v>
      </c>
      <c r="Y5293" s="66">
        <f t="shared" si="1093"/>
        <v>0</v>
      </c>
      <c r="Z5293" s="66">
        <f t="shared" si="1093"/>
        <v>0</v>
      </c>
      <c r="AA5293" s="66">
        <f t="shared" si="1093"/>
        <v>0</v>
      </c>
      <c r="AB5293" s="66">
        <f t="shared" si="1093"/>
        <v>0</v>
      </c>
      <c r="AC5293" s="66">
        <f t="shared" si="1093"/>
        <v>0</v>
      </c>
      <c r="AD5293" s="66">
        <f t="shared" si="1093"/>
        <v>0</v>
      </c>
      <c r="AE5293" s="66">
        <f>SUM(R5293:AD5293)</f>
        <v>0</v>
      </c>
      <c r="AF5293" s="66"/>
      <c r="AG5293" s="81"/>
      <c r="AI5293" s="72"/>
    </row>
    <row r="5294" spans="1:35" hidden="1" x14ac:dyDescent="0.25">
      <c r="A5294" s="76"/>
      <c r="B5294" s="77"/>
      <c r="C5294" s="89" t="s">
        <v>226</v>
      </c>
      <c r="D5294" s="108" t="s">
        <v>227</v>
      </c>
      <c r="E5294" s="72"/>
      <c r="F5294" s="72"/>
      <c r="G5294" s="72"/>
      <c r="H5294" s="66"/>
      <c r="I5294" s="66">
        <f t="shared" si="1093"/>
        <v>0</v>
      </c>
      <c r="J5294" s="66">
        <f t="shared" si="1093"/>
        <v>0</v>
      </c>
      <c r="K5294" s="66">
        <f t="shared" si="1093"/>
        <v>0</v>
      </c>
      <c r="L5294" s="66">
        <f t="shared" si="1093"/>
        <v>0</v>
      </c>
      <c r="M5294" s="66">
        <f t="shared" si="1093"/>
        <v>0</v>
      </c>
      <c r="N5294" s="66">
        <f t="shared" si="1093"/>
        <v>0</v>
      </c>
      <c r="O5294" s="66">
        <f t="shared" si="1093"/>
        <v>0</v>
      </c>
      <c r="P5294" s="66">
        <f t="shared" si="1093"/>
        <v>0</v>
      </c>
      <c r="Q5294" s="66">
        <f t="shared" si="1093"/>
        <v>0</v>
      </c>
      <c r="R5294" s="66">
        <f t="shared" si="1093"/>
        <v>0</v>
      </c>
      <c r="S5294" s="66">
        <f t="shared" si="1093"/>
        <v>0</v>
      </c>
      <c r="T5294" s="66">
        <f t="shared" si="1093"/>
        <v>0</v>
      </c>
      <c r="U5294" s="66">
        <f t="shared" si="1093"/>
        <v>0</v>
      </c>
      <c r="V5294" s="66">
        <f t="shared" si="1093"/>
        <v>0</v>
      </c>
      <c r="W5294" s="66">
        <f t="shared" si="1093"/>
        <v>0</v>
      </c>
      <c r="X5294" s="66">
        <f t="shared" si="1093"/>
        <v>0</v>
      </c>
      <c r="Y5294" s="66">
        <f t="shared" si="1093"/>
        <v>0</v>
      </c>
      <c r="Z5294" s="66">
        <f t="shared" si="1093"/>
        <v>0</v>
      </c>
      <c r="AA5294" s="66">
        <f t="shared" si="1093"/>
        <v>0</v>
      </c>
      <c r="AB5294" s="66">
        <f t="shared" si="1093"/>
        <v>0</v>
      </c>
      <c r="AC5294" s="66">
        <f t="shared" si="1093"/>
        <v>0</v>
      </c>
      <c r="AD5294" s="66">
        <f t="shared" si="1093"/>
        <v>0</v>
      </c>
      <c r="AE5294" s="66">
        <f>SUM(R5294:AD5294)</f>
        <v>0</v>
      </c>
      <c r="AF5294" s="66"/>
      <c r="AG5294" s="81"/>
      <c r="AI5294" s="72"/>
    </row>
    <row r="5295" spans="1:35" hidden="1" x14ac:dyDescent="0.25">
      <c r="A5295" s="110"/>
      <c r="B5295" s="77" t="s">
        <v>228</v>
      </c>
      <c r="C5295" s="69"/>
      <c r="D5295" s="108" t="s">
        <v>229</v>
      </c>
      <c r="E5295" s="109"/>
      <c r="F5295" s="109"/>
      <c r="G5295" s="109"/>
      <c r="H5295" s="117"/>
      <c r="I5295" s="66">
        <f t="shared" si="1093"/>
        <v>0</v>
      </c>
      <c r="J5295" s="66">
        <f t="shared" si="1093"/>
        <v>0</v>
      </c>
      <c r="K5295" s="66">
        <f t="shared" si="1093"/>
        <v>0</v>
      </c>
      <c r="L5295" s="66">
        <f t="shared" si="1093"/>
        <v>0</v>
      </c>
      <c r="M5295" s="66">
        <f t="shared" si="1093"/>
        <v>0</v>
      </c>
      <c r="N5295" s="66">
        <f t="shared" si="1093"/>
        <v>0</v>
      </c>
      <c r="O5295" s="66">
        <f t="shared" si="1093"/>
        <v>0</v>
      </c>
      <c r="P5295" s="66">
        <f t="shared" si="1093"/>
        <v>0</v>
      </c>
      <c r="Q5295" s="66">
        <f t="shared" si="1093"/>
        <v>0</v>
      </c>
      <c r="R5295" s="66">
        <f t="shared" si="1093"/>
        <v>0</v>
      </c>
      <c r="S5295" s="66">
        <f t="shared" si="1093"/>
        <v>0</v>
      </c>
      <c r="T5295" s="66">
        <f t="shared" si="1093"/>
        <v>0</v>
      </c>
      <c r="U5295" s="66">
        <f t="shared" si="1093"/>
        <v>0</v>
      </c>
      <c r="V5295" s="66">
        <f t="shared" si="1093"/>
        <v>0</v>
      </c>
      <c r="W5295" s="66">
        <f t="shared" si="1093"/>
        <v>0</v>
      </c>
      <c r="X5295" s="66">
        <f t="shared" si="1093"/>
        <v>0</v>
      </c>
      <c r="Y5295" s="66">
        <f t="shared" si="1093"/>
        <v>0</v>
      </c>
      <c r="Z5295" s="66">
        <f t="shared" si="1093"/>
        <v>0</v>
      </c>
      <c r="AA5295" s="66">
        <f t="shared" si="1093"/>
        <v>0</v>
      </c>
      <c r="AB5295" s="66">
        <f t="shared" si="1093"/>
        <v>0</v>
      </c>
      <c r="AC5295" s="66">
        <f t="shared" si="1093"/>
        <v>0</v>
      </c>
      <c r="AD5295" s="66">
        <f t="shared" si="1093"/>
        <v>0</v>
      </c>
      <c r="AE5295" s="66">
        <f>SUM(R5295:AD5295)</f>
        <v>0</v>
      </c>
      <c r="AF5295" s="66"/>
      <c r="AG5295" s="81"/>
      <c r="AI5295" s="109"/>
    </row>
    <row r="5296" spans="1:35" hidden="1" x14ac:dyDescent="0.25">
      <c r="A5296" s="110"/>
      <c r="B5296" s="77" t="s">
        <v>230</v>
      </c>
      <c r="C5296" s="69"/>
      <c r="D5296" s="108" t="s">
        <v>231</v>
      </c>
      <c r="E5296" s="93"/>
      <c r="F5296" s="93"/>
      <c r="G5296" s="93"/>
      <c r="H5296" s="94"/>
      <c r="I5296" s="118">
        <f t="shared" si="1093"/>
        <v>0</v>
      </c>
      <c r="J5296" s="118">
        <f t="shared" si="1093"/>
        <v>0</v>
      </c>
      <c r="K5296" s="118">
        <f t="shared" si="1093"/>
        <v>0</v>
      </c>
      <c r="L5296" s="118">
        <f t="shared" si="1093"/>
        <v>0</v>
      </c>
      <c r="M5296" s="118">
        <f t="shared" si="1093"/>
        <v>0</v>
      </c>
      <c r="N5296" s="118">
        <f t="shared" si="1093"/>
        <v>0</v>
      </c>
      <c r="O5296" s="118">
        <f t="shared" si="1093"/>
        <v>0</v>
      </c>
      <c r="P5296" s="118">
        <f t="shared" si="1093"/>
        <v>0</v>
      </c>
      <c r="Q5296" s="118">
        <f t="shared" si="1093"/>
        <v>0</v>
      </c>
      <c r="R5296" s="118">
        <f t="shared" si="1093"/>
        <v>0</v>
      </c>
      <c r="S5296" s="118">
        <f t="shared" si="1093"/>
        <v>0</v>
      </c>
      <c r="T5296" s="118">
        <f t="shared" si="1093"/>
        <v>0</v>
      </c>
      <c r="U5296" s="118">
        <f t="shared" si="1093"/>
        <v>0</v>
      </c>
      <c r="V5296" s="118">
        <f t="shared" si="1093"/>
        <v>0</v>
      </c>
      <c r="W5296" s="118">
        <f t="shared" si="1093"/>
        <v>0</v>
      </c>
      <c r="X5296" s="118">
        <f t="shared" si="1093"/>
        <v>0</v>
      </c>
      <c r="Y5296" s="118">
        <f t="shared" si="1093"/>
        <v>0</v>
      </c>
      <c r="Z5296" s="118">
        <f t="shared" si="1093"/>
        <v>0</v>
      </c>
      <c r="AA5296" s="118">
        <f t="shared" si="1093"/>
        <v>0</v>
      </c>
      <c r="AB5296" s="118">
        <f t="shared" si="1093"/>
        <v>0</v>
      </c>
      <c r="AC5296" s="118">
        <f t="shared" si="1093"/>
        <v>0</v>
      </c>
      <c r="AD5296" s="118">
        <f t="shared" si="1093"/>
        <v>0</v>
      </c>
      <c r="AE5296" s="118">
        <f>SUM(R5296:AD5296)</f>
        <v>0</v>
      </c>
      <c r="AF5296" s="118"/>
      <c r="AG5296" s="81"/>
      <c r="AI5296" s="93"/>
    </row>
    <row r="5297" spans="1:38" hidden="1" x14ac:dyDescent="0.25">
      <c r="A5297" s="110"/>
      <c r="B5297" s="77" t="s">
        <v>232</v>
      </c>
      <c r="C5297" s="77"/>
      <c r="D5297" s="108"/>
      <c r="E5297" s="105"/>
      <c r="F5297" s="105"/>
      <c r="G5297" s="105"/>
      <c r="H5297" s="106"/>
      <c r="I5297" s="106">
        <f t="shared" ref="I5297:AD5297" si="1094">SUM(I5298:I5301)</f>
        <v>0</v>
      </c>
      <c r="J5297" s="106">
        <f t="shared" si="1094"/>
        <v>171063360.59</v>
      </c>
      <c r="K5297" s="106">
        <f t="shared" si="1094"/>
        <v>48329940.819999993</v>
      </c>
      <c r="L5297" s="106">
        <f t="shared" si="1094"/>
        <v>0</v>
      </c>
      <c r="M5297" s="106">
        <f t="shared" si="1094"/>
        <v>0</v>
      </c>
      <c r="N5297" s="106">
        <f t="shared" si="1094"/>
        <v>157072675.97</v>
      </c>
      <c r="O5297" s="106">
        <f t="shared" si="1094"/>
        <v>47975210.439999998</v>
      </c>
      <c r="P5297" s="106">
        <f t="shared" si="1094"/>
        <v>0</v>
      </c>
      <c r="Q5297" s="106">
        <f t="shared" si="1094"/>
        <v>0</v>
      </c>
      <c r="R5297" s="106">
        <f t="shared" si="1094"/>
        <v>205047886.41000003</v>
      </c>
      <c r="S5297" s="106">
        <f t="shared" si="1094"/>
        <v>0</v>
      </c>
      <c r="T5297" s="106">
        <f t="shared" si="1094"/>
        <v>5414451.5600000005</v>
      </c>
      <c r="U5297" s="106">
        <f t="shared" si="1094"/>
        <v>8576233.0599999987</v>
      </c>
      <c r="V5297" s="106">
        <f t="shared" si="1094"/>
        <v>350500.76</v>
      </c>
      <c r="W5297" s="106">
        <f t="shared" si="1094"/>
        <v>4229.62</v>
      </c>
      <c r="X5297" s="106">
        <f t="shared" si="1094"/>
        <v>0</v>
      </c>
      <c r="Y5297" s="106">
        <f t="shared" si="1094"/>
        <v>0</v>
      </c>
      <c r="Z5297" s="106">
        <f t="shared" si="1094"/>
        <v>0</v>
      </c>
      <c r="AA5297" s="106">
        <f t="shared" si="1094"/>
        <v>0</v>
      </c>
      <c r="AB5297" s="106">
        <f t="shared" si="1094"/>
        <v>0</v>
      </c>
      <c r="AC5297" s="106">
        <f t="shared" si="1094"/>
        <v>0</v>
      </c>
      <c r="AD5297" s="106">
        <f t="shared" si="1094"/>
        <v>0</v>
      </c>
      <c r="AE5297" s="106">
        <f>SUM(AE5298:AE5301)</f>
        <v>219393301.41000003</v>
      </c>
      <c r="AF5297" s="106"/>
      <c r="AG5297" s="81"/>
      <c r="AI5297" s="105"/>
    </row>
    <row r="5298" spans="1:38" hidden="1" x14ac:dyDescent="0.25">
      <c r="A5298" s="76"/>
      <c r="B5298" s="77"/>
      <c r="C5298" s="79" t="s">
        <v>233</v>
      </c>
      <c r="D5298" s="108" t="s">
        <v>234</v>
      </c>
      <c r="E5298" s="72"/>
      <c r="F5298" s="72"/>
      <c r="G5298" s="72"/>
      <c r="H5298" s="66"/>
      <c r="I5298" s="66">
        <f t="shared" ref="I5298:AD5301" si="1095">I2855+I120</f>
        <v>0</v>
      </c>
      <c r="J5298" s="66">
        <f t="shared" si="1095"/>
        <v>0</v>
      </c>
      <c r="K5298" s="66">
        <f t="shared" si="1095"/>
        <v>0</v>
      </c>
      <c r="L5298" s="66">
        <f t="shared" si="1095"/>
        <v>0</v>
      </c>
      <c r="M5298" s="66">
        <f t="shared" si="1095"/>
        <v>0</v>
      </c>
      <c r="N5298" s="66">
        <f t="shared" si="1095"/>
        <v>0</v>
      </c>
      <c r="O5298" s="66">
        <f t="shared" si="1095"/>
        <v>0</v>
      </c>
      <c r="P5298" s="66">
        <f t="shared" si="1095"/>
        <v>0</v>
      </c>
      <c r="Q5298" s="66">
        <f t="shared" si="1095"/>
        <v>0</v>
      </c>
      <c r="R5298" s="66">
        <f t="shared" si="1095"/>
        <v>0</v>
      </c>
      <c r="S5298" s="66">
        <f t="shared" si="1095"/>
        <v>0</v>
      </c>
      <c r="T5298" s="66">
        <f t="shared" si="1095"/>
        <v>0</v>
      </c>
      <c r="U5298" s="66">
        <f t="shared" si="1095"/>
        <v>0</v>
      </c>
      <c r="V5298" s="66">
        <f t="shared" si="1095"/>
        <v>0</v>
      </c>
      <c r="W5298" s="66">
        <f t="shared" si="1095"/>
        <v>0</v>
      </c>
      <c r="X5298" s="66">
        <f t="shared" si="1095"/>
        <v>0</v>
      </c>
      <c r="Y5298" s="66">
        <f t="shared" si="1095"/>
        <v>0</v>
      </c>
      <c r="Z5298" s="66">
        <f t="shared" si="1095"/>
        <v>0</v>
      </c>
      <c r="AA5298" s="66">
        <f t="shared" si="1095"/>
        <v>0</v>
      </c>
      <c r="AB5298" s="66">
        <f t="shared" si="1095"/>
        <v>0</v>
      </c>
      <c r="AC5298" s="66">
        <f t="shared" si="1095"/>
        <v>0</v>
      </c>
      <c r="AD5298" s="66">
        <f t="shared" si="1095"/>
        <v>0</v>
      </c>
      <c r="AE5298" s="66">
        <f>SUM(R5298:AD5298)</f>
        <v>0</v>
      </c>
      <c r="AF5298" s="66"/>
      <c r="AG5298" s="81"/>
      <c r="AI5298" s="72"/>
    </row>
    <row r="5299" spans="1:38" hidden="1" x14ac:dyDescent="0.25">
      <c r="A5299" s="76"/>
      <c r="B5299" s="77"/>
      <c r="C5299" s="79" t="s">
        <v>235</v>
      </c>
      <c r="D5299" s="108" t="s">
        <v>236</v>
      </c>
      <c r="E5299" s="72"/>
      <c r="F5299" s="72"/>
      <c r="G5299" s="72"/>
      <c r="H5299" s="66"/>
      <c r="I5299" s="66">
        <f t="shared" si="1095"/>
        <v>0</v>
      </c>
      <c r="J5299" s="66">
        <f t="shared" si="1095"/>
        <v>54466.239999999998</v>
      </c>
      <c r="K5299" s="66">
        <f t="shared" si="1095"/>
        <v>-2500</v>
      </c>
      <c r="L5299" s="66">
        <f t="shared" si="1095"/>
        <v>0</v>
      </c>
      <c r="M5299" s="66">
        <f t="shared" si="1095"/>
        <v>0</v>
      </c>
      <c r="N5299" s="66">
        <f t="shared" si="1095"/>
        <v>0</v>
      </c>
      <c r="O5299" s="66">
        <f t="shared" si="1095"/>
        <v>0</v>
      </c>
      <c r="P5299" s="66">
        <f t="shared" si="1095"/>
        <v>0</v>
      </c>
      <c r="Q5299" s="66">
        <f t="shared" si="1095"/>
        <v>0</v>
      </c>
      <c r="R5299" s="66">
        <f t="shared" si="1095"/>
        <v>0</v>
      </c>
      <c r="S5299" s="66">
        <f t="shared" si="1095"/>
        <v>0</v>
      </c>
      <c r="T5299" s="66">
        <f t="shared" si="1095"/>
        <v>7669</v>
      </c>
      <c r="U5299" s="66">
        <f t="shared" si="1095"/>
        <v>46797.24</v>
      </c>
      <c r="V5299" s="66">
        <f t="shared" si="1095"/>
        <v>-2500</v>
      </c>
      <c r="W5299" s="66">
        <f t="shared" si="1095"/>
        <v>0</v>
      </c>
      <c r="X5299" s="66">
        <f t="shared" si="1095"/>
        <v>0</v>
      </c>
      <c r="Y5299" s="66">
        <f t="shared" si="1095"/>
        <v>0</v>
      </c>
      <c r="Z5299" s="66">
        <f t="shared" si="1095"/>
        <v>0</v>
      </c>
      <c r="AA5299" s="66">
        <f t="shared" si="1095"/>
        <v>0</v>
      </c>
      <c r="AB5299" s="66">
        <f t="shared" si="1095"/>
        <v>0</v>
      </c>
      <c r="AC5299" s="66">
        <f t="shared" si="1095"/>
        <v>0</v>
      </c>
      <c r="AD5299" s="66">
        <f t="shared" si="1095"/>
        <v>0</v>
      </c>
      <c r="AE5299" s="66">
        <f>SUM(R5299:AD5299)</f>
        <v>51966.239999999998</v>
      </c>
      <c r="AF5299" s="66"/>
      <c r="AG5299" s="81"/>
      <c r="AI5299" s="72"/>
    </row>
    <row r="5300" spans="1:38" hidden="1" x14ac:dyDescent="0.25">
      <c r="A5300" s="76"/>
      <c r="B5300" s="77"/>
      <c r="C5300" s="79" t="s">
        <v>237</v>
      </c>
      <c r="D5300" s="108" t="s">
        <v>238</v>
      </c>
      <c r="E5300" s="72"/>
      <c r="F5300" s="72"/>
      <c r="G5300" s="72"/>
      <c r="H5300" s="66"/>
      <c r="I5300" s="66">
        <f t="shared" si="1095"/>
        <v>0</v>
      </c>
      <c r="J5300" s="66">
        <f t="shared" si="1095"/>
        <v>23648638.420000002</v>
      </c>
      <c r="K5300" s="66">
        <f t="shared" si="1095"/>
        <v>9289600.2400000002</v>
      </c>
      <c r="L5300" s="66">
        <f t="shared" si="1095"/>
        <v>0</v>
      </c>
      <c r="M5300" s="66">
        <f t="shared" si="1095"/>
        <v>0</v>
      </c>
      <c r="N5300" s="66">
        <f t="shared" si="1095"/>
        <v>19194369.660000004</v>
      </c>
      <c r="O5300" s="66">
        <f t="shared" si="1095"/>
        <v>9289600.2400000002</v>
      </c>
      <c r="P5300" s="66">
        <f t="shared" si="1095"/>
        <v>0</v>
      </c>
      <c r="Q5300" s="66">
        <f t="shared" si="1095"/>
        <v>0</v>
      </c>
      <c r="R5300" s="66">
        <f t="shared" si="1095"/>
        <v>28483969.899999999</v>
      </c>
      <c r="S5300" s="66">
        <f t="shared" si="1095"/>
        <v>0</v>
      </c>
      <c r="T5300" s="66">
        <f t="shared" si="1095"/>
        <v>0</v>
      </c>
      <c r="U5300" s="66">
        <f t="shared" si="1095"/>
        <v>4454268.76</v>
      </c>
      <c r="V5300" s="66">
        <f t="shared" si="1095"/>
        <v>0</v>
      </c>
      <c r="W5300" s="66">
        <f t="shared" si="1095"/>
        <v>0</v>
      </c>
      <c r="X5300" s="66">
        <f t="shared" si="1095"/>
        <v>0</v>
      </c>
      <c r="Y5300" s="66">
        <f t="shared" si="1095"/>
        <v>0</v>
      </c>
      <c r="Z5300" s="66">
        <f t="shared" si="1095"/>
        <v>0</v>
      </c>
      <c r="AA5300" s="66">
        <f t="shared" si="1095"/>
        <v>0</v>
      </c>
      <c r="AB5300" s="66">
        <f t="shared" si="1095"/>
        <v>0</v>
      </c>
      <c r="AC5300" s="66">
        <f t="shared" si="1095"/>
        <v>0</v>
      </c>
      <c r="AD5300" s="66">
        <f t="shared" si="1095"/>
        <v>0</v>
      </c>
      <c r="AE5300" s="66">
        <f>SUM(R5300:AD5300)</f>
        <v>32938238.659999996</v>
      </c>
      <c r="AF5300" s="66"/>
      <c r="AG5300" s="81"/>
      <c r="AI5300" s="72"/>
    </row>
    <row r="5301" spans="1:38" hidden="1" x14ac:dyDescent="0.25">
      <c r="A5301" s="76"/>
      <c r="B5301" s="77"/>
      <c r="C5301" s="79" t="s">
        <v>239</v>
      </c>
      <c r="D5301" s="108" t="s">
        <v>240</v>
      </c>
      <c r="E5301" s="72"/>
      <c r="F5301" s="72"/>
      <c r="G5301" s="72"/>
      <c r="H5301" s="66"/>
      <c r="I5301" s="66">
        <f t="shared" si="1095"/>
        <v>0</v>
      </c>
      <c r="J5301" s="66">
        <f t="shared" si="1095"/>
        <v>147360255.93000001</v>
      </c>
      <c r="K5301" s="66">
        <f t="shared" si="1095"/>
        <v>39042840.579999991</v>
      </c>
      <c r="L5301" s="66">
        <f t="shared" si="1095"/>
        <v>0</v>
      </c>
      <c r="M5301" s="66">
        <f t="shared" si="1095"/>
        <v>0</v>
      </c>
      <c r="N5301" s="66">
        <f t="shared" si="1095"/>
        <v>137878306.31</v>
      </c>
      <c r="O5301" s="66">
        <f t="shared" si="1095"/>
        <v>38685610.199999996</v>
      </c>
      <c r="P5301" s="66">
        <f t="shared" si="1095"/>
        <v>0</v>
      </c>
      <c r="Q5301" s="66">
        <f t="shared" si="1095"/>
        <v>0</v>
      </c>
      <c r="R5301" s="66">
        <f t="shared" si="1095"/>
        <v>176563916.51000002</v>
      </c>
      <c r="S5301" s="66">
        <f t="shared" si="1095"/>
        <v>0</v>
      </c>
      <c r="T5301" s="66">
        <f t="shared" si="1095"/>
        <v>5406782.5600000005</v>
      </c>
      <c r="U5301" s="66">
        <f t="shared" si="1095"/>
        <v>4075167.0599999991</v>
      </c>
      <c r="V5301" s="66">
        <f t="shared" si="1095"/>
        <v>353000.76</v>
      </c>
      <c r="W5301" s="66">
        <f t="shared" si="1095"/>
        <v>4229.62</v>
      </c>
      <c r="X5301" s="66">
        <f t="shared" si="1095"/>
        <v>0</v>
      </c>
      <c r="Y5301" s="66">
        <f t="shared" si="1095"/>
        <v>0</v>
      </c>
      <c r="Z5301" s="66">
        <f t="shared" si="1095"/>
        <v>0</v>
      </c>
      <c r="AA5301" s="66">
        <f t="shared" si="1095"/>
        <v>0</v>
      </c>
      <c r="AB5301" s="66">
        <f t="shared" si="1095"/>
        <v>0</v>
      </c>
      <c r="AC5301" s="66">
        <f t="shared" si="1095"/>
        <v>0</v>
      </c>
      <c r="AD5301" s="66">
        <f t="shared" si="1095"/>
        <v>0</v>
      </c>
      <c r="AE5301" s="66">
        <f>SUM(R5301:AD5301)</f>
        <v>186403096.51000002</v>
      </c>
      <c r="AF5301" s="66"/>
      <c r="AG5301" s="81"/>
      <c r="AI5301" s="72"/>
    </row>
    <row r="5302" spans="1:38" hidden="1" x14ac:dyDescent="0.25">
      <c r="A5302" s="110"/>
      <c r="B5302" s="77" t="s">
        <v>241</v>
      </c>
      <c r="C5302" s="77"/>
      <c r="D5302" s="111"/>
      <c r="E5302" s="105"/>
      <c r="F5302" s="105"/>
      <c r="G5302" s="105"/>
      <c r="H5302" s="106"/>
      <c r="I5302" s="106">
        <f t="shared" ref="I5302:AD5302" si="1096">SUM(I5303:I5305)</f>
        <v>0</v>
      </c>
      <c r="J5302" s="106">
        <f t="shared" si="1096"/>
        <v>66244.72</v>
      </c>
      <c r="K5302" s="106">
        <f t="shared" si="1096"/>
        <v>0</v>
      </c>
      <c r="L5302" s="106">
        <f t="shared" si="1096"/>
        <v>0</v>
      </c>
      <c r="M5302" s="106">
        <f t="shared" si="1096"/>
        <v>0</v>
      </c>
      <c r="N5302" s="106">
        <f t="shared" si="1096"/>
        <v>66244.72</v>
      </c>
      <c r="O5302" s="106">
        <f t="shared" si="1096"/>
        <v>0</v>
      </c>
      <c r="P5302" s="106">
        <f t="shared" si="1096"/>
        <v>0</v>
      </c>
      <c r="Q5302" s="106">
        <f t="shared" si="1096"/>
        <v>0</v>
      </c>
      <c r="R5302" s="106">
        <f t="shared" si="1096"/>
        <v>66244.72</v>
      </c>
      <c r="S5302" s="106">
        <f t="shared" si="1096"/>
        <v>0</v>
      </c>
      <c r="T5302" s="106">
        <f t="shared" si="1096"/>
        <v>0</v>
      </c>
      <c r="U5302" s="106">
        <f t="shared" si="1096"/>
        <v>0</v>
      </c>
      <c r="V5302" s="106">
        <f t="shared" si="1096"/>
        <v>0</v>
      </c>
      <c r="W5302" s="106">
        <f t="shared" si="1096"/>
        <v>0</v>
      </c>
      <c r="X5302" s="106">
        <f t="shared" si="1096"/>
        <v>0</v>
      </c>
      <c r="Y5302" s="106">
        <f t="shared" si="1096"/>
        <v>0</v>
      </c>
      <c r="Z5302" s="106">
        <f t="shared" si="1096"/>
        <v>0</v>
      </c>
      <c r="AA5302" s="106">
        <f t="shared" si="1096"/>
        <v>0</v>
      </c>
      <c r="AB5302" s="106">
        <f t="shared" si="1096"/>
        <v>0</v>
      </c>
      <c r="AC5302" s="106">
        <f t="shared" si="1096"/>
        <v>0</v>
      </c>
      <c r="AD5302" s="106">
        <f t="shared" si="1096"/>
        <v>0</v>
      </c>
      <c r="AE5302" s="106">
        <f>SUM(AE5303:AE5305)</f>
        <v>66244.72</v>
      </c>
      <c r="AF5302" s="106"/>
      <c r="AG5302" s="81"/>
      <c r="AI5302" s="105"/>
    </row>
    <row r="5303" spans="1:38" hidden="1" x14ac:dyDescent="0.25">
      <c r="A5303" s="76"/>
      <c r="B5303" s="77"/>
      <c r="C5303" s="79" t="s">
        <v>242</v>
      </c>
      <c r="D5303" s="108" t="s">
        <v>243</v>
      </c>
      <c r="E5303" s="72"/>
      <c r="F5303" s="72"/>
      <c r="G5303" s="72"/>
      <c r="H5303" s="66"/>
      <c r="I5303" s="66">
        <f t="shared" ref="I5303:AD5305" si="1097">I2860+I125</f>
        <v>0</v>
      </c>
      <c r="J5303" s="66">
        <f t="shared" si="1097"/>
        <v>0</v>
      </c>
      <c r="K5303" s="66">
        <f t="shared" si="1097"/>
        <v>0</v>
      </c>
      <c r="L5303" s="66">
        <f t="shared" si="1097"/>
        <v>0</v>
      </c>
      <c r="M5303" s="66">
        <f t="shared" si="1097"/>
        <v>0</v>
      </c>
      <c r="N5303" s="66">
        <f t="shared" si="1097"/>
        <v>0</v>
      </c>
      <c r="O5303" s="66">
        <f t="shared" si="1097"/>
        <v>0</v>
      </c>
      <c r="P5303" s="66">
        <f t="shared" si="1097"/>
        <v>0</v>
      </c>
      <c r="Q5303" s="66">
        <f t="shared" si="1097"/>
        <v>0</v>
      </c>
      <c r="R5303" s="66">
        <f t="shared" si="1097"/>
        <v>0</v>
      </c>
      <c r="S5303" s="66">
        <f t="shared" si="1097"/>
        <v>0</v>
      </c>
      <c r="T5303" s="66">
        <f t="shared" si="1097"/>
        <v>0</v>
      </c>
      <c r="U5303" s="66">
        <f t="shared" si="1097"/>
        <v>0</v>
      </c>
      <c r="V5303" s="66">
        <f t="shared" si="1097"/>
        <v>0</v>
      </c>
      <c r="W5303" s="66">
        <f t="shared" si="1097"/>
        <v>0</v>
      </c>
      <c r="X5303" s="66">
        <f t="shared" si="1097"/>
        <v>0</v>
      </c>
      <c r="Y5303" s="66">
        <f t="shared" si="1097"/>
        <v>0</v>
      </c>
      <c r="Z5303" s="66">
        <f t="shared" si="1097"/>
        <v>0</v>
      </c>
      <c r="AA5303" s="66">
        <f t="shared" si="1097"/>
        <v>0</v>
      </c>
      <c r="AB5303" s="66">
        <f t="shared" si="1097"/>
        <v>0</v>
      </c>
      <c r="AC5303" s="66">
        <f t="shared" si="1097"/>
        <v>0</v>
      </c>
      <c r="AD5303" s="66">
        <f t="shared" si="1097"/>
        <v>0</v>
      </c>
      <c r="AE5303" s="66">
        <f>SUM(R5303:AD5303)</f>
        <v>0</v>
      </c>
      <c r="AF5303" s="66"/>
      <c r="AG5303" s="81"/>
      <c r="AI5303" s="72"/>
    </row>
    <row r="5304" spans="1:38" hidden="1" x14ac:dyDescent="0.25">
      <c r="A5304" s="76"/>
      <c r="B5304" s="77"/>
      <c r="C5304" s="79" t="s">
        <v>244</v>
      </c>
      <c r="D5304" s="108" t="s">
        <v>245</v>
      </c>
      <c r="E5304" s="72"/>
      <c r="F5304" s="72"/>
      <c r="G5304" s="72"/>
      <c r="H5304" s="66"/>
      <c r="I5304" s="66">
        <f t="shared" si="1097"/>
        <v>0</v>
      </c>
      <c r="J5304" s="66">
        <f t="shared" si="1097"/>
        <v>66244.72</v>
      </c>
      <c r="K5304" s="66">
        <f t="shared" si="1097"/>
        <v>0</v>
      </c>
      <c r="L5304" s="66">
        <f t="shared" si="1097"/>
        <v>0</v>
      </c>
      <c r="M5304" s="66">
        <f t="shared" si="1097"/>
        <v>0</v>
      </c>
      <c r="N5304" s="66">
        <f t="shared" si="1097"/>
        <v>66244.72</v>
      </c>
      <c r="O5304" s="66">
        <f t="shared" si="1097"/>
        <v>0</v>
      </c>
      <c r="P5304" s="66">
        <f t="shared" si="1097"/>
        <v>0</v>
      </c>
      <c r="Q5304" s="66">
        <f t="shared" si="1097"/>
        <v>0</v>
      </c>
      <c r="R5304" s="66">
        <f t="shared" si="1097"/>
        <v>66244.72</v>
      </c>
      <c r="S5304" s="66">
        <f t="shared" si="1097"/>
        <v>0</v>
      </c>
      <c r="T5304" s="66">
        <f t="shared" si="1097"/>
        <v>0</v>
      </c>
      <c r="U5304" s="66">
        <f t="shared" si="1097"/>
        <v>0</v>
      </c>
      <c r="V5304" s="66">
        <f t="shared" si="1097"/>
        <v>0</v>
      </c>
      <c r="W5304" s="66">
        <f t="shared" si="1097"/>
        <v>0</v>
      </c>
      <c r="X5304" s="66">
        <f t="shared" si="1097"/>
        <v>0</v>
      </c>
      <c r="Y5304" s="66">
        <f t="shared" si="1097"/>
        <v>0</v>
      </c>
      <c r="Z5304" s="66">
        <f t="shared" si="1097"/>
        <v>0</v>
      </c>
      <c r="AA5304" s="66">
        <f t="shared" si="1097"/>
        <v>0</v>
      </c>
      <c r="AB5304" s="66">
        <f t="shared" si="1097"/>
        <v>0</v>
      </c>
      <c r="AC5304" s="66">
        <f t="shared" si="1097"/>
        <v>0</v>
      </c>
      <c r="AD5304" s="66">
        <f t="shared" si="1097"/>
        <v>0</v>
      </c>
      <c r="AE5304" s="66">
        <f>SUM(R5304:AD5304)</f>
        <v>66244.72</v>
      </c>
      <c r="AF5304" s="66"/>
      <c r="AG5304" s="81"/>
      <c r="AI5304" s="72"/>
    </row>
    <row r="5305" spans="1:38" hidden="1" x14ac:dyDescent="0.25">
      <c r="A5305" s="76"/>
      <c r="B5305" s="77"/>
      <c r="C5305" s="79" t="s">
        <v>246</v>
      </c>
      <c r="D5305" s="108" t="s">
        <v>247</v>
      </c>
      <c r="E5305" s="72"/>
      <c r="F5305" s="72"/>
      <c r="G5305" s="72"/>
      <c r="H5305" s="66"/>
      <c r="I5305" s="66">
        <f t="shared" si="1097"/>
        <v>0</v>
      </c>
      <c r="J5305" s="66">
        <f t="shared" si="1097"/>
        <v>0</v>
      </c>
      <c r="K5305" s="66">
        <f t="shared" si="1097"/>
        <v>0</v>
      </c>
      <c r="L5305" s="66">
        <f t="shared" si="1097"/>
        <v>0</v>
      </c>
      <c r="M5305" s="66">
        <f t="shared" si="1097"/>
        <v>0</v>
      </c>
      <c r="N5305" s="66">
        <f t="shared" si="1097"/>
        <v>0</v>
      </c>
      <c r="O5305" s="66">
        <f t="shared" si="1097"/>
        <v>0</v>
      </c>
      <c r="P5305" s="66">
        <f t="shared" si="1097"/>
        <v>0</v>
      </c>
      <c r="Q5305" s="66">
        <f t="shared" si="1097"/>
        <v>0</v>
      </c>
      <c r="R5305" s="66">
        <f t="shared" si="1097"/>
        <v>0</v>
      </c>
      <c r="S5305" s="66">
        <f t="shared" si="1097"/>
        <v>0</v>
      </c>
      <c r="T5305" s="66">
        <f t="shared" si="1097"/>
        <v>0</v>
      </c>
      <c r="U5305" s="66">
        <f t="shared" si="1097"/>
        <v>0</v>
      </c>
      <c r="V5305" s="66">
        <f t="shared" si="1097"/>
        <v>0</v>
      </c>
      <c r="W5305" s="66">
        <f t="shared" si="1097"/>
        <v>0</v>
      </c>
      <c r="X5305" s="66">
        <f t="shared" si="1097"/>
        <v>0</v>
      </c>
      <c r="Y5305" s="66">
        <f t="shared" si="1097"/>
        <v>0</v>
      </c>
      <c r="Z5305" s="66">
        <f t="shared" si="1097"/>
        <v>0</v>
      </c>
      <c r="AA5305" s="66">
        <f t="shared" si="1097"/>
        <v>0</v>
      </c>
      <c r="AB5305" s="66">
        <f t="shared" si="1097"/>
        <v>0</v>
      </c>
      <c r="AC5305" s="66">
        <f t="shared" si="1097"/>
        <v>0</v>
      </c>
      <c r="AD5305" s="66">
        <f t="shared" si="1097"/>
        <v>0</v>
      </c>
      <c r="AE5305" s="66">
        <f>SUM(R5305:AD5305)</f>
        <v>0</v>
      </c>
      <c r="AF5305" s="66"/>
      <c r="AG5305" s="81"/>
      <c r="AI5305" s="72"/>
    </row>
    <row r="5306" spans="1:38" hidden="1" x14ac:dyDescent="0.25">
      <c r="A5306" s="110"/>
      <c r="B5306" s="77" t="s">
        <v>248</v>
      </c>
      <c r="C5306" s="77"/>
      <c r="D5306" s="111"/>
      <c r="E5306" s="105"/>
      <c r="F5306" s="105"/>
      <c r="G5306" s="105"/>
      <c r="H5306" s="106"/>
      <c r="I5306" s="106">
        <f t="shared" ref="I5306:AD5306" si="1098">SUM(I5307:I5337)</f>
        <v>0</v>
      </c>
      <c r="J5306" s="106">
        <f t="shared" si="1098"/>
        <v>53416</v>
      </c>
      <c r="K5306" s="106">
        <f t="shared" si="1098"/>
        <v>35000</v>
      </c>
      <c r="L5306" s="106">
        <f t="shared" si="1098"/>
        <v>0</v>
      </c>
      <c r="M5306" s="106">
        <f t="shared" si="1098"/>
        <v>0</v>
      </c>
      <c r="N5306" s="106">
        <f t="shared" si="1098"/>
        <v>0</v>
      </c>
      <c r="O5306" s="106">
        <f t="shared" si="1098"/>
        <v>0</v>
      </c>
      <c r="P5306" s="106">
        <f t="shared" si="1098"/>
        <v>0</v>
      </c>
      <c r="Q5306" s="106">
        <f t="shared" si="1098"/>
        <v>0</v>
      </c>
      <c r="R5306" s="106">
        <f t="shared" si="1098"/>
        <v>0</v>
      </c>
      <c r="S5306" s="106">
        <f t="shared" si="1098"/>
        <v>0</v>
      </c>
      <c r="T5306" s="106">
        <f t="shared" si="1098"/>
        <v>0</v>
      </c>
      <c r="U5306" s="106">
        <f t="shared" si="1098"/>
        <v>53416</v>
      </c>
      <c r="V5306" s="106">
        <f t="shared" si="1098"/>
        <v>0</v>
      </c>
      <c r="W5306" s="106">
        <f t="shared" si="1098"/>
        <v>35000</v>
      </c>
      <c r="X5306" s="106">
        <f t="shared" si="1098"/>
        <v>0</v>
      </c>
      <c r="Y5306" s="106">
        <f t="shared" si="1098"/>
        <v>0</v>
      </c>
      <c r="Z5306" s="106">
        <f t="shared" si="1098"/>
        <v>0</v>
      </c>
      <c r="AA5306" s="106">
        <f t="shared" si="1098"/>
        <v>0</v>
      </c>
      <c r="AB5306" s="106">
        <f t="shared" si="1098"/>
        <v>0</v>
      </c>
      <c r="AC5306" s="106">
        <f t="shared" si="1098"/>
        <v>0</v>
      </c>
      <c r="AD5306" s="106">
        <f t="shared" si="1098"/>
        <v>0</v>
      </c>
      <c r="AE5306" s="106">
        <f>SUM(AE5307:AE5337)</f>
        <v>88416</v>
      </c>
      <c r="AF5306" s="106"/>
      <c r="AG5306" s="81"/>
      <c r="AI5306" s="105"/>
    </row>
    <row r="5307" spans="1:38" hidden="1" x14ac:dyDescent="0.25">
      <c r="A5307" s="76"/>
      <c r="B5307" s="77" t="s">
        <v>249</v>
      </c>
      <c r="C5307" s="79"/>
      <c r="D5307" s="108" t="s">
        <v>250</v>
      </c>
      <c r="E5307" s="72"/>
      <c r="F5307" s="72"/>
      <c r="G5307" s="72"/>
      <c r="H5307" s="66"/>
      <c r="I5307" s="66">
        <f t="shared" ref="I5307:AD5318" si="1099">I2864+I129</f>
        <v>0</v>
      </c>
      <c r="J5307" s="66">
        <f t="shared" si="1099"/>
        <v>0</v>
      </c>
      <c r="K5307" s="66">
        <f t="shared" si="1099"/>
        <v>0</v>
      </c>
      <c r="L5307" s="66">
        <f t="shared" si="1099"/>
        <v>0</v>
      </c>
      <c r="M5307" s="66">
        <f t="shared" si="1099"/>
        <v>0</v>
      </c>
      <c r="N5307" s="66">
        <f t="shared" si="1099"/>
        <v>0</v>
      </c>
      <c r="O5307" s="66">
        <f t="shared" si="1099"/>
        <v>0</v>
      </c>
      <c r="P5307" s="66">
        <f t="shared" si="1099"/>
        <v>0</v>
      </c>
      <c r="Q5307" s="66">
        <f t="shared" si="1099"/>
        <v>0</v>
      </c>
      <c r="R5307" s="66">
        <f t="shared" si="1099"/>
        <v>0</v>
      </c>
      <c r="S5307" s="66">
        <f t="shared" si="1099"/>
        <v>0</v>
      </c>
      <c r="T5307" s="66">
        <f t="shared" si="1099"/>
        <v>0</v>
      </c>
      <c r="U5307" s="66">
        <f t="shared" si="1099"/>
        <v>0</v>
      </c>
      <c r="V5307" s="66">
        <f t="shared" si="1099"/>
        <v>0</v>
      </c>
      <c r="W5307" s="66">
        <f t="shared" si="1099"/>
        <v>0</v>
      </c>
      <c r="X5307" s="66">
        <f t="shared" si="1099"/>
        <v>0</v>
      </c>
      <c r="Y5307" s="66">
        <f t="shared" si="1099"/>
        <v>0</v>
      </c>
      <c r="Z5307" s="66">
        <f t="shared" si="1099"/>
        <v>0</v>
      </c>
      <c r="AA5307" s="66">
        <f t="shared" si="1099"/>
        <v>0</v>
      </c>
      <c r="AB5307" s="66">
        <f t="shared" si="1099"/>
        <v>0</v>
      </c>
      <c r="AC5307" s="66">
        <f t="shared" si="1099"/>
        <v>0</v>
      </c>
      <c r="AD5307" s="66">
        <f t="shared" si="1099"/>
        <v>0</v>
      </c>
      <c r="AE5307" s="66">
        <f t="shared" ref="AE5307:AE5337" si="1100">SUM(R5307:AD5307)</f>
        <v>0</v>
      </c>
      <c r="AF5307" s="66"/>
      <c r="AG5307" s="81"/>
      <c r="AI5307" s="72"/>
    </row>
    <row r="5308" spans="1:38" hidden="1" x14ac:dyDescent="0.25">
      <c r="A5308" s="76"/>
      <c r="B5308" s="77" t="s">
        <v>251</v>
      </c>
      <c r="C5308" s="79"/>
      <c r="D5308" s="108" t="s">
        <v>252</v>
      </c>
      <c r="E5308" s="72"/>
      <c r="F5308" s="72"/>
      <c r="G5308" s="72"/>
      <c r="H5308" s="66"/>
      <c r="I5308" s="66">
        <f t="shared" si="1099"/>
        <v>0</v>
      </c>
      <c r="J5308" s="66">
        <f t="shared" si="1099"/>
        <v>0</v>
      </c>
      <c r="K5308" s="66">
        <f t="shared" si="1099"/>
        <v>0</v>
      </c>
      <c r="L5308" s="66">
        <f t="shared" si="1099"/>
        <v>0</v>
      </c>
      <c r="M5308" s="66">
        <f t="shared" si="1099"/>
        <v>0</v>
      </c>
      <c r="N5308" s="66">
        <f t="shared" si="1099"/>
        <v>0</v>
      </c>
      <c r="O5308" s="66">
        <f t="shared" si="1099"/>
        <v>0</v>
      </c>
      <c r="P5308" s="66">
        <f t="shared" si="1099"/>
        <v>0</v>
      </c>
      <c r="Q5308" s="66">
        <f t="shared" si="1099"/>
        <v>0</v>
      </c>
      <c r="R5308" s="66">
        <f t="shared" si="1099"/>
        <v>0</v>
      </c>
      <c r="S5308" s="66">
        <f t="shared" si="1099"/>
        <v>0</v>
      </c>
      <c r="T5308" s="66">
        <f t="shared" si="1099"/>
        <v>0</v>
      </c>
      <c r="U5308" s="66">
        <f t="shared" si="1099"/>
        <v>0</v>
      </c>
      <c r="V5308" s="66">
        <f t="shared" si="1099"/>
        <v>0</v>
      </c>
      <c r="W5308" s="66">
        <f t="shared" si="1099"/>
        <v>0</v>
      </c>
      <c r="X5308" s="66">
        <f t="shared" si="1099"/>
        <v>0</v>
      </c>
      <c r="Y5308" s="66">
        <f t="shared" si="1099"/>
        <v>0</v>
      </c>
      <c r="Z5308" s="66">
        <f t="shared" si="1099"/>
        <v>0</v>
      </c>
      <c r="AA5308" s="66">
        <f t="shared" si="1099"/>
        <v>0</v>
      </c>
      <c r="AB5308" s="66">
        <f t="shared" si="1099"/>
        <v>0</v>
      </c>
      <c r="AC5308" s="66">
        <f t="shared" si="1099"/>
        <v>0</v>
      </c>
      <c r="AD5308" s="66">
        <f t="shared" si="1099"/>
        <v>0</v>
      </c>
      <c r="AE5308" s="66">
        <f t="shared" si="1100"/>
        <v>0</v>
      </c>
      <c r="AF5308" s="66"/>
      <c r="AG5308" s="81"/>
      <c r="AI5308" s="72"/>
    </row>
    <row r="5309" spans="1:38" hidden="1" x14ac:dyDescent="0.25">
      <c r="A5309" s="76"/>
      <c r="B5309" s="77" t="s">
        <v>253</v>
      </c>
      <c r="C5309" s="79"/>
      <c r="D5309" s="108" t="s">
        <v>254</v>
      </c>
      <c r="E5309" s="72"/>
      <c r="F5309" s="72"/>
      <c r="G5309" s="72"/>
      <c r="H5309" s="66"/>
      <c r="I5309" s="66">
        <f t="shared" si="1099"/>
        <v>0</v>
      </c>
      <c r="J5309" s="66">
        <f t="shared" si="1099"/>
        <v>0</v>
      </c>
      <c r="K5309" s="66">
        <f t="shared" si="1099"/>
        <v>0</v>
      </c>
      <c r="L5309" s="66">
        <f t="shared" si="1099"/>
        <v>0</v>
      </c>
      <c r="M5309" s="66">
        <f t="shared" si="1099"/>
        <v>0</v>
      </c>
      <c r="N5309" s="66">
        <f t="shared" si="1099"/>
        <v>0</v>
      </c>
      <c r="O5309" s="66">
        <f t="shared" si="1099"/>
        <v>0</v>
      </c>
      <c r="P5309" s="66">
        <f t="shared" si="1099"/>
        <v>0</v>
      </c>
      <c r="Q5309" s="66">
        <f t="shared" si="1099"/>
        <v>0</v>
      </c>
      <c r="R5309" s="66">
        <f t="shared" si="1099"/>
        <v>0</v>
      </c>
      <c r="S5309" s="66">
        <f t="shared" si="1099"/>
        <v>0</v>
      </c>
      <c r="T5309" s="66">
        <f t="shared" si="1099"/>
        <v>0</v>
      </c>
      <c r="U5309" s="66">
        <f t="shared" si="1099"/>
        <v>0</v>
      </c>
      <c r="V5309" s="66">
        <f t="shared" si="1099"/>
        <v>0</v>
      </c>
      <c r="W5309" s="66">
        <f t="shared" si="1099"/>
        <v>0</v>
      </c>
      <c r="X5309" s="66">
        <f t="shared" si="1099"/>
        <v>0</v>
      </c>
      <c r="Y5309" s="66">
        <f t="shared" si="1099"/>
        <v>0</v>
      </c>
      <c r="Z5309" s="66">
        <f t="shared" si="1099"/>
        <v>0</v>
      </c>
      <c r="AA5309" s="66">
        <f t="shared" si="1099"/>
        <v>0</v>
      </c>
      <c r="AB5309" s="66">
        <f t="shared" si="1099"/>
        <v>0</v>
      </c>
      <c r="AC5309" s="66">
        <f t="shared" si="1099"/>
        <v>0</v>
      </c>
      <c r="AD5309" s="66">
        <f t="shared" si="1099"/>
        <v>0</v>
      </c>
      <c r="AE5309" s="66">
        <f t="shared" si="1100"/>
        <v>0</v>
      </c>
      <c r="AF5309" s="66"/>
      <c r="AG5309" s="81"/>
      <c r="AI5309" s="72"/>
    </row>
    <row r="5310" spans="1:38" s="83" customFormat="1" ht="15.75" hidden="1" x14ac:dyDescent="0.25">
      <c r="A5310" s="76"/>
      <c r="B5310" s="77" t="s">
        <v>255</v>
      </c>
      <c r="C5310" s="79"/>
      <c r="D5310" s="108" t="s">
        <v>256</v>
      </c>
      <c r="E5310" s="72"/>
      <c r="F5310" s="72"/>
      <c r="G5310" s="72"/>
      <c r="H5310" s="66"/>
      <c r="I5310" s="66">
        <f t="shared" si="1099"/>
        <v>0</v>
      </c>
      <c r="J5310" s="66">
        <f t="shared" si="1099"/>
        <v>0</v>
      </c>
      <c r="K5310" s="66">
        <f t="shared" si="1099"/>
        <v>0</v>
      </c>
      <c r="L5310" s="66">
        <f t="shared" si="1099"/>
        <v>0</v>
      </c>
      <c r="M5310" s="66">
        <f t="shared" si="1099"/>
        <v>0</v>
      </c>
      <c r="N5310" s="66">
        <f t="shared" si="1099"/>
        <v>0</v>
      </c>
      <c r="O5310" s="66">
        <f t="shared" si="1099"/>
        <v>0</v>
      </c>
      <c r="P5310" s="66">
        <f t="shared" si="1099"/>
        <v>0</v>
      </c>
      <c r="Q5310" s="66">
        <f t="shared" si="1099"/>
        <v>0</v>
      </c>
      <c r="R5310" s="66">
        <f t="shared" si="1099"/>
        <v>0</v>
      </c>
      <c r="S5310" s="66">
        <f t="shared" si="1099"/>
        <v>0</v>
      </c>
      <c r="T5310" s="66">
        <f t="shared" si="1099"/>
        <v>0</v>
      </c>
      <c r="U5310" s="66">
        <f t="shared" si="1099"/>
        <v>0</v>
      </c>
      <c r="V5310" s="66">
        <f t="shared" si="1099"/>
        <v>0</v>
      </c>
      <c r="W5310" s="66">
        <f t="shared" si="1099"/>
        <v>0</v>
      </c>
      <c r="X5310" s="66">
        <f t="shared" si="1099"/>
        <v>0</v>
      </c>
      <c r="Y5310" s="66">
        <f t="shared" si="1099"/>
        <v>0</v>
      </c>
      <c r="Z5310" s="66">
        <f t="shared" si="1099"/>
        <v>0</v>
      </c>
      <c r="AA5310" s="66">
        <f t="shared" si="1099"/>
        <v>0</v>
      </c>
      <c r="AB5310" s="66">
        <f t="shared" si="1099"/>
        <v>0</v>
      </c>
      <c r="AC5310" s="66">
        <f t="shared" si="1099"/>
        <v>0</v>
      </c>
      <c r="AD5310" s="66">
        <f t="shared" si="1099"/>
        <v>0</v>
      </c>
      <c r="AE5310" s="66">
        <f t="shared" si="1100"/>
        <v>0</v>
      </c>
      <c r="AF5310" s="66"/>
      <c r="AG5310" s="81"/>
      <c r="AH5310" s="1"/>
      <c r="AI5310" s="72"/>
      <c r="AJ5310" s="1"/>
      <c r="AK5310" s="1"/>
      <c r="AL5310" s="1"/>
    </row>
    <row r="5311" spans="1:38" hidden="1" x14ac:dyDescent="0.25">
      <c r="A5311" s="76"/>
      <c r="B5311" s="77" t="s">
        <v>257</v>
      </c>
      <c r="C5311" s="79"/>
      <c r="D5311" s="108" t="s">
        <v>258</v>
      </c>
      <c r="E5311" s="72"/>
      <c r="F5311" s="72"/>
      <c r="G5311" s="72"/>
      <c r="H5311" s="66"/>
      <c r="I5311" s="66">
        <f t="shared" si="1099"/>
        <v>0</v>
      </c>
      <c r="J5311" s="66">
        <f t="shared" si="1099"/>
        <v>0</v>
      </c>
      <c r="K5311" s="66">
        <f t="shared" si="1099"/>
        <v>0</v>
      </c>
      <c r="L5311" s="66">
        <f t="shared" si="1099"/>
        <v>0</v>
      </c>
      <c r="M5311" s="66">
        <f t="shared" si="1099"/>
        <v>0</v>
      </c>
      <c r="N5311" s="66">
        <f t="shared" si="1099"/>
        <v>0</v>
      </c>
      <c r="O5311" s="66">
        <f t="shared" si="1099"/>
        <v>0</v>
      </c>
      <c r="P5311" s="66">
        <f t="shared" si="1099"/>
        <v>0</v>
      </c>
      <c r="Q5311" s="66">
        <f t="shared" si="1099"/>
        <v>0</v>
      </c>
      <c r="R5311" s="66">
        <f t="shared" si="1099"/>
        <v>0</v>
      </c>
      <c r="S5311" s="66">
        <f t="shared" si="1099"/>
        <v>0</v>
      </c>
      <c r="T5311" s="66">
        <f t="shared" si="1099"/>
        <v>0</v>
      </c>
      <c r="U5311" s="66">
        <f t="shared" si="1099"/>
        <v>0</v>
      </c>
      <c r="V5311" s="66">
        <f t="shared" si="1099"/>
        <v>0</v>
      </c>
      <c r="W5311" s="66">
        <f t="shared" si="1099"/>
        <v>0</v>
      </c>
      <c r="X5311" s="66">
        <f t="shared" si="1099"/>
        <v>0</v>
      </c>
      <c r="Y5311" s="66">
        <f t="shared" si="1099"/>
        <v>0</v>
      </c>
      <c r="Z5311" s="66">
        <f t="shared" si="1099"/>
        <v>0</v>
      </c>
      <c r="AA5311" s="66">
        <f t="shared" si="1099"/>
        <v>0</v>
      </c>
      <c r="AB5311" s="66">
        <f t="shared" si="1099"/>
        <v>0</v>
      </c>
      <c r="AC5311" s="66">
        <f t="shared" si="1099"/>
        <v>0</v>
      </c>
      <c r="AD5311" s="66">
        <f t="shared" si="1099"/>
        <v>0</v>
      </c>
      <c r="AE5311" s="66">
        <f t="shared" si="1100"/>
        <v>0</v>
      </c>
      <c r="AF5311" s="66"/>
      <c r="AG5311" s="81"/>
      <c r="AI5311" s="72"/>
    </row>
    <row r="5312" spans="1:38" s="83" customFormat="1" ht="15.75" hidden="1" x14ac:dyDescent="0.25">
      <c r="A5312" s="76"/>
      <c r="B5312" s="77" t="s">
        <v>259</v>
      </c>
      <c r="C5312" s="79"/>
      <c r="D5312" s="108" t="s">
        <v>260</v>
      </c>
      <c r="E5312" s="72"/>
      <c r="F5312" s="72"/>
      <c r="G5312" s="72"/>
      <c r="H5312" s="66"/>
      <c r="I5312" s="66">
        <f t="shared" si="1099"/>
        <v>0</v>
      </c>
      <c r="J5312" s="66">
        <f t="shared" si="1099"/>
        <v>31416</v>
      </c>
      <c r="K5312" s="66">
        <f t="shared" si="1099"/>
        <v>0</v>
      </c>
      <c r="L5312" s="66">
        <f t="shared" si="1099"/>
        <v>0</v>
      </c>
      <c r="M5312" s="66">
        <f t="shared" si="1099"/>
        <v>0</v>
      </c>
      <c r="N5312" s="66">
        <f t="shared" si="1099"/>
        <v>0</v>
      </c>
      <c r="O5312" s="66">
        <f t="shared" si="1099"/>
        <v>0</v>
      </c>
      <c r="P5312" s="66">
        <f t="shared" si="1099"/>
        <v>0</v>
      </c>
      <c r="Q5312" s="66">
        <f t="shared" si="1099"/>
        <v>0</v>
      </c>
      <c r="R5312" s="66">
        <f t="shared" si="1099"/>
        <v>0</v>
      </c>
      <c r="S5312" s="66">
        <f t="shared" si="1099"/>
        <v>0</v>
      </c>
      <c r="T5312" s="66">
        <f t="shared" si="1099"/>
        <v>0</v>
      </c>
      <c r="U5312" s="66">
        <f t="shared" si="1099"/>
        <v>31416</v>
      </c>
      <c r="V5312" s="66">
        <f t="shared" si="1099"/>
        <v>0</v>
      </c>
      <c r="W5312" s="66">
        <f t="shared" si="1099"/>
        <v>0</v>
      </c>
      <c r="X5312" s="66">
        <f t="shared" si="1099"/>
        <v>0</v>
      </c>
      <c r="Y5312" s="66">
        <f t="shared" si="1099"/>
        <v>0</v>
      </c>
      <c r="Z5312" s="66">
        <f t="shared" si="1099"/>
        <v>0</v>
      </c>
      <c r="AA5312" s="66">
        <f t="shared" si="1099"/>
        <v>0</v>
      </c>
      <c r="AB5312" s="66">
        <f t="shared" si="1099"/>
        <v>0</v>
      </c>
      <c r="AC5312" s="66">
        <f t="shared" si="1099"/>
        <v>0</v>
      </c>
      <c r="AD5312" s="66">
        <f t="shared" si="1099"/>
        <v>0</v>
      </c>
      <c r="AE5312" s="66">
        <f t="shared" si="1100"/>
        <v>31416</v>
      </c>
      <c r="AF5312" s="66"/>
      <c r="AG5312" s="81"/>
      <c r="AH5312" s="1"/>
      <c r="AI5312" s="72"/>
      <c r="AJ5312" s="1"/>
      <c r="AK5312" s="1"/>
      <c r="AL5312" s="1"/>
    </row>
    <row r="5313" spans="1:35" hidden="1" x14ac:dyDescent="0.25">
      <c r="A5313" s="76"/>
      <c r="B5313" s="77" t="s">
        <v>261</v>
      </c>
      <c r="C5313" s="79"/>
      <c r="D5313" s="108" t="s">
        <v>262</v>
      </c>
      <c r="E5313" s="72"/>
      <c r="F5313" s="72"/>
      <c r="G5313" s="72"/>
      <c r="H5313" s="66"/>
      <c r="I5313" s="66">
        <f t="shared" si="1099"/>
        <v>0</v>
      </c>
      <c r="J5313" s="66">
        <f t="shared" si="1099"/>
        <v>0</v>
      </c>
      <c r="K5313" s="66">
        <f t="shared" si="1099"/>
        <v>0</v>
      </c>
      <c r="L5313" s="66">
        <f t="shared" si="1099"/>
        <v>0</v>
      </c>
      <c r="M5313" s="66">
        <f t="shared" si="1099"/>
        <v>0</v>
      </c>
      <c r="N5313" s="66">
        <f t="shared" si="1099"/>
        <v>0</v>
      </c>
      <c r="O5313" s="66">
        <f t="shared" si="1099"/>
        <v>0</v>
      </c>
      <c r="P5313" s="66">
        <f t="shared" si="1099"/>
        <v>0</v>
      </c>
      <c r="Q5313" s="66">
        <f t="shared" si="1099"/>
        <v>0</v>
      </c>
      <c r="R5313" s="66">
        <f t="shared" si="1099"/>
        <v>0</v>
      </c>
      <c r="S5313" s="66">
        <f t="shared" si="1099"/>
        <v>0</v>
      </c>
      <c r="T5313" s="66">
        <f t="shared" si="1099"/>
        <v>0</v>
      </c>
      <c r="U5313" s="66">
        <f t="shared" si="1099"/>
        <v>0</v>
      </c>
      <c r="V5313" s="66">
        <f t="shared" si="1099"/>
        <v>0</v>
      </c>
      <c r="W5313" s="66">
        <f t="shared" si="1099"/>
        <v>0</v>
      </c>
      <c r="X5313" s="66">
        <f t="shared" si="1099"/>
        <v>0</v>
      </c>
      <c r="Y5313" s="66">
        <f t="shared" si="1099"/>
        <v>0</v>
      </c>
      <c r="Z5313" s="66">
        <f t="shared" si="1099"/>
        <v>0</v>
      </c>
      <c r="AA5313" s="66">
        <f t="shared" si="1099"/>
        <v>0</v>
      </c>
      <c r="AB5313" s="66">
        <f t="shared" si="1099"/>
        <v>0</v>
      </c>
      <c r="AC5313" s="66">
        <f t="shared" si="1099"/>
        <v>0</v>
      </c>
      <c r="AD5313" s="66">
        <f t="shared" si="1099"/>
        <v>0</v>
      </c>
      <c r="AE5313" s="66">
        <f t="shared" si="1100"/>
        <v>0</v>
      </c>
      <c r="AF5313" s="66"/>
      <c r="AG5313" s="81"/>
      <c r="AI5313" s="72"/>
    </row>
    <row r="5314" spans="1:35" hidden="1" x14ac:dyDescent="0.25">
      <c r="A5314" s="76"/>
      <c r="B5314" s="77" t="s">
        <v>263</v>
      </c>
      <c r="C5314" s="79"/>
      <c r="D5314" s="108" t="s">
        <v>264</v>
      </c>
      <c r="E5314" s="72"/>
      <c r="F5314" s="72"/>
      <c r="G5314" s="72"/>
      <c r="H5314" s="66"/>
      <c r="I5314" s="66">
        <f t="shared" si="1099"/>
        <v>0</v>
      </c>
      <c r="J5314" s="66">
        <f t="shared" si="1099"/>
        <v>0</v>
      </c>
      <c r="K5314" s="66">
        <f t="shared" si="1099"/>
        <v>0</v>
      </c>
      <c r="L5314" s="66">
        <f t="shared" si="1099"/>
        <v>0</v>
      </c>
      <c r="M5314" s="66">
        <f t="shared" si="1099"/>
        <v>0</v>
      </c>
      <c r="N5314" s="66">
        <f t="shared" si="1099"/>
        <v>0</v>
      </c>
      <c r="O5314" s="66">
        <f t="shared" si="1099"/>
        <v>0</v>
      </c>
      <c r="P5314" s="66">
        <f t="shared" si="1099"/>
        <v>0</v>
      </c>
      <c r="Q5314" s="66">
        <f t="shared" si="1099"/>
        <v>0</v>
      </c>
      <c r="R5314" s="66">
        <f t="shared" si="1099"/>
        <v>0</v>
      </c>
      <c r="S5314" s="66">
        <f t="shared" si="1099"/>
        <v>0</v>
      </c>
      <c r="T5314" s="66">
        <f t="shared" si="1099"/>
        <v>0</v>
      </c>
      <c r="U5314" s="66">
        <f t="shared" si="1099"/>
        <v>0</v>
      </c>
      <c r="V5314" s="66">
        <f t="shared" si="1099"/>
        <v>0</v>
      </c>
      <c r="W5314" s="66">
        <f t="shared" si="1099"/>
        <v>0</v>
      </c>
      <c r="X5314" s="66">
        <f t="shared" si="1099"/>
        <v>0</v>
      </c>
      <c r="Y5314" s="66">
        <f t="shared" si="1099"/>
        <v>0</v>
      </c>
      <c r="Z5314" s="66">
        <f t="shared" si="1099"/>
        <v>0</v>
      </c>
      <c r="AA5314" s="66">
        <f t="shared" si="1099"/>
        <v>0</v>
      </c>
      <c r="AB5314" s="66">
        <f t="shared" si="1099"/>
        <v>0</v>
      </c>
      <c r="AC5314" s="66">
        <f t="shared" si="1099"/>
        <v>0</v>
      </c>
      <c r="AD5314" s="66">
        <f t="shared" si="1099"/>
        <v>0</v>
      </c>
      <c r="AE5314" s="66">
        <f t="shared" si="1100"/>
        <v>0</v>
      </c>
      <c r="AF5314" s="66"/>
      <c r="AG5314" s="81"/>
      <c r="AI5314" s="72"/>
    </row>
    <row r="5315" spans="1:35" hidden="1" x14ac:dyDescent="0.25">
      <c r="A5315" s="76"/>
      <c r="B5315" s="77" t="s">
        <v>265</v>
      </c>
      <c r="C5315" s="79"/>
      <c r="D5315" s="108" t="s">
        <v>266</v>
      </c>
      <c r="E5315" s="72"/>
      <c r="F5315" s="72"/>
      <c r="G5315" s="72"/>
      <c r="H5315" s="66"/>
      <c r="I5315" s="66">
        <f t="shared" si="1099"/>
        <v>0</v>
      </c>
      <c r="J5315" s="66">
        <f t="shared" si="1099"/>
        <v>0</v>
      </c>
      <c r="K5315" s="66">
        <f t="shared" si="1099"/>
        <v>0</v>
      </c>
      <c r="L5315" s="66">
        <f t="shared" si="1099"/>
        <v>0</v>
      </c>
      <c r="M5315" s="66">
        <f t="shared" si="1099"/>
        <v>0</v>
      </c>
      <c r="N5315" s="66">
        <f t="shared" si="1099"/>
        <v>0</v>
      </c>
      <c r="O5315" s="66">
        <f t="shared" si="1099"/>
        <v>0</v>
      </c>
      <c r="P5315" s="66">
        <f t="shared" si="1099"/>
        <v>0</v>
      </c>
      <c r="Q5315" s="66">
        <f t="shared" si="1099"/>
        <v>0</v>
      </c>
      <c r="R5315" s="66">
        <f t="shared" si="1099"/>
        <v>0</v>
      </c>
      <c r="S5315" s="66">
        <f t="shared" si="1099"/>
        <v>0</v>
      </c>
      <c r="T5315" s="66">
        <f t="shared" si="1099"/>
        <v>0</v>
      </c>
      <c r="U5315" s="66">
        <f t="shared" si="1099"/>
        <v>0</v>
      </c>
      <c r="V5315" s="66">
        <f t="shared" si="1099"/>
        <v>0</v>
      </c>
      <c r="W5315" s="66">
        <f t="shared" si="1099"/>
        <v>0</v>
      </c>
      <c r="X5315" s="66">
        <f t="shared" si="1099"/>
        <v>0</v>
      </c>
      <c r="Y5315" s="66">
        <f t="shared" si="1099"/>
        <v>0</v>
      </c>
      <c r="Z5315" s="66">
        <f t="shared" si="1099"/>
        <v>0</v>
      </c>
      <c r="AA5315" s="66">
        <f t="shared" si="1099"/>
        <v>0</v>
      </c>
      <c r="AB5315" s="66">
        <f t="shared" si="1099"/>
        <v>0</v>
      </c>
      <c r="AC5315" s="66">
        <f t="shared" si="1099"/>
        <v>0</v>
      </c>
      <c r="AD5315" s="66">
        <f t="shared" si="1099"/>
        <v>0</v>
      </c>
      <c r="AE5315" s="66">
        <f t="shared" si="1100"/>
        <v>0</v>
      </c>
      <c r="AF5315" s="66"/>
      <c r="AG5315" s="81"/>
      <c r="AI5315" s="72"/>
    </row>
    <row r="5316" spans="1:35" hidden="1" x14ac:dyDescent="0.25">
      <c r="A5316" s="76"/>
      <c r="B5316" s="77" t="s">
        <v>267</v>
      </c>
      <c r="C5316" s="79"/>
      <c r="D5316" s="108" t="s">
        <v>268</v>
      </c>
      <c r="E5316" s="72"/>
      <c r="F5316" s="72"/>
      <c r="G5316" s="72"/>
      <c r="H5316" s="66"/>
      <c r="I5316" s="66">
        <f t="shared" si="1099"/>
        <v>0</v>
      </c>
      <c r="J5316" s="66">
        <f t="shared" si="1099"/>
        <v>0</v>
      </c>
      <c r="K5316" s="66">
        <f t="shared" si="1099"/>
        <v>0</v>
      </c>
      <c r="L5316" s="66">
        <f t="shared" si="1099"/>
        <v>0</v>
      </c>
      <c r="M5316" s="66">
        <f t="shared" si="1099"/>
        <v>0</v>
      </c>
      <c r="N5316" s="66">
        <f t="shared" si="1099"/>
        <v>0</v>
      </c>
      <c r="O5316" s="66">
        <f t="shared" si="1099"/>
        <v>0</v>
      </c>
      <c r="P5316" s="66">
        <f t="shared" si="1099"/>
        <v>0</v>
      </c>
      <c r="Q5316" s="66">
        <f t="shared" si="1099"/>
        <v>0</v>
      </c>
      <c r="R5316" s="66">
        <f t="shared" si="1099"/>
        <v>0</v>
      </c>
      <c r="S5316" s="66">
        <f t="shared" si="1099"/>
        <v>0</v>
      </c>
      <c r="T5316" s="66">
        <f t="shared" si="1099"/>
        <v>0</v>
      </c>
      <c r="U5316" s="66">
        <f t="shared" si="1099"/>
        <v>0</v>
      </c>
      <c r="V5316" s="66">
        <f t="shared" si="1099"/>
        <v>0</v>
      </c>
      <c r="W5316" s="66">
        <f t="shared" si="1099"/>
        <v>0</v>
      </c>
      <c r="X5316" s="66">
        <f t="shared" si="1099"/>
        <v>0</v>
      </c>
      <c r="Y5316" s="66">
        <f t="shared" si="1099"/>
        <v>0</v>
      </c>
      <c r="Z5316" s="66">
        <f t="shared" si="1099"/>
        <v>0</v>
      </c>
      <c r="AA5316" s="66">
        <f t="shared" si="1099"/>
        <v>0</v>
      </c>
      <c r="AB5316" s="66">
        <f t="shared" si="1099"/>
        <v>0</v>
      </c>
      <c r="AC5316" s="66">
        <f t="shared" si="1099"/>
        <v>0</v>
      </c>
      <c r="AD5316" s="66">
        <f t="shared" si="1099"/>
        <v>0</v>
      </c>
      <c r="AE5316" s="66">
        <f t="shared" si="1100"/>
        <v>0</v>
      </c>
      <c r="AF5316" s="66"/>
      <c r="AG5316" s="81"/>
      <c r="AI5316" s="72"/>
    </row>
    <row r="5317" spans="1:35" hidden="1" x14ac:dyDescent="0.25">
      <c r="A5317" s="76"/>
      <c r="B5317" s="77" t="s">
        <v>269</v>
      </c>
      <c r="C5317" s="79"/>
      <c r="D5317" s="108" t="s">
        <v>270</v>
      </c>
      <c r="E5317" s="72"/>
      <c r="F5317" s="72"/>
      <c r="G5317" s="72"/>
      <c r="H5317" s="66"/>
      <c r="I5317" s="66">
        <f t="shared" si="1099"/>
        <v>0</v>
      </c>
      <c r="J5317" s="66">
        <f t="shared" si="1099"/>
        <v>0</v>
      </c>
      <c r="K5317" s="66">
        <f t="shared" si="1099"/>
        <v>0</v>
      </c>
      <c r="L5317" s="66">
        <f t="shared" si="1099"/>
        <v>0</v>
      </c>
      <c r="M5317" s="66">
        <f t="shared" si="1099"/>
        <v>0</v>
      </c>
      <c r="N5317" s="66">
        <f t="shared" si="1099"/>
        <v>0</v>
      </c>
      <c r="O5317" s="66">
        <f t="shared" si="1099"/>
        <v>0</v>
      </c>
      <c r="P5317" s="66">
        <f t="shared" si="1099"/>
        <v>0</v>
      </c>
      <c r="Q5317" s="66">
        <f t="shared" si="1099"/>
        <v>0</v>
      </c>
      <c r="R5317" s="66">
        <f t="shared" si="1099"/>
        <v>0</v>
      </c>
      <c r="S5317" s="66">
        <f t="shared" si="1099"/>
        <v>0</v>
      </c>
      <c r="T5317" s="66">
        <f t="shared" si="1099"/>
        <v>0</v>
      </c>
      <c r="U5317" s="66">
        <f t="shared" si="1099"/>
        <v>0</v>
      </c>
      <c r="V5317" s="66">
        <f t="shared" si="1099"/>
        <v>0</v>
      </c>
      <c r="W5317" s="66">
        <f t="shared" si="1099"/>
        <v>0</v>
      </c>
      <c r="X5317" s="66">
        <f t="shared" si="1099"/>
        <v>0</v>
      </c>
      <c r="Y5317" s="66">
        <f t="shared" si="1099"/>
        <v>0</v>
      </c>
      <c r="Z5317" s="66">
        <f t="shared" si="1099"/>
        <v>0</v>
      </c>
      <c r="AA5317" s="66">
        <f t="shared" si="1099"/>
        <v>0</v>
      </c>
      <c r="AB5317" s="66">
        <f t="shared" si="1099"/>
        <v>0</v>
      </c>
      <c r="AC5317" s="66">
        <f t="shared" si="1099"/>
        <v>0</v>
      </c>
      <c r="AD5317" s="66">
        <f t="shared" si="1099"/>
        <v>0</v>
      </c>
      <c r="AE5317" s="66">
        <f t="shared" si="1100"/>
        <v>0</v>
      </c>
      <c r="AF5317" s="66"/>
      <c r="AG5317" s="81"/>
      <c r="AI5317" s="72"/>
    </row>
    <row r="5318" spans="1:35" hidden="1" x14ac:dyDescent="0.25">
      <c r="A5318" s="76"/>
      <c r="B5318" s="77" t="s">
        <v>271</v>
      </c>
      <c r="C5318" s="79"/>
      <c r="D5318" s="108" t="s">
        <v>272</v>
      </c>
      <c r="E5318" s="72"/>
      <c r="F5318" s="72"/>
      <c r="G5318" s="72"/>
      <c r="H5318" s="66"/>
      <c r="I5318" s="66">
        <f t="shared" si="1099"/>
        <v>0</v>
      </c>
      <c r="J5318" s="66">
        <f t="shared" si="1099"/>
        <v>0</v>
      </c>
      <c r="K5318" s="66">
        <f t="shared" si="1099"/>
        <v>0</v>
      </c>
      <c r="L5318" s="66">
        <f t="shared" si="1099"/>
        <v>0</v>
      </c>
      <c r="M5318" s="66">
        <f t="shared" si="1099"/>
        <v>0</v>
      </c>
      <c r="N5318" s="66">
        <f t="shared" si="1099"/>
        <v>0</v>
      </c>
      <c r="O5318" s="66">
        <f t="shared" si="1099"/>
        <v>0</v>
      </c>
      <c r="P5318" s="66">
        <f t="shared" si="1099"/>
        <v>0</v>
      </c>
      <c r="Q5318" s="66">
        <f t="shared" si="1099"/>
        <v>0</v>
      </c>
      <c r="R5318" s="66">
        <f t="shared" si="1099"/>
        <v>0</v>
      </c>
      <c r="S5318" s="66">
        <f t="shared" si="1099"/>
        <v>0</v>
      </c>
      <c r="T5318" s="66">
        <f t="shared" si="1099"/>
        <v>0</v>
      </c>
      <c r="U5318" s="66">
        <f t="shared" si="1099"/>
        <v>0</v>
      </c>
      <c r="V5318" s="66">
        <f t="shared" ref="V5318:AD5318" si="1101">V2875+V140</f>
        <v>0</v>
      </c>
      <c r="W5318" s="66">
        <f t="shared" si="1101"/>
        <v>0</v>
      </c>
      <c r="X5318" s="66">
        <f t="shared" si="1101"/>
        <v>0</v>
      </c>
      <c r="Y5318" s="66">
        <f t="shared" si="1101"/>
        <v>0</v>
      </c>
      <c r="Z5318" s="66">
        <f t="shared" si="1101"/>
        <v>0</v>
      </c>
      <c r="AA5318" s="66">
        <f t="shared" si="1101"/>
        <v>0</v>
      </c>
      <c r="AB5318" s="66">
        <f t="shared" si="1101"/>
        <v>0</v>
      </c>
      <c r="AC5318" s="66">
        <f t="shared" si="1101"/>
        <v>0</v>
      </c>
      <c r="AD5318" s="66">
        <f t="shared" si="1101"/>
        <v>0</v>
      </c>
      <c r="AE5318" s="66">
        <f t="shared" si="1100"/>
        <v>0</v>
      </c>
      <c r="AF5318" s="66"/>
      <c r="AG5318" s="81"/>
      <c r="AI5318" s="72"/>
    </row>
    <row r="5319" spans="1:35" hidden="1" x14ac:dyDescent="0.25">
      <c r="A5319" s="76"/>
      <c r="B5319" s="77" t="s">
        <v>273</v>
      </c>
      <c r="C5319" s="79"/>
      <c r="D5319" s="108" t="s">
        <v>274</v>
      </c>
      <c r="E5319" s="72"/>
      <c r="F5319" s="72"/>
      <c r="G5319" s="72"/>
      <c r="H5319" s="66"/>
      <c r="I5319" s="66">
        <f t="shared" ref="I5319:AD5326" si="1102">I2876+I141</f>
        <v>0</v>
      </c>
      <c r="J5319" s="66">
        <f t="shared" si="1102"/>
        <v>0</v>
      </c>
      <c r="K5319" s="66">
        <f t="shared" si="1102"/>
        <v>0</v>
      </c>
      <c r="L5319" s="66">
        <f t="shared" si="1102"/>
        <v>0</v>
      </c>
      <c r="M5319" s="66">
        <f t="shared" si="1102"/>
        <v>0</v>
      </c>
      <c r="N5319" s="66">
        <f t="shared" si="1102"/>
        <v>0</v>
      </c>
      <c r="O5319" s="66">
        <f t="shared" si="1102"/>
        <v>0</v>
      </c>
      <c r="P5319" s="66">
        <f t="shared" si="1102"/>
        <v>0</v>
      </c>
      <c r="Q5319" s="66">
        <f t="shared" si="1102"/>
        <v>0</v>
      </c>
      <c r="R5319" s="66">
        <f t="shared" si="1102"/>
        <v>0</v>
      </c>
      <c r="S5319" s="66">
        <f t="shared" si="1102"/>
        <v>0</v>
      </c>
      <c r="T5319" s="66">
        <f t="shared" si="1102"/>
        <v>0</v>
      </c>
      <c r="U5319" s="66">
        <f t="shared" si="1102"/>
        <v>0</v>
      </c>
      <c r="V5319" s="66">
        <f t="shared" si="1102"/>
        <v>0</v>
      </c>
      <c r="W5319" s="66">
        <f t="shared" si="1102"/>
        <v>0</v>
      </c>
      <c r="X5319" s="66">
        <f t="shared" si="1102"/>
        <v>0</v>
      </c>
      <c r="Y5319" s="66">
        <f t="shared" si="1102"/>
        <v>0</v>
      </c>
      <c r="Z5319" s="66">
        <f t="shared" si="1102"/>
        <v>0</v>
      </c>
      <c r="AA5319" s="66">
        <f t="shared" si="1102"/>
        <v>0</v>
      </c>
      <c r="AB5319" s="66">
        <f t="shared" si="1102"/>
        <v>0</v>
      </c>
      <c r="AC5319" s="66">
        <f t="shared" si="1102"/>
        <v>0</v>
      </c>
      <c r="AD5319" s="66">
        <f t="shared" si="1102"/>
        <v>0</v>
      </c>
      <c r="AE5319" s="66">
        <f t="shared" si="1100"/>
        <v>0</v>
      </c>
      <c r="AF5319" s="66"/>
      <c r="AG5319" s="81"/>
      <c r="AI5319" s="72"/>
    </row>
    <row r="5320" spans="1:35" hidden="1" x14ac:dyDescent="0.25">
      <c r="A5320" s="76"/>
      <c r="B5320" s="77" t="s">
        <v>275</v>
      </c>
      <c r="C5320" s="79"/>
      <c r="D5320" s="108" t="s">
        <v>276</v>
      </c>
      <c r="E5320" s="72"/>
      <c r="F5320" s="72"/>
      <c r="G5320" s="72"/>
      <c r="H5320" s="66"/>
      <c r="I5320" s="66">
        <f t="shared" si="1102"/>
        <v>0</v>
      </c>
      <c r="J5320" s="66">
        <f t="shared" si="1102"/>
        <v>22000</v>
      </c>
      <c r="K5320" s="66">
        <f t="shared" si="1102"/>
        <v>35000</v>
      </c>
      <c r="L5320" s="66">
        <f t="shared" si="1102"/>
        <v>0</v>
      </c>
      <c r="M5320" s="66">
        <f t="shared" si="1102"/>
        <v>0</v>
      </c>
      <c r="N5320" s="66">
        <f t="shared" si="1102"/>
        <v>0</v>
      </c>
      <c r="O5320" s="66">
        <f t="shared" si="1102"/>
        <v>0</v>
      </c>
      <c r="P5320" s="66">
        <f t="shared" si="1102"/>
        <v>0</v>
      </c>
      <c r="Q5320" s="66">
        <f t="shared" si="1102"/>
        <v>0</v>
      </c>
      <c r="R5320" s="66">
        <f t="shared" si="1102"/>
        <v>0</v>
      </c>
      <c r="S5320" s="66">
        <f t="shared" si="1102"/>
        <v>0</v>
      </c>
      <c r="T5320" s="66">
        <f t="shared" si="1102"/>
        <v>0</v>
      </c>
      <c r="U5320" s="66">
        <f t="shared" si="1102"/>
        <v>22000</v>
      </c>
      <c r="V5320" s="66">
        <f t="shared" si="1102"/>
        <v>0</v>
      </c>
      <c r="W5320" s="66">
        <f t="shared" si="1102"/>
        <v>35000</v>
      </c>
      <c r="X5320" s="66">
        <f t="shared" si="1102"/>
        <v>0</v>
      </c>
      <c r="Y5320" s="66">
        <f t="shared" si="1102"/>
        <v>0</v>
      </c>
      <c r="Z5320" s="66">
        <f t="shared" si="1102"/>
        <v>0</v>
      </c>
      <c r="AA5320" s="66">
        <f t="shared" si="1102"/>
        <v>0</v>
      </c>
      <c r="AB5320" s="66">
        <f t="shared" si="1102"/>
        <v>0</v>
      </c>
      <c r="AC5320" s="66">
        <f t="shared" si="1102"/>
        <v>0</v>
      </c>
      <c r="AD5320" s="66">
        <f t="shared" si="1102"/>
        <v>0</v>
      </c>
      <c r="AE5320" s="66">
        <f t="shared" si="1100"/>
        <v>57000</v>
      </c>
      <c r="AF5320" s="66"/>
      <c r="AG5320" s="81"/>
      <c r="AI5320" s="72"/>
    </row>
    <row r="5321" spans="1:35" hidden="1" x14ac:dyDescent="0.25">
      <c r="A5321" s="76"/>
      <c r="B5321" s="77" t="s">
        <v>277</v>
      </c>
      <c r="C5321" s="79"/>
      <c r="D5321" s="108" t="s">
        <v>278</v>
      </c>
      <c r="E5321" s="72"/>
      <c r="F5321" s="72"/>
      <c r="G5321" s="72"/>
      <c r="H5321" s="66"/>
      <c r="I5321" s="66">
        <f t="shared" si="1102"/>
        <v>0</v>
      </c>
      <c r="J5321" s="66">
        <f t="shared" si="1102"/>
        <v>0</v>
      </c>
      <c r="K5321" s="66">
        <f t="shared" si="1102"/>
        <v>0</v>
      </c>
      <c r="L5321" s="66">
        <f t="shared" si="1102"/>
        <v>0</v>
      </c>
      <c r="M5321" s="66">
        <f t="shared" si="1102"/>
        <v>0</v>
      </c>
      <c r="N5321" s="66">
        <f t="shared" si="1102"/>
        <v>0</v>
      </c>
      <c r="O5321" s="66">
        <f t="shared" si="1102"/>
        <v>0</v>
      </c>
      <c r="P5321" s="66">
        <f t="shared" si="1102"/>
        <v>0</v>
      </c>
      <c r="Q5321" s="66">
        <f t="shared" si="1102"/>
        <v>0</v>
      </c>
      <c r="R5321" s="66">
        <f t="shared" si="1102"/>
        <v>0</v>
      </c>
      <c r="S5321" s="66">
        <f t="shared" si="1102"/>
        <v>0</v>
      </c>
      <c r="T5321" s="66">
        <f t="shared" si="1102"/>
        <v>0</v>
      </c>
      <c r="U5321" s="66">
        <f t="shared" si="1102"/>
        <v>0</v>
      </c>
      <c r="V5321" s="66">
        <f t="shared" si="1102"/>
        <v>0</v>
      </c>
      <c r="W5321" s="66">
        <f t="shared" si="1102"/>
        <v>0</v>
      </c>
      <c r="X5321" s="66">
        <f t="shared" si="1102"/>
        <v>0</v>
      </c>
      <c r="Y5321" s="66">
        <f t="shared" si="1102"/>
        <v>0</v>
      </c>
      <c r="Z5321" s="66">
        <f t="shared" si="1102"/>
        <v>0</v>
      </c>
      <c r="AA5321" s="66">
        <f t="shared" si="1102"/>
        <v>0</v>
      </c>
      <c r="AB5321" s="66">
        <f t="shared" si="1102"/>
        <v>0</v>
      </c>
      <c r="AC5321" s="66">
        <f t="shared" si="1102"/>
        <v>0</v>
      </c>
      <c r="AD5321" s="66">
        <f t="shared" si="1102"/>
        <v>0</v>
      </c>
      <c r="AE5321" s="66">
        <f t="shared" si="1100"/>
        <v>0</v>
      </c>
      <c r="AF5321" s="66"/>
      <c r="AG5321" s="81"/>
      <c r="AI5321" s="72"/>
    </row>
    <row r="5322" spans="1:35" hidden="1" x14ac:dyDescent="0.25">
      <c r="A5322" s="76"/>
      <c r="B5322" s="77" t="s">
        <v>279</v>
      </c>
      <c r="C5322" s="79"/>
      <c r="D5322" s="108" t="s">
        <v>280</v>
      </c>
      <c r="E5322" s="72"/>
      <c r="F5322" s="72"/>
      <c r="G5322" s="72"/>
      <c r="H5322" s="66"/>
      <c r="I5322" s="66">
        <f t="shared" si="1102"/>
        <v>0</v>
      </c>
      <c r="J5322" s="66">
        <f t="shared" si="1102"/>
        <v>0</v>
      </c>
      <c r="K5322" s="66">
        <f t="shared" si="1102"/>
        <v>0</v>
      </c>
      <c r="L5322" s="66">
        <f t="shared" si="1102"/>
        <v>0</v>
      </c>
      <c r="M5322" s="66">
        <f t="shared" si="1102"/>
        <v>0</v>
      </c>
      <c r="N5322" s="66">
        <f t="shared" si="1102"/>
        <v>0</v>
      </c>
      <c r="O5322" s="66">
        <f t="shared" si="1102"/>
        <v>0</v>
      </c>
      <c r="P5322" s="66">
        <f t="shared" si="1102"/>
        <v>0</v>
      </c>
      <c r="Q5322" s="66">
        <f t="shared" si="1102"/>
        <v>0</v>
      </c>
      <c r="R5322" s="66">
        <f t="shared" si="1102"/>
        <v>0</v>
      </c>
      <c r="S5322" s="66">
        <f t="shared" si="1102"/>
        <v>0</v>
      </c>
      <c r="T5322" s="66">
        <f t="shared" si="1102"/>
        <v>0</v>
      </c>
      <c r="U5322" s="66">
        <f t="shared" si="1102"/>
        <v>0</v>
      </c>
      <c r="V5322" s="66">
        <f t="shared" si="1102"/>
        <v>0</v>
      </c>
      <c r="W5322" s="66">
        <f t="shared" si="1102"/>
        <v>0</v>
      </c>
      <c r="X5322" s="66">
        <f t="shared" si="1102"/>
        <v>0</v>
      </c>
      <c r="Y5322" s="66">
        <f t="shared" si="1102"/>
        <v>0</v>
      </c>
      <c r="Z5322" s="66">
        <f t="shared" si="1102"/>
        <v>0</v>
      </c>
      <c r="AA5322" s="66">
        <f t="shared" si="1102"/>
        <v>0</v>
      </c>
      <c r="AB5322" s="66">
        <f t="shared" si="1102"/>
        <v>0</v>
      </c>
      <c r="AC5322" s="66">
        <f t="shared" si="1102"/>
        <v>0</v>
      </c>
      <c r="AD5322" s="66">
        <f t="shared" si="1102"/>
        <v>0</v>
      </c>
      <c r="AE5322" s="66">
        <f t="shared" si="1100"/>
        <v>0</v>
      </c>
      <c r="AF5322" s="66"/>
      <c r="AG5322" s="81"/>
      <c r="AI5322" s="72"/>
    </row>
    <row r="5323" spans="1:35" hidden="1" x14ac:dyDescent="0.25">
      <c r="A5323" s="76"/>
      <c r="B5323" s="77" t="s">
        <v>281</v>
      </c>
      <c r="C5323" s="79"/>
      <c r="D5323" s="108" t="s">
        <v>282</v>
      </c>
      <c r="E5323" s="72"/>
      <c r="F5323" s="72"/>
      <c r="G5323" s="72"/>
      <c r="H5323" s="66"/>
      <c r="I5323" s="66">
        <f t="shared" si="1102"/>
        <v>0</v>
      </c>
      <c r="J5323" s="66">
        <f t="shared" si="1102"/>
        <v>0</v>
      </c>
      <c r="K5323" s="66">
        <f t="shared" si="1102"/>
        <v>0</v>
      </c>
      <c r="L5323" s="66">
        <f t="shared" si="1102"/>
        <v>0</v>
      </c>
      <c r="M5323" s="66">
        <f t="shared" si="1102"/>
        <v>0</v>
      </c>
      <c r="N5323" s="66">
        <f t="shared" si="1102"/>
        <v>0</v>
      </c>
      <c r="O5323" s="66">
        <f t="shared" si="1102"/>
        <v>0</v>
      </c>
      <c r="P5323" s="66">
        <f t="shared" si="1102"/>
        <v>0</v>
      </c>
      <c r="Q5323" s="66">
        <f t="shared" si="1102"/>
        <v>0</v>
      </c>
      <c r="R5323" s="66">
        <f t="shared" si="1102"/>
        <v>0</v>
      </c>
      <c r="S5323" s="66">
        <f t="shared" si="1102"/>
        <v>0</v>
      </c>
      <c r="T5323" s="66">
        <f t="shared" si="1102"/>
        <v>0</v>
      </c>
      <c r="U5323" s="66">
        <f t="shared" si="1102"/>
        <v>0</v>
      </c>
      <c r="V5323" s="66">
        <f t="shared" si="1102"/>
        <v>0</v>
      </c>
      <c r="W5323" s="66">
        <f t="shared" si="1102"/>
        <v>0</v>
      </c>
      <c r="X5323" s="66">
        <f t="shared" si="1102"/>
        <v>0</v>
      </c>
      <c r="Y5323" s="66">
        <f t="shared" si="1102"/>
        <v>0</v>
      </c>
      <c r="Z5323" s="66">
        <f t="shared" si="1102"/>
        <v>0</v>
      </c>
      <c r="AA5323" s="66">
        <f t="shared" si="1102"/>
        <v>0</v>
      </c>
      <c r="AB5323" s="66">
        <f t="shared" si="1102"/>
        <v>0</v>
      </c>
      <c r="AC5323" s="66">
        <f t="shared" si="1102"/>
        <v>0</v>
      </c>
      <c r="AD5323" s="66">
        <f t="shared" si="1102"/>
        <v>0</v>
      </c>
      <c r="AE5323" s="66">
        <f t="shared" si="1100"/>
        <v>0</v>
      </c>
      <c r="AF5323" s="66"/>
      <c r="AG5323" s="81"/>
      <c r="AI5323" s="72"/>
    </row>
    <row r="5324" spans="1:35" hidden="1" x14ac:dyDescent="0.25">
      <c r="A5324" s="76"/>
      <c r="B5324" s="77" t="s">
        <v>283</v>
      </c>
      <c r="C5324" s="79"/>
      <c r="D5324" s="108" t="s">
        <v>284</v>
      </c>
      <c r="E5324" s="72"/>
      <c r="F5324" s="72"/>
      <c r="G5324" s="72"/>
      <c r="H5324" s="66"/>
      <c r="I5324" s="66">
        <f t="shared" si="1102"/>
        <v>0</v>
      </c>
      <c r="J5324" s="66">
        <f t="shared" si="1102"/>
        <v>0</v>
      </c>
      <c r="K5324" s="66">
        <f t="shared" si="1102"/>
        <v>0</v>
      </c>
      <c r="L5324" s="66">
        <f t="shared" si="1102"/>
        <v>0</v>
      </c>
      <c r="M5324" s="66">
        <f t="shared" si="1102"/>
        <v>0</v>
      </c>
      <c r="N5324" s="66">
        <f t="shared" si="1102"/>
        <v>0</v>
      </c>
      <c r="O5324" s="66">
        <f t="shared" si="1102"/>
        <v>0</v>
      </c>
      <c r="P5324" s="66">
        <f t="shared" si="1102"/>
        <v>0</v>
      </c>
      <c r="Q5324" s="66">
        <f t="shared" si="1102"/>
        <v>0</v>
      </c>
      <c r="R5324" s="66">
        <f t="shared" si="1102"/>
        <v>0</v>
      </c>
      <c r="S5324" s="66">
        <f t="shared" si="1102"/>
        <v>0</v>
      </c>
      <c r="T5324" s="66">
        <f t="shared" si="1102"/>
        <v>0</v>
      </c>
      <c r="U5324" s="66">
        <f t="shared" si="1102"/>
        <v>0</v>
      </c>
      <c r="V5324" s="66">
        <f t="shared" si="1102"/>
        <v>0</v>
      </c>
      <c r="W5324" s="66">
        <f t="shared" si="1102"/>
        <v>0</v>
      </c>
      <c r="X5324" s="66">
        <f t="shared" si="1102"/>
        <v>0</v>
      </c>
      <c r="Y5324" s="66">
        <f t="shared" si="1102"/>
        <v>0</v>
      </c>
      <c r="Z5324" s="66">
        <f t="shared" si="1102"/>
        <v>0</v>
      </c>
      <c r="AA5324" s="66">
        <f t="shared" si="1102"/>
        <v>0</v>
      </c>
      <c r="AB5324" s="66">
        <f t="shared" si="1102"/>
        <v>0</v>
      </c>
      <c r="AC5324" s="66">
        <f t="shared" si="1102"/>
        <v>0</v>
      </c>
      <c r="AD5324" s="66">
        <f t="shared" si="1102"/>
        <v>0</v>
      </c>
      <c r="AE5324" s="66">
        <f t="shared" si="1100"/>
        <v>0</v>
      </c>
      <c r="AF5324" s="66"/>
      <c r="AG5324" s="81"/>
      <c r="AI5324" s="72"/>
    </row>
    <row r="5325" spans="1:35" hidden="1" x14ac:dyDescent="0.25">
      <c r="A5325" s="76"/>
      <c r="B5325" s="121" t="s">
        <v>285</v>
      </c>
      <c r="C5325" s="122"/>
      <c r="D5325" s="108" t="s">
        <v>286</v>
      </c>
      <c r="E5325" s="72"/>
      <c r="F5325" s="72"/>
      <c r="G5325" s="72"/>
      <c r="H5325" s="66"/>
      <c r="I5325" s="66">
        <f t="shared" si="1102"/>
        <v>0</v>
      </c>
      <c r="J5325" s="66">
        <f t="shared" si="1102"/>
        <v>0</v>
      </c>
      <c r="K5325" s="66">
        <f t="shared" si="1102"/>
        <v>0</v>
      </c>
      <c r="L5325" s="66">
        <f t="shared" si="1102"/>
        <v>0</v>
      </c>
      <c r="M5325" s="66">
        <f t="shared" si="1102"/>
        <v>0</v>
      </c>
      <c r="N5325" s="66">
        <f t="shared" si="1102"/>
        <v>0</v>
      </c>
      <c r="O5325" s="66">
        <f t="shared" si="1102"/>
        <v>0</v>
      </c>
      <c r="P5325" s="66">
        <f t="shared" si="1102"/>
        <v>0</v>
      </c>
      <c r="Q5325" s="66">
        <f t="shared" si="1102"/>
        <v>0</v>
      </c>
      <c r="R5325" s="66">
        <f t="shared" si="1102"/>
        <v>0</v>
      </c>
      <c r="S5325" s="66">
        <f t="shared" si="1102"/>
        <v>0</v>
      </c>
      <c r="T5325" s="66">
        <f t="shared" si="1102"/>
        <v>0</v>
      </c>
      <c r="U5325" s="66">
        <f t="shared" si="1102"/>
        <v>0</v>
      </c>
      <c r="V5325" s="66">
        <f t="shared" si="1102"/>
        <v>0</v>
      </c>
      <c r="W5325" s="66">
        <f t="shared" si="1102"/>
        <v>0</v>
      </c>
      <c r="X5325" s="66">
        <f t="shared" si="1102"/>
        <v>0</v>
      </c>
      <c r="Y5325" s="66">
        <f t="shared" si="1102"/>
        <v>0</v>
      </c>
      <c r="Z5325" s="66">
        <f t="shared" si="1102"/>
        <v>0</v>
      </c>
      <c r="AA5325" s="66">
        <f t="shared" si="1102"/>
        <v>0</v>
      </c>
      <c r="AB5325" s="66">
        <f t="shared" si="1102"/>
        <v>0</v>
      </c>
      <c r="AC5325" s="66">
        <f t="shared" si="1102"/>
        <v>0</v>
      </c>
      <c r="AD5325" s="66">
        <f t="shared" si="1102"/>
        <v>0</v>
      </c>
      <c r="AE5325" s="66">
        <f t="shared" si="1100"/>
        <v>0</v>
      </c>
      <c r="AF5325" s="66"/>
      <c r="AG5325" s="81"/>
      <c r="AI5325" s="72"/>
    </row>
    <row r="5326" spans="1:35" hidden="1" x14ac:dyDescent="0.25">
      <c r="A5326" s="76"/>
      <c r="B5326" s="123" t="s">
        <v>183</v>
      </c>
      <c r="C5326" s="122"/>
      <c r="D5326" s="108" t="s">
        <v>287</v>
      </c>
      <c r="E5326" s="72"/>
      <c r="F5326" s="72"/>
      <c r="G5326" s="72"/>
      <c r="H5326" s="66"/>
      <c r="I5326" s="66">
        <f>I2883+I148</f>
        <v>0</v>
      </c>
      <c r="J5326" s="66">
        <f t="shared" si="1102"/>
        <v>0</v>
      </c>
      <c r="K5326" s="66">
        <f t="shared" si="1102"/>
        <v>0</v>
      </c>
      <c r="L5326" s="66">
        <f t="shared" si="1102"/>
        <v>0</v>
      </c>
      <c r="M5326" s="66">
        <f t="shared" si="1102"/>
        <v>0</v>
      </c>
      <c r="N5326" s="66">
        <f t="shared" si="1102"/>
        <v>0</v>
      </c>
      <c r="O5326" s="66">
        <f t="shared" si="1102"/>
        <v>0</v>
      </c>
      <c r="P5326" s="66">
        <f t="shared" si="1102"/>
        <v>0</v>
      </c>
      <c r="Q5326" s="66">
        <f t="shared" si="1102"/>
        <v>0</v>
      </c>
      <c r="R5326" s="66">
        <f t="shared" si="1102"/>
        <v>0</v>
      </c>
      <c r="S5326" s="66">
        <f t="shared" si="1102"/>
        <v>0</v>
      </c>
      <c r="T5326" s="66">
        <f t="shared" si="1102"/>
        <v>0</v>
      </c>
      <c r="U5326" s="66">
        <f t="shared" si="1102"/>
        <v>0</v>
      </c>
      <c r="V5326" s="66">
        <f t="shared" si="1102"/>
        <v>0</v>
      </c>
      <c r="W5326" s="66">
        <f t="shared" si="1102"/>
        <v>0</v>
      </c>
      <c r="X5326" s="66">
        <f t="shared" si="1102"/>
        <v>0</v>
      </c>
      <c r="Y5326" s="66">
        <f t="shared" si="1102"/>
        <v>0</v>
      </c>
      <c r="Z5326" s="66">
        <f t="shared" si="1102"/>
        <v>0</v>
      </c>
      <c r="AA5326" s="66">
        <f t="shared" si="1102"/>
        <v>0</v>
      </c>
      <c r="AB5326" s="66">
        <f t="shared" si="1102"/>
        <v>0</v>
      </c>
      <c r="AC5326" s="66">
        <f t="shared" si="1102"/>
        <v>0</v>
      </c>
      <c r="AD5326" s="66">
        <f t="shared" si="1102"/>
        <v>0</v>
      </c>
      <c r="AE5326" s="66">
        <f t="shared" si="1100"/>
        <v>0</v>
      </c>
      <c r="AF5326" s="66"/>
      <c r="AG5326" s="81"/>
      <c r="AI5326" s="72"/>
    </row>
    <row r="5327" spans="1:35" hidden="1" x14ac:dyDescent="0.25">
      <c r="A5327" s="76"/>
      <c r="B5327" s="123" t="s">
        <v>185</v>
      </c>
      <c r="C5327" s="122"/>
      <c r="D5327" s="108" t="s">
        <v>288</v>
      </c>
      <c r="E5327" s="72"/>
      <c r="F5327" s="72"/>
      <c r="G5327" s="72"/>
      <c r="H5327" s="66"/>
      <c r="I5327" s="66">
        <f t="shared" ref="I5327:AD5332" si="1103">I2884+I149</f>
        <v>0</v>
      </c>
      <c r="J5327" s="66">
        <f t="shared" si="1103"/>
        <v>0</v>
      </c>
      <c r="K5327" s="66">
        <f t="shared" si="1103"/>
        <v>0</v>
      </c>
      <c r="L5327" s="66">
        <f t="shared" si="1103"/>
        <v>0</v>
      </c>
      <c r="M5327" s="66">
        <f t="shared" si="1103"/>
        <v>0</v>
      </c>
      <c r="N5327" s="66">
        <f t="shared" si="1103"/>
        <v>0</v>
      </c>
      <c r="O5327" s="66">
        <f t="shared" si="1103"/>
        <v>0</v>
      </c>
      <c r="P5327" s="66">
        <f t="shared" si="1103"/>
        <v>0</v>
      </c>
      <c r="Q5327" s="66">
        <f t="shared" si="1103"/>
        <v>0</v>
      </c>
      <c r="R5327" s="66">
        <f t="shared" si="1103"/>
        <v>0</v>
      </c>
      <c r="S5327" s="66">
        <f t="shared" si="1103"/>
        <v>0</v>
      </c>
      <c r="T5327" s="66">
        <f t="shared" si="1103"/>
        <v>0</v>
      </c>
      <c r="U5327" s="66">
        <f t="shared" si="1103"/>
        <v>0</v>
      </c>
      <c r="V5327" s="66">
        <f t="shared" si="1103"/>
        <v>0</v>
      </c>
      <c r="W5327" s="66">
        <f t="shared" si="1103"/>
        <v>0</v>
      </c>
      <c r="X5327" s="66">
        <f t="shared" si="1103"/>
        <v>0</v>
      </c>
      <c r="Y5327" s="66">
        <f t="shared" si="1103"/>
        <v>0</v>
      </c>
      <c r="Z5327" s="66">
        <f t="shared" si="1103"/>
        <v>0</v>
      </c>
      <c r="AA5327" s="66">
        <f t="shared" si="1103"/>
        <v>0</v>
      </c>
      <c r="AB5327" s="66">
        <f t="shared" si="1103"/>
        <v>0</v>
      </c>
      <c r="AC5327" s="66">
        <f t="shared" si="1103"/>
        <v>0</v>
      </c>
      <c r="AD5327" s="66">
        <f t="shared" si="1103"/>
        <v>0</v>
      </c>
      <c r="AE5327" s="66">
        <f t="shared" si="1100"/>
        <v>0</v>
      </c>
      <c r="AF5327" s="66"/>
      <c r="AG5327" s="81"/>
      <c r="AI5327" s="72"/>
    </row>
    <row r="5328" spans="1:35" hidden="1" x14ac:dyDescent="0.25">
      <c r="A5328" s="76"/>
      <c r="B5328" s="123" t="s">
        <v>187</v>
      </c>
      <c r="C5328" s="122"/>
      <c r="D5328" s="108" t="s">
        <v>289</v>
      </c>
      <c r="E5328" s="72"/>
      <c r="F5328" s="72"/>
      <c r="G5328" s="72"/>
      <c r="H5328" s="66"/>
      <c r="I5328" s="66">
        <f t="shared" si="1103"/>
        <v>0</v>
      </c>
      <c r="J5328" s="66">
        <f t="shared" si="1103"/>
        <v>0</v>
      </c>
      <c r="K5328" s="66">
        <f t="shared" si="1103"/>
        <v>0</v>
      </c>
      <c r="L5328" s="66">
        <f t="shared" si="1103"/>
        <v>0</v>
      </c>
      <c r="M5328" s="66">
        <f t="shared" si="1103"/>
        <v>0</v>
      </c>
      <c r="N5328" s="66">
        <f t="shared" si="1103"/>
        <v>0</v>
      </c>
      <c r="O5328" s="66">
        <f t="shared" si="1103"/>
        <v>0</v>
      </c>
      <c r="P5328" s="66">
        <f t="shared" si="1103"/>
        <v>0</v>
      </c>
      <c r="Q5328" s="66">
        <f t="shared" si="1103"/>
        <v>0</v>
      </c>
      <c r="R5328" s="66">
        <f t="shared" si="1103"/>
        <v>0</v>
      </c>
      <c r="S5328" s="66">
        <f t="shared" si="1103"/>
        <v>0</v>
      </c>
      <c r="T5328" s="66">
        <f t="shared" si="1103"/>
        <v>0</v>
      </c>
      <c r="U5328" s="66">
        <f t="shared" si="1103"/>
        <v>0</v>
      </c>
      <c r="V5328" s="66">
        <f t="shared" si="1103"/>
        <v>0</v>
      </c>
      <c r="W5328" s="66">
        <f t="shared" si="1103"/>
        <v>0</v>
      </c>
      <c r="X5328" s="66">
        <f t="shared" si="1103"/>
        <v>0</v>
      </c>
      <c r="Y5328" s="66">
        <f t="shared" si="1103"/>
        <v>0</v>
      </c>
      <c r="Z5328" s="66">
        <f t="shared" si="1103"/>
        <v>0</v>
      </c>
      <c r="AA5328" s="66">
        <f t="shared" si="1103"/>
        <v>0</v>
      </c>
      <c r="AB5328" s="66">
        <f t="shared" si="1103"/>
        <v>0</v>
      </c>
      <c r="AC5328" s="66">
        <f t="shared" si="1103"/>
        <v>0</v>
      </c>
      <c r="AD5328" s="66">
        <f t="shared" si="1103"/>
        <v>0</v>
      </c>
      <c r="AE5328" s="66">
        <f t="shared" si="1100"/>
        <v>0</v>
      </c>
      <c r="AF5328" s="66"/>
      <c r="AG5328" s="81"/>
      <c r="AI5328" s="72"/>
    </row>
    <row r="5329" spans="1:38" hidden="1" x14ac:dyDescent="0.25">
      <c r="A5329" s="76"/>
      <c r="B5329" s="123" t="s">
        <v>189</v>
      </c>
      <c r="C5329" s="122"/>
      <c r="D5329" s="108" t="s">
        <v>290</v>
      </c>
      <c r="E5329" s="72"/>
      <c r="F5329" s="72"/>
      <c r="G5329" s="72"/>
      <c r="H5329" s="66"/>
      <c r="I5329" s="66">
        <f t="shared" si="1103"/>
        <v>0</v>
      </c>
      <c r="J5329" s="66">
        <f t="shared" si="1103"/>
        <v>0</v>
      </c>
      <c r="K5329" s="66">
        <f t="shared" si="1103"/>
        <v>0</v>
      </c>
      <c r="L5329" s="66">
        <f t="shared" si="1103"/>
        <v>0</v>
      </c>
      <c r="M5329" s="66">
        <f t="shared" si="1103"/>
        <v>0</v>
      </c>
      <c r="N5329" s="66">
        <f t="shared" si="1103"/>
        <v>0</v>
      </c>
      <c r="O5329" s="66">
        <f t="shared" si="1103"/>
        <v>0</v>
      </c>
      <c r="P5329" s="66">
        <f t="shared" si="1103"/>
        <v>0</v>
      </c>
      <c r="Q5329" s="66">
        <f t="shared" si="1103"/>
        <v>0</v>
      </c>
      <c r="R5329" s="66">
        <f t="shared" si="1103"/>
        <v>0</v>
      </c>
      <c r="S5329" s="66">
        <f t="shared" si="1103"/>
        <v>0</v>
      </c>
      <c r="T5329" s="66">
        <f t="shared" si="1103"/>
        <v>0</v>
      </c>
      <c r="U5329" s="66">
        <f t="shared" si="1103"/>
        <v>0</v>
      </c>
      <c r="V5329" s="66">
        <f t="shared" si="1103"/>
        <v>0</v>
      </c>
      <c r="W5329" s="66">
        <f t="shared" si="1103"/>
        <v>0</v>
      </c>
      <c r="X5329" s="66">
        <f t="shared" si="1103"/>
        <v>0</v>
      </c>
      <c r="Y5329" s="66">
        <f t="shared" si="1103"/>
        <v>0</v>
      </c>
      <c r="Z5329" s="66">
        <f t="shared" si="1103"/>
        <v>0</v>
      </c>
      <c r="AA5329" s="66">
        <f t="shared" si="1103"/>
        <v>0</v>
      </c>
      <c r="AB5329" s="66">
        <f t="shared" si="1103"/>
        <v>0</v>
      </c>
      <c r="AC5329" s="66">
        <f t="shared" si="1103"/>
        <v>0</v>
      </c>
      <c r="AD5329" s="66">
        <f t="shared" si="1103"/>
        <v>0</v>
      </c>
      <c r="AE5329" s="66">
        <f t="shared" si="1100"/>
        <v>0</v>
      </c>
      <c r="AF5329" s="66"/>
      <c r="AG5329" s="81"/>
      <c r="AI5329" s="72"/>
    </row>
    <row r="5330" spans="1:38" hidden="1" x14ac:dyDescent="0.25">
      <c r="A5330" s="76"/>
      <c r="B5330" s="123" t="s">
        <v>191</v>
      </c>
      <c r="C5330" s="122"/>
      <c r="D5330" s="108" t="s">
        <v>291</v>
      </c>
      <c r="E5330" s="72"/>
      <c r="F5330" s="72"/>
      <c r="G5330" s="72"/>
      <c r="H5330" s="66"/>
      <c r="I5330" s="66">
        <f t="shared" si="1103"/>
        <v>0</v>
      </c>
      <c r="J5330" s="66">
        <f t="shared" si="1103"/>
        <v>0</v>
      </c>
      <c r="K5330" s="66">
        <f t="shared" si="1103"/>
        <v>0</v>
      </c>
      <c r="L5330" s="66">
        <f t="shared" si="1103"/>
        <v>0</v>
      </c>
      <c r="M5330" s="66">
        <f t="shared" si="1103"/>
        <v>0</v>
      </c>
      <c r="N5330" s="66">
        <f t="shared" si="1103"/>
        <v>0</v>
      </c>
      <c r="O5330" s="66">
        <f t="shared" si="1103"/>
        <v>0</v>
      </c>
      <c r="P5330" s="66">
        <f t="shared" si="1103"/>
        <v>0</v>
      </c>
      <c r="Q5330" s="66">
        <f t="shared" si="1103"/>
        <v>0</v>
      </c>
      <c r="R5330" s="66">
        <f t="shared" si="1103"/>
        <v>0</v>
      </c>
      <c r="S5330" s="66">
        <f t="shared" si="1103"/>
        <v>0</v>
      </c>
      <c r="T5330" s="66">
        <f t="shared" si="1103"/>
        <v>0</v>
      </c>
      <c r="U5330" s="66">
        <f t="shared" si="1103"/>
        <v>0</v>
      </c>
      <c r="V5330" s="66">
        <f t="shared" si="1103"/>
        <v>0</v>
      </c>
      <c r="W5330" s="66">
        <f t="shared" si="1103"/>
        <v>0</v>
      </c>
      <c r="X5330" s="66">
        <f t="shared" si="1103"/>
        <v>0</v>
      </c>
      <c r="Y5330" s="66">
        <f t="shared" si="1103"/>
        <v>0</v>
      </c>
      <c r="Z5330" s="66">
        <f t="shared" si="1103"/>
        <v>0</v>
      </c>
      <c r="AA5330" s="66">
        <f t="shared" si="1103"/>
        <v>0</v>
      </c>
      <c r="AB5330" s="66">
        <f t="shared" si="1103"/>
        <v>0</v>
      </c>
      <c r="AC5330" s="66">
        <f t="shared" si="1103"/>
        <v>0</v>
      </c>
      <c r="AD5330" s="66">
        <f t="shared" si="1103"/>
        <v>0</v>
      </c>
      <c r="AE5330" s="66">
        <f t="shared" si="1100"/>
        <v>0</v>
      </c>
      <c r="AF5330" s="66"/>
      <c r="AG5330" s="81"/>
      <c r="AI5330" s="72"/>
    </row>
    <row r="5331" spans="1:38" hidden="1" x14ac:dyDescent="0.25">
      <c r="A5331" s="76"/>
      <c r="B5331" s="123" t="s">
        <v>193</v>
      </c>
      <c r="C5331" s="122"/>
      <c r="D5331" s="108" t="s">
        <v>292</v>
      </c>
      <c r="E5331" s="72"/>
      <c r="F5331" s="72"/>
      <c r="G5331" s="72"/>
      <c r="H5331" s="66"/>
      <c r="I5331" s="66">
        <f t="shared" si="1103"/>
        <v>0</v>
      </c>
      <c r="J5331" s="66">
        <f t="shared" si="1103"/>
        <v>0</v>
      </c>
      <c r="K5331" s="66">
        <f t="shared" si="1103"/>
        <v>0</v>
      </c>
      <c r="L5331" s="66">
        <f t="shared" si="1103"/>
        <v>0</v>
      </c>
      <c r="M5331" s="66">
        <f t="shared" si="1103"/>
        <v>0</v>
      </c>
      <c r="N5331" s="66">
        <f t="shared" si="1103"/>
        <v>0</v>
      </c>
      <c r="O5331" s="66">
        <f t="shared" si="1103"/>
        <v>0</v>
      </c>
      <c r="P5331" s="66">
        <f t="shared" si="1103"/>
        <v>0</v>
      </c>
      <c r="Q5331" s="66">
        <f t="shared" si="1103"/>
        <v>0</v>
      </c>
      <c r="R5331" s="66">
        <f t="shared" si="1103"/>
        <v>0</v>
      </c>
      <c r="S5331" s="66">
        <f t="shared" si="1103"/>
        <v>0</v>
      </c>
      <c r="T5331" s="66">
        <f t="shared" si="1103"/>
        <v>0</v>
      </c>
      <c r="U5331" s="66">
        <f t="shared" si="1103"/>
        <v>0</v>
      </c>
      <c r="V5331" s="66">
        <f t="shared" si="1103"/>
        <v>0</v>
      </c>
      <c r="W5331" s="66">
        <f t="shared" si="1103"/>
        <v>0</v>
      </c>
      <c r="X5331" s="66">
        <f t="shared" si="1103"/>
        <v>0</v>
      </c>
      <c r="Y5331" s="66">
        <f t="shared" si="1103"/>
        <v>0</v>
      </c>
      <c r="Z5331" s="66">
        <f t="shared" si="1103"/>
        <v>0</v>
      </c>
      <c r="AA5331" s="66">
        <f t="shared" si="1103"/>
        <v>0</v>
      </c>
      <c r="AB5331" s="66">
        <f t="shared" si="1103"/>
        <v>0</v>
      </c>
      <c r="AC5331" s="66">
        <f t="shared" si="1103"/>
        <v>0</v>
      </c>
      <c r="AD5331" s="66">
        <f t="shared" si="1103"/>
        <v>0</v>
      </c>
      <c r="AE5331" s="66">
        <f t="shared" si="1100"/>
        <v>0</v>
      </c>
      <c r="AF5331" s="66"/>
      <c r="AG5331" s="81"/>
      <c r="AI5331" s="72"/>
    </row>
    <row r="5332" spans="1:38" hidden="1" x14ac:dyDescent="0.25">
      <c r="A5332" s="76"/>
      <c r="B5332" s="123" t="s">
        <v>195</v>
      </c>
      <c r="C5332" s="122"/>
      <c r="D5332" s="108" t="s">
        <v>293</v>
      </c>
      <c r="E5332" s="72"/>
      <c r="F5332" s="72"/>
      <c r="G5332" s="72"/>
      <c r="H5332" s="66"/>
      <c r="I5332" s="66">
        <f>I2889+I154</f>
        <v>0</v>
      </c>
      <c r="J5332" s="66">
        <f t="shared" si="1103"/>
        <v>0</v>
      </c>
      <c r="K5332" s="66">
        <f t="shared" si="1103"/>
        <v>0</v>
      </c>
      <c r="L5332" s="66">
        <f t="shared" si="1103"/>
        <v>0</v>
      </c>
      <c r="M5332" s="66">
        <f t="shared" si="1103"/>
        <v>0</v>
      </c>
      <c r="N5332" s="66">
        <f t="shared" si="1103"/>
        <v>0</v>
      </c>
      <c r="O5332" s="66">
        <f t="shared" si="1103"/>
        <v>0</v>
      </c>
      <c r="P5332" s="66">
        <f t="shared" si="1103"/>
        <v>0</v>
      </c>
      <c r="Q5332" s="66">
        <f t="shared" si="1103"/>
        <v>0</v>
      </c>
      <c r="R5332" s="66">
        <f t="shared" si="1103"/>
        <v>0</v>
      </c>
      <c r="S5332" s="66">
        <f t="shared" si="1103"/>
        <v>0</v>
      </c>
      <c r="T5332" s="66">
        <f t="shared" si="1103"/>
        <v>0</v>
      </c>
      <c r="U5332" s="66">
        <f t="shared" si="1103"/>
        <v>0</v>
      </c>
      <c r="V5332" s="66">
        <f t="shared" si="1103"/>
        <v>0</v>
      </c>
      <c r="W5332" s="66">
        <f t="shared" si="1103"/>
        <v>0</v>
      </c>
      <c r="X5332" s="66">
        <f t="shared" si="1103"/>
        <v>0</v>
      </c>
      <c r="Y5332" s="66">
        <f t="shared" si="1103"/>
        <v>0</v>
      </c>
      <c r="Z5332" s="66">
        <f t="shared" si="1103"/>
        <v>0</v>
      </c>
      <c r="AA5332" s="66">
        <f t="shared" si="1103"/>
        <v>0</v>
      </c>
      <c r="AB5332" s="66">
        <f t="shared" si="1103"/>
        <v>0</v>
      </c>
      <c r="AC5332" s="66">
        <f t="shared" si="1103"/>
        <v>0</v>
      </c>
      <c r="AD5332" s="66">
        <f t="shared" si="1103"/>
        <v>0</v>
      </c>
      <c r="AE5332" s="66">
        <f t="shared" si="1100"/>
        <v>0</v>
      </c>
      <c r="AF5332" s="66"/>
      <c r="AG5332" s="81"/>
      <c r="AI5332" s="72"/>
    </row>
    <row r="5333" spans="1:38" hidden="1" x14ac:dyDescent="0.25">
      <c r="A5333" s="76"/>
      <c r="B5333" s="123" t="s">
        <v>197</v>
      </c>
      <c r="C5333" s="122"/>
      <c r="D5333" s="108" t="s">
        <v>294</v>
      </c>
      <c r="E5333" s="72"/>
      <c r="F5333" s="72"/>
      <c r="G5333" s="72"/>
      <c r="H5333" s="66"/>
      <c r="I5333" s="66">
        <f t="shared" ref="I5333:AD5336" si="1104">I2890+I155</f>
        <v>0</v>
      </c>
      <c r="J5333" s="66">
        <f t="shared" si="1104"/>
        <v>0</v>
      </c>
      <c r="K5333" s="66">
        <f t="shared" si="1104"/>
        <v>0</v>
      </c>
      <c r="L5333" s="66">
        <f t="shared" si="1104"/>
        <v>0</v>
      </c>
      <c r="M5333" s="66">
        <f t="shared" si="1104"/>
        <v>0</v>
      </c>
      <c r="N5333" s="66">
        <f t="shared" si="1104"/>
        <v>0</v>
      </c>
      <c r="O5333" s="66">
        <f t="shared" si="1104"/>
        <v>0</v>
      </c>
      <c r="P5333" s="66">
        <f t="shared" si="1104"/>
        <v>0</v>
      </c>
      <c r="Q5333" s="66">
        <f t="shared" si="1104"/>
        <v>0</v>
      </c>
      <c r="R5333" s="66">
        <f t="shared" si="1104"/>
        <v>0</v>
      </c>
      <c r="S5333" s="66">
        <f t="shared" si="1104"/>
        <v>0</v>
      </c>
      <c r="T5333" s="66">
        <f t="shared" si="1104"/>
        <v>0</v>
      </c>
      <c r="U5333" s="66">
        <f t="shared" si="1104"/>
        <v>0</v>
      </c>
      <c r="V5333" s="66">
        <f t="shared" si="1104"/>
        <v>0</v>
      </c>
      <c r="W5333" s="66">
        <f t="shared" si="1104"/>
        <v>0</v>
      </c>
      <c r="X5333" s="66">
        <f t="shared" si="1104"/>
        <v>0</v>
      </c>
      <c r="Y5333" s="66">
        <f t="shared" si="1104"/>
        <v>0</v>
      </c>
      <c r="Z5333" s="66">
        <f t="shared" si="1104"/>
        <v>0</v>
      </c>
      <c r="AA5333" s="66">
        <f t="shared" si="1104"/>
        <v>0</v>
      </c>
      <c r="AB5333" s="66">
        <f t="shared" si="1104"/>
        <v>0</v>
      </c>
      <c r="AC5333" s="66">
        <f t="shared" si="1104"/>
        <v>0</v>
      </c>
      <c r="AD5333" s="66">
        <f t="shared" si="1104"/>
        <v>0</v>
      </c>
      <c r="AE5333" s="66">
        <f t="shared" si="1100"/>
        <v>0</v>
      </c>
      <c r="AF5333" s="66"/>
      <c r="AG5333" s="81"/>
      <c r="AI5333" s="72"/>
    </row>
    <row r="5334" spans="1:38" hidden="1" x14ac:dyDescent="0.25">
      <c r="A5334" s="76"/>
      <c r="B5334" s="121" t="s">
        <v>295</v>
      </c>
      <c r="C5334" s="122"/>
      <c r="D5334" s="108" t="s">
        <v>296</v>
      </c>
      <c r="E5334" s="72"/>
      <c r="F5334" s="72"/>
      <c r="G5334" s="72"/>
      <c r="H5334" s="66"/>
      <c r="I5334" s="66">
        <f t="shared" si="1104"/>
        <v>0</v>
      </c>
      <c r="J5334" s="66">
        <f t="shared" si="1104"/>
        <v>0</v>
      </c>
      <c r="K5334" s="66">
        <f t="shared" si="1104"/>
        <v>0</v>
      </c>
      <c r="L5334" s="66">
        <f t="shared" si="1104"/>
        <v>0</v>
      </c>
      <c r="M5334" s="66">
        <f t="shared" si="1104"/>
        <v>0</v>
      </c>
      <c r="N5334" s="66">
        <f t="shared" si="1104"/>
        <v>0</v>
      </c>
      <c r="O5334" s="66">
        <f t="shared" si="1104"/>
        <v>0</v>
      </c>
      <c r="P5334" s="66">
        <f t="shared" si="1104"/>
        <v>0</v>
      </c>
      <c r="Q5334" s="66">
        <f t="shared" si="1104"/>
        <v>0</v>
      </c>
      <c r="R5334" s="66">
        <f t="shared" si="1104"/>
        <v>0</v>
      </c>
      <c r="S5334" s="66">
        <f t="shared" si="1104"/>
        <v>0</v>
      </c>
      <c r="T5334" s="66">
        <f t="shared" si="1104"/>
        <v>0</v>
      </c>
      <c r="U5334" s="66">
        <f t="shared" si="1104"/>
        <v>0</v>
      </c>
      <c r="V5334" s="66">
        <f t="shared" si="1104"/>
        <v>0</v>
      </c>
      <c r="W5334" s="66">
        <f t="shared" si="1104"/>
        <v>0</v>
      </c>
      <c r="X5334" s="66">
        <f t="shared" si="1104"/>
        <v>0</v>
      </c>
      <c r="Y5334" s="66">
        <f t="shared" si="1104"/>
        <v>0</v>
      </c>
      <c r="Z5334" s="66">
        <f t="shared" si="1104"/>
        <v>0</v>
      </c>
      <c r="AA5334" s="66">
        <f t="shared" si="1104"/>
        <v>0</v>
      </c>
      <c r="AB5334" s="66">
        <f t="shared" si="1104"/>
        <v>0</v>
      </c>
      <c r="AC5334" s="66">
        <f t="shared" si="1104"/>
        <v>0</v>
      </c>
      <c r="AD5334" s="66">
        <f t="shared" si="1104"/>
        <v>0</v>
      </c>
      <c r="AE5334" s="66">
        <f t="shared" si="1100"/>
        <v>0</v>
      </c>
      <c r="AF5334" s="66"/>
      <c r="AG5334" s="81"/>
      <c r="AI5334" s="72"/>
    </row>
    <row r="5335" spans="1:38" hidden="1" x14ac:dyDescent="0.25">
      <c r="A5335" s="76"/>
      <c r="B5335" s="123" t="s">
        <v>201</v>
      </c>
      <c r="C5335" s="122"/>
      <c r="D5335" s="108" t="s">
        <v>297</v>
      </c>
      <c r="E5335" s="72"/>
      <c r="F5335" s="72"/>
      <c r="G5335" s="72"/>
      <c r="H5335" s="66"/>
      <c r="I5335" s="66">
        <f t="shared" si="1104"/>
        <v>0</v>
      </c>
      <c r="J5335" s="66">
        <f t="shared" si="1104"/>
        <v>0</v>
      </c>
      <c r="K5335" s="66">
        <f t="shared" si="1104"/>
        <v>0</v>
      </c>
      <c r="L5335" s="66">
        <f t="shared" si="1104"/>
        <v>0</v>
      </c>
      <c r="M5335" s="66">
        <f t="shared" si="1104"/>
        <v>0</v>
      </c>
      <c r="N5335" s="66">
        <f t="shared" si="1104"/>
        <v>0</v>
      </c>
      <c r="O5335" s="66">
        <f t="shared" si="1104"/>
        <v>0</v>
      </c>
      <c r="P5335" s="66">
        <f t="shared" si="1104"/>
        <v>0</v>
      </c>
      <c r="Q5335" s="66">
        <f t="shared" si="1104"/>
        <v>0</v>
      </c>
      <c r="R5335" s="66">
        <f t="shared" si="1104"/>
        <v>0</v>
      </c>
      <c r="S5335" s="66">
        <f t="shared" si="1104"/>
        <v>0</v>
      </c>
      <c r="T5335" s="66">
        <f t="shared" si="1104"/>
        <v>0</v>
      </c>
      <c r="U5335" s="66">
        <f t="shared" si="1104"/>
        <v>0</v>
      </c>
      <c r="V5335" s="66">
        <f t="shared" si="1104"/>
        <v>0</v>
      </c>
      <c r="W5335" s="66">
        <f t="shared" si="1104"/>
        <v>0</v>
      </c>
      <c r="X5335" s="66">
        <f t="shared" si="1104"/>
        <v>0</v>
      </c>
      <c r="Y5335" s="66">
        <f t="shared" si="1104"/>
        <v>0</v>
      </c>
      <c r="Z5335" s="66">
        <f t="shared" si="1104"/>
        <v>0</v>
      </c>
      <c r="AA5335" s="66">
        <f t="shared" si="1104"/>
        <v>0</v>
      </c>
      <c r="AB5335" s="66">
        <f t="shared" si="1104"/>
        <v>0</v>
      </c>
      <c r="AC5335" s="66">
        <f t="shared" si="1104"/>
        <v>0</v>
      </c>
      <c r="AD5335" s="66">
        <f t="shared" si="1104"/>
        <v>0</v>
      </c>
      <c r="AE5335" s="66">
        <f t="shared" si="1100"/>
        <v>0</v>
      </c>
      <c r="AF5335" s="66"/>
      <c r="AG5335" s="81"/>
      <c r="AI5335" s="72"/>
    </row>
    <row r="5336" spans="1:38" hidden="1" x14ac:dyDescent="0.25">
      <c r="A5336" s="76"/>
      <c r="B5336" s="123" t="s">
        <v>203</v>
      </c>
      <c r="C5336" s="122"/>
      <c r="D5336" s="108" t="s">
        <v>298</v>
      </c>
      <c r="E5336" s="72"/>
      <c r="F5336" s="72"/>
      <c r="G5336" s="72"/>
      <c r="H5336" s="66"/>
      <c r="I5336" s="66">
        <f t="shared" si="1104"/>
        <v>0</v>
      </c>
      <c r="J5336" s="66">
        <f t="shared" si="1104"/>
        <v>0</v>
      </c>
      <c r="K5336" s="66">
        <f t="shared" si="1104"/>
        <v>0</v>
      </c>
      <c r="L5336" s="66">
        <f t="shared" si="1104"/>
        <v>0</v>
      </c>
      <c r="M5336" s="66">
        <f t="shared" si="1104"/>
        <v>0</v>
      </c>
      <c r="N5336" s="66">
        <f t="shared" si="1104"/>
        <v>0</v>
      </c>
      <c r="O5336" s="66">
        <f t="shared" si="1104"/>
        <v>0</v>
      </c>
      <c r="P5336" s="66">
        <f t="shared" si="1104"/>
        <v>0</v>
      </c>
      <c r="Q5336" s="66">
        <f t="shared" si="1104"/>
        <v>0</v>
      </c>
      <c r="R5336" s="66">
        <f t="shared" si="1104"/>
        <v>0</v>
      </c>
      <c r="S5336" s="66">
        <f t="shared" si="1104"/>
        <v>0</v>
      </c>
      <c r="T5336" s="66">
        <f t="shared" si="1104"/>
        <v>0</v>
      </c>
      <c r="U5336" s="66">
        <f t="shared" si="1104"/>
        <v>0</v>
      </c>
      <c r="V5336" s="66">
        <f t="shared" si="1104"/>
        <v>0</v>
      </c>
      <c r="W5336" s="66">
        <f t="shared" si="1104"/>
        <v>0</v>
      </c>
      <c r="X5336" s="66">
        <f t="shared" si="1104"/>
        <v>0</v>
      </c>
      <c r="Y5336" s="66">
        <f t="shared" si="1104"/>
        <v>0</v>
      </c>
      <c r="Z5336" s="66">
        <f t="shared" si="1104"/>
        <v>0</v>
      </c>
      <c r="AA5336" s="66">
        <f t="shared" si="1104"/>
        <v>0</v>
      </c>
      <c r="AB5336" s="66">
        <f t="shared" si="1104"/>
        <v>0</v>
      </c>
      <c r="AC5336" s="66">
        <f t="shared" si="1104"/>
        <v>0</v>
      </c>
      <c r="AD5336" s="66">
        <f t="shared" si="1104"/>
        <v>0</v>
      </c>
      <c r="AE5336" s="66">
        <f t="shared" si="1100"/>
        <v>0</v>
      </c>
      <c r="AF5336" s="66"/>
      <c r="AG5336" s="81"/>
      <c r="AI5336" s="72"/>
    </row>
    <row r="5337" spans="1:38" hidden="1" x14ac:dyDescent="0.25">
      <c r="A5337" s="76"/>
      <c r="B5337" s="77" t="s">
        <v>299</v>
      </c>
      <c r="C5337" s="79"/>
      <c r="D5337" s="108" t="s">
        <v>300</v>
      </c>
      <c r="E5337" s="72"/>
      <c r="F5337" s="72"/>
      <c r="G5337" s="72"/>
      <c r="H5337" s="66"/>
      <c r="I5337" s="66">
        <f t="shared" ref="I5337:AD5337" si="1105">I2882+I159</f>
        <v>0</v>
      </c>
      <c r="J5337" s="66">
        <f t="shared" si="1105"/>
        <v>0</v>
      </c>
      <c r="K5337" s="66">
        <f t="shared" si="1105"/>
        <v>0</v>
      </c>
      <c r="L5337" s="66">
        <f t="shared" si="1105"/>
        <v>0</v>
      </c>
      <c r="M5337" s="66">
        <f t="shared" si="1105"/>
        <v>0</v>
      </c>
      <c r="N5337" s="66">
        <f t="shared" si="1105"/>
        <v>0</v>
      </c>
      <c r="O5337" s="66">
        <f t="shared" si="1105"/>
        <v>0</v>
      </c>
      <c r="P5337" s="66">
        <f t="shared" si="1105"/>
        <v>0</v>
      </c>
      <c r="Q5337" s="66">
        <f t="shared" si="1105"/>
        <v>0</v>
      </c>
      <c r="R5337" s="66">
        <f t="shared" si="1105"/>
        <v>0</v>
      </c>
      <c r="S5337" s="66">
        <f t="shared" si="1105"/>
        <v>0</v>
      </c>
      <c r="T5337" s="66">
        <f t="shared" si="1105"/>
        <v>0</v>
      </c>
      <c r="U5337" s="66">
        <f t="shared" si="1105"/>
        <v>0</v>
      </c>
      <c r="V5337" s="66">
        <f t="shared" si="1105"/>
        <v>0</v>
      </c>
      <c r="W5337" s="66">
        <f t="shared" si="1105"/>
        <v>0</v>
      </c>
      <c r="X5337" s="66">
        <f t="shared" si="1105"/>
        <v>0</v>
      </c>
      <c r="Y5337" s="66">
        <f t="shared" si="1105"/>
        <v>0</v>
      </c>
      <c r="Z5337" s="66">
        <f t="shared" si="1105"/>
        <v>0</v>
      </c>
      <c r="AA5337" s="66">
        <f t="shared" si="1105"/>
        <v>0</v>
      </c>
      <c r="AB5337" s="66">
        <f t="shared" si="1105"/>
        <v>0</v>
      </c>
      <c r="AC5337" s="66">
        <f t="shared" si="1105"/>
        <v>0</v>
      </c>
      <c r="AD5337" s="66">
        <f t="shared" si="1105"/>
        <v>0</v>
      </c>
      <c r="AE5337" s="66">
        <f t="shared" si="1100"/>
        <v>0</v>
      </c>
      <c r="AF5337" s="66"/>
      <c r="AG5337" s="81"/>
      <c r="AI5337" s="72"/>
    </row>
    <row r="5338" spans="1:38" hidden="1" x14ac:dyDescent="0.25">
      <c r="A5338" s="110"/>
      <c r="B5338" s="77" t="s">
        <v>301</v>
      </c>
      <c r="C5338" s="77"/>
      <c r="D5338" s="111"/>
      <c r="E5338" s="105"/>
      <c r="F5338" s="105"/>
      <c r="G5338" s="105"/>
      <c r="H5338" s="106"/>
      <c r="I5338" s="106">
        <f t="shared" ref="I5338:AD5338" si="1106">SUM(I5339:I5343)</f>
        <v>-59503079</v>
      </c>
      <c r="J5338" s="106">
        <f t="shared" si="1106"/>
        <v>90035038.219999999</v>
      </c>
      <c r="K5338" s="106">
        <f t="shared" si="1106"/>
        <v>53314100.200000003</v>
      </c>
      <c r="L5338" s="106">
        <f t="shared" si="1106"/>
        <v>0</v>
      </c>
      <c r="M5338" s="106">
        <f t="shared" si="1106"/>
        <v>0</v>
      </c>
      <c r="N5338" s="106">
        <f t="shared" si="1106"/>
        <v>90035038.219999999</v>
      </c>
      <c r="O5338" s="106">
        <f t="shared" si="1106"/>
        <v>53314100.200000003</v>
      </c>
      <c r="P5338" s="106">
        <f t="shared" si="1106"/>
        <v>0</v>
      </c>
      <c r="Q5338" s="106">
        <f t="shared" si="1106"/>
        <v>0</v>
      </c>
      <c r="R5338" s="106">
        <f t="shared" si="1106"/>
        <v>143349138.42000002</v>
      </c>
      <c r="S5338" s="106">
        <f t="shared" si="1106"/>
        <v>0</v>
      </c>
      <c r="T5338" s="106">
        <f t="shared" si="1106"/>
        <v>0</v>
      </c>
      <c r="U5338" s="106">
        <f t="shared" si="1106"/>
        <v>0</v>
      </c>
      <c r="V5338" s="106">
        <f t="shared" si="1106"/>
        <v>0</v>
      </c>
      <c r="W5338" s="106">
        <f t="shared" si="1106"/>
        <v>0</v>
      </c>
      <c r="X5338" s="106">
        <f t="shared" si="1106"/>
        <v>0</v>
      </c>
      <c r="Y5338" s="106">
        <f t="shared" si="1106"/>
        <v>0</v>
      </c>
      <c r="Z5338" s="106">
        <f t="shared" si="1106"/>
        <v>0</v>
      </c>
      <c r="AA5338" s="106">
        <f t="shared" si="1106"/>
        <v>0</v>
      </c>
      <c r="AB5338" s="106">
        <f t="shared" si="1106"/>
        <v>0</v>
      </c>
      <c r="AC5338" s="106">
        <f t="shared" si="1106"/>
        <v>0</v>
      </c>
      <c r="AD5338" s="106">
        <f t="shared" si="1106"/>
        <v>0</v>
      </c>
      <c r="AE5338" s="106">
        <f>SUM(AE5339:AE5343)</f>
        <v>143349138.42000002</v>
      </c>
      <c r="AF5338" s="106"/>
      <c r="AG5338" s="81"/>
      <c r="AI5338" s="105"/>
    </row>
    <row r="5339" spans="1:38" hidden="1" x14ac:dyDescent="0.25">
      <c r="A5339" s="76"/>
      <c r="B5339" s="77"/>
      <c r="C5339" s="79" t="s">
        <v>302</v>
      </c>
      <c r="D5339" s="108" t="s">
        <v>303</v>
      </c>
      <c r="E5339" s="72"/>
      <c r="F5339" s="72"/>
      <c r="G5339" s="72"/>
      <c r="H5339" s="66"/>
      <c r="I5339" s="66">
        <f t="shared" ref="I5339:AD5343" si="1107">I2884+I161</f>
        <v>0</v>
      </c>
      <c r="J5339" s="66">
        <f t="shared" si="1107"/>
        <v>0</v>
      </c>
      <c r="K5339" s="66">
        <f t="shared" si="1107"/>
        <v>0</v>
      </c>
      <c r="L5339" s="66">
        <f t="shared" si="1107"/>
        <v>0</v>
      </c>
      <c r="M5339" s="66">
        <f t="shared" si="1107"/>
        <v>0</v>
      </c>
      <c r="N5339" s="66">
        <f t="shared" si="1107"/>
        <v>0</v>
      </c>
      <c r="O5339" s="66">
        <f t="shared" si="1107"/>
        <v>0</v>
      </c>
      <c r="P5339" s="66">
        <f t="shared" si="1107"/>
        <v>0</v>
      </c>
      <c r="Q5339" s="66">
        <f t="shared" si="1107"/>
        <v>0</v>
      </c>
      <c r="R5339" s="66">
        <f t="shared" si="1107"/>
        <v>0</v>
      </c>
      <c r="S5339" s="66">
        <f t="shared" si="1107"/>
        <v>0</v>
      </c>
      <c r="T5339" s="66">
        <f t="shared" si="1107"/>
        <v>0</v>
      </c>
      <c r="U5339" s="66">
        <f t="shared" si="1107"/>
        <v>0</v>
      </c>
      <c r="V5339" s="66">
        <f t="shared" si="1107"/>
        <v>0</v>
      </c>
      <c r="W5339" s="66">
        <f t="shared" si="1107"/>
        <v>0</v>
      </c>
      <c r="X5339" s="66">
        <f t="shared" si="1107"/>
        <v>0</v>
      </c>
      <c r="Y5339" s="66">
        <f t="shared" si="1107"/>
        <v>0</v>
      </c>
      <c r="Z5339" s="66">
        <f t="shared" si="1107"/>
        <v>0</v>
      </c>
      <c r="AA5339" s="66">
        <f t="shared" si="1107"/>
        <v>0</v>
      </c>
      <c r="AB5339" s="66">
        <f t="shared" si="1107"/>
        <v>0</v>
      </c>
      <c r="AC5339" s="66">
        <f t="shared" si="1107"/>
        <v>0</v>
      </c>
      <c r="AD5339" s="66">
        <f t="shared" si="1107"/>
        <v>0</v>
      </c>
      <c r="AE5339" s="66">
        <f>SUM(R5339:AD5339)</f>
        <v>0</v>
      </c>
      <c r="AF5339" s="66"/>
      <c r="AG5339" s="81"/>
      <c r="AI5339" s="72"/>
    </row>
    <row r="5340" spans="1:38" hidden="1" x14ac:dyDescent="0.25">
      <c r="A5340" s="76"/>
      <c r="B5340" s="77"/>
      <c r="C5340" s="79" t="s">
        <v>304</v>
      </c>
      <c r="D5340" s="108" t="s">
        <v>305</v>
      </c>
      <c r="E5340" s="72"/>
      <c r="F5340" s="72"/>
      <c r="G5340" s="72"/>
      <c r="H5340" s="66"/>
      <c r="I5340" s="66">
        <f t="shared" si="1107"/>
        <v>0</v>
      </c>
      <c r="J5340" s="66">
        <f t="shared" si="1107"/>
        <v>0</v>
      </c>
      <c r="K5340" s="66">
        <f t="shared" si="1107"/>
        <v>0</v>
      </c>
      <c r="L5340" s="66">
        <f t="shared" si="1107"/>
        <v>0</v>
      </c>
      <c r="M5340" s="66">
        <f t="shared" si="1107"/>
        <v>0</v>
      </c>
      <c r="N5340" s="66">
        <f t="shared" si="1107"/>
        <v>0</v>
      </c>
      <c r="O5340" s="66">
        <f t="shared" si="1107"/>
        <v>0</v>
      </c>
      <c r="P5340" s="66">
        <f t="shared" si="1107"/>
        <v>0</v>
      </c>
      <c r="Q5340" s="66">
        <f t="shared" si="1107"/>
        <v>0</v>
      </c>
      <c r="R5340" s="66">
        <f t="shared" si="1107"/>
        <v>0</v>
      </c>
      <c r="S5340" s="66">
        <f t="shared" si="1107"/>
        <v>0</v>
      </c>
      <c r="T5340" s="66">
        <f t="shared" si="1107"/>
        <v>0</v>
      </c>
      <c r="U5340" s="66">
        <f t="shared" si="1107"/>
        <v>0</v>
      </c>
      <c r="V5340" s="66">
        <f t="shared" si="1107"/>
        <v>0</v>
      </c>
      <c r="W5340" s="66">
        <f t="shared" si="1107"/>
        <v>0</v>
      </c>
      <c r="X5340" s="66">
        <f t="shared" si="1107"/>
        <v>0</v>
      </c>
      <c r="Y5340" s="66">
        <f t="shared" si="1107"/>
        <v>0</v>
      </c>
      <c r="Z5340" s="66">
        <f t="shared" si="1107"/>
        <v>0</v>
      </c>
      <c r="AA5340" s="66">
        <f t="shared" si="1107"/>
        <v>0</v>
      </c>
      <c r="AB5340" s="66">
        <f t="shared" si="1107"/>
        <v>0</v>
      </c>
      <c r="AC5340" s="66">
        <f t="shared" si="1107"/>
        <v>0</v>
      </c>
      <c r="AD5340" s="66">
        <f t="shared" si="1107"/>
        <v>0</v>
      </c>
      <c r="AE5340" s="66">
        <f>SUM(R5340:AD5340)</f>
        <v>0</v>
      </c>
      <c r="AF5340" s="66"/>
      <c r="AG5340" s="81"/>
      <c r="AI5340" s="72"/>
    </row>
    <row r="5341" spans="1:38" s="133" customFormat="1" ht="15.75" hidden="1" x14ac:dyDescent="0.25">
      <c r="A5341" s="76"/>
      <c r="B5341" s="77"/>
      <c r="C5341" s="79" t="s">
        <v>306</v>
      </c>
      <c r="D5341" s="108" t="s">
        <v>307</v>
      </c>
      <c r="E5341" s="72"/>
      <c r="F5341" s="72"/>
      <c r="G5341" s="72"/>
      <c r="H5341" s="66"/>
      <c r="I5341" s="66">
        <f t="shared" si="1107"/>
        <v>0</v>
      </c>
      <c r="J5341" s="66">
        <f t="shared" si="1107"/>
        <v>0</v>
      </c>
      <c r="K5341" s="66">
        <f t="shared" si="1107"/>
        <v>0</v>
      </c>
      <c r="L5341" s="66">
        <f t="shared" si="1107"/>
        <v>0</v>
      </c>
      <c r="M5341" s="66">
        <f t="shared" si="1107"/>
        <v>0</v>
      </c>
      <c r="N5341" s="66">
        <f t="shared" si="1107"/>
        <v>0</v>
      </c>
      <c r="O5341" s="66">
        <f t="shared" si="1107"/>
        <v>0</v>
      </c>
      <c r="P5341" s="66">
        <f t="shared" si="1107"/>
        <v>0</v>
      </c>
      <c r="Q5341" s="66">
        <f t="shared" si="1107"/>
        <v>0</v>
      </c>
      <c r="R5341" s="66">
        <f t="shared" si="1107"/>
        <v>0</v>
      </c>
      <c r="S5341" s="66">
        <f t="shared" si="1107"/>
        <v>0</v>
      </c>
      <c r="T5341" s="66">
        <f t="shared" si="1107"/>
        <v>0</v>
      </c>
      <c r="U5341" s="66">
        <f t="shared" si="1107"/>
        <v>0</v>
      </c>
      <c r="V5341" s="66">
        <f t="shared" si="1107"/>
        <v>0</v>
      </c>
      <c r="W5341" s="66">
        <f t="shared" si="1107"/>
        <v>0</v>
      </c>
      <c r="X5341" s="66">
        <f t="shared" si="1107"/>
        <v>0</v>
      </c>
      <c r="Y5341" s="66">
        <f t="shared" si="1107"/>
        <v>0</v>
      </c>
      <c r="Z5341" s="66">
        <f t="shared" si="1107"/>
        <v>0</v>
      </c>
      <c r="AA5341" s="66">
        <f t="shared" si="1107"/>
        <v>0</v>
      </c>
      <c r="AB5341" s="66">
        <f t="shared" si="1107"/>
        <v>0</v>
      </c>
      <c r="AC5341" s="66">
        <f t="shared" si="1107"/>
        <v>0</v>
      </c>
      <c r="AD5341" s="66">
        <f t="shared" si="1107"/>
        <v>0</v>
      </c>
      <c r="AE5341" s="66">
        <f>SUM(R5341:AD5341)</f>
        <v>0</v>
      </c>
      <c r="AF5341" s="66"/>
      <c r="AG5341" s="81"/>
      <c r="AH5341" s="1"/>
      <c r="AI5341" s="72"/>
      <c r="AJ5341" s="1"/>
      <c r="AK5341" s="1"/>
      <c r="AL5341" s="1"/>
    </row>
    <row r="5342" spans="1:38" s="133" customFormat="1" ht="15.75" hidden="1" x14ac:dyDescent="0.25">
      <c r="A5342" s="76"/>
      <c r="B5342" s="77"/>
      <c r="C5342" s="79" t="s">
        <v>308</v>
      </c>
      <c r="D5342" s="108" t="s">
        <v>309</v>
      </c>
      <c r="E5342" s="72"/>
      <c r="F5342" s="72"/>
      <c r="G5342" s="72"/>
      <c r="H5342" s="66"/>
      <c r="I5342" s="66">
        <f t="shared" si="1107"/>
        <v>0</v>
      </c>
      <c r="J5342" s="66">
        <f t="shared" si="1107"/>
        <v>0</v>
      </c>
      <c r="K5342" s="66">
        <f t="shared" si="1107"/>
        <v>0</v>
      </c>
      <c r="L5342" s="66">
        <f t="shared" si="1107"/>
        <v>0</v>
      </c>
      <c r="M5342" s="66">
        <f t="shared" si="1107"/>
        <v>0</v>
      </c>
      <c r="N5342" s="66">
        <f t="shared" si="1107"/>
        <v>0</v>
      </c>
      <c r="O5342" s="66">
        <f t="shared" si="1107"/>
        <v>0</v>
      </c>
      <c r="P5342" s="66">
        <f t="shared" si="1107"/>
        <v>0</v>
      </c>
      <c r="Q5342" s="66">
        <f t="shared" si="1107"/>
        <v>0</v>
      </c>
      <c r="R5342" s="66">
        <f t="shared" si="1107"/>
        <v>0</v>
      </c>
      <c r="S5342" s="66">
        <f t="shared" si="1107"/>
        <v>0</v>
      </c>
      <c r="T5342" s="66">
        <f t="shared" si="1107"/>
        <v>0</v>
      </c>
      <c r="U5342" s="66">
        <f t="shared" si="1107"/>
        <v>0</v>
      </c>
      <c r="V5342" s="66">
        <f t="shared" si="1107"/>
        <v>0</v>
      </c>
      <c r="W5342" s="66">
        <f t="shared" si="1107"/>
        <v>0</v>
      </c>
      <c r="X5342" s="66">
        <f t="shared" si="1107"/>
        <v>0</v>
      </c>
      <c r="Y5342" s="66">
        <f t="shared" si="1107"/>
        <v>0</v>
      </c>
      <c r="Z5342" s="66">
        <f t="shared" si="1107"/>
        <v>0</v>
      </c>
      <c r="AA5342" s="66">
        <f t="shared" si="1107"/>
        <v>0</v>
      </c>
      <c r="AB5342" s="66">
        <f t="shared" si="1107"/>
        <v>0</v>
      </c>
      <c r="AC5342" s="66">
        <f t="shared" si="1107"/>
        <v>0</v>
      </c>
      <c r="AD5342" s="66">
        <f t="shared" si="1107"/>
        <v>0</v>
      </c>
      <c r="AE5342" s="66">
        <f>SUM(R5342:AD5342)</f>
        <v>0</v>
      </c>
      <c r="AF5342" s="66"/>
      <c r="AG5342" s="81"/>
      <c r="AH5342" s="1"/>
      <c r="AI5342" s="72"/>
      <c r="AJ5342" s="1"/>
      <c r="AK5342" s="1"/>
      <c r="AL5342" s="1"/>
    </row>
    <row r="5343" spans="1:38" s="133" customFormat="1" ht="15.75" hidden="1" x14ac:dyDescent="0.25">
      <c r="A5343" s="76"/>
      <c r="B5343" s="77"/>
      <c r="C5343" s="79" t="s">
        <v>310</v>
      </c>
      <c r="D5343" s="108" t="s">
        <v>311</v>
      </c>
      <c r="E5343" s="72"/>
      <c r="F5343" s="72"/>
      <c r="G5343" s="72"/>
      <c r="H5343" s="66"/>
      <c r="I5343" s="66">
        <f t="shared" si="1107"/>
        <v>-59503079</v>
      </c>
      <c r="J5343" s="66">
        <f t="shared" si="1107"/>
        <v>90035038.219999999</v>
      </c>
      <c r="K5343" s="66">
        <f t="shared" si="1107"/>
        <v>53314100.200000003</v>
      </c>
      <c r="L5343" s="66">
        <f t="shared" si="1107"/>
        <v>0</v>
      </c>
      <c r="M5343" s="66">
        <f t="shared" si="1107"/>
        <v>0</v>
      </c>
      <c r="N5343" s="66">
        <f t="shared" si="1107"/>
        <v>90035038.219999999</v>
      </c>
      <c r="O5343" s="66">
        <f t="shared" si="1107"/>
        <v>53314100.200000003</v>
      </c>
      <c r="P5343" s="66">
        <f t="shared" si="1107"/>
        <v>0</v>
      </c>
      <c r="Q5343" s="66">
        <f t="shared" si="1107"/>
        <v>0</v>
      </c>
      <c r="R5343" s="66">
        <f t="shared" si="1107"/>
        <v>143349138.42000002</v>
      </c>
      <c r="S5343" s="66">
        <f t="shared" si="1107"/>
        <v>0</v>
      </c>
      <c r="T5343" s="66">
        <f t="shared" si="1107"/>
        <v>0</v>
      </c>
      <c r="U5343" s="66">
        <f t="shared" si="1107"/>
        <v>0</v>
      </c>
      <c r="V5343" s="66">
        <f t="shared" si="1107"/>
        <v>0</v>
      </c>
      <c r="W5343" s="66">
        <f t="shared" si="1107"/>
        <v>0</v>
      </c>
      <c r="X5343" s="66">
        <f t="shared" si="1107"/>
        <v>0</v>
      </c>
      <c r="Y5343" s="66">
        <f t="shared" si="1107"/>
        <v>0</v>
      </c>
      <c r="Z5343" s="66">
        <f t="shared" si="1107"/>
        <v>0</v>
      </c>
      <c r="AA5343" s="66">
        <f t="shared" si="1107"/>
        <v>0</v>
      </c>
      <c r="AB5343" s="66">
        <f t="shared" si="1107"/>
        <v>0</v>
      </c>
      <c r="AC5343" s="66">
        <f t="shared" si="1107"/>
        <v>0</v>
      </c>
      <c r="AD5343" s="66">
        <f t="shared" si="1107"/>
        <v>0</v>
      </c>
      <c r="AE5343" s="66">
        <f>SUM(R5343:AD5343)</f>
        <v>143349138.42000002</v>
      </c>
      <c r="AF5343" s="66"/>
      <c r="AG5343" s="81"/>
      <c r="AH5343" s="1"/>
      <c r="AI5343" s="72"/>
      <c r="AJ5343" s="1"/>
      <c r="AK5343" s="1"/>
      <c r="AL5343" s="1"/>
    </row>
    <row r="5344" spans="1:38" hidden="1" x14ac:dyDescent="0.25">
      <c r="A5344" s="110"/>
      <c r="B5344" s="77" t="s">
        <v>312</v>
      </c>
      <c r="C5344" s="77"/>
      <c r="D5344" s="111"/>
      <c r="E5344" s="105"/>
      <c r="F5344" s="105"/>
      <c r="G5344" s="105"/>
      <c r="H5344" s="106"/>
      <c r="I5344" s="106">
        <f t="shared" ref="I5344:AD5344" si="1108">SUM(I5345:I5347)</f>
        <v>0</v>
      </c>
      <c r="J5344" s="106">
        <f t="shared" si="1108"/>
        <v>52500</v>
      </c>
      <c r="K5344" s="106">
        <f t="shared" si="1108"/>
        <v>0</v>
      </c>
      <c r="L5344" s="106">
        <f t="shared" si="1108"/>
        <v>0</v>
      </c>
      <c r="M5344" s="106">
        <f t="shared" si="1108"/>
        <v>0</v>
      </c>
      <c r="N5344" s="106">
        <f t="shared" si="1108"/>
        <v>0</v>
      </c>
      <c r="O5344" s="106">
        <f t="shared" si="1108"/>
        <v>0</v>
      </c>
      <c r="P5344" s="106">
        <f t="shared" si="1108"/>
        <v>0</v>
      </c>
      <c r="Q5344" s="106">
        <f t="shared" si="1108"/>
        <v>0</v>
      </c>
      <c r="R5344" s="106">
        <f t="shared" si="1108"/>
        <v>0</v>
      </c>
      <c r="S5344" s="106">
        <f t="shared" si="1108"/>
        <v>0</v>
      </c>
      <c r="T5344" s="106">
        <f t="shared" si="1108"/>
        <v>0</v>
      </c>
      <c r="U5344" s="106">
        <f t="shared" si="1108"/>
        <v>52500</v>
      </c>
      <c r="V5344" s="106">
        <f t="shared" si="1108"/>
        <v>0</v>
      </c>
      <c r="W5344" s="106">
        <f t="shared" si="1108"/>
        <v>0</v>
      </c>
      <c r="X5344" s="106">
        <f t="shared" si="1108"/>
        <v>0</v>
      </c>
      <c r="Y5344" s="106">
        <f t="shared" si="1108"/>
        <v>0</v>
      </c>
      <c r="Z5344" s="106">
        <f t="shared" si="1108"/>
        <v>0</v>
      </c>
      <c r="AA5344" s="106">
        <f t="shared" si="1108"/>
        <v>0</v>
      </c>
      <c r="AB5344" s="106">
        <f t="shared" si="1108"/>
        <v>0</v>
      </c>
      <c r="AC5344" s="106">
        <f t="shared" si="1108"/>
        <v>0</v>
      </c>
      <c r="AD5344" s="106">
        <f t="shared" si="1108"/>
        <v>0</v>
      </c>
      <c r="AE5344" s="106">
        <f>SUM(AE5345:AE5347)</f>
        <v>52500</v>
      </c>
      <c r="AF5344" s="106"/>
      <c r="AG5344" s="81"/>
      <c r="AI5344" s="105"/>
    </row>
    <row r="5345" spans="1:35" hidden="1" x14ac:dyDescent="0.25">
      <c r="A5345" s="76"/>
      <c r="B5345" s="77"/>
      <c r="C5345" s="79" t="s">
        <v>313</v>
      </c>
      <c r="D5345" s="108" t="s">
        <v>314</v>
      </c>
      <c r="E5345" s="72"/>
      <c r="F5345" s="72"/>
      <c r="G5345" s="72"/>
      <c r="H5345" s="66"/>
      <c r="I5345" s="66">
        <f t="shared" ref="I5345:AD5348" si="1109">I2890+I167</f>
        <v>0</v>
      </c>
      <c r="J5345" s="66">
        <f t="shared" si="1109"/>
        <v>0</v>
      </c>
      <c r="K5345" s="66">
        <f t="shared" si="1109"/>
        <v>0</v>
      </c>
      <c r="L5345" s="66">
        <f t="shared" si="1109"/>
        <v>0</v>
      </c>
      <c r="M5345" s="66">
        <f t="shared" si="1109"/>
        <v>0</v>
      </c>
      <c r="N5345" s="66">
        <f t="shared" si="1109"/>
        <v>0</v>
      </c>
      <c r="O5345" s="66">
        <f t="shared" si="1109"/>
        <v>0</v>
      </c>
      <c r="P5345" s="66">
        <f t="shared" si="1109"/>
        <v>0</v>
      </c>
      <c r="Q5345" s="66">
        <f t="shared" si="1109"/>
        <v>0</v>
      </c>
      <c r="R5345" s="66">
        <f t="shared" si="1109"/>
        <v>0</v>
      </c>
      <c r="S5345" s="66">
        <f t="shared" si="1109"/>
        <v>0</v>
      </c>
      <c r="T5345" s="66">
        <f t="shared" si="1109"/>
        <v>0</v>
      </c>
      <c r="U5345" s="66">
        <f t="shared" si="1109"/>
        <v>0</v>
      </c>
      <c r="V5345" s="66">
        <f t="shared" si="1109"/>
        <v>0</v>
      </c>
      <c r="W5345" s="66">
        <f t="shared" si="1109"/>
        <v>0</v>
      </c>
      <c r="X5345" s="66">
        <f t="shared" si="1109"/>
        <v>0</v>
      </c>
      <c r="Y5345" s="66">
        <f t="shared" si="1109"/>
        <v>0</v>
      </c>
      <c r="Z5345" s="66">
        <f t="shared" si="1109"/>
        <v>0</v>
      </c>
      <c r="AA5345" s="66">
        <f t="shared" si="1109"/>
        <v>0</v>
      </c>
      <c r="AB5345" s="66">
        <f t="shared" si="1109"/>
        <v>0</v>
      </c>
      <c r="AC5345" s="66">
        <f t="shared" si="1109"/>
        <v>0</v>
      </c>
      <c r="AD5345" s="66">
        <f t="shared" si="1109"/>
        <v>0</v>
      </c>
      <c r="AE5345" s="66">
        <f>SUM(R5345:AD5345)</f>
        <v>0</v>
      </c>
      <c r="AF5345" s="66"/>
      <c r="AG5345" s="81"/>
      <c r="AI5345" s="72"/>
    </row>
    <row r="5346" spans="1:35" hidden="1" x14ac:dyDescent="0.25">
      <c r="A5346" s="76"/>
      <c r="B5346" s="77"/>
      <c r="C5346" s="79" t="s">
        <v>315</v>
      </c>
      <c r="D5346" s="108" t="s">
        <v>316</v>
      </c>
      <c r="E5346" s="72"/>
      <c r="F5346" s="72"/>
      <c r="G5346" s="72"/>
      <c r="H5346" s="66"/>
      <c r="I5346" s="66">
        <f t="shared" si="1109"/>
        <v>0</v>
      </c>
      <c r="J5346" s="66">
        <f t="shared" si="1109"/>
        <v>52500</v>
      </c>
      <c r="K5346" s="66">
        <f t="shared" si="1109"/>
        <v>0</v>
      </c>
      <c r="L5346" s="66">
        <f t="shared" si="1109"/>
        <v>0</v>
      </c>
      <c r="M5346" s="66">
        <f t="shared" si="1109"/>
        <v>0</v>
      </c>
      <c r="N5346" s="66">
        <f t="shared" si="1109"/>
        <v>0</v>
      </c>
      <c r="O5346" s="66">
        <f t="shared" si="1109"/>
        <v>0</v>
      </c>
      <c r="P5346" s="66">
        <f t="shared" si="1109"/>
        <v>0</v>
      </c>
      <c r="Q5346" s="66">
        <f t="shared" si="1109"/>
        <v>0</v>
      </c>
      <c r="R5346" s="66">
        <f t="shared" si="1109"/>
        <v>0</v>
      </c>
      <c r="S5346" s="66">
        <f t="shared" si="1109"/>
        <v>0</v>
      </c>
      <c r="T5346" s="66">
        <f t="shared" si="1109"/>
        <v>0</v>
      </c>
      <c r="U5346" s="66">
        <f t="shared" si="1109"/>
        <v>52500</v>
      </c>
      <c r="V5346" s="66">
        <f t="shared" si="1109"/>
        <v>0</v>
      </c>
      <c r="W5346" s="66">
        <f t="shared" si="1109"/>
        <v>0</v>
      </c>
      <c r="X5346" s="66">
        <f t="shared" si="1109"/>
        <v>0</v>
      </c>
      <c r="Y5346" s="66">
        <f t="shared" si="1109"/>
        <v>0</v>
      </c>
      <c r="Z5346" s="66">
        <f t="shared" si="1109"/>
        <v>0</v>
      </c>
      <c r="AA5346" s="66">
        <f t="shared" si="1109"/>
        <v>0</v>
      </c>
      <c r="AB5346" s="66">
        <f t="shared" si="1109"/>
        <v>0</v>
      </c>
      <c r="AC5346" s="66">
        <f t="shared" si="1109"/>
        <v>0</v>
      </c>
      <c r="AD5346" s="66">
        <f t="shared" si="1109"/>
        <v>0</v>
      </c>
      <c r="AE5346" s="66">
        <f>SUM(R5346:AD5346)</f>
        <v>52500</v>
      </c>
      <c r="AF5346" s="66"/>
      <c r="AG5346" s="81"/>
      <c r="AI5346" s="72"/>
    </row>
    <row r="5347" spans="1:35" hidden="1" x14ac:dyDescent="0.25">
      <c r="A5347" s="76"/>
      <c r="B5347" s="77"/>
      <c r="C5347" s="79" t="s">
        <v>317</v>
      </c>
      <c r="D5347" s="108" t="s">
        <v>318</v>
      </c>
      <c r="E5347" s="72"/>
      <c r="F5347" s="72"/>
      <c r="G5347" s="72"/>
      <c r="H5347" s="66"/>
      <c r="I5347" s="66">
        <f t="shared" si="1109"/>
        <v>0</v>
      </c>
      <c r="J5347" s="66">
        <f t="shared" si="1109"/>
        <v>0</v>
      </c>
      <c r="K5347" s="66">
        <f t="shared" si="1109"/>
        <v>0</v>
      </c>
      <c r="L5347" s="66">
        <f t="shared" si="1109"/>
        <v>0</v>
      </c>
      <c r="M5347" s="66">
        <f t="shared" si="1109"/>
        <v>0</v>
      </c>
      <c r="N5347" s="66">
        <f t="shared" si="1109"/>
        <v>0</v>
      </c>
      <c r="O5347" s="66">
        <f t="shared" si="1109"/>
        <v>0</v>
      </c>
      <c r="P5347" s="66">
        <f t="shared" si="1109"/>
        <v>0</v>
      </c>
      <c r="Q5347" s="66">
        <f t="shared" si="1109"/>
        <v>0</v>
      </c>
      <c r="R5347" s="66">
        <f t="shared" si="1109"/>
        <v>0</v>
      </c>
      <c r="S5347" s="66">
        <f t="shared" si="1109"/>
        <v>0</v>
      </c>
      <c r="T5347" s="66">
        <f t="shared" si="1109"/>
        <v>0</v>
      </c>
      <c r="U5347" s="66">
        <f t="shared" si="1109"/>
        <v>0</v>
      </c>
      <c r="V5347" s="66">
        <f t="shared" si="1109"/>
        <v>0</v>
      </c>
      <c r="W5347" s="66">
        <f t="shared" si="1109"/>
        <v>0</v>
      </c>
      <c r="X5347" s="66">
        <f t="shared" si="1109"/>
        <v>0</v>
      </c>
      <c r="Y5347" s="66">
        <f t="shared" si="1109"/>
        <v>0</v>
      </c>
      <c r="Z5347" s="66">
        <f t="shared" si="1109"/>
        <v>0</v>
      </c>
      <c r="AA5347" s="66">
        <f t="shared" si="1109"/>
        <v>0</v>
      </c>
      <c r="AB5347" s="66">
        <f t="shared" si="1109"/>
        <v>0</v>
      </c>
      <c r="AC5347" s="66">
        <f t="shared" si="1109"/>
        <v>0</v>
      </c>
      <c r="AD5347" s="66">
        <f t="shared" si="1109"/>
        <v>0</v>
      </c>
      <c r="AE5347" s="66">
        <f>SUM(R5347:AD5347)</f>
        <v>0</v>
      </c>
      <c r="AF5347" s="66"/>
      <c r="AG5347" s="81"/>
      <c r="AI5347" s="72"/>
    </row>
    <row r="5348" spans="1:35" hidden="1" x14ac:dyDescent="0.25">
      <c r="A5348" s="55"/>
      <c r="B5348" s="77" t="s">
        <v>319</v>
      </c>
      <c r="C5348" s="77"/>
      <c r="D5348" s="108" t="s">
        <v>320</v>
      </c>
      <c r="E5348" s="105"/>
      <c r="F5348" s="105"/>
      <c r="G5348" s="105"/>
      <c r="H5348" s="106"/>
      <c r="I5348" s="66">
        <f t="shared" si="1109"/>
        <v>0</v>
      </c>
      <c r="J5348" s="66">
        <f t="shared" si="1109"/>
        <v>0</v>
      </c>
      <c r="K5348" s="66">
        <f t="shared" si="1109"/>
        <v>0</v>
      </c>
      <c r="L5348" s="66">
        <f t="shared" si="1109"/>
        <v>0</v>
      </c>
      <c r="M5348" s="66">
        <f t="shared" si="1109"/>
        <v>0</v>
      </c>
      <c r="N5348" s="66">
        <f t="shared" si="1109"/>
        <v>0</v>
      </c>
      <c r="O5348" s="66">
        <f t="shared" si="1109"/>
        <v>0</v>
      </c>
      <c r="P5348" s="66">
        <f t="shared" si="1109"/>
        <v>0</v>
      </c>
      <c r="Q5348" s="66">
        <f t="shared" si="1109"/>
        <v>0</v>
      </c>
      <c r="R5348" s="66">
        <f t="shared" si="1109"/>
        <v>0</v>
      </c>
      <c r="S5348" s="66">
        <f t="shared" si="1109"/>
        <v>0</v>
      </c>
      <c r="T5348" s="66">
        <f t="shared" si="1109"/>
        <v>0</v>
      </c>
      <c r="U5348" s="66">
        <f t="shared" si="1109"/>
        <v>0</v>
      </c>
      <c r="V5348" s="66">
        <f t="shared" si="1109"/>
        <v>0</v>
      </c>
      <c r="W5348" s="66">
        <f t="shared" si="1109"/>
        <v>0</v>
      </c>
      <c r="X5348" s="66">
        <f t="shared" si="1109"/>
        <v>0</v>
      </c>
      <c r="Y5348" s="66">
        <f t="shared" si="1109"/>
        <v>0</v>
      </c>
      <c r="Z5348" s="66">
        <f t="shared" si="1109"/>
        <v>0</v>
      </c>
      <c r="AA5348" s="66">
        <f t="shared" si="1109"/>
        <v>0</v>
      </c>
      <c r="AB5348" s="66">
        <f t="shared" si="1109"/>
        <v>0</v>
      </c>
      <c r="AC5348" s="66">
        <f t="shared" si="1109"/>
        <v>0</v>
      </c>
      <c r="AD5348" s="66">
        <f t="shared" si="1109"/>
        <v>0</v>
      </c>
      <c r="AE5348" s="66">
        <f>SUM(R5348:AD5348)</f>
        <v>0</v>
      </c>
      <c r="AF5348" s="66"/>
      <c r="AG5348" s="81"/>
      <c r="AI5348" s="105"/>
    </row>
    <row r="5349" spans="1:35" hidden="1" x14ac:dyDescent="0.25">
      <c r="A5349" s="110"/>
      <c r="B5349" s="77" t="s">
        <v>321</v>
      </c>
      <c r="C5349" s="77"/>
      <c r="D5349" s="108"/>
      <c r="E5349" s="93"/>
      <c r="F5349" s="93"/>
      <c r="G5349" s="93"/>
      <c r="H5349" s="94"/>
      <c r="I5349" s="94">
        <f t="shared" ref="I5349:AD5349" si="1110">SUM(I5350:I5362)</f>
        <v>0</v>
      </c>
      <c r="J5349" s="94">
        <f t="shared" si="1110"/>
        <v>330531</v>
      </c>
      <c r="K5349" s="94">
        <f t="shared" si="1110"/>
        <v>9397935.3599999994</v>
      </c>
      <c r="L5349" s="94">
        <f t="shared" si="1110"/>
        <v>0</v>
      </c>
      <c r="M5349" s="94">
        <f t="shared" si="1110"/>
        <v>0</v>
      </c>
      <c r="N5349" s="94">
        <f t="shared" si="1110"/>
        <v>0</v>
      </c>
      <c r="O5349" s="94">
        <f t="shared" si="1110"/>
        <v>0</v>
      </c>
      <c r="P5349" s="94">
        <f t="shared" si="1110"/>
        <v>0</v>
      </c>
      <c r="Q5349" s="94">
        <f t="shared" si="1110"/>
        <v>0</v>
      </c>
      <c r="R5349" s="94">
        <f t="shared" si="1110"/>
        <v>0</v>
      </c>
      <c r="S5349" s="94">
        <f t="shared" si="1110"/>
        <v>0</v>
      </c>
      <c r="T5349" s="94">
        <f t="shared" si="1110"/>
        <v>121830</v>
      </c>
      <c r="U5349" s="94">
        <f t="shared" si="1110"/>
        <v>208701</v>
      </c>
      <c r="V5349" s="94">
        <f t="shared" si="1110"/>
        <v>146796.6</v>
      </c>
      <c r="W5349" s="94">
        <f t="shared" si="1110"/>
        <v>9251138.7599999998</v>
      </c>
      <c r="X5349" s="94">
        <f t="shared" si="1110"/>
        <v>0</v>
      </c>
      <c r="Y5349" s="94">
        <f t="shared" si="1110"/>
        <v>0</v>
      </c>
      <c r="Z5349" s="94">
        <f t="shared" si="1110"/>
        <v>0</v>
      </c>
      <c r="AA5349" s="94">
        <f t="shared" si="1110"/>
        <v>0</v>
      </c>
      <c r="AB5349" s="94">
        <f t="shared" si="1110"/>
        <v>0</v>
      </c>
      <c r="AC5349" s="94">
        <f t="shared" si="1110"/>
        <v>0</v>
      </c>
      <c r="AD5349" s="94">
        <f t="shared" si="1110"/>
        <v>0</v>
      </c>
      <c r="AE5349" s="94">
        <f>SUM(AE5350:AE5362)</f>
        <v>9728466.3599999994</v>
      </c>
      <c r="AF5349" s="94"/>
      <c r="AG5349" s="81"/>
      <c r="AI5349" s="93"/>
    </row>
    <row r="5350" spans="1:35" ht="15.75" hidden="1" x14ac:dyDescent="0.25">
      <c r="A5350" s="74"/>
      <c r="B5350" s="77"/>
      <c r="C5350" s="82" t="s">
        <v>322</v>
      </c>
      <c r="D5350" s="108" t="s">
        <v>323</v>
      </c>
      <c r="E5350" s="72"/>
      <c r="F5350" s="72"/>
      <c r="G5350" s="72"/>
      <c r="H5350" s="66"/>
      <c r="I5350" s="66">
        <f t="shared" ref="I5350:AD5361" si="1111">I2895+I172</f>
        <v>0</v>
      </c>
      <c r="J5350" s="66">
        <f t="shared" si="1111"/>
        <v>0</v>
      </c>
      <c r="K5350" s="66">
        <f t="shared" si="1111"/>
        <v>0</v>
      </c>
      <c r="L5350" s="66">
        <f t="shared" si="1111"/>
        <v>0</v>
      </c>
      <c r="M5350" s="66">
        <f t="shared" si="1111"/>
        <v>0</v>
      </c>
      <c r="N5350" s="66">
        <f t="shared" si="1111"/>
        <v>0</v>
      </c>
      <c r="O5350" s="66">
        <f t="shared" si="1111"/>
        <v>0</v>
      </c>
      <c r="P5350" s="66">
        <f t="shared" si="1111"/>
        <v>0</v>
      </c>
      <c r="Q5350" s="66">
        <f t="shared" si="1111"/>
        <v>0</v>
      </c>
      <c r="R5350" s="66">
        <f t="shared" si="1111"/>
        <v>0</v>
      </c>
      <c r="S5350" s="66">
        <f t="shared" si="1111"/>
        <v>0</v>
      </c>
      <c r="T5350" s="66">
        <f t="shared" si="1111"/>
        <v>0</v>
      </c>
      <c r="U5350" s="66">
        <f t="shared" si="1111"/>
        <v>0</v>
      </c>
      <c r="V5350" s="66">
        <f t="shared" si="1111"/>
        <v>0</v>
      </c>
      <c r="W5350" s="66">
        <f t="shared" si="1111"/>
        <v>0</v>
      </c>
      <c r="X5350" s="66">
        <f t="shared" si="1111"/>
        <v>0</v>
      </c>
      <c r="Y5350" s="66">
        <f t="shared" si="1111"/>
        <v>0</v>
      </c>
      <c r="Z5350" s="66">
        <f t="shared" si="1111"/>
        <v>0</v>
      </c>
      <c r="AA5350" s="66">
        <f t="shared" si="1111"/>
        <v>0</v>
      </c>
      <c r="AB5350" s="66">
        <f t="shared" si="1111"/>
        <v>0</v>
      </c>
      <c r="AC5350" s="66">
        <f t="shared" si="1111"/>
        <v>0</v>
      </c>
      <c r="AD5350" s="66">
        <f t="shared" si="1111"/>
        <v>0</v>
      </c>
      <c r="AE5350" s="66">
        <f t="shared" ref="AE5350:AE5361" si="1112">SUM(R5350:AD5350)</f>
        <v>0</v>
      </c>
      <c r="AF5350" s="66"/>
      <c r="AG5350" s="81"/>
      <c r="AI5350" s="72"/>
    </row>
    <row r="5351" spans="1:35" hidden="1" x14ac:dyDescent="0.25">
      <c r="A5351" s="76"/>
      <c r="B5351" s="77"/>
      <c r="C5351" s="82" t="s">
        <v>324</v>
      </c>
      <c r="D5351" s="108" t="s">
        <v>325</v>
      </c>
      <c r="E5351" s="72"/>
      <c r="F5351" s="72"/>
      <c r="G5351" s="72"/>
      <c r="H5351" s="66"/>
      <c r="I5351" s="66">
        <f t="shared" si="1111"/>
        <v>0</v>
      </c>
      <c r="J5351" s="66">
        <f t="shared" si="1111"/>
        <v>0</v>
      </c>
      <c r="K5351" s="66">
        <f t="shared" si="1111"/>
        <v>0</v>
      </c>
      <c r="L5351" s="66">
        <f t="shared" si="1111"/>
        <v>0</v>
      </c>
      <c r="M5351" s="66">
        <f t="shared" si="1111"/>
        <v>0</v>
      </c>
      <c r="N5351" s="66">
        <f t="shared" si="1111"/>
        <v>0</v>
      </c>
      <c r="O5351" s="66">
        <f t="shared" si="1111"/>
        <v>0</v>
      </c>
      <c r="P5351" s="66">
        <f t="shared" si="1111"/>
        <v>0</v>
      </c>
      <c r="Q5351" s="66">
        <f t="shared" si="1111"/>
        <v>0</v>
      </c>
      <c r="R5351" s="66">
        <f t="shared" si="1111"/>
        <v>0</v>
      </c>
      <c r="S5351" s="66">
        <f t="shared" si="1111"/>
        <v>0</v>
      </c>
      <c r="T5351" s="66">
        <f t="shared" si="1111"/>
        <v>0</v>
      </c>
      <c r="U5351" s="66">
        <f t="shared" si="1111"/>
        <v>0</v>
      </c>
      <c r="V5351" s="66">
        <f t="shared" si="1111"/>
        <v>0</v>
      </c>
      <c r="W5351" s="66">
        <f t="shared" si="1111"/>
        <v>0</v>
      </c>
      <c r="X5351" s="66">
        <f t="shared" si="1111"/>
        <v>0</v>
      </c>
      <c r="Y5351" s="66">
        <f t="shared" si="1111"/>
        <v>0</v>
      </c>
      <c r="Z5351" s="66">
        <f t="shared" si="1111"/>
        <v>0</v>
      </c>
      <c r="AA5351" s="66">
        <f t="shared" si="1111"/>
        <v>0</v>
      </c>
      <c r="AB5351" s="66">
        <f t="shared" si="1111"/>
        <v>0</v>
      </c>
      <c r="AC5351" s="66">
        <f t="shared" si="1111"/>
        <v>0</v>
      </c>
      <c r="AD5351" s="66">
        <f t="shared" si="1111"/>
        <v>0</v>
      </c>
      <c r="AE5351" s="66">
        <f t="shared" si="1112"/>
        <v>0</v>
      </c>
      <c r="AF5351" s="66"/>
      <c r="AG5351" s="81"/>
      <c r="AI5351" s="72"/>
    </row>
    <row r="5352" spans="1:35" hidden="1" x14ac:dyDescent="0.25">
      <c r="A5352" s="124"/>
      <c r="B5352" s="77"/>
      <c r="C5352" s="82" t="s">
        <v>326</v>
      </c>
      <c r="D5352" s="108" t="s">
        <v>327</v>
      </c>
      <c r="E5352" s="72"/>
      <c r="F5352" s="72"/>
      <c r="G5352" s="72"/>
      <c r="H5352" s="66"/>
      <c r="I5352" s="66">
        <f t="shared" si="1111"/>
        <v>0</v>
      </c>
      <c r="J5352" s="66">
        <f t="shared" si="1111"/>
        <v>275331</v>
      </c>
      <c r="K5352" s="66">
        <f t="shared" si="1111"/>
        <v>228708.6</v>
      </c>
      <c r="L5352" s="66">
        <f t="shared" si="1111"/>
        <v>0</v>
      </c>
      <c r="M5352" s="66">
        <f t="shared" si="1111"/>
        <v>0</v>
      </c>
      <c r="N5352" s="66">
        <f t="shared" si="1111"/>
        <v>0</v>
      </c>
      <c r="O5352" s="66">
        <f t="shared" si="1111"/>
        <v>0</v>
      </c>
      <c r="P5352" s="66">
        <f t="shared" si="1111"/>
        <v>0</v>
      </c>
      <c r="Q5352" s="66">
        <f t="shared" si="1111"/>
        <v>0</v>
      </c>
      <c r="R5352" s="66">
        <f t="shared" si="1111"/>
        <v>0</v>
      </c>
      <c r="S5352" s="66">
        <f t="shared" si="1111"/>
        <v>0</v>
      </c>
      <c r="T5352" s="66">
        <f t="shared" si="1111"/>
        <v>66630</v>
      </c>
      <c r="U5352" s="66">
        <f t="shared" si="1111"/>
        <v>208701</v>
      </c>
      <c r="V5352" s="66">
        <f t="shared" si="1111"/>
        <v>168296.6</v>
      </c>
      <c r="W5352" s="66">
        <f t="shared" si="1111"/>
        <v>60412</v>
      </c>
      <c r="X5352" s="66">
        <f t="shared" si="1111"/>
        <v>0</v>
      </c>
      <c r="Y5352" s="66">
        <f t="shared" si="1111"/>
        <v>0</v>
      </c>
      <c r="Z5352" s="66">
        <f t="shared" si="1111"/>
        <v>0</v>
      </c>
      <c r="AA5352" s="66">
        <f t="shared" si="1111"/>
        <v>0</v>
      </c>
      <c r="AB5352" s="66">
        <f t="shared" si="1111"/>
        <v>0</v>
      </c>
      <c r="AC5352" s="66">
        <f t="shared" si="1111"/>
        <v>0</v>
      </c>
      <c r="AD5352" s="66">
        <f t="shared" si="1111"/>
        <v>0</v>
      </c>
      <c r="AE5352" s="66">
        <f t="shared" si="1112"/>
        <v>504039.6</v>
      </c>
      <c r="AF5352" s="66"/>
      <c r="AG5352" s="81"/>
      <c r="AI5352" s="72"/>
    </row>
    <row r="5353" spans="1:35" hidden="1" x14ac:dyDescent="0.25">
      <c r="A5353" s="76"/>
      <c r="B5353" s="77"/>
      <c r="C5353" s="82" t="s">
        <v>328</v>
      </c>
      <c r="D5353" s="108" t="s">
        <v>329</v>
      </c>
      <c r="E5353" s="72"/>
      <c r="F5353" s="72"/>
      <c r="G5353" s="72"/>
      <c r="H5353" s="66"/>
      <c r="I5353" s="66">
        <f t="shared" si="1111"/>
        <v>0</v>
      </c>
      <c r="J5353" s="66">
        <f t="shared" si="1111"/>
        <v>0</v>
      </c>
      <c r="K5353" s="66">
        <f t="shared" si="1111"/>
        <v>0</v>
      </c>
      <c r="L5353" s="66">
        <f t="shared" si="1111"/>
        <v>0</v>
      </c>
      <c r="M5353" s="66">
        <f t="shared" si="1111"/>
        <v>0</v>
      </c>
      <c r="N5353" s="66">
        <f t="shared" si="1111"/>
        <v>0</v>
      </c>
      <c r="O5353" s="66">
        <f t="shared" si="1111"/>
        <v>0</v>
      </c>
      <c r="P5353" s="66">
        <f t="shared" si="1111"/>
        <v>0</v>
      </c>
      <c r="Q5353" s="66">
        <f t="shared" si="1111"/>
        <v>0</v>
      </c>
      <c r="R5353" s="66">
        <f t="shared" si="1111"/>
        <v>0</v>
      </c>
      <c r="S5353" s="66">
        <f t="shared" si="1111"/>
        <v>0</v>
      </c>
      <c r="T5353" s="66">
        <f t="shared" si="1111"/>
        <v>0</v>
      </c>
      <c r="U5353" s="66">
        <f t="shared" si="1111"/>
        <v>0</v>
      </c>
      <c r="V5353" s="66">
        <f t="shared" si="1111"/>
        <v>0</v>
      </c>
      <c r="W5353" s="66">
        <f t="shared" si="1111"/>
        <v>0</v>
      </c>
      <c r="X5353" s="66">
        <f t="shared" si="1111"/>
        <v>0</v>
      </c>
      <c r="Y5353" s="66">
        <f t="shared" si="1111"/>
        <v>0</v>
      </c>
      <c r="Z5353" s="66">
        <f t="shared" si="1111"/>
        <v>0</v>
      </c>
      <c r="AA5353" s="66">
        <f t="shared" si="1111"/>
        <v>0</v>
      </c>
      <c r="AB5353" s="66">
        <f t="shared" si="1111"/>
        <v>0</v>
      </c>
      <c r="AC5353" s="66">
        <f t="shared" si="1111"/>
        <v>0</v>
      </c>
      <c r="AD5353" s="66">
        <f t="shared" si="1111"/>
        <v>0</v>
      </c>
      <c r="AE5353" s="66">
        <f t="shared" si="1112"/>
        <v>0</v>
      </c>
      <c r="AF5353" s="66"/>
      <c r="AG5353" s="81"/>
      <c r="AI5353" s="72"/>
    </row>
    <row r="5354" spans="1:35" hidden="1" x14ac:dyDescent="0.25">
      <c r="A5354" s="76"/>
      <c r="B5354" s="77"/>
      <c r="C5354" s="82" t="s">
        <v>330</v>
      </c>
      <c r="D5354" s="108" t="s">
        <v>331</v>
      </c>
      <c r="E5354" s="72"/>
      <c r="F5354" s="72"/>
      <c r="G5354" s="72"/>
      <c r="H5354" s="66"/>
      <c r="I5354" s="66">
        <f t="shared" si="1111"/>
        <v>0</v>
      </c>
      <c r="J5354" s="66">
        <f t="shared" si="1111"/>
        <v>0</v>
      </c>
      <c r="K5354" s="66">
        <f t="shared" si="1111"/>
        <v>0</v>
      </c>
      <c r="L5354" s="66">
        <f t="shared" si="1111"/>
        <v>0</v>
      </c>
      <c r="M5354" s="66">
        <f t="shared" si="1111"/>
        <v>0</v>
      </c>
      <c r="N5354" s="66">
        <f t="shared" si="1111"/>
        <v>0</v>
      </c>
      <c r="O5354" s="66">
        <f t="shared" si="1111"/>
        <v>0</v>
      </c>
      <c r="P5354" s="66">
        <f t="shared" si="1111"/>
        <v>0</v>
      </c>
      <c r="Q5354" s="66">
        <f t="shared" si="1111"/>
        <v>0</v>
      </c>
      <c r="R5354" s="66">
        <f t="shared" si="1111"/>
        <v>0</v>
      </c>
      <c r="S5354" s="66">
        <f t="shared" si="1111"/>
        <v>0</v>
      </c>
      <c r="T5354" s="66">
        <f t="shared" si="1111"/>
        <v>0</v>
      </c>
      <c r="U5354" s="66">
        <f t="shared" si="1111"/>
        <v>0</v>
      </c>
      <c r="V5354" s="66">
        <f t="shared" si="1111"/>
        <v>0</v>
      </c>
      <c r="W5354" s="66">
        <f t="shared" si="1111"/>
        <v>0</v>
      </c>
      <c r="X5354" s="66">
        <f t="shared" si="1111"/>
        <v>0</v>
      </c>
      <c r="Y5354" s="66">
        <f t="shared" si="1111"/>
        <v>0</v>
      </c>
      <c r="Z5354" s="66">
        <f t="shared" si="1111"/>
        <v>0</v>
      </c>
      <c r="AA5354" s="66">
        <f t="shared" si="1111"/>
        <v>0</v>
      </c>
      <c r="AB5354" s="66">
        <f t="shared" si="1111"/>
        <v>0</v>
      </c>
      <c r="AC5354" s="66">
        <f t="shared" si="1111"/>
        <v>0</v>
      </c>
      <c r="AD5354" s="66">
        <f t="shared" si="1111"/>
        <v>0</v>
      </c>
      <c r="AE5354" s="66">
        <f t="shared" si="1112"/>
        <v>0</v>
      </c>
      <c r="AF5354" s="66"/>
      <c r="AG5354" s="81"/>
      <c r="AI5354" s="72"/>
    </row>
    <row r="5355" spans="1:35" hidden="1" x14ac:dyDescent="0.25">
      <c r="A5355" s="76"/>
      <c r="B5355" s="77"/>
      <c r="C5355" s="82" t="s">
        <v>332</v>
      </c>
      <c r="D5355" s="108" t="s">
        <v>333</v>
      </c>
      <c r="E5355" s="72"/>
      <c r="F5355" s="72"/>
      <c r="G5355" s="72"/>
      <c r="H5355" s="66"/>
      <c r="I5355" s="66">
        <f t="shared" si="1111"/>
        <v>0</v>
      </c>
      <c r="J5355" s="66">
        <f t="shared" si="1111"/>
        <v>0</v>
      </c>
      <c r="K5355" s="66">
        <f t="shared" si="1111"/>
        <v>0</v>
      </c>
      <c r="L5355" s="66">
        <f t="shared" si="1111"/>
        <v>0</v>
      </c>
      <c r="M5355" s="66">
        <f t="shared" si="1111"/>
        <v>0</v>
      </c>
      <c r="N5355" s="66">
        <f t="shared" si="1111"/>
        <v>0</v>
      </c>
      <c r="O5355" s="66">
        <f t="shared" si="1111"/>
        <v>0</v>
      </c>
      <c r="P5355" s="66">
        <f t="shared" si="1111"/>
        <v>0</v>
      </c>
      <c r="Q5355" s="66">
        <f t="shared" si="1111"/>
        <v>0</v>
      </c>
      <c r="R5355" s="66">
        <f t="shared" si="1111"/>
        <v>0</v>
      </c>
      <c r="S5355" s="66">
        <f t="shared" si="1111"/>
        <v>0</v>
      </c>
      <c r="T5355" s="66">
        <f t="shared" si="1111"/>
        <v>0</v>
      </c>
      <c r="U5355" s="66">
        <f t="shared" si="1111"/>
        <v>0</v>
      </c>
      <c r="V5355" s="66">
        <f t="shared" si="1111"/>
        <v>0</v>
      </c>
      <c r="W5355" s="66">
        <f t="shared" si="1111"/>
        <v>0</v>
      </c>
      <c r="X5355" s="66">
        <f t="shared" si="1111"/>
        <v>0</v>
      </c>
      <c r="Y5355" s="66">
        <f t="shared" si="1111"/>
        <v>0</v>
      </c>
      <c r="Z5355" s="66">
        <f t="shared" si="1111"/>
        <v>0</v>
      </c>
      <c r="AA5355" s="66">
        <f t="shared" si="1111"/>
        <v>0</v>
      </c>
      <c r="AB5355" s="66">
        <f t="shared" si="1111"/>
        <v>0</v>
      </c>
      <c r="AC5355" s="66">
        <f t="shared" si="1111"/>
        <v>0</v>
      </c>
      <c r="AD5355" s="66">
        <f t="shared" si="1111"/>
        <v>0</v>
      </c>
      <c r="AE5355" s="66">
        <f t="shared" si="1112"/>
        <v>0</v>
      </c>
      <c r="AF5355" s="66"/>
      <c r="AG5355" s="81"/>
      <c r="AI5355" s="72"/>
    </row>
    <row r="5356" spans="1:35" hidden="1" x14ac:dyDescent="0.25">
      <c r="A5356" s="76"/>
      <c r="B5356" s="77"/>
      <c r="C5356" s="82" t="s">
        <v>334</v>
      </c>
      <c r="D5356" s="108" t="s">
        <v>335</v>
      </c>
      <c r="E5356" s="72"/>
      <c r="F5356" s="72"/>
      <c r="G5356" s="72"/>
      <c r="H5356" s="66"/>
      <c r="I5356" s="66">
        <f t="shared" si="1111"/>
        <v>0</v>
      </c>
      <c r="J5356" s="66">
        <f t="shared" si="1111"/>
        <v>55200</v>
      </c>
      <c r="K5356" s="66">
        <f t="shared" si="1111"/>
        <v>-21500</v>
      </c>
      <c r="L5356" s="66">
        <f t="shared" si="1111"/>
        <v>0</v>
      </c>
      <c r="M5356" s="66">
        <f t="shared" si="1111"/>
        <v>0</v>
      </c>
      <c r="N5356" s="66">
        <f t="shared" si="1111"/>
        <v>0</v>
      </c>
      <c r="O5356" s="66">
        <f t="shared" si="1111"/>
        <v>0</v>
      </c>
      <c r="P5356" s="66">
        <f t="shared" si="1111"/>
        <v>0</v>
      </c>
      <c r="Q5356" s="66">
        <f t="shared" si="1111"/>
        <v>0</v>
      </c>
      <c r="R5356" s="66">
        <f t="shared" si="1111"/>
        <v>0</v>
      </c>
      <c r="S5356" s="66">
        <f t="shared" si="1111"/>
        <v>0</v>
      </c>
      <c r="T5356" s="66">
        <f t="shared" si="1111"/>
        <v>55200</v>
      </c>
      <c r="U5356" s="66">
        <f t="shared" si="1111"/>
        <v>0</v>
      </c>
      <c r="V5356" s="66">
        <f t="shared" si="1111"/>
        <v>-21500</v>
      </c>
      <c r="W5356" s="66">
        <f t="shared" si="1111"/>
        <v>0</v>
      </c>
      <c r="X5356" s="66">
        <f t="shared" si="1111"/>
        <v>0</v>
      </c>
      <c r="Y5356" s="66">
        <f t="shared" si="1111"/>
        <v>0</v>
      </c>
      <c r="Z5356" s="66">
        <f t="shared" si="1111"/>
        <v>0</v>
      </c>
      <c r="AA5356" s="66">
        <f t="shared" si="1111"/>
        <v>0</v>
      </c>
      <c r="AB5356" s="66">
        <f t="shared" si="1111"/>
        <v>0</v>
      </c>
      <c r="AC5356" s="66">
        <f t="shared" si="1111"/>
        <v>0</v>
      </c>
      <c r="AD5356" s="66">
        <f t="shared" si="1111"/>
        <v>0</v>
      </c>
      <c r="AE5356" s="66">
        <f t="shared" si="1112"/>
        <v>33700</v>
      </c>
      <c r="AF5356" s="66"/>
      <c r="AG5356" s="81"/>
      <c r="AI5356" s="72"/>
    </row>
    <row r="5357" spans="1:35" hidden="1" x14ac:dyDescent="0.25">
      <c r="A5357" s="76"/>
      <c r="B5357" s="77"/>
      <c r="C5357" s="82" t="s">
        <v>336</v>
      </c>
      <c r="D5357" s="108" t="s">
        <v>337</v>
      </c>
      <c r="E5357" s="72"/>
      <c r="F5357" s="72"/>
      <c r="G5357" s="72"/>
      <c r="H5357" s="66"/>
      <c r="I5357" s="66">
        <f t="shared" si="1111"/>
        <v>0</v>
      </c>
      <c r="J5357" s="66">
        <f t="shared" si="1111"/>
        <v>0</v>
      </c>
      <c r="K5357" s="66">
        <f t="shared" si="1111"/>
        <v>0</v>
      </c>
      <c r="L5357" s="66">
        <f t="shared" si="1111"/>
        <v>0</v>
      </c>
      <c r="M5357" s="66">
        <f t="shared" si="1111"/>
        <v>0</v>
      </c>
      <c r="N5357" s="66">
        <f t="shared" si="1111"/>
        <v>0</v>
      </c>
      <c r="O5357" s="66">
        <f t="shared" si="1111"/>
        <v>0</v>
      </c>
      <c r="P5357" s="66">
        <f t="shared" si="1111"/>
        <v>0</v>
      </c>
      <c r="Q5357" s="66">
        <f t="shared" si="1111"/>
        <v>0</v>
      </c>
      <c r="R5357" s="66">
        <f t="shared" si="1111"/>
        <v>0</v>
      </c>
      <c r="S5357" s="66">
        <f t="shared" si="1111"/>
        <v>0</v>
      </c>
      <c r="T5357" s="66">
        <f t="shared" si="1111"/>
        <v>0</v>
      </c>
      <c r="U5357" s="66">
        <f t="shared" si="1111"/>
        <v>0</v>
      </c>
      <c r="V5357" s="66">
        <f t="shared" si="1111"/>
        <v>0</v>
      </c>
      <c r="W5357" s="66">
        <f t="shared" si="1111"/>
        <v>0</v>
      </c>
      <c r="X5357" s="66">
        <f t="shared" si="1111"/>
        <v>0</v>
      </c>
      <c r="Y5357" s="66">
        <f t="shared" si="1111"/>
        <v>0</v>
      </c>
      <c r="Z5357" s="66">
        <f t="shared" si="1111"/>
        <v>0</v>
      </c>
      <c r="AA5357" s="66">
        <f t="shared" si="1111"/>
        <v>0</v>
      </c>
      <c r="AB5357" s="66">
        <f t="shared" si="1111"/>
        <v>0</v>
      </c>
      <c r="AC5357" s="66">
        <f t="shared" si="1111"/>
        <v>0</v>
      </c>
      <c r="AD5357" s="66">
        <f t="shared" si="1111"/>
        <v>0</v>
      </c>
      <c r="AE5357" s="66">
        <f t="shared" si="1112"/>
        <v>0</v>
      </c>
      <c r="AF5357" s="66"/>
      <c r="AG5357" s="81"/>
      <c r="AI5357" s="72"/>
    </row>
    <row r="5358" spans="1:35" hidden="1" x14ac:dyDescent="0.25">
      <c r="A5358" s="76"/>
      <c r="B5358" s="77"/>
      <c r="C5358" s="82" t="s">
        <v>338</v>
      </c>
      <c r="D5358" s="108" t="s">
        <v>339</v>
      </c>
      <c r="E5358" s="72"/>
      <c r="F5358" s="72"/>
      <c r="G5358" s="72"/>
      <c r="H5358" s="66"/>
      <c r="I5358" s="66">
        <f t="shared" si="1111"/>
        <v>0</v>
      </c>
      <c r="J5358" s="66">
        <f t="shared" si="1111"/>
        <v>0</v>
      </c>
      <c r="K5358" s="66">
        <f t="shared" si="1111"/>
        <v>0</v>
      </c>
      <c r="L5358" s="66">
        <f t="shared" si="1111"/>
        <v>0</v>
      </c>
      <c r="M5358" s="66">
        <f t="shared" si="1111"/>
        <v>0</v>
      </c>
      <c r="N5358" s="66">
        <f t="shared" si="1111"/>
        <v>0</v>
      </c>
      <c r="O5358" s="66">
        <f t="shared" si="1111"/>
        <v>0</v>
      </c>
      <c r="P5358" s="66">
        <f t="shared" si="1111"/>
        <v>0</v>
      </c>
      <c r="Q5358" s="66">
        <f t="shared" si="1111"/>
        <v>0</v>
      </c>
      <c r="R5358" s="66">
        <f t="shared" si="1111"/>
        <v>0</v>
      </c>
      <c r="S5358" s="66">
        <f t="shared" si="1111"/>
        <v>0</v>
      </c>
      <c r="T5358" s="66">
        <f t="shared" si="1111"/>
        <v>0</v>
      </c>
      <c r="U5358" s="66">
        <f t="shared" si="1111"/>
        <v>0</v>
      </c>
      <c r="V5358" s="66">
        <f t="shared" si="1111"/>
        <v>0</v>
      </c>
      <c r="W5358" s="66">
        <f t="shared" si="1111"/>
        <v>0</v>
      </c>
      <c r="X5358" s="66">
        <f t="shared" si="1111"/>
        <v>0</v>
      </c>
      <c r="Y5358" s="66">
        <f t="shared" si="1111"/>
        <v>0</v>
      </c>
      <c r="Z5358" s="66">
        <f t="shared" si="1111"/>
        <v>0</v>
      </c>
      <c r="AA5358" s="66">
        <f t="shared" si="1111"/>
        <v>0</v>
      </c>
      <c r="AB5358" s="66">
        <f t="shared" si="1111"/>
        <v>0</v>
      </c>
      <c r="AC5358" s="66">
        <f t="shared" si="1111"/>
        <v>0</v>
      </c>
      <c r="AD5358" s="66">
        <f t="shared" si="1111"/>
        <v>0</v>
      </c>
      <c r="AE5358" s="66">
        <f t="shared" si="1112"/>
        <v>0</v>
      </c>
      <c r="AF5358" s="66"/>
      <c r="AG5358" s="81"/>
      <c r="AI5358" s="72"/>
    </row>
    <row r="5359" spans="1:35" hidden="1" x14ac:dyDescent="0.25">
      <c r="A5359" s="76"/>
      <c r="B5359" s="77"/>
      <c r="C5359" s="82" t="s">
        <v>340</v>
      </c>
      <c r="D5359" s="108" t="s">
        <v>341</v>
      </c>
      <c r="E5359" s="72"/>
      <c r="F5359" s="72"/>
      <c r="G5359" s="72"/>
      <c r="H5359" s="66"/>
      <c r="I5359" s="66">
        <f t="shared" si="1111"/>
        <v>0</v>
      </c>
      <c r="J5359" s="66">
        <f t="shared" si="1111"/>
        <v>0</v>
      </c>
      <c r="K5359" s="66">
        <f t="shared" si="1111"/>
        <v>0</v>
      </c>
      <c r="L5359" s="66">
        <f t="shared" si="1111"/>
        <v>0</v>
      </c>
      <c r="M5359" s="66">
        <f t="shared" si="1111"/>
        <v>0</v>
      </c>
      <c r="N5359" s="66">
        <f t="shared" si="1111"/>
        <v>0</v>
      </c>
      <c r="O5359" s="66">
        <f t="shared" si="1111"/>
        <v>0</v>
      </c>
      <c r="P5359" s="66">
        <f t="shared" si="1111"/>
        <v>0</v>
      </c>
      <c r="Q5359" s="66">
        <f t="shared" si="1111"/>
        <v>0</v>
      </c>
      <c r="R5359" s="66">
        <f t="shared" si="1111"/>
        <v>0</v>
      </c>
      <c r="S5359" s="66">
        <f t="shared" si="1111"/>
        <v>0</v>
      </c>
      <c r="T5359" s="66">
        <f t="shared" si="1111"/>
        <v>0</v>
      </c>
      <c r="U5359" s="66">
        <f t="shared" si="1111"/>
        <v>0</v>
      </c>
      <c r="V5359" s="66">
        <f t="shared" si="1111"/>
        <v>0</v>
      </c>
      <c r="W5359" s="66">
        <f t="shared" si="1111"/>
        <v>0</v>
      </c>
      <c r="X5359" s="66">
        <f t="shared" si="1111"/>
        <v>0</v>
      </c>
      <c r="Y5359" s="66">
        <f t="shared" si="1111"/>
        <v>0</v>
      </c>
      <c r="Z5359" s="66">
        <f t="shared" si="1111"/>
        <v>0</v>
      </c>
      <c r="AA5359" s="66">
        <f t="shared" si="1111"/>
        <v>0</v>
      </c>
      <c r="AB5359" s="66">
        <f t="shared" si="1111"/>
        <v>0</v>
      </c>
      <c r="AC5359" s="66">
        <f t="shared" si="1111"/>
        <v>0</v>
      </c>
      <c r="AD5359" s="66">
        <f t="shared" si="1111"/>
        <v>0</v>
      </c>
      <c r="AE5359" s="66">
        <f t="shared" si="1112"/>
        <v>0</v>
      </c>
      <c r="AF5359" s="66"/>
      <c r="AG5359" s="81"/>
      <c r="AI5359" s="72"/>
    </row>
    <row r="5360" spans="1:35" hidden="1" x14ac:dyDescent="0.25">
      <c r="A5360" s="76"/>
      <c r="B5360" s="77"/>
      <c r="C5360" s="82" t="s">
        <v>342</v>
      </c>
      <c r="D5360" s="108" t="s">
        <v>343</v>
      </c>
      <c r="E5360" s="72"/>
      <c r="F5360" s="72"/>
      <c r="G5360" s="72"/>
      <c r="H5360" s="66"/>
      <c r="I5360" s="66">
        <f t="shared" si="1111"/>
        <v>0</v>
      </c>
      <c r="J5360" s="66">
        <f t="shared" si="1111"/>
        <v>0</v>
      </c>
      <c r="K5360" s="66">
        <f t="shared" si="1111"/>
        <v>0</v>
      </c>
      <c r="L5360" s="66">
        <f t="shared" si="1111"/>
        <v>0</v>
      </c>
      <c r="M5360" s="66">
        <f t="shared" si="1111"/>
        <v>0</v>
      </c>
      <c r="N5360" s="66">
        <f t="shared" si="1111"/>
        <v>0</v>
      </c>
      <c r="O5360" s="66">
        <f t="shared" si="1111"/>
        <v>0</v>
      </c>
      <c r="P5360" s="66">
        <f t="shared" si="1111"/>
        <v>0</v>
      </c>
      <c r="Q5360" s="66">
        <f t="shared" si="1111"/>
        <v>0</v>
      </c>
      <c r="R5360" s="66">
        <f t="shared" si="1111"/>
        <v>0</v>
      </c>
      <c r="S5360" s="66">
        <f t="shared" si="1111"/>
        <v>0</v>
      </c>
      <c r="T5360" s="66">
        <f t="shared" si="1111"/>
        <v>0</v>
      </c>
      <c r="U5360" s="66">
        <f t="shared" si="1111"/>
        <v>0</v>
      </c>
      <c r="V5360" s="66">
        <f t="shared" si="1111"/>
        <v>0</v>
      </c>
      <c r="W5360" s="66">
        <f t="shared" si="1111"/>
        <v>0</v>
      </c>
      <c r="X5360" s="66">
        <f t="shared" si="1111"/>
        <v>0</v>
      </c>
      <c r="Y5360" s="66">
        <f t="shared" si="1111"/>
        <v>0</v>
      </c>
      <c r="Z5360" s="66">
        <f t="shared" si="1111"/>
        <v>0</v>
      </c>
      <c r="AA5360" s="66">
        <f t="shared" si="1111"/>
        <v>0</v>
      </c>
      <c r="AB5360" s="66">
        <f t="shared" si="1111"/>
        <v>0</v>
      </c>
      <c r="AC5360" s="66">
        <f t="shared" si="1111"/>
        <v>0</v>
      </c>
      <c r="AD5360" s="66">
        <f t="shared" si="1111"/>
        <v>0</v>
      </c>
      <c r="AE5360" s="66">
        <f t="shared" si="1112"/>
        <v>0</v>
      </c>
      <c r="AF5360" s="66"/>
      <c r="AG5360" s="81"/>
      <c r="AI5360" s="72"/>
    </row>
    <row r="5361" spans="1:38" hidden="1" x14ac:dyDescent="0.25">
      <c r="A5361" s="76"/>
      <c r="B5361" s="77"/>
      <c r="C5361" s="82" t="s">
        <v>344</v>
      </c>
      <c r="D5361" s="108" t="s">
        <v>345</v>
      </c>
      <c r="E5361" s="72"/>
      <c r="F5361" s="72"/>
      <c r="G5361" s="72"/>
      <c r="H5361" s="66"/>
      <c r="I5361" s="66">
        <f t="shared" si="1111"/>
        <v>0</v>
      </c>
      <c r="J5361" s="66">
        <f t="shared" si="1111"/>
        <v>0</v>
      </c>
      <c r="K5361" s="66">
        <f t="shared" si="1111"/>
        <v>0</v>
      </c>
      <c r="L5361" s="66">
        <f t="shared" si="1111"/>
        <v>0</v>
      </c>
      <c r="M5361" s="66">
        <f t="shared" si="1111"/>
        <v>0</v>
      </c>
      <c r="N5361" s="66">
        <f t="shared" si="1111"/>
        <v>0</v>
      </c>
      <c r="O5361" s="66">
        <f t="shared" si="1111"/>
        <v>0</v>
      </c>
      <c r="P5361" s="66">
        <f t="shared" si="1111"/>
        <v>0</v>
      </c>
      <c r="Q5361" s="66">
        <f t="shared" si="1111"/>
        <v>0</v>
      </c>
      <c r="R5361" s="66">
        <f t="shared" si="1111"/>
        <v>0</v>
      </c>
      <c r="S5361" s="66">
        <f t="shared" si="1111"/>
        <v>0</v>
      </c>
      <c r="T5361" s="66">
        <f t="shared" si="1111"/>
        <v>0</v>
      </c>
      <c r="U5361" s="66">
        <f t="shared" si="1111"/>
        <v>0</v>
      </c>
      <c r="V5361" s="66">
        <f t="shared" ref="V5361:AD5361" si="1113">V2906+V183</f>
        <v>0</v>
      </c>
      <c r="W5361" s="66">
        <f t="shared" si="1113"/>
        <v>0</v>
      </c>
      <c r="X5361" s="66">
        <f t="shared" si="1113"/>
        <v>0</v>
      </c>
      <c r="Y5361" s="66">
        <f t="shared" si="1113"/>
        <v>0</v>
      </c>
      <c r="Z5361" s="66">
        <f t="shared" si="1113"/>
        <v>0</v>
      </c>
      <c r="AA5361" s="66">
        <f t="shared" si="1113"/>
        <v>0</v>
      </c>
      <c r="AB5361" s="66">
        <f t="shared" si="1113"/>
        <v>0</v>
      </c>
      <c r="AC5361" s="66">
        <f t="shared" si="1113"/>
        <v>0</v>
      </c>
      <c r="AD5361" s="66">
        <f t="shared" si="1113"/>
        <v>0</v>
      </c>
      <c r="AE5361" s="66">
        <f t="shared" si="1112"/>
        <v>0</v>
      </c>
      <c r="AF5361" s="66"/>
      <c r="AG5361" s="81"/>
      <c r="AI5361" s="72"/>
    </row>
    <row r="5362" spans="1:38" hidden="1" x14ac:dyDescent="0.25">
      <c r="A5362" s="76"/>
      <c r="B5362" s="77"/>
      <c r="C5362" s="82" t="s">
        <v>346</v>
      </c>
      <c r="D5362" s="108" t="s">
        <v>347</v>
      </c>
      <c r="E5362" s="72"/>
      <c r="F5362" s="72"/>
      <c r="G5362" s="72"/>
      <c r="H5362" s="66"/>
      <c r="I5362" s="66">
        <f t="shared" ref="I5362:AD5362" si="1114">I2907+I184</f>
        <v>0</v>
      </c>
      <c r="J5362" s="66">
        <f t="shared" si="1114"/>
        <v>0</v>
      </c>
      <c r="K5362" s="66">
        <f t="shared" si="1114"/>
        <v>9190726.7599999998</v>
      </c>
      <c r="L5362" s="66">
        <f t="shared" si="1114"/>
        <v>0</v>
      </c>
      <c r="M5362" s="66">
        <f t="shared" si="1114"/>
        <v>0</v>
      </c>
      <c r="N5362" s="66">
        <f t="shared" si="1114"/>
        <v>0</v>
      </c>
      <c r="O5362" s="66">
        <f t="shared" si="1114"/>
        <v>0</v>
      </c>
      <c r="P5362" s="66">
        <f t="shared" si="1114"/>
        <v>0</v>
      </c>
      <c r="Q5362" s="66">
        <f t="shared" si="1114"/>
        <v>0</v>
      </c>
      <c r="R5362" s="66">
        <f t="shared" si="1114"/>
        <v>0</v>
      </c>
      <c r="S5362" s="66">
        <f t="shared" si="1114"/>
        <v>0</v>
      </c>
      <c r="T5362" s="66">
        <f t="shared" si="1114"/>
        <v>0</v>
      </c>
      <c r="U5362" s="66">
        <f t="shared" si="1114"/>
        <v>0</v>
      </c>
      <c r="V5362" s="66">
        <f t="shared" si="1114"/>
        <v>0</v>
      </c>
      <c r="W5362" s="66">
        <f t="shared" si="1114"/>
        <v>9190726.7599999998</v>
      </c>
      <c r="X5362" s="66">
        <f t="shared" si="1114"/>
        <v>0</v>
      </c>
      <c r="Y5362" s="66">
        <f t="shared" si="1114"/>
        <v>0</v>
      </c>
      <c r="Z5362" s="66">
        <f t="shared" si="1114"/>
        <v>0</v>
      </c>
      <c r="AA5362" s="66">
        <f t="shared" si="1114"/>
        <v>0</v>
      </c>
      <c r="AB5362" s="66">
        <f t="shared" si="1114"/>
        <v>0</v>
      </c>
      <c r="AC5362" s="66">
        <f t="shared" si="1114"/>
        <v>0</v>
      </c>
      <c r="AD5362" s="66">
        <f t="shared" si="1114"/>
        <v>0</v>
      </c>
      <c r="AE5362" s="66">
        <f>SUM(R5362:AD5362)</f>
        <v>9190726.7599999998</v>
      </c>
      <c r="AF5362" s="66"/>
      <c r="AG5362" s="81"/>
      <c r="AI5362" s="72"/>
    </row>
    <row r="5363" spans="1:38" hidden="1" x14ac:dyDescent="0.25">
      <c r="A5363" s="76"/>
      <c r="B5363" s="75"/>
      <c r="C5363" s="70"/>
      <c r="D5363" s="102"/>
      <c r="E5363" s="72"/>
      <c r="F5363" s="72"/>
      <c r="G5363" s="72"/>
      <c r="H5363" s="66"/>
      <c r="I5363" s="66"/>
      <c r="J5363" s="66"/>
      <c r="K5363" s="66"/>
      <c r="L5363" s="66"/>
      <c r="M5363" s="66"/>
      <c r="N5363" s="66"/>
      <c r="O5363" s="66"/>
      <c r="P5363" s="66"/>
      <c r="Q5363" s="66"/>
      <c r="R5363" s="66"/>
      <c r="S5363" s="66"/>
      <c r="T5363" s="66"/>
      <c r="U5363" s="66"/>
      <c r="V5363" s="66"/>
      <c r="W5363" s="66"/>
      <c r="X5363" s="66"/>
      <c r="Y5363" s="66"/>
      <c r="Z5363" s="66"/>
      <c r="AA5363" s="66"/>
      <c r="AB5363" s="66"/>
      <c r="AC5363" s="66"/>
      <c r="AD5363" s="66"/>
      <c r="AE5363" s="66"/>
      <c r="AF5363" s="66"/>
      <c r="AG5363" s="81"/>
      <c r="AI5363" s="72"/>
    </row>
    <row r="5364" spans="1:38" ht="15.75" hidden="1" x14ac:dyDescent="0.25">
      <c r="A5364" s="90"/>
      <c r="B5364" s="91" t="s">
        <v>348</v>
      </c>
      <c r="C5364" s="91"/>
      <c r="D5364" s="125"/>
      <c r="E5364" s="181">
        <f>E2909+E186</f>
        <v>423417756.92999971</v>
      </c>
      <c r="F5364" s="181"/>
      <c r="G5364" s="181"/>
      <c r="H5364" s="181">
        <f>H2909+H186</f>
        <v>362357177.92999965</v>
      </c>
      <c r="I5364" s="94">
        <f t="shared" ref="I5364:AD5364" si="1115">I5349+I5348+I5344+I5338+I5306+I5302+I5297+I5296+I5295+I5292+I5286+I5283+I5262+I5259+I5256</f>
        <v>-61060579</v>
      </c>
      <c r="J5364" s="94">
        <f t="shared" si="1115"/>
        <v>268215649.33000001</v>
      </c>
      <c r="K5364" s="94">
        <f t="shared" si="1115"/>
        <v>115970610.91</v>
      </c>
      <c r="L5364" s="94">
        <f t="shared" si="1115"/>
        <v>0</v>
      </c>
      <c r="M5364" s="94">
        <f t="shared" si="1115"/>
        <v>0</v>
      </c>
      <c r="N5364" s="94">
        <f t="shared" si="1115"/>
        <v>249370502.18000001</v>
      </c>
      <c r="O5364" s="94">
        <f t="shared" si="1115"/>
        <v>104010404.69</v>
      </c>
      <c r="P5364" s="94">
        <f t="shared" si="1115"/>
        <v>0</v>
      </c>
      <c r="Q5364" s="94">
        <f t="shared" si="1115"/>
        <v>0</v>
      </c>
      <c r="R5364" s="94">
        <f t="shared" si="1115"/>
        <v>353380906.87000006</v>
      </c>
      <c r="S5364" s="94">
        <f t="shared" si="1115"/>
        <v>13377.8</v>
      </c>
      <c r="T5364" s="94">
        <f t="shared" si="1115"/>
        <v>6198425.5600000005</v>
      </c>
      <c r="U5364" s="94">
        <f t="shared" si="1115"/>
        <v>12633343.789999999</v>
      </c>
      <c r="V5364" s="94">
        <f t="shared" si="1115"/>
        <v>1839723.06</v>
      </c>
      <c r="W5364" s="94">
        <f t="shared" si="1115"/>
        <v>10120483.159999998</v>
      </c>
      <c r="X5364" s="94">
        <f t="shared" si="1115"/>
        <v>0</v>
      </c>
      <c r="Y5364" s="94">
        <f t="shared" si="1115"/>
        <v>0</v>
      </c>
      <c r="Z5364" s="94">
        <f t="shared" si="1115"/>
        <v>0</v>
      </c>
      <c r="AA5364" s="94">
        <f t="shared" si="1115"/>
        <v>0</v>
      </c>
      <c r="AB5364" s="94">
        <f t="shared" si="1115"/>
        <v>0</v>
      </c>
      <c r="AC5364" s="94">
        <f t="shared" si="1115"/>
        <v>0</v>
      </c>
      <c r="AD5364" s="94">
        <f t="shared" si="1115"/>
        <v>0</v>
      </c>
      <c r="AE5364" s="94">
        <f>AE5349+AE5348+AE5344+AE5338+AE5306+AE5302+AE5297+AE5296+AE5295+AE5292+AE5286+AE5283+AE5262+AE5259+AE5256</f>
        <v>384186260.24000007</v>
      </c>
      <c r="AF5364" s="94">
        <f>E5364-AE5364</f>
        <v>39231496.68999964</v>
      </c>
      <c r="AG5364" s="81"/>
      <c r="AI5364" s="181">
        <f>AI2909+AI186</f>
        <v>423417756.92999959</v>
      </c>
    </row>
    <row r="5365" spans="1:38" hidden="1" x14ac:dyDescent="0.25">
      <c r="A5365" s="76"/>
      <c r="B5365" s="75"/>
      <c r="C5365" s="70"/>
      <c r="D5365" s="102"/>
      <c r="E5365" s="72"/>
      <c r="F5365" s="72"/>
      <c r="G5365" s="72"/>
      <c r="H5365" s="66"/>
      <c r="I5365" s="66"/>
      <c r="J5365" s="66"/>
      <c r="K5365" s="66"/>
      <c r="L5365" s="66"/>
      <c r="M5365" s="66"/>
      <c r="N5365" s="66"/>
      <c r="O5365" s="66"/>
      <c r="P5365" s="66"/>
      <c r="Q5365" s="66"/>
      <c r="R5365" s="66"/>
      <c r="S5365" s="66"/>
      <c r="T5365" s="66"/>
      <c r="U5365" s="66"/>
      <c r="V5365" s="66"/>
      <c r="W5365" s="66"/>
      <c r="X5365" s="66"/>
      <c r="Y5365" s="66"/>
      <c r="Z5365" s="66"/>
      <c r="AA5365" s="66"/>
      <c r="AB5365" s="66"/>
      <c r="AC5365" s="66"/>
      <c r="AD5365" s="66"/>
      <c r="AE5365" s="66"/>
      <c r="AF5365" s="66"/>
      <c r="AG5365" s="81"/>
      <c r="AI5365" s="72"/>
    </row>
    <row r="5366" spans="1:38" ht="15.75" hidden="1" x14ac:dyDescent="0.25">
      <c r="A5366" s="68" t="s">
        <v>349</v>
      </c>
      <c r="B5366" s="96"/>
      <c r="C5366" s="97"/>
      <c r="D5366" s="98"/>
      <c r="E5366" s="99"/>
      <c r="F5366" s="99"/>
      <c r="G5366" s="99"/>
      <c r="H5366" s="100"/>
      <c r="I5366" s="100"/>
      <c r="J5366" s="100"/>
      <c r="K5366" s="100"/>
      <c r="L5366" s="100"/>
      <c r="M5366" s="100"/>
      <c r="N5366" s="100"/>
      <c r="O5366" s="100"/>
      <c r="P5366" s="100"/>
      <c r="Q5366" s="100"/>
      <c r="R5366" s="100"/>
      <c r="S5366" s="100"/>
      <c r="T5366" s="100"/>
      <c r="U5366" s="100"/>
      <c r="V5366" s="100"/>
      <c r="W5366" s="100"/>
      <c r="X5366" s="100"/>
      <c r="Y5366" s="100"/>
      <c r="Z5366" s="100"/>
      <c r="AA5366" s="100"/>
      <c r="AB5366" s="100"/>
      <c r="AC5366" s="100"/>
      <c r="AD5366" s="100"/>
      <c r="AE5366" s="100"/>
      <c r="AF5366" s="100"/>
      <c r="AG5366" s="81"/>
      <c r="AI5366" s="99"/>
    </row>
    <row r="5367" spans="1:38" hidden="1" x14ac:dyDescent="0.25">
      <c r="A5367" s="76"/>
      <c r="B5367" s="75"/>
      <c r="C5367" s="70"/>
      <c r="D5367" s="102"/>
      <c r="E5367" s="72"/>
      <c r="F5367" s="72"/>
      <c r="G5367" s="72"/>
      <c r="H5367" s="66"/>
      <c r="I5367" s="66"/>
      <c r="J5367" s="66"/>
      <c r="K5367" s="66"/>
      <c r="L5367" s="66"/>
      <c r="M5367" s="66"/>
      <c r="N5367" s="66"/>
      <c r="O5367" s="66"/>
      <c r="P5367" s="66"/>
      <c r="Q5367" s="66"/>
      <c r="R5367" s="66"/>
      <c r="S5367" s="66"/>
      <c r="T5367" s="66"/>
      <c r="U5367" s="66"/>
      <c r="V5367" s="66"/>
      <c r="W5367" s="66"/>
      <c r="X5367" s="66"/>
      <c r="Y5367" s="66"/>
      <c r="Z5367" s="66"/>
      <c r="AA5367" s="66"/>
      <c r="AB5367" s="66"/>
      <c r="AC5367" s="66"/>
      <c r="AD5367" s="66"/>
      <c r="AE5367" s="66"/>
      <c r="AF5367" s="66"/>
      <c r="AG5367" s="81"/>
      <c r="AI5367" s="72"/>
    </row>
    <row r="5368" spans="1:38" s="83" customFormat="1" ht="15.75" hidden="1" x14ac:dyDescent="0.25">
      <c r="A5368" s="76"/>
      <c r="B5368" s="128" t="s">
        <v>350</v>
      </c>
      <c r="C5368" s="129"/>
      <c r="D5368" s="108" t="s">
        <v>351</v>
      </c>
      <c r="E5368" s="72"/>
      <c r="F5368" s="72"/>
      <c r="G5368" s="72"/>
      <c r="H5368" s="66"/>
      <c r="I5368" s="66"/>
      <c r="J5368" s="66"/>
      <c r="K5368" s="66"/>
      <c r="L5368" s="66"/>
      <c r="M5368" s="66"/>
      <c r="N5368" s="66"/>
      <c r="O5368" s="66"/>
      <c r="P5368" s="66"/>
      <c r="Q5368" s="66"/>
      <c r="R5368" s="66"/>
      <c r="S5368" s="66"/>
      <c r="T5368" s="66"/>
      <c r="U5368" s="66"/>
      <c r="V5368" s="66"/>
      <c r="W5368" s="66"/>
      <c r="X5368" s="66"/>
      <c r="Y5368" s="66"/>
      <c r="Z5368" s="66"/>
      <c r="AA5368" s="66"/>
      <c r="AB5368" s="66"/>
      <c r="AC5368" s="66"/>
      <c r="AD5368" s="66"/>
      <c r="AE5368" s="66"/>
      <c r="AF5368" s="66"/>
      <c r="AG5368" s="81"/>
      <c r="AH5368" s="1"/>
      <c r="AI5368" s="72"/>
      <c r="AJ5368" s="1"/>
      <c r="AK5368" s="1"/>
      <c r="AL5368" s="1"/>
    </row>
    <row r="5369" spans="1:38" hidden="1" x14ac:dyDescent="0.25">
      <c r="A5369" s="76"/>
      <c r="B5369" s="75"/>
      <c r="C5369" s="70"/>
      <c r="D5369" s="102"/>
      <c r="E5369" s="72"/>
      <c r="F5369" s="72"/>
      <c r="G5369" s="72"/>
      <c r="H5369" s="66"/>
      <c r="I5369" s="66"/>
      <c r="J5369" s="66"/>
      <c r="K5369" s="66"/>
      <c r="L5369" s="66"/>
      <c r="M5369" s="66"/>
      <c r="N5369" s="66"/>
      <c r="O5369" s="66"/>
      <c r="P5369" s="66"/>
      <c r="Q5369" s="66"/>
      <c r="R5369" s="66"/>
      <c r="S5369" s="66"/>
      <c r="T5369" s="66"/>
      <c r="U5369" s="66"/>
      <c r="V5369" s="66"/>
      <c r="W5369" s="66"/>
      <c r="X5369" s="66"/>
      <c r="Y5369" s="66"/>
      <c r="Z5369" s="66"/>
      <c r="AA5369" s="66"/>
      <c r="AB5369" s="66"/>
      <c r="AC5369" s="66"/>
      <c r="AD5369" s="66"/>
      <c r="AE5369" s="66"/>
      <c r="AF5369" s="66"/>
      <c r="AG5369" s="81"/>
      <c r="AI5369" s="72"/>
    </row>
    <row r="5370" spans="1:38" ht="15.75" hidden="1" x14ac:dyDescent="0.25">
      <c r="A5370" s="90"/>
      <c r="B5370" s="91" t="s">
        <v>352</v>
      </c>
      <c r="C5370" s="91"/>
      <c r="D5370" s="125"/>
      <c r="E5370" s="181"/>
      <c r="F5370" s="181"/>
      <c r="G5370" s="181"/>
      <c r="H5370" s="181"/>
      <c r="I5370" s="94">
        <f>$I$2726</f>
        <v>0</v>
      </c>
      <c r="J5370" s="94">
        <f>$J$2726</f>
        <v>0</v>
      </c>
      <c r="K5370" s="94">
        <f>$K$2726</f>
        <v>0</v>
      </c>
      <c r="L5370" s="94">
        <f>$L$2726</f>
        <v>0</v>
      </c>
      <c r="M5370" s="94">
        <f>$M$2726</f>
        <v>0</v>
      </c>
      <c r="N5370" s="94">
        <f>$R$2726</f>
        <v>0</v>
      </c>
      <c r="O5370" s="94">
        <f>$R$2726</f>
        <v>0</v>
      </c>
      <c r="P5370" s="94">
        <f>$R$2726</f>
        <v>0</v>
      </c>
      <c r="Q5370" s="94">
        <f>$R$2726</f>
        <v>0</v>
      </c>
      <c r="R5370" s="94">
        <f>$R$2726</f>
        <v>0</v>
      </c>
      <c r="S5370" s="94">
        <f>$S$2726</f>
        <v>0</v>
      </c>
      <c r="T5370" s="94">
        <f>$T$2726</f>
        <v>0</v>
      </c>
      <c r="U5370" s="94">
        <f>$U$2726</f>
        <v>0</v>
      </c>
      <c r="V5370" s="94">
        <f>$V$2726</f>
        <v>0</v>
      </c>
      <c r="W5370" s="94">
        <f>$W$2726</f>
        <v>0</v>
      </c>
      <c r="X5370" s="94">
        <f>$X$2726</f>
        <v>0</v>
      </c>
      <c r="Y5370" s="94">
        <f>$Y$2726</f>
        <v>0</v>
      </c>
      <c r="Z5370" s="94">
        <f>$Z$2726</f>
        <v>0</v>
      </c>
      <c r="AA5370" s="94">
        <f>$AA$2726</f>
        <v>0</v>
      </c>
      <c r="AB5370" s="94">
        <f>$AB$2726</f>
        <v>0</v>
      </c>
      <c r="AC5370" s="94">
        <f>$AC$2726</f>
        <v>0</v>
      </c>
      <c r="AD5370" s="94">
        <f>$AD$2726</f>
        <v>0</v>
      </c>
      <c r="AE5370" s="94">
        <f>AE5368</f>
        <v>0</v>
      </c>
      <c r="AF5370" s="94">
        <f>$E$2728-$AE$2728</f>
        <v>0</v>
      </c>
      <c r="AG5370" s="81"/>
      <c r="AI5370" s="181"/>
    </row>
    <row r="5371" spans="1:38" hidden="1" x14ac:dyDescent="0.25">
      <c r="A5371" s="76"/>
      <c r="B5371" s="75"/>
      <c r="C5371" s="70"/>
      <c r="D5371" s="102"/>
      <c r="E5371" s="72"/>
      <c r="F5371" s="72"/>
      <c r="G5371" s="72"/>
      <c r="H5371" s="66"/>
      <c r="I5371" s="66"/>
      <c r="J5371" s="66"/>
      <c r="K5371" s="66"/>
      <c r="L5371" s="66"/>
      <c r="M5371" s="66"/>
      <c r="N5371" s="66"/>
      <c r="O5371" s="66"/>
      <c r="P5371" s="66"/>
      <c r="Q5371" s="66"/>
      <c r="R5371" s="66"/>
      <c r="S5371" s="66"/>
      <c r="T5371" s="66"/>
      <c r="U5371" s="66"/>
      <c r="V5371" s="66"/>
      <c r="W5371" s="66"/>
      <c r="X5371" s="66"/>
      <c r="Y5371" s="66"/>
      <c r="Z5371" s="66"/>
      <c r="AA5371" s="66"/>
      <c r="AB5371" s="66"/>
      <c r="AC5371" s="66"/>
      <c r="AD5371" s="66"/>
      <c r="AE5371" s="66"/>
      <c r="AF5371" s="66"/>
      <c r="AG5371" s="81"/>
      <c r="AI5371" s="72"/>
    </row>
    <row r="5372" spans="1:38" ht="15.75" hidden="1" x14ac:dyDescent="0.25">
      <c r="A5372" s="74" t="s">
        <v>353</v>
      </c>
      <c r="B5372" s="75"/>
      <c r="C5372" s="70"/>
      <c r="D5372" s="102"/>
      <c r="E5372" s="72"/>
      <c r="F5372" s="72"/>
      <c r="G5372" s="72"/>
      <c r="H5372" s="66"/>
      <c r="I5372" s="66"/>
      <c r="J5372" s="66"/>
      <c r="K5372" s="66"/>
      <c r="L5372" s="66"/>
      <c r="M5372" s="66"/>
      <c r="N5372" s="66"/>
      <c r="O5372" s="66"/>
      <c r="P5372" s="66"/>
      <c r="Q5372" s="66"/>
      <c r="R5372" s="66"/>
      <c r="S5372" s="66"/>
      <c r="T5372" s="66"/>
      <c r="U5372" s="66"/>
      <c r="V5372" s="66"/>
      <c r="W5372" s="66"/>
      <c r="X5372" s="66"/>
      <c r="Y5372" s="66"/>
      <c r="Z5372" s="66"/>
      <c r="AA5372" s="66"/>
      <c r="AB5372" s="66"/>
      <c r="AC5372" s="66"/>
      <c r="AD5372" s="66"/>
      <c r="AE5372" s="66"/>
      <c r="AF5372" s="66"/>
      <c r="AG5372" s="81"/>
      <c r="AI5372" s="72"/>
    </row>
    <row r="5373" spans="1:38" hidden="1" x14ac:dyDescent="0.25">
      <c r="A5373" s="76"/>
      <c r="B5373" s="77"/>
      <c r="C5373" s="130"/>
      <c r="D5373" s="131"/>
      <c r="E5373" s="72"/>
      <c r="F5373" s="72"/>
      <c r="G5373" s="72"/>
      <c r="H5373" s="66"/>
      <c r="I5373" s="66"/>
      <c r="J5373" s="66"/>
      <c r="K5373" s="66"/>
      <c r="L5373" s="66"/>
      <c r="M5373" s="66"/>
      <c r="N5373" s="66"/>
      <c r="O5373" s="66"/>
      <c r="P5373" s="66"/>
      <c r="Q5373" s="66"/>
      <c r="R5373" s="66"/>
      <c r="S5373" s="66"/>
      <c r="T5373" s="66"/>
      <c r="U5373" s="66"/>
      <c r="V5373" s="66"/>
      <c r="W5373" s="66"/>
      <c r="X5373" s="66"/>
      <c r="Y5373" s="66"/>
      <c r="Z5373" s="66"/>
      <c r="AA5373" s="66"/>
      <c r="AB5373" s="66"/>
      <c r="AC5373" s="66"/>
      <c r="AD5373" s="66"/>
      <c r="AE5373" s="66"/>
      <c r="AF5373" s="66"/>
      <c r="AG5373" s="81"/>
      <c r="AI5373" s="72"/>
    </row>
    <row r="5374" spans="1:38" hidden="1" x14ac:dyDescent="0.25">
      <c r="A5374" s="76"/>
      <c r="B5374" s="77" t="s">
        <v>354</v>
      </c>
      <c r="C5374" s="79"/>
      <c r="D5374" s="108" t="s">
        <v>355</v>
      </c>
      <c r="E5374" s="134"/>
      <c r="F5374" s="72"/>
      <c r="G5374" s="72"/>
      <c r="H5374" s="66"/>
      <c r="I5374" s="66">
        <f t="shared" ref="I5374:AD5375" si="1116">I2919+I196</f>
        <v>0</v>
      </c>
      <c r="J5374" s="66">
        <f t="shared" si="1116"/>
        <v>0</v>
      </c>
      <c r="K5374" s="66">
        <f t="shared" si="1116"/>
        <v>0</v>
      </c>
      <c r="L5374" s="66">
        <f t="shared" si="1116"/>
        <v>0</v>
      </c>
      <c r="M5374" s="66">
        <f t="shared" si="1116"/>
        <v>0</v>
      </c>
      <c r="N5374" s="66">
        <f t="shared" si="1116"/>
        <v>0</v>
      </c>
      <c r="O5374" s="66">
        <f t="shared" si="1116"/>
        <v>0</v>
      </c>
      <c r="P5374" s="66">
        <f t="shared" si="1116"/>
        <v>0</v>
      </c>
      <c r="Q5374" s="66">
        <f t="shared" si="1116"/>
        <v>0</v>
      </c>
      <c r="R5374" s="66">
        <f t="shared" si="1116"/>
        <v>0</v>
      </c>
      <c r="S5374" s="66">
        <f t="shared" si="1116"/>
        <v>0</v>
      </c>
      <c r="T5374" s="66">
        <f t="shared" si="1116"/>
        <v>0</v>
      </c>
      <c r="U5374" s="66">
        <f t="shared" si="1116"/>
        <v>0</v>
      </c>
      <c r="V5374" s="66">
        <f t="shared" si="1116"/>
        <v>0</v>
      </c>
      <c r="W5374" s="66">
        <f t="shared" si="1116"/>
        <v>0</v>
      </c>
      <c r="X5374" s="66">
        <f t="shared" si="1116"/>
        <v>0</v>
      </c>
      <c r="Y5374" s="66">
        <f t="shared" si="1116"/>
        <v>0</v>
      </c>
      <c r="Z5374" s="66">
        <f t="shared" si="1116"/>
        <v>0</v>
      </c>
      <c r="AA5374" s="66">
        <f t="shared" si="1116"/>
        <v>0</v>
      </c>
      <c r="AB5374" s="66">
        <f t="shared" si="1116"/>
        <v>0</v>
      </c>
      <c r="AC5374" s="66">
        <f t="shared" si="1116"/>
        <v>0</v>
      </c>
      <c r="AD5374" s="66">
        <f t="shared" si="1116"/>
        <v>0</v>
      </c>
      <c r="AE5374" s="66">
        <f>SUM(R5374:AD5374)</f>
        <v>0</v>
      </c>
      <c r="AF5374" s="66"/>
      <c r="AG5374" s="81"/>
      <c r="AI5374" s="134"/>
    </row>
    <row r="5375" spans="1:38" hidden="1" x14ac:dyDescent="0.25">
      <c r="A5375" s="76"/>
      <c r="B5375" s="77" t="s">
        <v>356</v>
      </c>
      <c r="C5375" s="79"/>
      <c r="D5375" s="108" t="s">
        <v>357</v>
      </c>
      <c r="E5375" s="136"/>
      <c r="F5375" s="136"/>
      <c r="G5375" s="136"/>
      <c r="H5375" s="118"/>
      <c r="I5375" s="118">
        <f t="shared" si="1116"/>
        <v>0</v>
      </c>
      <c r="J5375" s="118">
        <f t="shared" si="1116"/>
        <v>0</v>
      </c>
      <c r="K5375" s="118">
        <f t="shared" si="1116"/>
        <v>0</v>
      </c>
      <c r="L5375" s="118">
        <f t="shared" si="1116"/>
        <v>0</v>
      </c>
      <c r="M5375" s="118">
        <f t="shared" si="1116"/>
        <v>0</v>
      </c>
      <c r="N5375" s="118">
        <f t="shared" si="1116"/>
        <v>0</v>
      </c>
      <c r="O5375" s="118">
        <f t="shared" si="1116"/>
        <v>0</v>
      </c>
      <c r="P5375" s="118">
        <f t="shared" si="1116"/>
        <v>0</v>
      </c>
      <c r="Q5375" s="118">
        <f t="shared" si="1116"/>
        <v>0</v>
      </c>
      <c r="R5375" s="118">
        <f t="shared" si="1116"/>
        <v>0</v>
      </c>
      <c r="S5375" s="118">
        <f t="shared" si="1116"/>
        <v>0</v>
      </c>
      <c r="T5375" s="118">
        <f t="shared" si="1116"/>
        <v>0</v>
      </c>
      <c r="U5375" s="118">
        <f t="shared" si="1116"/>
        <v>0</v>
      </c>
      <c r="V5375" s="118">
        <f t="shared" si="1116"/>
        <v>0</v>
      </c>
      <c r="W5375" s="118">
        <f t="shared" si="1116"/>
        <v>0</v>
      </c>
      <c r="X5375" s="118">
        <f t="shared" si="1116"/>
        <v>0</v>
      </c>
      <c r="Y5375" s="118">
        <f t="shared" si="1116"/>
        <v>0</v>
      </c>
      <c r="Z5375" s="118">
        <f t="shared" si="1116"/>
        <v>0</v>
      </c>
      <c r="AA5375" s="118">
        <f t="shared" si="1116"/>
        <v>0</v>
      </c>
      <c r="AB5375" s="118">
        <f t="shared" si="1116"/>
        <v>0</v>
      </c>
      <c r="AC5375" s="118">
        <f t="shared" si="1116"/>
        <v>0</v>
      </c>
      <c r="AD5375" s="118">
        <f t="shared" si="1116"/>
        <v>0</v>
      </c>
      <c r="AE5375" s="118">
        <f>SUM(R5375:AD5375)</f>
        <v>0</v>
      </c>
      <c r="AF5375" s="66"/>
      <c r="AG5375" s="81"/>
      <c r="AI5375" s="136"/>
    </row>
    <row r="5376" spans="1:38" hidden="1" x14ac:dyDescent="0.25">
      <c r="A5376" s="76"/>
      <c r="B5376" s="77" t="s">
        <v>358</v>
      </c>
      <c r="C5376" s="79"/>
      <c r="D5376" s="108"/>
      <c r="E5376" s="136"/>
      <c r="F5376" s="136"/>
      <c r="G5376" s="136"/>
      <c r="H5376" s="118"/>
      <c r="I5376" s="118">
        <f t="shared" ref="I5376:AD5376" si="1117">I5377+I5378</f>
        <v>0</v>
      </c>
      <c r="J5376" s="118">
        <f t="shared" si="1117"/>
        <v>0</v>
      </c>
      <c r="K5376" s="118">
        <f t="shared" si="1117"/>
        <v>0</v>
      </c>
      <c r="L5376" s="118">
        <f t="shared" si="1117"/>
        <v>0</v>
      </c>
      <c r="M5376" s="118">
        <f t="shared" si="1117"/>
        <v>0</v>
      </c>
      <c r="N5376" s="118">
        <f t="shared" si="1117"/>
        <v>0</v>
      </c>
      <c r="O5376" s="118">
        <f t="shared" si="1117"/>
        <v>0</v>
      </c>
      <c r="P5376" s="118">
        <f t="shared" si="1117"/>
        <v>0</v>
      </c>
      <c r="Q5376" s="118">
        <f t="shared" si="1117"/>
        <v>0</v>
      </c>
      <c r="R5376" s="118">
        <f t="shared" si="1117"/>
        <v>0</v>
      </c>
      <c r="S5376" s="118">
        <f t="shared" si="1117"/>
        <v>0</v>
      </c>
      <c r="T5376" s="118">
        <f t="shared" si="1117"/>
        <v>0</v>
      </c>
      <c r="U5376" s="118">
        <f t="shared" si="1117"/>
        <v>0</v>
      </c>
      <c r="V5376" s="118">
        <f t="shared" si="1117"/>
        <v>0</v>
      </c>
      <c r="W5376" s="118">
        <f t="shared" si="1117"/>
        <v>0</v>
      </c>
      <c r="X5376" s="118">
        <f t="shared" si="1117"/>
        <v>0</v>
      </c>
      <c r="Y5376" s="118">
        <f t="shared" si="1117"/>
        <v>0</v>
      </c>
      <c r="Z5376" s="118">
        <f t="shared" si="1117"/>
        <v>0</v>
      </c>
      <c r="AA5376" s="118">
        <f t="shared" si="1117"/>
        <v>0</v>
      </c>
      <c r="AB5376" s="118">
        <f t="shared" si="1117"/>
        <v>0</v>
      </c>
      <c r="AC5376" s="118">
        <f t="shared" si="1117"/>
        <v>0</v>
      </c>
      <c r="AD5376" s="118">
        <f t="shared" si="1117"/>
        <v>0</v>
      </c>
      <c r="AE5376" s="118">
        <f>AE5377+AE5378</f>
        <v>0</v>
      </c>
      <c r="AF5376" s="118"/>
      <c r="AG5376" s="81"/>
      <c r="AI5376" s="136"/>
    </row>
    <row r="5377" spans="1:35" hidden="1" x14ac:dyDescent="0.25">
      <c r="A5377" s="76"/>
      <c r="B5377" s="77"/>
      <c r="C5377" s="79" t="s">
        <v>359</v>
      </c>
      <c r="D5377" s="108" t="s">
        <v>360</v>
      </c>
      <c r="E5377" s="72"/>
      <c r="F5377" s="72"/>
      <c r="G5377" s="72"/>
      <c r="H5377" s="66"/>
      <c r="I5377" s="66">
        <f t="shared" ref="I5377:AD5378" si="1118">I2922+I199</f>
        <v>0</v>
      </c>
      <c r="J5377" s="66">
        <f t="shared" si="1118"/>
        <v>0</v>
      </c>
      <c r="K5377" s="66">
        <f t="shared" si="1118"/>
        <v>0</v>
      </c>
      <c r="L5377" s="66">
        <f t="shared" si="1118"/>
        <v>0</v>
      </c>
      <c r="M5377" s="66">
        <f t="shared" si="1118"/>
        <v>0</v>
      </c>
      <c r="N5377" s="66">
        <f t="shared" si="1118"/>
        <v>0</v>
      </c>
      <c r="O5377" s="66">
        <f t="shared" si="1118"/>
        <v>0</v>
      </c>
      <c r="P5377" s="66">
        <f t="shared" si="1118"/>
        <v>0</v>
      </c>
      <c r="Q5377" s="66">
        <f t="shared" si="1118"/>
        <v>0</v>
      </c>
      <c r="R5377" s="66">
        <f t="shared" si="1118"/>
        <v>0</v>
      </c>
      <c r="S5377" s="66">
        <f t="shared" si="1118"/>
        <v>0</v>
      </c>
      <c r="T5377" s="66">
        <f t="shared" si="1118"/>
        <v>0</v>
      </c>
      <c r="U5377" s="66">
        <f t="shared" si="1118"/>
        <v>0</v>
      </c>
      <c r="V5377" s="66">
        <f t="shared" si="1118"/>
        <v>0</v>
      </c>
      <c r="W5377" s="66">
        <f t="shared" si="1118"/>
        <v>0</v>
      </c>
      <c r="X5377" s="66">
        <f t="shared" si="1118"/>
        <v>0</v>
      </c>
      <c r="Y5377" s="66">
        <f t="shared" si="1118"/>
        <v>0</v>
      </c>
      <c r="Z5377" s="66">
        <f t="shared" si="1118"/>
        <v>0</v>
      </c>
      <c r="AA5377" s="66">
        <f t="shared" si="1118"/>
        <v>0</v>
      </c>
      <c r="AB5377" s="66">
        <f t="shared" si="1118"/>
        <v>0</v>
      </c>
      <c r="AC5377" s="66">
        <f t="shared" si="1118"/>
        <v>0</v>
      </c>
      <c r="AD5377" s="66">
        <f t="shared" si="1118"/>
        <v>0</v>
      </c>
      <c r="AE5377" s="66">
        <f>SUM(R5377:AD5377)</f>
        <v>0</v>
      </c>
      <c r="AF5377" s="66"/>
      <c r="AG5377" s="81"/>
      <c r="AI5377" s="72"/>
    </row>
    <row r="5378" spans="1:35" ht="15.75" hidden="1" x14ac:dyDescent="0.25">
      <c r="A5378" s="74"/>
      <c r="B5378" s="77"/>
      <c r="C5378" s="79" t="s">
        <v>361</v>
      </c>
      <c r="D5378" s="108" t="s">
        <v>362</v>
      </c>
      <c r="E5378" s="72"/>
      <c r="F5378" s="72"/>
      <c r="G5378" s="72"/>
      <c r="H5378" s="66"/>
      <c r="I5378" s="66">
        <f t="shared" si="1118"/>
        <v>0</v>
      </c>
      <c r="J5378" s="66">
        <f t="shared" si="1118"/>
        <v>0</v>
      </c>
      <c r="K5378" s="66">
        <f t="shared" si="1118"/>
        <v>0</v>
      </c>
      <c r="L5378" s="66">
        <f t="shared" si="1118"/>
        <v>0</v>
      </c>
      <c r="M5378" s="66">
        <f t="shared" si="1118"/>
        <v>0</v>
      </c>
      <c r="N5378" s="66">
        <f t="shared" si="1118"/>
        <v>0</v>
      </c>
      <c r="O5378" s="66">
        <f t="shared" si="1118"/>
        <v>0</v>
      </c>
      <c r="P5378" s="66">
        <f t="shared" si="1118"/>
        <v>0</v>
      </c>
      <c r="Q5378" s="66">
        <f t="shared" si="1118"/>
        <v>0</v>
      </c>
      <c r="R5378" s="66">
        <f t="shared" si="1118"/>
        <v>0</v>
      </c>
      <c r="S5378" s="66">
        <f t="shared" si="1118"/>
        <v>0</v>
      </c>
      <c r="T5378" s="66">
        <f t="shared" si="1118"/>
        <v>0</v>
      </c>
      <c r="U5378" s="66">
        <f t="shared" si="1118"/>
        <v>0</v>
      </c>
      <c r="V5378" s="66">
        <f t="shared" si="1118"/>
        <v>0</v>
      </c>
      <c r="W5378" s="66">
        <f t="shared" si="1118"/>
        <v>0</v>
      </c>
      <c r="X5378" s="66">
        <f t="shared" si="1118"/>
        <v>0</v>
      </c>
      <c r="Y5378" s="66">
        <f t="shared" si="1118"/>
        <v>0</v>
      </c>
      <c r="Z5378" s="66">
        <f t="shared" si="1118"/>
        <v>0</v>
      </c>
      <c r="AA5378" s="66">
        <f t="shared" si="1118"/>
        <v>0</v>
      </c>
      <c r="AB5378" s="66">
        <f t="shared" si="1118"/>
        <v>0</v>
      </c>
      <c r="AC5378" s="66">
        <f t="shared" si="1118"/>
        <v>0</v>
      </c>
      <c r="AD5378" s="66">
        <f t="shared" si="1118"/>
        <v>0</v>
      </c>
      <c r="AE5378" s="66">
        <f>SUM(R5378:AD5378)</f>
        <v>0</v>
      </c>
      <c r="AF5378" s="66"/>
      <c r="AG5378" s="81"/>
      <c r="AI5378" s="72"/>
    </row>
    <row r="5379" spans="1:35" hidden="1" x14ac:dyDescent="0.25">
      <c r="A5379" s="76"/>
      <c r="B5379" s="113" t="s">
        <v>363</v>
      </c>
      <c r="C5379" s="113"/>
      <c r="D5379" s="108"/>
      <c r="E5379" s="134"/>
      <c r="F5379" s="134"/>
      <c r="G5379" s="134"/>
      <c r="H5379" s="140"/>
      <c r="I5379" s="140">
        <f t="shared" ref="I5379:AD5379" si="1119">SUM(I5380:I5387)</f>
        <v>0</v>
      </c>
      <c r="J5379" s="140">
        <f t="shared" si="1119"/>
        <v>0</v>
      </c>
      <c r="K5379" s="140">
        <f t="shared" si="1119"/>
        <v>0</v>
      </c>
      <c r="L5379" s="140">
        <f t="shared" si="1119"/>
        <v>0</v>
      </c>
      <c r="M5379" s="140">
        <f t="shared" si="1119"/>
        <v>0</v>
      </c>
      <c r="N5379" s="140">
        <f t="shared" si="1119"/>
        <v>0</v>
      </c>
      <c r="O5379" s="140">
        <f t="shared" si="1119"/>
        <v>0</v>
      </c>
      <c r="P5379" s="140">
        <f t="shared" si="1119"/>
        <v>0</v>
      </c>
      <c r="Q5379" s="140">
        <f t="shared" si="1119"/>
        <v>0</v>
      </c>
      <c r="R5379" s="140">
        <f t="shared" si="1119"/>
        <v>0</v>
      </c>
      <c r="S5379" s="140">
        <f t="shared" si="1119"/>
        <v>0</v>
      </c>
      <c r="T5379" s="140">
        <f t="shared" si="1119"/>
        <v>0</v>
      </c>
      <c r="U5379" s="140">
        <f t="shared" si="1119"/>
        <v>0</v>
      </c>
      <c r="V5379" s="140">
        <f t="shared" si="1119"/>
        <v>0</v>
      </c>
      <c r="W5379" s="140">
        <f t="shared" si="1119"/>
        <v>0</v>
      </c>
      <c r="X5379" s="140">
        <f t="shared" si="1119"/>
        <v>0</v>
      </c>
      <c r="Y5379" s="140">
        <f t="shared" si="1119"/>
        <v>0</v>
      </c>
      <c r="Z5379" s="140">
        <f t="shared" si="1119"/>
        <v>0</v>
      </c>
      <c r="AA5379" s="140">
        <f t="shared" si="1119"/>
        <v>0</v>
      </c>
      <c r="AB5379" s="140">
        <f t="shared" si="1119"/>
        <v>0</v>
      </c>
      <c r="AC5379" s="140">
        <f t="shared" si="1119"/>
        <v>0</v>
      </c>
      <c r="AD5379" s="140">
        <f t="shared" si="1119"/>
        <v>0</v>
      </c>
      <c r="AE5379" s="140">
        <f>SUM(AE5380:AE5387)</f>
        <v>0</v>
      </c>
      <c r="AF5379" s="140"/>
      <c r="AG5379" s="81"/>
      <c r="AI5379" s="134"/>
    </row>
    <row r="5380" spans="1:35" ht="15.75" hidden="1" x14ac:dyDescent="0.25">
      <c r="A5380" s="68"/>
      <c r="B5380" s="77"/>
      <c r="C5380" s="79" t="s">
        <v>364</v>
      </c>
      <c r="D5380" s="108" t="s">
        <v>365</v>
      </c>
      <c r="E5380" s="72"/>
      <c r="F5380" s="72"/>
      <c r="G5380" s="72"/>
      <c r="H5380" s="66"/>
      <c r="I5380" s="66">
        <f t="shared" ref="I5380:AD5384" si="1120">I2925+I202</f>
        <v>0</v>
      </c>
      <c r="J5380" s="66">
        <f t="shared" si="1120"/>
        <v>0</v>
      </c>
      <c r="K5380" s="66">
        <f t="shared" si="1120"/>
        <v>0</v>
      </c>
      <c r="L5380" s="66">
        <f t="shared" si="1120"/>
        <v>0</v>
      </c>
      <c r="M5380" s="66">
        <f t="shared" si="1120"/>
        <v>0</v>
      </c>
      <c r="N5380" s="66">
        <f t="shared" si="1120"/>
        <v>0</v>
      </c>
      <c r="O5380" s="66">
        <f t="shared" si="1120"/>
        <v>0</v>
      </c>
      <c r="P5380" s="66">
        <f t="shared" si="1120"/>
        <v>0</v>
      </c>
      <c r="Q5380" s="66">
        <f t="shared" si="1120"/>
        <v>0</v>
      </c>
      <c r="R5380" s="66">
        <f t="shared" si="1120"/>
        <v>0</v>
      </c>
      <c r="S5380" s="66">
        <f t="shared" si="1120"/>
        <v>0</v>
      </c>
      <c r="T5380" s="66">
        <f t="shared" si="1120"/>
        <v>0</v>
      </c>
      <c r="U5380" s="66">
        <f t="shared" si="1120"/>
        <v>0</v>
      </c>
      <c r="V5380" s="66">
        <f t="shared" si="1120"/>
        <v>0</v>
      </c>
      <c r="W5380" s="66">
        <f t="shared" si="1120"/>
        <v>0</v>
      </c>
      <c r="X5380" s="66">
        <f t="shared" si="1120"/>
        <v>0</v>
      </c>
      <c r="Y5380" s="66">
        <f t="shared" si="1120"/>
        <v>0</v>
      </c>
      <c r="Z5380" s="66">
        <f t="shared" si="1120"/>
        <v>0</v>
      </c>
      <c r="AA5380" s="66">
        <f t="shared" si="1120"/>
        <v>0</v>
      </c>
      <c r="AB5380" s="66">
        <f t="shared" si="1120"/>
        <v>0</v>
      </c>
      <c r="AC5380" s="66">
        <f t="shared" si="1120"/>
        <v>0</v>
      </c>
      <c r="AD5380" s="66">
        <f t="shared" si="1120"/>
        <v>0</v>
      </c>
      <c r="AE5380" s="66">
        <f t="shared" ref="AE5380:AE5387" si="1121">SUM(R5380:AD5380)</f>
        <v>0</v>
      </c>
      <c r="AF5380" s="66"/>
      <c r="AG5380" s="81"/>
      <c r="AI5380" s="72"/>
    </row>
    <row r="5381" spans="1:35" hidden="1" x14ac:dyDescent="0.25">
      <c r="A5381" s="76"/>
      <c r="B5381" s="77"/>
      <c r="C5381" s="82" t="s">
        <v>366</v>
      </c>
      <c r="D5381" s="108" t="s">
        <v>367</v>
      </c>
      <c r="E5381" s="72"/>
      <c r="F5381" s="72"/>
      <c r="G5381" s="72"/>
      <c r="H5381" s="66"/>
      <c r="I5381" s="66">
        <f t="shared" si="1120"/>
        <v>0</v>
      </c>
      <c r="J5381" s="66">
        <f t="shared" si="1120"/>
        <v>0</v>
      </c>
      <c r="K5381" s="66">
        <f t="shared" si="1120"/>
        <v>0</v>
      </c>
      <c r="L5381" s="66">
        <f t="shared" si="1120"/>
        <v>0</v>
      </c>
      <c r="M5381" s="66">
        <f t="shared" si="1120"/>
        <v>0</v>
      </c>
      <c r="N5381" s="66">
        <f t="shared" si="1120"/>
        <v>0</v>
      </c>
      <c r="O5381" s="66">
        <f t="shared" si="1120"/>
        <v>0</v>
      </c>
      <c r="P5381" s="66">
        <f t="shared" si="1120"/>
        <v>0</v>
      </c>
      <c r="Q5381" s="66">
        <f t="shared" si="1120"/>
        <v>0</v>
      </c>
      <c r="R5381" s="66">
        <f t="shared" si="1120"/>
        <v>0</v>
      </c>
      <c r="S5381" s="66">
        <f t="shared" si="1120"/>
        <v>0</v>
      </c>
      <c r="T5381" s="66">
        <f t="shared" si="1120"/>
        <v>0</v>
      </c>
      <c r="U5381" s="66">
        <f t="shared" si="1120"/>
        <v>0</v>
      </c>
      <c r="V5381" s="66">
        <f t="shared" si="1120"/>
        <v>0</v>
      </c>
      <c r="W5381" s="66">
        <f t="shared" si="1120"/>
        <v>0</v>
      </c>
      <c r="X5381" s="66">
        <f t="shared" si="1120"/>
        <v>0</v>
      </c>
      <c r="Y5381" s="66">
        <f t="shared" si="1120"/>
        <v>0</v>
      </c>
      <c r="Z5381" s="66">
        <f t="shared" si="1120"/>
        <v>0</v>
      </c>
      <c r="AA5381" s="66">
        <f t="shared" si="1120"/>
        <v>0</v>
      </c>
      <c r="AB5381" s="66">
        <f t="shared" si="1120"/>
        <v>0</v>
      </c>
      <c r="AC5381" s="66">
        <f t="shared" si="1120"/>
        <v>0</v>
      </c>
      <c r="AD5381" s="66">
        <f t="shared" si="1120"/>
        <v>0</v>
      </c>
      <c r="AE5381" s="66">
        <f t="shared" si="1121"/>
        <v>0</v>
      </c>
      <c r="AF5381" s="66"/>
      <c r="AG5381" s="81"/>
      <c r="AI5381" s="72"/>
    </row>
    <row r="5382" spans="1:35" hidden="1" x14ac:dyDescent="0.25">
      <c r="A5382" s="76"/>
      <c r="B5382" s="77"/>
      <c r="C5382" s="79" t="s">
        <v>368</v>
      </c>
      <c r="D5382" s="108" t="s">
        <v>369</v>
      </c>
      <c r="E5382" s="72"/>
      <c r="F5382" s="72"/>
      <c r="G5382" s="72"/>
      <c r="H5382" s="66"/>
      <c r="I5382" s="66">
        <f t="shared" si="1120"/>
        <v>0</v>
      </c>
      <c r="J5382" s="66">
        <f t="shared" si="1120"/>
        <v>0</v>
      </c>
      <c r="K5382" s="66">
        <f t="shared" si="1120"/>
        <v>0</v>
      </c>
      <c r="L5382" s="66">
        <f t="shared" si="1120"/>
        <v>0</v>
      </c>
      <c r="M5382" s="66">
        <f t="shared" si="1120"/>
        <v>0</v>
      </c>
      <c r="N5382" s="66">
        <f t="shared" si="1120"/>
        <v>0</v>
      </c>
      <c r="O5382" s="66">
        <f t="shared" si="1120"/>
        <v>0</v>
      </c>
      <c r="P5382" s="66">
        <f t="shared" si="1120"/>
        <v>0</v>
      </c>
      <c r="Q5382" s="66">
        <f t="shared" si="1120"/>
        <v>0</v>
      </c>
      <c r="R5382" s="66">
        <f t="shared" si="1120"/>
        <v>0</v>
      </c>
      <c r="S5382" s="66">
        <f t="shared" si="1120"/>
        <v>0</v>
      </c>
      <c r="T5382" s="66">
        <f t="shared" si="1120"/>
        <v>0</v>
      </c>
      <c r="U5382" s="66">
        <f t="shared" si="1120"/>
        <v>0</v>
      </c>
      <c r="V5382" s="66">
        <f t="shared" si="1120"/>
        <v>0</v>
      </c>
      <c r="W5382" s="66">
        <f t="shared" si="1120"/>
        <v>0</v>
      </c>
      <c r="X5382" s="66">
        <f t="shared" si="1120"/>
        <v>0</v>
      </c>
      <c r="Y5382" s="66">
        <f t="shared" si="1120"/>
        <v>0</v>
      </c>
      <c r="Z5382" s="66">
        <f t="shared" si="1120"/>
        <v>0</v>
      </c>
      <c r="AA5382" s="66">
        <f t="shared" si="1120"/>
        <v>0</v>
      </c>
      <c r="AB5382" s="66">
        <f t="shared" si="1120"/>
        <v>0</v>
      </c>
      <c r="AC5382" s="66">
        <f t="shared" si="1120"/>
        <v>0</v>
      </c>
      <c r="AD5382" s="66">
        <f t="shared" si="1120"/>
        <v>0</v>
      </c>
      <c r="AE5382" s="66">
        <f t="shared" si="1121"/>
        <v>0</v>
      </c>
      <c r="AF5382" s="66"/>
      <c r="AG5382" s="81"/>
      <c r="AI5382" s="72"/>
    </row>
    <row r="5383" spans="1:35" hidden="1" x14ac:dyDescent="0.25">
      <c r="A5383" s="76"/>
      <c r="B5383" s="77"/>
      <c r="C5383" s="79" t="s">
        <v>370</v>
      </c>
      <c r="D5383" s="108" t="s">
        <v>371</v>
      </c>
      <c r="E5383" s="72"/>
      <c r="F5383" s="72"/>
      <c r="G5383" s="72"/>
      <c r="H5383" s="66"/>
      <c r="I5383" s="66">
        <f t="shared" si="1120"/>
        <v>0</v>
      </c>
      <c r="J5383" s="66">
        <f t="shared" si="1120"/>
        <v>0</v>
      </c>
      <c r="K5383" s="66">
        <f t="shared" si="1120"/>
        <v>0</v>
      </c>
      <c r="L5383" s="66">
        <f t="shared" si="1120"/>
        <v>0</v>
      </c>
      <c r="M5383" s="66">
        <f t="shared" si="1120"/>
        <v>0</v>
      </c>
      <c r="N5383" s="66">
        <f t="shared" si="1120"/>
        <v>0</v>
      </c>
      <c r="O5383" s="66">
        <f t="shared" si="1120"/>
        <v>0</v>
      </c>
      <c r="P5383" s="66">
        <f t="shared" si="1120"/>
        <v>0</v>
      </c>
      <c r="Q5383" s="66">
        <f t="shared" si="1120"/>
        <v>0</v>
      </c>
      <c r="R5383" s="66">
        <f t="shared" si="1120"/>
        <v>0</v>
      </c>
      <c r="S5383" s="66">
        <f t="shared" si="1120"/>
        <v>0</v>
      </c>
      <c r="T5383" s="66">
        <f t="shared" si="1120"/>
        <v>0</v>
      </c>
      <c r="U5383" s="66">
        <f t="shared" si="1120"/>
        <v>0</v>
      </c>
      <c r="V5383" s="66">
        <f t="shared" si="1120"/>
        <v>0</v>
      </c>
      <c r="W5383" s="66">
        <f t="shared" si="1120"/>
        <v>0</v>
      </c>
      <c r="X5383" s="66">
        <f t="shared" si="1120"/>
        <v>0</v>
      </c>
      <c r="Y5383" s="66">
        <f t="shared" si="1120"/>
        <v>0</v>
      </c>
      <c r="Z5383" s="66">
        <f t="shared" si="1120"/>
        <v>0</v>
      </c>
      <c r="AA5383" s="66">
        <f t="shared" si="1120"/>
        <v>0</v>
      </c>
      <c r="AB5383" s="66">
        <f t="shared" si="1120"/>
        <v>0</v>
      </c>
      <c r="AC5383" s="66">
        <f t="shared" si="1120"/>
        <v>0</v>
      </c>
      <c r="AD5383" s="66">
        <f t="shared" si="1120"/>
        <v>0</v>
      </c>
      <c r="AE5383" s="66">
        <f t="shared" si="1121"/>
        <v>0</v>
      </c>
      <c r="AF5383" s="66"/>
      <c r="AG5383" s="81"/>
      <c r="AI5383" s="72"/>
    </row>
    <row r="5384" spans="1:35" hidden="1" x14ac:dyDescent="0.25">
      <c r="A5384" s="76"/>
      <c r="B5384" s="77"/>
      <c r="C5384" s="79" t="s">
        <v>372</v>
      </c>
      <c r="D5384" s="108" t="s">
        <v>373</v>
      </c>
      <c r="E5384" s="72"/>
      <c r="F5384" s="72"/>
      <c r="G5384" s="72"/>
      <c r="H5384" s="66"/>
      <c r="I5384" s="66">
        <f>I2929+I206</f>
        <v>0</v>
      </c>
      <c r="J5384" s="66">
        <f t="shared" si="1120"/>
        <v>0</v>
      </c>
      <c r="K5384" s="66">
        <f t="shared" si="1120"/>
        <v>0</v>
      </c>
      <c r="L5384" s="66">
        <f t="shared" si="1120"/>
        <v>0</v>
      </c>
      <c r="M5384" s="66">
        <f t="shared" si="1120"/>
        <v>0</v>
      </c>
      <c r="N5384" s="66">
        <f t="shared" si="1120"/>
        <v>0</v>
      </c>
      <c r="O5384" s="66">
        <f t="shared" si="1120"/>
        <v>0</v>
      </c>
      <c r="P5384" s="66">
        <f t="shared" si="1120"/>
        <v>0</v>
      </c>
      <c r="Q5384" s="66">
        <f t="shared" si="1120"/>
        <v>0</v>
      </c>
      <c r="R5384" s="66">
        <f t="shared" si="1120"/>
        <v>0</v>
      </c>
      <c r="S5384" s="66">
        <f t="shared" si="1120"/>
        <v>0</v>
      </c>
      <c r="T5384" s="66">
        <f t="shared" si="1120"/>
        <v>0</v>
      </c>
      <c r="U5384" s="66">
        <f t="shared" si="1120"/>
        <v>0</v>
      </c>
      <c r="V5384" s="66">
        <f t="shared" si="1120"/>
        <v>0</v>
      </c>
      <c r="W5384" s="66">
        <f t="shared" si="1120"/>
        <v>0</v>
      </c>
      <c r="X5384" s="66">
        <f t="shared" si="1120"/>
        <v>0</v>
      </c>
      <c r="Y5384" s="66">
        <f t="shared" si="1120"/>
        <v>0</v>
      </c>
      <c r="Z5384" s="66">
        <f t="shared" si="1120"/>
        <v>0</v>
      </c>
      <c r="AA5384" s="66">
        <f t="shared" si="1120"/>
        <v>0</v>
      </c>
      <c r="AB5384" s="66">
        <f t="shared" si="1120"/>
        <v>0</v>
      </c>
      <c r="AC5384" s="66">
        <f t="shared" si="1120"/>
        <v>0</v>
      </c>
      <c r="AD5384" s="66">
        <f t="shared" si="1120"/>
        <v>0</v>
      </c>
      <c r="AE5384" s="66">
        <f t="shared" si="1121"/>
        <v>0</v>
      </c>
      <c r="AF5384" s="66"/>
      <c r="AG5384" s="81"/>
      <c r="AI5384" s="72"/>
    </row>
    <row r="5385" spans="1:35" hidden="1" x14ac:dyDescent="0.25">
      <c r="A5385" s="76"/>
      <c r="B5385" s="77"/>
      <c r="C5385" s="79" t="s">
        <v>374</v>
      </c>
      <c r="D5385" s="108" t="s">
        <v>375</v>
      </c>
      <c r="E5385" s="72"/>
      <c r="F5385" s="72"/>
      <c r="G5385" s="72"/>
      <c r="H5385" s="66"/>
      <c r="I5385" s="66">
        <f t="shared" ref="I5385:AD5387" si="1122">I2930+I207</f>
        <v>0</v>
      </c>
      <c r="J5385" s="66">
        <f t="shared" si="1122"/>
        <v>0</v>
      </c>
      <c r="K5385" s="66">
        <f t="shared" si="1122"/>
        <v>0</v>
      </c>
      <c r="L5385" s="66">
        <f t="shared" si="1122"/>
        <v>0</v>
      </c>
      <c r="M5385" s="66">
        <f t="shared" si="1122"/>
        <v>0</v>
      </c>
      <c r="N5385" s="66">
        <f t="shared" si="1122"/>
        <v>0</v>
      </c>
      <c r="O5385" s="66">
        <f t="shared" si="1122"/>
        <v>0</v>
      </c>
      <c r="P5385" s="66">
        <f t="shared" si="1122"/>
        <v>0</v>
      </c>
      <c r="Q5385" s="66">
        <f t="shared" si="1122"/>
        <v>0</v>
      </c>
      <c r="R5385" s="66">
        <f t="shared" si="1122"/>
        <v>0</v>
      </c>
      <c r="S5385" s="66">
        <f t="shared" si="1122"/>
        <v>0</v>
      </c>
      <c r="T5385" s="66">
        <f t="shared" si="1122"/>
        <v>0</v>
      </c>
      <c r="U5385" s="66">
        <f t="shared" si="1122"/>
        <v>0</v>
      </c>
      <c r="V5385" s="66">
        <f t="shared" si="1122"/>
        <v>0</v>
      </c>
      <c r="W5385" s="66">
        <f t="shared" si="1122"/>
        <v>0</v>
      </c>
      <c r="X5385" s="66">
        <f t="shared" si="1122"/>
        <v>0</v>
      </c>
      <c r="Y5385" s="66">
        <f t="shared" si="1122"/>
        <v>0</v>
      </c>
      <c r="Z5385" s="66">
        <f t="shared" si="1122"/>
        <v>0</v>
      </c>
      <c r="AA5385" s="66">
        <f t="shared" si="1122"/>
        <v>0</v>
      </c>
      <c r="AB5385" s="66">
        <f t="shared" si="1122"/>
        <v>0</v>
      </c>
      <c r="AC5385" s="66">
        <f t="shared" si="1122"/>
        <v>0</v>
      </c>
      <c r="AD5385" s="66">
        <f t="shared" si="1122"/>
        <v>0</v>
      </c>
      <c r="AE5385" s="66">
        <f t="shared" si="1121"/>
        <v>0</v>
      </c>
      <c r="AF5385" s="66"/>
      <c r="AG5385" s="81"/>
      <c r="AI5385" s="72"/>
    </row>
    <row r="5386" spans="1:35" ht="15.75" hidden="1" x14ac:dyDescent="0.25">
      <c r="A5386" s="28"/>
      <c r="B5386" s="77"/>
      <c r="C5386" s="79" t="s">
        <v>376</v>
      </c>
      <c r="D5386" s="108" t="s">
        <v>377</v>
      </c>
      <c r="E5386" s="72"/>
      <c r="F5386" s="72"/>
      <c r="G5386" s="72"/>
      <c r="H5386" s="66"/>
      <c r="I5386" s="66">
        <f t="shared" si="1122"/>
        <v>0</v>
      </c>
      <c r="J5386" s="66">
        <f t="shared" si="1122"/>
        <v>0</v>
      </c>
      <c r="K5386" s="66">
        <f t="shared" si="1122"/>
        <v>0</v>
      </c>
      <c r="L5386" s="66">
        <f t="shared" si="1122"/>
        <v>0</v>
      </c>
      <c r="M5386" s="66">
        <f t="shared" si="1122"/>
        <v>0</v>
      </c>
      <c r="N5386" s="66">
        <f t="shared" si="1122"/>
        <v>0</v>
      </c>
      <c r="O5386" s="66">
        <f t="shared" si="1122"/>
        <v>0</v>
      </c>
      <c r="P5386" s="66">
        <f t="shared" si="1122"/>
        <v>0</v>
      </c>
      <c r="Q5386" s="66">
        <f t="shared" si="1122"/>
        <v>0</v>
      </c>
      <c r="R5386" s="66">
        <f t="shared" si="1122"/>
        <v>0</v>
      </c>
      <c r="S5386" s="66">
        <f t="shared" si="1122"/>
        <v>0</v>
      </c>
      <c r="T5386" s="66">
        <f t="shared" si="1122"/>
        <v>0</v>
      </c>
      <c r="U5386" s="66">
        <f t="shared" si="1122"/>
        <v>0</v>
      </c>
      <c r="V5386" s="66">
        <f t="shared" si="1122"/>
        <v>0</v>
      </c>
      <c r="W5386" s="66">
        <f t="shared" si="1122"/>
        <v>0</v>
      </c>
      <c r="X5386" s="66">
        <f t="shared" si="1122"/>
        <v>0</v>
      </c>
      <c r="Y5386" s="66">
        <f t="shared" si="1122"/>
        <v>0</v>
      </c>
      <c r="Z5386" s="66">
        <f t="shared" si="1122"/>
        <v>0</v>
      </c>
      <c r="AA5386" s="66">
        <f t="shared" si="1122"/>
        <v>0</v>
      </c>
      <c r="AB5386" s="66">
        <f t="shared" si="1122"/>
        <v>0</v>
      </c>
      <c r="AC5386" s="66">
        <f t="shared" si="1122"/>
        <v>0</v>
      </c>
      <c r="AD5386" s="66">
        <f t="shared" si="1122"/>
        <v>0</v>
      </c>
      <c r="AE5386" s="66">
        <f t="shared" si="1121"/>
        <v>0</v>
      </c>
      <c r="AF5386" s="66"/>
      <c r="AG5386" s="81"/>
      <c r="AI5386" s="72"/>
    </row>
    <row r="5387" spans="1:35" ht="15.75" hidden="1" x14ac:dyDescent="0.25">
      <c r="A5387" s="28"/>
      <c r="B5387" s="77"/>
      <c r="C5387" s="79" t="s">
        <v>378</v>
      </c>
      <c r="D5387" s="108" t="s">
        <v>379</v>
      </c>
      <c r="E5387" s="72"/>
      <c r="F5387" s="72"/>
      <c r="G5387" s="72"/>
      <c r="H5387" s="66"/>
      <c r="I5387" s="66">
        <f t="shared" si="1122"/>
        <v>0</v>
      </c>
      <c r="J5387" s="66">
        <f t="shared" si="1122"/>
        <v>0</v>
      </c>
      <c r="K5387" s="66">
        <f t="shared" si="1122"/>
        <v>0</v>
      </c>
      <c r="L5387" s="66">
        <f t="shared" si="1122"/>
        <v>0</v>
      </c>
      <c r="M5387" s="66">
        <f t="shared" si="1122"/>
        <v>0</v>
      </c>
      <c r="N5387" s="66">
        <f t="shared" si="1122"/>
        <v>0</v>
      </c>
      <c r="O5387" s="66">
        <f t="shared" si="1122"/>
        <v>0</v>
      </c>
      <c r="P5387" s="66">
        <f t="shared" si="1122"/>
        <v>0</v>
      </c>
      <c r="Q5387" s="66">
        <f t="shared" si="1122"/>
        <v>0</v>
      </c>
      <c r="R5387" s="66">
        <f t="shared" si="1122"/>
        <v>0</v>
      </c>
      <c r="S5387" s="66">
        <f t="shared" si="1122"/>
        <v>0</v>
      </c>
      <c r="T5387" s="66">
        <f t="shared" si="1122"/>
        <v>0</v>
      </c>
      <c r="U5387" s="66">
        <f t="shared" si="1122"/>
        <v>0</v>
      </c>
      <c r="V5387" s="66">
        <f t="shared" si="1122"/>
        <v>0</v>
      </c>
      <c r="W5387" s="66">
        <f t="shared" si="1122"/>
        <v>0</v>
      </c>
      <c r="X5387" s="66">
        <f t="shared" si="1122"/>
        <v>0</v>
      </c>
      <c r="Y5387" s="66">
        <f t="shared" si="1122"/>
        <v>0</v>
      </c>
      <c r="Z5387" s="66">
        <f t="shared" si="1122"/>
        <v>0</v>
      </c>
      <c r="AA5387" s="66">
        <f t="shared" si="1122"/>
        <v>0</v>
      </c>
      <c r="AB5387" s="66">
        <f t="shared" si="1122"/>
        <v>0</v>
      </c>
      <c r="AC5387" s="66">
        <f t="shared" si="1122"/>
        <v>0</v>
      </c>
      <c r="AD5387" s="66">
        <f t="shared" si="1122"/>
        <v>0</v>
      </c>
      <c r="AE5387" s="66">
        <f t="shared" si="1121"/>
        <v>0</v>
      </c>
      <c r="AF5387" s="66"/>
      <c r="AG5387" s="81"/>
      <c r="AI5387" s="72"/>
    </row>
    <row r="5388" spans="1:35" ht="15.75" hidden="1" x14ac:dyDescent="0.25">
      <c r="A5388" s="28"/>
      <c r="B5388" s="113" t="s">
        <v>380</v>
      </c>
      <c r="C5388" s="79"/>
      <c r="D5388" s="108"/>
      <c r="E5388" s="134"/>
      <c r="F5388" s="134"/>
      <c r="G5388" s="134"/>
      <c r="H5388" s="140"/>
      <c r="I5388" s="140">
        <f t="shared" ref="I5388:AD5388" si="1123">SUM(I5389:I5390)</f>
        <v>0</v>
      </c>
      <c r="J5388" s="140">
        <f t="shared" si="1123"/>
        <v>0</v>
      </c>
      <c r="K5388" s="140">
        <f t="shared" si="1123"/>
        <v>0</v>
      </c>
      <c r="L5388" s="140">
        <f t="shared" si="1123"/>
        <v>0</v>
      </c>
      <c r="M5388" s="140">
        <f t="shared" si="1123"/>
        <v>0</v>
      </c>
      <c r="N5388" s="140">
        <f t="shared" si="1123"/>
        <v>0</v>
      </c>
      <c r="O5388" s="140">
        <f t="shared" si="1123"/>
        <v>0</v>
      </c>
      <c r="P5388" s="140">
        <f t="shared" si="1123"/>
        <v>0</v>
      </c>
      <c r="Q5388" s="140">
        <f t="shared" si="1123"/>
        <v>0</v>
      </c>
      <c r="R5388" s="140">
        <f t="shared" si="1123"/>
        <v>0</v>
      </c>
      <c r="S5388" s="140">
        <f t="shared" si="1123"/>
        <v>0</v>
      </c>
      <c r="T5388" s="140">
        <f t="shared" si="1123"/>
        <v>0</v>
      </c>
      <c r="U5388" s="140">
        <f t="shared" si="1123"/>
        <v>0</v>
      </c>
      <c r="V5388" s="140">
        <f t="shared" si="1123"/>
        <v>0</v>
      </c>
      <c r="W5388" s="140">
        <f t="shared" si="1123"/>
        <v>0</v>
      </c>
      <c r="X5388" s="140">
        <f t="shared" si="1123"/>
        <v>0</v>
      </c>
      <c r="Y5388" s="140">
        <f t="shared" si="1123"/>
        <v>0</v>
      </c>
      <c r="Z5388" s="140">
        <f t="shared" si="1123"/>
        <v>0</v>
      </c>
      <c r="AA5388" s="140">
        <f t="shared" si="1123"/>
        <v>0</v>
      </c>
      <c r="AB5388" s="140">
        <f t="shared" si="1123"/>
        <v>0</v>
      </c>
      <c r="AC5388" s="140">
        <f t="shared" si="1123"/>
        <v>0</v>
      </c>
      <c r="AD5388" s="140">
        <f t="shared" si="1123"/>
        <v>0</v>
      </c>
      <c r="AE5388" s="140">
        <f>SUM(AE5389:AE5390)</f>
        <v>0</v>
      </c>
      <c r="AF5388" s="140"/>
      <c r="AG5388" s="81"/>
      <c r="AI5388" s="134"/>
    </row>
    <row r="5389" spans="1:35" ht="15.75" hidden="1" x14ac:dyDescent="0.25">
      <c r="A5389" s="28"/>
      <c r="B5389" s="77"/>
      <c r="C5389" s="79" t="s">
        <v>381</v>
      </c>
      <c r="D5389" s="108" t="s">
        <v>382</v>
      </c>
      <c r="E5389" s="72"/>
      <c r="F5389" s="72"/>
      <c r="G5389" s="72"/>
      <c r="H5389" s="66"/>
      <c r="I5389" s="66">
        <f t="shared" ref="I5389:AD5390" si="1124">I2934+I211</f>
        <v>0</v>
      </c>
      <c r="J5389" s="66">
        <f t="shared" si="1124"/>
        <v>0</v>
      </c>
      <c r="K5389" s="66">
        <f t="shared" si="1124"/>
        <v>0</v>
      </c>
      <c r="L5389" s="66">
        <f t="shared" si="1124"/>
        <v>0</v>
      </c>
      <c r="M5389" s="66">
        <f t="shared" si="1124"/>
        <v>0</v>
      </c>
      <c r="N5389" s="66">
        <f t="shared" si="1124"/>
        <v>0</v>
      </c>
      <c r="O5389" s="66">
        <f t="shared" si="1124"/>
        <v>0</v>
      </c>
      <c r="P5389" s="66">
        <f t="shared" si="1124"/>
        <v>0</v>
      </c>
      <c r="Q5389" s="66">
        <f t="shared" si="1124"/>
        <v>0</v>
      </c>
      <c r="R5389" s="66">
        <f t="shared" si="1124"/>
        <v>0</v>
      </c>
      <c r="S5389" s="66">
        <f t="shared" si="1124"/>
        <v>0</v>
      </c>
      <c r="T5389" s="66">
        <f t="shared" si="1124"/>
        <v>0</v>
      </c>
      <c r="U5389" s="66">
        <f t="shared" si="1124"/>
        <v>0</v>
      </c>
      <c r="V5389" s="66">
        <f t="shared" si="1124"/>
        <v>0</v>
      </c>
      <c r="W5389" s="66">
        <f t="shared" si="1124"/>
        <v>0</v>
      </c>
      <c r="X5389" s="66">
        <f t="shared" si="1124"/>
        <v>0</v>
      </c>
      <c r="Y5389" s="66">
        <f t="shared" si="1124"/>
        <v>0</v>
      </c>
      <c r="Z5389" s="66">
        <f t="shared" si="1124"/>
        <v>0</v>
      </c>
      <c r="AA5389" s="66">
        <f t="shared" si="1124"/>
        <v>0</v>
      </c>
      <c r="AB5389" s="66">
        <f t="shared" si="1124"/>
        <v>0</v>
      </c>
      <c r="AC5389" s="66">
        <f t="shared" si="1124"/>
        <v>0</v>
      </c>
      <c r="AD5389" s="66">
        <f t="shared" si="1124"/>
        <v>0</v>
      </c>
      <c r="AE5389" s="66">
        <f>SUM(R5389:AD5389)</f>
        <v>0</v>
      </c>
      <c r="AF5389" s="66"/>
      <c r="AG5389" s="81"/>
      <c r="AI5389" s="72"/>
    </row>
    <row r="5390" spans="1:35" ht="15.75" hidden="1" x14ac:dyDescent="0.25">
      <c r="A5390" s="28"/>
      <c r="B5390" s="77"/>
      <c r="C5390" s="79" t="s">
        <v>383</v>
      </c>
      <c r="D5390" s="108" t="s">
        <v>384</v>
      </c>
      <c r="E5390" s="72"/>
      <c r="F5390" s="72"/>
      <c r="G5390" s="72"/>
      <c r="H5390" s="66"/>
      <c r="I5390" s="66">
        <f t="shared" si="1124"/>
        <v>0</v>
      </c>
      <c r="J5390" s="66">
        <f t="shared" si="1124"/>
        <v>0</v>
      </c>
      <c r="K5390" s="66">
        <f t="shared" si="1124"/>
        <v>0</v>
      </c>
      <c r="L5390" s="66">
        <f t="shared" si="1124"/>
        <v>0</v>
      </c>
      <c r="M5390" s="66">
        <f t="shared" si="1124"/>
        <v>0</v>
      </c>
      <c r="N5390" s="66">
        <f t="shared" si="1124"/>
        <v>0</v>
      </c>
      <c r="O5390" s="66">
        <f t="shared" si="1124"/>
        <v>0</v>
      </c>
      <c r="P5390" s="66">
        <f t="shared" si="1124"/>
        <v>0</v>
      </c>
      <c r="Q5390" s="66">
        <f t="shared" si="1124"/>
        <v>0</v>
      </c>
      <c r="R5390" s="66">
        <f t="shared" si="1124"/>
        <v>0</v>
      </c>
      <c r="S5390" s="66">
        <f t="shared" si="1124"/>
        <v>0</v>
      </c>
      <c r="T5390" s="66">
        <f t="shared" si="1124"/>
        <v>0</v>
      </c>
      <c r="U5390" s="66">
        <f t="shared" si="1124"/>
        <v>0</v>
      </c>
      <c r="V5390" s="66">
        <f t="shared" si="1124"/>
        <v>0</v>
      </c>
      <c r="W5390" s="66">
        <f t="shared" si="1124"/>
        <v>0</v>
      </c>
      <c r="X5390" s="66">
        <f t="shared" si="1124"/>
        <v>0</v>
      </c>
      <c r="Y5390" s="66">
        <f t="shared" si="1124"/>
        <v>0</v>
      </c>
      <c r="Z5390" s="66">
        <f t="shared" si="1124"/>
        <v>0</v>
      </c>
      <c r="AA5390" s="66">
        <f t="shared" si="1124"/>
        <v>0</v>
      </c>
      <c r="AB5390" s="66">
        <f t="shared" si="1124"/>
        <v>0</v>
      </c>
      <c r="AC5390" s="66">
        <f t="shared" si="1124"/>
        <v>0</v>
      </c>
      <c r="AD5390" s="66">
        <f t="shared" si="1124"/>
        <v>0</v>
      </c>
      <c r="AE5390" s="66">
        <f>SUM(R5390:AD5390)</f>
        <v>0</v>
      </c>
      <c r="AF5390" s="66"/>
      <c r="AG5390" s="81"/>
      <c r="AI5390" s="72"/>
    </row>
    <row r="5391" spans="1:35" ht="15.75" hidden="1" x14ac:dyDescent="0.25">
      <c r="A5391" s="28"/>
      <c r="B5391" s="113" t="s">
        <v>385</v>
      </c>
      <c r="C5391" s="79"/>
      <c r="D5391" s="108"/>
      <c r="E5391" s="134"/>
      <c r="F5391" s="134"/>
      <c r="G5391" s="134"/>
      <c r="H5391" s="140"/>
      <c r="I5391" s="140">
        <f t="shared" ref="I5391:AD5391" si="1125">I5392+I5393</f>
        <v>0</v>
      </c>
      <c r="J5391" s="140">
        <f t="shared" si="1125"/>
        <v>0</v>
      </c>
      <c r="K5391" s="140">
        <f t="shared" si="1125"/>
        <v>0</v>
      </c>
      <c r="L5391" s="140">
        <f t="shared" si="1125"/>
        <v>0</v>
      </c>
      <c r="M5391" s="140">
        <f t="shared" si="1125"/>
        <v>0</v>
      </c>
      <c r="N5391" s="140">
        <f t="shared" si="1125"/>
        <v>0</v>
      </c>
      <c r="O5391" s="140">
        <f t="shared" si="1125"/>
        <v>0</v>
      </c>
      <c r="P5391" s="140">
        <f t="shared" si="1125"/>
        <v>0</v>
      </c>
      <c r="Q5391" s="140">
        <f t="shared" si="1125"/>
        <v>0</v>
      </c>
      <c r="R5391" s="140">
        <f t="shared" si="1125"/>
        <v>0</v>
      </c>
      <c r="S5391" s="140">
        <f t="shared" si="1125"/>
        <v>0</v>
      </c>
      <c r="T5391" s="140">
        <f t="shared" si="1125"/>
        <v>0</v>
      </c>
      <c r="U5391" s="140">
        <f t="shared" si="1125"/>
        <v>0</v>
      </c>
      <c r="V5391" s="140">
        <f t="shared" si="1125"/>
        <v>0</v>
      </c>
      <c r="W5391" s="140">
        <f t="shared" si="1125"/>
        <v>0</v>
      </c>
      <c r="X5391" s="140">
        <f t="shared" si="1125"/>
        <v>0</v>
      </c>
      <c r="Y5391" s="140">
        <f t="shared" si="1125"/>
        <v>0</v>
      </c>
      <c r="Z5391" s="140">
        <f t="shared" si="1125"/>
        <v>0</v>
      </c>
      <c r="AA5391" s="140">
        <f t="shared" si="1125"/>
        <v>0</v>
      </c>
      <c r="AB5391" s="140">
        <f t="shared" si="1125"/>
        <v>0</v>
      </c>
      <c r="AC5391" s="140">
        <f t="shared" si="1125"/>
        <v>0</v>
      </c>
      <c r="AD5391" s="140">
        <f t="shared" si="1125"/>
        <v>0</v>
      </c>
      <c r="AE5391" s="140">
        <f>AE5392+AE5393</f>
        <v>0</v>
      </c>
      <c r="AF5391" s="140"/>
      <c r="AG5391" s="81"/>
      <c r="AI5391" s="134"/>
    </row>
    <row r="5392" spans="1:35" hidden="1" x14ac:dyDescent="0.25">
      <c r="A5392" s="63"/>
      <c r="B5392" s="77"/>
      <c r="C5392" s="82" t="s">
        <v>386</v>
      </c>
      <c r="D5392" s="108" t="s">
        <v>387</v>
      </c>
      <c r="E5392" s="72"/>
      <c r="F5392" s="72"/>
      <c r="G5392" s="72"/>
      <c r="H5392" s="66"/>
      <c r="I5392" s="66">
        <f t="shared" ref="I5392:AD5394" si="1126">I2937+I214</f>
        <v>0</v>
      </c>
      <c r="J5392" s="66">
        <f t="shared" si="1126"/>
        <v>0</v>
      </c>
      <c r="K5392" s="66">
        <f t="shared" si="1126"/>
        <v>0</v>
      </c>
      <c r="L5392" s="66">
        <f t="shared" si="1126"/>
        <v>0</v>
      </c>
      <c r="M5392" s="66">
        <f t="shared" si="1126"/>
        <v>0</v>
      </c>
      <c r="N5392" s="66">
        <f t="shared" si="1126"/>
        <v>0</v>
      </c>
      <c r="O5392" s="66">
        <f t="shared" si="1126"/>
        <v>0</v>
      </c>
      <c r="P5392" s="66">
        <f t="shared" si="1126"/>
        <v>0</v>
      </c>
      <c r="Q5392" s="66">
        <f t="shared" si="1126"/>
        <v>0</v>
      </c>
      <c r="R5392" s="66">
        <f t="shared" si="1126"/>
        <v>0</v>
      </c>
      <c r="S5392" s="66">
        <f t="shared" si="1126"/>
        <v>0</v>
      </c>
      <c r="T5392" s="66">
        <f t="shared" si="1126"/>
        <v>0</v>
      </c>
      <c r="U5392" s="66">
        <f t="shared" si="1126"/>
        <v>0</v>
      </c>
      <c r="V5392" s="66">
        <f t="shared" si="1126"/>
        <v>0</v>
      </c>
      <c r="W5392" s="66">
        <f t="shared" si="1126"/>
        <v>0</v>
      </c>
      <c r="X5392" s="66">
        <f t="shared" si="1126"/>
        <v>0</v>
      </c>
      <c r="Y5392" s="66">
        <f t="shared" si="1126"/>
        <v>0</v>
      </c>
      <c r="Z5392" s="66">
        <f t="shared" si="1126"/>
        <v>0</v>
      </c>
      <c r="AA5392" s="66">
        <f t="shared" si="1126"/>
        <v>0</v>
      </c>
      <c r="AB5392" s="66">
        <f t="shared" si="1126"/>
        <v>0</v>
      </c>
      <c r="AC5392" s="66">
        <f t="shared" si="1126"/>
        <v>0</v>
      </c>
      <c r="AD5392" s="66">
        <f t="shared" si="1126"/>
        <v>0</v>
      </c>
      <c r="AE5392" s="66">
        <f>SUM(R5392:AD5392)</f>
        <v>0</v>
      </c>
      <c r="AF5392" s="66"/>
      <c r="AG5392" s="81"/>
      <c r="AI5392" s="72"/>
    </row>
    <row r="5393" spans="1:35" ht="15.75" hidden="1" x14ac:dyDescent="0.25">
      <c r="A5393" s="74"/>
      <c r="B5393" s="77"/>
      <c r="C5393" s="82" t="s">
        <v>388</v>
      </c>
      <c r="D5393" s="108" t="s">
        <v>389</v>
      </c>
      <c r="E5393" s="72"/>
      <c r="F5393" s="72"/>
      <c r="G5393" s="72"/>
      <c r="H5393" s="66"/>
      <c r="I5393" s="66">
        <f t="shared" si="1126"/>
        <v>0</v>
      </c>
      <c r="J5393" s="66">
        <f t="shared" si="1126"/>
        <v>0</v>
      </c>
      <c r="K5393" s="66">
        <f t="shared" si="1126"/>
        <v>0</v>
      </c>
      <c r="L5393" s="66">
        <f t="shared" si="1126"/>
        <v>0</v>
      </c>
      <c r="M5393" s="66">
        <f t="shared" si="1126"/>
        <v>0</v>
      </c>
      <c r="N5393" s="66">
        <f t="shared" si="1126"/>
        <v>0</v>
      </c>
      <c r="O5393" s="66">
        <f t="shared" si="1126"/>
        <v>0</v>
      </c>
      <c r="P5393" s="66">
        <f t="shared" si="1126"/>
        <v>0</v>
      </c>
      <c r="Q5393" s="66">
        <f t="shared" si="1126"/>
        <v>0</v>
      </c>
      <c r="R5393" s="66">
        <f t="shared" si="1126"/>
        <v>0</v>
      </c>
      <c r="S5393" s="66">
        <f t="shared" si="1126"/>
        <v>0</v>
      </c>
      <c r="T5393" s="66">
        <f t="shared" si="1126"/>
        <v>0</v>
      </c>
      <c r="U5393" s="66">
        <f t="shared" si="1126"/>
        <v>0</v>
      </c>
      <c r="V5393" s="66">
        <f t="shared" si="1126"/>
        <v>0</v>
      </c>
      <c r="W5393" s="66">
        <f t="shared" si="1126"/>
        <v>0</v>
      </c>
      <c r="X5393" s="66">
        <f t="shared" si="1126"/>
        <v>0</v>
      </c>
      <c r="Y5393" s="66">
        <f t="shared" si="1126"/>
        <v>0</v>
      </c>
      <c r="Z5393" s="66">
        <f t="shared" si="1126"/>
        <v>0</v>
      </c>
      <c r="AA5393" s="66">
        <f t="shared" si="1126"/>
        <v>0</v>
      </c>
      <c r="AB5393" s="66">
        <f t="shared" si="1126"/>
        <v>0</v>
      </c>
      <c r="AC5393" s="66">
        <f t="shared" si="1126"/>
        <v>0</v>
      </c>
      <c r="AD5393" s="66">
        <f t="shared" si="1126"/>
        <v>0</v>
      </c>
      <c r="AE5393" s="66">
        <f>SUM(R5393:AD5393)</f>
        <v>0</v>
      </c>
      <c r="AF5393" s="66"/>
      <c r="AG5393" s="81"/>
      <c r="AI5393" s="72"/>
    </row>
    <row r="5394" spans="1:35" ht="15.75" hidden="1" x14ac:dyDescent="0.25">
      <c r="A5394" s="74"/>
      <c r="B5394" s="77" t="s">
        <v>390</v>
      </c>
      <c r="C5394" s="77"/>
      <c r="D5394" s="108" t="s">
        <v>391</v>
      </c>
      <c r="E5394" s="134"/>
      <c r="F5394" s="134"/>
      <c r="G5394" s="134"/>
      <c r="H5394" s="140"/>
      <c r="I5394" s="66">
        <f t="shared" si="1126"/>
        <v>0</v>
      </c>
      <c r="J5394" s="66">
        <f t="shared" si="1126"/>
        <v>0</v>
      </c>
      <c r="K5394" s="66">
        <f t="shared" si="1126"/>
        <v>0</v>
      </c>
      <c r="L5394" s="66">
        <f t="shared" si="1126"/>
        <v>0</v>
      </c>
      <c r="M5394" s="66">
        <f t="shared" si="1126"/>
        <v>0</v>
      </c>
      <c r="N5394" s="66">
        <f t="shared" si="1126"/>
        <v>0</v>
      </c>
      <c r="O5394" s="66">
        <f t="shared" si="1126"/>
        <v>0</v>
      </c>
      <c r="P5394" s="66">
        <f t="shared" si="1126"/>
        <v>0</v>
      </c>
      <c r="Q5394" s="66">
        <f t="shared" si="1126"/>
        <v>0</v>
      </c>
      <c r="R5394" s="66">
        <f t="shared" si="1126"/>
        <v>0</v>
      </c>
      <c r="S5394" s="66">
        <f t="shared" si="1126"/>
        <v>0</v>
      </c>
      <c r="T5394" s="66">
        <f t="shared" si="1126"/>
        <v>0</v>
      </c>
      <c r="U5394" s="66">
        <f t="shared" si="1126"/>
        <v>0</v>
      </c>
      <c r="V5394" s="66">
        <f t="shared" si="1126"/>
        <v>0</v>
      </c>
      <c r="W5394" s="66">
        <f t="shared" si="1126"/>
        <v>0</v>
      </c>
      <c r="X5394" s="66">
        <f t="shared" si="1126"/>
        <v>0</v>
      </c>
      <c r="Y5394" s="66">
        <f t="shared" si="1126"/>
        <v>0</v>
      </c>
      <c r="Z5394" s="66">
        <f t="shared" si="1126"/>
        <v>0</v>
      </c>
      <c r="AA5394" s="66">
        <f t="shared" si="1126"/>
        <v>0</v>
      </c>
      <c r="AB5394" s="66">
        <f t="shared" si="1126"/>
        <v>0</v>
      </c>
      <c r="AC5394" s="66">
        <f t="shared" si="1126"/>
        <v>0</v>
      </c>
      <c r="AD5394" s="66">
        <f t="shared" si="1126"/>
        <v>0</v>
      </c>
      <c r="AE5394" s="66">
        <f>SUM(R5394:AD5394)</f>
        <v>0</v>
      </c>
      <c r="AF5394" s="66"/>
      <c r="AG5394" s="81"/>
      <c r="AI5394" s="134"/>
    </row>
    <row r="5395" spans="1:35" hidden="1" x14ac:dyDescent="0.25">
      <c r="A5395" s="76"/>
      <c r="B5395" s="77" t="s">
        <v>392</v>
      </c>
      <c r="C5395" s="82"/>
      <c r="D5395" s="108"/>
      <c r="E5395" s="134"/>
      <c r="F5395" s="134"/>
      <c r="G5395" s="134"/>
      <c r="H5395" s="140"/>
      <c r="I5395" s="118">
        <f t="shared" ref="I5395:AD5395" si="1127">I5396+I5397</f>
        <v>0</v>
      </c>
      <c r="J5395" s="118">
        <f t="shared" si="1127"/>
        <v>0</v>
      </c>
      <c r="K5395" s="118">
        <f t="shared" si="1127"/>
        <v>0</v>
      </c>
      <c r="L5395" s="118">
        <f t="shared" si="1127"/>
        <v>0</v>
      </c>
      <c r="M5395" s="118">
        <f t="shared" si="1127"/>
        <v>0</v>
      </c>
      <c r="N5395" s="118">
        <f t="shared" si="1127"/>
        <v>0</v>
      </c>
      <c r="O5395" s="118">
        <f t="shared" si="1127"/>
        <v>0</v>
      </c>
      <c r="P5395" s="118">
        <f t="shared" si="1127"/>
        <v>0</v>
      </c>
      <c r="Q5395" s="118">
        <f t="shared" si="1127"/>
        <v>0</v>
      </c>
      <c r="R5395" s="118">
        <f t="shared" si="1127"/>
        <v>0</v>
      </c>
      <c r="S5395" s="118">
        <f t="shared" si="1127"/>
        <v>0</v>
      </c>
      <c r="T5395" s="118">
        <f t="shared" si="1127"/>
        <v>0</v>
      </c>
      <c r="U5395" s="118">
        <f t="shared" si="1127"/>
        <v>0</v>
      </c>
      <c r="V5395" s="118">
        <f t="shared" si="1127"/>
        <v>0</v>
      </c>
      <c r="W5395" s="118">
        <f t="shared" si="1127"/>
        <v>0</v>
      </c>
      <c r="X5395" s="118">
        <f t="shared" si="1127"/>
        <v>0</v>
      </c>
      <c r="Y5395" s="118">
        <f t="shared" si="1127"/>
        <v>0</v>
      </c>
      <c r="Z5395" s="118">
        <f t="shared" si="1127"/>
        <v>0</v>
      </c>
      <c r="AA5395" s="118">
        <f t="shared" si="1127"/>
        <v>0</v>
      </c>
      <c r="AB5395" s="118">
        <f t="shared" si="1127"/>
        <v>0</v>
      </c>
      <c r="AC5395" s="118">
        <f t="shared" si="1127"/>
        <v>0</v>
      </c>
      <c r="AD5395" s="118">
        <f t="shared" si="1127"/>
        <v>0</v>
      </c>
      <c r="AE5395" s="118">
        <f>AE5396+AE5397</f>
        <v>0</v>
      </c>
      <c r="AF5395" s="118"/>
      <c r="AG5395" s="81"/>
      <c r="AI5395" s="134"/>
    </row>
    <row r="5396" spans="1:35" hidden="1" x14ac:dyDescent="0.25">
      <c r="A5396" s="76"/>
      <c r="B5396" s="77"/>
      <c r="C5396" s="79" t="s">
        <v>393</v>
      </c>
      <c r="D5396" s="108" t="s">
        <v>394</v>
      </c>
      <c r="E5396" s="72"/>
      <c r="F5396" s="72"/>
      <c r="G5396" s="72"/>
      <c r="H5396" s="66"/>
      <c r="I5396" s="66">
        <f t="shared" ref="I5396:AD5397" si="1128">I2941+I218</f>
        <v>0</v>
      </c>
      <c r="J5396" s="66">
        <f t="shared" si="1128"/>
        <v>0</v>
      </c>
      <c r="K5396" s="66">
        <f t="shared" si="1128"/>
        <v>0</v>
      </c>
      <c r="L5396" s="66">
        <f t="shared" si="1128"/>
        <v>0</v>
      </c>
      <c r="M5396" s="66">
        <f t="shared" si="1128"/>
        <v>0</v>
      </c>
      <c r="N5396" s="66">
        <f t="shared" si="1128"/>
        <v>0</v>
      </c>
      <c r="O5396" s="66">
        <f t="shared" si="1128"/>
        <v>0</v>
      </c>
      <c r="P5396" s="66">
        <f t="shared" si="1128"/>
        <v>0</v>
      </c>
      <c r="Q5396" s="66">
        <f t="shared" si="1128"/>
        <v>0</v>
      </c>
      <c r="R5396" s="66">
        <f t="shared" si="1128"/>
        <v>0</v>
      </c>
      <c r="S5396" s="66">
        <f t="shared" si="1128"/>
        <v>0</v>
      </c>
      <c r="T5396" s="66">
        <f t="shared" si="1128"/>
        <v>0</v>
      </c>
      <c r="U5396" s="66">
        <f t="shared" si="1128"/>
        <v>0</v>
      </c>
      <c r="V5396" s="66">
        <f t="shared" si="1128"/>
        <v>0</v>
      </c>
      <c r="W5396" s="66">
        <f t="shared" si="1128"/>
        <v>0</v>
      </c>
      <c r="X5396" s="66">
        <f t="shared" si="1128"/>
        <v>0</v>
      </c>
      <c r="Y5396" s="66">
        <f t="shared" si="1128"/>
        <v>0</v>
      </c>
      <c r="Z5396" s="66">
        <f t="shared" si="1128"/>
        <v>0</v>
      </c>
      <c r="AA5396" s="66">
        <f t="shared" si="1128"/>
        <v>0</v>
      </c>
      <c r="AB5396" s="66">
        <f t="shared" si="1128"/>
        <v>0</v>
      </c>
      <c r="AC5396" s="66">
        <f t="shared" si="1128"/>
        <v>0</v>
      </c>
      <c r="AD5396" s="66">
        <f t="shared" si="1128"/>
        <v>0</v>
      </c>
      <c r="AE5396" s="66">
        <f>SUM(R5396:AD5396)</f>
        <v>0</v>
      </c>
      <c r="AF5396" s="66"/>
      <c r="AG5396" s="81"/>
      <c r="AI5396" s="72"/>
    </row>
    <row r="5397" spans="1:35" hidden="1" x14ac:dyDescent="0.25">
      <c r="A5397" s="76"/>
      <c r="B5397" s="77"/>
      <c r="C5397" s="79" t="s">
        <v>395</v>
      </c>
      <c r="D5397" s="108" t="s">
        <v>396</v>
      </c>
      <c r="E5397" s="72"/>
      <c r="F5397" s="72"/>
      <c r="G5397" s="72"/>
      <c r="H5397" s="66"/>
      <c r="I5397" s="66">
        <f t="shared" si="1128"/>
        <v>0</v>
      </c>
      <c r="J5397" s="66">
        <f t="shared" si="1128"/>
        <v>0</v>
      </c>
      <c r="K5397" s="66">
        <f t="shared" si="1128"/>
        <v>0</v>
      </c>
      <c r="L5397" s="66">
        <f t="shared" si="1128"/>
        <v>0</v>
      </c>
      <c r="M5397" s="66">
        <f t="shared" si="1128"/>
        <v>0</v>
      </c>
      <c r="N5397" s="66">
        <f t="shared" si="1128"/>
        <v>0</v>
      </c>
      <c r="O5397" s="66">
        <f t="shared" si="1128"/>
        <v>0</v>
      </c>
      <c r="P5397" s="66">
        <f t="shared" si="1128"/>
        <v>0</v>
      </c>
      <c r="Q5397" s="66">
        <f t="shared" si="1128"/>
        <v>0</v>
      </c>
      <c r="R5397" s="66">
        <f t="shared" si="1128"/>
        <v>0</v>
      </c>
      <c r="S5397" s="66">
        <f t="shared" si="1128"/>
        <v>0</v>
      </c>
      <c r="T5397" s="66">
        <f t="shared" si="1128"/>
        <v>0</v>
      </c>
      <c r="U5397" s="66">
        <f t="shared" si="1128"/>
        <v>0</v>
      </c>
      <c r="V5397" s="66">
        <f t="shared" si="1128"/>
        <v>0</v>
      </c>
      <c r="W5397" s="66">
        <f t="shared" si="1128"/>
        <v>0</v>
      </c>
      <c r="X5397" s="66">
        <f t="shared" si="1128"/>
        <v>0</v>
      </c>
      <c r="Y5397" s="66">
        <f t="shared" si="1128"/>
        <v>0</v>
      </c>
      <c r="Z5397" s="66">
        <f t="shared" si="1128"/>
        <v>0</v>
      </c>
      <c r="AA5397" s="66">
        <f t="shared" si="1128"/>
        <v>0</v>
      </c>
      <c r="AB5397" s="66">
        <f t="shared" si="1128"/>
        <v>0</v>
      </c>
      <c r="AC5397" s="66">
        <f t="shared" si="1128"/>
        <v>0</v>
      </c>
      <c r="AD5397" s="66">
        <f t="shared" si="1128"/>
        <v>0</v>
      </c>
      <c r="AE5397" s="66">
        <f>SUM(R5397:AD5397)</f>
        <v>0</v>
      </c>
      <c r="AF5397" s="66"/>
      <c r="AG5397" s="81"/>
      <c r="AI5397" s="72"/>
    </row>
    <row r="5398" spans="1:35" hidden="1" x14ac:dyDescent="0.25">
      <c r="A5398" s="76"/>
      <c r="B5398" s="77"/>
      <c r="C5398" s="141"/>
      <c r="D5398" s="142"/>
      <c r="E5398" s="72"/>
      <c r="F5398" s="72"/>
      <c r="G5398" s="72"/>
      <c r="H5398" s="66"/>
      <c r="I5398" s="66"/>
      <c r="J5398" s="66"/>
      <c r="K5398" s="66"/>
      <c r="L5398" s="66"/>
      <c r="M5398" s="66"/>
      <c r="N5398" s="66"/>
      <c r="O5398" s="66"/>
      <c r="P5398" s="66"/>
      <c r="Q5398" s="66"/>
      <c r="R5398" s="66"/>
      <c r="S5398" s="66"/>
      <c r="T5398" s="66"/>
      <c r="U5398" s="66"/>
      <c r="V5398" s="66"/>
      <c r="W5398" s="66"/>
      <c r="X5398" s="66"/>
      <c r="Y5398" s="66"/>
      <c r="Z5398" s="66"/>
      <c r="AA5398" s="66"/>
      <c r="AB5398" s="66"/>
      <c r="AC5398" s="66"/>
      <c r="AD5398" s="66"/>
      <c r="AE5398" s="66"/>
      <c r="AF5398" s="66"/>
      <c r="AG5398" s="81"/>
      <c r="AI5398" s="72"/>
    </row>
    <row r="5399" spans="1:35" hidden="1" x14ac:dyDescent="0.25">
      <c r="A5399" s="90"/>
      <c r="B5399" s="91" t="s">
        <v>397</v>
      </c>
      <c r="C5399" s="91"/>
      <c r="D5399" s="125"/>
      <c r="E5399" s="182">
        <f>E2944+E221</f>
        <v>0</v>
      </c>
      <c r="F5399" s="182"/>
      <c r="G5399" s="182"/>
      <c r="H5399" s="182">
        <f>H2944+H221</f>
        <v>0</v>
      </c>
      <c r="I5399" s="94">
        <f t="shared" ref="I5399:AE5399" si="1129">I5395+I5394+I5391+I5388+I5379+I5376+I5375+I5374</f>
        <v>0</v>
      </c>
      <c r="J5399" s="94">
        <f t="shared" si="1129"/>
        <v>0</v>
      </c>
      <c r="K5399" s="94">
        <f t="shared" si="1129"/>
        <v>0</v>
      </c>
      <c r="L5399" s="94">
        <f t="shared" si="1129"/>
        <v>0</v>
      </c>
      <c r="M5399" s="94">
        <f t="shared" si="1129"/>
        <v>0</v>
      </c>
      <c r="N5399" s="94">
        <f t="shared" si="1129"/>
        <v>0</v>
      </c>
      <c r="O5399" s="94">
        <f t="shared" si="1129"/>
        <v>0</v>
      </c>
      <c r="P5399" s="94">
        <f t="shared" si="1129"/>
        <v>0</v>
      </c>
      <c r="Q5399" s="94">
        <f t="shared" si="1129"/>
        <v>0</v>
      </c>
      <c r="R5399" s="94">
        <f t="shared" si="1129"/>
        <v>0</v>
      </c>
      <c r="S5399" s="94">
        <f t="shared" si="1129"/>
        <v>0</v>
      </c>
      <c r="T5399" s="94">
        <f t="shared" si="1129"/>
        <v>0</v>
      </c>
      <c r="U5399" s="94">
        <f t="shared" si="1129"/>
        <v>0</v>
      </c>
      <c r="V5399" s="94">
        <f t="shared" si="1129"/>
        <v>0</v>
      </c>
      <c r="W5399" s="94">
        <f t="shared" si="1129"/>
        <v>0</v>
      </c>
      <c r="X5399" s="94">
        <f t="shared" si="1129"/>
        <v>0</v>
      </c>
      <c r="Y5399" s="94">
        <f t="shared" si="1129"/>
        <v>0</v>
      </c>
      <c r="Z5399" s="94">
        <f t="shared" si="1129"/>
        <v>0</v>
      </c>
      <c r="AA5399" s="94">
        <f t="shared" si="1129"/>
        <v>0</v>
      </c>
      <c r="AB5399" s="94">
        <f t="shared" si="1129"/>
        <v>0</v>
      </c>
      <c r="AC5399" s="94">
        <f t="shared" si="1129"/>
        <v>0</v>
      </c>
      <c r="AD5399" s="94">
        <f t="shared" si="1129"/>
        <v>0</v>
      </c>
      <c r="AE5399" s="94">
        <f t="shared" si="1129"/>
        <v>0</v>
      </c>
      <c r="AF5399" s="94">
        <f>E5399-AE5399</f>
        <v>0</v>
      </c>
      <c r="AG5399" s="81"/>
      <c r="AI5399" s="182">
        <f>AI2944+AI221</f>
        <v>0</v>
      </c>
    </row>
    <row r="5400" spans="1:35" hidden="1" x14ac:dyDescent="0.25">
      <c r="A5400" s="76"/>
      <c r="B5400" s="143"/>
      <c r="C5400" s="143"/>
      <c r="D5400" s="144"/>
      <c r="E5400" s="72"/>
      <c r="F5400" s="72"/>
      <c r="G5400" s="72"/>
      <c r="H5400" s="66"/>
      <c r="I5400" s="66"/>
      <c r="J5400" s="66"/>
      <c r="K5400" s="66"/>
      <c r="L5400" s="66"/>
      <c r="M5400" s="66"/>
      <c r="N5400" s="66"/>
      <c r="O5400" s="66"/>
      <c r="P5400" s="66"/>
      <c r="Q5400" s="66"/>
      <c r="R5400" s="66"/>
      <c r="S5400" s="66"/>
      <c r="T5400" s="66"/>
      <c r="U5400" s="66"/>
      <c r="V5400" s="66"/>
      <c r="W5400" s="66"/>
      <c r="X5400" s="66"/>
      <c r="Y5400" s="66"/>
      <c r="Z5400" s="66"/>
      <c r="AA5400" s="66"/>
      <c r="AB5400" s="66"/>
      <c r="AC5400" s="66"/>
      <c r="AD5400" s="66"/>
      <c r="AE5400" s="66"/>
      <c r="AF5400" s="66"/>
      <c r="AG5400" s="81"/>
      <c r="AI5400" s="72"/>
    </row>
    <row r="5401" spans="1:35" hidden="1" x14ac:dyDescent="0.25">
      <c r="A5401" s="145" t="s">
        <v>398</v>
      </c>
      <c r="B5401" s="146"/>
      <c r="C5401" s="146"/>
      <c r="D5401" s="147"/>
      <c r="E5401" s="105">
        <f>E5399+E5364</f>
        <v>423417756.92999971</v>
      </c>
      <c r="F5401" s="105"/>
      <c r="G5401" s="105"/>
      <c r="H5401" s="105">
        <f>H5399+H5364</f>
        <v>362357177.92999965</v>
      </c>
      <c r="I5401" s="105">
        <f t="shared" ref="I5401:AE5401" si="1130">I5399+I5364</f>
        <v>-61060579</v>
      </c>
      <c r="J5401" s="105">
        <f t="shared" si="1130"/>
        <v>268215649.33000001</v>
      </c>
      <c r="K5401" s="105">
        <f t="shared" si="1130"/>
        <v>115970610.91</v>
      </c>
      <c r="L5401" s="105">
        <f t="shared" si="1130"/>
        <v>0</v>
      </c>
      <c r="M5401" s="105">
        <f t="shared" si="1130"/>
        <v>0</v>
      </c>
      <c r="N5401" s="105">
        <f t="shared" si="1130"/>
        <v>249370502.18000001</v>
      </c>
      <c r="O5401" s="105">
        <f t="shared" si="1130"/>
        <v>104010404.69</v>
      </c>
      <c r="P5401" s="105">
        <f t="shared" si="1130"/>
        <v>0</v>
      </c>
      <c r="Q5401" s="105">
        <f t="shared" si="1130"/>
        <v>0</v>
      </c>
      <c r="R5401" s="105">
        <f t="shared" si="1130"/>
        <v>353380906.87000006</v>
      </c>
      <c r="S5401" s="105">
        <f t="shared" si="1130"/>
        <v>13377.8</v>
      </c>
      <c r="T5401" s="105">
        <f t="shared" si="1130"/>
        <v>6198425.5600000005</v>
      </c>
      <c r="U5401" s="105">
        <f t="shared" si="1130"/>
        <v>12633343.789999999</v>
      </c>
      <c r="V5401" s="105">
        <f t="shared" si="1130"/>
        <v>1839723.06</v>
      </c>
      <c r="W5401" s="105">
        <f t="shared" si="1130"/>
        <v>10120483.159999998</v>
      </c>
      <c r="X5401" s="105">
        <f t="shared" si="1130"/>
        <v>0</v>
      </c>
      <c r="Y5401" s="105">
        <f t="shared" si="1130"/>
        <v>0</v>
      </c>
      <c r="Z5401" s="105">
        <f t="shared" si="1130"/>
        <v>0</v>
      </c>
      <c r="AA5401" s="105">
        <f t="shared" si="1130"/>
        <v>0</v>
      </c>
      <c r="AB5401" s="105">
        <f t="shared" si="1130"/>
        <v>0</v>
      </c>
      <c r="AC5401" s="105">
        <f t="shared" si="1130"/>
        <v>0</v>
      </c>
      <c r="AD5401" s="105">
        <f t="shared" si="1130"/>
        <v>0</v>
      </c>
      <c r="AE5401" s="105">
        <f t="shared" si="1130"/>
        <v>384186260.24000007</v>
      </c>
      <c r="AF5401" s="105">
        <f>AF5399+AF5364</f>
        <v>39231496.68999964</v>
      </c>
      <c r="AG5401" s="81"/>
      <c r="AI5401" s="105">
        <f>AI5399+AI5364</f>
        <v>423417756.92999959</v>
      </c>
    </row>
    <row r="5402" spans="1:35" hidden="1" x14ac:dyDescent="0.25">
      <c r="A5402" s="76"/>
      <c r="B5402" s="143"/>
      <c r="C5402" s="143"/>
      <c r="D5402" s="144"/>
      <c r="E5402" s="72"/>
      <c r="F5402" s="72"/>
      <c r="G5402" s="72"/>
      <c r="H5402" s="66"/>
      <c r="I5402" s="66"/>
      <c r="J5402" s="66"/>
      <c r="K5402" s="66"/>
      <c r="L5402" s="66"/>
      <c r="M5402" s="66"/>
      <c r="N5402" s="66"/>
      <c r="O5402" s="66"/>
      <c r="P5402" s="66"/>
      <c r="Q5402" s="66"/>
      <c r="R5402" s="66"/>
      <c r="S5402" s="66"/>
      <c r="T5402" s="66"/>
      <c r="U5402" s="66"/>
      <c r="V5402" s="66"/>
      <c r="W5402" s="66"/>
      <c r="X5402" s="66"/>
      <c r="Y5402" s="66"/>
      <c r="Z5402" s="66"/>
      <c r="AA5402" s="66"/>
      <c r="AB5402" s="66"/>
      <c r="AC5402" s="66"/>
      <c r="AD5402" s="66"/>
      <c r="AE5402" s="66"/>
      <c r="AF5402" s="66"/>
      <c r="AG5402" s="81"/>
      <c r="AI5402" s="72"/>
    </row>
    <row r="5403" spans="1:35" hidden="1" x14ac:dyDescent="0.25">
      <c r="A5403" s="24" t="s">
        <v>399</v>
      </c>
      <c r="B5403" s="75"/>
      <c r="C5403" s="148" t="s">
        <v>400</v>
      </c>
      <c r="D5403" s="149" t="s">
        <v>136</v>
      </c>
      <c r="E5403" s="109"/>
      <c r="F5403" s="109"/>
      <c r="G5403" s="109"/>
      <c r="H5403" s="109"/>
      <c r="I5403" s="66"/>
      <c r="J5403" s="161"/>
      <c r="K5403" s="161"/>
      <c r="L5403" s="161"/>
      <c r="M5403" s="161"/>
      <c r="N5403" s="161"/>
      <c r="O5403" s="161"/>
      <c r="P5403" s="161"/>
      <c r="Q5403" s="161"/>
      <c r="R5403" s="161"/>
      <c r="S5403" s="66"/>
      <c r="T5403" s="66"/>
      <c r="U5403" s="66"/>
      <c r="V5403" s="66"/>
      <c r="W5403" s="66"/>
      <c r="X5403" s="66"/>
      <c r="Y5403" s="66"/>
      <c r="Z5403" s="66"/>
      <c r="AA5403" s="66"/>
      <c r="AB5403" s="66"/>
      <c r="AC5403" s="66"/>
      <c r="AD5403" s="66"/>
      <c r="AE5403" s="66"/>
      <c r="AF5403" s="66"/>
      <c r="AG5403" s="81"/>
      <c r="AI5403" s="109"/>
    </row>
    <row r="5404" spans="1:35" hidden="1" x14ac:dyDescent="0.25">
      <c r="A5404" s="76"/>
      <c r="B5404" s="143"/>
      <c r="C5404" s="143"/>
      <c r="D5404" s="144"/>
      <c r="E5404" s="72"/>
      <c r="F5404" s="72"/>
      <c r="G5404" s="72"/>
      <c r="H5404" s="66"/>
      <c r="I5404" s="66"/>
      <c r="J5404" s="66"/>
      <c r="K5404" s="66"/>
      <c r="L5404" s="66"/>
      <c r="M5404" s="66"/>
      <c r="N5404" s="66"/>
      <c r="O5404" s="66"/>
      <c r="P5404" s="66"/>
      <c r="Q5404" s="66"/>
      <c r="R5404" s="66"/>
      <c r="S5404" s="66"/>
      <c r="T5404" s="66"/>
      <c r="U5404" s="66"/>
      <c r="V5404" s="66"/>
      <c r="W5404" s="66"/>
      <c r="X5404" s="66"/>
      <c r="Y5404" s="66"/>
      <c r="Z5404" s="66"/>
      <c r="AA5404" s="66"/>
      <c r="AB5404" s="66"/>
      <c r="AC5404" s="66"/>
      <c r="AD5404" s="66"/>
      <c r="AE5404" s="66"/>
      <c r="AF5404" s="66"/>
      <c r="AG5404" s="81"/>
      <c r="AI5404" s="72"/>
    </row>
    <row r="5405" spans="1:35" ht="19.5" hidden="1" customHeight="1" thickBot="1" x14ac:dyDescent="0.3">
      <c r="A5405" s="151" t="s">
        <v>402</v>
      </c>
      <c r="B5405" s="152"/>
      <c r="C5405" s="152"/>
      <c r="D5405" s="160"/>
      <c r="E5405" s="154">
        <f>E5403+E5401</f>
        <v>423417756.92999971</v>
      </c>
      <c r="F5405" s="154"/>
      <c r="G5405" s="154"/>
      <c r="H5405" s="154">
        <f>H5403+H5401</f>
        <v>362357177.92999965</v>
      </c>
      <c r="I5405" s="154">
        <f t="shared" ref="I5405:AD5405" si="1131">I5403+I5401</f>
        <v>-61060579</v>
      </c>
      <c r="J5405" s="154">
        <f t="shared" si="1131"/>
        <v>268215649.33000001</v>
      </c>
      <c r="K5405" s="154">
        <f t="shared" si="1131"/>
        <v>115970610.91</v>
      </c>
      <c r="L5405" s="154">
        <f t="shared" si="1131"/>
        <v>0</v>
      </c>
      <c r="M5405" s="154">
        <f t="shared" si="1131"/>
        <v>0</v>
      </c>
      <c r="N5405" s="154">
        <f t="shared" si="1131"/>
        <v>249370502.18000001</v>
      </c>
      <c r="O5405" s="154">
        <f t="shared" si="1131"/>
        <v>104010404.69</v>
      </c>
      <c r="P5405" s="154">
        <f t="shared" si="1131"/>
        <v>0</v>
      </c>
      <c r="Q5405" s="154">
        <f t="shared" si="1131"/>
        <v>0</v>
      </c>
      <c r="R5405" s="154">
        <f t="shared" si="1131"/>
        <v>353380906.87000006</v>
      </c>
      <c r="S5405" s="154">
        <f t="shared" si="1131"/>
        <v>13377.8</v>
      </c>
      <c r="T5405" s="154">
        <f t="shared" si="1131"/>
        <v>6198425.5600000005</v>
      </c>
      <c r="U5405" s="154">
        <f t="shared" si="1131"/>
        <v>12633343.789999999</v>
      </c>
      <c r="V5405" s="154">
        <f t="shared" si="1131"/>
        <v>1839723.06</v>
      </c>
      <c r="W5405" s="154">
        <f t="shared" si="1131"/>
        <v>10120483.159999998</v>
      </c>
      <c r="X5405" s="154">
        <f t="shared" si="1131"/>
        <v>0</v>
      </c>
      <c r="Y5405" s="154">
        <f t="shared" si="1131"/>
        <v>0</v>
      </c>
      <c r="Z5405" s="154">
        <f t="shared" si="1131"/>
        <v>0</v>
      </c>
      <c r="AA5405" s="154">
        <f t="shared" si="1131"/>
        <v>0</v>
      </c>
      <c r="AB5405" s="154">
        <f t="shared" si="1131"/>
        <v>0</v>
      </c>
      <c r="AC5405" s="154">
        <f t="shared" si="1131"/>
        <v>0</v>
      </c>
      <c r="AD5405" s="154">
        <f t="shared" si="1131"/>
        <v>0</v>
      </c>
      <c r="AE5405" s="154">
        <f>AE5403+AE5401</f>
        <v>384186260.24000007</v>
      </c>
      <c r="AF5405" s="154">
        <f>AF5403+AF5401</f>
        <v>39231496.68999964</v>
      </c>
      <c r="AG5405" s="183"/>
      <c r="AI5405" s="154">
        <f>AI5403+AI5401</f>
        <v>423417756.92999959</v>
      </c>
    </row>
    <row r="5406" spans="1:35" ht="19.5" hidden="1" customHeight="1" x14ac:dyDescent="0.25"/>
    <row r="5407" spans="1:35" ht="19.5" hidden="1" customHeight="1" x14ac:dyDescent="0.25"/>
    <row r="5408" spans="1:35" ht="19.5" hidden="1" customHeight="1" x14ac:dyDescent="0.25"/>
    <row r="5409" spans="1:35" ht="19.5" hidden="1" customHeight="1" x14ac:dyDescent="0.25"/>
    <row r="5410" spans="1:35" ht="19.5" hidden="1" customHeight="1" x14ac:dyDescent="0.25"/>
    <row r="5411" spans="1:35" ht="19.5" hidden="1" customHeight="1" x14ac:dyDescent="0.25"/>
    <row r="5412" spans="1:35" x14ac:dyDescent="0.25">
      <c r="E5412" s="185">
        <f>'[2]sum-conso'!$AA$92</f>
        <v>255541.25999999046</v>
      </c>
    </row>
    <row r="5415" spans="1:35" x14ac:dyDescent="0.25">
      <c r="A5415" s="37" t="s">
        <v>55</v>
      </c>
      <c r="B5415" s="186"/>
      <c r="C5415" s="40"/>
      <c r="D5415" s="40"/>
      <c r="E5415" s="37" t="s">
        <v>56</v>
      </c>
      <c r="F5415" s="37"/>
      <c r="G5415" s="37"/>
      <c r="H5415" s="37"/>
      <c r="I5415" s="187" t="s">
        <v>412</v>
      </c>
      <c r="J5415" s="41"/>
      <c r="K5415" s="41"/>
      <c r="L5415" s="41"/>
      <c r="M5415" s="41"/>
      <c r="N5415" s="41"/>
      <c r="O5415" s="41"/>
      <c r="P5415" s="41"/>
      <c r="Q5415" s="41"/>
      <c r="R5415" s="41"/>
      <c r="S5415" s="41"/>
      <c r="T5415" s="41"/>
      <c r="U5415" s="41"/>
      <c r="V5415" s="41"/>
      <c r="W5415" s="41"/>
      <c r="X5415" s="41"/>
      <c r="Y5415" s="41"/>
      <c r="Z5415" s="41"/>
      <c r="AA5415" s="41"/>
      <c r="AB5415" s="41"/>
      <c r="AC5415" s="41"/>
      <c r="AD5415" s="41"/>
      <c r="AF5415" s="70"/>
      <c r="AG5415" s="1"/>
      <c r="AI5415" s="37"/>
    </row>
    <row r="5416" spans="1:35" x14ac:dyDescent="0.25">
      <c r="A5416" s="40"/>
      <c r="B5416" s="186"/>
      <c r="C5416" s="40"/>
      <c r="D5416" s="40"/>
      <c r="E5416" s="40"/>
      <c r="F5416" s="40"/>
      <c r="G5416" s="40"/>
      <c r="H5416" s="40"/>
      <c r="J5416" s="41"/>
      <c r="K5416" s="41"/>
      <c r="L5416" s="41"/>
      <c r="M5416" s="41"/>
      <c r="N5416" s="41"/>
      <c r="O5416" s="41"/>
      <c r="P5416" s="41"/>
      <c r="Q5416" s="41"/>
      <c r="R5416" s="41"/>
      <c r="S5416" s="41"/>
      <c r="T5416" s="41"/>
      <c r="U5416" s="41"/>
      <c r="V5416" s="41"/>
      <c r="W5416" s="41"/>
      <c r="X5416" s="41"/>
      <c r="Y5416" s="41"/>
      <c r="Z5416" s="41"/>
      <c r="AA5416" s="41"/>
      <c r="AB5416" s="41"/>
      <c r="AC5416" s="41"/>
      <c r="AD5416" s="41"/>
      <c r="AF5416" s="70"/>
      <c r="AG5416" s="1"/>
      <c r="AI5416" s="40"/>
    </row>
    <row r="5417" spans="1:35" hidden="1" x14ac:dyDescent="0.25">
      <c r="A5417" s="40"/>
      <c r="B5417" s="186"/>
      <c r="C5417" s="40"/>
      <c r="D5417" s="40"/>
      <c r="E5417" s="40"/>
      <c r="F5417" s="40"/>
      <c r="G5417" s="40"/>
      <c r="H5417" s="40"/>
      <c r="J5417" s="41"/>
      <c r="K5417" s="41"/>
      <c r="L5417" s="41"/>
      <c r="M5417" s="41"/>
      <c r="N5417" s="41"/>
      <c r="O5417" s="41"/>
      <c r="P5417" s="41"/>
      <c r="Q5417" s="41"/>
      <c r="R5417" s="41"/>
      <c r="S5417" s="41"/>
      <c r="T5417" s="41"/>
      <c r="U5417" s="41"/>
      <c r="V5417" s="41"/>
      <c r="W5417" s="41"/>
      <c r="X5417" s="41"/>
      <c r="Y5417" s="41"/>
      <c r="Z5417" s="41"/>
      <c r="AA5417" s="41"/>
      <c r="AB5417" s="41"/>
      <c r="AC5417" s="41"/>
      <c r="AD5417" s="41"/>
      <c r="AF5417" s="70"/>
      <c r="AG5417" s="1"/>
      <c r="AI5417" s="40"/>
    </row>
    <row r="5418" spans="1:35" x14ac:dyDescent="0.25">
      <c r="A5418" s="40"/>
      <c r="B5418" s="186"/>
      <c r="C5418" s="40"/>
      <c r="D5418" s="40"/>
      <c r="E5418" s="40"/>
      <c r="F5418" s="40"/>
      <c r="G5418" s="40"/>
      <c r="H5418" s="40"/>
      <c r="J5418" s="41"/>
      <c r="K5418" s="41"/>
      <c r="L5418" s="41"/>
      <c r="M5418" s="41"/>
      <c r="N5418" s="41"/>
      <c r="O5418" s="41"/>
      <c r="P5418" s="41"/>
      <c r="Q5418" s="41"/>
      <c r="R5418" s="41"/>
      <c r="S5418" s="41"/>
      <c r="T5418" s="41"/>
      <c r="U5418" s="41"/>
      <c r="V5418" s="41"/>
      <c r="W5418" s="41"/>
      <c r="X5418" s="41"/>
      <c r="Y5418" s="41"/>
      <c r="Z5418" s="41"/>
      <c r="AA5418" s="41"/>
      <c r="AB5418" s="41"/>
      <c r="AC5418" s="41"/>
      <c r="AD5418" s="41"/>
      <c r="AF5418" s="70"/>
      <c r="AG5418" s="1"/>
      <c r="AI5418" s="40"/>
    </row>
    <row r="5419" spans="1:35" x14ac:dyDescent="0.25">
      <c r="A5419" s="40"/>
      <c r="B5419" s="186"/>
      <c r="C5419" s="40"/>
      <c r="D5419" s="40"/>
      <c r="E5419" s="40"/>
      <c r="F5419" s="40"/>
      <c r="G5419" s="40"/>
      <c r="H5419" s="40"/>
      <c r="J5419" s="41"/>
      <c r="K5419" s="41"/>
      <c r="L5419" s="41"/>
      <c r="M5419" s="41"/>
      <c r="N5419" s="41"/>
      <c r="O5419" s="41"/>
      <c r="P5419" s="41"/>
      <c r="Q5419" s="41"/>
      <c r="R5419" s="41"/>
      <c r="S5419" s="41"/>
      <c r="T5419" s="41"/>
      <c r="U5419" s="41"/>
      <c r="V5419" s="41"/>
      <c r="W5419" s="41"/>
      <c r="X5419" s="41"/>
      <c r="Y5419" s="41"/>
      <c r="Z5419" s="41"/>
      <c r="AA5419" s="41"/>
      <c r="AB5419" s="41"/>
      <c r="AC5419" s="41"/>
      <c r="AD5419" s="41"/>
      <c r="AF5419" s="70"/>
      <c r="AG5419" s="1"/>
      <c r="AI5419" s="40"/>
    </row>
    <row r="5420" spans="1:35" x14ac:dyDescent="0.25">
      <c r="A5420" s="37" t="s">
        <v>58</v>
      </c>
      <c r="B5420" s="186"/>
      <c r="C5420" s="40"/>
      <c r="E5420" s="37" t="s">
        <v>59</v>
      </c>
      <c r="F5420" s="37"/>
      <c r="G5420" s="37"/>
      <c r="H5420" s="37"/>
      <c r="I5420" s="37" t="s">
        <v>60</v>
      </c>
      <c r="J5420" s="41"/>
      <c r="K5420" s="37" t="s">
        <v>413</v>
      </c>
      <c r="L5420" s="41"/>
      <c r="M5420" s="41"/>
      <c r="N5420" s="41"/>
      <c r="O5420" s="41"/>
      <c r="P5420" s="41"/>
      <c r="Q5420" s="41"/>
      <c r="R5420" s="41"/>
      <c r="S5420" s="41"/>
      <c r="T5420" s="41"/>
      <c r="U5420" s="41"/>
      <c r="V5420" s="41"/>
      <c r="W5420" s="41"/>
      <c r="X5420" s="41"/>
      <c r="Y5420" s="41"/>
      <c r="Z5420" s="41"/>
      <c r="AA5420" s="41"/>
      <c r="AB5420" s="41"/>
      <c r="AC5420" s="41"/>
      <c r="AD5420" s="41"/>
      <c r="AF5420" s="70"/>
      <c r="AG5420" s="1"/>
      <c r="AI5420" s="37"/>
    </row>
    <row r="5421" spans="1:35" x14ac:dyDescent="0.25">
      <c r="A5421" s="40" t="s">
        <v>61</v>
      </c>
      <c r="B5421" s="186"/>
      <c r="C5421" s="40"/>
      <c r="E5421" s="40" t="s">
        <v>62</v>
      </c>
      <c r="F5421" s="40"/>
      <c r="G5421" s="40"/>
      <c r="H5421" s="40"/>
      <c r="I5421" s="40" t="s">
        <v>63</v>
      </c>
      <c r="J5421" s="41"/>
      <c r="K5421" s="40" t="s">
        <v>63</v>
      </c>
      <c r="L5421" s="41"/>
      <c r="M5421" s="41"/>
      <c r="N5421" s="41"/>
      <c r="O5421" s="41"/>
      <c r="P5421" s="41"/>
      <c r="Q5421" s="41"/>
      <c r="R5421" s="41"/>
      <c r="S5421" s="41"/>
      <c r="T5421" s="41"/>
      <c r="U5421" s="41"/>
      <c r="V5421" s="41"/>
      <c r="W5421" s="41"/>
      <c r="X5421" s="41"/>
      <c r="Y5421" s="41"/>
      <c r="Z5421" s="41"/>
      <c r="AA5421" s="41"/>
      <c r="AB5421" s="41"/>
      <c r="AC5421" s="41"/>
      <c r="AD5421" s="41"/>
      <c r="AF5421" s="70"/>
      <c r="AG5421" s="1"/>
      <c r="AI5421" s="40"/>
    </row>
    <row r="5424" spans="1:35" ht="31.5" customHeight="1" x14ac:dyDescent="0.25"/>
    <row r="5425" spans="1:2" x14ac:dyDescent="0.25">
      <c r="A5425" s="38"/>
      <c r="B5425" s="38"/>
    </row>
    <row r="5426" spans="1:2" x14ac:dyDescent="0.25">
      <c r="A5426" s="41"/>
      <c r="B5426" s="38"/>
    </row>
  </sheetData>
  <mergeCells count="19">
    <mergeCell ref="AF11:AF13"/>
    <mergeCell ref="AG11:AG13"/>
    <mergeCell ref="AI11:AI13"/>
    <mergeCell ref="A10:AF10"/>
    <mergeCell ref="A11:C13"/>
    <mergeCell ref="D11:D13"/>
    <mergeCell ref="E11:E13"/>
    <mergeCell ref="F11:F13"/>
    <mergeCell ref="G11:G13"/>
    <mergeCell ref="H11:H13"/>
    <mergeCell ref="I11:I13"/>
    <mergeCell ref="J11:AD11"/>
    <mergeCell ref="AE11:AE13"/>
    <mergeCell ref="A8:AG8"/>
    <mergeCell ref="A2:AG2"/>
    <mergeCell ref="A3:AG3"/>
    <mergeCell ref="A4:AG4"/>
    <mergeCell ref="A5:AG5"/>
    <mergeCell ref="A6:AG6"/>
  </mergeCells>
  <pageMargins left="0.16" right="0.16" top="0.45" bottom="0.41" header="0.21" footer="0.19"/>
  <pageSetup paperSize="9" scale="70" pageOrder="overThenDown" orientation="portrait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T171"/>
  <sheetViews>
    <sheetView topLeftCell="A7" zoomScale="90" zoomScaleNormal="90" workbookViewId="0">
      <pane xSplit="2" ySplit="3" topLeftCell="C19" activePane="bottomRight" state="frozen"/>
      <selection activeCell="B264" sqref="B264"/>
      <selection pane="topRight" activeCell="B264" sqref="B264"/>
      <selection pane="bottomLeft" activeCell="B264" sqref="B264"/>
      <selection pane="bottomRight" activeCell="B264" sqref="B264"/>
    </sheetView>
  </sheetViews>
  <sheetFormatPr defaultColWidth="8.85546875" defaultRowHeight="12.75" x14ac:dyDescent="0.2"/>
  <cols>
    <col min="1" max="1" width="17.5703125" style="188" customWidth="1"/>
    <col min="2" max="2" width="6.140625" style="314" hidden="1" customWidth="1"/>
    <col min="3" max="3" width="23" style="188" customWidth="1"/>
    <col min="4" max="4" width="6.28515625" style="314" hidden="1" customWidth="1"/>
    <col min="5" max="5" width="18.140625" style="188" customWidth="1"/>
    <col min="6" max="6" width="20.42578125" style="188" customWidth="1"/>
    <col min="7" max="7" width="6.28515625" style="315" hidden="1" customWidth="1"/>
    <col min="8" max="8" width="18.140625" style="188" customWidth="1"/>
    <col min="9" max="9" width="5.85546875" style="315" hidden="1" customWidth="1"/>
    <col min="10" max="10" width="18.140625" style="188" customWidth="1"/>
    <col min="11" max="11" width="18.85546875" style="188" customWidth="1"/>
    <col min="12" max="12" width="5.5703125" style="314" hidden="1" customWidth="1"/>
    <col min="13" max="13" width="19.7109375" style="188" customWidth="1"/>
    <col min="14" max="14" width="4.85546875" style="314" hidden="1" customWidth="1"/>
    <col min="15" max="15" width="16.28515625" style="188" bestFit="1" customWidth="1"/>
    <col min="16" max="16" width="19.42578125" style="188" customWidth="1"/>
    <col min="17" max="17" width="9.28515625" style="316" customWidth="1"/>
    <col min="18" max="19" width="8.85546875" style="188" customWidth="1"/>
    <col min="20" max="20" width="14.28515625" style="189" bestFit="1" customWidth="1"/>
    <col min="21" max="16384" width="8.85546875" style="189"/>
  </cols>
  <sheetData>
    <row r="2" spans="1:19" ht="15.75" x14ac:dyDescent="0.25">
      <c r="A2" s="420" t="s"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</row>
    <row r="3" spans="1:19" ht="15.75" x14ac:dyDescent="0.25">
      <c r="A3" s="420" t="s">
        <v>414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</row>
    <row r="4" spans="1:19" ht="15.75" x14ac:dyDescent="0.25">
      <c r="A4" s="420" t="s">
        <v>415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</row>
    <row r="5" spans="1:19" ht="15.75" x14ac:dyDescent="0.25">
      <c r="A5" s="421" t="s">
        <v>416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</row>
    <row r="6" spans="1:19" ht="15.75" x14ac:dyDescent="0.25">
      <c r="A6" s="420" t="s">
        <v>66</v>
      </c>
      <c r="B6" s="420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</row>
    <row r="7" spans="1:19" ht="15.75" x14ac:dyDescent="0.25">
      <c r="A7" s="420" t="s">
        <v>417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</row>
    <row r="8" spans="1:19" ht="30" customHeight="1" x14ac:dyDescent="0.25">
      <c r="A8" s="418" t="s">
        <v>418</v>
      </c>
      <c r="B8" s="419" t="s">
        <v>7</v>
      </c>
      <c r="C8" s="419"/>
      <c r="D8" s="419"/>
      <c r="E8" s="419"/>
      <c r="F8" s="419"/>
      <c r="G8" s="419" t="s">
        <v>10</v>
      </c>
      <c r="H8" s="419"/>
      <c r="I8" s="419"/>
      <c r="J8" s="419"/>
      <c r="K8" s="419"/>
      <c r="L8" s="419" t="s">
        <v>419</v>
      </c>
      <c r="M8" s="419"/>
      <c r="N8" s="419"/>
      <c r="O8" s="419"/>
      <c r="P8" s="419"/>
      <c r="Q8" s="190" t="s">
        <v>420</v>
      </c>
    </row>
    <row r="9" spans="1:19" s="196" customFormat="1" ht="26.25" customHeight="1" x14ac:dyDescent="0.25">
      <c r="A9" s="418"/>
      <c r="B9" s="191" t="s">
        <v>421</v>
      </c>
      <c r="C9" s="192" t="s">
        <v>422</v>
      </c>
      <c r="D9" s="191" t="s">
        <v>423</v>
      </c>
      <c r="E9" s="192" t="s">
        <v>424</v>
      </c>
      <c r="F9" s="192" t="s">
        <v>16</v>
      </c>
      <c r="G9" s="193" t="s">
        <v>421</v>
      </c>
      <c r="H9" s="192" t="s">
        <v>422</v>
      </c>
      <c r="I9" s="193" t="s">
        <v>423</v>
      </c>
      <c r="J9" s="192" t="s">
        <v>424</v>
      </c>
      <c r="K9" s="192" t="s">
        <v>16</v>
      </c>
      <c r="L9" s="191" t="s">
        <v>421</v>
      </c>
      <c r="M9" s="192" t="s">
        <v>422</v>
      </c>
      <c r="N9" s="191" t="s">
        <v>423</v>
      </c>
      <c r="O9" s="192" t="s">
        <v>424</v>
      </c>
      <c r="P9" s="192" t="s">
        <v>16</v>
      </c>
      <c r="Q9" s="194" t="s">
        <v>425</v>
      </c>
      <c r="R9" s="195"/>
      <c r="S9" s="195"/>
    </row>
    <row r="10" spans="1:19" s="203" customFormat="1" ht="15.75" x14ac:dyDescent="0.25">
      <c r="A10" s="197"/>
      <c r="B10" s="198"/>
      <c r="C10" s="199"/>
      <c r="D10" s="198"/>
      <c r="E10" s="199"/>
      <c r="F10" s="199"/>
      <c r="G10" s="200"/>
      <c r="H10" s="199"/>
      <c r="I10" s="200"/>
      <c r="J10" s="199"/>
      <c r="K10" s="199"/>
      <c r="L10" s="198"/>
      <c r="M10" s="199"/>
      <c r="N10" s="198"/>
      <c r="O10" s="199"/>
      <c r="P10" s="199"/>
      <c r="Q10" s="201"/>
      <c r="R10" s="202"/>
      <c r="S10" s="202"/>
    </row>
    <row r="11" spans="1:19" s="211" customFormat="1" ht="23.1" customHeight="1" x14ac:dyDescent="0.25">
      <c r="A11" s="204" t="s">
        <v>426</v>
      </c>
      <c r="B11" s="205"/>
      <c r="C11" s="206"/>
      <c r="D11" s="205"/>
      <c r="E11" s="206"/>
      <c r="F11" s="207"/>
      <c r="G11" s="208"/>
      <c r="H11" s="206"/>
      <c r="I11" s="208"/>
      <c r="J11" s="206"/>
      <c r="K11" s="207"/>
      <c r="L11" s="205"/>
      <c r="M11" s="206"/>
      <c r="N11" s="205"/>
      <c r="O11" s="206"/>
      <c r="P11" s="207"/>
      <c r="Q11" s="209"/>
      <c r="R11" s="210"/>
      <c r="S11" s="210"/>
    </row>
    <row r="12" spans="1:19" s="218" customFormat="1" ht="23.1" hidden="1" customHeight="1" x14ac:dyDescent="0.25">
      <c r="A12" s="212"/>
      <c r="B12" s="213"/>
      <c r="C12" s="214"/>
      <c r="D12" s="213"/>
      <c r="E12" s="214"/>
      <c r="F12" s="212"/>
      <c r="G12" s="215"/>
      <c r="H12" s="214"/>
      <c r="I12" s="215"/>
      <c r="J12" s="214"/>
      <c r="K12" s="212"/>
      <c r="L12" s="213"/>
      <c r="M12" s="214"/>
      <c r="N12" s="213"/>
      <c r="O12" s="214"/>
      <c r="P12" s="212"/>
      <c r="Q12" s="216"/>
      <c r="R12" s="217"/>
      <c r="S12" s="217"/>
    </row>
    <row r="13" spans="1:19" s="225" customFormat="1" ht="29.25" customHeight="1" x14ac:dyDescent="0.25">
      <c r="A13" s="219" t="s">
        <v>427</v>
      </c>
      <c r="B13" s="220">
        <f>B45+B71+B97+B123+B149</f>
        <v>0</v>
      </c>
      <c r="C13" s="221">
        <f>C45+C71+C97+C123+C149</f>
        <v>32464461.159999803</v>
      </c>
      <c r="D13" s="220">
        <f>D45+D71+D97+D123+D149</f>
        <v>0</v>
      </c>
      <c r="E13" s="221">
        <f>E45+E71+E97+E123+E149</f>
        <v>0</v>
      </c>
      <c r="F13" s="221">
        <f>SUM(B13:E13)</f>
        <v>32464461.159999803</v>
      </c>
      <c r="G13" s="222">
        <f>G45+G71+G97+G123+G149</f>
        <v>0</v>
      </c>
      <c r="H13" s="221">
        <f>H45+H71+H97+H123+H149</f>
        <v>30805353.369999997</v>
      </c>
      <c r="I13" s="222">
        <f>I45+I71+I97+I123+I149</f>
        <v>0</v>
      </c>
      <c r="J13" s="221">
        <f>J45+J71+J97+J123+J149</f>
        <v>0</v>
      </c>
      <c r="K13" s="221">
        <f>SUM(G13:J13)</f>
        <v>30805353.369999997</v>
      </c>
      <c r="L13" s="220">
        <f>B13-G13</f>
        <v>0</v>
      </c>
      <c r="M13" s="221">
        <f>C13-H13</f>
        <v>1659107.7899998054</v>
      </c>
      <c r="N13" s="220">
        <f>D13-I13</f>
        <v>0</v>
      </c>
      <c r="O13" s="221">
        <f>E13-J13</f>
        <v>0</v>
      </c>
      <c r="P13" s="221">
        <f>SUM(L13:O13)</f>
        <v>1659107.7899998054</v>
      </c>
      <c r="Q13" s="223">
        <f>+K13/F13</f>
        <v>0.94889464569200888</v>
      </c>
      <c r="R13" s="224"/>
      <c r="S13" s="224"/>
    </row>
    <row r="14" spans="1:19" s="218" customFormat="1" ht="23.1" customHeight="1" x14ac:dyDescent="0.25">
      <c r="A14" s="226"/>
      <c r="B14" s="227"/>
      <c r="C14" s="228"/>
      <c r="D14" s="229"/>
      <c r="E14" s="228"/>
      <c r="F14" s="230"/>
      <c r="G14" s="231"/>
      <c r="H14" s="228"/>
      <c r="I14" s="232"/>
      <c r="J14" s="228"/>
      <c r="K14" s="230"/>
      <c r="L14" s="227"/>
      <c r="M14" s="228"/>
      <c r="N14" s="229"/>
      <c r="O14" s="228"/>
      <c r="P14" s="230"/>
      <c r="Q14" s="233"/>
      <c r="R14" s="217"/>
      <c r="S14" s="217"/>
    </row>
    <row r="15" spans="1:19" s="240" customFormat="1" ht="23.1" customHeight="1" x14ac:dyDescent="0.2">
      <c r="A15" s="234" t="s">
        <v>428</v>
      </c>
      <c r="B15" s="235">
        <f t="shared" ref="B15:E30" si="0">B47+B73+B99+B125+B151</f>
        <v>0</v>
      </c>
      <c r="C15" s="234">
        <f t="shared" si="0"/>
        <v>0</v>
      </c>
      <c r="D15" s="235">
        <f t="shared" si="0"/>
        <v>0</v>
      </c>
      <c r="E15" s="234">
        <f t="shared" si="0"/>
        <v>0</v>
      </c>
      <c r="F15" s="234">
        <f t="shared" ref="F15:F32" si="1">SUM(B15:E15)</f>
        <v>0</v>
      </c>
      <c r="G15" s="236">
        <f t="shared" ref="G15:J30" si="2">G47+G73+G99+G125+G151</f>
        <v>0</v>
      </c>
      <c r="H15" s="234">
        <f t="shared" si="2"/>
        <v>0</v>
      </c>
      <c r="I15" s="236">
        <f t="shared" si="2"/>
        <v>0</v>
      </c>
      <c r="J15" s="234">
        <f t="shared" si="2"/>
        <v>0</v>
      </c>
      <c r="K15" s="234">
        <f t="shared" ref="K15:K32" si="3">SUM(G15:J15)</f>
        <v>0</v>
      </c>
      <c r="L15" s="235">
        <f t="shared" ref="L15:O32" si="4">+B15-G15</f>
        <v>0</v>
      </c>
      <c r="M15" s="234">
        <f t="shared" si="4"/>
        <v>0</v>
      </c>
      <c r="N15" s="237">
        <f t="shared" si="4"/>
        <v>0</v>
      </c>
      <c r="O15" s="234">
        <f t="shared" si="4"/>
        <v>0</v>
      </c>
      <c r="P15" s="234">
        <f t="shared" ref="P15:P32" si="5">SUM(L15:O15)</f>
        <v>0</v>
      </c>
      <c r="Q15" s="238" t="e">
        <f t="shared" ref="Q15:Q31" si="6">+K15/F15</f>
        <v>#DIV/0!</v>
      </c>
      <c r="R15" s="239"/>
      <c r="S15" s="239"/>
    </row>
    <row r="16" spans="1:19" s="240" customFormat="1" ht="23.1" customHeight="1" x14ac:dyDescent="0.2">
      <c r="A16" s="234" t="s">
        <v>429</v>
      </c>
      <c r="B16" s="235">
        <f t="shared" si="0"/>
        <v>0</v>
      </c>
      <c r="C16" s="234">
        <f t="shared" si="0"/>
        <v>6449021.4900000002</v>
      </c>
      <c r="D16" s="235">
        <f t="shared" si="0"/>
        <v>0</v>
      </c>
      <c r="E16" s="234">
        <f t="shared" si="0"/>
        <v>0</v>
      </c>
      <c r="F16" s="234">
        <f t="shared" si="1"/>
        <v>6449021.4900000002</v>
      </c>
      <c r="G16" s="236">
        <f t="shared" si="2"/>
        <v>0</v>
      </c>
      <c r="H16" s="234">
        <f t="shared" si="2"/>
        <v>6449021.4900000002</v>
      </c>
      <c r="I16" s="236">
        <f t="shared" si="2"/>
        <v>0</v>
      </c>
      <c r="J16" s="234">
        <f t="shared" si="2"/>
        <v>0</v>
      </c>
      <c r="K16" s="234">
        <f t="shared" si="3"/>
        <v>6449021.4900000002</v>
      </c>
      <c r="L16" s="235">
        <f t="shared" si="4"/>
        <v>0</v>
      </c>
      <c r="M16" s="234">
        <f t="shared" si="4"/>
        <v>0</v>
      </c>
      <c r="N16" s="237">
        <f t="shared" si="4"/>
        <v>0</v>
      </c>
      <c r="O16" s="234">
        <f t="shared" si="4"/>
        <v>0</v>
      </c>
      <c r="P16" s="234">
        <f t="shared" si="5"/>
        <v>0</v>
      </c>
      <c r="Q16" s="238">
        <f t="shared" si="6"/>
        <v>1</v>
      </c>
      <c r="R16" s="239"/>
      <c r="S16" s="239"/>
    </row>
    <row r="17" spans="1:19" s="240" customFormat="1" ht="23.1" customHeight="1" x14ac:dyDescent="0.2">
      <c r="A17" s="234" t="s">
        <v>430</v>
      </c>
      <c r="B17" s="235">
        <f t="shared" si="0"/>
        <v>0</v>
      </c>
      <c r="C17" s="234">
        <f t="shared" si="0"/>
        <v>26346534.859999999</v>
      </c>
      <c r="D17" s="235">
        <f t="shared" si="0"/>
        <v>0</v>
      </c>
      <c r="E17" s="234">
        <f t="shared" si="0"/>
        <v>0</v>
      </c>
      <c r="F17" s="234">
        <f>SUM(B17:E17)</f>
        <v>26346534.859999999</v>
      </c>
      <c r="G17" s="236">
        <f t="shared" si="2"/>
        <v>0</v>
      </c>
      <c r="H17" s="234">
        <f t="shared" si="2"/>
        <v>24551542.629999999</v>
      </c>
      <c r="I17" s="236">
        <f t="shared" si="2"/>
        <v>0</v>
      </c>
      <c r="J17" s="234">
        <f t="shared" si="2"/>
        <v>0</v>
      </c>
      <c r="K17" s="234">
        <f>SUM(G17:J17)</f>
        <v>24551542.629999999</v>
      </c>
      <c r="L17" s="235">
        <f>+B17-G17</f>
        <v>0</v>
      </c>
      <c r="M17" s="234">
        <f>+C17-H17</f>
        <v>1794992.2300000004</v>
      </c>
      <c r="N17" s="237">
        <f>+D17-I17</f>
        <v>0</v>
      </c>
      <c r="O17" s="234">
        <f>+E17-J17</f>
        <v>0</v>
      </c>
      <c r="P17" s="234">
        <f>SUM(L17:O17)</f>
        <v>1794992.2300000004</v>
      </c>
      <c r="Q17" s="238">
        <f>+K17/F17</f>
        <v>0.93186989334505599</v>
      </c>
      <c r="R17" s="239"/>
      <c r="S17" s="239"/>
    </row>
    <row r="18" spans="1:19" s="240" customFormat="1" ht="23.1" customHeight="1" x14ac:dyDescent="0.2">
      <c r="A18" s="234" t="s">
        <v>431</v>
      </c>
      <c r="B18" s="235">
        <f t="shared" si="0"/>
        <v>0</v>
      </c>
      <c r="C18" s="234">
        <f t="shared" si="0"/>
        <v>0</v>
      </c>
      <c r="D18" s="235">
        <f t="shared" si="0"/>
        <v>0</v>
      </c>
      <c r="E18" s="234">
        <f t="shared" si="0"/>
        <v>0</v>
      </c>
      <c r="F18" s="234">
        <f t="shared" si="1"/>
        <v>0</v>
      </c>
      <c r="G18" s="236">
        <f t="shared" si="2"/>
        <v>0</v>
      </c>
      <c r="H18" s="234">
        <f t="shared" si="2"/>
        <v>0</v>
      </c>
      <c r="I18" s="236">
        <f t="shared" si="2"/>
        <v>0</v>
      </c>
      <c r="J18" s="234">
        <f t="shared" si="2"/>
        <v>0</v>
      </c>
      <c r="K18" s="234">
        <f t="shared" si="3"/>
        <v>0</v>
      </c>
      <c r="L18" s="235">
        <f t="shared" si="4"/>
        <v>0</v>
      </c>
      <c r="M18" s="234">
        <f t="shared" si="4"/>
        <v>0</v>
      </c>
      <c r="N18" s="237">
        <f t="shared" si="4"/>
        <v>0</v>
      </c>
      <c r="O18" s="234">
        <f t="shared" si="4"/>
        <v>0</v>
      </c>
      <c r="P18" s="234">
        <f t="shared" si="5"/>
        <v>0</v>
      </c>
      <c r="Q18" s="238" t="e">
        <f t="shared" si="6"/>
        <v>#DIV/0!</v>
      </c>
      <c r="R18" s="239"/>
      <c r="S18" s="239"/>
    </row>
    <row r="19" spans="1:19" s="240" customFormat="1" ht="23.1" customHeight="1" x14ac:dyDescent="0.2">
      <c r="A19" s="234" t="s">
        <v>432</v>
      </c>
      <c r="B19" s="235">
        <f t="shared" si="0"/>
        <v>0</v>
      </c>
      <c r="C19" s="234">
        <f t="shared" si="0"/>
        <v>3667402.49</v>
      </c>
      <c r="D19" s="235">
        <f t="shared" si="0"/>
        <v>0</v>
      </c>
      <c r="E19" s="234">
        <f t="shared" si="0"/>
        <v>0</v>
      </c>
      <c r="F19" s="234">
        <f t="shared" si="1"/>
        <v>3667402.49</v>
      </c>
      <c r="G19" s="236">
        <f t="shared" si="2"/>
        <v>0</v>
      </c>
      <c r="H19" s="234">
        <f t="shared" si="2"/>
        <v>3630542.49</v>
      </c>
      <c r="I19" s="236">
        <f t="shared" si="2"/>
        <v>0</v>
      </c>
      <c r="J19" s="234">
        <f t="shared" si="2"/>
        <v>0</v>
      </c>
      <c r="K19" s="234">
        <f t="shared" si="3"/>
        <v>3630542.49</v>
      </c>
      <c r="L19" s="235">
        <f t="shared" si="4"/>
        <v>0</v>
      </c>
      <c r="M19" s="234">
        <f t="shared" si="4"/>
        <v>36860</v>
      </c>
      <c r="N19" s="237">
        <f t="shared" si="4"/>
        <v>0</v>
      </c>
      <c r="O19" s="234">
        <f t="shared" si="4"/>
        <v>0</v>
      </c>
      <c r="P19" s="234">
        <f t="shared" si="5"/>
        <v>36860</v>
      </c>
      <c r="Q19" s="238">
        <f t="shared" si="6"/>
        <v>0.98994928969467977</v>
      </c>
      <c r="R19" s="239"/>
      <c r="S19" s="239"/>
    </row>
    <row r="20" spans="1:19" s="240" customFormat="1" ht="23.1" customHeight="1" x14ac:dyDescent="0.2">
      <c r="A20" s="234" t="s">
        <v>433</v>
      </c>
      <c r="B20" s="235">
        <f t="shared" si="0"/>
        <v>0</v>
      </c>
      <c r="C20" s="234">
        <f t="shared" si="0"/>
        <v>12087276.25</v>
      </c>
      <c r="D20" s="235">
        <f t="shared" si="0"/>
        <v>0</v>
      </c>
      <c r="E20" s="234">
        <f t="shared" si="0"/>
        <v>0</v>
      </c>
      <c r="F20" s="234">
        <f t="shared" si="1"/>
        <v>12087276.25</v>
      </c>
      <c r="G20" s="236">
        <f t="shared" si="2"/>
        <v>0</v>
      </c>
      <c r="H20" s="234">
        <f t="shared" si="2"/>
        <v>11929247.98</v>
      </c>
      <c r="I20" s="236">
        <f t="shared" si="2"/>
        <v>0</v>
      </c>
      <c r="J20" s="234">
        <f t="shared" si="2"/>
        <v>0</v>
      </c>
      <c r="K20" s="234">
        <f t="shared" si="3"/>
        <v>11929247.98</v>
      </c>
      <c r="L20" s="235">
        <f t="shared" si="4"/>
        <v>0</v>
      </c>
      <c r="M20" s="234">
        <f t="shared" si="4"/>
        <v>158028.26999999955</v>
      </c>
      <c r="N20" s="237">
        <f t="shared" si="4"/>
        <v>0</v>
      </c>
      <c r="O20" s="234">
        <f t="shared" si="4"/>
        <v>0</v>
      </c>
      <c r="P20" s="234">
        <f t="shared" si="5"/>
        <v>158028.26999999955</v>
      </c>
      <c r="Q20" s="238">
        <f t="shared" si="6"/>
        <v>0.98692606450522713</v>
      </c>
      <c r="R20" s="239"/>
      <c r="S20" s="239"/>
    </row>
    <row r="21" spans="1:19" s="240" customFormat="1" ht="23.1" customHeight="1" x14ac:dyDescent="0.2">
      <c r="A21" s="234" t="s">
        <v>434</v>
      </c>
      <c r="B21" s="235">
        <f t="shared" si="0"/>
        <v>0</v>
      </c>
      <c r="C21" s="234">
        <f t="shared" si="0"/>
        <v>22361081.699999999</v>
      </c>
      <c r="D21" s="235">
        <f t="shared" si="0"/>
        <v>0</v>
      </c>
      <c r="E21" s="234">
        <f t="shared" si="0"/>
        <v>0</v>
      </c>
      <c r="F21" s="234">
        <f t="shared" si="1"/>
        <v>22361081.699999999</v>
      </c>
      <c r="G21" s="236">
        <f t="shared" si="2"/>
        <v>0</v>
      </c>
      <c r="H21" s="234">
        <f>H53+H79+H105+H131+H157</f>
        <v>22258456.859999999</v>
      </c>
      <c r="I21" s="236">
        <f t="shared" si="2"/>
        <v>0</v>
      </c>
      <c r="J21" s="234">
        <f t="shared" si="2"/>
        <v>0</v>
      </c>
      <c r="K21" s="234">
        <f t="shared" si="3"/>
        <v>22258456.859999999</v>
      </c>
      <c r="L21" s="235">
        <f t="shared" si="4"/>
        <v>0</v>
      </c>
      <c r="M21" s="234">
        <f t="shared" si="4"/>
        <v>102624.83999999985</v>
      </c>
      <c r="N21" s="237">
        <f t="shared" si="4"/>
        <v>0</v>
      </c>
      <c r="O21" s="234">
        <f t="shared" si="4"/>
        <v>0</v>
      </c>
      <c r="P21" s="234">
        <f t="shared" si="5"/>
        <v>102624.83999999985</v>
      </c>
      <c r="Q21" s="238">
        <f t="shared" si="6"/>
        <v>0.99541056012509455</v>
      </c>
      <c r="R21" s="239"/>
      <c r="S21" s="239"/>
    </row>
    <row r="22" spans="1:19" s="240" customFormat="1" ht="23.1" customHeight="1" x14ac:dyDescent="0.2">
      <c r="A22" s="234" t="s">
        <v>435</v>
      </c>
      <c r="B22" s="235">
        <f t="shared" si="0"/>
        <v>0</v>
      </c>
      <c r="C22" s="234">
        <f t="shared" si="0"/>
        <v>28498691.060000002</v>
      </c>
      <c r="D22" s="235">
        <f t="shared" si="0"/>
        <v>0</v>
      </c>
      <c r="E22" s="234">
        <f t="shared" si="0"/>
        <v>0</v>
      </c>
      <c r="F22" s="234">
        <f t="shared" si="1"/>
        <v>28498691.060000002</v>
      </c>
      <c r="G22" s="236">
        <f t="shared" si="2"/>
        <v>0</v>
      </c>
      <c r="H22" s="234">
        <f t="shared" si="2"/>
        <v>28430489.260000002</v>
      </c>
      <c r="I22" s="236">
        <f t="shared" si="2"/>
        <v>0</v>
      </c>
      <c r="J22" s="234">
        <f t="shared" si="2"/>
        <v>0</v>
      </c>
      <c r="K22" s="234">
        <f t="shared" si="3"/>
        <v>28430489.260000002</v>
      </c>
      <c r="L22" s="235">
        <f t="shared" si="4"/>
        <v>0</v>
      </c>
      <c r="M22" s="234">
        <f t="shared" si="4"/>
        <v>68201.800000000745</v>
      </c>
      <c r="N22" s="237">
        <f t="shared" si="4"/>
        <v>0</v>
      </c>
      <c r="O22" s="234">
        <f t="shared" si="4"/>
        <v>0</v>
      </c>
      <c r="P22" s="234">
        <f t="shared" si="5"/>
        <v>68201.800000000745</v>
      </c>
      <c r="Q22" s="238">
        <f t="shared" si="6"/>
        <v>0.99760684447378967</v>
      </c>
      <c r="R22" s="239"/>
      <c r="S22" s="239"/>
    </row>
    <row r="23" spans="1:19" s="240" customFormat="1" ht="23.1" customHeight="1" x14ac:dyDescent="0.2">
      <c r="A23" s="234" t="s">
        <v>436</v>
      </c>
      <c r="B23" s="235">
        <f t="shared" si="0"/>
        <v>0</v>
      </c>
      <c r="C23" s="234">
        <f t="shared" si="0"/>
        <v>21150974.009999998</v>
      </c>
      <c r="D23" s="235">
        <f t="shared" si="0"/>
        <v>0</v>
      </c>
      <c r="E23" s="234">
        <f t="shared" si="0"/>
        <v>0</v>
      </c>
      <c r="F23" s="234">
        <f t="shared" si="1"/>
        <v>21150974.009999998</v>
      </c>
      <c r="G23" s="236">
        <f t="shared" si="2"/>
        <v>0</v>
      </c>
      <c r="H23" s="234">
        <f t="shared" si="2"/>
        <v>16201616.92</v>
      </c>
      <c r="I23" s="236">
        <f t="shared" si="2"/>
        <v>0</v>
      </c>
      <c r="J23" s="234">
        <f t="shared" si="2"/>
        <v>0</v>
      </c>
      <c r="K23" s="234">
        <f t="shared" si="3"/>
        <v>16201616.92</v>
      </c>
      <c r="L23" s="235">
        <f t="shared" si="4"/>
        <v>0</v>
      </c>
      <c r="M23" s="234">
        <f t="shared" si="4"/>
        <v>4949357.089999998</v>
      </c>
      <c r="N23" s="237">
        <f t="shared" si="4"/>
        <v>0</v>
      </c>
      <c r="O23" s="234">
        <f t="shared" si="4"/>
        <v>0</v>
      </c>
      <c r="P23" s="234">
        <f t="shared" si="5"/>
        <v>4949357.089999998</v>
      </c>
      <c r="Q23" s="238">
        <f t="shared" si="6"/>
        <v>0.76599862078881165</v>
      </c>
      <c r="R23" s="239"/>
      <c r="S23" s="239"/>
    </row>
    <row r="24" spans="1:19" s="240" customFormat="1" ht="23.1" customHeight="1" x14ac:dyDescent="0.2">
      <c r="A24" s="234" t="s">
        <v>437</v>
      </c>
      <c r="B24" s="235">
        <f t="shared" si="0"/>
        <v>0</v>
      </c>
      <c r="C24" s="234">
        <f t="shared" si="0"/>
        <v>11732970.659999998</v>
      </c>
      <c r="D24" s="235">
        <f t="shared" si="0"/>
        <v>0</v>
      </c>
      <c r="E24" s="234">
        <f t="shared" si="0"/>
        <v>0</v>
      </c>
      <c r="F24" s="234">
        <f t="shared" si="1"/>
        <v>11732970.659999998</v>
      </c>
      <c r="G24" s="236">
        <f t="shared" si="2"/>
        <v>0</v>
      </c>
      <c r="H24" s="234">
        <f t="shared" si="2"/>
        <v>11709392.65</v>
      </c>
      <c r="I24" s="236">
        <f t="shared" si="2"/>
        <v>0</v>
      </c>
      <c r="J24" s="234">
        <f t="shared" si="2"/>
        <v>0</v>
      </c>
      <c r="K24" s="234">
        <f t="shared" si="3"/>
        <v>11709392.65</v>
      </c>
      <c r="L24" s="235">
        <f t="shared" si="4"/>
        <v>0</v>
      </c>
      <c r="M24" s="234">
        <f t="shared" si="4"/>
        <v>23578.009999997914</v>
      </c>
      <c r="N24" s="237">
        <f t="shared" si="4"/>
        <v>0</v>
      </c>
      <c r="O24" s="234">
        <f t="shared" si="4"/>
        <v>0</v>
      </c>
      <c r="P24" s="234">
        <f t="shared" si="5"/>
        <v>23578.009999997914</v>
      </c>
      <c r="Q24" s="238">
        <f t="shared" si="6"/>
        <v>0.99799044839680884</v>
      </c>
      <c r="R24" s="239"/>
      <c r="S24" s="239"/>
    </row>
    <row r="25" spans="1:19" s="240" customFormat="1" ht="23.1" customHeight="1" x14ac:dyDescent="0.2">
      <c r="A25" s="234" t="s">
        <v>438</v>
      </c>
      <c r="B25" s="235">
        <f t="shared" si="0"/>
        <v>0</v>
      </c>
      <c r="C25" s="234">
        <f t="shared" si="0"/>
        <v>37312713.829999998</v>
      </c>
      <c r="D25" s="235">
        <f t="shared" si="0"/>
        <v>0</v>
      </c>
      <c r="E25" s="234">
        <f t="shared" si="0"/>
        <v>0</v>
      </c>
      <c r="F25" s="234">
        <f t="shared" si="1"/>
        <v>37312713.829999998</v>
      </c>
      <c r="G25" s="236">
        <f t="shared" si="2"/>
        <v>0</v>
      </c>
      <c r="H25" s="234">
        <f t="shared" si="2"/>
        <v>17880308.469999999</v>
      </c>
      <c r="I25" s="236">
        <f t="shared" si="2"/>
        <v>0</v>
      </c>
      <c r="J25" s="234">
        <f t="shared" si="2"/>
        <v>0</v>
      </c>
      <c r="K25" s="234">
        <f t="shared" si="3"/>
        <v>17880308.469999999</v>
      </c>
      <c r="L25" s="235">
        <f t="shared" si="4"/>
        <v>0</v>
      </c>
      <c r="M25" s="234">
        <f t="shared" si="4"/>
        <v>19432405.359999999</v>
      </c>
      <c r="N25" s="237">
        <f t="shared" si="4"/>
        <v>0</v>
      </c>
      <c r="O25" s="234">
        <f t="shared" si="4"/>
        <v>0</v>
      </c>
      <c r="P25" s="234">
        <f t="shared" si="5"/>
        <v>19432405.359999999</v>
      </c>
      <c r="Q25" s="238">
        <f t="shared" si="6"/>
        <v>0.47920150090031655</v>
      </c>
      <c r="R25" s="239"/>
      <c r="S25" s="239"/>
    </row>
    <row r="26" spans="1:19" s="240" customFormat="1" ht="23.1" customHeight="1" x14ac:dyDescent="0.2">
      <c r="A26" s="234" t="s">
        <v>439</v>
      </c>
      <c r="B26" s="235">
        <f t="shared" si="0"/>
        <v>0</v>
      </c>
      <c r="C26" s="234">
        <f t="shared" si="0"/>
        <v>108161036.18000001</v>
      </c>
      <c r="D26" s="235">
        <f t="shared" si="0"/>
        <v>0</v>
      </c>
      <c r="E26" s="234">
        <f t="shared" si="0"/>
        <v>0</v>
      </c>
      <c r="F26" s="234">
        <f t="shared" si="1"/>
        <v>108161036.18000001</v>
      </c>
      <c r="G26" s="236">
        <f t="shared" si="2"/>
        <v>0</v>
      </c>
      <c r="H26" s="234">
        <f t="shared" si="2"/>
        <v>97158762.739999995</v>
      </c>
      <c r="I26" s="236">
        <f t="shared" si="2"/>
        <v>0</v>
      </c>
      <c r="J26" s="234">
        <f t="shared" si="2"/>
        <v>0</v>
      </c>
      <c r="K26" s="234">
        <f t="shared" si="3"/>
        <v>97158762.739999995</v>
      </c>
      <c r="L26" s="235">
        <f t="shared" si="4"/>
        <v>0</v>
      </c>
      <c r="M26" s="234">
        <f t="shared" si="4"/>
        <v>11002273.440000013</v>
      </c>
      <c r="N26" s="237">
        <f t="shared" si="4"/>
        <v>0</v>
      </c>
      <c r="O26" s="234">
        <f t="shared" si="4"/>
        <v>0</v>
      </c>
      <c r="P26" s="234">
        <f t="shared" si="5"/>
        <v>11002273.440000013</v>
      </c>
      <c r="Q26" s="238">
        <f t="shared" si="6"/>
        <v>0.8982787718334152</v>
      </c>
      <c r="R26" s="239"/>
      <c r="S26" s="239"/>
    </row>
    <row r="27" spans="1:19" s="240" customFormat="1" ht="23.1" customHeight="1" x14ac:dyDescent="0.2">
      <c r="A27" s="234" t="s">
        <v>440</v>
      </c>
      <c r="B27" s="235">
        <f t="shared" si="0"/>
        <v>0</v>
      </c>
      <c r="C27" s="234">
        <f t="shared" si="0"/>
        <v>88350379.859999999</v>
      </c>
      <c r="D27" s="235">
        <f t="shared" si="0"/>
        <v>0</v>
      </c>
      <c r="E27" s="234">
        <f t="shared" si="0"/>
        <v>0</v>
      </c>
      <c r="F27" s="234">
        <f t="shared" si="1"/>
        <v>88350379.859999999</v>
      </c>
      <c r="G27" s="236">
        <f t="shared" si="2"/>
        <v>0</v>
      </c>
      <c r="H27" s="234">
        <f t="shared" si="2"/>
        <v>88350379.390000001</v>
      </c>
      <c r="I27" s="236">
        <f t="shared" si="2"/>
        <v>0</v>
      </c>
      <c r="J27" s="234">
        <f t="shared" si="2"/>
        <v>0</v>
      </c>
      <c r="K27" s="234">
        <f t="shared" si="3"/>
        <v>88350379.390000001</v>
      </c>
      <c r="L27" s="235">
        <f t="shared" si="4"/>
        <v>0</v>
      </c>
      <c r="M27" s="234">
        <f t="shared" si="4"/>
        <v>0.4699999988079071</v>
      </c>
      <c r="N27" s="237">
        <f t="shared" si="4"/>
        <v>0</v>
      </c>
      <c r="O27" s="234">
        <f t="shared" si="4"/>
        <v>0</v>
      </c>
      <c r="P27" s="234">
        <f t="shared" si="5"/>
        <v>0.4699999988079071</v>
      </c>
      <c r="Q27" s="238">
        <f t="shared" si="6"/>
        <v>0.9999999946802719</v>
      </c>
      <c r="R27" s="239"/>
      <c r="S27" s="239"/>
    </row>
    <row r="28" spans="1:19" s="240" customFormat="1" ht="23.1" customHeight="1" x14ac:dyDescent="0.2">
      <c r="A28" s="234" t="s">
        <v>441</v>
      </c>
      <c r="B28" s="235">
        <f t="shared" si="0"/>
        <v>0</v>
      </c>
      <c r="C28" s="234">
        <f t="shared" si="0"/>
        <v>2341180</v>
      </c>
      <c r="D28" s="235">
        <f t="shared" si="0"/>
        <v>0</v>
      </c>
      <c r="E28" s="234">
        <f t="shared" si="0"/>
        <v>0</v>
      </c>
      <c r="F28" s="234">
        <f t="shared" si="1"/>
        <v>2341180</v>
      </c>
      <c r="G28" s="236">
        <f t="shared" si="2"/>
        <v>0</v>
      </c>
      <c r="H28" s="234">
        <f t="shared" si="2"/>
        <v>2337113</v>
      </c>
      <c r="I28" s="236">
        <f t="shared" si="2"/>
        <v>0</v>
      </c>
      <c r="J28" s="234">
        <f t="shared" si="2"/>
        <v>0</v>
      </c>
      <c r="K28" s="234">
        <f t="shared" si="3"/>
        <v>2337113</v>
      </c>
      <c r="L28" s="235">
        <f t="shared" si="4"/>
        <v>0</v>
      </c>
      <c r="M28" s="234">
        <f t="shared" si="4"/>
        <v>4067</v>
      </c>
      <c r="N28" s="237">
        <f t="shared" si="4"/>
        <v>0</v>
      </c>
      <c r="O28" s="234">
        <f t="shared" si="4"/>
        <v>0</v>
      </c>
      <c r="P28" s="234">
        <f t="shared" si="5"/>
        <v>4067</v>
      </c>
      <c r="Q28" s="238">
        <f t="shared" si="6"/>
        <v>0.99826284181481129</v>
      </c>
      <c r="R28" s="239"/>
      <c r="S28" s="239"/>
    </row>
    <row r="29" spans="1:19" s="240" customFormat="1" ht="23.1" customHeight="1" x14ac:dyDescent="0.2">
      <c r="A29" s="234" t="s">
        <v>442</v>
      </c>
      <c r="B29" s="235">
        <f t="shared" si="0"/>
        <v>0</v>
      </c>
      <c r="C29" s="234">
        <f t="shared" si="0"/>
        <v>4205783.6099999994</v>
      </c>
      <c r="D29" s="235">
        <f t="shared" si="0"/>
        <v>0</v>
      </c>
      <c r="E29" s="234">
        <f t="shared" si="0"/>
        <v>0</v>
      </c>
      <c r="F29" s="234">
        <f t="shared" si="1"/>
        <v>4205783.6099999994</v>
      </c>
      <c r="G29" s="236">
        <f t="shared" si="2"/>
        <v>0</v>
      </c>
      <c r="H29" s="234">
        <f t="shared" si="2"/>
        <v>4205783.2200000007</v>
      </c>
      <c r="I29" s="236">
        <f t="shared" si="2"/>
        <v>0</v>
      </c>
      <c r="J29" s="234">
        <f t="shared" si="2"/>
        <v>0</v>
      </c>
      <c r="K29" s="234">
        <f t="shared" si="3"/>
        <v>4205783.2200000007</v>
      </c>
      <c r="L29" s="235">
        <f t="shared" si="4"/>
        <v>0</v>
      </c>
      <c r="M29" s="234">
        <f t="shared" si="4"/>
        <v>0.3899999987334013</v>
      </c>
      <c r="N29" s="237">
        <f t="shared" si="4"/>
        <v>0</v>
      </c>
      <c r="O29" s="234">
        <f t="shared" si="4"/>
        <v>0</v>
      </c>
      <c r="P29" s="234">
        <f t="shared" si="5"/>
        <v>0.3899999987334013</v>
      </c>
      <c r="Q29" s="238">
        <f t="shared" si="6"/>
        <v>0.99999990727055055</v>
      </c>
      <c r="R29" s="239"/>
      <c r="S29" s="239"/>
    </row>
    <row r="30" spans="1:19" s="240" customFormat="1" ht="23.1" customHeight="1" x14ac:dyDescent="0.2">
      <c r="A30" s="241" t="s">
        <v>443</v>
      </c>
      <c r="B30" s="235">
        <f t="shared" si="0"/>
        <v>0</v>
      </c>
      <c r="C30" s="234">
        <f t="shared" si="0"/>
        <v>18288249.77</v>
      </c>
      <c r="D30" s="235">
        <f t="shared" si="0"/>
        <v>0</v>
      </c>
      <c r="E30" s="234">
        <f t="shared" si="0"/>
        <v>0</v>
      </c>
      <c r="F30" s="234">
        <f t="shared" si="1"/>
        <v>18288249.77</v>
      </c>
      <c r="G30" s="236">
        <f t="shared" si="2"/>
        <v>0</v>
      </c>
      <c r="H30" s="234">
        <f t="shared" si="2"/>
        <v>18288249.77</v>
      </c>
      <c r="I30" s="236">
        <f t="shared" si="2"/>
        <v>0</v>
      </c>
      <c r="J30" s="234">
        <f t="shared" si="2"/>
        <v>0</v>
      </c>
      <c r="K30" s="234">
        <f t="shared" si="3"/>
        <v>18288249.77</v>
      </c>
      <c r="L30" s="235">
        <f t="shared" si="4"/>
        <v>0</v>
      </c>
      <c r="M30" s="234">
        <f t="shared" si="4"/>
        <v>0</v>
      </c>
      <c r="N30" s="237">
        <f t="shared" si="4"/>
        <v>0</v>
      </c>
      <c r="O30" s="234">
        <f t="shared" si="4"/>
        <v>0</v>
      </c>
      <c r="P30" s="234">
        <f t="shared" si="5"/>
        <v>0</v>
      </c>
      <c r="Q30" s="238">
        <f t="shared" si="6"/>
        <v>1</v>
      </c>
      <c r="R30" s="239"/>
      <c r="S30" s="239"/>
    </row>
    <row r="31" spans="1:19" s="218" customFormat="1" ht="23.1" hidden="1" customHeight="1" x14ac:dyDescent="0.25">
      <c r="A31" s="242" t="s">
        <v>444</v>
      </c>
      <c r="B31" s="235">
        <f>B63+B89+B115+B141+B167</f>
        <v>0</v>
      </c>
      <c r="C31" s="234">
        <f>C63+C89+C115+C141+C167</f>
        <v>0</v>
      </c>
      <c r="D31" s="235">
        <f>D63+D89+D115+D141+D167</f>
        <v>0</v>
      </c>
      <c r="E31" s="234">
        <f>E63+E89+E115+E141+E167</f>
        <v>0</v>
      </c>
      <c r="F31" s="234">
        <f t="shared" si="1"/>
        <v>0</v>
      </c>
      <c r="G31" s="236">
        <f>G63+G89+G115+G141+G167</f>
        <v>0</v>
      </c>
      <c r="H31" s="234">
        <f>H63+H89+H115+H141+H167</f>
        <v>0</v>
      </c>
      <c r="I31" s="236">
        <f>I63+I89+I115+I141+I167</f>
        <v>0</v>
      </c>
      <c r="J31" s="234">
        <f>J63+J89+J115+J141+J167</f>
        <v>0</v>
      </c>
      <c r="K31" s="234">
        <f t="shared" si="3"/>
        <v>0</v>
      </c>
      <c r="L31" s="235">
        <f t="shared" si="4"/>
        <v>0</v>
      </c>
      <c r="M31" s="234">
        <f t="shared" si="4"/>
        <v>0</v>
      </c>
      <c r="N31" s="237">
        <f t="shared" si="4"/>
        <v>0</v>
      </c>
      <c r="O31" s="234">
        <f t="shared" si="4"/>
        <v>0</v>
      </c>
      <c r="P31" s="234">
        <f t="shared" si="5"/>
        <v>0</v>
      </c>
      <c r="Q31" s="238" t="e">
        <f t="shared" si="6"/>
        <v>#DIV/0!</v>
      </c>
      <c r="R31" s="239"/>
      <c r="S31" s="239"/>
    </row>
    <row r="32" spans="1:19" s="218" customFormat="1" ht="33.75" customHeight="1" x14ac:dyDescent="0.25">
      <c r="A32" s="243" t="s">
        <v>445</v>
      </c>
      <c r="B32" s="244">
        <f>SUM(B15:B31)</f>
        <v>0</v>
      </c>
      <c r="C32" s="243">
        <f>SUM(C15:C31)</f>
        <v>390953295.77000004</v>
      </c>
      <c r="D32" s="245">
        <f>SUM(D15:D31)</f>
        <v>0</v>
      </c>
      <c r="E32" s="243">
        <f>SUM(E15:E31)</f>
        <v>0</v>
      </c>
      <c r="F32" s="221">
        <f t="shared" si="1"/>
        <v>390953295.77000004</v>
      </c>
      <c r="G32" s="246">
        <f>SUM(G15:G31)</f>
        <v>0</v>
      </c>
      <c r="H32" s="243">
        <f>SUM(H15:H31)</f>
        <v>353380906.87</v>
      </c>
      <c r="I32" s="247">
        <f>SUM(I15:I31)</f>
        <v>0</v>
      </c>
      <c r="J32" s="243">
        <f>SUM(J15:J31)</f>
        <v>0</v>
      </c>
      <c r="K32" s="221">
        <f t="shared" si="3"/>
        <v>353380906.87</v>
      </c>
      <c r="L32" s="220">
        <f t="shared" si="4"/>
        <v>0</v>
      </c>
      <c r="M32" s="221">
        <f t="shared" si="4"/>
        <v>37572388.900000036</v>
      </c>
      <c r="N32" s="248">
        <f t="shared" si="4"/>
        <v>0</v>
      </c>
      <c r="O32" s="221">
        <f t="shared" si="4"/>
        <v>0</v>
      </c>
      <c r="P32" s="221">
        <f t="shared" si="5"/>
        <v>37572388.900000036</v>
      </c>
      <c r="Q32" s="223">
        <f>+K32/F32</f>
        <v>0.90389545424857076</v>
      </c>
      <c r="R32" s="217"/>
      <c r="S32" s="217"/>
    </row>
    <row r="33" spans="1:19" s="211" customFormat="1" ht="23.1" customHeight="1" x14ac:dyDescent="0.25">
      <c r="A33" s="249"/>
      <c r="B33" s="250"/>
      <c r="C33" s="249"/>
      <c r="D33" s="251"/>
      <c r="E33" s="249"/>
      <c r="F33" s="249"/>
      <c r="G33" s="252"/>
      <c r="H33" s="249"/>
      <c r="I33" s="253"/>
      <c r="J33" s="249"/>
      <c r="K33" s="249"/>
      <c r="L33" s="250"/>
      <c r="M33" s="249"/>
      <c r="N33" s="251"/>
      <c r="O33" s="249"/>
      <c r="P33" s="249"/>
      <c r="Q33" s="254"/>
      <c r="R33" s="210"/>
      <c r="S33" s="210"/>
    </row>
    <row r="34" spans="1:19" s="211" customFormat="1" ht="23.1" customHeight="1" x14ac:dyDescent="0.25">
      <c r="A34" s="212"/>
      <c r="B34" s="255"/>
      <c r="C34" s="212"/>
      <c r="D34" s="256"/>
      <c r="E34" s="212"/>
      <c r="F34" s="212"/>
      <c r="G34" s="257"/>
      <c r="H34" s="212"/>
      <c r="I34" s="258"/>
      <c r="J34" s="212"/>
      <c r="K34" s="212"/>
      <c r="L34" s="255"/>
      <c r="M34" s="212"/>
      <c r="N34" s="256"/>
      <c r="O34" s="212"/>
      <c r="P34" s="212"/>
      <c r="Q34" s="216"/>
      <c r="R34" s="210"/>
      <c r="S34" s="210"/>
    </row>
    <row r="35" spans="1:19" s="263" customFormat="1" x14ac:dyDescent="0.2">
      <c r="A35" s="259" t="s">
        <v>16</v>
      </c>
      <c r="B35" s="260">
        <f t="shared" ref="B35:P35" si="7">B32+B13</f>
        <v>0</v>
      </c>
      <c r="C35" s="259">
        <f t="shared" si="7"/>
        <v>423417756.92999983</v>
      </c>
      <c r="D35" s="260">
        <f t="shared" si="7"/>
        <v>0</v>
      </c>
      <c r="E35" s="259">
        <f t="shared" si="7"/>
        <v>0</v>
      </c>
      <c r="F35" s="259">
        <f t="shared" si="7"/>
        <v>423417756.92999983</v>
      </c>
      <c r="G35" s="222">
        <f t="shared" si="7"/>
        <v>0</v>
      </c>
      <c r="H35" s="259">
        <f t="shared" si="7"/>
        <v>384186260.24000001</v>
      </c>
      <c r="I35" s="222">
        <f t="shared" si="7"/>
        <v>0</v>
      </c>
      <c r="J35" s="259">
        <f t="shared" si="7"/>
        <v>0</v>
      </c>
      <c r="K35" s="259">
        <f t="shared" si="7"/>
        <v>384186260.24000001</v>
      </c>
      <c r="L35" s="260">
        <f t="shared" si="7"/>
        <v>0</v>
      </c>
      <c r="M35" s="259">
        <f t="shared" si="7"/>
        <v>39231496.689999841</v>
      </c>
      <c r="N35" s="260">
        <f t="shared" si="7"/>
        <v>0</v>
      </c>
      <c r="O35" s="259">
        <f t="shared" si="7"/>
        <v>0</v>
      </c>
      <c r="P35" s="259">
        <f t="shared" si="7"/>
        <v>39231496.689999841</v>
      </c>
      <c r="Q35" s="261">
        <f>+K35/F35</f>
        <v>0.90734565084268382</v>
      </c>
      <c r="R35" s="262"/>
      <c r="S35" s="262"/>
    </row>
    <row r="36" spans="1:19" s="271" customFormat="1" ht="15.75" x14ac:dyDescent="0.25">
      <c r="A36" s="264" t="s">
        <v>55</v>
      </c>
      <c r="B36" s="265"/>
      <c r="C36" s="265"/>
      <c r="D36" s="265"/>
      <c r="E36" s="265"/>
      <c r="F36" s="266">
        <f>'[1]cmf sum'!D31</f>
        <v>423417756.92999983</v>
      </c>
      <c r="G36" s="267" t="s">
        <v>446</v>
      </c>
      <c r="H36" s="265"/>
      <c r="I36" s="267"/>
      <c r="J36" s="265"/>
      <c r="K36" s="268">
        <f>'[1]cmf sum'!G31</f>
        <v>384186260.24000001</v>
      </c>
      <c r="L36" s="265"/>
      <c r="M36" s="265"/>
      <c r="N36" s="265"/>
      <c r="O36" s="265"/>
      <c r="P36" s="268">
        <f>'[1]cmf sum'!J31</f>
        <v>39231496.689999811</v>
      </c>
      <c r="Q36" s="269"/>
      <c r="R36" s="270"/>
      <c r="S36" s="270"/>
    </row>
    <row r="37" spans="1:19" s="279" customFormat="1" ht="15.75" x14ac:dyDescent="0.25">
      <c r="A37" s="272"/>
      <c r="B37" s="273"/>
      <c r="C37" s="273"/>
      <c r="D37" s="273"/>
      <c r="E37" s="273"/>
      <c r="F37" s="274"/>
      <c r="G37" s="275"/>
      <c r="H37" s="273"/>
      <c r="I37" s="275"/>
      <c r="J37" s="273"/>
      <c r="K37" s="276"/>
      <c r="L37" s="273"/>
      <c r="M37" s="273"/>
      <c r="N37" s="273"/>
      <c r="O37" s="273"/>
      <c r="P37" s="273"/>
      <c r="Q37" s="277"/>
      <c r="R37" s="278"/>
      <c r="S37" s="278"/>
    </row>
    <row r="38" spans="1:19" s="279" customFormat="1" ht="15.75" hidden="1" x14ac:dyDescent="0.25">
      <c r="A38" s="272"/>
      <c r="B38" s="273"/>
      <c r="C38" s="273"/>
      <c r="D38" s="273"/>
      <c r="E38" s="273"/>
      <c r="F38" s="280"/>
      <c r="G38" s="275"/>
      <c r="H38" s="273"/>
      <c r="I38" s="275"/>
      <c r="J38" s="273"/>
      <c r="K38" s="281"/>
      <c r="L38" s="273"/>
      <c r="M38" s="273"/>
      <c r="N38" s="273"/>
      <c r="O38" s="273"/>
      <c r="P38" s="273"/>
      <c r="Q38" s="277"/>
      <c r="R38" s="278"/>
      <c r="S38" s="278"/>
    </row>
    <row r="39" spans="1:19" s="279" customFormat="1" ht="15.75" hidden="1" x14ac:dyDescent="0.25">
      <c r="A39" s="273"/>
      <c r="B39" s="273"/>
      <c r="C39" s="273"/>
      <c r="D39" s="273"/>
      <c r="E39" s="273"/>
      <c r="F39" s="273"/>
      <c r="G39" s="275"/>
      <c r="H39" s="273"/>
      <c r="I39" s="275"/>
      <c r="J39" s="273"/>
      <c r="K39" s="273"/>
      <c r="L39" s="273"/>
      <c r="M39" s="273"/>
      <c r="N39" s="273"/>
      <c r="O39" s="273"/>
      <c r="P39" s="273"/>
      <c r="Q39" s="277"/>
      <c r="R39" s="278"/>
      <c r="S39" s="278"/>
    </row>
    <row r="40" spans="1:19" s="279" customFormat="1" ht="15.75" hidden="1" x14ac:dyDescent="0.25">
      <c r="A40" s="273"/>
      <c r="B40" s="273" t="s">
        <v>447</v>
      </c>
      <c r="C40" s="273"/>
      <c r="D40" s="273"/>
      <c r="E40" s="273"/>
      <c r="F40" s="273"/>
      <c r="G40" s="275"/>
      <c r="H40" s="273" t="s">
        <v>448</v>
      </c>
      <c r="I40" s="275"/>
      <c r="J40" s="273"/>
      <c r="K40" s="273"/>
      <c r="L40" s="273"/>
      <c r="M40" s="273"/>
      <c r="N40" s="273" t="s">
        <v>449</v>
      </c>
      <c r="O40" s="273"/>
      <c r="P40" s="273"/>
      <c r="Q40" s="277"/>
      <c r="R40" s="278"/>
      <c r="S40" s="278"/>
    </row>
    <row r="41" spans="1:19" s="279" customFormat="1" ht="15.75" hidden="1" x14ac:dyDescent="0.25">
      <c r="A41" s="273"/>
      <c r="B41" s="273" t="s">
        <v>450</v>
      </c>
      <c r="C41" s="273"/>
      <c r="D41" s="273"/>
      <c r="E41" s="273"/>
      <c r="F41" s="273"/>
      <c r="G41" s="275"/>
      <c r="H41" s="273" t="s">
        <v>62</v>
      </c>
      <c r="I41" s="275"/>
      <c r="J41" s="273"/>
      <c r="K41" s="273"/>
      <c r="L41" s="273"/>
      <c r="M41" s="273"/>
      <c r="N41" s="273" t="s">
        <v>451</v>
      </c>
      <c r="O41" s="273"/>
      <c r="P41" s="273"/>
      <c r="Q41" s="277"/>
      <c r="R41" s="278"/>
      <c r="S41" s="278"/>
    </row>
    <row r="42" spans="1:19" s="211" customFormat="1" ht="23.1" hidden="1" customHeight="1" x14ac:dyDescent="0.25">
      <c r="A42" s="282"/>
      <c r="B42" s="283"/>
      <c r="C42" s="284"/>
      <c r="D42" s="283"/>
      <c r="E42" s="284"/>
      <c r="F42" s="243"/>
      <c r="G42" s="285"/>
      <c r="H42" s="284"/>
      <c r="I42" s="285"/>
      <c r="J42" s="284"/>
      <c r="K42" s="243"/>
      <c r="L42" s="250"/>
      <c r="M42" s="249"/>
      <c r="N42" s="250"/>
      <c r="O42" s="249"/>
      <c r="P42" s="243"/>
      <c r="Q42" s="254"/>
      <c r="R42" s="210"/>
      <c r="S42" s="210"/>
    </row>
    <row r="43" spans="1:19" s="211" customFormat="1" ht="23.1" hidden="1" customHeight="1" x14ac:dyDescent="0.25">
      <c r="A43" s="286" t="s">
        <v>452</v>
      </c>
      <c r="B43" s="205"/>
      <c r="C43" s="206"/>
      <c r="D43" s="205"/>
      <c r="E43" s="206"/>
      <c r="F43" s="287"/>
      <c r="G43" s="208"/>
      <c r="H43" s="206"/>
      <c r="I43" s="208"/>
      <c r="J43" s="206"/>
      <c r="K43" s="287"/>
      <c r="L43" s="288"/>
      <c r="M43" s="289"/>
      <c r="N43" s="288"/>
      <c r="O43" s="289"/>
      <c r="P43" s="287"/>
      <c r="Q43" s="209"/>
      <c r="R43" s="210"/>
      <c r="S43" s="210"/>
    </row>
    <row r="44" spans="1:19" s="218" customFormat="1" ht="23.1" hidden="1" customHeight="1" x14ac:dyDescent="0.25">
      <c r="A44" s="212"/>
      <c r="B44" s="205"/>
      <c r="C44" s="206"/>
      <c r="D44" s="205"/>
      <c r="E44" s="206"/>
      <c r="F44" s="207"/>
      <c r="G44" s="208"/>
      <c r="H44" s="206"/>
      <c r="I44" s="208"/>
      <c r="J44" s="206"/>
      <c r="K44" s="207"/>
      <c r="L44" s="205"/>
      <c r="M44" s="206"/>
      <c r="N44" s="205"/>
      <c r="O44" s="206"/>
      <c r="P44" s="207"/>
      <c r="Q44" s="209"/>
      <c r="R44" s="217"/>
      <c r="S44" s="217"/>
    </row>
    <row r="45" spans="1:19" s="225" customFormat="1" ht="27" hidden="1" customHeight="1" x14ac:dyDescent="0.25">
      <c r="A45" s="290" t="s">
        <v>427</v>
      </c>
      <c r="B45" s="291"/>
      <c r="C45" s="290">
        <f>'[1]cmf sum'!B40</f>
        <v>0</v>
      </c>
      <c r="D45" s="291"/>
      <c r="E45" s="290">
        <f>'[1]cmf sum'!C40</f>
        <v>0</v>
      </c>
      <c r="F45" s="290">
        <f t="shared" ref="F45:F63" si="8">SUM(B45:E45)</f>
        <v>0</v>
      </c>
      <c r="G45" s="292"/>
      <c r="H45" s="290">
        <f>'[1]cmf sum'!E40</f>
        <v>0</v>
      </c>
      <c r="I45" s="292"/>
      <c r="J45" s="290">
        <f>'[1]cmf sum'!F40</f>
        <v>0</v>
      </c>
      <c r="K45" s="290">
        <f t="shared" ref="K45:K63" si="9">SUM(G45:J45)</f>
        <v>0</v>
      </c>
      <c r="L45" s="291">
        <f>+B45-G45</f>
        <v>0</v>
      </c>
      <c r="M45" s="290">
        <f>+C45-H45</f>
        <v>0</v>
      </c>
      <c r="N45" s="291">
        <f>+D45-I45</f>
        <v>0</v>
      </c>
      <c r="O45" s="290">
        <f>+E45-J45</f>
        <v>0</v>
      </c>
      <c r="P45" s="290">
        <f>SUM(L45:O45)</f>
        <v>0</v>
      </c>
      <c r="Q45" s="223" t="e">
        <f>+K45/F45</f>
        <v>#DIV/0!</v>
      </c>
      <c r="R45" s="224"/>
      <c r="S45" s="224"/>
    </row>
    <row r="46" spans="1:19" s="218" customFormat="1" ht="23.1" hidden="1" customHeight="1" x14ac:dyDescent="0.25">
      <c r="A46" s="230"/>
      <c r="B46" s="227"/>
      <c r="C46" s="228"/>
      <c r="D46" s="227"/>
      <c r="E46" s="228"/>
      <c r="F46" s="230"/>
      <c r="G46" s="231"/>
      <c r="H46" s="228"/>
      <c r="I46" s="231"/>
      <c r="J46" s="228"/>
      <c r="K46" s="230"/>
      <c r="L46" s="227"/>
      <c r="M46" s="228"/>
      <c r="N46" s="227"/>
      <c r="O46" s="228"/>
      <c r="P46" s="230"/>
      <c r="Q46" s="233"/>
      <c r="R46" s="217"/>
      <c r="S46" s="217"/>
    </row>
    <row r="47" spans="1:19" s="218" customFormat="1" ht="23.1" hidden="1" customHeight="1" x14ac:dyDescent="0.25">
      <c r="A47" s="234" t="s">
        <v>428</v>
      </c>
      <c r="B47" s="235"/>
      <c r="C47" s="293"/>
      <c r="D47" s="235"/>
      <c r="E47" s="293"/>
      <c r="F47" s="294">
        <f t="shared" si="8"/>
        <v>0</v>
      </c>
      <c r="G47" s="236"/>
      <c r="H47" s="293"/>
      <c r="I47" s="236"/>
      <c r="J47" s="293"/>
      <c r="K47" s="294">
        <f t="shared" si="9"/>
        <v>0</v>
      </c>
      <c r="L47" s="235">
        <f t="shared" ref="L47:O64" si="10">+B47-G47</f>
        <v>0</v>
      </c>
      <c r="M47" s="293">
        <f t="shared" si="10"/>
        <v>0</v>
      </c>
      <c r="N47" s="235">
        <f t="shared" si="10"/>
        <v>0</v>
      </c>
      <c r="O47" s="293">
        <f t="shared" si="10"/>
        <v>0</v>
      </c>
      <c r="P47" s="294">
        <f t="shared" ref="P47:P64" si="11">SUM(L47:O47)</f>
        <v>0</v>
      </c>
      <c r="Q47" s="238" t="e">
        <f t="shared" ref="Q47:Q62" si="12">+K47/F47</f>
        <v>#DIV/0!</v>
      </c>
      <c r="R47" s="217"/>
      <c r="S47" s="217"/>
    </row>
    <row r="48" spans="1:19" s="218" customFormat="1" ht="23.1" hidden="1" customHeight="1" x14ac:dyDescent="0.25">
      <c r="A48" s="234" t="s">
        <v>429</v>
      </c>
      <c r="B48" s="235"/>
      <c r="C48" s="293"/>
      <c r="D48" s="235"/>
      <c r="E48" s="293"/>
      <c r="F48" s="294">
        <f t="shared" si="8"/>
        <v>0</v>
      </c>
      <c r="G48" s="236"/>
      <c r="H48" s="293"/>
      <c r="I48" s="236"/>
      <c r="J48" s="293"/>
      <c r="K48" s="294">
        <f t="shared" si="9"/>
        <v>0</v>
      </c>
      <c r="L48" s="235">
        <f t="shared" si="10"/>
        <v>0</v>
      </c>
      <c r="M48" s="293">
        <f t="shared" si="10"/>
        <v>0</v>
      </c>
      <c r="N48" s="235">
        <f t="shared" si="10"/>
        <v>0</v>
      </c>
      <c r="O48" s="293">
        <f t="shared" si="10"/>
        <v>0</v>
      </c>
      <c r="P48" s="294">
        <f t="shared" si="11"/>
        <v>0</v>
      </c>
      <c r="Q48" s="238" t="e">
        <f t="shared" si="12"/>
        <v>#DIV/0!</v>
      </c>
      <c r="R48" s="217"/>
      <c r="S48" s="217"/>
    </row>
    <row r="49" spans="1:19" s="218" customFormat="1" ht="23.1" hidden="1" customHeight="1" x14ac:dyDescent="0.25">
      <c r="A49" s="234" t="s">
        <v>430</v>
      </c>
      <c r="B49" s="235"/>
      <c r="C49" s="293">
        <f>'[1]cmf sum'!B45</f>
        <v>0</v>
      </c>
      <c r="D49" s="235"/>
      <c r="E49" s="293">
        <f>'[1]cmf sum'!C45</f>
        <v>0</v>
      </c>
      <c r="F49" s="294">
        <f>SUM(B49:E49)</f>
        <v>0</v>
      </c>
      <c r="G49" s="236"/>
      <c r="H49" s="293">
        <f>'[1]cmf sum'!E45</f>
        <v>0</v>
      </c>
      <c r="I49" s="236"/>
      <c r="J49" s="293">
        <f>'[1]cmf sum'!F45</f>
        <v>0</v>
      </c>
      <c r="K49" s="294">
        <f>SUM(G49:J49)</f>
        <v>0</v>
      </c>
      <c r="L49" s="235">
        <f>+B49-G49</f>
        <v>0</v>
      </c>
      <c r="M49" s="293">
        <f>+C49-H49</f>
        <v>0</v>
      </c>
      <c r="N49" s="235">
        <f>+D49-I49</f>
        <v>0</v>
      </c>
      <c r="O49" s="293">
        <f>+E49-J49</f>
        <v>0</v>
      </c>
      <c r="P49" s="294">
        <f>SUM(L49:O49)</f>
        <v>0</v>
      </c>
      <c r="Q49" s="238" t="e">
        <f>+K49/F49</f>
        <v>#DIV/0!</v>
      </c>
      <c r="R49" s="217"/>
      <c r="S49" s="217"/>
    </row>
    <row r="50" spans="1:19" s="218" customFormat="1" ht="23.1" hidden="1" customHeight="1" x14ac:dyDescent="0.25">
      <c r="A50" s="234" t="s">
        <v>431</v>
      </c>
      <c r="B50" s="235"/>
      <c r="C50" s="293"/>
      <c r="D50" s="235"/>
      <c r="E50" s="293"/>
      <c r="F50" s="294">
        <f t="shared" si="8"/>
        <v>0</v>
      </c>
      <c r="G50" s="236"/>
      <c r="H50" s="293"/>
      <c r="I50" s="236"/>
      <c r="J50" s="293"/>
      <c r="K50" s="294">
        <f t="shared" si="9"/>
        <v>0</v>
      </c>
      <c r="L50" s="235">
        <f t="shared" si="10"/>
        <v>0</v>
      </c>
      <c r="M50" s="293">
        <f t="shared" si="10"/>
        <v>0</v>
      </c>
      <c r="N50" s="235">
        <f t="shared" si="10"/>
        <v>0</v>
      </c>
      <c r="O50" s="293">
        <f t="shared" si="10"/>
        <v>0</v>
      </c>
      <c r="P50" s="294">
        <f t="shared" si="11"/>
        <v>0</v>
      </c>
      <c r="Q50" s="238" t="e">
        <f t="shared" si="12"/>
        <v>#DIV/0!</v>
      </c>
      <c r="R50" s="217"/>
      <c r="S50" s="217"/>
    </row>
    <row r="51" spans="1:19" s="218" customFormat="1" ht="23.1" hidden="1" customHeight="1" x14ac:dyDescent="0.25">
      <c r="A51" s="234" t="s">
        <v>432</v>
      </c>
      <c r="B51" s="235"/>
      <c r="C51" s="293"/>
      <c r="D51" s="235"/>
      <c r="E51" s="293"/>
      <c r="F51" s="294">
        <f t="shared" si="8"/>
        <v>0</v>
      </c>
      <c r="G51" s="236"/>
      <c r="H51" s="293"/>
      <c r="I51" s="236"/>
      <c r="J51" s="293"/>
      <c r="K51" s="294">
        <f t="shared" si="9"/>
        <v>0</v>
      </c>
      <c r="L51" s="235">
        <f t="shared" si="10"/>
        <v>0</v>
      </c>
      <c r="M51" s="293">
        <f t="shared" si="10"/>
        <v>0</v>
      </c>
      <c r="N51" s="235">
        <f t="shared" si="10"/>
        <v>0</v>
      </c>
      <c r="O51" s="293">
        <f t="shared" si="10"/>
        <v>0</v>
      </c>
      <c r="P51" s="294">
        <f t="shared" si="11"/>
        <v>0</v>
      </c>
      <c r="Q51" s="238" t="e">
        <f t="shared" si="12"/>
        <v>#DIV/0!</v>
      </c>
      <c r="R51" s="217"/>
      <c r="S51" s="217"/>
    </row>
    <row r="52" spans="1:19" s="218" customFormat="1" ht="23.1" hidden="1" customHeight="1" x14ac:dyDescent="0.25">
      <c r="A52" s="293" t="s">
        <v>433</v>
      </c>
      <c r="B52" s="235"/>
      <c r="C52" s="293"/>
      <c r="D52" s="235"/>
      <c r="E52" s="293"/>
      <c r="F52" s="294">
        <f t="shared" si="8"/>
        <v>0</v>
      </c>
      <c r="G52" s="236"/>
      <c r="H52" s="293"/>
      <c r="I52" s="236"/>
      <c r="J52" s="293"/>
      <c r="K52" s="294">
        <f t="shared" si="9"/>
        <v>0</v>
      </c>
      <c r="L52" s="235">
        <f t="shared" si="10"/>
        <v>0</v>
      </c>
      <c r="M52" s="293">
        <f t="shared" si="10"/>
        <v>0</v>
      </c>
      <c r="N52" s="235">
        <f t="shared" si="10"/>
        <v>0</v>
      </c>
      <c r="O52" s="293">
        <f t="shared" si="10"/>
        <v>0</v>
      </c>
      <c r="P52" s="294">
        <f t="shared" si="11"/>
        <v>0</v>
      </c>
      <c r="Q52" s="238" t="e">
        <f t="shared" si="12"/>
        <v>#DIV/0!</v>
      </c>
      <c r="R52" s="217"/>
      <c r="S52" s="217"/>
    </row>
    <row r="53" spans="1:19" s="218" customFormat="1" ht="23.1" hidden="1" customHeight="1" x14ac:dyDescent="0.25">
      <c r="A53" s="293" t="s">
        <v>434</v>
      </c>
      <c r="B53" s="235"/>
      <c r="C53" s="293">
        <f>'[1]cmf sum'!B48</f>
        <v>0</v>
      </c>
      <c r="D53" s="235"/>
      <c r="E53" s="293"/>
      <c r="F53" s="294">
        <f t="shared" si="8"/>
        <v>0</v>
      </c>
      <c r="G53" s="236"/>
      <c r="H53" s="293">
        <f>'[1]cmf sum'!E48</f>
        <v>0</v>
      </c>
      <c r="I53" s="236"/>
      <c r="J53" s="293">
        <f>'[1]cmf sum'!F48</f>
        <v>0</v>
      </c>
      <c r="K53" s="294">
        <f t="shared" si="9"/>
        <v>0</v>
      </c>
      <c r="L53" s="235">
        <f t="shared" si="10"/>
        <v>0</v>
      </c>
      <c r="M53" s="293">
        <f t="shared" si="10"/>
        <v>0</v>
      </c>
      <c r="N53" s="235">
        <f t="shared" si="10"/>
        <v>0</v>
      </c>
      <c r="O53" s="293">
        <f t="shared" si="10"/>
        <v>0</v>
      </c>
      <c r="P53" s="294">
        <f t="shared" si="11"/>
        <v>0</v>
      </c>
      <c r="Q53" s="238" t="e">
        <f t="shared" si="12"/>
        <v>#DIV/0!</v>
      </c>
      <c r="R53" s="217"/>
      <c r="S53" s="217"/>
    </row>
    <row r="54" spans="1:19" s="218" customFormat="1" ht="23.1" hidden="1" customHeight="1" x14ac:dyDescent="0.25">
      <c r="A54" s="293" t="s">
        <v>435</v>
      </c>
      <c r="B54" s="235"/>
      <c r="C54" s="293">
        <f>'[1]cmf sum'!B49</f>
        <v>0</v>
      </c>
      <c r="D54" s="235"/>
      <c r="E54" s="293"/>
      <c r="F54" s="294">
        <f t="shared" si="8"/>
        <v>0</v>
      </c>
      <c r="G54" s="236"/>
      <c r="H54" s="293">
        <f>'[1]cmf sum'!E49</f>
        <v>0</v>
      </c>
      <c r="I54" s="236"/>
      <c r="J54" s="293">
        <f>'[1]cmf sum'!F49</f>
        <v>0</v>
      </c>
      <c r="K54" s="294">
        <f t="shared" si="9"/>
        <v>0</v>
      </c>
      <c r="L54" s="235">
        <f t="shared" si="10"/>
        <v>0</v>
      </c>
      <c r="M54" s="293">
        <f t="shared" si="10"/>
        <v>0</v>
      </c>
      <c r="N54" s="235">
        <f t="shared" si="10"/>
        <v>0</v>
      </c>
      <c r="O54" s="293">
        <f t="shared" si="10"/>
        <v>0</v>
      </c>
      <c r="P54" s="294">
        <f t="shared" si="11"/>
        <v>0</v>
      </c>
      <c r="Q54" s="295" t="e">
        <f t="shared" si="12"/>
        <v>#DIV/0!</v>
      </c>
      <c r="R54" s="217"/>
      <c r="S54" s="217"/>
    </row>
    <row r="55" spans="1:19" s="218" customFormat="1" ht="23.1" hidden="1" customHeight="1" x14ac:dyDescent="0.25">
      <c r="A55" s="293" t="s">
        <v>436</v>
      </c>
      <c r="B55" s="235"/>
      <c r="C55" s="293">
        <f>'[1]cmf sum'!B50</f>
        <v>0</v>
      </c>
      <c r="D55" s="235"/>
      <c r="E55" s="293">
        <f>'[1]cmf sum'!C50</f>
        <v>0</v>
      </c>
      <c r="F55" s="294">
        <f t="shared" si="8"/>
        <v>0</v>
      </c>
      <c r="G55" s="236"/>
      <c r="H55" s="293">
        <f>'[1]cmf sum'!E50</f>
        <v>0</v>
      </c>
      <c r="I55" s="236"/>
      <c r="J55" s="293">
        <f>'[1]cmf sum'!F50</f>
        <v>0</v>
      </c>
      <c r="K55" s="294">
        <f t="shared" si="9"/>
        <v>0</v>
      </c>
      <c r="L55" s="235">
        <f t="shared" si="10"/>
        <v>0</v>
      </c>
      <c r="M55" s="293">
        <f t="shared" si="10"/>
        <v>0</v>
      </c>
      <c r="N55" s="235">
        <f t="shared" si="10"/>
        <v>0</v>
      </c>
      <c r="O55" s="293">
        <f t="shared" si="10"/>
        <v>0</v>
      </c>
      <c r="P55" s="294">
        <f t="shared" si="11"/>
        <v>0</v>
      </c>
      <c r="Q55" s="238" t="e">
        <f t="shared" si="12"/>
        <v>#DIV/0!</v>
      </c>
      <c r="R55" s="217"/>
      <c r="S55" s="217"/>
    </row>
    <row r="56" spans="1:19" s="218" customFormat="1" ht="23.1" hidden="1" customHeight="1" x14ac:dyDescent="0.25">
      <c r="A56" s="293" t="s">
        <v>437</v>
      </c>
      <c r="B56" s="235"/>
      <c r="C56" s="293">
        <f>'[1]cmf sum'!B51</f>
        <v>0</v>
      </c>
      <c r="D56" s="235"/>
      <c r="E56" s="293"/>
      <c r="F56" s="294">
        <f t="shared" si="8"/>
        <v>0</v>
      </c>
      <c r="G56" s="236"/>
      <c r="H56" s="293">
        <f>'[1]cmf sum'!E51</f>
        <v>0</v>
      </c>
      <c r="I56" s="236"/>
      <c r="J56" s="293">
        <f>'[1]cmf sum'!F51</f>
        <v>0</v>
      </c>
      <c r="K56" s="294">
        <f t="shared" si="9"/>
        <v>0</v>
      </c>
      <c r="L56" s="235">
        <f t="shared" si="10"/>
        <v>0</v>
      </c>
      <c r="M56" s="293">
        <f t="shared" si="10"/>
        <v>0</v>
      </c>
      <c r="N56" s="235">
        <f t="shared" si="10"/>
        <v>0</v>
      </c>
      <c r="O56" s="293">
        <f t="shared" si="10"/>
        <v>0</v>
      </c>
      <c r="P56" s="294">
        <f t="shared" si="11"/>
        <v>0</v>
      </c>
      <c r="Q56" s="238" t="e">
        <f t="shared" si="12"/>
        <v>#DIV/0!</v>
      </c>
      <c r="R56" s="217"/>
      <c r="S56" s="217"/>
    </row>
    <row r="57" spans="1:19" s="218" customFormat="1" ht="23.1" hidden="1" customHeight="1" x14ac:dyDescent="0.25">
      <c r="A57" s="293" t="s">
        <v>438</v>
      </c>
      <c r="B57" s="235"/>
      <c r="C57" s="293">
        <f>'[1]cmf sum'!B52</f>
        <v>0</v>
      </c>
      <c r="D57" s="235"/>
      <c r="E57" s="293"/>
      <c r="F57" s="294">
        <f t="shared" si="8"/>
        <v>0</v>
      </c>
      <c r="G57" s="236"/>
      <c r="H57" s="293">
        <f>'[1]cmf sum'!E52</f>
        <v>0</v>
      </c>
      <c r="I57" s="236"/>
      <c r="J57" s="293">
        <f>'[1]cmf sum'!F52</f>
        <v>0</v>
      </c>
      <c r="K57" s="294">
        <f t="shared" si="9"/>
        <v>0</v>
      </c>
      <c r="L57" s="235">
        <f t="shared" si="10"/>
        <v>0</v>
      </c>
      <c r="M57" s="293">
        <f t="shared" si="10"/>
        <v>0</v>
      </c>
      <c r="N57" s="235">
        <f t="shared" si="10"/>
        <v>0</v>
      </c>
      <c r="O57" s="293">
        <f t="shared" si="10"/>
        <v>0</v>
      </c>
      <c r="P57" s="294">
        <f t="shared" si="11"/>
        <v>0</v>
      </c>
      <c r="Q57" s="238" t="e">
        <f t="shared" si="12"/>
        <v>#DIV/0!</v>
      </c>
      <c r="R57" s="217"/>
      <c r="S57" s="217"/>
    </row>
    <row r="58" spans="1:19" s="218" customFormat="1" ht="23.1" hidden="1" customHeight="1" x14ac:dyDescent="0.25">
      <c r="A58" s="293" t="s">
        <v>439</v>
      </c>
      <c r="B58" s="235"/>
      <c r="C58" s="293"/>
      <c r="D58" s="235"/>
      <c r="E58" s="293"/>
      <c r="F58" s="294">
        <f t="shared" si="8"/>
        <v>0</v>
      </c>
      <c r="G58" s="236"/>
      <c r="H58" s="293"/>
      <c r="I58" s="236"/>
      <c r="J58" s="293"/>
      <c r="K58" s="294">
        <f t="shared" si="9"/>
        <v>0</v>
      </c>
      <c r="L58" s="235">
        <f t="shared" si="10"/>
        <v>0</v>
      </c>
      <c r="M58" s="293">
        <f t="shared" si="10"/>
        <v>0</v>
      </c>
      <c r="N58" s="235">
        <f t="shared" si="10"/>
        <v>0</v>
      </c>
      <c r="O58" s="293">
        <f t="shared" si="10"/>
        <v>0</v>
      </c>
      <c r="P58" s="294">
        <f t="shared" si="11"/>
        <v>0</v>
      </c>
      <c r="Q58" s="238" t="e">
        <f t="shared" si="12"/>
        <v>#DIV/0!</v>
      </c>
      <c r="R58" s="217"/>
      <c r="S58" s="217"/>
    </row>
    <row r="59" spans="1:19" s="218" customFormat="1" ht="23.1" hidden="1" customHeight="1" x14ac:dyDescent="0.25">
      <c r="A59" s="293" t="s">
        <v>440</v>
      </c>
      <c r="B59" s="235"/>
      <c r="C59" s="293"/>
      <c r="D59" s="235"/>
      <c r="E59" s="293"/>
      <c r="F59" s="294">
        <f t="shared" si="8"/>
        <v>0</v>
      </c>
      <c r="G59" s="236"/>
      <c r="H59" s="293"/>
      <c r="I59" s="236"/>
      <c r="J59" s="293"/>
      <c r="K59" s="294">
        <f t="shared" si="9"/>
        <v>0</v>
      </c>
      <c r="L59" s="235">
        <f t="shared" si="10"/>
        <v>0</v>
      </c>
      <c r="M59" s="293">
        <f t="shared" si="10"/>
        <v>0</v>
      </c>
      <c r="N59" s="235">
        <f t="shared" si="10"/>
        <v>0</v>
      </c>
      <c r="O59" s="293">
        <f t="shared" si="10"/>
        <v>0</v>
      </c>
      <c r="P59" s="294">
        <f t="shared" si="11"/>
        <v>0</v>
      </c>
      <c r="Q59" s="238" t="e">
        <f t="shared" si="12"/>
        <v>#DIV/0!</v>
      </c>
      <c r="R59" s="217"/>
      <c r="S59" s="217"/>
    </row>
    <row r="60" spans="1:19" s="218" customFormat="1" ht="23.1" hidden="1" customHeight="1" x14ac:dyDescent="0.25">
      <c r="A60" s="293" t="s">
        <v>441</v>
      </c>
      <c r="B60" s="235"/>
      <c r="C60" s="293"/>
      <c r="D60" s="235"/>
      <c r="E60" s="293"/>
      <c r="F60" s="294">
        <f t="shared" si="8"/>
        <v>0</v>
      </c>
      <c r="G60" s="236"/>
      <c r="H60" s="293"/>
      <c r="I60" s="236"/>
      <c r="J60" s="293"/>
      <c r="K60" s="294">
        <f t="shared" si="9"/>
        <v>0</v>
      </c>
      <c r="L60" s="235">
        <f t="shared" si="10"/>
        <v>0</v>
      </c>
      <c r="M60" s="293">
        <f t="shared" si="10"/>
        <v>0</v>
      </c>
      <c r="N60" s="235">
        <f t="shared" si="10"/>
        <v>0</v>
      </c>
      <c r="O60" s="293">
        <f t="shared" si="10"/>
        <v>0</v>
      </c>
      <c r="P60" s="294">
        <f t="shared" si="11"/>
        <v>0</v>
      </c>
      <c r="Q60" s="238" t="e">
        <f t="shared" si="12"/>
        <v>#DIV/0!</v>
      </c>
      <c r="R60" s="217"/>
      <c r="S60" s="217"/>
    </row>
    <row r="61" spans="1:19" s="218" customFormat="1" ht="23.1" hidden="1" customHeight="1" x14ac:dyDescent="0.25">
      <c r="A61" s="293" t="s">
        <v>442</v>
      </c>
      <c r="B61" s="235"/>
      <c r="C61" s="293"/>
      <c r="D61" s="235"/>
      <c r="E61" s="293"/>
      <c r="F61" s="294">
        <f t="shared" si="8"/>
        <v>0</v>
      </c>
      <c r="G61" s="236"/>
      <c r="H61" s="293"/>
      <c r="I61" s="236"/>
      <c r="J61" s="293"/>
      <c r="K61" s="294">
        <f t="shared" si="9"/>
        <v>0</v>
      </c>
      <c r="L61" s="235">
        <f t="shared" si="10"/>
        <v>0</v>
      </c>
      <c r="M61" s="293">
        <f t="shared" si="10"/>
        <v>0</v>
      </c>
      <c r="N61" s="235">
        <f t="shared" si="10"/>
        <v>0</v>
      </c>
      <c r="O61" s="293">
        <f t="shared" si="10"/>
        <v>0</v>
      </c>
      <c r="P61" s="294">
        <f t="shared" si="11"/>
        <v>0</v>
      </c>
      <c r="Q61" s="238" t="e">
        <f t="shared" si="12"/>
        <v>#DIV/0!</v>
      </c>
      <c r="R61" s="217"/>
      <c r="S61" s="217"/>
    </row>
    <row r="62" spans="1:19" s="218" customFormat="1" ht="23.1" hidden="1" customHeight="1" x14ac:dyDescent="0.25">
      <c r="A62" s="296" t="s">
        <v>443</v>
      </c>
      <c r="B62" s="235"/>
      <c r="C62" s="293"/>
      <c r="D62" s="235"/>
      <c r="E62" s="293"/>
      <c r="F62" s="294">
        <f t="shared" si="8"/>
        <v>0</v>
      </c>
      <c r="G62" s="236"/>
      <c r="H62" s="293"/>
      <c r="I62" s="236"/>
      <c r="J62" s="293"/>
      <c r="K62" s="294">
        <f t="shared" si="9"/>
        <v>0</v>
      </c>
      <c r="L62" s="297">
        <f t="shared" si="10"/>
        <v>0</v>
      </c>
      <c r="M62" s="296">
        <f t="shared" si="10"/>
        <v>0</v>
      </c>
      <c r="N62" s="297">
        <f t="shared" si="10"/>
        <v>0</v>
      </c>
      <c r="O62" s="296">
        <f t="shared" si="10"/>
        <v>0</v>
      </c>
      <c r="P62" s="298">
        <f t="shared" si="11"/>
        <v>0</v>
      </c>
      <c r="Q62" s="216" t="e">
        <f t="shared" si="12"/>
        <v>#DIV/0!</v>
      </c>
      <c r="R62" s="217"/>
      <c r="S62" s="217"/>
    </row>
    <row r="63" spans="1:19" s="218" customFormat="1" ht="23.1" hidden="1" customHeight="1" x14ac:dyDescent="0.25">
      <c r="A63" s="242" t="s">
        <v>444</v>
      </c>
      <c r="B63" s="299"/>
      <c r="C63" s="242"/>
      <c r="D63" s="299"/>
      <c r="E63" s="242"/>
      <c r="F63" s="221">
        <f t="shared" si="8"/>
        <v>0</v>
      </c>
      <c r="G63" s="300"/>
      <c r="H63" s="242"/>
      <c r="I63" s="300"/>
      <c r="J63" s="242"/>
      <c r="K63" s="221">
        <f t="shared" si="9"/>
        <v>0</v>
      </c>
      <c r="L63" s="299">
        <f t="shared" si="10"/>
        <v>0</v>
      </c>
      <c r="M63" s="242">
        <f t="shared" si="10"/>
        <v>0</v>
      </c>
      <c r="N63" s="299">
        <f t="shared" si="10"/>
        <v>0</v>
      </c>
      <c r="O63" s="242">
        <f t="shared" si="10"/>
        <v>0</v>
      </c>
      <c r="P63" s="221">
        <f t="shared" si="11"/>
        <v>0</v>
      </c>
      <c r="Q63" s="301"/>
      <c r="R63" s="217"/>
      <c r="S63" s="217"/>
    </row>
    <row r="64" spans="1:19" s="218" customFormat="1" ht="30" hidden="1" customHeight="1" x14ac:dyDescent="0.25">
      <c r="A64" s="243" t="s">
        <v>445</v>
      </c>
      <c r="B64" s="244">
        <f>SUM(B47:B63)</f>
        <v>0</v>
      </c>
      <c r="C64" s="243">
        <f>SUM(C47:C63)</f>
        <v>0</v>
      </c>
      <c r="D64" s="244"/>
      <c r="E64" s="243">
        <f>SUM(E47:E63)</f>
        <v>0</v>
      </c>
      <c r="F64" s="221">
        <f>SUM(B64:E64)</f>
        <v>0</v>
      </c>
      <c r="G64" s="246">
        <f>SUM(G47:G63)</f>
        <v>0</v>
      </c>
      <c r="H64" s="243">
        <f>SUM(H47:H63)</f>
        <v>0</v>
      </c>
      <c r="I64" s="246"/>
      <c r="J64" s="243">
        <f>SUM(J47:J63)</f>
        <v>0</v>
      </c>
      <c r="K64" s="221">
        <f>SUM(G64:J64)</f>
        <v>0</v>
      </c>
      <c r="L64" s="220">
        <f t="shared" si="10"/>
        <v>0</v>
      </c>
      <c r="M64" s="221">
        <f t="shared" si="10"/>
        <v>0</v>
      </c>
      <c r="N64" s="220">
        <f t="shared" si="10"/>
        <v>0</v>
      </c>
      <c r="O64" s="221">
        <f t="shared" si="10"/>
        <v>0</v>
      </c>
      <c r="P64" s="221">
        <f t="shared" si="11"/>
        <v>0</v>
      </c>
      <c r="Q64" s="223" t="e">
        <f>+K64/F64</f>
        <v>#DIV/0!</v>
      </c>
      <c r="R64" s="217"/>
      <c r="S64" s="217"/>
    </row>
    <row r="65" spans="1:20" s="218" customFormat="1" ht="23.1" hidden="1" customHeight="1" x14ac:dyDescent="0.25">
      <c r="A65" s="249"/>
      <c r="B65" s="250"/>
      <c r="C65" s="249"/>
      <c r="D65" s="250"/>
      <c r="E65" s="249"/>
      <c r="F65" s="249"/>
      <c r="G65" s="252"/>
      <c r="H65" s="249"/>
      <c r="I65" s="252"/>
      <c r="J65" s="249"/>
      <c r="K65" s="249"/>
      <c r="L65" s="250"/>
      <c r="M65" s="249"/>
      <c r="N65" s="250"/>
      <c r="O65" s="249"/>
      <c r="P65" s="249"/>
      <c r="Q65" s="254"/>
      <c r="R65" s="217"/>
      <c r="S65" s="217"/>
    </row>
    <row r="66" spans="1:20" s="211" customFormat="1" ht="14.25" hidden="1" customHeight="1" x14ac:dyDescent="0.25">
      <c r="A66" s="212"/>
      <c r="B66" s="255"/>
      <c r="C66" s="212"/>
      <c r="D66" s="255"/>
      <c r="E66" s="212"/>
      <c r="F66" s="212"/>
      <c r="G66" s="257"/>
      <c r="H66" s="212"/>
      <c r="I66" s="257"/>
      <c r="J66" s="212"/>
      <c r="K66" s="212"/>
      <c r="L66" s="255"/>
      <c r="M66" s="212"/>
      <c r="N66" s="255"/>
      <c r="O66" s="212"/>
      <c r="P66" s="212"/>
      <c r="Q66" s="216"/>
      <c r="R66" s="210"/>
      <c r="S66" s="210"/>
    </row>
    <row r="67" spans="1:20" s="225" customFormat="1" ht="35.25" hidden="1" customHeight="1" x14ac:dyDescent="0.25">
      <c r="A67" s="302" t="s">
        <v>16</v>
      </c>
      <c r="B67" s="303">
        <f>+B64+B45</f>
        <v>0</v>
      </c>
      <c r="C67" s="302">
        <f t="shared" ref="C67:P67" si="13">C64+C45</f>
        <v>0</v>
      </c>
      <c r="D67" s="303">
        <f t="shared" si="13"/>
        <v>0</v>
      </c>
      <c r="E67" s="302">
        <f t="shared" si="13"/>
        <v>0</v>
      </c>
      <c r="F67" s="302">
        <f t="shared" si="13"/>
        <v>0</v>
      </c>
      <c r="G67" s="292">
        <f t="shared" si="13"/>
        <v>0</v>
      </c>
      <c r="H67" s="302">
        <f t="shared" si="13"/>
        <v>0</v>
      </c>
      <c r="I67" s="292">
        <f t="shared" si="13"/>
        <v>0</v>
      </c>
      <c r="J67" s="302">
        <f t="shared" si="13"/>
        <v>0</v>
      </c>
      <c r="K67" s="302">
        <f t="shared" si="13"/>
        <v>0</v>
      </c>
      <c r="L67" s="303">
        <f t="shared" si="13"/>
        <v>0</v>
      </c>
      <c r="M67" s="302">
        <f t="shared" si="13"/>
        <v>0</v>
      </c>
      <c r="N67" s="303">
        <f t="shared" si="13"/>
        <v>0</v>
      </c>
      <c r="O67" s="302">
        <f t="shared" si="13"/>
        <v>0</v>
      </c>
      <c r="P67" s="302">
        <f t="shared" si="13"/>
        <v>0</v>
      </c>
      <c r="Q67" s="261" t="e">
        <f>+K67/F67</f>
        <v>#DIV/0!</v>
      </c>
      <c r="R67" s="224"/>
      <c r="S67" s="224"/>
    </row>
    <row r="68" spans="1:20" s="218" customFormat="1" ht="23.1" hidden="1" customHeight="1" x14ac:dyDescent="0.25">
      <c r="A68" s="304"/>
      <c r="B68" s="305"/>
      <c r="C68" s="304"/>
      <c r="D68" s="305"/>
      <c r="E68" s="304"/>
      <c r="F68" s="304"/>
      <c r="G68" s="306"/>
      <c r="H68" s="304"/>
      <c r="I68" s="306"/>
      <c r="J68" s="304"/>
      <c r="K68" s="304"/>
      <c r="L68" s="305"/>
      <c r="M68" s="304"/>
      <c r="N68" s="305"/>
      <c r="O68" s="304"/>
      <c r="P68" s="304"/>
      <c r="Q68" s="307"/>
      <c r="R68" s="217"/>
      <c r="S68" s="217"/>
    </row>
    <row r="69" spans="1:20" s="218" customFormat="1" ht="23.1" customHeight="1" x14ac:dyDescent="0.25">
      <c r="A69" s="308" t="s">
        <v>453</v>
      </c>
      <c r="B69" s="205"/>
      <c r="C69" s="206"/>
      <c r="D69" s="205"/>
      <c r="E69" s="206"/>
      <c r="F69" s="207"/>
      <c r="G69" s="208"/>
      <c r="H69" s="206"/>
      <c r="I69" s="208"/>
      <c r="J69" s="206"/>
      <c r="K69" s="207"/>
      <c r="L69" s="205"/>
      <c r="M69" s="206"/>
      <c r="N69" s="205"/>
      <c r="O69" s="206"/>
      <c r="P69" s="207"/>
      <c r="Q69" s="209"/>
      <c r="R69" s="217"/>
      <c r="S69" s="217"/>
    </row>
    <row r="70" spans="1:20" s="218" customFormat="1" ht="23.1" customHeight="1" x14ac:dyDescent="0.25">
      <c r="A70" s="309"/>
      <c r="B70" s="213"/>
      <c r="C70" s="214"/>
      <c r="D70" s="213"/>
      <c r="E70" s="214"/>
      <c r="F70" s="212"/>
      <c r="G70" s="215"/>
      <c r="H70" s="214"/>
      <c r="I70" s="215"/>
      <c r="J70" s="214"/>
      <c r="K70" s="212"/>
      <c r="L70" s="213"/>
      <c r="M70" s="214"/>
      <c r="N70" s="213"/>
      <c r="O70" s="214"/>
      <c r="P70" s="212"/>
      <c r="Q70" s="216"/>
      <c r="R70" s="217"/>
      <c r="S70" s="217"/>
    </row>
    <row r="71" spans="1:20" s="225" customFormat="1" ht="27" customHeight="1" x14ac:dyDescent="0.25">
      <c r="A71" s="290" t="s">
        <v>427</v>
      </c>
      <c r="B71" s="291"/>
      <c r="C71" s="290">
        <f>'[1]cmf sum'!B69</f>
        <v>32464461.159999803</v>
      </c>
      <c r="D71" s="291"/>
      <c r="E71" s="290">
        <f>'[1]cmf sum'!C69</f>
        <v>0</v>
      </c>
      <c r="F71" s="290">
        <f>SUM(B71:E71)</f>
        <v>32464461.159999803</v>
      </c>
      <c r="G71" s="292"/>
      <c r="H71" s="290">
        <f>'[1]cmf sum'!E69</f>
        <v>30805353.369999997</v>
      </c>
      <c r="I71" s="292"/>
      <c r="J71" s="290">
        <f>'[1]cmf sum'!F69</f>
        <v>0</v>
      </c>
      <c r="K71" s="290">
        <f>SUM(G71:J71)</f>
        <v>30805353.369999997</v>
      </c>
      <c r="L71" s="291">
        <f>+B71-G71</f>
        <v>0</v>
      </c>
      <c r="M71" s="290">
        <f>+C71-H71</f>
        <v>1659107.7899998054</v>
      </c>
      <c r="N71" s="291">
        <f>+D71-I71</f>
        <v>0</v>
      </c>
      <c r="O71" s="290">
        <f>+E71-J71</f>
        <v>0</v>
      </c>
      <c r="P71" s="290">
        <f>SUM(L71:O71)</f>
        <v>1659107.7899998054</v>
      </c>
      <c r="Q71" s="223">
        <f>+K71/F71</f>
        <v>0.94889464569200888</v>
      </c>
      <c r="R71" s="224"/>
      <c r="S71" s="224"/>
    </row>
    <row r="72" spans="1:20" s="218" customFormat="1" ht="23.1" customHeight="1" x14ac:dyDescent="0.25">
      <c r="A72" s="230"/>
      <c r="B72" s="227"/>
      <c r="C72" s="228"/>
      <c r="D72" s="227"/>
      <c r="E72" s="228"/>
      <c r="F72" s="230"/>
      <c r="G72" s="231"/>
      <c r="H72" s="228"/>
      <c r="I72" s="231"/>
      <c r="J72" s="228"/>
      <c r="K72" s="230"/>
      <c r="L72" s="227"/>
      <c r="M72" s="228"/>
      <c r="N72" s="227"/>
      <c r="O72" s="228"/>
      <c r="P72" s="230"/>
      <c r="Q72" s="233"/>
      <c r="R72" s="217"/>
      <c r="S72" s="217"/>
    </row>
    <row r="73" spans="1:20" s="218" customFormat="1" ht="23.1" customHeight="1" x14ac:dyDescent="0.25">
      <c r="A73" s="234" t="s">
        <v>428</v>
      </c>
      <c r="B73" s="235"/>
      <c r="C73" s="293">
        <f>'[1]cmf sum'!B71</f>
        <v>0</v>
      </c>
      <c r="D73" s="235"/>
      <c r="E73" s="293">
        <f>'[1]cmf sum'!C71</f>
        <v>0</v>
      </c>
      <c r="F73" s="294">
        <f t="shared" ref="F73:F90" si="14">SUM(B73:E73)</f>
        <v>0</v>
      </c>
      <c r="G73" s="236"/>
      <c r="H73" s="293">
        <f>'[1]cmf sum'!E71</f>
        <v>0</v>
      </c>
      <c r="I73" s="236"/>
      <c r="J73" s="293">
        <f>'[1]cmf sum'!F71</f>
        <v>0</v>
      </c>
      <c r="K73" s="294">
        <f t="shared" ref="K73:K90" si="15">SUM(G73:J73)</f>
        <v>0</v>
      </c>
      <c r="L73" s="235">
        <f t="shared" ref="L73:O90" si="16">+B73-G73</f>
        <v>0</v>
      </c>
      <c r="M73" s="293">
        <f t="shared" si="16"/>
        <v>0</v>
      </c>
      <c r="N73" s="235">
        <f t="shared" si="16"/>
        <v>0</v>
      </c>
      <c r="O73" s="293">
        <f t="shared" si="16"/>
        <v>0</v>
      </c>
      <c r="P73" s="294">
        <f t="shared" ref="P73:P90" si="17">SUM(L73:O73)</f>
        <v>0</v>
      </c>
      <c r="Q73" s="238" t="e">
        <f t="shared" ref="Q73:Q88" si="18">+K73/F73</f>
        <v>#DIV/0!</v>
      </c>
      <c r="R73" s="217"/>
      <c r="S73" s="217"/>
    </row>
    <row r="74" spans="1:20" s="218" customFormat="1" ht="23.1" customHeight="1" x14ac:dyDescent="0.25">
      <c r="A74" s="234" t="s">
        <v>429</v>
      </c>
      <c r="B74" s="235"/>
      <c r="C74" s="293">
        <f>'[1]cmf sum'!B72</f>
        <v>6449021.4900000002</v>
      </c>
      <c r="D74" s="235"/>
      <c r="E74" s="293">
        <f>'[1]cmf sum'!C72</f>
        <v>0</v>
      </c>
      <c r="F74" s="294">
        <f t="shared" si="14"/>
        <v>6449021.4900000002</v>
      </c>
      <c r="G74" s="236"/>
      <c r="H74" s="293">
        <f>'[1]cmf sum'!E72</f>
        <v>6449021.4900000002</v>
      </c>
      <c r="I74" s="236"/>
      <c r="J74" s="293">
        <f>'[1]cmf sum'!F72</f>
        <v>0</v>
      </c>
      <c r="K74" s="294">
        <f t="shared" si="15"/>
        <v>6449021.4900000002</v>
      </c>
      <c r="L74" s="235">
        <f t="shared" si="16"/>
        <v>0</v>
      </c>
      <c r="M74" s="293">
        <f t="shared" si="16"/>
        <v>0</v>
      </c>
      <c r="N74" s="235">
        <f t="shared" si="16"/>
        <v>0</v>
      </c>
      <c r="O74" s="293">
        <f t="shared" si="16"/>
        <v>0</v>
      </c>
      <c r="P74" s="294">
        <f t="shared" si="17"/>
        <v>0</v>
      </c>
      <c r="Q74" s="238">
        <f t="shared" si="18"/>
        <v>1</v>
      </c>
      <c r="R74" s="217"/>
      <c r="S74" s="217"/>
    </row>
    <row r="75" spans="1:20" s="218" customFormat="1" ht="23.1" customHeight="1" x14ac:dyDescent="0.25">
      <c r="A75" s="234" t="s">
        <v>430</v>
      </c>
      <c r="B75" s="235"/>
      <c r="C75" s="293">
        <f>'[1]cmf sum'!B74</f>
        <v>26346534.859999999</v>
      </c>
      <c r="D75" s="235"/>
      <c r="E75" s="293">
        <f>'[1]cmf sum'!C74</f>
        <v>0</v>
      </c>
      <c r="F75" s="294">
        <f>SUM(B75:E75)</f>
        <v>26346534.859999999</v>
      </c>
      <c r="G75" s="236"/>
      <c r="H75" s="293">
        <f>'[1]cmf sum'!E74</f>
        <v>24551542.629999999</v>
      </c>
      <c r="I75" s="236"/>
      <c r="J75" s="293">
        <f>'[1]cmf sum'!F74</f>
        <v>0</v>
      </c>
      <c r="K75" s="294">
        <f>SUM(G75:J75)</f>
        <v>24551542.629999999</v>
      </c>
      <c r="L75" s="235">
        <f>+B75-G75</f>
        <v>0</v>
      </c>
      <c r="M75" s="293">
        <f>+C75-H75</f>
        <v>1794992.2300000004</v>
      </c>
      <c r="N75" s="235">
        <f>+D75-I75</f>
        <v>0</v>
      </c>
      <c r="O75" s="293">
        <f>+E75-J75</f>
        <v>0</v>
      </c>
      <c r="P75" s="294">
        <f>SUM(L75:O75)</f>
        <v>1794992.2300000004</v>
      </c>
      <c r="Q75" s="238">
        <f>+K75/F75</f>
        <v>0.93186989334505599</v>
      </c>
      <c r="R75" s="217"/>
      <c r="S75" s="217"/>
    </row>
    <row r="76" spans="1:20" s="218" customFormat="1" ht="23.1" customHeight="1" x14ac:dyDescent="0.25">
      <c r="A76" s="234" t="s">
        <v>431</v>
      </c>
      <c r="B76" s="235"/>
      <c r="C76" s="293"/>
      <c r="D76" s="235"/>
      <c r="E76" s="293"/>
      <c r="F76" s="294">
        <f t="shared" si="14"/>
        <v>0</v>
      </c>
      <c r="G76" s="236"/>
      <c r="H76" s="293"/>
      <c r="I76" s="236"/>
      <c r="J76" s="293"/>
      <c r="K76" s="294">
        <f t="shared" si="15"/>
        <v>0</v>
      </c>
      <c r="L76" s="235">
        <f t="shared" si="16"/>
        <v>0</v>
      </c>
      <c r="M76" s="293">
        <f t="shared" si="16"/>
        <v>0</v>
      </c>
      <c r="N76" s="235">
        <f t="shared" si="16"/>
        <v>0</v>
      </c>
      <c r="O76" s="293">
        <f t="shared" si="16"/>
        <v>0</v>
      </c>
      <c r="P76" s="294">
        <f t="shared" si="17"/>
        <v>0</v>
      </c>
      <c r="Q76" s="238" t="e">
        <f t="shared" si="18"/>
        <v>#DIV/0!</v>
      </c>
      <c r="R76" s="217"/>
      <c r="S76" s="217"/>
    </row>
    <row r="77" spans="1:20" s="218" customFormat="1" ht="23.1" customHeight="1" x14ac:dyDescent="0.25">
      <c r="A77" s="234" t="s">
        <v>432</v>
      </c>
      <c r="B77" s="235"/>
      <c r="C77" s="293">
        <f>'[1]cmf sum'!B75</f>
        <v>3667402.49</v>
      </c>
      <c r="D77" s="235"/>
      <c r="E77" s="293">
        <f>'[1]cmf sum'!C75</f>
        <v>0</v>
      </c>
      <c r="F77" s="294">
        <f t="shared" si="14"/>
        <v>3667402.49</v>
      </c>
      <c r="G77" s="236"/>
      <c r="H77" s="293">
        <f>'[1]cmf sum'!E75</f>
        <v>3630542.49</v>
      </c>
      <c r="I77" s="236"/>
      <c r="J77" s="293">
        <f>'[1]cmf sum'!F75</f>
        <v>0</v>
      </c>
      <c r="K77" s="294">
        <f t="shared" si="15"/>
        <v>3630542.49</v>
      </c>
      <c r="L77" s="235">
        <f t="shared" si="16"/>
        <v>0</v>
      </c>
      <c r="M77" s="293">
        <f t="shared" si="16"/>
        <v>36860</v>
      </c>
      <c r="N77" s="235">
        <f t="shared" si="16"/>
        <v>0</v>
      </c>
      <c r="O77" s="293">
        <f t="shared" si="16"/>
        <v>0</v>
      </c>
      <c r="P77" s="294">
        <f t="shared" si="17"/>
        <v>36860</v>
      </c>
      <c r="Q77" s="238">
        <f t="shared" si="18"/>
        <v>0.98994928969467977</v>
      </c>
      <c r="R77" s="217"/>
      <c r="S77" s="217"/>
    </row>
    <row r="78" spans="1:20" s="218" customFormat="1" ht="23.1" customHeight="1" x14ac:dyDescent="0.25">
      <c r="A78" s="293" t="s">
        <v>433</v>
      </c>
      <c r="B78" s="235"/>
      <c r="C78" s="293">
        <f>'[1]cmf sum'!B76</f>
        <v>12087276.25</v>
      </c>
      <c r="D78" s="235"/>
      <c r="E78" s="293">
        <f>'[1]cmf sum'!C76</f>
        <v>0</v>
      </c>
      <c r="F78" s="294">
        <f t="shared" si="14"/>
        <v>12087276.25</v>
      </c>
      <c r="G78" s="236"/>
      <c r="H78" s="293">
        <f>'[1]cmf sum'!E76</f>
        <v>11929247.98</v>
      </c>
      <c r="I78" s="236"/>
      <c r="J78" s="293">
        <f>'[1]cmf sum'!F76</f>
        <v>0</v>
      </c>
      <c r="K78" s="294">
        <f t="shared" si="15"/>
        <v>11929247.98</v>
      </c>
      <c r="L78" s="235">
        <f t="shared" si="16"/>
        <v>0</v>
      </c>
      <c r="M78" s="293">
        <f t="shared" si="16"/>
        <v>158028.26999999955</v>
      </c>
      <c r="N78" s="235">
        <f t="shared" si="16"/>
        <v>0</v>
      </c>
      <c r="O78" s="293">
        <f t="shared" si="16"/>
        <v>0</v>
      </c>
      <c r="P78" s="294">
        <f t="shared" si="17"/>
        <v>158028.26999999955</v>
      </c>
      <c r="Q78" s="238">
        <f t="shared" si="18"/>
        <v>0.98692606450522713</v>
      </c>
      <c r="R78" s="217"/>
      <c r="S78" s="217"/>
    </row>
    <row r="79" spans="1:20" s="218" customFormat="1" ht="23.1" customHeight="1" x14ac:dyDescent="0.25">
      <c r="A79" s="293" t="s">
        <v>434</v>
      </c>
      <c r="B79" s="235"/>
      <c r="C79" s="293">
        <f>'[1]cmf sum'!B77</f>
        <v>22361081.699999999</v>
      </c>
      <c r="D79" s="235"/>
      <c r="E79" s="293">
        <f>'[1]cmf sum'!C77</f>
        <v>0</v>
      </c>
      <c r="F79" s="294">
        <f t="shared" si="14"/>
        <v>22361081.699999999</v>
      </c>
      <c r="G79" s="236"/>
      <c r="H79" s="293">
        <f>'[1]cmf sum'!E77</f>
        <v>22258456.859999999</v>
      </c>
      <c r="I79" s="236"/>
      <c r="J79" s="293">
        <f>'[1]cmf sum'!F77</f>
        <v>0</v>
      </c>
      <c r="K79" s="294">
        <f t="shared" si="15"/>
        <v>22258456.859999999</v>
      </c>
      <c r="L79" s="235">
        <f t="shared" si="16"/>
        <v>0</v>
      </c>
      <c r="M79" s="293">
        <f t="shared" si="16"/>
        <v>102624.83999999985</v>
      </c>
      <c r="N79" s="235">
        <f t="shared" si="16"/>
        <v>0</v>
      </c>
      <c r="O79" s="293">
        <f t="shared" si="16"/>
        <v>0</v>
      </c>
      <c r="P79" s="294">
        <f t="shared" si="17"/>
        <v>102624.83999999985</v>
      </c>
      <c r="Q79" s="238">
        <f t="shared" si="18"/>
        <v>0.99541056012509455</v>
      </c>
      <c r="R79" s="217"/>
      <c r="S79" s="217"/>
      <c r="T79" s="310"/>
    </row>
    <row r="80" spans="1:20" s="218" customFormat="1" ht="23.1" customHeight="1" x14ac:dyDescent="0.25">
      <c r="A80" s="293" t="s">
        <v>435</v>
      </c>
      <c r="B80" s="235"/>
      <c r="C80" s="293">
        <f>'[1]cmf sum'!B78</f>
        <v>28498691.060000002</v>
      </c>
      <c r="D80" s="235"/>
      <c r="E80" s="293">
        <f>'[1]cmf sum'!C78</f>
        <v>0</v>
      </c>
      <c r="F80" s="294">
        <f t="shared" si="14"/>
        <v>28498691.060000002</v>
      </c>
      <c r="G80" s="236"/>
      <c r="H80" s="293">
        <f>'[1]cmf sum'!E78</f>
        <v>28430489.260000002</v>
      </c>
      <c r="I80" s="236"/>
      <c r="J80" s="293">
        <f>'[1]cmf sum'!F78</f>
        <v>0</v>
      </c>
      <c r="K80" s="294">
        <f t="shared" si="15"/>
        <v>28430489.260000002</v>
      </c>
      <c r="L80" s="235">
        <f t="shared" si="16"/>
        <v>0</v>
      </c>
      <c r="M80" s="293">
        <f t="shared" si="16"/>
        <v>68201.800000000745</v>
      </c>
      <c r="N80" s="235">
        <f t="shared" si="16"/>
        <v>0</v>
      </c>
      <c r="O80" s="293">
        <f t="shared" si="16"/>
        <v>0</v>
      </c>
      <c r="P80" s="294">
        <f t="shared" si="17"/>
        <v>68201.800000000745</v>
      </c>
      <c r="Q80" s="238">
        <f t="shared" si="18"/>
        <v>0.99760684447378967</v>
      </c>
      <c r="R80" s="217"/>
      <c r="S80" s="217"/>
    </row>
    <row r="81" spans="1:19" s="218" customFormat="1" ht="23.1" customHeight="1" x14ac:dyDescent="0.25">
      <c r="A81" s="293" t="s">
        <v>436</v>
      </c>
      <c r="B81" s="235"/>
      <c r="C81" s="293">
        <f>'[1]cmf sum'!B79</f>
        <v>21150974.009999998</v>
      </c>
      <c r="D81" s="235"/>
      <c r="E81" s="293">
        <f>'[1]cmf sum'!C79</f>
        <v>0</v>
      </c>
      <c r="F81" s="294">
        <f t="shared" si="14"/>
        <v>21150974.009999998</v>
      </c>
      <c r="G81" s="236"/>
      <c r="H81" s="293">
        <f>'[1]cmf sum'!E79</f>
        <v>16201616.92</v>
      </c>
      <c r="I81" s="236"/>
      <c r="J81" s="293">
        <f>'[1]cmf sum'!F79</f>
        <v>0</v>
      </c>
      <c r="K81" s="294">
        <f t="shared" si="15"/>
        <v>16201616.92</v>
      </c>
      <c r="L81" s="235">
        <f t="shared" si="16"/>
        <v>0</v>
      </c>
      <c r="M81" s="293">
        <f t="shared" si="16"/>
        <v>4949357.089999998</v>
      </c>
      <c r="N81" s="235">
        <f t="shared" si="16"/>
        <v>0</v>
      </c>
      <c r="O81" s="293">
        <f t="shared" si="16"/>
        <v>0</v>
      </c>
      <c r="P81" s="294">
        <f t="shared" si="17"/>
        <v>4949357.089999998</v>
      </c>
      <c r="Q81" s="238">
        <f t="shared" si="18"/>
        <v>0.76599862078881165</v>
      </c>
      <c r="R81" s="217"/>
      <c r="S81" s="217"/>
    </row>
    <row r="82" spans="1:19" s="218" customFormat="1" ht="23.1" customHeight="1" x14ac:dyDescent="0.25">
      <c r="A82" s="293" t="s">
        <v>437</v>
      </c>
      <c r="B82" s="235"/>
      <c r="C82" s="293">
        <f>'[1]cmf sum'!B80</f>
        <v>11732970.659999998</v>
      </c>
      <c r="D82" s="235"/>
      <c r="E82" s="293">
        <f>'[1]cmf sum'!C80</f>
        <v>0</v>
      </c>
      <c r="F82" s="294">
        <f t="shared" si="14"/>
        <v>11732970.659999998</v>
      </c>
      <c r="G82" s="236"/>
      <c r="H82" s="293">
        <f>'[1]cmf sum'!E80</f>
        <v>11709392.65</v>
      </c>
      <c r="I82" s="236"/>
      <c r="J82" s="293">
        <f>'[1]cmf sum'!F80</f>
        <v>0</v>
      </c>
      <c r="K82" s="294">
        <f t="shared" si="15"/>
        <v>11709392.65</v>
      </c>
      <c r="L82" s="235">
        <f t="shared" si="16"/>
        <v>0</v>
      </c>
      <c r="M82" s="293">
        <f t="shared" si="16"/>
        <v>23578.009999997914</v>
      </c>
      <c r="N82" s="235">
        <f t="shared" si="16"/>
        <v>0</v>
      </c>
      <c r="O82" s="293">
        <f t="shared" si="16"/>
        <v>0</v>
      </c>
      <c r="P82" s="294">
        <f t="shared" si="17"/>
        <v>23578.009999997914</v>
      </c>
      <c r="Q82" s="238">
        <f t="shared" si="18"/>
        <v>0.99799044839680884</v>
      </c>
      <c r="R82" s="217"/>
      <c r="S82" s="217"/>
    </row>
    <row r="83" spans="1:19" s="218" customFormat="1" ht="23.1" customHeight="1" x14ac:dyDescent="0.25">
      <c r="A83" s="293" t="s">
        <v>438</v>
      </c>
      <c r="B83" s="235"/>
      <c r="C83" s="293">
        <f>'[1]cmf sum'!B81</f>
        <v>37312713.829999998</v>
      </c>
      <c r="D83" s="235"/>
      <c r="E83" s="293">
        <f>'[1]cmf sum'!C81</f>
        <v>0</v>
      </c>
      <c r="F83" s="294">
        <f t="shared" si="14"/>
        <v>37312713.829999998</v>
      </c>
      <c r="G83" s="236"/>
      <c r="H83" s="293">
        <f>'[1]cmf sum'!E81</f>
        <v>17880308.469999999</v>
      </c>
      <c r="I83" s="236"/>
      <c r="J83" s="293">
        <f>'[1]cmf sum'!F81</f>
        <v>0</v>
      </c>
      <c r="K83" s="294">
        <f t="shared" si="15"/>
        <v>17880308.469999999</v>
      </c>
      <c r="L83" s="235">
        <f t="shared" si="16"/>
        <v>0</v>
      </c>
      <c r="M83" s="293">
        <f t="shared" si="16"/>
        <v>19432405.359999999</v>
      </c>
      <c r="N83" s="235">
        <f t="shared" si="16"/>
        <v>0</v>
      </c>
      <c r="O83" s="293">
        <f t="shared" si="16"/>
        <v>0</v>
      </c>
      <c r="P83" s="294">
        <f t="shared" si="17"/>
        <v>19432405.359999999</v>
      </c>
      <c r="Q83" s="238">
        <f t="shared" si="18"/>
        <v>0.47920150090031655</v>
      </c>
      <c r="R83" s="217"/>
      <c r="S83" s="217"/>
    </row>
    <row r="84" spans="1:19" s="218" customFormat="1" ht="23.1" customHeight="1" x14ac:dyDescent="0.25">
      <c r="A84" s="293" t="s">
        <v>439</v>
      </c>
      <c r="B84" s="235"/>
      <c r="C84" s="293">
        <f>'[1]cmf sum'!B82</f>
        <v>108161036.18000001</v>
      </c>
      <c r="D84" s="235"/>
      <c r="E84" s="293">
        <f>'[1]cmf sum'!C82</f>
        <v>0</v>
      </c>
      <c r="F84" s="294">
        <f t="shared" si="14"/>
        <v>108161036.18000001</v>
      </c>
      <c r="G84" s="236"/>
      <c r="H84" s="293">
        <f>'[1]cmf sum'!E82</f>
        <v>97158762.739999995</v>
      </c>
      <c r="I84" s="236"/>
      <c r="J84" s="293">
        <f>'[1]cmf sum'!F82</f>
        <v>0</v>
      </c>
      <c r="K84" s="294">
        <f t="shared" si="15"/>
        <v>97158762.739999995</v>
      </c>
      <c r="L84" s="235">
        <f t="shared" si="16"/>
        <v>0</v>
      </c>
      <c r="M84" s="293">
        <f t="shared" si="16"/>
        <v>11002273.440000013</v>
      </c>
      <c r="N84" s="235">
        <f t="shared" si="16"/>
        <v>0</v>
      </c>
      <c r="O84" s="293">
        <f t="shared" si="16"/>
        <v>0</v>
      </c>
      <c r="P84" s="294">
        <f t="shared" si="17"/>
        <v>11002273.440000013</v>
      </c>
      <c r="Q84" s="238">
        <f t="shared" si="18"/>
        <v>0.8982787718334152</v>
      </c>
      <c r="R84" s="217"/>
      <c r="S84" s="217"/>
    </row>
    <row r="85" spans="1:19" s="218" customFormat="1" ht="23.1" customHeight="1" x14ac:dyDescent="0.25">
      <c r="A85" s="293" t="s">
        <v>440</v>
      </c>
      <c r="B85" s="235"/>
      <c r="C85" s="293">
        <f>'[1]cmf sum'!B83</f>
        <v>88350379.859999999</v>
      </c>
      <c r="D85" s="235"/>
      <c r="E85" s="293">
        <f>'[1]cmf sum'!C83</f>
        <v>0</v>
      </c>
      <c r="F85" s="294">
        <f t="shared" si="14"/>
        <v>88350379.859999999</v>
      </c>
      <c r="G85" s="236"/>
      <c r="H85" s="293">
        <f>'[1]cmf sum'!E83</f>
        <v>88350379.390000001</v>
      </c>
      <c r="I85" s="236"/>
      <c r="J85" s="293">
        <f>'[1]cmf sum'!F83</f>
        <v>0</v>
      </c>
      <c r="K85" s="294">
        <f t="shared" si="15"/>
        <v>88350379.390000001</v>
      </c>
      <c r="L85" s="235">
        <f t="shared" si="16"/>
        <v>0</v>
      </c>
      <c r="M85" s="293">
        <f t="shared" si="16"/>
        <v>0.4699999988079071</v>
      </c>
      <c r="N85" s="235">
        <f t="shared" si="16"/>
        <v>0</v>
      </c>
      <c r="O85" s="293">
        <f t="shared" si="16"/>
        <v>0</v>
      </c>
      <c r="P85" s="294">
        <f t="shared" si="17"/>
        <v>0.4699999988079071</v>
      </c>
      <c r="Q85" s="238">
        <f t="shared" si="18"/>
        <v>0.9999999946802719</v>
      </c>
      <c r="R85" s="217"/>
      <c r="S85" s="217"/>
    </row>
    <row r="86" spans="1:19" s="218" customFormat="1" ht="23.1" customHeight="1" x14ac:dyDescent="0.25">
      <c r="A86" s="293" t="s">
        <v>441</v>
      </c>
      <c r="B86" s="235"/>
      <c r="C86" s="293">
        <f>'[1]cmf sum'!B84</f>
        <v>2341180</v>
      </c>
      <c r="D86" s="235"/>
      <c r="E86" s="293">
        <f>'[1]cmf sum'!C84</f>
        <v>0</v>
      </c>
      <c r="F86" s="294">
        <f t="shared" si="14"/>
        <v>2341180</v>
      </c>
      <c r="G86" s="236"/>
      <c r="H86" s="293">
        <f>'[1]cmf sum'!E84</f>
        <v>2337113</v>
      </c>
      <c r="I86" s="236"/>
      <c r="J86" s="293">
        <f>'[1]cmf sum'!F84</f>
        <v>0</v>
      </c>
      <c r="K86" s="234">
        <f t="shared" si="15"/>
        <v>2337113</v>
      </c>
      <c r="L86" s="235">
        <f t="shared" si="16"/>
        <v>0</v>
      </c>
      <c r="M86" s="293">
        <f t="shared" si="16"/>
        <v>4067</v>
      </c>
      <c r="N86" s="235">
        <f t="shared" si="16"/>
        <v>0</v>
      </c>
      <c r="O86" s="293">
        <f t="shared" si="16"/>
        <v>0</v>
      </c>
      <c r="P86" s="234">
        <f t="shared" si="17"/>
        <v>4067</v>
      </c>
      <c r="Q86" s="238">
        <f t="shared" si="18"/>
        <v>0.99826284181481129</v>
      </c>
      <c r="R86" s="217"/>
      <c r="S86" s="217"/>
    </row>
    <row r="87" spans="1:19" s="218" customFormat="1" ht="23.1" customHeight="1" x14ac:dyDescent="0.25">
      <c r="A87" s="293" t="s">
        <v>442</v>
      </c>
      <c r="B87" s="235"/>
      <c r="C87" s="293">
        <f>'[1]cmf sum'!B85</f>
        <v>4205783.6099999994</v>
      </c>
      <c r="D87" s="235"/>
      <c r="E87" s="293">
        <f>'[1]cmf sum'!C85</f>
        <v>0</v>
      </c>
      <c r="F87" s="294">
        <f t="shared" si="14"/>
        <v>4205783.6099999994</v>
      </c>
      <c r="G87" s="236"/>
      <c r="H87" s="293">
        <f>'[1]cmf sum'!E85</f>
        <v>4205783.2200000007</v>
      </c>
      <c r="I87" s="236"/>
      <c r="J87" s="293">
        <f>'[1]cmf sum'!F85</f>
        <v>0</v>
      </c>
      <c r="K87" s="294">
        <f t="shared" si="15"/>
        <v>4205783.2200000007</v>
      </c>
      <c r="L87" s="235">
        <f t="shared" si="16"/>
        <v>0</v>
      </c>
      <c r="M87" s="293">
        <f t="shared" si="16"/>
        <v>0.3899999987334013</v>
      </c>
      <c r="N87" s="235">
        <f t="shared" si="16"/>
        <v>0</v>
      </c>
      <c r="O87" s="293">
        <f t="shared" si="16"/>
        <v>0</v>
      </c>
      <c r="P87" s="294">
        <f t="shared" si="17"/>
        <v>0.3899999987334013</v>
      </c>
      <c r="Q87" s="238">
        <f t="shared" si="18"/>
        <v>0.99999990727055055</v>
      </c>
      <c r="R87" s="217"/>
      <c r="S87" s="217"/>
    </row>
    <row r="88" spans="1:19" s="218" customFormat="1" ht="23.1" customHeight="1" x14ac:dyDescent="0.25">
      <c r="A88" s="296" t="s">
        <v>443</v>
      </c>
      <c r="B88" s="235"/>
      <c r="C88" s="293">
        <f>'[1]cmf sum'!B86</f>
        <v>18288249.77</v>
      </c>
      <c r="D88" s="235"/>
      <c r="E88" s="293">
        <f>'[1]cmf sum'!C86</f>
        <v>0</v>
      </c>
      <c r="F88" s="294">
        <f t="shared" si="14"/>
        <v>18288249.77</v>
      </c>
      <c r="G88" s="236"/>
      <c r="H88" s="293">
        <f>'[1]cmf sum'!E86</f>
        <v>18288249.77</v>
      </c>
      <c r="I88" s="236"/>
      <c r="J88" s="293">
        <f>'[1]cmf sum'!F86</f>
        <v>0</v>
      </c>
      <c r="K88" s="294">
        <f t="shared" si="15"/>
        <v>18288249.77</v>
      </c>
      <c r="L88" s="297">
        <f t="shared" si="16"/>
        <v>0</v>
      </c>
      <c r="M88" s="296">
        <f t="shared" si="16"/>
        <v>0</v>
      </c>
      <c r="N88" s="297">
        <f t="shared" si="16"/>
        <v>0</v>
      </c>
      <c r="O88" s="296">
        <f t="shared" si="16"/>
        <v>0</v>
      </c>
      <c r="P88" s="298">
        <f t="shared" si="17"/>
        <v>0</v>
      </c>
      <c r="Q88" s="216">
        <f t="shared" si="18"/>
        <v>1</v>
      </c>
      <c r="R88" s="217"/>
      <c r="S88" s="217"/>
    </row>
    <row r="89" spans="1:19" s="218" customFormat="1" ht="23.1" hidden="1" customHeight="1" x14ac:dyDescent="0.25">
      <c r="A89" s="242" t="s">
        <v>444</v>
      </c>
      <c r="B89" s="299"/>
      <c r="C89" s="242"/>
      <c r="D89" s="299"/>
      <c r="E89" s="242"/>
      <c r="F89" s="221">
        <f t="shared" si="14"/>
        <v>0</v>
      </c>
      <c r="G89" s="300"/>
      <c r="H89" s="242"/>
      <c r="I89" s="300"/>
      <c r="J89" s="242"/>
      <c r="K89" s="221">
        <f t="shared" si="15"/>
        <v>0</v>
      </c>
      <c r="L89" s="299">
        <f t="shared" si="16"/>
        <v>0</v>
      </c>
      <c r="M89" s="242">
        <f t="shared" si="16"/>
        <v>0</v>
      </c>
      <c r="N89" s="299">
        <f t="shared" si="16"/>
        <v>0</v>
      </c>
      <c r="O89" s="242">
        <f t="shared" si="16"/>
        <v>0</v>
      </c>
      <c r="P89" s="221">
        <f t="shared" si="17"/>
        <v>0</v>
      </c>
      <c r="Q89" s="311"/>
      <c r="R89" s="217"/>
      <c r="S89" s="217"/>
    </row>
    <row r="90" spans="1:19" s="218" customFormat="1" ht="30" customHeight="1" x14ac:dyDescent="0.25">
      <c r="A90" s="243" t="s">
        <v>445</v>
      </c>
      <c r="B90" s="244">
        <f>SUM(B73:B89)</f>
        <v>0</v>
      </c>
      <c r="C90" s="243">
        <f>SUM(C73:C89)</f>
        <v>390953295.77000004</v>
      </c>
      <c r="D90" s="244"/>
      <c r="E90" s="243">
        <f>SUM(E73:E89)</f>
        <v>0</v>
      </c>
      <c r="F90" s="221">
        <f t="shared" si="14"/>
        <v>390953295.77000004</v>
      </c>
      <c r="G90" s="246">
        <f>SUM(G73:G89)</f>
        <v>0</v>
      </c>
      <c r="H90" s="243">
        <f>SUM(H73:H89)</f>
        <v>353380906.87</v>
      </c>
      <c r="I90" s="246"/>
      <c r="J90" s="243">
        <f>SUM(J73:J89)</f>
        <v>0</v>
      </c>
      <c r="K90" s="221">
        <f t="shared" si="15"/>
        <v>353380906.87</v>
      </c>
      <c r="L90" s="220">
        <f t="shared" si="16"/>
        <v>0</v>
      </c>
      <c r="M90" s="221">
        <f t="shared" si="16"/>
        <v>37572388.900000036</v>
      </c>
      <c r="N90" s="220">
        <f t="shared" si="16"/>
        <v>0</v>
      </c>
      <c r="O90" s="221">
        <f t="shared" si="16"/>
        <v>0</v>
      </c>
      <c r="P90" s="221">
        <f t="shared" si="17"/>
        <v>37572388.900000036</v>
      </c>
      <c r="Q90" s="223">
        <f>+K90/F90</f>
        <v>0.90389545424857076</v>
      </c>
      <c r="R90" s="217"/>
      <c r="S90" s="217"/>
    </row>
    <row r="91" spans="1:19" s="218" customFormat="1" ht="23.1" customHeight="1" x14ac:dyDescent="0.25">
      <c r="A91" s="249"/>
      <c r="B91" s="250"/>
      <c r="C91" s="249"/>
      <c r="D91" s="250"/>
      <c r="E91" s="249"/>
      <c r="F91" s="249"/>
      <c r="G91" s="252"/>
      <c r="H91" s="249"/>
      <c r="I91" s="252"/>
      <c r="J91" s="249"/>
      <c r="K91" s="249"/>
      <c r="L91" s="250"/>
      <c r="M91" s="249"/>
      <c r="N91" s="250"/>
      <c r="O91" s="249"/>
      <c r="P91" s="249"/>
      <c r="Q91" s="254"/>
      <c r="R91" s="217"/>
      <c r="S91" s="217"/>
    </row>
    <row r="92" spans="1:19" s="211" customFormat="1" ht="14.25" customHeight="1" x14ac:dyDescent="0.25">
      <c r="A92" s="212"/>
      <c r="B92" s="255"/>
      <c r="C92" s="212"/>
      <c r="D92" s="255"/>
      <c r="E92" s="212"/>
      <c r="F92" s="212"/>
      <c r="G92" s="257"/>
      <c r="H92" s="212"/>
      <c r="I92" s="257"/>
      <c r="J92" s="212"/>
      <c r="K92" s="212"/>
      <c r="L92" s="255"/>
      <c r="M92" s="212"/>
      <c r="N92" s="255"/>
      <c r="O92" s="212"/>
      <c r="P92" s="212"/>
      <c r="Q92" s="216"/>
      <c r="R92" s="210"/>
      <c r="S92" s="210"/>
    </row>
    <row r="93" spans="1:19" s="225" customFormat="1" ht="35.25" customHeight="1" x14ac:dyDescent="0.25">
      <c r="A93" s="302" t="s">
        <v>16</v>
      </c>
      <c r="B93" s="303">
        <f>B90+B71</f>
        <v>0</v>
      </c>
      <c r="C93" s="302">
        <f t="shared" ref="C93:P93" si="19">C90+C71</f>
        <v>423417756.92999983</v>
      </c>
      <c r="D93" s="303">
        <f t="shared" si="19"/>
        <v>0</v>
      </c>
      <c r="E93" s="302">
        <f t="shared" si="19"/>
        <v>0</v>
      </c>
      <c r="F93" s="302">
        <f t="shared" si="19"/>
        <v>423417756.92999983</v>
      </c>
      <c r="G93" s="292">
        <f t="shared" si="19"/>
        <v>0</v>
      </c>
      <c r="H93" s="302">
        <f t="shared" si="19"/>
        <v>384186260.24000001</v>
      </c>
      <c r="I93" s="292">
        <f t="shared" si="19"/>
        <v>0</v>
      </c>
      <c r="J93" s="302">
        <f t="shared" si="19"/>
        <v>0</v>
      </c>
      <c r="K93" s="302">
        <f t="shared" si="19"/>
        <v>384186260.24000001</v>
      </c>
      <c r="L93" s="303">
        <f t="shared" si="19"/>
        <v>0</v>
      </c>
      <c r="M93" s="302">
        <f t="shared" si="19"/>
        <v>39231496.689999841</v>
      </c>
      <c r="N93" s="303">
        <f t="shared" si="19"/>
        <v>0</v>
      </c>
      <c r="O93" s="302">
        <f t="shared" si="19"/>
        <v>0</v>
      </c>
      <c r="P93" s="302">
        <f t="shared" si="19"/>
        <v>39231496.689999841</v>
      </c>
      <c r="Q93" s="261">
        <f>+K93/F93</f>
        <v>0.90734565084268382</v>
      </c>
      <c r="R93" s="224"/>
      <c r="S93" s="224"/>
    </row>
    <row r="94" spans="1:19" s="218" customFormat="1" ht="23.1" hidden="1" customHeight="1" x14ac:dyDescent="0.25">
      <c r="A94" s="308"/>
      <c r="B94" s="283"/>
      <c r="C94" s="284"/>
      <c r="D94" s="283"/>
      <c r="E94" s="284"/>
      <c r="F94" s="312"/>
      <c r="G94" s="285"/>
      <c r="H94" s="284"/>
      <c r="I94" s="285"/>
      <c r="J94" s="284"/>
      <c r="K94" s="312"/>
      <c r="L94" s="283"/>
      <c r="M94" s="284"/>
      <c r="N94" s="283"/>
      <c r="O94" s="284"/>
      <c r="P94" s="312"/>
      <c r="Q94" s="254"/>
      <c r="R94" s="217"/>
      <c r="S94" s="217"/>
    </row>
    <row r="95" spans="1:19" s="218" customFormat="1" ht="23.1" hidden="1" customHeight="1" x14ac:dyDescent="0.25">
      <c r="A95" s="308"/>
      <c r="B95" s="205"/>
      <c r="C95" s="206"/>
      <c r="D95" s="205"/>
      <c r="E95" s="206"/>
      <c r="F95" s="207"/>
      <c r="G95" s="208"/>
      <c r="H95" s="206"/>
      <c r="I95" s="208"/>
      <c r="J95" s="206"/>
      <c r="K95" s="207"/>
      <c r="L95" s="205"/>
      <c r="M95" s="206"/>
      <c r="N95" s="205"/>
      <c r="O95" s="206"/>
      <c r="P95" s="207"/>
      <c r="Q95" s="209"/>
      <c r="R95" s="217"/>
      <c r="S95" s="217"/>
    </row>
    <row r="96" spans="1:19" s="218" customFormat="1" ht="23.1" hidden="1" customHeight="1" x14ac:dyDescent="0.25">
      <c r="A96" s="309"/>
      <c r="B96" s="213"/>
      <c r="C96" s="214"/>
      <c r="D96" s="213"/>
      <c r="E96" s="214"/>
      <c r="F96" s="212"/>
      <c r="G96" s="215"/>
      <c r="H96" s="214"/>
      <c r="I96" s="215"/>
      <c r="J96" s="214"/>
      <c r="K96" s="212"/>
      <c r="L96" s="213"/>
      <c r="M96" s="214"/>
      <c r="N96" s="213"/>
      <c r="O96" s="214"/>
      <c r="P96" s="212"/>
      <c r="Q96" s="216"/>
      <c r="R96" s="217"/>
      <c r="S96" s="217"/>
    </row>
    <row r="97" spans="1:19" s="225" customFormat="1" ht="27" hidden="1" customHeight="1" x14ac:dyDescent="0.25">
      <c r="A97" s="290" t="s">
        <v>427</v>
      </c>
      <c r="B97" s="291"/>
      <c r="C97" s="290"/>
      <c r="D97" s="291"/>
      <c r="E97" s="290"/>
      <c r="F97" s="290">
        <f>SUM(B97:E97)</f>
        <v>0</v>
      </c>
      <c r="G97" s="292"/>
      <c r="H97" s="290"/>
      <c r="I97" s="292"/>
      <c r="J97" s="290"/>
      <c r="K97" s="290">
        <f>SUM(G97:J97)</f>
        <v>0</v>
      </c>
      <c r="L97" s="291">
        <f>+B97-G97</f>
        <v>0</v>
      </c>
      <c r="M97" s="290">
        <f>+C97-H97</f>
        <v>0</v>
      </c>
      <c r="N97" s="291">
        <f>+D97-I97</f>
        <v>0</v>
      </c>
      <c r="O97" s="290">
        <f>+E97-J97</f>
        <v>0</v>
      </c>
      <c r="P97" s="290">
        <f>SUM(L97:O97)</f>
        <v>0</v>
      </c>
      <c r="Q97" s="223" t="e">
        <f>+K97/F97</f>
        <v>#DIV/0!</v>
      </c>
      <c r="R97" s="224"/>
      <c r="S97" s="224"/>
    </row>
    <row r="98" spans="1:19" s="218" customFormat="1" ht="23.1" hidden="1" customHeight="1" x14ac:dyDescent="0.25">
      <c r="A98" s="230"/>
      <c r="B98" s="227"/>
      <c r="C98" s="228"/>
      <c r="D98" s="227"/>
      <c r="E98" s="228"/>
      <c r="F98" s="230"/>
      <c r="G98" s="231"/>
      <c r="H98" s="228"/>
      <c r="I98" s="231"/>
      <c r="J98" s="228"/>
      <c r="K98" s="230"/>
      <c r="L98" s="227"/>
      <c r="M98" s="228"/>
      <c r="N98" s="227"/>
      <c r="O98" s="228"/>
      <c r="P98" s="230"/>
      <c r="Q98" s="233"/>
      <c r="R98" s="217"/>
      <c r="S98" s="217"/>
    </row>
    <row r="99" spans="1:19" s="218" customFormat="1" ht="23.1" hidden="1" customHeight="1" x14ac:dyDescent="0.25">
      <c r="A99" s="234" t="s">
        <v>428</v>
      </c>
      <c r="B99" s="235"/>
      <c r="C99" s="293"/>
      <c r="D99" s="235"/>
      <c r="E99" s="293"/>
      <c r="F99" s="234">
        <f t="shared" ref="F99:F116" si="20">SUM(B99:E99)</f>
        <v>0</v>
      </c>
      <c r="G99" s="236"/>
      <c r="H99" s="293">
        <f>+'[4]DF 2016'!L9</f>
        <v>0</v>
      </c>
      <c r="I99" s="236"/>
      <c r="J99" s="293"/>
      <c r="K99" s="234">
        <f t="shared" ref="K99:K116" si="21">SUM(G99:J99)</f>
        <v>0</v>
      </c>
      <c r="L99" s="235">
        <f t="shared" ref="L99:O116" si="22">+B99-G99</f>
        <v>0</v>
      </c>
      <c r="M99" s="293">
        <f t="shared" si="22"/>
        <v>0</v>
      </c>
      <c r="N99" s="235">
        <f t="shared" si="22"/>
        <v>0</v>
      </c>
      <c r="O99" s="293">
        <f t="shared" si="22"/>
        <v>0</v>
      </c>
      <c r="P99" s="234">
        <f t="shared" ref="P99:P116" si="23">SUM(L99:O99)</f>
        <v>0</v>
      </c>
      <c r="Q99" s="238" t="e">
        <f t="shared" ref="Q99:Q114" si="24">+K99/F99</f>
        <v>#DIV/0!</v>
      </c>
      <c r="R99" s="217"/>
      <c r="S99" s="217"/>
    </row>
    <row r="100" spans="1:19" s="218" customFormat="1" ht="23.1" hidden="1" customHeight="1" x14ac:dyDescent="0.25">
      <c r="A100" s="234" t="s">
        <v>429</v>
      </c>
      <c r="B100" s="235"/>
      <c r="C100" s="293"/>
      <c r="D100" s="235"/>
      <c r="E100" s="293"/>
      <c r="F100" s="234">
        <f t="shared" si="20"/>
        <v>0</v>
      </c>
      <c r="G100" s="236"/>
      <c r="H100" s="293"/>
      <c r="I100" s="236"/>
      <c r="J100" s="293"/>
      <c r="K100" s="234">
        <f t="shared" si="21"/>
        <v>0</v>
      </c>
      <c r="L100" s="235">
        <f t="shared" si="22"/>
        <v>0</v>
      </c>
      <c r="M100" s="293">
        <f t="shared" si="22"/>
        <v>0</v>
      </c>
      <c r="N100" s="235">
        <f t="shared" si="22"/>
        <v>0</v>
      </c>
      <c r="O100" s="293">
        <f t="shared" si="22"/>
        <v>0</v>
      </c>
      <c r="P100" s="234">
        <f t="shared" si="23"/>
        <v>0</v>
      </c>
      <c r="Q100" s="238" t="e">
        <f t="shared" si="24"/>
        <v>#DIV/0!</v>
      </c>
      <c r="R100" s="217"/>
      <c r="S100" s="217"/>
    </row>
    <row r="101" spans="1:19" s="218" customFormat="1" ht="23.1" hidden="1" customHeight="1" x14ac:dyDescent="0.25">
      <c r="A101" s="234" t="s">
        <v>430</v>
      </c>
      <c r="B101" s="235"/>
      <c r="C101" s="293"/>
      <c r="D101" s="235"/>
      <c r="E101" s="293"/>
      <c r="F101" s="234">
        <f>SUM(B101:E101)</f>
        <v>0</v>
      </c>
      <c r="G101" s="236"/>
      <c r="H101" s="293"/>
      <c r="I101" s="236"/>
      <c r="J101" s="293"/>
      <c r="K101" s="234">
        <f>SUM(G101:J101)</f>
        <v>0</v>
      </c>
      <c r="L101" s="235">
        <f>+B101-G101</f>
        <v>0</v>
      </c>
      <c r="M101" s="293">
        <f>+C101-H101</f>
        <v>0</v>
      </c>
      <c r="N101" s="235">
        <f>+D101-I101</f>
        <v>0</v>
      </c>
      <c r="O101" s="293">
        <f>+E101-J101</f>
        <v>0</v>
      </c>
      <c r="P101" s="234">
        <f>SUM(L101:O101)</f>
        <v>0</v>
      </c>
      <c r="Q101" s="238" t="e">
        <f>+K101/F101</f>
        <v>#DIV/0!</v>
      </c>
      <c r="R101" s="217"/>
      <c r="S101" s="217"/>
    </row>
    <row r="102" spans="1:19" s="218" customFormat="1" ht="23.1" hidden="1" customHeight="1" x14ac:dyDescent="0.25">
      <c r="A102" s="234" t="s">
        <v>431</v>
      </c>
      <c r="B102" s="235"/>
      <c r="C102" s="293"/>
      <c r="D102" s="235"/>
      <c r="E102" s="293"/>
      <c r="F102" s="234">
        <f t="shared" si="20"/>
        <v>0</v>
      </c>
      <c r="G102" s="236"/>
      <c r="H102" s="293"/>
      <c r="I102" s="236"/>
      <c r="J102" s="293"/>
      <c r="K102" s="234">
        <f t="shared" si="21"/>
        <v>0</v>
      </c>
      <c r="L102" s="235">
        <f t="shared" si="22"/>
        <v>0</v>
      </c>
      <c r="M102" s="293">
        <f t="shared" si="22"/>
        <v>0</v>
      </c>
      <c r="N102" s="235">
        <f t="shared" si="22"/>
        <v>0</v>
      </c>
      <c r="O102" s="293">
        <f t="shared" si="22"/>
        <v>0</v>
      </c>
      <c r="P102" s="234">
        <f t="shared" si="23"/>
        <v>0</v>
      </c>
      <c r="Q102" s="238" t="e">
        <f t="shared" si="24"/>
        <v>#DIV/0!</v>
      </c>
      <c r="R102" s="217"/>
      <c r="S102" s="217"/>
    </row>
    <row r="103" spans="1:19" s="218" customFormat="1" ht="23.1" hidden="1" customHeight="1" x14ac:dyDescent="0.25">
      <c r="A103" s="234" t="s">
        <v>432</v>
      </c>
      <c r="B103" s="235"/>
      <c r="C103" s="293"/>
      <c r="D103" s="235"/>
      <c r="E103" s="293"/>
      <c r="F103" s="234">
        <f t="shared" si="20"/>
        <v>0</v>
      </c>
      <c r="G103" s="236"/>
      <c r="H103" s="293"/>
      <c r="I103" s="236"/>
      <c r="J103" s="293"/>
      <c r="K103" s="234">
        <f t="shared" si="21"/>
        <v>0</v>
      </c>
      <c r="L103" s="235">
        <f t="shared" si="22"/>
        <v>0</v>
      </c>
      <c r="M103" s="293">
        <f t="shared" si="22"/>
        <v>0</v>
      </c>
      <c r="N103" s="235">
        <f t="shared" si="22"/>
        <v>0</v>
      </c>
      <c r="O103" s="293">
        <f t="shared" si="22"/>
        <v>0</v>
      </c>
      <c r="P103" s="234">
        <f t="shared" si="23"/>
        <v>0</v>
      </c>
      <c r="Q103" s="238" t="e">
        <f t="shared" si="24"/>
        <v>#DIV/0!</v>
      </c>
      <c r="R103" s="217"/>
      <c r="S103" s="217"/>
    </row>
    <row r="104" spans="1:19" s="218" customFormat="1" ht="23.1" hidden="1" customHeight="1" x14ac:dyDescent="0.25">
      <c r="A104" s="293" t="s">
        <v>433</v>
      </c>
      <c r="B104" s="235"/>
      <c r="C104" s="293"/>
      <c r="D104" s="235"/>
      <c r="E104" s="293"/>
      <c r="F104" s="234">
        <f t="shared" si="20"/>
        <v>0</v>
      </c>
      <c r="G104" s="236"/>
      <c r="H104" s="293"/>
      <c r="I104" s="236"/>
      <c r="J104" s="293"/>
      <c r="K104" s="234">
        <f t="shared" si="21"/>
        <v>0</v>
      </c>
      <c r="L104" s="235">
        <f t="shared" si="22"/>
        <v>0</v>
      </c>
      <c r="M104" s="293">
        <f t="shared" si="22"/>
        <v>0</v>
      </c>
      <c r="N104" s="235">
        <f t="shared" si="22"/>
        <v>0</v>
      </c>
      <c r="O104" s="293">
        <f t="shared" si="22"/>
        <v>0</v>
      </c>
      <c r="P104" s="234">
        <f t="shared" si="23"/>
        <v>0</v>
      </c>
      <c r="Q104" s="238" t="e">
        <f t="shared" si="24"/>
        <v>#DIV/0!</v>
      </c>
      <c r="R104" s="217"/>
      <c r="S104" s="217"/>
    </row>
    <row r="105" spans="1:19" s="218" customFormat="1" ht="23.1" hidden="1" customHeight="1" x14ac:dyDescent="0.25">
      <c r="A105" s="293" t="s">
        <v>434</v>
      </c>
      <c r="B105" s="235"/>
      <c r="C105" s="293"/>
      <c r="D105" s="235"/>
      <c r="E105" s="293"/>
      <c r="F105" s="234">
        <f t="shared" si="20"/>
        <v>0</v>
      </c>
      <c r="G105" s="236"/>
      <c r="H105" s="293"/>
      <c r="I105" s="236"/>
      <c r="J105" s="293"/>
      <c r="K105" s="234">
        <f t="shared" si="21"/>
        <v>0</v>
      </c>
      <c r="L105" s="235">
        <f t="shared" si="22"/>
        <v>0</v>
      </c>
      <c r="M105" s="293">
        <f t="shared" si="22"/>
        <v>0</v>
      </c>
      <c r="N105" s="235">
        <f t="shared" si="22"/>
        <v>0</v>
      </c>
      <c r="O105" s="293">
        <f t="shared" si="22"/>
        <v>0</v>
      </c>
      <c r="P105" s="234">
        <f t="shared" si="23"/>
        <v>0</v>
      </c>
      <c r="Q105" s="238" t="e">
        <f t="shared" si="24"/>
        <v>#DIV/0!</v>
      </c>
      <c r="R105" s="217"/>
      <c r="S105" s="217"/>
    </row>
    <row r="106" spans="1:19" s="218" customFormat="1" ht="23.1" hidden="1" customHeight="1" x14ac:dyDescent="0.25">
      <c r="A106" s="293" t="s">
        <v>435</v>
      </c>
      <c r="B106" s="235"/>
      <c r="C106" s="293"/>
      <c r="D106" s="235"/>
      <c r="E106" s="293"/>
      <c r="F106" s="234">
        <f t="shared" si="20"/>
        <v>0</v>
      </c>
      <c r="G106" s="236"/>
      <c r="H106" s="293"/>
      <c r="I106" s="236"/>
      <c r="J106" s="293"/>
      <c r="K106" s="234">
        <f t="shared" si="21"/>
        <v>0</v>
      </c>
      <c r="L106" s="235">
        <f t="shared" si="22"/>
        <v>0</v>
      </c>
      <c r="M106" s="293">
        <f t="shared" si="22"/>
        <v>0</v>
      </c>
      <c r="N106" s="235">
        <f t="shared" si="22"/>
        <v>0</v>
      </c>
      <c r="O106" s="293">
        <f t="shared" si="22"/>
        <v>0</v>
      </c>
      <c r="P106" s="234">
        <f t="shared" si="23"/>
        <v>0</v>
      </c>
      <c r="Q106" s="238" t="e">
        <f t="shared" si="24"/>
        <v>#DIV/0!</v>
      </c>
      <c r="R106" s="217"/>
      <c r="S106" s="217"/>
    </row>
    <row r="107" spans="1:19" s="218" customFormat="1" ht="23.1" hidden="1" customHeight="1" x14ac:dyDescent="0.25">
      <c r="A107" s="293" t="s">
        <v>436</v>
      </c>
      <c r="B107" s="235"/>
      <c r="C107" s="293"/>
      <c r="D107" s="235"/>
      <c r="E107" s="293"/>
      <c r="F107" s="234">
        <f t="shared" si="20"/>
        <v>0</v>
      </c>
      <c r="G107" s="236"/>
      <c r="H107" s="293"/>
      <c r="I107" s="236"/>
      <c r="J107" s="293"/>
      <c r="K107" s="234">
        <f t="shared" si="21"/>
        <v>0</v>
      </c>
      <c r="L107" s="235">
        <f t="shared" si="22"/>
        <v>0</v>
      </c>
      <c r="M107" s="293">
        <f t="shared" si="22"/>
        <v>0</v>
      </c>
      <c r="N107" s="235">
        <f t="shared" si="22"/>
        <v>0</v>
      </c>
      <c r="O107" s="293">
        <f t="shared" si="22"/>
        <v>0</v>
      </c>
      <c r="P107" s="234">
        <f t="shared" si="23"/>
        <v>0</v>
      </c>
      <c r="Q107" s="238" t="e">
        <f t="shared" si="24"/>
        <v>#DIV/0!</v>
      </c>
      <c r="R107" s="217"/>
      <c r="S107" s="217"/>
    </row>
    <row r="108" spans="1:19" s="218" customFormat="1" ht="23.1" hidden="1" customHeight="1" x14ac:dyDescent="0.25">
      <c r="A108" s="293" t="s">
        <v>437</v>
      </c>
      <c r="B108" s="235"/>
      <c r="C108" s="293"/>
      <c r="D108" s="235"/>
      <c r="E108" s="293"/>
      <c r="F108" s="234">
        <f t="shared" si="20"/>
        <v>0</v>
      </c>
      <c r="G108" s="236"/>
      <c r="H108" s="293"/>
      <c r="I108" s="236"/>
      <c r="J108" s="293"/>
      <c r="K108" s="234">
        <f t="shared" si="21"/>
        <v>0</v>
      </c>
      <c r="L108" s="235">
        <f t="shared" si="22"/>
        <v>0</v>
      </c>
      <c r="M108" s="293">
        <f t="shared" si="22"/>
        <v>0</v>
      </c>
      <c r="N108" s="235">
        <f t="shared" si="22"/>
        <v>0</v>
      </c>
      <c r="O108" s="293">
        <f t="shared" si="22"/>
        <v>0</v>
      </c>
      <c r="P108" s="234">
        <f t="shared" si="23"/>
        <v>0</v>
      </c>
      <c r="Q108" s="238" t="e">
        <f t="shared" si="24"/>
        <v>#DIV/0!</v>
      </c>
      <c r="R108" s="217"/>
      <c r="S108" s="217"/>
    </row>
    <row r="109" spans="1:19" s="218" customFormat="1" ht="23.1" hidden="1" customHeight="1" x14ac:dyDescent="0.25">
      <c r="A109" s="293" t="s">
        <v>438</v>
      </c>
      <c r="B109" s="235"/>
      <c r="C109" s="293"/>
      <c r="D109" s="235"/>
      <c r="E109" s="293"/>
      <c r="F109" s="234">
        <f t="shared" si="20"/>
        <v>0</v>
      </c>
      <c r="G109" s="236"/>
      <c r="H109" s="293"/>
      <c r="I109" s="236"/>
      <c r="J109" s="293"/>
      <c r="K109" s="234">
        <f t="shared" si="21"/>
        <v>0</v>
      </c>
      <c r="L109" s="235">
        <f t="shared" si="22"/>
        <v>0</v>
      </c>
      <c r="M109" s="293">
        <f t="shared" si="22"/>
        <v>0</v>
      </c>
      <c r="N109" s="235">
        <f t="shared" si="22"/>
        <v>0</v>
      </c>
      <c r="O109" s="293">
        <f t="shared" si="22"/>
        <v>0</v>
      </c>
      <c r="P109" s="234">
        <f t="shared" si="23"/>
        <v>0</v>
      </c>
      <c r="Q109" s="238" t="e">
        <f t="shared" si="24"/>
        <v>#DIV/0!</v>
      </c>
      <c r="R109" s="217"/>
      <c r="S109" s="217"/>
    </row>
    <row r="110" spans="1:19" s="218" customFormat="1" ht="23.1" hidden="1" customHeight="1" x14ac:dyDescent="0.25">
      <c r="A110" s="293" t="s">
        <v>439</v>
      </c>
      <c r="B110" s="235"/>
      <c r="C110" s="293"/>
      <c r="D110" s="235"/>
      <c r="E110" s="293"/>
      <c r="F110" s="234">
        <f t="shared" si="20"/>
        <v>0</v>
      </c>
      <c r="G110" s="236"/>
      <c r="H110" s="293"/>
      <c r="I110" s="236"/>
      <c r="J110" s="293"/>
      <c r="K110" s="234">
        <f t="shared" si="21"/>
        <v>0</v>
      </c>
      <c r="L110" s="235">
        <f t="shared" si="22"/>
        <v>0</v>
      </c>
      <c r="M110" s="293">
        <f t="shared" si="22"/>
        <v>0</v>
      </c>
      <c r="N110" s="235">
        <f t="shared" si="22"/>
        <v>0</v>
      </c>
      <c r="O110" s="293">
        <f t="shared" si="22"/>
        <v>0</v>
      </c>
      <c r="P110" s="234">
        <f t="shared" si="23"/>
        <v>0</v>
      </c>
      <c r="Q110" s="238" t="e">
        <f t="shared" si="24"/>
        <v>#DIV/0!</v>
      </c>
      <c r="R110" s="217"/>
      <c r="S110" s="217"/>
    </row>
    <row r="111" spans="1:19" s="218" customFormat="1" ht="23.1" hidden="1" customHeight="1" x14ac:dyDescent="0.25">
      <c r="A111" s="293" t="s">
        <v>440</v>
      </c>
      <c r="B111" s="235"/>
      <c r="C111" s="293"/>
      <c r="D111" s="235"/>
      <c r="E111" s="293"/>
      <c r="F111" s="234">
        <f t="shared" si="20"/>
        <v>0</v>
      </c>
      <c r="G111" s="236"/>
      <c r="H111" s="293"/>
      <c r="I111" s="236"/>
      <c r="J111" s="293"/>
      <c r="K111" s="234">
        <f t="shared" si="21"/>
        <v>0</v>
      </c>
      <c r="L111" s="235">
        <f t="shared" si="22"/>
        <v>0</v>
      </c>
      <c r="M111" s="293">
        <f t="shared" si="22"/>
        <v>0</v>
      </c>
      <c r="N111" s="235">
        <f t="shared" si="22"/>
        <v>0</v>
      </c>
      <c r="O111" s="293">
        <f t="shared" si="22"/>
        <v>0</v>
      </c>
      <c r="P111" s="234">
        <f t="shared" si="23"/>
        <v>0</v>
      </c>
      <c r="Q111" s="238" t="e">
        <f t="shared" si="24"/>
        <v>#DIV/0!</v>
      </c>
      <c r="R111" s="217"/>
      <c r="S111" s="217"/>
    </row>
    <row r="112" spans="1:19" s="218" customFormat="1" ht="23.1" hidden="1" customHeight="1" x14ac:dyDescent="0.25">
      <c r="A112" s="293" t="s">
        <v>441</v>
      </c>
      <c r="B112" s="235"/>
      <c r="C112" s="293"/>
      <c r="D112" s="235"/>
      <c r="E112" s="293"/>
      <c r="F112" s="234">
        <f t="shared" si="20"/>
        <v>0</v>
      </c>
      <c r="G112" s="236"/>
      <c r="H112" s="293"/>
      <c r="I112" s="236"/>
      <c r="J112" s="293"/>
      <c r="K112" s="234">
        <f t="shared" si="21"/>
        <v>0</v>
      </c>
      <c r="L112" s="235">
        <f t="shared" si="22"/>
        <v>0</v>
      </c>
      <c r="M112" s="293">
        <f t="shared" si="22"/>
        <v>0</v>
      </c>
      <c r="N112" s="235">
        <f t="shared" si="22"/>
        <v>0</v>
      </c>
      <c r="O112" s="293">
        <f t="shared" si="22"/>
        <v>0</v>
      </c>
      <c r="P112" s="234">
        <f t="shared" si="23"/>
        <v>0</v>
      </c>
      <c r="Q112" s="238" t="e">
        <f t="shared" si="24"/>
        <v>#DIV/0!</v>
      </c>
      <c r="R112" s="217"/>
      <c r="S112" s="217"/>
    </row>
    <row r="113" spans="1:19" s="218" customFormat="1" ht="23.1" hidden="1" customHeight="1" x14ac:dyDescent="0.25">
      <c r="A113" s="293" t="s">
        <v>442</v>
      </c>
      <c r="B113" s="235"/>
      <c r="C113" s="293"/>
      <c r="D113" s="235"/>
      <c r="E113" s="293"/>
      <c r="F113" s="234">
        <f t="shared" si="20"/>
        <v>0</v>
      </c>
      <c r="G113" s="236"/>
      <c r="H113" s="293"/>
      <c r="I113" s="236"/>
      <c r="J113" s="293"/>
      <c r="K113" s="234">
        <f t="shared" si="21"/>
        <v>0</v>
      </c>
      <c r="L113" s="235">
        <f t="shared" si="22"/>
        <v>0</v>
      </c>
      <c r="M113" s="293">
        <f t="shared" si="22"/>
        <v>0</v>
      </c>
      <c r="N113" s="235">
        <f t="shared" si="22"/>
        <v>0</v>
      </c>
      <c r="O113" s="293">
        <f t="shared" si="22"/>
        <v>0</v>
      </c>
      <c r="P113" s="234">
        <f t="shared" si="23"/>
        <v>0</v>
      </c>
      <c r="Q113" s="238" t="e">
        <f t="shared" si="24"/>
        <v>#DIV/0!</v>
      </c>
      <c r="R113" s="217"/>
      <c r="S113" s="217"/>
    </row>
    <row r="114" spans="1:19" s="218" customFormat="1" ht="23.1" hidden="1" customHeight="1" x14ac:dyDescent="0.25">
      <c r="A114" s="296" t="s">
        <v>443</v>
      </c>
      <c r="B114" s="235"/>
      <c r="C114" s="293"/>
      <c r="D114" s="235"/>
      <c r="E114" s="293"/>
      <c r="F114" s="234">
        <f t="shared" si="20"/>
        <v>0</v>
      </c>
      <c r="G114" s="236"/>
      <c r="H114" s="293">
        <f>+'[4]DF 2016'!L223</f>
        <v>0</v>
      </c>
      <c r="I114" s="236"/>
      <c r="J114" s="293"/>
      <c r="K114" s="234">
        <f t="shared" si="21"/>
        <v>0</v>
      </c>
      <c r="L114" s="297">
        <f t="shared" si="22"/>
        <v>0</v>
      </c>
      <c r="M114" s="296">
        <f t="shared" si="22"/>
        <v>0</v>
      </c>
      <c r="N114" s="297">
        <f t="shared" si="22"/>
        <v>0</v>
      </c>
      <c r="O114" s="296">
        <f t="shared" si="22"/>
        <v>0</v>
      </c>
      <c r="P114" s="241">
        <f t="shared" si="23"/>
        <v>0</v>
      </c>
      <c r="Q114" s="216" t="e">
        <f t="shared" si="24"/>
        <v>#DIV/0!</v>
      </c>
      <c r="R114" s="217"/>
      <c r="S114" s="217"/>
    </row>
    <row r="115" spans="1:19" s="218" customFormat="1" ht="23.1" hidden="1" customHeight="1" x14ac:dyDescent="0.25">
      <c r="A115" s="242" t="s">
        <v>444</v>
      </c>
      <c r="B115" s="299"/>
      <c r="C115" s="242"/>
      <c r="D115" s="299"/>
      <c r="E115" s="242"/>
      <c r="F115" s="221">
        <f t="shared" si="20"/>
        <v>0</v>
      </c>
      <c r="G115" s="300"/>
      <c r="H115" s="242"/>
      <c r="I115" s="300"/>
      <c r="J115" s="242"/>
      <c r="K115" s="221">
        <f t="shared" si="21"/>
        <v>0</v>
      </c>
      <c r="L115" s="299">
        <f t="shared" si="22"/>
        <v>0</v>
      </c>
      <c r="M115" s="242">
        <f t="shared" si="22"/>
        <v>0</v>
      </c>
      <c r="N115" s="299">
        <f t="shared" si="22"/>
        <v>0</v>
      </c>
      <c r="O115" s="242">
        <f t="shared" si="22"/>
        <v>0</v>
      </c>
      <c r="P115" s="221">
        <f t="shared" si="23"/>
        <v>0</v>
      </c>
      <c r="Q115" s="311"/>
      <c r="R115" s="217"/>
      <c r="S115" s="217"/>
    </row>
    <row r="116" spans="1:19" s="218" customFormat="1" ht="30" hidden="1" customHeight="1" x14ac:dyDescent="0.25">
      <c r="A116" s="243" t="s">
        <v>445</v>
      </c>
      <c r="B116" s="244">
        <f>SUM(B99:B115)</f>
        <v>0</v>
      </c>
      <c r="C116" s="243">
        <f>SUM(C99:C115)</f>
        <v>0</v>
      </c>
      <c r="D116" s="244"/>
      <c r="E116" s="243">
        <f>SUM(E99:E115)</f>
        <v>0</v>
      </c>
      <c r="F116" s="221">
        <f t="shared" si="20"/>
        <v>0</v>
      </c>
      <c r="G116" s="246">
        <f>SUM(G99:G115)</f>
        <v>0</v>
      </c>
      <c r="H116" s="243">
        <f>SUM(H99:H115)</f>
        <v>0</v>
      </c>
      <c r="I116" s="246"/>
      <c r="J116" s="243">
        <f>SUM(J99:J115)</f>
        <v>0</v>
      </c>
      <c r="K116" s="221">
        <f t="shared" si="21"/>
        <v>0</v>
      </c>
      <c r="L116" s="220">
        <f t="shared" si="22"/>
        <v>0</v>
      </c>
      <c r="M116" s="221">
        <f t="shared" si="22"/>
        <v>0</v>
      </c>
      <c r="N116" s="220">
        <f t="shared" si="22"/>
        <v>0</v>
      </c>
      <c r="O116" s="221">
        <f t="shared" si="22"/>
        <v>0</v>
      </c>
      <c r="P116" s="221">
        <f t="shared" si="23"/>
        <v>0</v>
      </c>
      <c r="Q116" s="223" t="e">
        <f>+K116/F116</f>
        <v>#DIV/0!</v>
      </c>
      <c r="R116" s="217"/>
      <c r="S116" s="217"/>
    </row>
    <row r="117" spans="1:19" s="218" customFormat="1" ht="23.1" hidden="1" customHeight="1" x14ac:dyDescent="0.25">
      <c r="A117" s="249"/>
      <c r="B117" s="250"/>
      <c r="C117" s="249"/>
      <c r="D117" s="250"/>
      <c r="E117" s="249"/>
      <c r="F117" s="249"/>
      <c r="G117" s="252"/>
      <c r="H117" s="249"/>
      <c r="I117" s="252"/>
      <c r="J117" s="249"/>
      <c r="K117" s="249"/>
      <c r="L117" s="250"/>
      <c r="M117" s="249"/>
      <c r="N117" s="250"/>
      <c r="O117" s="249"/>
      <c r="P117" s="249"/>
      <c r="Q117" s="254"/>
      <c r="R117" s="217"/>
      <c r="S117" s="217"/>
    </row>
    <row r="118" spans="1:19" s="211" customFormat="1" ht="14.25" hidden="1" customHeight="1" x14ac:dyDescent="0.25">
      <c r="A118" s="212"/>
      <c r="B118" s="255"/>
      <c r="C118" s="212"/>
      <c r="D118" s="255"/>
      <c r="E118" s="212"/>
      <c r="F118" s="212"/>
      <c r="G118" s="257"/>
      <c r="H118" s="212"/>
      <c r="I118" s="257"/>
      <c r="J118" s="212"/>
      <c r="K118" s="212"/>
      <c r="L118" s="255"/>
      <c r="M118" s="212"/>
      <c r="N118" s="255"/>
      <c r="O118" s="212"/>
      <c r="P118" s="212"/>
      <c r="Q118" s="216"/>
      <c r="R118" s="210"/>
      <c r="S118" s="210"/>
    </row>
    <row r="119" spans="1:19" s="225" customFormat="1" ht="35.25" hidden="1" customHeight="1" x14ac:dyDescent="0.25">
      <c r="A119" s="302" t="s">
        <v>16</v>
      </c>
      <c r="B119" s="303">
        <f>B116+B97</f>
        <v>0</v>
      </c>
      <c r="C119" s="302"/>
      <c r="D119" s="303">
        <f t="shared" ref="D119:P119" si="25">D116+D97</f>
        <v>0</v>
      </c>
      <c r="E119" s="302">
        <f t="shared" si="25"/>
        <v>0</v>
      </c>
      <c r="F119" s="302">
        <f t="shared" si="25"/>
        <v>0</v>
      </c>
      <c r="G119" s="292">
        <f t="shared" si="25"/>
        <v>0</v>
      </c>
      <c r="H119" s="302">
        <f t="shared" si="25"/>
        <v>0</v>
      </c>
      <c r="I119" s="292">
        <f t="shared" si="25"/>
        <v>0</v>
      </c>
      <c r="J119" s="302">
        <f t="shared" si="25"/>
        <v>0</v>
      </c>
      <c r="K119" s="302">
        <f t="shared" si="25"/>
        <v>0</v>
      </c>
      <c r="L119" s="303">
        <f t="shared" si="25"/>
        <v>0</v>
      </c>
      <c r="M119" s="302">
        <f t="shared" si="25"/>
        <v>0</v>
      </c>
      <c r="N119" s="303">
        <f t="shared" si="25"/>
        <v>0</v>
      </c>
      <c r="O119" s="302">
        <f t="shared" si="25"/>
        <v>0</v>
      </c>
      <c r="P119" s="302">
        <f t="shared" si="25"/>
        <v>0</v>
      </c>
      <c r="Q119" s="261" t="e">
        <f>+K119/F119</f>
        <v>#DIV/0!</v>
      </c>
      <c r="R119" s="224"/>
      <c r="S119" s="224"/>
    </row>
    <row r="120" spans="1:19" s="211" customFormat="1" ht="23.1" hidden="1" customHeight="1" x14ac:dyDescent="0.25">
      <c r="A120" s="304"/>
      <c r="B120" s="305"/>
      <c r="C120" s="304"/>
      <c r="D120" s="305"/>
      <c r="E120" s="304"/>
      <c r="F120" s="304"/>
      <c r="G120" s="306"/>
      <c r="H120" s="304"/>
      <c r="I120" s="306"/>
      <c r="J120" s="304"/>
      <c r="K120" s="304"/>
      <c r="L120" s="305"/>
      <c r="M120" s="304"/>
      <c r="N120" s="305"/>
      <c r="O120" s="304"/>
      <c r="P120" s="304"/>
      <c r="Q120" s="307"/>
      <c r="R120" s="210"/>
      <c r="S120" s="210"/>
    </row>
    <row r="121" spans="1:19" s="218" customFormat="1" ht="23.1" hidden="1" customHeight="1" x14ac:dyDescent="0.25">
      <c r="A121" s="308" t="s">
        <v>454</v>
      </c>
      <c r="B121" s="205"/>
      <c r="C121" s="206"/>
      <c r="D121" s="205"/>
      <c r="E121" s="206"/>
      <c r="F121" s="207"/>
      <c r="G121" s="208"/>
      <c r="H121" s="206"/>
      <c r="I121" s="208"/>
      <c r="J121" s="206"/>
      <c r="K121" s="207"/>
      <c r="L121" s="205"/>
      <c r="M121" s="206"/>
      <c r="N121" s="205"/>
      <c r="O121" s="206"/>
      <c r="P121" s="207"/>
      <c r="Q121" s="209"/>
      <c r="R121" s="217"/>
      <c r="S121" s="217"/>
    </row>
    <row r="122" spans="1:19" s="218" customFormat="1" ht="23.1" hidden="1" customHeight="1" x14ac:dyDescent="0.25">
      <c r="A122" s="309"/>
      <c r="B122" s="213"/>
      <c r="C122" s="214"/>
      <c r="D122" s="213"/>
      <c r="E122" s="214"/>
      <c r="F122" s="212"/>
      <c r="G122" s="215"/>
      <c r="H122" s="214"/>
      <c r="I122" s="215"/>
      <c r="J122" s="214"/>
      <c r="K122" s="212"/>
      <c r="L122" s="213"/>
      <c r="M122" s="214"/>
      <c r="N122" s="213"/>
      <c r="O122" s="214"/>
      <c r="P122" s="212"/>
      <c r="Q122" s="216"/>
      <c r="R122" s="217"/>
      <c r="S122" s="217"/>
    </row>
    <row r="123" spans="1:19" s="225" customFormat="1" ht="27" hidden="1" customHeight="1" x14ac:dyDescent="0.25">
      <c r="A123" s="313" t="s">
        <v>427</v>
      </c>
      <c r="B123" s="291"/>
      <c r="C123" s="290">
        <f>+C145-C142</f>
        <v>0</v>
      </c>
      <c r="D123" s="291"/>
      <c r="E123" s="290"/>
      <c r="F123" s="290">
        <f>SUM(B123:E123)</f>
        <v>0</v>
      </c>
      <c r="G123" s="292"/>
      <c r="H123" s="290"/>
      <c r="I123" s="292"/>
      <c r="J123" s="290"/>
      <c r="K123" s="290">
        <f>SUM(G123:J123)</f>
        <v>0</v>
      </c>
      <c r="L123" s="291">
        <f>+B123-G123</f>
        <v>0</v>
      </c>
      <c r="M123" s="290">
        <f>+C123-H123</f>
        <v>0</v>
      </c>
      <c r="N123" s="291">
        <f>+D123-I123</f>
        <v>0</v>
      </c>
      <c r="O123" s="290">
        <f>+E123-J123</f>
        <v>0</v>
      </c>
      <c r="P123" s="290">
        <f>SUM(L123:O123)</f>
        <v>0</v>
      </c>
      <c r="Q123" s="223" t="e">
        <f>+K123/F123</f>
        <v>#DIV/0!</v>
      </c>
      <c r="R123" s="224"/>
      <c r="S123" s="224"/>
    </row>
    <row r="124" spans="1:19" s="218" customFormat="1" ht="23.1" hidden="1" customHeight="1" x14ac:dyDescent="0.25">
      <c r="A124" s="294"/>
      <c r="B124" s="227"/>
      <c r="C124" s="228"/>
      <c r="D124" s="227"/>
      <c r="E124" s="228"/>
      <c r="F124" s="230"/>
      <c r="G124" s="231"/>
      <c r="H124" s="228"/>
      <c r="I124" s="231"/>
      <c r="J124" s="228"/>
      <c r="K124" s="230"/>
      <c r="L124" s="227"/>
      <c r="M124" s="228"/>
      <c r="N124" s="227"/>
      <c r="O124" s="228"/>
      <c r="P124" s="230"/>
      <c r="Q124" s="233"/>
      <c r="R124" s="217"/>
      <c r="S124" s="217"/>
    </row>
    <row r="125" spans="1:19" s="218" customFormat="1" ht="23.1" hidden="1" customHeight="1" x14ac:dyDescent="0.25">
      <c r="A125" s="234" t="s">
        <v>428</v>
      </c>
      <c r="B125" s="235"/>
      <c r="C125" s="293"/>
      <c r="D125" s="235"/>
      <c r="E125" s="293"/>
      <c r="F125" s="294">
        <f t="shared" ref="F125:F142" si="26">SUM(B125:E125)</f>
        <v>0</v>
      </c>
      <c r="G125" s="236"/>
      <c r="H125" s="293"/>
      <c r="I125" s="236"/>
      <c r="J125" s="293"/>
      <c r="K125" s="294">
        <f t="shared" ref="K125:K142" si="27">SUM(G125:J125)</f>
        <v>0</v>
      </c>
      <c r="L125" s="235">
        <f t="shared" ref="L125:O142" si="28">+B125-G125</f>
        <v>0</v>
      </c>
      <c r="M125" s="293">
        <f t="shared" si="28"/>
        <v>0</v>
      </c>
      <c r="N125" s="235">
        <f t="shared" si="28"/>
        <v>0</v>
      </c>
      <c r="O125" s="293">
        <f t="shared" si="28"/>
        <v>0</v>
      </c>
      <c r="P125" s="294">
        <f t="shared" ref="P125:P142" si="29">SUM(L125:O125)</f>
        <v>0</v>
      </c>
      <c r="Q125" s="238" t="e">
        <f t="shared" ref="Q125:Q140" si="30">+K125/F125</f>
        <v>#DIV/0!</v>
      </c>
      <c r="R125" s="217"/>
      <c r="S125" s="217"/>
    </row>
    <row r="126" spans="1:19" s="218" customFormat="1" ht="23.1" hidden="1" customHeight="1" x14ac:dyDescent="0.25">
      <c r="A126" s="234" t="s">
        <v>429</v>
      </c>
      <c r="B126" s="235"/>
      <c r="C126" s="293"/>
      <c r="D126" s="235"/>
      <c r="E126" s="293"/>
      <c r="F126" s="294">
        <f t="shared" si="26"/>
        <v>0</v>
      </c>
      <c r="G126" s="236"/>
      <c r="H126" s="293"/>
      <c r="I126" s="236"/>
      <c r="J126" s="293"/>
      <c r="K126" s="294">
        <f t="shared" si="27"/>
        <v>0</v>
      </c>
      <c r="L126" s="235">
        <f t="shared" si="28"/>
        <v>0</v>
      </c>
      <c r="M126" s="293">
        <f t="shared" si="28"/>
        <v>0</v>
      </c>
      <c r="N126" s="235">
        <f t="shared" si="28"/>
        <v>0</v>
      </c>
      <c r="O126" s="293">
        <f t="shared" si="28"/>
        <v>0</v>
      </c>
      <c r="P126" s="294">
        <f t="shared" si="29"/>
        <v>0</v>
      </c>
      <c r="Q126" s="238" t="e">
        <f t="shared" si="30"/>
        <v>#DIV/0!</v>
      </c>
      <c r="R126" s="217"/>
      <c r="S126" s="217"/>
    </row>
    <row r="127" spans="1:19" s="218" customFormat="1" ht="23.1" hidden="1" customHeight="1" x14ac:dyDescent="0.25">
      <c r="A127" s="234" t="s">
        <v>430</v>
      </c>
      <c r="B127" s="235"/>
      <c r="C127" s="293"/>
      <c r="D127" s="235"/>
      <c r="E127" s="293"/>
      <c r="F127" s="294">
        <f>SUM(B127:E127)</f>
        <v>0</v>
      </c>
      <c r="G127" s="236"/>
      <c r="H127" s="293"/>
      <c r="I127" s="236"/>
      <c r="J127" s="293"/>
      <c r="K127" s="294">
        <f>SUM(G127:J127)</f>
        <v>0</v>
      </c>
      <c r="L127" s="235">
        <f>+B127-G127</f>
        <v>0</v>
      </c>
      <c r="M127" s="293">
        <f>+C127-H127</f>
        <v>0</v>
      </c>
      <c r="N127" s="235">
        <f>+D127-I127</f>
        <v>0</v>
      </c>
      <c r="O127" s="293">
        <f>+E127-J127</f>
        <v>0</v>
      </c>
      <c r="P127" s="294">
        <f>SUM(L127:O127)</f>
        <v>0</v>
      </c>
      <c r="Q127" s="238" t="e">
        <f>+K127/F127</f>
        <v>#DIV/0!</v>
      </c>
      <c r="R127" s="217"/>
      <c r="S127" s="217"/>
    </row>
    <row r="128" spans="1:19" s="218" customFormat="1" ht="23.1" hidden="1" customHeight="1" x14ac:dyDescent="0.25">
      <c r="A128" s="234" t="s">
        <v>431</v>
      </c>
      <c r="B128" s="235"/>
      <c r="C128" s="293"/>
      <c r="D128" s="235"/>
      <c r="E128" s="293"/>
      <c r="F128" s="294">
        <f t="shared" si="26"/>
        <v>0</v>
      </c>
      <c r="G128" s="236"/>
      <c r="H128" s="293"/>
      <c r="I128" s="236"/>
      <c r="J128" s="293"/>
      <c r="K128" s="294">
        <f t="shared" si="27"/>
        <v>0</v>
      </c>
      <c r="L128" s="235">
        <f t="shared" si="28"/>
        <v>0</v>
      </c>
      <c r="M128" s="293">
        <f t="shared" si="28"/>
        <v>0</v>
      </c>
      <c r="N128" s="235">
        <f t="shared" si="28"/>
        <v>0</v>
      </c>
      <c r="O128" s="293">
        <f t="shared" si="28"/>
        <v>0</v>
      </c>
      <c r="P128" s="294">
        <f t="shared" si="29"/>
        <v>0</v>
      </c>
      <c r="Q128" s="238" t="e">
        <f t="shared" si="30"/>
        <v>#DIV/0!</v>
      </c>
      <c r="R128" s="217"/>
      <c r="S128" s="217"/>
    </row>
    <row r="129" spans="1:19" s="218" customFormat="1" ht="23.1" hidden="1" customHeight="1" x14ac:dyDescent="0.25">
      <c r="A129" s="234" t="s">
        <v>432</v>
      </c>
      <c r="B129" s="235"/>
      <c r="C129" s="293"/>
      <c r="D129" s="235"/>
      <c r="E129" s="293"/>
      <c r="F129" s="294">
        <f t="shared" si="26"/>
        <v>0</v>
      </c>
      <c r="G129" s="236"/>
      <c r="H129" s="293"/>
      <c r="I129" s="236"/>
      <c r="J129" s="293"/>
      <c r="K129" s="294">
        <f t="shared" si="27"/>
        <v>0</v>
      </c>
      <c r="L129" s="235">
        <f t="shared" si="28"/>
        <v>0</v>
      </c>
      <c r="M129" s="293">
        <f t="shared" si="28"/>
        <v>0</v>
      </c>
      <c r="N129" s="235">
        <f t="shared" si="28"/>
        <v>0</v>
      </c>
      <c r="O129" s="293">
        <f t="shared" si="28"/>
        <v>0</v>
      </c>
      <c r="P129" s="294">
        <f t="shared" si="29"/>
        <v>0</v>
      </c>
      <c r="Q129" s="238" t="e">
        <f t="shared" si="30"/>
        <v>#DIV/0!</v>
      </c>
      <c r="R129" s="217"/>
      <c r="S129" s="217"/>
    </row>
    <row r="130" spans="1:19" s="218" customFormat="1" ht="23.1" hidden="1" customHeight="1" x14ac:dyDescent="0.25">
      <c r="A130" s="293" t="s">
        <v>433</v>
      </c>
      <c r="B130" s="235"/>
      <c r="C130" s="293"/>
      <c r="D130" s="235"/>
      <c r="E130" s="293"/>
      <c r="F130" s="294">
        <f t="shared" si="26"/>
        <v>0</v>
      </c>
      <c r="G130" s="236"/>
      <c r="H130" s="293"/>
      <c r="I130" s="236"/>
      <c r="J130" s="293"/>
      <c r="K130" s="294">
        <f t="shared" si="27"/>
        <v>0</v>
      </c>
      <c r="L130" s="235">
        <f t="shared" si="28"/>
        <v>0</v>
      </c>
      <c r="M130" s="293">
        <f t="shared" si="28"/>
        <v>0</v>
      </c>
      <c r="N130" s="235">
        <f t="shared" si="28"/>
        <v>0</v>
      </c>
      <c r="O130" s="293">
        <f t="shared" si="28"/>
        <v>0</v>
      </c>
      <c r="P130" s="294">
        <f t="shared" si="29"/>
        <v>0</v>
      </c>
      <c r="Q130" s="238" t="e">
        <f t="shared" si="30"/>
        <v>#DIV/0!</v>
      </c>
      <c r="R130" s="217"/>
      <c r="S130" s="217"/>
    </row>
    <row r="131" spans="1:19" s="218" customFormat="1" ht="23.1" hidden="1" customHeight="1" x14ac:dyDescent="0.25">
      <c r="A131" s="293" t="s">
        <v>434</v>
      </c>
      <c r="B131" s="235"/>
      <c r="C131" s="293"/>
      <c r="D131" s="235"/>
      <c r="E131" s="293"/>
      <c r="F131" s="294">
        <f t="shared" si="26"/>
        <v>0</v>
      </c>
      <c r="G131" s="236"/>
      <c r="H131" s="293"/>
      <c r="I131" s="236"/>
      <c r="J131" s="293"/>
      <c r="K131" s="294">
        <f t="shared" si="27"/>
        <v>0</v>
      </c>
      <c r="L131" s="235">
        <f t="shared" si="28"/>
        <v>0</v>
      </c>
      <c r="M131" s="293">
        <f t="shared" si="28"/>
        <v>0</v>
      </c>
      <c r="N131" s="235">
        <f t="shared" si="28"/>
        <v>0</v>
      </c>
      <c r="O131" s="293">
        <f t="shared" si="28"/>
        <v>0</v>
      </c>
      <c r="P131" s="294">
        <f t="shared" si="29"/>
        <v>0</v>
      </c>
      <c r="Q131" s="238" t="e">
        <f t="shared" si="30"/>
        <v>#DIV/0!</v>
      </c>
      <c r="R131" s="217"/>
      <c r="S131" s="217"/>
    </row>
    <row r="132" spans="1:19" s="218" customFormat="1" ht="23.1" hidden="1" customHeight="1" x14ac:dyDescent="0.25">
      <c r="A132" s="293" t="s">
        <v>435</v>
      </c>
      <c r="B132" s="235"/>
      <c r="C132" s="293"/>
      <c r="D132" s="235"/>
      <c r="E132" s="293"/>
      <c r="F132" s="294">
        <f t="shared" si="26"/>
        <v>0</v>
      </c>
      <c r="G132" s="236"/>
      <c r="H132" s="293"/>
      <c r="I132" s="236"/>
      <c r="J132" s="293"/>
      <c r="K132" s="294">
        <f t="shared" si="27"/>
        <v>0</v>
      </c>
      <c r="L132" s="235">
        <f t="shared" si="28"/>
        <v>0</v>
      </c>
      <c r="M132" s="293">
        <f t="shared" si="28"/>
        <v>0</v>
      </c>
      <c r="N132" s="235">
        <f t="shared" si="28"/>
        <v>0</v>
      </c>
      <c r="O132" s="293">
        <f t="shared" si="28"/>
        <v>0</v>
      </c>
      <c r="P132" s="294">
        <f t="shared" si="29"/>
        <v>0</v>
      </c>
      <c r="Q132" s="238" t="e">
        <f t="shared" si="30"/>
        <v>#DIV/0!</v>
      </c>
      <c r="R132" s="217"/>
      <c r="S132" s="217"/>
    </row>
    <row r="133" spans="1:19" s="218" customFormat="1" ht="23.1" hidden="1" customHeight="1" x14ac:dyDescent="0.25">
      <c r="A133" s="293" t="s">
        <v>436</v>
      </c>
      <c r="B133" s="235"/>
      <c r="C133" s="293"/>
      <c r="D133" s="235"/>
      <c r="E133" s="293"/>
      <c r="F133" s="294">
        <f t="shared" si="26"/>
        <v>0</v>
      </c>
      <c r="G133" s="236"/>
      <c r="H133" s="293"/>
      <c r="I133" s="236"/>
      <c r="J133" s="293"/>
      <c r="K133" s="294">
        <f t="shared" si="27"/>
        <v>0</v>
      </c>
      <c r="L133" s="235">
        <f t="shared" si="28"/>
        <v>0</v>
      </c>
      <c r="M133" s="293">
        <f t="shared" si="28"/>
        <v>0</v>
      </c>
      <c r="N133" s="235">
        <f t="shared" si="28"/>
        <v>0</v>
      </c>
      <c r="O133" s="293">
        <f t="shared" si="28"/>
        <v>0</v>
      </c>
      <c r="P133" s="294">
        <f t="shared" si="29"/>
        <v>0</v>
      </c>
      <c r="Q133" s="238" t="e">
        <f t="shared" si="30"/>
        <v>#DIV/0!</v>
      </c>
      <c r="R133" s="217"/>
      <c r="S133" s="217"/>
    </row>
    <row r="134" spans="1:19" s="218" customFormat="1" ht="23.1" hidden="1" customHeight="1" x14ac:dyDescent="0.25">
      <c r="A134" s="293" t="s">
        <v>437</v>
      </c>
      <c r="B134" s="235"/>
      <c r="C134" s="293"/>
      <c r="D134" s="235"/>
      <c r="E134" s="293"/>
      <c r="F134" s="294">
        <f t="shared" si="26"/>
        <v>0</v>
      </c>
      <c r="G134" s="236"/>
      <c r="H134" s="293"/>
      <c r="I134" s="236"/>
      <c r="J134" s="293"/>
      <c r="K134" s="294">
        <f t="shared" si="27"/>
        <v>0</v>
      </c>
      <c r="L134" s="235">
        <f t="shared" si="28"/>
        <v>0</v>
      </c>
      <c r="M134" s="293">
        <f t="shared" si="28"/>
        <v>0</v>
      </c>
      <c r="N134" s="235">
        <f t="shared" si="28"/>
        <v>0</v>
      </c>
      <c r="O134" s="293">
        <f t="shared" si="28"/>
        <v>0</v>
      </c>
      <c r="P134" s="294">
        <f t="shared" si="29"/>
        <v>0</v>
      </c>
      <c r="Q134" s="238" t="e">
        <f t="shared" si="30"/>
        <v>#DIV/0!</v>
      </c>
      <c r="R134" s="217"/>
      <c r="S134" s="217"/>
    </row>
    <row r="135" spans="1:19" s="218" customFormat="1" ht="23.1" hidden="1" customHeight="1" x14ac:dyDescent="0.25">
      <c r="A135" s="293" t="s">
        <v>438</v>
      </c>
      <c r="B135" s="235"/>
      <c r="C135" s="293"/>
      <c r="D135" s="235"/>
      <c r="E135" s="293"/>
      <c r="F135" s="294">
        <f t="shared" si="26"/>
        <v>0</v>
      </c>
      <c r="G135" s="236"/>
      <c r="H135" s="293"/>
      <c r="I135" s="236"/>
      <c r="J135" s="293"/>
      <c r="K135" s="294">
        <f t="shared" si="27"/>
        <v>0</v>
      </c>
      <c r="L135" s="235">
        <f t="shared" si="28"/>
        <v>0</v>
      </c>
      <c r="M135" s="293">
        <f t="shared" si="28"/>
        <v>0</v>
      </c>
      <c r="N135" s="235">
        <f t="shared" si="28"/>
        <v>0</v>
      </c>
      <c r="O135" s="293">
        <f t="shared" si="28"/>
        <v>0</v>
      </c>
      <c r="P135" s="294">
        <f t="shared" si="29"/>
        <v>0</v>
      </c>
      <c r="Q135" s="238" t="e">
        <f t="shared" si="30"/>
        <v>#DIV/0!</v>
      </c>
      <c r="R135" s="217"/>
      <c r="S135" s="217"/>
    </row>
    <row r="136" spans="1:19" s="218" customFormat="1" ht="23.1" hidden="1" customHeight="1" x14ac:dyDescent="0.25">
      <c r="A136" s="293" t="s">
        <v>439</v>
      </c>
      <c r="B136" s="235"/>
      <c r="C136" s="293"/>
      <c r="D136" s="235"/>
      <c r="E136" s="293"/>
      <c r="F136" s="294">
        <f t="shared" si="26"/>
        <v>0</v>
      </c>
      <c r="G136" s="236"/>
      <c r="H136" s="293"/>
      <c r="I136" s="236"/>
      <c r="J136" s="293"/>
      <c r="K136" s="294">
        <f t="shared" si="27"/>
        <v>0</v>
      </c>
      <c r="L136" s="235">
        <f t="shared" si="28"/>
        <v>0</v>
      </c>
      <c r="M136" s="293">
        <f t="shared" si="28"/>
        <v>0</v>
      </c>
      <c r="N136" s="235">
        <f t="shared" si="28"/>
        <v>0</v>
      </c>
      <c r="O136" s="293">
        <f t="shared" si="28"/>
        <v>0</v>
      </c>
      <c r="P136" s="294">
        <f t="shared" si="29"/>
        <v>0</v>
      </c>
      <c r="Q136" s="238" t="e">
        <f t="shared" si="30"/>
        <v>#DIV/0!</v>
      </c>
      <c r="R136" s="217"/>
      <c r="S136" s="217"/>
    </row>
    <row r="137" spans="1:19" s="218" customFormat="1" ht="23.1" hidden="1" customHeight="1" x14ac:dyDescent="0.25">
      <c r="A137" s="293" t="s">
        <v>440</v>
      </c>
      <c r="B137" s="235"/>
      <c r="C137" s="293"/>
      <c r="D137" s="235"/>
      <c r="E137" s="293"/>
      <c r="F137" s="294">
        <f t="shared" si="26"/>
        <v>0</v>
      </c>
      <c r="G137" s="236"/>
      <c r="H137" s="293"/>
      <c r="I137" s="236"/>
      <c r="J137" s="293"/>
      <c r="K137" s="294">
        <f t="shared" si="27"/>
        <v>0</v>
      </c>
      <c r="L137" s="235">
        <f t="shared" si="28"/>
        <v>0</v>
      </c>
      <c r="M137" s="293">
        <f t="shared" si="28"/>
        <v>0</v>
      </c>
      <c r="N137" s="235">
        <f t="shared" si="28"/>
        <v>0</v>
      </c>
      <c r="O137" s="293">
        <f t="shared" si="28"/>
        <v>0</v>
      </c>
      <c r="P137" s="294">
        <f t="shared" si="29"/>
        <v>0</v>
      </c>
      <c r="Q137" s="238" t="e">
        <f t="shared" si="30"/>
        <v>#DIV/0!</v>
      </c>
      <c r="R137" s="217"/>
      <c r="S137" s="217"/>
    </row>
    <row r="138" spans="1:19" s="218" customFormat="1" ht="23.1" hidden="1" customHeight="1" x14ac:dyDescent="0.25">
      <c r="A138" s="293" t="s">
        <v>441</v>
      </c>
      <c r="B138" s="235"/>
      <c r="C138" s="293"/>
      <c r="D138" s="235"/>
      <c r="E138" s="293"/>
      <c r="F138" s="294">
        <f t="shared" si="26"/>
        <v>0</v>
      </c>
      <c r="G138" s="236"/>
      <c r="H138" s="293"/>
      <c r="I138" s="236"/>
      <c r="J138" s="293"/>
      <c r="K138" s="294">
        <f t="shared" si="27"/>
        <v>0</v>
      </c>
      <c r="L138" s="235">
        <f t="shared" si="28"/>
        <v>0</v>
      </c>
      <c r="M138" s="293">
        <f t="shared" si="28"/>
        <v>0</v>
      </c>
      <c r="N138" s="235">
        <f t="shared" si="28"/>
        <v>0</v>
      </c>
      <c r="O138" s="293">
        <f t="shared" si="28"/>
        <v>0</v>
      </c>
      <c r="P138" s="294">
        <f t="shared" si="29"/>
        <v>0</v>
      </c>
      <c r="Q138" s="238" t="e">
        <f t="shared" si="30"/>
        <v>#DIV/0!</v>
      </c>
      <c r="R138" s="217"/>
      <c r="S138" s="217"/>
    </row>
    <row r="139" spans="1:19" s="218" customFormat="1" ht="23.1" hidden="1" customHeight="1" x14ac:dyDescent="0.25">
      <c r="A139" s="293" t="s">
        <v>442</v>
      </c>
      <c r="B139" s="235"/>
      <c r="C139" s="293"/>
      <c r="D139" s="235"/>
      <c r="E139" s="293"/>
      <c r="F139" s="294">
        <f t="shared" si="26"/>
        <v>0</v>
      </c>
      <c r="G139" s="236"/>
      <c r="H139" s="293"/>
      <c r="I139" s="236"/>
      <c r="J139" s="293"/>
      <c r="K139" s="294">
        <f t="shared" si="27"/>
        <v>0</v>
      </c>
      <c r="L139" s="235">
        <f t="shared" si="28"/>
        <v>0</v>
      </c>
      <c r="M139" s="293">
        <f t="shared" si="28"/>
        <v>0</v>
      </c>
      <c r="N139" s="235">
        <f t="shared" si="28"/>
        <v>0</v>
      </c>
      <c r="O139" s="293">
        <f t="shared" si="28"/>
        <v>0</v>
      </c>
      <c r="P139" s="294">
        <f t="shared" si="29"/>
        <v>0</v>
      </c>
      <c r="Q139" s="238" t="e">
        <f t="shared" si="30"/>
        <v>#DIV/0!</v>
      </c>
      <c r="R139" s="217"/>
      <c r="S139" s="217"/>
    </row>
    <row r="140" spans="1:19" s="218" customFormat="1" ht="23.1" hidden="1" customHeight="1" x14ac:dyDescent="0.25">
      <c r="A140" s="296" t="s">
        <v>443</v>
      </c>
      <c r="B140" s="235"/>
      <c r="C140" s="293"/>
      <c r="D140" s="235"/>
      <c r="E140" s="293"/>
      <c r="F140" s="294">
        <f t="shared" si="26"/>
        <v>0</v>
      </c>
      <c r="G140" s="236"/>
      <c r="H140" s="293"/>
      <c r="I140" s="236"/>
      <c r="J140" s="293"/>
      <c r="K140" s="294">
        <f t="shared" si="27"/>
        <v>0</v>
      </c>
      <c r="L140" s="297">
        <f t="shared" si="28"/>
        <v>0</v>
      </c>
      <c r="M140" s="296">
        <f t="shared" si="28"/>
        <v>0</v>
      </c>
      <c r="N140" s="297">
        <f t="shared" si="28"/>
        <v>0</v>
      </c>
      <c r="O140" s="296">
        <f t="shared" si="28"/>
        <v>0</v>
      </c>
      <c r="P140" s="298">
        <f t="shared" si="29"/>
        <v>0</v>
      </c>
      <c r="Q140" s="216" t="e">
        <f t="shared" si="30"/>
        <v>#DIV/0!</v>
      </c>
      <c r="R140" s="217"/>
      <c r="S140" s="217"/>
    </row>
    <row r="141" spans="1:19" s="218" customFormat="1" ht="23.1" hidden="1" customHeight="1" x14ac:dyDescent="0.25">
      <c r="A141" s="242" t="s">
        <v>444</v>
      </c>
      <c r="B141" s="299"/>
      <c r="C141" s="242"/>
      <c r="D141" s="299"/>
      <c r="E141" s="242"/>
      <c r="F141" s="221">
        <f t="shared" si="26"/>
        <v>0</v>
      </c>
      <c r="G141" s="300"/>
      <c r="H141" s="242"/>
      <c r="I141" s="300"/>
      <c r="J141" s="242"/>
      <c r="K141" s="221">
        <f t="shared" si="27"/>
        <v>0</v>
      </c>
      <c r="L141" s="299">
        <f t="shared" si="28"/>
        <v>0</v>
      </c>
      <c r="M141" s="242">
        <f t="shared" si="28"/>
        <v>0</v>
      </c>
      <c r="N141" s="299">
        <f t="shared" si="28"/>
        <v>0</v>
      </c>
      <c r="O141" s="242">
        <f t="shared" si="28"/>
        <v>0</v>
      </c>
      <c r="P141" s="221">
        <f t="shared" si="29"/>
        <v>0</v>
      </c>
      <c r="Q141" s="311"/>
      <c r="R141" s="217"/>
      <c r="S141" s="217"/>
    </row>
    <row r="142" spans="1:19" s="218" customFormat="1" ht="30" hidden="1" customHeight="1" x14ac:dyDescent="0.25">
      <c r="A142" s="243" t="s">
        <v>445</v>
      </c>
      <c r="B142" s="244">
        <f>SUM(B125:B141)</f>
        <v>0</v>
      </c>
      <c r="C142" s="243">
        <f>SUM(C125:C141)</f>
        <v>0</v>
      </c>
      <c r="D142" s="244"/>
      <c r="E142" s="243">
        <f>SUM(E125:E141)</f>
        <v>0</v>
      </c>
      <c r="F142" s="221">
        <f t="shared" si="26"/>
        <v>0</v>
      </c>
      <c r="G142" s="246">
        <f>SUM(G125:G141)</f>
        <v>0</v>
      </c>
      <c r="H142" s="243">
        <f>SUM(H125:H141)</f>
        <v>0</v>
      </c>
      <c r="I142" s="246"/>
      <c r="J142" s="243">
        <f>SUM(J125:J141)</f>
        <v>0</v>
      </c>
      <c r="K142" s="221">
        <f t="shared" si="27"/>
        <v>0</v>
      </c>
      <c r="L142" s="220">
        <f t="shared" si="28"/>
        <v>0</v>
      </c>
      <c r="M142" s="221">
        <f t="shared" si="28"/>
        <v>0</v>
      </c>
      <c r="N142" s="220">
        <f t="shared" si="28"/>
        <v>0</v>
      </c>
      <c r="O142" s="221">
        <f t="shared" si="28"/>
        <v>0</v>
      </c>
      <c r="P142" s="221">
        <f t="shared" si="29"/>
        <v>0</v>
      </c>
      <c r="Q142" s="223" t="e">
        <f>+K142/F142</f>
        <v>#DIV/0!</v>
      </c>
      <c r="R142" s="217"/>
      <c r="S142" s="217"/>
    </row>
    <row r="143" spans="1:19" s="218" customFormat="1" ht="23.1" hidden="1" customHeight="1" x14ac:dyDescent="0.25">
      <c r="A143" s="249"/>
      <c r="B143" s="250"/>
      <c r="C143" s="249"/>
      <c r="D143" s="250"/>
      <c r="E143" s="249"/>
      <c r="F143" s="249"/>
      <c r="G143" s="252"/>
      <c r="H143" s="249"/>
      <c r="I143" s="252"/>
      <c r="J143" s="249"/>
      <c r="K143" s="249"/>
      <c r="L143" s="250"/>
      <c r="M143" s="249"/>
      <c r="N143" s="250"/>
      <c r="O143" s="249"/>
      <c r="P143" s="249"/>
      <c r="Q143" s="254"/>
      <c r="R143" s="217"/>
      <c r="S143" s="217"/>
    </row>
    <row r="144" spans="1:19" s="211" customFormat="1" ht="14.25" hidden="1" customHeight="1" x14ac:dyDescent="0.25">
      <c r="A144" s="212"/>
      <c r="B144" s="255"/>
      <c r="C144" s="212"/>
      <c r="D144" s="255"/>
      <c r="E144" s="212"/>
      <c r="F144" s="212"/>
      <c r="G144" s="257"/>
      <c r="H144" s="212"/>
      <c r="I144" s="257"/>
      <c r="J144" s="212"/>
      <c r="K144" s="212"/>
      <c r="L144" s="255"/>
      <c r="M144" s="212"/>
      <c r="N144" s="255"/>
      <c r="O144" s="212"/>
      <c r="P144" s="212"/>
      <c r="Q144" s="216"/>
      <c r="R144" s="210"/>
      <c r="S144" s="210"/>
    </row>
    <row r="145" spans="1:19" s="225" customFormat="1" ht="35.25" hidden="1" customHeight="1" x14ac:dyDescent="0.25">
      <c r="A145" s="302" t="s">
        <v>16</v>
      </c>
      <c r="B145" s="303">
        <f>B142+B123</f>
        <v>0</v>
      </c>
      <c r="C145" s="302"/>
      <c r="D145" s="303">
        <f t="shared" ref="D145:P145" si="31">D142+D123</f>
        <v>0</v>
      </c>
      <c r="E145" s="302">
        <f t="shared" si="31"/>
        <v>0</v>
      </c>
      <c r="F145" s="302">
        <f t="shared" si="31"/>
        <v>0</v>
      </c>
      <c r="G145" s="292">
        <f t="shared" si="31"/>
        <v>0</v>
      </c>
      <c r="H145" s="302">
        <f t="shared" si="31"/>
        <v>0</v>
      </c>
      <c r="I145" s="292">
        <f t="shared" si="31"/>
        <v>0</v>
      </c>
      <c r="J145" s="302">
        <f t="shared" si="31"/>
        <v>0</v>
      </c>
      <c r="K145" s="302">
        <f t="shared" si="31"/>
        <v>0</v>
      </c>
      <c r="L145" s="303">
        <f t="shared" si="31"/>
        <v>0</v>
      </c>
      <c r="M145" s="302">
        <f t="shared" si="31"/>
        <v>0</v>
      </c>
      <c r="N145" s="303">
        <f t="shared" si="31"/>
        <v>0</v>
      </c>
      <c r="O145" s="302">
        <f t="shared" si="31"/>
        <v>0</v>
      </c>
      <c r="P145" s="302">
        <f t="shared" si="31"/>
        <v>0</v>
      </c>
      <c r="Q145" s="261" t="e">
        <f>+K145/F145</f>
        <v>#DIV/0!</v>
      </c>
      <c r="R145" s="224"/>
      <c r="S145" s="224"/>
    </row>
    <row r="146" spans="1:19" s="211" customFormat="1" ht="23.1" hidden="1" customHeight="1" x14ac:dyDescent="0.25">
      <c r="A146" s="304"/>
      <c r="B146" s="305"/>
      <c r="C146" s="304"/>
      <c r="D146" s="305"/>
      <c r="E146" s="304"/>
      <c r="F146" s="304"/>
      <c r="G146" s="306"/>
      <c r="H146" s="304"/>
      <c r="I146" s="306"/>
      <c r="J146" s="304"/>
      <c r="K146" s="304"/>
      <c r="L146" s="305"/>
      <c r="M146" s="304"/>
      <c r="N146" s="305"/>
      <c r="O146" s="304"/>
      <c r="P146" s="304"/>
      <c r="Q146" s="307"/>
      <c r="R146" s="210"/>
      <c r="S146" s="210"/>
    </row>
    <row r="147" spans="1:19" s="211" customFormat="1" ht="23.1" hidden="1" customHeight="1" x14ac:dyDescent="0.25">
      <c r="A147" s="308" t="s">
        <v>455</v>
      </c>
      <c r="B147" s="205"/>
      <c r="C147" s="206"/>
      <c r="D147" s="205"/>
      <c r="E147" s="206"/>
      <c r="F147" s="207"/>
      <c r="G147" s="208"/>
      <c r="H147" s="206"/>
      <c r="I147" s="208"/>
      <c r="J147" s="206"/>
      <c r="K147" s="207"/>
      <c r="L147" s="205"/>
      <c r="M147" s="206"/>
      <c r="N147" s="205"/>
      <c r="O147" s="206"/>
      <c r="P147" s="207"/>
      <c r="Q147" s="209"/>
      <c r="R147" s="210"/>
      <c r="S147" s="210"/>
    </row>
    <row r="148" spans="1:19" s="218" customFormat="1" ht="23.1" hidden="1" customHeight="1" x14ac:dyDescent="0.25">
      <c r="A148" s="309"/>
      <c r="B148" s="213"/>
      <c r="C148" s="214"/>
      <c r="D148" s="213"/>
      <c r="E148" s="214"/>
      <c r="F148" s="212"/>
      <c r="G148" s="215"/>
      <c r="H148" s="214"/>
      <c r="I148" s="215"/>
      <c r="J148" s="214"/>
      <c r="K148" s="212"/>
      <c r="L148" s="213"/>
      <c r="M148" s="214"/>
      <c r="N148" s="213"/>
      <c r="O148" s="214"/>
      <c r="P148" s="212"/>
      <c r="Q148" s="216"/>
      <c r="R148" s="217"/>
      <c r="S148" s="217"/>
    </row>
    <row r="149" spans="1:19" s="225" customFormat="1" ht="27" hidden="1" customHeight="1" x14ac:dyDescent="0.25">
      <c r="A149" s="313" t="s">
        <v>427</v>
      </c>
      <c r="B149" s="291"/>
      <c r="C149" s="290"/>
      <c r="D149" s="291"/>
      <c r="E149" s="290">
        <f>+E171-E168</f>
        <v>0</v>
      </c>
      <c r="F149" s="290">
        <f>SUM(B149:E149)</f>
        <v>0</v>
      </c>
      <c r="G149" s="292"/>
      <c r="H149" s="290"/>
      <c r="I149" s="292"/>
      <c r="J149" s="290"/>
      <c r="K149" s="290">
        <f>SUM(G149:J149)</f>
        <v>0</v>
      </c>
      <c r="L149" s="291">
        <f>+B149-G149</f>
        <v>0</v>
      </c>
      <c r="M149" s="290">
        <f>+C149-H149</f>
        <v>0</v>
      </c>
      <c r="N149" s="291">
        <f>+D149-I149</f>
        <v>0</v>
      </c>
      <c r="O149" s="290">
        <f>+E149-J149</f>
        <v>0</v>
      </c>
      <c r="P149" s="290">
        <f>SUM(L149:O149)</f>
        <v>0</v>
      </c>
      <c r="Q149" s="223" t="e">
        <f>+K149/F149</f>
        <v>#DIV/0!</v>
      </c>
      <c r="R149" s="224"/>
      <c r="S149" s="224"/>
    </row>
    <row r="150" spans="1:19" s="218" customFormat="1" ht="23.1" hidden="1" customHeight="1" x14ac:dyDescent="0.25">
      <c r="A150" s="294"/>
      <c r="B150" s="227"/>
      <c r="C150" s="228"/>
      <c r="D150" s="227"/>
      <c r="E150" s="228"/>
      <c r="F150" s="230"/>
      <c r="G150" s="231"/>
      <c r="H150" s="228"/>
      <c r="I150" s="231"/>
      <c r="J150" s="228"/>
      <c r="K150" s="230"/>
      <c r="L150" s="227"/>
      <c r="M150" s="228"/>
      <c r="N150" s="227"/>
      <c r="O150" s="228"/>
      <c r="P150" s="230"/>
      <c r="Q150" s="233"/>
      <c r="R150" s="217"/>
      <c r="S150" s="217"/>
    </row>
    <row r="151" spans="1:19" s="218" customFormat="1" ht="23.1" hidden="1" customHeight="1" x14ac:dyDescent="0.25">
      <c r="A151" s="234" t="s">
        <v>428</v>
      </c>
      <c r="B151" s="235"/>
      <c r="C151" s="293"/>
      <c r="D151" s="235"/>
      <c r="E151" s="293"/>
      <c r="F151" s="294">
        <f t="shared" ref="F151:F167" si="32">SUM(B151:E151)</f>
        <v>0</v>
      </c>
      <c r="G151" s="236"/>
      <c r="H151" s="293"/>
      <c r="I151" s="236"/>
      <c r="J151" s="293"/>
      <c r="K151" s="294">
        <f t="shared" ref="K151:K168" si="33">SUM(G151:J151)</f>
        <v>0</v>
      </c>
      <c r="L151" s="235">
        <f t="shared" ref="L151:O168" si="34">+B151-G151</f>
        <v>0</v>
      </c>
      <c r="M151" s="293">
        <f t="shared" si="34"/>
        <v>0</v>
      </c>
      <c r="N151" s="235">
        <f t="shared" si="34"/>
        <v>0</v>
      </c>
      <c r="O151" s="293">
        <f t="shared" si="34"/>
        <v>0</v>
      </c>
      <c r="P151" s="294">
        <f t="shared" ref="P151:P168" si="35">SUM(L151:O151)</f>
        <v>0</v>
      </c>
      <c r="Q151" s="238" t="e">
        <f t="shared" ref="Q151:Q166" si="36">+K151/F151</f>
        <v>#DIV/0!</v>
      </c>
      <c r="R151" s="217"/>
      <c r="S151" s="217"/>
    </row>
    <row r="152" spans="1:19" s="218" customFormat="1" ht="23.1" hidden="1" customHeight="1" x14ac:dyDescent="0.25">
      <c r="A152" s="234" t="s">
        <v>429</v>
      </c>
      <c r="B152" s="235"/>
      <c r="C152" s="293"/>
      <c r="D152" s="235"/>
      <c r="E152" s="293"/>
      <c r="F152" s="294">
        <f t="shared" si="32"/>
        <v>0</v>
      </c>
      <c r="G152" s="236"/>
      <c r="H152" s="293"/>
      <c r="I152" s="236"/>
      <c r="J152" s="293"/>
      <c r="K152" s="294">
        <f t="shared" si="33"/>
        <v>0</v>
      </c>
      <c r="L152" s="235">
        <f t="shared" si="34"/>
        <v>0</v>
      </c>
      <c r="M152" s="293">
        <f t="shared" si="34"/>
        <v>0</v>
      </c>
      <c r="N152" s="235">
        <f t="shared" si="34"/>
        <v>0</v>
      </c>
      <c r="O152" s="293">
        <f t="shared" si="34"/>
        <v>0</v>
      </c>
      <c r="P152" s="294">
        <f t="shared" si="35"/>
        <v>0</v>
      </c>
      <c r="Q152" s="238" t="e">
        <f t="shared" si="36"/>
        <v>#DIV/0!</v>
      </c>
      <c r="R152" s="217"/>
      <c r="S152" s="217"/>
    </row>
    <row r="153" spans="1:19" s="218" customFormat="1" ht="23.1" hidden="1" customHeight="1" x14ac:dyDescent="0.25">
      <c r="A153" s="234" t="s">
        <v>430</v>
      </c>
      <c r="B153" s="235"/>
      <c r="C153" s="293"/>
      <c r="D153" s="235"/>
      <c r="E153" s="293"/>
      <c r="F153" s="294">
        <f>SUM(B153:E153)</f>
        <v>0</v>
      </c>
      <c r="G153" s="236"/>
      <c r="H153" s="293"/>
      <c r="I153" s="236"/>
      <c r="J153" s="293"/>
      <c r="K153" s="294">
        <f>SUM(G153:J153)</f>
        <v>0</v>
      </c>
      <c r="L153" s="235">
        <f>+B153-G153</f>
        <v>0</v>
      </c>
      <c r="M153" s="293">
        <f>+C153-H153</f>
        <v>0</v>
      </c>
      <c r="N153" s="235">
        <f>+D153-I153</f>
        <v>0</v>
      </c>
      <c r="O153" s="293">
        <f>+E153-J153</f>
        <v>0</v>
      </c>
      <c r="P153" s="294">
        <f>SUM(L153:O153)</f>
        <v>0</v>
      </c>
      <c r="Q153" s="238" t="e">
        <f>+K153/F153</f>
        <v>#DIV/0!</v>
      </c>
      <c r="R153" s="217"/>
      <c r="S153" s="217"/>
    </row>
    <row r="154" spans="1:19" s="218" customFormat="1" ht="23.1" hidden="1" customHeight="1" x14ac:dyDescent="0.25">
      <c r="A154" s="234" t="s">
        <v>431</v>
      </c>
      <c r="B154" s="235"/>
      <c r="C154" s="293"/>
      <c r="D154" s="235"/>
      <c r="E154" s="293"/>
      <c r="F154" s="294">
        <f t="shared" si="32"/>
        <v>0</v>
      </c>
      <c r="G154" s="236"/>
      <c r="H154" s="293"/>
      <c r="I154" s="236"/>
      <c r="J154" s="293"/>
      <c r="K154" s="294">
        <f t="shared" si="33"/>
        <v>0</v>
      </c>
      <c r="L154" s="235">
        <f t="shared" si="34"/>
        <v>0</v>
      </c>
      <c r="M154" s="293">
        <f t="shared" si="34"/>
        <v>0</v>
      </c>
      <c r="N154" s="235">
        <f t="shared" si="34"/>
        <v>0</v>
      </c>
      <c r="O154" s="293">
        <f t="shared" si="34"/>
        <v>0</v>
      </c>
      <c r="P154" s="294">
        <f t="shared" si="35"/>
        <v>0</v>
      </c>
      <c r="Q154" s="238" t="e">
        <f t="shared" si="36"/>
        <v>#DIV/0!</v>
      </c>
      <c r="R154" s="217"/>
      <c r="S154" s="217"/>
    </row>
    <row r="155" spans="1:19" s="218" customFormat="1" ht="23.1" hidden="1" customHeight="1" x14ac:dyDescent="0.25">
      <c r="A155" s="234" t="s">
        <v>432</v>
      </c>
      <c r="B155" s="235"/>
      <c r="C155" s="293"/>
      <c r="D155" s="235"/>
      <c r="E155" s="293"/>
      <c r="F155" s="294">
        <f t="shared" si="32"/>
        <v>0</v>
      </c>
      <c r="G155" s="236"/>
      <c r="H155" s="293"/>
      <c r="I155" s="236"/>
      <c r="J155" s="293"/>
      <c r="K155" s="294">
        <f t="shared" si="33"/>
        <v>0</v>
      </c>
      <c r="L155" s="235">
        <f t="shared" si="34"/>
        <v>0</v>
      </c>
      <c r="M155" s="293">
        <f t="shared" si="34"/>
        <v>0</v>
      </c>
      <c r="N155" s="235">
        <f t="shared" si="34"/>
        <v>0</v>
      </c>
      <c r="O155" s="293">
        <f t="shared" si="34"/>
        <v>0</v>
      </c>
      <c r="P155" s="294">
        <f t="shared" si="35"/>
        <v>0</v>
      </c>
      <c r="Q155" s="238" t="e">
        <f t="shared" si="36"/>
        <v>#DIV/0!</v>
      </c>
      <c r="R155" s="217"/>
      <c r="S155" s="217"/>
    </row>
    <row r="156" spans="1:19" s="218" customFormat="1" ht="23.1" hidden="1" customHeight="1" x14ac:dyDescent="0.25">
      <c r="A156" s="293" t="s">
        <v>433</v>
      </c>
      <c r="B156" s="235"/>
      <c r="C156" s="293"/>
      <c r="D156" s="235"/>
      <c r="E156" s="293"/>
      <c r="F156" s="294">
        <f t="shared" si="32"/>
        <v>0</v>
      </c>
      <c r="G156" s="236"/>
      <c r="H156" s="293"/>
      <c r="I156" s="236"/>
      <c r="J156" s="293"/>
      <c r="K156" s="294">
        <f t="shared" si="33"/>
        <v>0</v>
      </c>
      <c r="L156" s="235">
        <f t="shared" si="34"/>
        <v>0</v>
      </c>
      <c r="M156" s="293">
        <f t="shared" si="34"/>
        <v>0</v>
      </c>
      <c r="N156" s="235">
        <f t="shared" si="34"/>
        <v>0</v>
      </c>
      <c r="O156" s="293">
        <f t="shared" si="34"/>
        <v>0</v>
      </c>
      <c r="P156" s="294">
        <f t="shared" si="35"/>
        <v>0</v>
      </c>
      <c r="Q156" s="238" t="e">
        <f t="shared" si="36"/>
        <v>#DIV/0!</v>
      </c>
      <c r="R156" s="217"/>
      <c r="S156" s="217"/>
    </row>
    <row r="157" spans="1:19" s="218" customFormat="1" ht="23.1" hidden="1" customHeight="1" x14ac:dyDescent="0.25">
      <c r="A157" s="293" t="s">
        <v>434</v>
      </c>
      <c r="B157" s="235"/>
      <c r="C157" s="293"/>
      <c r="D157" s="235"/>
      <c r="E157" s="293"/>
      <c r="F157" s="294">
        <f t="shared" si="32"/>
        <v>0</v>
      </c>
      <c r="G157" s="236"/>
      <c r="H157" s="293"/>
      <c r="I157" s="236"/>
      <c r="J157" s="293"/>
      <c r="K157" s="294">
        <f t="shared" si="33"/>
        <v>0</v>
      </c>
      <c r="L157" s="235">
        <f t="shared" si="34"/>
        <v>0</v>
      </c>
      <c r="M157" s="293">
        <f t="shared" si="34"/>
        <v>0</v>
      </c>
      <c r="N157" s="235">
        <f t="shared" si="34"/>
        <v>0</v>
      </c>
      <c r="O157" s="293">
        <f t="shared" si="34"/>
        <v>0</v>
      </c>
      <c r="P157" s="294">
        <f t="shared" si="35"/>
        <v>0</v>
      </c>
      <c r="Q157" s="238" t="e">
        <f t="shared" si="36"/>
        <v>#DIV/0!</v>
      </c>
      <c r="R157" s="217"/>
      <c r="S157" s="217"/>
    </row>
    <row r="158" spans="1:19" s="218" customFormat="1" ht="23.1" hidden="1" customHeight="1" x14ac:dyDescent="0.25">
      <c r="A158" s="293" t="s">
        <v>435</v>
      </c>
      <c r="B158" s="235"/>
      <c r="C158" s="293"/>
      <c r="D158" s="235"/>
      <c r="E158" s="293"/>
      <c r="F158" s="294">
        <f t="shared" si="32"/>
        <v>0</v>
      </c>
      <c r="G158" s="236"/>
      <c r="H158" s="293"/>
      <c r="I158" s="236"/>
      <c r="J158" s="293"/>
      <c r="K158" s="294">
        <f t="shared" si="33"/>
        <v>0</v>
      </c>
      <c r="L158" s="235">
        <f t="shared" si="34"/>
        <v>0</v>
      </c>
      <c r="M158" s="293">
        <f t="shared" si="34"/>
        <v>0</v>
      </c>
      <c r="N158" s="235">
        <f t="shared" si="34"/>
        <v>0</v>
      </c>
      <c r="O158" s="293">
        <f t="shared" si="34"/>
        <v>0</v>
      </c>
      <c r="P158" s="294">
        <f t="shared" si="35"/>
        <v>0</v>
      </c>
      <c r="Q158" s="238" t="e">
        <f t="shared" si="36"/>
        <v>#DIV/0!</v>
      </c>
      <c r="R158" s="217"/>
      <c r="S158" s="217"/>
    </row>
    <row r="159" spans="1:19" s="218" customFormat="1" ht="23.1" hidden="1" customHeight="1" x14ac:dyDescent="0.25">
      <c r="A159" s="293" t="s">
        <v>436</v>
      </c>
      <c r="B159" s="235"/>
      <c r="C159" s="293"/>
      <c r="D159" s="235"/>
      <c r="E159" s="293"/>
      <c r="F159" s="294">
        <f t="shared" si="32"/>
        <v>0</v>
      </c>
      <c r="G159" s="236"/>
      <c r="H159" s="293"/>
      <c r="I159" s="236"/>
      <c r="J159" s="293"/>
      <c r="K159" s="294">
        <f t="shared" si="33"/>
        <v>0</v>
      </c>
      <c r="L159" s="235">
        <f t="shared" si="34"/>
        <v>0</v>
      </c>
      <c r="M159" s="293">
        <f t="shared" si="34"/>
        <v>0</v>
      </c>
      <c r="N159" s="235">
        <f t="shared" si="34"/>
        <v>0</v>
      </c>
      <c r="O159" s="293">
        <f t="shared" si="34"/>
        <v>0</v>
      </c>
      <c r="P159" s="294">
        <f t="shared" si="35"/>
        <v>0</v>
      </c>
      <c r="Q159" s="238" t="e">
        <f t="shared" si="36"/>
        <v>#DIV/0!</v>
      </c>
      <c r="R159" s="217"/>
      <c r="S159" s="217"/>
    </row>
    <row r="160" spans="1:19" s="218" customFormat="1" ht="23.1" hidden="1" customHeight="1" x14ac:dyDescent="0.25">
      <c r="A160" s="293" t="s">
        <v>437</v>
      </c>
      <c r="B160" s="235"/>
      <c r="C160" s="293"/>
      <c r="D160" s="235"/>
      <c r="E160" s="293"/>
      <c r="F160" s="294">
        <f t="shared" si="32"/>
        <v>0</v>
      </c>
      <c r="G160" s="236"/>
      <c r="H160" s="293"/>
      <c r="I160" s="236"/>
      <c r="J160" s="293"/>
      <c r="K160" s="294">
        <f t="shared" si="33"/>
        <v>0</v>
      </c>
      <c r="L160" s="235">
        <f t="shared" si="34"/>
        <v>0</v>
      </c>
      <c r="M160" s="293">
        <f t="shared" si="34"/>
        <v>0</v>
      </c>
      <c r="N160" s="235">
        <f t="shared" si="34"/>
        <v>0</v>
      </c>
      <c r="O160" s="293">
        <f t="shared" si="34"/>
        <v>0</v>
      </c>
      <c r="P160" s="294">
        <f t="shared" si="35"/>
        <v>0</v>
      </c>
      <c r="Q160" s="238" t="e">
        <f t="shared" si="36"/>
        <v>#DIV/0!</v>
      </c>
      <c r="R160" s="217"/>
      <c r="S160" s="217"/>
    </row>
    <row r="161" spans="1:19" s="218" customFormat="1" ht="23.1" hidden="1" customHeight="1" x14ac:dyDescent="0.25">
      <c r="A161" s="293" t="s">
        <v>438</v>
      </c>
      <c r="B161" s="235"/>
      <c r="C161" s="293"/>
      <c r="D161" s="235"/>
      <c r="E161" s="293"/>
      <c r="F161" s="294">
        <f t="shared" si="32"/>
        <v>0</v>
      </c>
      <c r="G161" s="236"/>
      <c r="H161" s="293"/>
      <c r="I161" s="236"/>
      <c r="J161" s="293"/>
      <c r="K161" s="294">
        <f t="shared" si="33"/>
        <v>0</v>
      </c>
      <c r="L161" s="235">
        <f t="shared" si="34"/>
        <v>0</v>
      </c>
      <c r="M161" s="293">
        <f t="shared" si="34"/>
        <v>0</v>
      </c>
      <c r="N161" s="235">
        <f t="shared" si="34"/>
        <v>0</v>
      </c>
      <c r="O161" s="293">
        <f t="shared" si="34"/>
        <v>0</v>
      </c>
      <c r="P161" s="294">
        <f t="shared" si="35"/>
        <v>0</v>
      </c>
      <c r="Q161" s="238" t="e">
        <f t="shared" si="36"/>
        <v>#DIV/0!</v>
      </c>
      <c r="R161" s="217"/>
      <c r="S161" s="217"/>
    </row>
    <row r="162" spans="1:19" s="218" customFormat="1" ht="23.1" hidden="1" customHeight="1" x14ac:dyDescent="0.25">
      <c r="A162" s="293" t="s">
        <v>439</v>
      </c>
      <c r="B162" s="235"/>
      <c r="C162" s="293"/>
      <c r="D162" s="235"/>
      <c r="E162" s="293"/>
      <c r="F162" s="294">
        <f t="shared" si="32"/>
        <v>0</v>
      </c>
      <c r="G162" s="236"/>
      <c r="H162" s="293"/>
      <c r="I162" s="236"/>
      <c r="J162" s="293"/>
      <c r="K162" s="294">
        <f t="shared" si="33"/>
        <v>0</v>
      </c>
      <c r="L162" s="235">
        <f t="shared" si="34"/>
        <v>0</v>
      </c>
      <c r="M162" s="293">
        <f t="shared" si="34"/>
        <v>0</v>
      </c>
      <c r="N162" s="235">
        <f t="shared" si="34"/>
        <v>0</v>
      </c>
      <c r="O162" s="293">
        <f t="shared" si="34"/>
        <v>0</v>
      </c>
      <c r="P162" s="294">
        <f t="shared" si="35"/>
        <v>0</v>
      </c>
      <c r="Q162" s="238" t="e">
        <f t="shared" si="36"/>
        <v>#DIV/0!</v>
      </c>
      <c r="R162" s="217"/>
      <c r="S162" s="217"/>
    </row>
    <row r="163" spans="1:19" s="218" customFormat="1" ht="23.1" hidden="1" customHeight="1" x14ac:dyDescent="0.25">
      <c r="A163" s="293" t="s">
        <v>440</v>
      </c>
      <c r="B163" s="235"/>
      <c r="C163" s="293"/>
      <c r="D163" s="235"/>
      <c r="E163" s="293"/>
      <c r="F163" s="294">
        <f t="shared" si="32"/>
        <v>0</v>
      </c>
      <c r="G163" s="236"/>
      <c r="H163" s="293"/>
      <c r="I163" s="236"/>
      <c r="J163" s="293"/>
      <c r="K163" s="294">
        <f t="shared" si="33"/>
        <v>0</v>
      </c>
      <c r="L163" s="235">
        <f t="shared" si="34"/>
        <v>0</v>
      </c>
      <c r="M163" s="293">
        <f t="shared" si="34"/>
        <v>0</v>
      </c>
      <c r="N163" s="235">
        <f t="shared" si="34"/>
        <v>0</v>
      </c>
      <c r="O163" s="293">
        <f t="shared" si="34"/>
        <v>0</v>
      </c>
      <c r="P163" s="294">
        <f t="shared" si="35"/>
        <v>0</v>
      </c>
      <c r="Q163" s="238" t="e">
        <f t="shared" si="36"/>
        <v>#DIV/0!</v>
      </c>
      <c r="R163" s="217"/>
      <c r="S163" s="217"/>
    </row>
    <row r="164" spans="1:19" s="218" customFormat="1" ht="23.1" hidden="1" customHeight="1" x14ac:dyDescent="0.25">
      <c r="A164" s="293" t="s">
        <v>441</v>
      </c>
      <c r="B164" s="235"/>
      <c r="C164" s="293"/>
      <c r="D164" s="235"/>
      <c r="E164" s="293"/>
      <c r="F164" s="294">
        <f t="shared" si="32"/>
        <v>0</v>
      </c>
      <c r="G164" s="236"/>
      <c r="H164" s="293"/>
      <c r="I164" s="236"/>
      <c r="J164" s="293"/>
      <c r="K164" s="294">
        <f t="shared" si="33"/>
        <v>0</v>
      </c>
      <c r="L164" s="235">
        <f t="shared" si="34"/>
        <v>0</v>
      </c>
      <c r="M164" s="293">
        <f t="shared" si="34"/>
        <v>0</v>
      </c>
      <c r="N164" s="235">
        <f t="shared" si="34"/>
        <v>0</v>
      </c>
      <c r="O164" s="293">
        <f t="shared" si="34"/>
        <v>0</v>
      </c>
      <c r="P164" s="294">
        <f t="shared" si="35"/>
        <v>0</v>
      </c>
      <c r="Q164" s="238" t="e">
        <f t="shared" si="36"/>
        <v>#DIV/0!</v>
      </c>
      <c r="R164" s="217"/>
      <c r="S164" s="217"/>
    </row>
    <row r="165" spans="1:19" s="218" customFormat="1" ht="23.1" hidden="1" customHeight="1" x14ac:dyDescent="0.25">
      <c r="A165" s="293" t="s">
        <v>442</v>
      </c>
      <c r="B165" s="235"/>
      <c r="C165" s="293"/>
      <c r="D165" s="235"/>
      <c r="E165" s="293"/>
      <c r="F165" s="294">
        <f t="shared" si="32"/>
        <v>0</v>
      </c>
      <c r="G165" s="236"/>
      <c r="H165" s="293"/>
      <c r="I165" s="236"/>
      <c r="J165" s="293"/>
      <c r="K165" s="294">
        <f t="shared" si="33"/>
        <v>0</v>
      </c>
      <c r="L165" s="235">
        <f t="shared" si="34"/>
        <v>0</v>
      </c>
      <c r="M165" s="293">
        <f t="shared" si="34"/>
        <v>0</v>
      </c>
      <c r="N165" s="235">
        <f t="shared" si="34"/>
        <v>0</v>
      </c>
      <c r="O165" s="293">
        <f t="shared" si="34"/>
        <v>0</v>
      </c>
      <c r="P165" s="294">
        <f t="shared" si="35"/>
        <v>0</v>
      </c>
      <c r="Q165" s="238" t="e">
        <f t="shared" si="36"/>
        <v>#DIV/0!</v>
      </c>
      <c r="R165" s="217"/>
      <c r="S165" s="217"/>
    </row>
    <row r="166" spans="1:19" s="218" customFormat="1" ht="23.1" hidden="1" customHeight="1" x14ac:dyDescent="0.25">
      <c r="A166" s="296" t="s">
        <v>443</v>
      </c>
      <c r="B166" s="235"/>
      <c r="C166" s="293"/>
      <c r="D166" s="235"/>
      <c r="E166" s="293"/>
      <c r="F166" s="294">
        <f t="shared" si="32"/>
        <v>0</v>
      </c>
      <c r="G166" s="236"/>
      <c r="H166" s="293"/>
      <c r="I166" s="236"/>
      <c r="J166" s="293"/>
      <c r="K166" s="294">
        <f t="shared" si="33"/>
        <v>0</v>
      </c>
      <c r="L166" s="297">
        <f t="shared" si="34"/>
        <v>0</v>
      </c>
      <c r="M166" s="296">
        <f t="shared" si="34"/>
        <v>0</v>
      </c>
      <c r="N166" s="297">
        <f t="shared" si="34"/>
        <v>0</v>
      </c>
      <c r="O166" s="296">
        <f t="shared" si="34"/>
        <v>0</v>
      </c>
      <c r="P166" s="298">
        <f t="shared" si="35"/>
        <v>0</v>
      </c>
      <c r="Q166" s="216" t="e">
        <f t="shared" si="36"/>
        <v>#DIV/0!</v>
      </c>
      <c r="R166" s="217"/>
      <c r="S166" s="217"/>
    </row>
    <row r="167" spans="1:19" s="218" customFormat="1" ht="23.1" hidden="1" customHeight="1" x14ac:dyDescent="0.25">
      <c r="A167" s="242" t="s">
        <v>444</v>
      </c>
      <c r="B167" s="299"/>
      <c r="C167" s="242"/>
      <c r="D167" s="299"/>
      <c r="E167" s="242"/>
      <c r="F167" s="221">
        <f t="shared" si="32"/>
        <v>0</v>
      </c>
      <c r="G167" s="300"/>
      <c r="H167" s="242"/>
      <c r="I167" s="300"/>
      <c r="J167" s="242"/>
      <c r="K167" s="221">
        <f t="shared" si="33"/>
        <v>0</v>
      </c>
      <c r="L167" s="299">
        <f t="shared" si="34"/>
        <v>0</v>
      </c>
      <c r="M167" s="242">
        <f t="shared" si="34"/>
        <v>0</v>
      </c>
      <c r="N167" s="299">
        <f t="shared" si="34"/>
        <v>0</v>
      </c>
      <c r="O167" s="242">
        <f t="shared" si="34"/>
        <v>0</v>
      </c>
      <c r="P167" s="221">
        <f t="shared" si="35"/>
        <v>0</v>
      </c>
      <c r="Q167" s="311"/>
      <c r="R167" s="217"/>
      <c r="S167" s="217"/>
    </row>
    <row r="168" spans="1:19" s="218" customFormat="1" ht="30" hidden="1" customHeight="1" x14ac:dyDescent="0.25">
      <c r="A168" s="243" t="s">
        <v>445</v>
      </c>
      <c r="B168" s="244">
        <f>SUM(B151:B167)</f>
        <v>0</v>
      </c>
      <c r="C168" s="243">
        <f>SUM(C151:C167)</f>
        <v>0</v>
      </c>
      <c r="D168" s="244"/>
      <c r="E168" s="243">
        <f>SUM(E151:E167)</f>
        <v>0</v>
      </c>
      <c r="F168" s="221">
        <f>SUM(B168:E168)</f>
        <v>0</v>
      </c>
      <c r="G168" s="246">
        <f>SUM(G151:G167)</f>
        <v>0</v>
      </c>
      <c r="H168" s="243">
        <f>SUM(H151:H167)</f>
        <v>0</v>
      </c>
      <c r="I168" s="246"/>
      <c r="J168" s="243">
        <f>SUM(J151:J167)</f>
        <v>0</v>
      </c>
      <c r="K168" s="221">
        <f t="shared" si="33"/>
        <v>0</v>
      </c>
      <c r="L168" s="220">
        <f t="shared" si="34"/>
        <v>0</v>
      </c>
      <c r="M168" s="221">
        <f t="shared" si="34"/>
        <v>0</v>
      </c>
      <c r="N168" s="220">
        <f t="shared" si="34"/>
        <v>0</v>
      </c>
      <c r="O168" s="221">
        <f t="shared" si="34"/>
        <v>0</v>
      </c>
      <c r="P168" s="221">
        <f t="shared" si="35"/>
        <v>0</v>
      </c>
      <c r="Q168" s="223" t="e">
        <f>+K168/F168</f>
        <v>#DIV/0!</v>
      </c>
      <c r="R168" s="217"/>
      <c r="S168" s="217"/>
    </row>
    <row r="169" spans="1:19" s="218" customFormat="1" ht="23.1" hidden="1" customHeight="1" x14ac:dyDescent="0.25">
      <c r="A169" s="249"/>
      <c r="B169" s="250"/>
      <c r="C169" s="249"/>
      <c r="D169" s="250"/>
      <c r="E169" s="249"/>
      <c r="F169" s="249"/>
      <c r="G169" s="252"/>
      <c r="H169" s="249"/>
      <c r="I169" s="252"/>
      <c r="J169" s="249"/>
      <c r="K169" s="249"/>
      <c r="L169" s="250"/>
      <c r="M169" s="249"/>
      <c r="N169" s="250"/>
      <c r="O169" s="249"/>
      <c r="P169" s="249"/>
      <c r="Q169" s="254"/>
      <c r="R169" s="217"/>
      <c r="S169" s="217"/>
    </row>
    <row r="170" spans="1:19" s="211" customFormat="1" ht="14.25" hidden="1" customHeight="1" x14ac:dyDescent="0.25">
      <c r="A170" s="212"/>
      <c r="B170" s="255"/>
      <c r="C170" s="212"/>
      <c r="D170" s="255"/>
      <c r="E170" s="212"/>
      <c r="F170" s="212"/>
      <c r="G170" s="257"/>
      <c r="H170" s="212"/>
      <c r="I170" s="257"/>
      <c r="J170" s="212"/>
      <c r="K170" s="212"/>
      <c r="L170" s="255"/>
      <c r="M170" s="212"/>
      <c r="N170" s="255"/>
      <c r="O170" s="212"/>
      <c r="P170" s="212"/>
      <c r="Q170" s="216"/>
      <c r="R170" s="210"/>
      <c r="S170" s="210"/>
    </row>
    <row r="171" spans="1:19" s="225" customFormat="1" ht="35.25" hidden="1" customHeight="1" x14ac:dyDescent="0.25">
      <c r="A171" s="302" t="s">
        <v>16</v>
      </c>
      <c r="B171" s="303">
        <f>B168+B149</f>
        <v>0</v>
      </c>
      <c r="C171" s="302">
        <f>C168+C149</f>
        <v>0</v>
      </c>
      <c r="D171" s="303">
        <f>D168+D149</f>
        <v>0</v>
      </c>
      <c r="E171" s="302"/>
      <c r="F171" s="302">
        <f t="shared" ref="F171:P171" si="37">F168+F149</f>
        <v>0</v>
      </c>
      <c r="G171" s="292">
        <f t="shared" si="37"/>
        <v>0</v>
      </c>
      <c r="H171" s="302">
        <f t="shared" si="37"/>
        <v>0</v>
      </c>
      <c r="I171" s="292">
        <f t="shared" si="37"/>
        <v>0</v>
      </c>
      <c r="J171" s="302">
        <f t="shared" si="37"/>
        <v>0</v>
      </c>
      <c r="K171" s="302">
        <f t="shared" si="37"/>
        <v>0</v>
      </c>
      <c r="L171" s="303">
        <f t="shared" si="37"/>
        <v>0</v>
      </c>
      <c r="M171" s="302">
        <f t="shared" si="37"/>
        <v>0</v>
      </c>
      <c r="N171" s="303">
        <f t="shared" si="37"/>
        <v>0</v>
      </c>
      <c r="O171" s="302">
        <f t="shared" si="37"/>
        <v>0</v>
      </c>
      <c r="P171" s="302">
        <f t="shared" si="37"/>
        <v>0</v>
      </c>
      <c r="Q171" s="261" t="e">
        <f>+K171/F171</f>
        <v>#DIV/0!</v>
      </c>
      <c r="R171" s="224"/>
      <c r="S171" s="224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printOptions horizontalCentered="1"/>
  <pageMargins left="0.2" right="0.1" top="0.28000000000000003" bottom="0.1" header="0.25" footer="0.16"/>
  <pageSetup paperSize="9" scale="70" orientation="landscape" r:id="rId1"/>
  <headerFooter alignWithMargins="0"/>
  <rowBreaks count="5" manualBreakCount="5">
    <brk id="41" max="16383" man="1"/>
    <brk id="68" max="16383" man="1"/>
    <brk id="93" max="16383" man="1"/>
    <brk id="120" max="16383" man="1"/>
    <brk id="14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S197"/>
  <sheetViews>
    <sheetView topLeftCell="A4" zoomScale="90" zoomScaleNormal="90" workbookViewId="0">
      <pane xSplit="2" ySplit="6" topLeftCell="C16" activePane="bottomRight" state="frozen"/>
      <selection activeCell="B264" sqref="B264"/>
      <selection pane="topRight" activeCell="B264" sqref="B264"/>
      <selection pane="bottomLeft" activeCell="B264" sqref="B264"/>
      <selection pane="bottomRight" activeCell="B264" sqref="B264"/>
    </sheetView>
  </sheetViews>
  <sheetFormatPr defaultColWidth="8.85546875" defaultRowHeight="12.75" x14ac:dyDescent="0.2"/>
  <cols>
    <col min="1" max="1" width="26.140625" style="188" customWidth="1"/>
    <col min="2" max="2" width="6.140625" style="314" hidden="1" customWidth="1"/>
    <col min="3" max="3" width="23" style="188" customWidth="1"/>
    <col min="4" max="4" width="12.42578125" style="375" hidden="1" customWidth="1"/>
    <col min="5" max="5" width="18.140625" style="188" customWidth="1"/>
    <col min="6" max="6" width="20.42578125" style="188" customWidth="1"/>
    <col min="7" max="7" width="6.28515625" style="315" hidden="1" customWidth="1"/>
    <col min="8" max="8" width="18.140625" style="188" customWidth="1"/>
    <col min="9" max="9" width="19.5703125" style="376" hidden="1" customWidth="1"/>
    <col min="10" max="10" width="18.140625" style="188" customWidth="1"/>
    <col min="11" max="11" width="18.85546875" style="188" customWidth="1"/>
    <col min="12" max="12" width="5.5703125" style="314" hidden="1" customWidth="1"/>
    <col min="13" max="13" width="18.7109375" style="188" customWidth="1"/>
    <col min="14" max="14" width="19.7109375" style="375" hidden="1" customWidth="1"/>
    <col min="15" max="15" width="17.7109375" style="188" customWidth="1"/>
    <col min="16" max="16" width="18.85546875" style="188" customWidth="1"/>
    <col min="17" max="17" width="9.28515625" style="316" customWidth="1"/>
    <col min="18" max="19" width="8.85546875" style="188" customWidth="1"/>
    <col min="20" max="16384" width="8.85546875" style="189"/>
  </cols>
  <sheetData>
    <row r="2" spans="1:19" ht="15.75" x14ac:dyDescent="0.25">
      <c r="A2" s="420" t="s"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</row>
    <row r="3" spans="1:19" ht="15.75" x14ac:dyDescent="0.25">
      <c r="A3" s="420" t="s">
        <v>414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</row>
    <row r="4" spans="1:19" ht="15.75" x14ac:dyDescent="0.25">
      <c r="A4" s="420" t="s">
        <v>415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</row>
    <row r="5" spans="1:19" ht="15.75" x14ac:dyDescent="0.25">
      <c r="A5" s="421" t="s">
        <v>416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</row>
    <row r="6" spans="1:19" ht="15.75" x14ac:dyDescent="0.25">
      <c r="A6" s="420" t="s">
        <v>456</v>
      </c>
      <c r="B6" s="420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</row>
    <row r="7" spans="1:19" ht="15.75" x14ac:dyDescent="0.25">
      <c r="A7" s="420" t="s">
        <v>417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</row>
    <row r="8" spans="1:19" ht="30" customHeight="1" x14ac:dyDescent="0.25">
      <c r="A8" s="418" t="s">
        <v>418</v>
      </c>
      <c r="B8" s="419" t="s">
        <v>7</v>
      </c>
      <c r="C8" s="419"/>
      <c r="D8" s="419"/>
      <c r="E8" s="419"/>
      <c r="F8" s="422"/>
      <c r="G8" s="423" t="s">
        <v>10</v>
      </c>
      <c r="H8" s="424"/>
      <c r="I8" s="424"/>
      <c r="J8" s="424"/>
      <c r="K8" s="425"/>
      <c r="L8" s="426" t="s">
        <v>419</v>
      </c>
      <c r="M8" s="419"/>
      <c r="N8" s="419"/>
      <c r="O8" s="419"/>
      <c r="P8" s="419"/>
      <c r="Q8" s="190" t="s">
        <v>420</v>
      </c>
    </row>
    <row r="9" spans="1:19" s="196" customFormat="1" ht="26.25" customHeight="1" x14ac:dyDescent="0.25">
      <c r="A9" s="418"/>
      <c r="B9" s="317" t="s">
        <v>421</v>
      </c>
      <c r="C9" s="192" t="s">
        <v>422</v>
      </c>
      <c r="D9" s="318" t="s">
        <v>423</v>
      </c>
      <c r="E9" s="192" t="s">
        <v>424</v>
      </c>
      <c r="F9" s="192" t="s">
        <v>16</v>
      </c>
      <c r="G9" s="317" t="s">
        <v>421</v>
      </c>
      <c r="H9" s="192" t="s">
        <v>422</v>
      </c>
      <c r="I9" s="318" t="s">
        <v>423</v>
      </c>
      <c r="J9" s="192" t="s">
        <v>424</v>
      </c>
      <c r="K9" s="319" t="s">
        <v>16</v>
      </c>
      <c r="L9" s="317" t="s">
        <v>421</v>
      </c>
      <c r="M9" s="192" t="s">
        <v>422</v>
      </c>
      <c r="N9" s="318" t="s">
        <v>423</v>
      </c>
      <c r="O9" s="192" t="s">
        <v>424</v>
      </c>
      <c r="P9" s="192" t="s">
        <v>16</v>
      </c>
      <c r="Q9" s="194" t="s">
        <v>425</v>
      </c>
      <c r="R9" s="195"/>
      <c r="S9" s="195"/>
    </row>
    <row r="10" spans="1:19" s="203" customFormat="1" ht="15.75" x14ac:dyDescent="0.25">
      <c r="A10" s="197"/>
      <c r="B10" s="198"/>
      <c r="C10" s="199"/>
      <c r="D10" s="320"/>
      <c r="E10" s="199"/>
      <c r="F10" s="199"/>
      <c r="G10" s="200"/>
      <c r="H10" s="199"/>
      <c r="I10" s="321"/>
      <c r="J10" s="199"/>
      <c r="K10" s="199"/>
      <c r="L10" s="198"/>
      <c r="M10" s="199"/>
      <c r="N10" s="320"/>
      <c r="O10" s="199"/>
      <c r="P10" s="199"/>
      <c r="Q10" s="201"/>
      <c r="R10" s="202"/>
      <c r="S10" s="202"/>
    </row>
    <row r="11" spans="1:19" s="211" customFormat="1" ht="23.1" customHeight="1" x14ac:dyDescent="0.25">
      <c r="A11" s="204" t="s">
        <v>457</v>
      </c>
      <c r="B11" s="205"/>
      <c r="C11" s="206"/>
      <c r="D11" s="322"/>
      <c r="E11" s="206"/>
      <c r="F11" s="207"/>
      <c r="G11" s="208"/>
      <c r="H11" s="206"/>
      <c r="I11" s="323"/>
      <c r="J11" s="206"/>
      <c r="K11" s="207"/>
      <c r="L11" s="205"/>
      <c r="M11" s="206"/>
      <c r="N11" s="322"/>
      <c r="O11" s="206"/>
      <c r="P11" s="207"/>
      <c r="Q11" s="209"/>
      <c r="R11" s="210"/>
      <c r="S11" s="210"/>
    </row>
    <row r="12" spans="1:19" s="218" customFormat="1" ht="23.1" customHeight="1" x14ac:dyDescent="0.25">
      <c r="A12" s="212"/>
      <c r="B12" s="213"/>
      <c r="C12" s="214"/>
      <c r="D12" s="324"/>
      <c r="E12" s="214"/>
      <c r="F12" s="212"/>
      <c r="G12" s="215"/>
      <c r="H12" s="214"/>
      <c r="I12" s="325"/>
      <c r="J12" s="214"/>
      <c r="K12" s="212"/>
      <c r="L12" s="213"/>
      <c r="M12" s="214"/>
      <c r="N12" s="324"/>
      <c r="O12" s="214"/>
      <c r="P12" s="212"/>
      <c r="Q12" s="216"/>
      <c r="R12" s="217"/>
      <c r="S12" s="217"/>
    </row>
    <row r="13" spans="1:19" s="225" customFormat="1" ht="29.25" customHeight="1" x14ac:dyDescent="0.25">
      <c r="A13" s="219" t="s">
        <v>427</v>
      </c>
      <c r="B13" s="220">
        <f>B45+B97+B123+B149+B175</f>
        <v>0</v>
      </c>
      <c r="C13" s="221">
        <f>SUM(C45+C71)</f>
        <v>32464461.15999981</v>
      </c>
      <c r="D13" s="326">
        <f>D45+D97+D123+D149+D175</f>
        <v>0</v>
      </c>
      <c r="E13" s="221">
        <f>SUM(E45+E71)</f>
        <v>0</v>
      </c>
      <c r="F13" s="221">
        <f>SUM(B13:E13)</f>
        <v>32464461.15999981</v>
      </c>
      <c r="G13" s="222">
        <f>G45+G97+G123+G149+G175</f>
        <v>0</v>
      </c>
      <c r="H13" s="221">
        <f>SUM(H45+H71)</f>
        <v>30805353.369999997</v>
      </c>
      <c r="I13" s="326">
        <f>I45+I97+I123+I149+I175</f>
        <v>0</v>
      </c>
      <c r="J13" s="221">
        <f>SUM(J45+J71)</f>
        <v>0</v>
      </c>
      <c r="K13" s="221">
        <f>SUM(G13:J13)</f>
        <v>30805353.369999997</v>
      </c>
      <c r="L13" s="220">
        <f>B13-G13</f>
        <v>0</v>
      </c>
      <c r="M13" s="221">
        <f>C13-H13</f>
        <v>1659107.7899998128</v>
      </c>
      <c r="N13" s="326">
        <f>D13-I13</f>
        <v>0</v>
      </c>
      <c r="O13" s="221">
        <f>E13-J13</f>
        <v>0</v>
      </c>
      <c r="P13" s="221">
        <f>SUM(L13:O13)</f>
        <v>1659107.7899998128</v>
      </c>
      <c r="Q13" s="223">
        <f>+K13/F13</f>
        <v>0.94889464569200865</v>
      </c>
      <c r="R13" s="224"/>
      <c r="S13" s="224"/>
    </row>
    <row r="14" spans="1:19" s="218" customFormat="1" ht="23.1" customHeight="1" x14ac:dyDescent="0.25">
      <c r="A14" s="226"/>
      <c r="B14" s="227"/>
      <c r="C14" s="228"/>
      <c r="D14" s="327"/>
      <c r="E14" s="228"/>
      <c r="F14" s="230"/>
      <c r="G14" s="231"/>
      <c r="H14" s="228"/>
      <c r="I14" s="328"/>
      <c r="J14" s="228"/>
      <c r="K14" s="230"/>
      <c r="L14" s="227"/>
      <c r="M14" s="228"/>
      <c r="N14" s="327"/>
      <c r="O14" s="228"/>
      <c r="P14" s="230"/>
      <c r="Q14" s="233"/>
      <c r="R14" s="217"/>
      <c r="S14" s="217"/>
    </row>
    <row r="15" spans="1:19" s="240" customFormat="1" ht="23.1" customHeight="1" x14ac:dyDescent="0.2">
      <c r="A15" s="234" t="s">
        <v>428</v>
      </c>
      <c r="B15" s="235">
        <f t="shared" ref="B15:B31" si="0">B47+B99+B125+B151+B177</f>
        <v>0</v>
      </c>
      <c r="C15" s="221">
        <f t="shared" ref="C15:C30" si="1">SUM(C47+C73)</f>
        <v>0</v>
      </c>
      <c r="D15" s="326">
        <f t="shared" ref="D15:D30" si="2">D47+D99+D125+D151+D177</f>
        <v>0</v>
      </c>
      <c r="E15" s="221">
        <f t="shared" ref="E15:E30" si="3">SUM(E47+E73)</f>
        <v>0</v>
      </c>
      <c r="F15" s="234">
        <f t="shared" ref="F15:F31" si="4">SUM(B15:E15)</f>
        <v>0</v>
      </c>
      <c r="G15" s="236">
        <f t="shared" ref="G15:G31" si="5">G47+G99+G125+G151+G177</f>
        <v>0</v>
      </c>
      <c r="H15" s="221">
        <f t="shared" ref="H15:H30" si="6">SUM(H47+H73)</f>
        <v>0</v>
      </c>
      <c r="I15" s="326">
        <f t="shared" ref="I15:I30" si="7">I47+I99+I125+I151+I177</f>
        <v>0</v>
      </c>
      <c r="J15" s="221">
        <f t="shared" ref="J15:J30" si="8">SUM(J47+J73)</f>
        <v>0</v>
      </c>
      <c r="K15" s="234">
        <f t="shared" ref="K15:K32" si="9">SUM(G15:J15)</f>
        <v>0</v>
      </c>
      <c r="L15" s="235">
        <f t="shared" ref="L15:O32" si="10">+B15-G15</f>
        <v>0</v>
      </c>
      <c r="M15" s="234">
        <f t="shared" si="10"/>
        <v>0</v>
      </c>
      <c r="N15" s="329">
        <f t="shared" si="10"/>
        <v>0</v>
      </c>
      <c r="O15" s="234">
        <f t="shared" si="10"/>
        <v>0</v>
      </c>
      <c r="P15" s="234">
        <f t="shared" ref="P15:P32" si="11">SUM(L15:O15)</f>
        <v>0</v>
      </c>
      <c r="Q15" s="238" t="e">
        <f t="shared" ref="Q15:Q31" si="12">+K15/F15</f>
        <v>#DIV/0!</v>
      </c>
      <c r="R15" s="239"/>
      <c r="S15" s="239"/>
    </row>
    <row r="16" spans="1:19" s="240" customFormat="1" ht="23.1" customHeight="1" x14ac:dyDescent="0.2">
      <c r="A16" s="234" t="s">
        <v>429</v>
      </c>
      <c r="B16" s="235">
        <f t="shared" si="0"/>
        <v>0</v>
      </c>
      <c r="C16" s="221">
        <f t="shared" si="1"/>
        <v>6449021.4900000002</v>
      </c>
      <c r="D16" s="326">
        <f t="shared" si="2"/>
        <v>0</v>
      </c>
      <c r="E16" s="221">
        <f t="shared" si="3"/>
        <v>0</v>
      </c>
      <c r="F16" s="234">
        <f t="shared" si="4"/>
        <v>6449021.4900000002</v>
      </c>
      <c r="G16" s="236">
        <f t="shared" si="5"/>
        <v>0</v>
      </c>
      <c r="H16" s="221">
        <f t="shared" si="6"/>
        <v>6449021.4900000002</v>
      </c>
      <c r="I16" s="326">
        <f t="shared" si="7"/>
        <v>0</v>
      </c>
      <c r="J16" s="221">
        <f t="shared" si="8"/>
        <v>0</v>
      </c>
      <c r="K16" s="234">
        <f t="shared" si="9"/>
        <v>6449021.4900000002</v>
      </c>
      <c r="L16" s="235">
        <f t="shared" si="10"/>
        <v>0</v>
      </c>
      <c r="M16" s="234">
        <f t="shared" si="10"/>
        <v>0</v>
      </c>
      <c r="N16" s="329">
        <f t="shared" si="10"/>
        <v>0</v>
      </c>
      <c r="O16" s="234">
        <f t="shared" si="10"/>
        <v>0</v>
      </c>
      <c r="P16" s="234">
        <f t="shared" si="11"/>
        <v>0</v>
      </c>
      <c r="Q16" s="238">
        <f t="shared" si="12"/>
        <v>1</v>
      </c>
      <c r="R16" s="239"/>
      <c r="S16" s="239"/>
    </row>
    <row r="17" spans="1:19" s="240" customFormat="1" ht="23.1" customHeight="1" x14ac:dyDescent="0.2">
      <c r="A17" s="234" t="s">
        <v>430</v>
      </c>
      <c r="B17" s="235">
        <f t="shared" si="0"/>
        <v>0</v>
      </c>
      <c r="C17" s="221">
        <f t="shared" si="1"/>
        <v>26346534.859999999</v>
      </c>
      <c r="D17" s="326">
        <f t="shared" si="2"/>
        <v>0</v>
      </c>
      <c r="E17" s="221">
        <f t="shared" si="3"/>
        <v>0</v>
      </c>
      <c r="F17" s="234">
        <f>SUM(B17:E17)</f>
        <v>26346534.859999999</v>
      </c>
      <c r="G17" s="236">
        <f t="shared" si="5"/>
        <v>0</v>
      </c>
      <c r="H17" s="221">
        <f t="shared" si="6"/>
        <v>24551542.629999999</v>
      </c>
      <c r="I17" s="326">
        <f t="shared" si="7"/>
        <v>0</v>
      </c>
      <c r="J17" s="221">
        <f t="shared" si="8"/>
        <v>0</v>
      </c>
      <c r="K17" s="234">
        <f>SUM(G17:J17)</f>
        <v>24551542.629999999</v>
      </c>
      <c r="L17" s="235">
        <f>+B17-G17</f>
        <v>0</v>
      </c>
      <c r="M17" s="234">
        <f>+C17-H17</f>
        <v>1794992.2300000004</v>
      </c>
      <c r="N17" s="329">
        <f>+D17-I17</f>
        <v>0</v>
      </c>
      <c r="O17" s="234">
        <f>+E17-J17</f>
        <v>0</v>
      </c>
      <c r="P17" s="234">
        <f>SUM(L17:O17)</f>
        <v>1794992.2300000004</v>
      </c>
      <c r="Q17" s="238">
        <f>+K17/F17</f>
        <v>0.93186989334505599</v>
      </c>
      <c r="R17" s="239"/>
      <c r="S17" s="239"/>
    </row>
    <row r="18" spans="1:19" s="240" customFormat="1" ht="23.1" customHeight="1" x14ac:dyDescent="0.2">
      <c r="A18" s="234" t="s">
        <v>431</v>
      </c>
      <c r="B18" s="235">
        <f t="shared" si="0"/>
        <v>0</v>
      </c>
      <c r="C18" s="221">
        <f t="shared" si="1"/>
        <v>0</v>
      </c>
      <c r="D18" s="326">
        <f t="shared" si="2"/>
        <v>0</v>
      </c>
      <c r="E18" s="221">
        <f t="shared" si="3"/>
        <v>0</v>
      </c>
      <c r="F18" s="234">
        <f t="shared" si="4"/>
        <v>0</v>
      </c>
      <c r="G18" s="236">
        <f t="shared" si="5"/>
        <v>0</v>
      </c>
      <c r="H18" s="221">
        <f t="shared" si="6"/>
        <v>0</v>
      </c>
      <c r="I18" s="326">
        <f t="shared" si="7"/>
        <v>0</v>
      </c>
      <c r="J18" s="221">
        <f t="shared" si="8"/>
        <v>0</v>
      </c>
      <c r="K18" s="234">
        <f t="shared" si="9"/>
        <v>0</v>
      </c>
      <c r="L18" s="235">
        <f t="shared" si="10"/>
        <v>0</v>
      </c>
      <c r="M18" s="234">
        <f t="shared" si="10"/>
        <v>0</v>
      </c>
      <c r="N18" s="329">
        <f t="shared" si="10"/>
        <v>0</v>
      </c>
      <c r="O18" s="234">
        <f t="shared" si="10"/>
        <v>0</v>
      </c>
      <c r="P18" s="234">
        <f t="shared" si="11"/>
        <v>0</v>
      </c>
      <c r="Q18" s="238" t="e">
        <f t="shared" si="12"/>
        <v>#DIV/0!</v>
      </c>
      <c r="R18" s="239"/>
      <c r="S18" s="239"/>
    </row>
    <row r="19" spans="1:19" s="240" customFormat="1" ht="23.1" customHeight="1" x14ac:dyDescent="0.2">
      <c r="A19" s="234" t="s">
        <v>432</v>
      </c>
      <c r="B19" s="235">
        <f t="shared" si="0"/>
        <v>0</v>
      </c>
      <c r="C19" s="221">
        <f t="shared" si="1"/>
        <v>3667402.49</v>
      </c>
      <c r="D19" s="326">
        <f t="shared" si="2"/>
        <v>0</v>
      </c>
      <c r="E19" s="221">
        <f t="shared" si="3"/>
        <v>0</v>
      </c>
      <c r="F19" s="234">
        <f t="shared" si="4"/>
        <v>3667402.49</v>
      </c>
      <c r="G19" s="236">
        <f t="shared" si="5"/>
        <v>0</v>
      </c>
      <c r="H19" s="221">
        <f t="shared" si="6"/>
        <v>3630542.49</v>
      </c>
      <c r="I19" s="326">
        <f t="shared" si="7"/>
        <v>0</v>
      </c>
      <c r="J19" s="221">
        <f t="shared" si="8"/>
        <v>0</v>
      </c>
      <c r="K19" s="234">
        <f t="shared" si="9"/>
        <v>3630542.49</v>
      </c>
      <c r="L19" s="235">
        <f t="shared" si="10"/>
        <v>0</v>
      </c>
      <c r="M19" s="234">
        <f t="shared" si="10"/>
        <v>36860</v>
      </c>
      <c r="N19" s="329">
        <f t="shared" si="10"/>
        <v>0</v>
      </c>
      <c r="O19" s="234">
        <f t="shared" si="10"/>
        <v>0</v>
      </c>
      <c r="P19" s="234">
        <f t="shared" si="11"/>
        <v>36860</v>
      </c>
      <c r="Q19" s="238">
        <f t="shared" si="12"/>
        <v>0.98994928969467977</v>
      </c>
      <c r="R19" s="239"/>
      <c r="S19" s="239"/>
    </row>
    <row r="20" spans="1:19" s="240" customFormat="1" ht="23.1" customHeight="1" x14ac:dyDescent="0.2">
      <c r="A20" s="234" t="s">
        <v>433</v>
      </c>
      <c r="B20" s="235">
        <f t="shared" si="0"/>
        <v>0</v>
      </c>
      <c r="C20" s="221">
        <f t="shared" si="1"/>
        <v>12087276.25</v>
      </c>
      <c r="D20" s="326">
        <f t="shared" si="2"/>
        <v>0</v>
      </c>
      <c r="E20" s="221">
        <f t="shared" si="3"/>
        <v>0</v>
      </c>
      <c r="F20" s="234">
        <f t="shared" si="4"/>
        <v>12087276.25</v>
      </c>
      <c r="G20" s="236">
        <f t="shared" si="5"/>
        <v>0</v>
      </c>
      <c r="H20" s="221">
        <f t="shared" si="6"/>
        <v>11929247.98</v>
      </c>
      <c r="I20" s="326">
        <f t="shared" si="7"/>
        <v>0</v>
      </c>
      <c r="J20" s="221">
        <f t="shared" si="8"/>
        <v>0</v>
      </c>
      <c r="K20" s="234">
        <f t="shared" si="9"/>
        <v>11929247.98</v>
      </c>
      <c r="L20" s="235">
        <f t="shared" si="10"/>
        <v>0</v>
      </c>
      <c r="M20" s="234">
        <f t="shared" si="10"/>
        <v>158028.26999999955</v>
      </c>
      <c r="N20" s="329">
        <f t="shared" si="10"/>
        <v>0</v>
      </c>
      <c r="O20" s="234">
        <f t="shared" si="10"/>
        <v>0</v>
      </c>
      <c r="P20" s="234">
        <f t="shared" si="11"/>
        <v>158028.26999999955</v>
      </c>
      <c r="Q20" s="238">
        <f t="shared" si="12"/>
        <v>0.98692606450522713</v>
      </c>
      <c r="R20" s="239"/>
      <c r="S20" s="239"/>
    </row>
    <row r="21" spans="1:19" s="240" customFormat="1" ht="23.1" customHeight="1" x14ac:dyDescent="0.2">
      <c r="A21" s="234" t="s">
        <v>434</v>
      </c>
      <c r="B21" s="235">
        <f t="shared" si="0"/>
        <v>0</v>
      </c>
      <c r="C21" s="221">
        <f t="shared" si="1"/>
        <v>22361081.699999999</v>
      </c>
      <c r="D21" s="326">
        <f t="shared" si="2"/>
        <v>0</v>
      </c>
      <c r="E21" s="221">
        <f t="shared" si="3"/>
        <v>0</v>
      </c>
      <c r="F21" s="234">
        <f t="shared" si="4"/>
        <v>22361081.699999999</v>
      </c>
      <c r="G21" s="236">
        <f t="shared" si="5"/>
        <v>0</v>
      </c>
      <c r="H21" s="221">
        <f t="shared" si="6"/>
        <v>22258456.859999999</v>
      </c>
      <c r="I21" s="326">
        <f t="shared" si="7"/>
        <v>0</v>
      </c>
      <c r="J21" s="221">
        <f t="shared" si="8"/>
        <v>0</v>
      </c>
      <c r="K21" s="234">
        <f t="shared" si="9"/>
        <v>22258456.859999999</v>
      </c>
      <c r="L21" s="235">
        <f t="shared" si="10"/>
        <v>0</v>
      </c>
      <c r="M21" s="234">
        <f t="shared" si="10"/>
        <v>102624.83999999985</v>
      </c>
      <c r="N21" s="329">
        <f t="shared" si="10"/>
        <v>0</v>
      </c>
      <c r="O21" s="234">
        <f t="shared" si="10"/>
        <v>0</v>
      </c>
      <c r="P21" s="234">
        <f t="shared" si="11"/>
        <v>102624.83999999985</v>
      </c>
      <c r="Q21" s="238">
        <f t="shared" si="12"/>
        <v>0.99541056012509455</v>
      </c>
      <c r="R21" s="239"/>
      <c r="S21" s="239"/>
    </row>
    <row r="22" spans="1:19" s="240" customFormat="1" ht="23.1" customHeight="1" x14ac:dyDescent="0.2">
      <c r="A22" s="234" t="s">
        <v>435</v>
      </c>
      <c r="B22" s="235">
        <f t="shared" si="0"/>
        <v>0</v>
      </c>
      <c r="C22" s="221">
        <f t="shared" si="1"/>
        <v>28498691.060000002</v>
      </c>
      <c r="D22" s="326">
        <f t="shared" si="2"/>
        <v>0</v>
      </c>
      <c r="E22" s="221">
        <f t="shared" si="3"/>
        <v>0</v>
      </c>
      <c r="F22" s="234">
        <f t="shared" si="4"/>
        <v>28498691.060000002</v>
      </c>
      <c r="G22" s="236">
        <f t="shared" si="5"/>
        <v>0</v>
      </c>
      <c r="H22" s="221">
        <f t="shared" si="6"/>
        <v>28430489.260000002</v>
      </c>
      <c r="I22" s="326">
        <f t="shared" si="7"/>
        <v>0</v>
      </c>
      <c r="J22" s="221">
        <f t="shared" si="8"/>
        <v>0</v>
      </c>
      <c r="K22" s="234">
        <f t="shared" si="9"/>
        <v>28430489.260000002</v>
      </c>
      <c r="L22" s="235">
        <f t="shared" si="10"/>
        <v>0</v>
      </c>
      <c r="M22" s="234">
        <f t="shared" si="10"/>
        <v>68201.800000000745</v>
      </c>
      <c r="N22" s="329">
        <f t="shared" si="10"/>
        <v>0</v>
      </c>
      <c r="O22" s="234">
        <f t="shared" si="10"/>
        <v>0</v>
      </c>
      <c r="P22" s="234">
        <f t="shared" si="11"/>
        <v>68201.800000000745</v>
      </c>
      <c r="Q22" s="238">
        <f t="shared" si="12"/>
        <v>0.99760684447378967</v>
      </c>
      <c r="R22" s="239"/>
      <c r="S22" s="239"/>
    </row>
    <row r="23" spans="1:19" s="240" customFormat="1" ht="23.1" customHeight="1" x14ac:dyDescent="0.2">
      <c r="A23" s="234" t="s">
        <v>436</v>
      </c>
      <c r="B23" s="235">
        <f t="shared" si="0"/>
        <v>0</v>
      </c>
      <c r="C23" s="221">
        <f t="shared" si="1"/>
        <v>21150974.009999998</v>
      </c>
      <c r="D23" s="326">
        <f t="shared" si="2"/>
        <v>0</v>
      </c>
      <c r="E23" s="221">
        <f t="shared" si="3"/>
        <v>0</v>
      </c>
      <c r="F23" s="234">
        <f t="shared" si="4"/>
        <v>21150974.009999998</v>
      </c>
      <c r="G23" s="236">
        <f t="shared" si="5"/>
        <v>0</v>
      </c>
      <c r="H23" s="221">
        <f t="shared" si="6"/>
        <v>16201616.92</v>
      </c>
      <c r="I23" s="326">
        <f t="shared" si="7"/>
        <v>0</v>
      </c>
      <c r="J23" s="221">
        <f t="shared" si="8"/>
        <v>0</v>
      </c>
      <c r="K23" s="234">
        <f t="shared" si="9"/>
        <v>16201616.92</v>
      </c>
      <c r="L23" s="235">
        <f t="shared" si="10"/>
        <v>0</v>
      </c>
      <c r="M23" s="234">
        <f t="shared" si="10"/>
        <v>4949357.089999998</v>
      </c>
      <c r="N23" s="329">
        <f t="shared" si="10"/>
        <v>0</v>
      </c>
      <c r="O23" s="234">
        <f t="shared" si="10"/>
        <v>0</v>
      </c>
      <c r="P23" s="234">
        <f t="shared" si="11"/>
        <v>4949357.089999998</v>
      </c>
      <c r="Q23" s="238">
        <f t="shared" si="12"/>
        <v>0.76599862078881165</v>
      </c>
      <c r="R23" s="239"/>
      <c r="S23" s="239"/>
    </row>
    <row r="24" spans="1:19" s="240" customFormat="1" ht="23.1" customHeight="1" x14ac:dyDescent="0.2">
      <c r="A24" s="234" t="s">
        <v>437</v>
      </c>
      <c r="B24" s="235">
        <f t="shared" si="0"/>
        <v>0</v>
      </c>
      <c r="C24" s="221">
        <f t="shared" si="1"/>
        <v>11732970.659999998</v>
      </c>
      <c r="D24" s="326">
        <f t="shared" si="2"/>
        <v>0</v>
      </c>
      <c r="E24" s="221">
        <f t="shared" si="3"/>
        <v>0</v>
      </c>
      <c r="F24" s="234">
        <f t="shared" si="4"/>
        <v>11732970.659999998</v>
      </c>
      <c r="G24" s="236">
        <f t="shared" si="5"/>
        <v>0</v>
      </c>
      <c r="H24" s="221">
        <f t="shared" si="6"/>
        <v>11709392.65</v>
      </c>
      <c r="I24" s="326">
        <f t="shared" si="7"/>
        <v>0</v>
      </c>
      <c r="J24" s="221">
        <f t="shared" si="8"/>
        <v>0</v>
      </c>
      <c r="K24" s="234">
        <f t="shared" si="9"/>
        <v>11709392.65</v>
      </c>
      <c r="L24" s="235">
        <f t="shared" si="10"/>
        <v>0</v>
      </c>
      <c r="M24" s="234">
        <f t="shared" si="10"/>
        <v>23578.009999997914</v>
      </c>
      <c r="N24" s="329">
        <f t="shared" si="10"/>
        <v>0</v>
      </c>
      <c r="O24" s="234">
        <f t="shared" si="10"/>
        <v>0</v>
      </c>
      <c r="P24" s="234">
        <f t="shared" si="11"/>
        <v>23578.009999997914</v>
      </c>
      <c r="Q24" s="238">
        <f t="shared" si="12"/>
        <v>0.99799044839680884</v>
      </c>
      <c r="R24" s="239"/>
      <c r="S24" s="239"/>
    </row>
    <row r="25" spans="1:19" s="240" customFormat="1" ht="23.1" customHeight="1" x14ac:dyDescent="0.2">
      <c r="A25" s="234" t="s">
        <v>438</v>
      </c>
      <c r="B25" s="235">
        <f t="shared" si="0"/>
        <v>0</v>
      </c>
      <c r="C25" s="221">
        <f t="shared" si="1"/>
        <v>37312713.829999998</v>
      </c>
      <c r="D25" s="326">
        <f t="shared" si="2"/>
        <v>0</v>
      </c>
      <c r="E25" s="221">
        <f t="shared" si="3"/>
        <v>0</v>
      </c>
      <c r="F25" s="234">
        <f t="shared" si="4"/>
        <v>37312713.829999998</v>
      </c>
      <c r="G25" s="236">
        <f t="shared" si="5"/>
        <v>0</v>
      </c>
      <c r="H25" s="221">
        <f t="shared" si="6"/>
        <v>17880308.469999999</v>
      </c>
      <c r="I25" s="326">
        <f t="shared" si="7"/>
        <v>0</v>
      </c>
      <c r="J25" s="221">
        <f t="shared" si="8"/>
        <v>0</v>
      </c>
      <c r="K25" s="234">
        <f t="shared" si="9"/>
        <v>17880308.469999999</v>
      </c>
      <c r="L25" s="235">
        <f t="shared" si="10"/>
        <v>0</v>
      </c>
      <c r="M25" s="234">
        <f t="shared" si="10"/>
        <v>19432405.359999999</v>
      </c>
      <c r="N25" s="329">
        <f t="shared" si="10"/>
        <v>0</v>
      </c>
      <c r="O25" s="234">
        <f t="shared" si="10"/>
        <v>0</v>
      </c>
      <c r="P25" s="234">
        <f t="shared" si="11"/>
        <v>19432405.359999999</v>
      </c>
      <c r="Q25" s="238">
        <f t="shared" si="12"/>
        <v>0.47920150090031655</v>
      </c>
      <c r="R25" s="239"/>
      <c r="S25" s="239"/>
    </row>
    <row r="26" spans="1:19" s="240" customFormat="1" ht="23.1" customHeight="1" x14ac:dyDescent="0.2">
      <c r="A26" s="234" t="s">
        <v>439</v>
      </c>
      <c r="B26" s="235">
        <f t="shared" si="0"/>
        <v>0</v>
      </c>
      <c r="C26" s="221">
        <f t="shared" si="1"/>
        <v>108161036.18000001</v>
      </c>
      <c r="D26" s="326">
        <f t="shared" si="2"/>
        <v>0</v>
      </c>
      <c r="E26" s="221">
        <f t="shared" si="3"/>
        <v>0</v>
      </c>
      <c r="F26" s="234">
        <f t="shared" si="4"/>
        <v>108161036.18000001</v>
      </c>
      <c r="G26" s="236">
        <f t="shared" si="5"/>
        <v>0</v>
      </c>
      <c r="H26" s="221">
        <f t="shared" si="6"/>
        <v>97158762.739999995</v>
      </c>
      <c r="I26" s="326">
        <f t="shared" si="7"/>
        <v>0</v>
      </c>
      <c r="J26" s="221">
        <f t="shared" si="8"/>
        <v>0</v>
      </c>
      <c r="K26" s="234">
        <f t="shared" si="9"/>
        <v>97158762.739999995</v>
      </c>
      <c r="L26" s="235">
        <f t="shared" si="10"/>
        <v>0</v>
      </c>
      <c r="M26" s="234">
        <f t="shared" si="10"/>
        <v>11002273.440000013</v>
      </c>
      <c r="N26" s="329">
        <f t="shared" si="10"/>
        <v>0</v>
      </c>
      <c r="O26" s="234">
        <f t="shared" si="10"/>
        <v>0</v>
      </c>
      <c r="P26" s="234">
        <f t="shared" si="11"/>
        <v>11002273.440000013</v>
      </c>
      <c r="Q26" s="238">
        <f t="shared" si="12"/>
        <v>0.8982787718334152</v>
      </c>
      <c r="R26" s="239"/>
      <c r="S26" s="239"/>
    </row>
    <row r="27" spans="1:19" s="240" customFormat="1" ht="23.1" customHeight="1" x14ac:dyDescent="0.2">
      <c r="A27" s="234" t="s">
        <v>440</v>
      </c>
      <c r="B27" s="235">
        <f t="shared" si="0"/>
        <v>0</v>
      </c>
      <c r="C27" s="221">
        <f t="shared" si="1"/>
        <v>88350379.859999999</v>
      </c>
      <c r="D27" s="326">
        <f t="shared" si="2"/>
        <v>0</v>
      </c>
      <c r="E27" s="221">
        <f t="shared" si="3"/>
        <v>0</v>
      </c>
      <c r="F27" s="234">
        <f t="shared" si="4"/>
        <v>88350379.859999999</v>
      </c>
      <c r="G27" s="236">
        <f t="shared" si="5"/>
        <v>0</v>
      </c>
      <c r="H27" s="221">
        <f t="shared" si="6"/>
        <v>88350379.390000001</v>
      </c>
      <c r="I27" s="326">
        <f t="shared" si="7"/>
        <v>0</v>
      </c>
      <c r="J27" s="221">
        <f t="shared" si="8"/>
        <v>0</v>
      </c>
      <c r="K27" s="234">
        <f t="shared" si="9"/>
        <v>88350379.390000001</v>
      </c>
      <c r="L27" s="235">
        <f t="shared" si="10"/>
        <v>0</v>
      </c>
      <c r="M27" s="234">
        <f t="shared" si="10"/>
        <v>0.4699999988079071</v>
      </c>
      <c r="N27" s="329">
        <f t="shared" si="10"/>
        <v>0</v>
      </c>
      <c r="O27" s="234">
        <f t="shared" si="10"/>
        <v>0</v>
      </c>
      <c r="P27" s="234">
        <f t="shared" si="11"/>
        <v>0.4699999988079071</v>
      </c>
      <c r="Q27" s="238">
        <f t="shared" si="12"/>
        <v>0.9999999946802719</v>
      </c>
      <c r="R27" s="239"/>
      <c r="S27" s="239"/>
    </row>
    <row r="28" spans="1:19" s="240" customFormat="1" ht="23.1" customHeight="1" x14ac:dyDescent="0.2">
      <c r="A28" s="234" t="s">
        <v>441</v>
      </c>
      <c r="B28" s="235">
        <f t="shared" si="0"/>
        <v>0</v>
      </c>
      <c r="C28" s="221">
        <f t="shared" si="1"/>
        <v>2341180</v>
      </c>
      <c r="D28" s="326">
        <f t="shared" si="2"/>
        <v>0</v>
      </c>
      <c r="E28" s="221">
        <f t="shared" si="3"/>
        <v>0</v>
      </c>
      <c r="F28" s="234">
        <f t="shared" si="4"/>
        <v>2341180</v>
      </c>
      <c r="G28" s="236">
        <f t="shared" si="5"/>
        <v>0</v>
      </c>
      <c r="H28" s="221">
        <f t="shared" si="6"/>
        <v>2337113</v>
      </c>
      <c r="I28" s="326">
        <f t="shared" si="7"/>
        <v>0</v>
      </c>
      <c r="J28" s="221">
        <f t="shared" si="8"/>
        <v>0</v>
      </c>
      <c r="K28" s="234">
        <f t="shared" si="9"/>
        <v>2337113</v>
      </c>
      <c r="L28" s="235">
        <f t="shared" si="10"/>
        <v>0</v>
      </c>
      <c r="M28" s="234">
        <f t="shared" si="10"/>
        <v>4067</v>
      </c>
      <c r="N28" s="329">
        <f t="shared" si="10"/>
        <v>0</v>
      </c>
      <c r="O28" s="234">
        <f t="shared" si="10"/>
        <v>0</v>
      </c>
      <c r="P28" s="234">
        <f t="shared" si="11"/>
        <v>4067</v>
      </c>
      <c r="Q28" s="238">
        <f t="shared" si="12"/>
        <v>0.99826284181481129</v>
      </c>
      <c r="R28" s="239"/>
      <c r="S28" s="239"/>
    </row>
    <row r="29" spans="1:19" s="240" customFormat="1" ht="23.1" customHeight="1" x14ac:dyDescent="0.2">
      <c r="A29" s="234" t="s">
        <v>442</v>
      </c>
      <c r="B29" s="235">
        <f t="shared" si="0"/>
        <v>0</v>
      </c>
      <c r="C29" s="221">
        <f t="shared" si="1"/>
        <v>4205783.6099999994</v>
      </c>
      <c r="D29" s="326">
        <f t="shared" si="2"/>
        <v>0</v>
      </c>
      <c r="E29" s="221">
        <f t="shared" si="3"/>
        <v>0</v>
      </c>
      <c r="F29" s="234">
        <f t="shared" si="4"/>
        <v>4205783.6099999994</v>
      </c>
      <c r="G29" s="236">
        <f t="shared" si="5"/>
        <v>0</v>
      </c>
      <c r="H29" s="221">
        <f t="shared" si="6"/>
        <v>4205783.2200000007</v>
      </c>
      <c r="I29" s="326">
        <f t="shared" si="7"/>
        <v>0</v>
      </c>
      <c r="J29" s="221">
        <f t="shared" si="8"/>
        <v>0</v>
      </c>
      <c r="K29" s="234">
        <f>SUM(G29:J29)</f>
        <v>4205783.2200000007</v>
      </c>
      <c r="L29" s="235">
        <f t="shared" si="10"/>
        <v>0</v>
      </c>
      <c r="M29" s="234">
        <f t="shared" si="10"/>
        <v>0.3899999987334013</v>
      </c>
      <c r="N29" s="329">
        <f t="shared" si="10"/>
        <v>0</v>
      </c>
      <c r="O29" s="234">
        <f t="shared" si="10"/>
        <v>0</v>
      </c>
      <c r="P29" s="234">
        <f t="shared" si="11"/>
        <v>0.3899999987334013</v>
      </c>
      <c r="Q29" s="238">
        <f t="shared" si="12"/>
        <v>0.99999990727055055</v>
      </c>
      <c r="R29" s="239"/>
      <c r="S29" s="239"/>
    </row>
    <row r="30" spans="1:19" s="240" customFormat="1" ht="23.1" customHeight="1" x14ac:dyDescent="0.2">
      <c r="A30" s="241" t="s">
        <v>443</v>
      </c>
      <c r="B30" s="235">
        <f t="shared" si="0"/>
        <v>0</v>
      </c>
      <c r="C30" s="221">
        <f t="shared" si="1"/>
        <v>18288249.77</v>
      </c>
      <c r="D30" s="326">
        <f t="shared" si="2"/>
        <v>0</v>
      </c>
      <c r="E30" s="221">
        <f t="shared" si="3"/>
        <v>0</v>
      </c>
      <c r="F30" s="234">
        <f t="shared" si="4"/>
        <v>18288249.77</v>
      </c>
      <c r="G30" s="236">
        <f t="shared" si="5"/>
        <v>0</v>
      </c>
      <c r="H30" s="221">
        <f t="shared" si="6"/>
        <v>18288249.77</v>
      </c>
      <c r="I30" s="326">
        <f t="shared" si="7"/>
        <v>0</v>
      </c>
      <c r="J30" s="221">
        <f t="shared" si="8"/>
        <v>0</v>
      </c>
      <c r="K30" s="234">
        <f t="shared" si="9"/>
        <v>18288249.77</v>
      </c>
      <c r="L30" s="235">
        <f t="shared" si="10"/>
        <v>0</v>
      </c>
      <c r="M30" s="234">
        <f t="shared" si="10"/>
        <v>0</v>
      </c>
      <c r="N30" s="329">
        <f t="shared" si="10"/>
        <v>0</v>
      </c>
      <c r="O30" s="234">
        <f t="shared" si="10"/>
        <v>0</v>
      </c>
      <c r="P30" s="234">
        <f t="shared" si="11"/>
        <v>0</v>
      </c>
      <c r="Q30" s="238">
        <f t="shared" si="12"/>
        <v>1</v>
      </c>
      <c r="R30" s="239"/>
      <c r="S30" s="239"/>
    </row>
    <row r="31" spans="1:19" s="218" customFormat="1" ht="23.1" hidden="1" customHeight="1" x14ac:dyDescent="0.25">
      <c r="A31" s="242" t="s">
        <v>444</v>
      </c>
      <c r="B31" s="235">
        <f t="shared" si="0"/>
        <v>0</v>
      </c>
      <c r="C31" s="234">
        <f>C63+C115+C141+C167+C193</f>
        <v>0</v>
      </c>
      <c r="D31" s="330">
        <f>D63+D115+D141+D167+D193</f>
        <v>0</v>
      </c>
      <c r="E31" s="234">
        <f>E63+E115+E141+E167+E193</f>
        <v>0</v>
      </c>
      <c r="F31" s="234">
        <f t="shared" si="4"/>
        <v>0</v>
      </c>
      <c r="G31" s="236">
        <f t="shared" si="5"/>
        <v>0</v>
      </c>
      <c r="H31" s="234">
        <f>H63+H115+H141+H167+H193</f>
        <v>0</v>
      </c>
      <c r="I31" s="331">
        <f>I63+I115+I141+I167+I193</f>
        <v>0</v>
      </c>
      <c r="J31" s="234">
        <f>J63+J115+J141+J167+J193</f>
        <v>0</v>
      </c>
      <c r="K31" s="234">
        <f t="shared" si="9"/>
        <v>0</v>
      </c>
      <c r="L31" s="235">
        <f t="shared" si="10"/>
        <v>0</v>
      </c>
      <c r="M31" s="234">
        <f t="shared" si="10"/>
        <v>0</v>
      </c>
      <c r="N31" s="329">
        <f t="shared" si="10"/>
        <v>0</v>
      </c>
      <c r="O31" s="234">
        <f t="shared" si="10"/>
        <v>0</v>
      </c>
      <c r="P31" s="234">
        <f t="shared" si="11"/>
        <v>0</v>
      </c>
      <c r="Q31" s="238" t="e">
        <f t="shared" si="12"/>
        <v>#DIV/0!</v>
      </c>
      <c r="R31" s="239"/>
      <c r="S31" s="239"/>
    </row>
    <row r="32" spans="1:19" s="218" customFormat="1" ht="33.75" customHeight="1" x14ac:dyDescent="0.25">
      <c r="A32" s="243" t="s">
        <v>445</v>
      </c>
      <c r="B32" s="244">
        <f>SUM(B15:B31)</f>
        <v>0</v>
      </c>
      <c r="C32" s="243">
        <f>SUM(C15:C31)</f>
        <v>390953295.77000004</v>
      </c>
      <c r="D32" s="332">
        <f>SUM(D15:D31)</f>
        <v>0</v>
      </c>
      <c r="E32" s="243">
        <f>SUM(E15:E31)</f>
        <v>0</v>
      </c>
      <c r="F32" s="221">
        <f>SUM(B32:E32)</f>
        <v>390953295.77000004</v>
      </c>
      <c r="G32" s="246">
        <f>SUM(G15:G31)</f>
        <v>0</v>
      </c>
      <c r="H32" s="243">
        <f>SUM(H15:H31)</f>
        <v>353380906.87</v>
      </c>
      <c r="I32" s="333">
        <f>SUM(I15:I31)</f>
        <v>0</v>
      </c>
      <c r="J32" s="243">
        <f>SUM(J15:J31)</f>
        <v>0</v>
      </c>
      <c r="K32" s="221">
        <f t="shared" si="9"/>
        <v>353380906.87</v>
      </c>
      <c r="L32" s="220">
        <f t="shared" si="10"/>
        <v>0</v>
      </c>
      <c r="M32" s="221">
        <f t="shared" si="10"/>
        <v>37572388.900000036</v>
      </c>
      <c r="N32" s="334">
        <f t="shared" si="10"/>
        <v>0</v>
      </c>
      <c r="O32" s="221">
        <f t="shared" si="10"/>
        <v>0</v>
      </c>
      <c r="P32" s="221">
        <f t="shared" si="11"/>
        <v>37572388.900000036</v>
      </c>
      <c r="Q32" s="223">
        <f>+K32/F32</f>
        <v>0.90389545424857076</v>
      </c>
      <c r="R32" s="217"/>
      <c r="S32" s="217"/>
    </row>
    <row r="33" spans="1:19" s="211" customFormat="1" ht="23.1" customHeight="1" x14ac:dyDescent="0.25">
      <c r="A33" s="249"/>
      <c r="B33" s="250"/>
      <c r="C33" s="249"/>
      <c r="D33" s="335"/>
      <c r="E33" s="249"/>
      <c r="F33" s="249"/>
      <c r="G33" s="252"/>
      <c r="H33" s="249"/>
      <c r="I33" s="336"/>
      <c r="J33" s="249"/>
      <c r="K33" s="249"/>
      <c r="L33" s="250"/>
      <c r="M33" s="249"/>
      <c r="N33" s="335"/>
      <c r="O33" s="249"/>
      <c r="P33" s="249"/>
      <c r="Q33" s="254"/>
      <c r="R33" s="210"/>
      <c r="S33" s="210"/>
    </row>
    <row r="34" spans="1:19" s="211" customFormat="1" ht="23.1" customHeight="1" x14ac:dyDescent="0.25">
      <c r="A34" s="212"/>
      <c r="B34" s="255"/>
      <c r="C34" s="212"/>
      <c r="D34" s="337"/>
      <c r="E34" s="212"/>
      <c r="F34" s="212"/>
      <c r="G34" s="257"/>
      <c r="H34" s="212"/>
      <c r="I34" s="338"/>
      <c r="J34" s="212"/>
      <c r="K34" s="212"/>
      <c r="L34" s="255"/>
      <c r="M34" s="212"/>
      <c r="N34" s="337"/>
      <c r="O34" s="212"/>
      <c r="P34" s="212"/>
      <c r="Q34" s="216"/>
      <c r="R34" s="210"/>
      <c r="S34" s="210"/>
    </row>
    <row r="35" spans="1:19" s="263" customFormat="1" ht="29.25" customHeight="1" x14ac:dyDescent="0.2">
      <c r="A35" s="259" t="s">
        <v>16</v>
      </c>
      <c r="B35" s="260">
        <f t="shared" ref="B35:P35" si="13">B32+B13</f>
        <v>0</v>
      </c>
      <c r="C35" s="259">
        <f t="shared" si="13"/>
        <v>423417756.92999983</v>
      </c>
      <c r="D35" s="339">
        <f t="shared" si="13"/>
        <v>0</v>
      </c>
      <c r="E35" s="259">
        <f t="shared" si="13"/>
        <v>0</v>
      </c>
      <c r="F35" s="259">
        <f>F32+F13</f>
        <v>423417756.92999983</v>
      </c>
      <c r="G35" s="222">
        <f t="shared" si="13"/>
        <v>0</v>
      </c>
      <c r="H35" s="259">
        <f t="shared" si="13"/>
        <v>384186260.24000001</v>
      </c>
      <c r="I35" s="259">
        <f t="shared" si="13"/>
        <v>0</v>
      </c>
      <c r="J35" s="259">
        <f t="shared" si="13"/>
        <v>0</v>
      </c>
      <c r="K35" s="259">
        <f t="shared" si="13"/>
        <v>384186260.24000001</v>
      </c>
      <c r="L35" s="260">
        <f t="shared" si="13"/>
        <v>0</v>
      </c>
      <c r="M35" s="259">
        <f t="shared" si="13"/>
        <v>39231496.689999849</v>
      </c>
      <c r="N35" s="339">
        <f t="shared" si="13"/>
        <v>0</v>
      </c>
      <c r="O35" s="259">
        <f t="shared" si="13"/>
        <v>0</v>
      </c>
      <c r="P35" s="259">
        <f t="shared" si="13"/>
        <v>39231496.689999849</v>
      </c>
      <c r="Q35" s="261">
        <f>+K35/F35</f>
        <v>0.90734565084268382</v>
      </c>
      <c r="R35" s="262"/>
      <c r="S35" s="262"/>
    </row>
    <row r="36" spans="1:19" s="279" customFormat="1" ht="15.75" x14ac:dyDescent="0.25">
      <c r="A36" s="340" t="s">
        <v>55</v>
      </c>
      <c r="B36" s="305"/>
      <c r="C36" s="265"/>
      <c r="D36" s="341"/>
      <c r="E36" s="305"/>
      <c r="F36" s="266">
        <f>'sum-conso'!B244</f>
        <v>423417756.92999971</v>
      </c>
      <c r="G36" s="306" t="s">
        <v>446</v>
      </c>
      <c r="H36" s="305"/>
      <c r="I36" s="342"/>
      <c r="J36" s="305"/>
      <c r="K36" s="343">
        <f>'sum-conso'!Z244</f>
        <v>384186260.24000007</v>
      </c>
      <c r="L36" s="305"/>
      <c r="M36" s="305"/>
      <c r="N36" s="341"/>
      <c r="O36" s="305"/>
      <c r="P36" s="268">
        <f>'sum-conso'!AA244</f>
        <v>39231496.68999964</v>
      </c>
      <c r="Q36" s="269"/>
      <c r="R36" s="278"/>
      <c r="S36" s="278"/>
    </row>
    <row r="37" spans="1:19" s="279" customFormat="1" ht="15.75" x14ac:dyDescent="0.25">
      <c r="A37" s="272"/>
      <c r="B37" s="273"/>
      <c r="C37" s="273"/>
      <c r="D37" s="344"/>
      <c r="E37" s="273"/>
      <c r="F37" s="345">
        <f>F36-F35</f>
        <v>0</v>
      </c>
      <c r="G37" s="275"/>
      <c r="H37" s="273"/>
      <c r="I37" s="346"/>
      <c r="J37" s="273"/>
      <c r="K37" s="347">
        <f>K35-K36</f>
        <v>0</v>
      </c>
      <c r="L37" s="273"/>
      <c r="M37" s="273"/>
      <c r="N37" s="344"/>
      <c r="O37" s="273"/>
      <c r="P37" s="347">
        <f>P36-P35</f>
        <v>-2.0861625671386719E-7</v>
      </c>
      <c r="Q37" s="277"/>
      <c r="R37" s="278"/>
      <c r="S37" s="278"/>
    </row>
    <row r="38" spans="1:19" s="279" customFormat="1" ht="15.75" hidden="1" x14ac:dyDescent="0.25">
      <c r="A38" s="272"/>
      <c r="B38" s="273"/>
      <c r="C38" s="273"/>
      <c r="D38" s="344"/>
      <c r="E38" s="273"/>
      <c r="F38" s="280"/>
      <c r="G38" s="275"/>
      <c r="H38" s="273"/>
      <c r="I38" s="346"/>
      <c r="J38" s="273"/>
      <c r="K38" s="281"/>
      <c r="L38" s="273"/>
      <c r="M38" s="273"/>
      <c r="N38" s="344"/>
      <c r="O38" s="273"/>
      <c r="P38" s="273"/>
      <c r="Q38" s="277"/>
      <c r="R38" s="278"/>
      <c r="S38" s="278"/>
    </row>
    <row r="39" spans="1:19" s="279" customFormat="1" ht="15.75" hidden="1" x14ac:dyDescent="0.25">
      <c r="A39" s="273"/>
      <c r="B39" s="273"/>
      <c r="C39" s="273"/>
      <c r="D39" s="344"/>
      <c r="E39" s="273"/>
      <c r="F39" s="273"/>
      <c r="G39" s="275"/>
      <c r="H39" s="273"/>
      <c r="I39" s="346"/>
      <c r="J39" s="273"/>
      <c r="K39" s="273"/>
      <c r="L39" s="273"/>
      <c r="M39" s="273"/>
      <c r="N39" s="344"/>
      <c r="O39" s="273"/>
      <c r="P39" s="273"/>
      <c r="Q39" s="277"/>
      <c r="R39" s="278"/>
      <c r="S39" s="278"/>
    </row>
    <row r="40" spans="1:19" s="279" customFormat="1" ht="15.75" hidden="1" x14ac:dyDescent="0.25">
      <c r="A40" s="273"/>
      <c r="B40" s="273" t="s">
        <v>447</v>
      </c>
      <c r="C40" s="273"/>
      <c r="D40" s="344"/>
      <c r="E40" s="273"/>
      <c r="F40" s="273"/>
      <c r="G40" s="275"/>
      <c r="H40" s="273" t="s">
        <v>448</v>
      </c>
      <c r="I40" s="346"/>
      <c r="J40" s="273"/>
      <c r="K40" s="273"/>
      <c r="L40" s="273"/>
      <c r="M40" s="273"/>
      <c r="N40" s="344" t="s">
        <v>449</v>
      </c>
      <c r="O40" s="273"/>
      <c r="P40" s="273"/>
      <c r="Q40" s="277"/>
      <c r="R40" s="278"/>
      <c r="S40" s="278"/>
    </row>
    <row r="41" spans="1:19" s="279" customFormat="1" ht="15.75" hidden="1" x14ac:dyDescent="0.25">
      <c r="A41" s="273"/>
      <c r="B41" s="273" t="s">
        <v>450</v>
      </c>
      <c r="C41" s="273"/>
      <c r="D41" s="344"/>
      <c r="E41" s="273"/>
      <c r="F41" s="273"/>
      <c r="G41" s="275"/>
      <c r="H41" s="273" t="s">
        <v>62</v>
      </c>
      <c r="I41" s="346"/>
      <c r="J41" s="273"/>
      <c r="K41" s="273"/>
      <c r="L41" s="273"/>
      <c r="M41" s="273"/>
      <c r="N41" s="344" t="s">
        <v>451</v>
      </c>
      <c r="O41" s="273"/>
      <c r="P41" s="273"/>
      <c r="Q41" s="277"/>
      <c r="R41" s="278"/>
      <c r="S41" s="278"/>
    </row>
    <row r="42" spans="1:19" s="211" customFormat="1" ht="23.1" hidden="1" customHeight="1" x14ac:dyDescent="0.25">
      <c r="A42" s="282"/>
      <c r="B42" s="283"/>
      <c r="C42" s="284"/>
      <c r="D42" s="348"/>
      <c r="E42" s="284"/>
      <c r="F42" s="243"/>
      <c r="G42" s="285"/>
      <c r="H42" s="284"/>
      <c r="I42" s="349"/>
      <c r="J42" s="284"/>
      <c r="K42" s="243"/>
      <c r="L42" s="250"/>
      <c r="M42" s="249"/>
      <c r="N42" s="350"/>
      <c r="O42" s="249"/>
      <c r="P42" s="243"/>
      <c r="Q42" s="254"/>
      <c r="R42" s="210"/>
      <c r="S42" s="210"/>
    </row>
    <row r="43" spans="1:19" s="211" customFormat="1" ht="23.1" hidden="1" customHeight="1" x14ac:dyDescent="0.25">
      <c r="A43" s="286" t="s">
        <v>452</v>
      </c>
      <c r="B43" s="205"/>
      <c r="C43" s="206"/>
      <c r="D43" s="322"/>
      <c r="E43" s="206"/>
      <c r="F43" s="287"/>
      <c r="G43" s="208"/>
      <c r="H43" s="206"/>
      <c r="I43" s="323"/>
      <c r="J43" s="206"/>
      <c r="K43" s="287"/>
      <c r="L43" s="288"/>
      <c r="M43" s="289"/>
      <c r="N43" s="351"/>
      <c r="O43" s="289"/>
      <c r="P43" s="287"/>
      <c r="Q43" s="209"/>
      <c r="R43" s="210"/>
      <c r="S43" s="210"/>
    </row>
    <row r="44" spans="1:19" s="218" customFormat="1" ht="23.1" hidden="1" customHeight="1" x14ac:dyDescent="0.25">
      <c r="A44" s="212"/>
      <c r="B44" s="205"/>
      <c r="C44" s="206"/>
      <c r="D44" s="322"/>
      <c r="E44" s="206"/>
      <c r="F44" s="207"/>
      <c r="G44" s="208"/>
      <c r="H44" s="206"/>
      <c r="I44" s="323"/>
      <c r="J44" s="206"/>
      <c r="K44" s="207"/>
      <c r="L44" s="205"/>
      <c r="M44" s="206"/>
      <c r="N44" s="322"/>
      <c r="O44" s="206"/>
      <c r="P44" s="207"/>
      <c r="Q44" s="209"/>
      <c r="R44" s="217"/>
      <c r="S44" s="217"/>
    </row>
    <row r="45" spans="1:19" s="225" customFormat="1" ht="27" hidden="1" customHeight="1" x14ac:dyDescent="0.25">
      <c r="A45" s="290" t="s">
        <v>427</v>
      </c>
      <c r="B45" s="291"/>
      <c r="C45" s="352"/>
      <c r="D45" s="353"/>
      <c r="E45" s="290"/>
      <c r="F45" s="290">
        <f t="shared" ref="F45:F63" si="14">SUM(B45:E45)</f>
        <v>0</v>
      </c>
      <c r="G45" s="292"/>
      <c r="H45" s="290"/>
      <c r="I45" s="353"/>
      <c r="J45" s="290"/>
      <c r="K45" s="290">
        <f t="shared" ref="K45:K63" si="15">SUM(G45:J45)</f>
        <v>0</v>
      </c>
      <c r="L45" s="291">
        <f>+B45-G45</f>
        <v>0</v>
      </c>
      <c r="M45" s="290">
        <f>+C45-H45</f>
        <v>0</v>
      </c>
      <c r="N45" s="353">
        <f>+D45-I45</f>
        <v>0</v>
      </c>
      <c r="O45" s="290">
        <f>+E45-J45</f>
        <v>0</v>
      </c>
      <c r="P45" s="290">
        <f>SUM(L45:O45)</f>
        <v>0</v>
      </c>
      <c r="Q45" s="223" t="e">
        <f>+K45/F45</f>
        <v>#DIV/0!</v>
      </c>
      <c r="R45" s="224"/>
      <c r="S45" s="224"/>
    </row>
    <row r="46" spans="1:19" s="218" customFormat="1" ht="23.1" hidden="1" customHeight="1" x14ac:dyDescent="0.25">
      <c r="A46" s="230"/>
      <c r="B46" s="227"/>
      <c r="C46" s="228"/>
      <c r="D46" s="354"/>
      <c r="E46" s="228"/>
      <c r="F46" s="230"/>
      <c r="G46" s="231"/>
      <c r="H46" s="228"/>
      <c r="I46" s="355"/>
      <c r="J46" s="228"/>
      <c r="K46" s="230"/>
      <c r="L46" s="227"/>
      <c r="M46" s="228"/>
      <c r="N46" s="354"/>
      <c r="O46" s="228"/>
      <c r="P46" s="230"/>
      <c r="Q46" s="233"/>
      <c r="R46" s="217"/>
      <c r="S46" s="217"/>
    </row>
    <row r="47" spans="1:19" s="218" customFormat="1" ht="23.1" hidden="1" customHeight="1" x14ac:dyDescent="0.25">
      <c r="A47" s="234" t="s">
        <v>428</v>
      </c>
      <c r="B47" s="235"/>
      <c r="C47" s="293"/>
      <c r="D47" s="330"/>
      <c r="E47" s="293"/>
      <c r="F47" s="294">
        <f t="shared" si="14"/>
        <v>0</v>
      </c>
      <c r="G47" s="236"/>
      <c r="H47" s="293"/>
      <c r="I47" s="331"/>
      <c r="J47" s="293"/>
      <c r="K47" s="294">
        <f t="shared" si="15"/>
        <v>0</v>
      </c>
      <c r="L47" s="235">
        <f t="shared" ref="L47:O64" si="16">+B47-G47</f>
        <v>0</v>
      </c>
      <c r="M47" s="293">
        <f t="shared" si="16"/>
        <v>0</v>
      </c>
      <c r="N47" s="330">
        <f t="shared" si="16"/>
        <v>0</v>
      </c>
      <c r="O47" s="293">
        <f t="shared" si="16"/>
        <v>0</v>
      </c>
      <c r="P47" s="294">
        <f t="shared" ref="P47:P64" si="17">SUM(L47:O47)</f>
        <v>0</v>
      </c>
      <c r="Q47" s="238" t="e">
        <f t="shared" ref="Q47:Q62" si="18">+K47/F47</f>
        <v>#DIV/0!</v>
      </c>
      <c r="R47" s="217"/>
      <c r="S47" s="217"/>
    </row>
    <row r="48" spans="1:19" s="218" customFormat="1" ht="23.1" hidden="1" customHeight="1" x14ac:dyDescent="0.25">
      <c r="A48" s="234" t="s">
        <v>429</v>
      </c>
      <c r="B48" s="235"/>
      <c r="C48" s="293"/>
      <c r="D48" s="330"/>
      <c r="E48" s="293"/>
      <c r="F48" s="294">
        <f t="shared" si="14"/>
        <v>0</v>
      </c>
      <c r="G48" s="236"/>
      <c r="H48" s="293"/>
      <c r="I48" s="331"/>
      <c r="J48" s="293"/>
      <c r="K48" s="294">
        <f t="shared" si="15"/>
        <v>0</v>
      </c>
      <c r="L48" s="235">
        <f t="shared" si="16"/>
        <v>0</v>
      </c>
      <c r="M48" s="293">
        <f t="shared" si="16"/>
        <v>0</v>
      </c>
      <c r="N48" s="330">
        <f t="shared" si="16"/>
        <v>0</v>
      </c>
      <c r="O48" s="293">
        <f t="shared" si="16"/>
        <v>0</v>
      </c>
      <c r="P48" s="294">
        <f t="shared" si="17"/>
        <v>0</v>
      </c>
      <c r="Q48" s="238" t="e">
        <f t="shared" si="18"/>
        <v>#DIV/0!</v>
      </c>
      <c r="R48" s="217"/>
      <c r="S48" s="217"/>
    </row>
    <row r="49" spans="1:19" s="218" customFormat="1" ht="23.1" hidden="1" customHeight="1" x14ac:dyDescent="0.25">
      <c r="A49" s="234" t="s">
        <v>430</v>
      </c>
      <c r="B49" s="235"/>
      <c r="C49" s="293"/>
      <c r="D49" s="330"/>
      <c r="E49" s="293"/>
      <c r="F49" s="294">
        <f>SUM(B49:E49)</f>
        <v>0</v>
      </c>
      <c r="G49" s="236"/>
      <c r="H49" s="293"/>
      <c r="I49" s="331"/>
      <c r="J49" s="293"/>
      <c r="K49" s="294">
        <f>SUM(G49:J49)</f>
        <v>0</v>
      </c>
      <c r="L49" s="235">
        <f>+B49-G49</f>
        <v>0</v>
      </c>
      <c r="M49" s="293">
        <f>+C49-H49</f>
        <v>0</v>
      </c>
      <c r="N49" s="330">
        <f>+D49-I49</f>
        <v>0</v>
      </c>
      <c r="O49" s="293">
        <f>+E49-J49</f>
        <v>0</v>
      </c>
      <c r="P49" s="294">
        <f>SUM(L49:O49)</f>
        <v>0</v>
      </c>
      <c r="Q49" s="238" t="e">
        <f>+K49/F49</f>
        <v>#DIV/0!</v>
      </c>
      <c r="R49" s="217"/>
      <c r="S49" s="217"/>
    </row>
    <row r="50" spans="1:19" s="218" customFormat="1" ht="23.1" hidden="1" customHeight="1" x14ac:dyDescent="0.25">
      <c r="A50" s="234" t="s">
        <v>431</v>
      </c>
      <c r="B50" s="235"/>
      <c r="C50" s="293"/>
      <c r="D50" s="330"/>
      <c r="E50" s="293"/>
      <c r="F50" s="294">
        <f t="shared" si="14"/>
        <v>0</v>
      </c>
      <c r="G50" s="236"/>
      <c r="H50" s="293"/>
      <c r="I50" s="331"/>
      <c r="J50" s="293"/>
      <c r="K50" s="294">
        <f t="shared" si="15"/>
        <v>0</v>
      </c>
      <c r="L50" s="235">
        <f t="shared" si="16"/>
        <v>0</v>
      </c>
      <c r="M50" s="293">
        <f t="shared" si="16"/>
        <v>0</v>
      </c>
      <c r="N50" s="330">
        <f t="shared" si="16"/>
        <v>0</v>
      </c>
      <c r="O50" s="293">
        <f t="shared" si="16"/>
        <v>0</v>
      </c>
      <c r="P50" s="294">
        <f t="shared" si="17"/>
        <v>0</v>
      </c>
      <c r="Q50" s="238" t="e">
        <f t="shared" si="18"/>
        <v>#DIV/0!</v>
      </c>
      <c r="R50" s="217"/>
      <c r="S50" s="217"/>
    </row>
    <row r="51" spans="1:19" s="218" customFormat="1" ht="23.1" hidden="1" customHeight="1" x14ac:dyDescent="0.25">
      <c r="A51" s="234" t="s">
        <v>432</v>
      </c>
      <c r="B51" s="235"/>
      <c r="C51" s="293"/>
      <c r="D51" s="330"/>
      <c r="E51" s="293"/>
      <c r="F51" s="294">
        <f t="shared" si="14"/>
        <v>0</v>
      </c>
      <c r="G51" s="236"/>
      <c r="H51" s="293"/>
      <c r="I51" s="331"/>
      <c r="J51" s="293"/>
      <c r="K51" s="294">
        <f t="shared" si="15"/>
        <v>0</v>
      </c>
      <c r="L51" s="235">
        <f t="shared" si="16"/>
        <v>0</v>
      </c>
      <c r="M51" s="293">
        <f t="shared" si="16"/>
        <v>0</v>
      </c>
      <c r="N51" s="330">
        <f t="shared" si="16"/>
        <v>0</v>
      </c>
      <c r="O51" s="293">
        <f t="shared" si="16"/>
        <v>0</v>
      </c>
      <c r="P51" s="294">
        <f t="shared" si="17"/>
        <v>0</v>
      </c>
      <c r="Q51" s="238" t="e">
        <f t="shared" si="18"/>
        <v>#DIV/0!</v>
      </c>
      <c r="R51" s="217"/>
      <c r="S51" s="217"/>
    </row>
    <row r="52" spans="1:19" s="218" customFormat="1" ht="23.1" hidden="1" customHeight="1" x14ac:dyDescent="0.25">
      <c r="A52" s="293" t="s">
        <v>433</v>
      </c>
      <c r="B52" s="235"/>
      <c r="C52" s="293"/>
      <c r="D52" s="330"/>
      <c r="E52" s="293"/>
      <c r="F52" s="294">
        <f t="shared" si="14"/>
        <v>0</v>
      </c>
      <c r="G52" s="236"/>
      <c r="H52" s="293"/>
      <c r="I52" s="331"/>
      <c r="J52" s="293"/>
      <c r="K52" s="294">
        <f t="shared" si="15"/>
        <v>0</v>
      </c>
      <c r="L52" s="235">
        <f t="shared" si="16"/>
        <v>0</v>
      </c>
      <c r="M52" s="293">
        <f t="shared" si="16"/>
        <v>0</v>
      </c>
      <c r="N52" s="330">
        <f t="shared" si="16"/>
        <v>0</v>
      </c>
      <c r="O52" s="293">
        <f t="shared" si="16"/>
        <v>0</v>
      </c>
      <c r="P52" s="294">
        <f t="shared" si="17"/>
        <v>0</v>
      </c>
      <c r="Q52" s="238" t="e">
        <f t="shared" si="18"/>
        <v>#DIV/0!</v>
      </c>
      <c r="R52" s="217"/>
      <c r="S52" s="217"/>
    </row>
    <row r="53" spans="1:19" s="218" customFormat="1" ht="23.1" hidden="1" customHeight="1" x14ac:dyDescent="0.25">
      <c r="A53" s="293" t="s">
        <v>434</v>
      </c>
      <c r="B53" s="235"/>
      <c r="C53" s="293"/>
      <c r="D53" s="330"/>
      <c r="E53" s="293"/>
      <c r="F53" s="294">
        <f t="shared" si="14"/>
        <v>0</v>
      </c>
      <c r="G53" s="236"/>
      <c r="H53" s="293"/>
      <c r="I53" s="331"/>
      <c r="J53" s="293"/>
      <c r="K53" s="294">
        <f t="shared" si="15"/>
        <v>0</v>
      </c>
      <c r="L53" s="235">
        <f t="shared" si="16"/>
        <v>0</v>
      </c>
      <c r="M53" s="293">
        <f t="shared" si="16"/>
        <v>0</v>
      </c>
      <c r="N53" s="330">
        <f t="shared" si="16"/>
        <v>0</v>
      </c>
      <c r="O53" s="293">
        <f t="shared" si="16"/>
        <v>0</v>
      </c>
      <c r="P53" s="294">
        <f t="shared" si="17"/>
        <v>0</v>
      </c>
      <c r="Q53" s="238" t="e">
        <f t="shared" si="18"/>
        <v>#DIV/0!</v>
      </c>
      <c r="R53" s="217"/>
      <c r="S53" s="217"/>
    </row>
    <row r="54" spans="1:19" s="218" customFormat="1" ht="23.1" hidden="1" customHeight="1" x14ac:dyDescent="0.25">
      <c r="A54" s="293" t="s">
        <v>435</v>
      </c>
      <c r="B54" s="235"/>
      <c r="C54" s="293"/>
      <c r="D54" s="330"/>
      <c r="E54" s="293"/>
      <c r="F54" s="294">
        <f t="shared" si="14"/>
        <v>0</v>
      </c>
      <c r="G54" s="236"/>
      <c r="H54" s="293"/>
      <c r="I54" s="331"/>
      <c r="J54" s="293"/>
      <c r="K54" s="294">
        <f t="shared" si="15"/>
        <v>0</v>
      </c>
      <c r="L54" s="235">
        <f t="shared" si="16"/>
        <v>0</v>
      </c>
      <c r="M54" s="293">
        <f t="shared" si="16"/>
        <v>0</v>
      </c>
      <c r="N54" s="330">
        <f t="shared" si="16"/>
        <v>0</v>
      </c>
      <c r="O54" s="293">
        <f t="shared" si="16"/>
        <v>0</v>
      </c>
      <c r="P54" s="294">
        <f t="shared" si="17"/>
        <v>0</v>
      </c>
      <c r="Q54" s="295" t="e">
        <f t="shared" si="18"/>
        <v>#DIV/0!</v>
      </c>
      <c r="R54" s="217"/>
      <c r="S54" s="217"/>
    </row>
    <row r="55" spans="1:19" s="218" customFormat="1" ht="23.1" hidden="1" customHeight="1" x14ac:dyDescent="0.25">
      <c r="A55" s="293" t="s">
        <v>436</v>
      </c>
      <c r="B55" s="235"/>
      <c r="C55" s="293"/>
      <c r="D55" s="330"/>
      <c r="E55" s="293"/>
      <c r="F55" s="294">
        <f t="shared" si="14"/>
        <v>0</v>
      </c>
      <c r="G55" s="236"/>
      <c r="H55" s="293"/>
      <c r="I55" s="331"/>
      <c r="J55" s="293"/>
      <c r="K55" s="294">
        <f t="shared" si="15"/>
        <v>0</v>
      </c>
      <c r="L55" s="235">
        <f t="shared" si="16"/>
        <v>0</v>
      </c>
      <c r="M55" s="293">
        <f t="shared" si="16"/>
        <v>0</v>
      </c>
      <c r="N55" s="330">
        <f t="shared" si="16"/>
        <v>0</v>
      </c>
      <c r="O55" s="293">
        <f t="shared" si="16"/>
        <v>0</v>
      </c>
      <c r="P55" s="294">
        <f t="shared" si="17"/>
        <v>0</v>
      </c>
      <c r="Q55" s="238" t="e">
        <f t="shared" si="18"/>
        <v>#DIV/0!</v>
      </c>
      <c r="R55" s="217"/>
      <c r="S55" s="217"/>
    </row>
    <row r="56" spans="1:19" s="218" customFormat="1" ht="23.1" hidden="1" customHeight="1" x14ac:dyDescent="0.25">
      <c r="A56" s="293" t="s">
        <v>437</v>
      </c>
      <c r="B56" s="235"/>
      <c r="C56" s="293"/>
      <c r="D56" s="330"/>
      <c r="E56" s="293"/>
      <c r="F56" s="294">
        <f t="shared" si="14"/>
        <v>0</v>
      </c>
      <c r="G56" s="236"/>
      <c r="H56" s="293"/>
      <c r="I56" s="331"/>
      <c r="J56" s="293"/>
      <c r="K56" s="294">
        <f t="shared" si="15"/>
        <v>0</v>
      </c>
      <c r="L56" s="235">
        <f t="shared" si="16"/>
        <v>0</v>
      </c>
      <c r="M56" s="293">
        <f t="shared" si="16"/>
        <v>0</v>
      </c>
      <c r="N56" s="330">
        <f t="shared" si="16"/>
        <v>0</v>
      </c>
      <c r="O56" s="293">
        <f t="shared" si="16"/>
        <v>0</v>
      </c>
      <c r="P56" s="294">
        <f t="shared" si="17"/>
        <v>0</v>
      </c>
      <c r="Q56" s="238" t="e">
        <f t="shared" si="18"/>
        <v>#DIV/0!</v>
      </c>
      <c r="R56" s="217"/>
      <c r="S56" s="217"/>
    </row>
    <row r="57" spans="1:19" s="218" customFormat="1" ht="23.1" hidden="1" customHeight="1" x14ac:dyDescent="0.25">
      <c r="A57" s="293" t="s">
        <v>438</v>
      </c>
      <c r="B57" s="235"/>
      <c r="C57" s="293"/>
      <c r="D57" s="330"/>
      <c r="E57" s="293"/>
      <c r="F57" s="294">
        <f t="shared" si="14"/>
        <v>0</v>
      </c>
      <c r="G57" s="236"/>
      <c r="H57" s="293"/>
      <c r="I57" s="331"/>
      <c r="J57" s="293"/>
      <c r="K57" s="294">
        <f t="shared" si="15"/>
        <v>0</v>
      </c>
      <c r="L57" s="235">
        <f t="shared" si="16"/>
        <v>0</v>
      </c>
      <c r="M57" s="293">
        <f t="shared" si="16"/>
        <v>0</v>
      </c>
      <c r="N57" s="330">
        <f t="shared" si="16"/>
        <v>0</v>
      </c>
      <c r="O57" s="293">
        <f t="shared" si="16"/>
        <v>0</v>
      </c>
      <c r="P57" s="294">
        <f t="shared" si="17"/>
        <v>0</v>
      </c>
      <c r="Q57" s="238" t="e">
        <f t="shared" si="18"/>
        <v>#DIV/0!</v>
      </c>
      <c r="R57" s="217"/>
      <c r="S57" s="217"/>
    </row>
    <row r="58" spans="1:19" s="218" customFormat="1" ht="23.1" hidden="1" customHeight="1" x14ac:dyDescent="0.25">
      <c r="A58" s="293" t="s">
        <v>439</v>
      </c>
      <c r="B58" s="235"/>
      <c r="C58" s="293"/>
      <c r="D58" s="330"/>
      <c r="E58" s="293"/>
      <c r="F58" s="294">
        <f t="shared" si="14"/>
        <v>0</v>
      </c>
      <c r="G58" s="236"/>
      <c r="H58" s="293"/>
      <c r="I58" s="331"/>
      <c r="J58" s="293"/>
      <c r="K58" s="294">
        <f t="shared" si="15"/>
        <v>0</v>
      </c>
      <c r="L58" s="235">
        <f t="shared" si="16"/>
        <v>0</v>
      </c>
      <c r="M58" s="293">
        <f t="shared" si="16"/>
        <v>0</v>
      </c>
      <c r="N58" s="330">
        <f t="shared" si="16"/>
        <v>0</v>
      </c>
      <c r="O58" s="293">
        <f t="shared" si="16"/>
        <v>0</v>
      </c>
      <c r="P58" s="294">
        <f t="shared" si="17"/>
        <v>0</v>
      </c>
      <c r="Q58" s="238" t="e">
        <f t="shared" si="18"/>
        <v>#DIV/0!</v>
      </c>
      <c r="R58" s="217"/>
      <c r="S58" s="217"/>
    </row>
    <row r="59" spans="1:19" s="218" customFormat="1" ht="23.1" hidden="1" customHeight="1" x14ac:dyDescent="0.25">
      <c r="A59" s="293" t="s">
        <v>440</v>
      </c>
      <c r="B59" s="235"/>
      <c r="C59" s="293"/>
      <c r="D59" s="330"/>
      <c r="E59" s="293"/>
      <c r="F59" s="294">
        <f t="shared" si="14"/>
        <v>0</v>
      </c>
      <c r="G59" s="236"/>
      <c r="H59" s="293"/>
      <c r="I59" s="331"/>
      <c r="J59" s="293"/>
      <c r="K59" s="294">
        <f t="shared" si="15"/>
        <v>0</v>
      </c>
      <c r="L59" s="235">
        <f t="shared" si="16"/>
        <v>0</v>
      </c>
      <c r="M59" s="293">
        <f t="shared" si="16"/>
        <v>0</v>
      </c>
      <c r="N59" s="330">
        <f t="shared" si="16"/>
        <v>0</v>
      </c>
      <c r="O59" s="293">
        <f t="shared" si="16"/>
        <v>0</v>
      </c>
      <c r="P59" s="294">
        <f t="shared" si="17"/>
        <v>0</v>
      </c>
      <c r="Q59" s="238" t="e">
        <f t="shared" si="18"/>
        <v>#DIV/0!</v>
      </c>
      <c r="R59" s="217"/>
      <c r="S59" s="217"/>
    </row>
    <row r="60" spans="1:19" s="218" customFormat="1" ht="23.1" hidden="1" customHeight="1" x14ac:dyDescent="0.25">
      <c r="A60" s="293" t="s">
        <v>441</v>
      </c>
      <c r="B60" s="235"/>
      <c r="C60" s="293"/>
      <c r="D60" s="330"/>
      <c r="E60" s="293"/>
      <c r="F60" s="294">
        <f t="shared" si="14"/>
        <v>0</v>
      </c>
      <c r="G60" s="236"/>
      <c r="H60" s="293"/>
      <c r="I60" s="331"/>
      <c r="J60" s="293"/>
      <c r="K60" s="294">
        <f t="shared" si="15"/>
        <v>0</v>
      </c>
      <c r="L60" s="235">
        <f t="shared" si="16"/>
        <v>0</v>
      </c>
      <c r="M60" s="293">
        <f t="shared" si="16"/>
        <v>0</v>
      </c>
      <c r="N60" s="330">
        <f t="shared" si="16"/>
        <v>0</v>
      </c>
      <c r="O60" s="293">
        <f t="shared" si="16"/>
        <v>0</v>
      </c>
      <c r="P60" s="294">
        <f t="shared" si="17"/>
        <v>0</v>
      </c>
      <c r="Q60" s="238" t="e">
        <f t="shared" si="18"/>
        <v>#DIV/0!</v>
      </c>
      <c r="R60" s="217"/>
      <c r="S60" s="217"/>
    </row>
    <row r="61" spans="1:19" s="218" customFormat="1" ht="23.1" hidden="1" customHeight="1" x14ac:dyDescent="0.25">
      <c r="A61" s="293" t="s">
        <v>442</v>
      </c>
      <c r="B61" s="235"/>
      <c r="C61" s="293"/>
      <c r="D61" s="330"/>
      <c r="E61" s="293"/>
      <c r="F61" s="294">
        <f t="shared" si="14"/>
        <v>0</v>
      </c>
      <c r="G61" s="236"/>
      <c r="H61" s="293"/>
      <c r="I61" s="331"/>
      <c r="J61" s="293"/>
      <c r="K61" s="294">
        <f t="shared" si="15"/>
        <v>0</v>
      </c>
      <c r="L61" s="235">
        <f t="shared" si="16"/>
        <v>0</v>
      </c>
      <c r="M61" s="293">
        <f t="shared" si="16"/>
        <v>0</v>
      </c>
      <c r="N61" s="330">
        <f t="shared" si="16"/>
        <v>0</v>
      </c>
      <c r="O61" s="293">
        <f t="shared" si="16"/>
        <v>0</v>
      </c>
      <c r="P61" s="294">
        <f t="shared" si="17"/>
        <v>0</v>
      </c>
      <c r="Q61" s="238" t="e">
        <f t="shared" si="18"/>
        <v>#DIV/0!</v>
      </c>
      <c r="R61" s="217"/>
      <c r="S61" s="217"/>
    </row>
    <row r="62" spans="1:19" s="218" customFormat="1" ht="23.1" hidden="1" customHeight="1" x14ac:dyDescent="0.25">
      <c r="A62" s="296" t="s">
        <v>443</v>
      </c>
      <c r="B62" s="235"/>
      <c r="C62" s="293"/>
      <c r="D62" s="330"/>
      <c r="E62" s="293"/>
      <c r="F62" s="294">
        <f t="shared" si="14"/>
        <v>0</v>
      </c>
      <c r="G62" s="236"/>
      <c r="H62" s="293"/>
      <c r="I62" s="331"/>
      <c r="J62" s="293"/>
      <c r="K62" s="294">
        <f t="shared" si="15"/>
        <v>0</v>
      </c>
      <c r="L62" s="297">
        <f t="shared" si="16"/>
        <v>0</v>
      </c>
      <c r="M62" s="296">
        <f t="shared" si="16"/>
        <v>0</v>
      </c>
      <c r="N62" s="356">
        <f t="shared" si="16"/>
        <v>0</v>
      </c>
      <c r="O62" s="296">
        <f t="shared" si="16"/>
        <v>0</v>
      </c>
      <c r="P62" s="298">
        <f t="shared" si="17"/>
        <v>0</v>
      </c>
      <c r="Q62" s="216" t="e">
        <f t="shared" si="18"/>
        <v>#DIV/0!</v>
      </c>
      <c r="R62" s="217"/>
      <c r="S62" s="217"/>
    </row>
    <row r="63" spans="1:19" s="218" customFormat="1" ht="23.1" hidden="1" customHeight="1" x14ac:dyDescent="0.25">
      <c r="A63" s="242" t="s">
        <v>444</v>
      </c>
      <c r="B63" s="299"/>
      <c r="C63" s="293"/>
      <c r="D63" s="330"/>
      <c r="E63" s="293"/>
      <c r="F63" s="221">
        <f t="shared" si="14"/>
        <v>0</v>
      </c>
      <c r="G63" s="300"/>
      <c r="H63" s="242"/>
      <c r="I63" s="357"/>
      <c r="J63" s="242"/>
      <c r="K63" s="221">
        <f t="shared" si="15"/>
        <v>0</v>
      </c>
      <c r="L63" s="299">
        <f t="shared" si="16"/>
        <v>0</v>
      </c>
      <c r="M63" s="242">
        <f t="shared" si="16"/>
        <v>0</v>
      </c>
      <c r="N63" s="358">
        <f t="shared" si="16"/>
        <v>0</v>
      </c>
      <c r="O63" s="242">
        <f t="shared" si="16"/>
        <v>0</v>
      </c>
      <c r="P63" s="221">
        <f t="shared" si="17"/>
        <v>0</v>
      </c>
      <c r="Q63" s="301"/>
      <c r="R63" s="217"/>
      <c r="S63" s="217"/>
    </row>
    <row r="64" spans="1:19" s="218" customFormat="1" ht="30" hidden="1" customHeight="1" x14ac:dyDescent="0.25">
      <c r="A64" s="243" t="s">
        <v>445</v>
      </c>
      <c r="B64" s="244">
        <f>SUM(B47:B63)</f>
        <v>0</v>
      </c>
      <c r="C64" s="243">
        <f>SUM(C47:C63)</f>
        <v>0</v>
      </c>
      <c r="D64" s="359"/>
      <c r="E64" s="243">
        <f>SUM(E47:E63)</f>
        <v>0</v>
      </c>
      <c r="F64" s="221">
        <f>SUM(B64:E64)</f>
        <v>0</v>
      </c>
      <c r="G64" s="246">
        <f>SUM(G47:G63)</f>
        <v>0</v>
      </c>
      <c r="H64" s="243">
        <f>SUM(H47:H63)</f>
        <v>0</v>
      </c>
      <c r="I64" s="360"/>
      <c r="J64" s="243">
        <f>SUM(J47:J63)</f>
        <v>0</v>
      </c>
      <c r="K64" s="221">
        <f>SUM(G64:J64)</f>
        <v>0</v>
      </c>
      <c r="L64" s="220">
        <f t="shared" si="16"/>
        <v>0</v>
      </c>
      <c r="M64" s="221">
        <f t="shared" si="16"/>
        <v>0</v>
      </c>
      <c r="N64" s="326">
        <f t="shared" si="16"/>
        <v>0</v>
      </c>
      <c r="O64" s="221">
        <f t="shared" si="16"/>
        <v>0</v>
      </c>
      <c r="P64" s="221">
        <f t="shared" si="17"/>
        <v>0</v>
      </c>
      <c r="Q64" s="223" t="e">
        <f>+K64/F64</f>
        <v>#DIV/0!</v>
      </c>
      <c r="R64" s="217"/>
      <c r="S64" s="217"/>
    </row>
    <row r="65" spans="1:19" s="218" customFormat="1" ht="23.1" hidden="1" customHeight="1" x14ac:dyDescent="0.25">
      <c r="A65" s="249"/>
      <c r="B65" s="250"/>
      <c r="C65" s="249"/>
      <c r="D65" s="350"/>
      <c r="E65" s="249"/>
      <c r="F65" s="249"/>
      <c r="G65" s="252"/>
      <c r="H65" s="249"/>
      <c r="I65" s="361"/>
      <c r="J65" s="249"/>
      <c r="K65" s="249"/>
      <c r="L65" s="250"/>
      <c r="M65" s="249"/>
      <c r="N65" s="350"/>
      <c r="O65" s="249"/>
      <c r="P65" s="249"/>
      <c r="Q65" s="254"/>
      <c r="R65" s="217"/>
      <c r="S65" s="217"/>
    </row>
    <row r="66" spans="1:19" s="211" customFormat="1" ht="14.25" hidden="1" customHeight="1" x14ac:dyDescent="0.25">
      <c r="A66" s="212"/>
      <c r="B66" s="255"/>
      <c r="C66" s="212"/>
      <c r="D66" s="362"/>
      <c r="E66" s="212"/>
      <c r="F66" s="212"/>
      <c r="G66" s="257"/>
      <c r="H66" s="212"/>
      <c r="I66" s="363"/>
      <c r="J66" s="212"/>
      <c r="K66" s="212"/>
      <c r="L66" s="255"/>
      <c r="M66" s="212"/>
      <c r="N66" s="362"/>
      <c r="O66" s="212"/>
      <c r="P66" s="212"/>
      <c r="Q66" s="216"/>
      <c r="R66" s="210"/>
      <c r="S66" s="210"/>
    </row>
    <row r="67" spans="1:19" s="225" customFormat="1" ht="35.25" hidden="1" customHeight="1" x14ac:dyDescent="0.25">
      <c r="A67" s="302" t="s">
        <v>16</v>
      </c>
      <c r="B67" s="303">
        <f>+B64+B45</f>
        <v>0</v>
      </c>
      <c r="C67" s="302">
        <f t="shared" ref="C67:P67" si="19">C64+C45</f>
        <v>0</v>
      </c>
      <c r="D67" s="364">
        <f t="shared" si="19"/>
        <v>0</v>
      </c>
      <c r="E67" s="302">
        <f t="shared" si="19"/>
        <v>0</v>
      </c>
      <c r="F67" s="302">
        <f t="shared" si="19"/>
        <v>0</v>
      </c>
      <c r="G67" s="292">
        <f t="shared" si="19"/>
        <v>0</v>
      </c>
      <c r="H67" s="302">
        <f t="shared" si="19"/>
        <v>0</v>
      </c>
      <c r="I67" s="302">
        <f t="shared" si="19"/>
        <v>0</v>
      </c>
      <c r="J67" s="302">
        <f t="shared" si="19"/>
        <v>0</v>
      </c>
      <c r="K67" s="302">
        <f t="shared" si="19"/>
        <v>0</v>
      </c>
      <c r="L67" s="303">
        <f t="shared" si="19"/>
        <v>0</v>
      </c>
      <c r="M67" s="302">
        <f t="shared" si="19"/>
        <v>0</v>
      </c>
      <c r="N67" s="364">
        <f t="shared" si="19"/>
        <v>0</v>
      </c>
      <c r="O67" s="302">
        <f t="shared" si="19"/>
        <v>0</v>
      </c>
      <c r="P67" s="302">
        <f t="shared" si="19"/>
        <v>0</v>
      </c>
      <c r="Q67" s="261" t="e">
        <f>+K67/F67</f>
        <v>#DIV/0!</v>
      </c>
      <c r="R67" s="224"/>
      <c r="S67" s="224"/>
    </row>
    <row r="68" spans="1:19" s="218" customFormat="1" ht="23.1" hidden="1" customHeight="1" x14ac:dyDescent="0.25">
      <c r="A68" s="304"/>
      <c r="B68" s="305"/>
      <c r="C68" s="304"/>
      <c r="D68" s="341"/>
      <c r="E68" s="304"/>
      <c r="F68" s="304"/>
      <c r="G68" s="306"/>
      <c r="H68" s="304"/>
      <c r="I68" s="342"/>
      <c r="J68" s="304"/>
      <c r="K68" s="304"/>
      <c r="L68" s="305"/>
      <c r="M68" s="304"/>
      <c r="N68" s="341"/>
      <c r="O68" s="304"/>
      <c r="P68" s="304"/>
      <c r="Q68" s="307"/>
      <c r="R68" s="217"/>
      <c r="S68" s="217"/>
    </row>
    <row r="69" spans="1:19" s="211" customFormat="1" ht="23.1" hidden="1" customHeight="1" x14ac:dyDescent="0.25">
      <c r="A69" s="286" t="s">
        <v>453</v>
      </c>
      <c r="B69" s="205"/>
      <c r="C69" s="206"/>
      <c r="D69" s="322"/>
      <c r="E69" s="206"/>
      <c r="F69" s="287"/>
      <c r="G69" s="208"/>
      <c r="H69" s="206"/>
      <c r="I69" s="323"/>
      <c r="J69" s="206"/>
      <c r="K69" s="287"/>
      <c r="L69" s="288"/>
      <c r="M69" s="289"/>
      <c r="N69" s="351"/>
      <c r="O69" s="289"/>
      <c r="P69" s="287"/>
      <c r="Q69" s="209"/>
      <c r="R69" s="210"/>
      <c r="S69" s="210"/>
    </row>
    <row r="70" spans="1:19" s="218" customFormat="1" ht="23.1" hidden="1" customHeight="1" x14ac:dyDescent="0.25">
      <c r="A70" s="212"/>
      <c r="B70" s="205"/>
      <c r="C70" s="206"/>
      <c r="D70" s="322"/>
      <c r="E70" s="206"/>
      <c r="F70" s="207"/>
      <c r="G70" s="208"/>
      <c r="H70" s="206"/>
      <c r="I70" s="323"/>
      <c r="J70" s="206"/>
      <c r="K70" s="207"/>
      <c r="L70" s="205"/>
      <c r="M70" s="206"/>
      <c r="N70" s="322"/>
      <c r="O70" s="206"/>
      <c r="P70" s="207"/>
      <c r="Q70" s="209"/>
      <c r="R70" s="217"/>
      <c r="S70" s="217"/>
    </row>
    <row r="71" spans="1:19" s="225" customFormat="1" ht="27" hidden="1" customHeight="1" x14ac:dyDescent="0.25">
      <c r="A71" s="290" t="s">
        <v>427</v>
      </c>
      <c r="B71" s="291"/>
      <c r="C71" s="290">
        <f>SUM(C97+C123+C149)</f>
        <v>32464461.15999981</v>
      </c>
      <c r="D71" s="353"/>
      <c r="E71" s="290">
        <f>SUM(E97+E123+E149)</f>
        <v>0</v>
      </c>
      <c r="F71" s="290">
        <f t="shared" ref="F71" si="20">SUM(B71:E71)</f>
        <v>32464461.15999981</v>
      </c>
      <c r="G71" s="292"/>
      <c r="H71" s="290">
        <f>SUM(H97+H123+H149)</f>
        <v>30805353.369999997</v>
      </c>
      <c r="I71" s="353"/>
      <c r="J71" s="290">
        <f>SUM(J97+J123+J149)</f>
        <v>0</v>
      </c>
      <c r="K71" s="290">
        <f t="shared" ref="K71" si="21">SUM(G71:J71)</f>
        <v>30805353.369999997</v>
      </c>
      <c r="L71" s="291">
        <f>+B71-G71</f>
        <v>0</v>
      </c>
      <c r="M71" s="290">
        <f>+C71-H71</f>
        <v>1659107.7899998128</v>
      </c>
      <c r="N71" s="353">
        <f>+D71-I71</f>
        <v>0</v>
      </c>
      <c r="O71" s="290">
        <f>+E71-J71</f>
        <v>0</v>
      </c>
      <c r="P71" s="290">
        <f>SUM(L71:O71)</f>
        <v>1659107.7899998128</v>
      </c>
      <c r="Q71" s="223">
        <f>+K71/F71</f>
        <v>0.94889464569200865</v>
      </c>
      <c r="R71" s="224"/>
      <c r="S71" s="224"/>
    </row>
    <row r="72" spans="1:19" s="218" customFormat="1" ht="23.1" hidden="1" customHeight="1" x14ac:dyDescent="0.25">
      <c r="A72" s="230"/>
      <c r="B72" s="227"/>
      <c r="C72" s="228"/>
      <c r="D72" s="354"/>
      <c r="E72" s="228"/>
      <c r="F72" s="230"/>
      <c r="G72" s="231"/>
      <c r="H72" s="228"/>
      <c r="I72" s="355"/>
      <c r="J72" s="228"/>
      <c r="K72" s="230"/>
      <c r="L72" s="227"/>
      <c r="M72" s="228"/>
      <c r="N72" s="354"/>
      <c r="O72" s="228"/>
      <c r="P72" s="230"/>
      <c r="Q72" s="233"/>
      <c r="R72" s="217"/>
      <c r="S72" s="217"/>
    </row>
    <row r="73" spans="1:19" s="218" customFormat="1" ht="23.1" hidden="1" customHeight="1" x14ac:dyDescent="0.25">
      <c r="A73" s="234" t="s">
        <v>428</v>
      </c>
      <c r="B73" s="235"/>
      <c r="C73" s="290">
        <f t="shared" ref="C73:C89" si="22">SUM(C99+C125+C151)</f>
        <v>0</v>
      </c>
      <c r="D73" s="353"/>
      <c r="E73" s="290">
        <f t="shared" ref="E73:E89" si="23">SUM(E99+E125+E151)</f>
        <v>0</v>
      </c>
      <c r="F73" s="294">
        <f t="shared" ref="F73:F74" si="24">SUM(B73:E73)</f>
        <v>0</v>
      </c>
      <c r="G73" s="236"/>
      <c r="H73" s="290">
        <f t="shared" ref="H73:H89" si="25">SUM(H99+H125+H151)</f>
        <v>0</v>
      </c>
      <c r="I73" s="353"/>
      <c r="J73" s="290">
        <f t="shared" ref="J73:J89" si="26">SUM(J99+J125+J151)</f>
        <v>0</v>
      </c>
      <c r="K73" s="294">
        <f t="shared" ref="K73:K74" si="27">SUM(G73:J73)</f>
        <v>0</v>
      </c>
      <c r="L73" s="235">
        <f t="shared" ref="L73:O74" si="28">+B73-G73</f>
        <v>0</v>
      </c>
      <c r="M73" s="293">
        <f t="shared" si="28"/>
        <v>0</v>
      </c>
      <c r="N73" s="330">
        <f t="shared" si="28"/>
        <v>0</v>
      </c>
      <c r="O73" s="293">
        <f t="shared" si="28"/>
        <v>0</v>
      </c>
      <c r="P73" s="294">
        <f t="shared" ref="P73:P74" si="29">SUM(L73:O73)</f>
        <v>0</v>
      </c>
      <c r="Q73" s="238" t="e">
        <f t="shared" ref="Q73:Q74" si="30">+K73/F73</f>
        <v>#DIV/0!</v>
      </c>
      <c r="R73" s="217"/>
      <c r="S73" s="217"/>
    </row>
    <row r="74" spans="1:19" s="218" customFormat="1" ht="23.1" hidden="1" customHeight="1" x14ac:dyDescent="0.25">
      <c r="A74" s="234" t="s">
        <v>429</v>
      </c>
      <c r="B74" s="235"/>
      <c r="C74" s="290">
        <f t="shared" si="22"/>
        <v>6449021.4900000002</v>
      </c>
      <c r="D74" s="353"/>
      <c r="E74" s="290">
        <f t="shared" si="23"/>
        <v>0</v>
      </c>
      <c r="F74" s="294">
        <f t="shared" si="24"/>
        <v>6449021.4900000002</v>
      </c>
      <c r="G74" s="236"/>
      <c r="H74" s="290">
        <f t="shared" si="25"/>
        <v>6449021.4900000002</v>
      </c>
      <c r="I74" s="353"/>
      <c r="J74" s="290">
        <f t="shared" si="26"/>
        <v>0</v>
      </c>
      <c r="K74" s="294">
        <f t="shared" si="27"/>
        <v>6449021.4900000002</v>
      </c>
      <c r="L74" s="235">
        <f t="shared" si="28"/>
        <v>0</v>
      </c>
      <c r="M74" s="293">
        <f t="shared" si="28"/>
        <v>0</v>
      </c>
      <c r="N74" s="330">
        <f t="shared" si="28"/>
        <v>0</v>
      </c>
      <c r="O74" s="293">
        <f t="shared" si="28"/>
        <v>0</v>
      </c>
      <c r="P74" s="294">
        <f t="shared" si="29"/>
        <v>0</v>
      </c>
      <c r="Q74" s="238">
        <f t="shared" si="30"/>
        <v>1</v>
      </c>
      <c r="R74" s="217"/>
      <c r="S74" s="217"/>
    </row>
    <row r="75" spans="1:19" s="218" customFormat="1" ht="23.1" hidden="1" customHeight="1" x14ac:dyDescent="0.25">
      <c r="A75" s="234" t="s">
        <v>430</v>
      </c>
      <c r="B75" s="235"/>
      <c r="C75" s="290">
        <f t="shared" si="22"/>
        <v>26346534.859999999</v>
      </c>
      <c r="D75" s="353"/>
      <c r="E75" s="290">
        <f t="shared" si="23"/>
        <v>0</v>
      </c>
      <c r="F75" s="294">
        <f>SUM(B75:E75)</f>
        <v>26346534.859999999</v>
      </c>
      <c r="G75" s="236"/>
      <c r="H75" s="290">
        <f t="shared" si="25"/>
        <v>24551542.629999999</v>
      </c>
      <c r="I75" s="353"/>
      <c r="J75" s="290">
        <f t="shared" si="26"/>
        <v>0</v>
      </c>
      <c r="K75" s="294">
        <f>SUM(G75:J75)</f>
        <v>24551542.629999999</v>
      </c>
      <c r="L75" s="235">
        <f>+B75-G75</f>
        <v>0</v>
      </c>
      <c r="M75" s="293">
        <f>+C75-H75</f>
        <v>1794992.2300000004</v>
      </c>
      <c r="N75" s="330">
        <f>+D75-I75</f>
        <v>0</v>
      </c>
      <c r="O75" s="293">
        <f>+E75-J75</f>
        <v>0</v>
      </c>
      <c r="P75" s="294">
        <f>SUM(L75:O75)</f>
        <v>1794992.2300000004</v>
      </c>
      <c r="Q75" s="238">
        <f>+K75/F75</f>
        <v>0.93186989334505599</v>
      </c>
      <c r="R75" s="217"/>
      <c r="S75" s="217"/>
    </row>
    <row r="76" spans="1:19" s="218" customFormat="1" ht="23.1" hidden="1" customHeight="1" x14ac:dyDescent="0.25">
      <c r="A76" s="234" t="s">
        <v>431</v>
      </c>
      <c r="B76" s="235"/>
      <c r="C76" s="290">
        <f t="shared" si="22"/>
        <v>0</v>
      </c>
      <c r="D76" s="353"/>
      <c r="E76" s="290">
        <f t="shared" si="23"/>
        <v>0</v>
      </c>
      <c r="F76" s="294">
        <f t="shared" ref="F76:F89" si="31">SUM(B76:E76)</f>
        <v>0</v>
      </c>
      <c r="G76" s="236"/>
      <c r="H76" s="290">
        <f t="shared" si="25"/>
        <v>0</v>
      </c>
      <c r="I76" s="353"/>
      <c r="J76" s="290">
        <f t="shared" si="26"/>
        <v>0</v>
      </c>
      <c r="K76" s="294">
        <f t="shared" ref="K76:K89" si="32">SUM(G76:J76)</f>
        <v>0</v>
      </c>
      <c r="L76" s="235">
        <f t="shared" ref="L76:O90" si="33">+B76-G76</f>
        <v>0</v>
      </c>
      <c r="M76" s="293">
        <f t="shared" si="33"/>
        <v>0</v>
      </c>
      <c r="N76" s="330">
        <f t="shared" si="33"/>
        <v>0</v>
      </c>
      <c r="O76" s="293">
        <f t="shared" si="33"/>
        <v>0</v>
      </c>
      <c r="P76" s="294">
        <f t="shared" ref="P76:P90" si="34">SUM(L76:O76)</f>
        <v>0</v>
      </c>
      <c r="Q76" s="238" t="e">
        <f t="shared" ref="Q76:Q88" si="35">+K76/F76</f>
        <v>#DIV/0!</v>
      </c>
      <c r="R76" s="217"/>
      <c r="S76" s="217"/>
    </row>
    <row r="77" spans="1:19" s="218" customFormat="1" ht="23.1" hidden="1" customHeight="1" x14ac:dyDescent="0.25">
      <c r="A77" s="234" t="s">
        <v>432</v>
      </c>
      <c r="B77" s="235"/>
      <c r="C77" s="290">
        <f t="shared" si="22"/>
        <v>3667402.49</v>
      </c>
      <c r="D77" s="353"/>
      <c r="E77" s="290">
        <f t="shared" si="23"/>
        <v>0</v>
      </c>
      <c r="F77" s="294">
        <f t="shared" si="31"/>
        <v>3667402.49</v>
      </c>
      <c r="G77" s="236"/>
      <c r="H77" s="290">
        <f t="shared" si="25"/>
        <v>3630542.49</v>
      </c>
      <c r="I77" s="353"/>
      <c r="J77" s="290">
        <f t="shared" si="26"/>
        <v>0</v>
      </c>
      <c r="K77" s="294">
        <f t="shared" si="32"/>
        <v>3630542.49</v>
      </c>
      <c r="L77" s="235">
        <f t="shared" si="33"/>
        <v>0</v>
      </c>
      <c r="M77" s="293">
        <f t="shared" si="33"/>
        <v>36860</v>
      </c>
      <c r="N77" s="330">
        <f t="shared" si="33"/>
        <v>0</v>
      </c>
      <c r="O77" s="293">
        <f t="shared" si="33"/>
        <v>0</v>
      </c>
      <c r="P77" s="294">
        <f t="shared" si="34"/>
        <v>36860</v>
      </c>
      <c r="Q77" s="238">
        <f t="shared" si="35"/>
        <v>0.98994928969467977</v>
      </c>
      <c r="R77" s="217"/>
      <c r="S77" s="217"/>
    </row>
    <row r="78" spans="1:19" s="218" customFormat="1" ht="23.1" hidden="1" customHeight="1" x14ac:dyDescent="0.25">
      <c r="A78" s="293" t="s">
        <v>433</v>
      </c>
      <c r="B78" s="235"/>
      <c r="C78" s="290">
        <f t="shared" si="22"/>
        <v>12087276.25</v>
      </c>
      <c r="D78" s="353"/>
      <c r="E78" s="290">
        <f t="shared" si="23"/>
        <v>0</v>
      </c>
      <c r="F78" s="294">
        <f t="shared" si="31"/>
        <v>12087276.25</v>
      </c>
      <c r="G78" s="236"/>
      <c r="H78" s="290">
        <f t="shared" si="25"/>
        <v>11929247.98</v>
      </c>
      <c r="I78" s="353"/>
      <c r="J78" s="290">
        <f t="shared" si="26"/>
        <v>0</v>
      </c>
      <c r="K78" s="294">
        <f t="shared" si="32"/>
        <v>11929247.98</v>
      </c>
      <c r="L78" s="235">
        <f t="shared" si="33"/>
        <v>0</v>
      </c>
      <c r="M78" s="293">
        <f t="shared" si="33"/>
        <v>158028.26999999955</v>
      </c>
      <c r="N78" s="330">
        <f t="shared" si="33"/>
        <v>0</v>
      </c>
      <c r="O78" s="293">
        <f t="shared" si="33"/>
        <v>0</v>
      </c>
      <c r="P78" s="294">
        <f t="shared" si="34"/>
        <v>158028.26999999955</v>
      </c>
      <c r="Q78" s="238">
        <f t="shared" si="35"/>
        <v>0.98692606450522713</v>
      </c>
      <c r="R78" s="217"/>
      <c r="S78" s="217"/>
    </row>
    <row r="79" spans="1:19" s="218" customFormat="1" ht="23.1" hidden="1" customHeight="1" x14ac:dyDescent="0.25">
      <c r="A79" s="293" t="s">
        <v>434</v>
      </c>
      <c r="B79" s="235"/>
      <c r="C79" s="290">
        <f t="shared" si="22"/>
        <v>22361081.699999999</v>
      </c>
      <c r="D79" s="353"/>
      <c r="E79" s="290">
        <f t="shared" si="23"/>
        <v>0</v>
      </c>
      <c r="F79" s="294">
        <f t="shared" si="31"/>
        <v>22361081.699999999</v>
      </c>
      <c r="G79" s="236"/>
      <c r="H79" s="290">
        <f t="shared" si="25"/>
        <v>22258456.859999999</v>
      </c>
      <c r="I79" s="353"/>
      <c r="J79" s="290">
        <f t="shared" si="26"/>
        <v>0</v>
      </c>
      <c r="K79" s="294">
        <f t="shared" si="32"/>
        <v>22258456.859999999</v>
      </c>
      <c r="L79" s="235">
        <f t="shared" si="33"/>
        <v>0</v>
      </c>
      <c r="M79" s="293">
        <f t="shared" si="33"/>
        <v>102624.83999999985</v>
      </c>
      <c r="N79" s="330">
        <f t="shared" si="33"/>
        <v>0</v>
      </c>
      <c r="O79" s="293">
        <f t="shared" si="33"/>
        <v>0</v>
      </c>
      <c r="P79" s="294">
        <f t="shared" si="34"/>
        <v>102624.83999999985</v>
      </c>
      <c r="Q79" s="238">
        <f t="shared" si="35"/>
        <v>0.99541056012509455</v>
      </c>
      <c r="R79" s="217"/>
      <c r="S79" s="217"/>
    </row>
    <row r="80" spans="1:19" s="218" customFormat="1" ht="23.1" hidden="1" customHeight="1" x14ac:dyDescent="0.25">
      <c r="A80" s="293" t="s">
        <v>435</v>
      </c>
      <c r="B80" s="235"/>
      <c r="C80" s="290">
        <f t="shared" si="22"/>
        <v>28498691.060000002</v>
      </c>
      <c r="D80" s="353"/>
      <c r="E80" s="290">
        <f t="shared" si="23"/>
        <v>0</v>
      </c>
      <c r="F80" s="294">
        <f t="shared" si="31"/>
        <v>28498691.060000002</v>
      </c>
      <c r="G80" s="236"/>
      <c r="H80" s="290">
        <f t="shared" si="25"/>
        <v>28430489.260000002</v>
      </c>
      <c r="I80" s="353"/>
      <c r="J80" s="290">
        <f t="shared" si="26"/>
        <v>0</v>
      </c>
      <c r="K80" s="294">
        <f t="shared" si="32"/>
        <v>28430489.260000002</v>
      </c>
      <c r="L80" s="235">
        <f t="shared" si="33"/>
        <v>0</v>
      </c>
      <c r="M80" s="293">
        <f t="shared" si="33"/>
        <v>68201.800000000745</v>
      </c>
      <c r="N80" s="330">
        <f t="shared" si="33"/>
        <v>0</v>
      </c>
      <c r="O80" s="293">
        <f t="shared" si="33"/>
        <v>0</v>
      </c>
      <c r="P80" s="294">
        <f t="shared" si="34"/>
        <v>68201.800000000745</v>
      </c>
      <c r="Q80" s="295">
        <f t="shared" si="35"/>
        <v>0.99760684447378967</v>
      </c>
      <c r="R80" s="217"/>
      <c r="S80" s="217"/>
    </row>
    <row r="81" spans="1:19" s="218" customFormat="1" ht="23.1" hidden="1" customHeight="1" x14ac:dyDescent="0.25">
      <c r="A81" s="293" t="s">
        <v>436</v>
      </c>
      <c r="B81" s="235"/>
      <c r="C81" s="290">
        <f t="shared" si="22"/>
        <v>21150974.009999998</v>
      </c>
      <c r="D81" s="353"/>
      <c r="E81" s="290">
        <f t="shared" si="23"/>
        <v>0</v>
      </c>
      <c r="F81" s="294">
        <f t="shared" si="31"/>
        <v>21150974.009999998</v>
      </c>
      <c r="G81" s="236"/>
      <c r="H81" s="290">
        <f t="shared" si="25"/>
        <v>16201616.92</v>
      </c>
      <c r="I81" s="353"/>
      <c r="J81" s="290">
        <f t="shared" si="26"/>
        <v>0</v>
      </c>
      <c r="K81" s="294">
        <f t="shared" si="32"/>
        <v>16201616.92</v>
      </c>
      <c r="L81" s="235">
        <f t="shared" si="33"/>
        <v>0</v>
      </c>
      <c r="M81" s="293">
        <f t="shared" si="33"/>
        <v>4949357.089999998</v>
      </c>
      <c r="N81" s="330">
        <f t="shared" si="33"/>
        <v>0</v>
      </c>
      <c r="O81" s="293">
        <f t="shared" si="33"/>
        <v>0</v>
      </c>
      <c r="P81" s="294">
        <f t="shared" si="34"/>
        <v>4949357.089999998</v>
      </c>
      <c r="Q81" s="238">
        <f t="shared" si="35"/>
        <v>0.76599862078881165</v>
      </c>
      <c r="R81" s="217"/>
      <c r="S81" s="217"/>
    </row>
    <row r="82" spans="1:19" s="218" customFormat="1" ht="23.1" hidden="1" customHeight="1" x14ac:dyDescent="0.25">
      <c r="A82" s="293" t="s">
        <v>437</v>
      </c>
      <c r="B82" s="235"/>
      <c r="C82" s="290">
        <f t="shared" si="22"/>
        <v>11732970.659999998</v>
      </c>
      <c r="D82" s="353"/>
      <c r="E82" s="290">
        <f t="shared" si="23"/>
        <v>0</v>
      </c>
      <c r="F82" s="294">
        <f t="shared" si="31"/>
        <v>11732970.659999998</v>
      </c>
      <c r="G82" s="236"/>
      <c r="H82" s="290">
        <f t="shared" si="25"/>
        <v>11709392.65</v>
      </c>
      <c r="I82" s="353"/>
      <c r="J82" s="290">
        <f t="shared" si="26"/>
        <v>0</v>
      </c>
      <c r="K82" s="294">
        <f t="shared" si="32"/>
        <v>11709392.65</v>
      </c>
      <c r="L82" s="235">
        <f t="shared" si="33"/>
        <v>0</v>
      </c>
      <c r="M82" s="293">
        <f t="shared" si="33"/>
        <v>23578.009999997914</v>
      </c>
      <c r="N82" s="330">
        <f t="shared" si="33"/>
        <v>0</v>
      </c>
      <c r="O82" s="293">
        <f t="shared" si="33"/>
        <v>0</v>
      </c>
      <c r="P82" s="294">
        <f t="shared" si="34"/>
        <v>23578.009999997914</v>
      </c>
      <c r="Q82" s="238">
        <f t="shared" si="35"/>
        <v>0.99799044839680884</v>
      </c>
      <c r="R82" s="217"/>
      <c r="S82" s="217"/>
    </row>
    <row r="83" spans="1:19" s="218" customFormat="1" ht="23.1" hidden="1" customHeight="1" x14ac:dyDescent="0.25">
      <c r="A83" s="293" t="s">
        <v>438</v>
      </c>
      <c r="B83" s="235"/>
      <c r="C83" s="290">
        <f t="shared" si="22"/>
        <v>37312713.829999998</v>
      </c>
      <c r="D83" s="353"/>
      <c r="E83" s="290">
        <f t="shared" si="23"/>
        <v>0</v>
      </c>
      <c r="F83" s="294">
        <f t="shared" si="31"/>
        <v>37312713.829999998</v>
      </c>
      <c r="G83" s="236"/>
      <c r="H83" s="290">
        <f t="shared" si="25"/>
        <v>17880308.469999999</v>
      </c>
      <c r="I83" s="353"/>
      <c r="J83" s="290">
        <f t="shared" si="26"/>
        <v>0</v>
      </c>
      <c r="K83" s="294">
        <f t="shared" si="32"/>
        <v>17880308.469999999</v>
      </c>
      <c r="L83" s="235">
        <f t="shared" si="33"/>
        <v>0</v>
      </c>
      <c r="M83" s="293">
        <f t="shared" si="33"/>
        <v>19432405.359999999</v>
      </c>
      <c r="N83" s="330">
        <f t="shared" si="33"/>
        <v>0</v>
      </c>
      <c r="O83" s="293">
        <f t="shared" si="33"/>
        <v>0</v>
      </c>
      <c r="P83" s="294">
        <f t="shared" si="34"/>
        <v>19432405.359999999</v>
      </c>
      <c r="Q83" s="238">
        <f t="shared" si="35"/>
        <v>0.47920150090031655</v>
      </c>
      <c r="R83" s="217"/>
      <c r="S83" s="217"/>
    </row>
    <row r="84" spans="1:19" s="218" customFormat="1" ht="23.1" hidden="1" customHeight="1" x14ac:dyDescent="0.25">
      <c r="A84" s="293" t="s">
        <v>439</v>
      </c>
      <c r="B84" s="235"/>
      <c r="C84" s="290">
        <f t="shared" si="22"/>
        <v>108161036.18000001</v>
      </c>
      <c r="D84" s="353"/>
      <c r="E84" s="290">
        <f t="shared" si="23"/>
        <v>0</v>
      </c>
      <c r="F84" s="294">
        <f t="shared" si="31"/>
        <v>108161036.18000001</v>
      </c>
      <c r="G84" s="236"/>
      <c r="H84" s="290">
        <f t="shared" si="25"/>
        <v>97158762.739999995</v>
      </c>
      <c r="I84" s="353"/>
      <c r="J84" s="290">
        <f t="shared" si="26"/>
        <v>0</v>
      </c>
      <c r="K84" s="294">
        <f t="shared" si="32"/>
        <v>97158762.739999995</v>
      </c>
      <c r="L84" s="235">
        <f t="shared" si="33"/>
        <v>0</v>
      </c>
      <c r="M84" s="293">
        <f t="shared" si="33"/>
        <v>11002273.440000013</v>
      </c>
      <c r="N84" s="330">
        <f t="shared" si="33"/>
        <v>0</v>
      </c>
      <c r="O84" s="293">
        <f t="shared" si="33"/>
        <v>0</v>
      </c>
      <c r="P84" s="294">
        <f t="shared" si="34"/>
        <v>11002273.440000013</v>
      </c>
      <c r="Q84" s="238">
        <f t="shared" si="35"/>
        <v>0.8982787718334152</v>
      </c>
      <c r="R84" s="217"/>
      <c r="S84" s="217"/>
    </row>
    <row r="85" spans="1:19" s="218" customFormat="1" ht="23.1" hidden="1" customHeight="1" x14ac:dyDescent="0.25">
      <c r="A85" s="293" t="s">
        <v>440</v>
      </c>
      <c r="B85" s="235"/>
      <c r="C85" s="290">
        <f t="shared" si="22"/>
        <v>88350379.859999999</v>
      </c>
      <c r="D85" s="353"/>
      <c r="E85" s="290">
        <f t="shared" si="23"/>
        <v>0</v>
      </c>
      <c r="F85" s="294">
        <f t="shared" si="31"/>
        <v>88350379.859999999</v>
      </c>
      <c r="G85" s="236"/>
      <c r="H85" s="290">
        <f t="shared" si="25"/>
        <v>88350379.390000001</v>
      </c>
      <c r="I85" s="353"/>
      <c r="J85" s="290">
        <f t="shared" si="26"/>
        <v>0</v>
      </c>
      <c r="K85" s="294">
        <f t="shared" si="32"/>
        <v>88350379.390000001</v>
      </c>
      <c r="L85" s="235">
        <f t="shared" si="33"/>
        <v>0</v>
      </c>
      <c r="M85" s="293">
        <f t="shared" si="33"/>
        <v>0.4699999988079071</v>
      </c>
      <c r="N85" s="330">
        <f t="shared" si="33"/>
        <v>0</v>
      </c>
      <c r="O85" s="293">
        <f t="shared" si="33"/>
        <v>0</v>
      </c>
      <c r="P85" s="294">
        <f t="shared" si="34"/>
        <v>0.4699999988079071</v>
      </c>
      <c r="Q85" s="238">
        <f t="shared" si="35"/>
        <v>0.9999999946802719</v>
      </c>
      <c r="R85" s="217"/>
      <c r="S85" s="217"/>
    </row>
    <row r="86" spans="1:19" s="218" customFormat="1" ht="23.1" hidden="1" customHeight="1" x14ac:dyDescent="0.25">
      <c r="A86" s="293" t="s">
        <v>441</v>
      </c>
      <c r="B86" s="235"/>
      <c r="C86" s="290">
        <f t="shared" si="22"/>
        <v>2341180</v>
      </c>
      <c r="D86" s="353"/>
      <c r="E86" s="290">
        <f t="shared" si="23"/>
        <v>0</v>
      </c>
      <c r="F86" s="294">
        <f t="shared" si="31"/>
        <v>2341180</v>
      </c>
      <c r="G86" s="236"/>
      <c r="H86" s="290">
        <f t="shared" si="25"/>
        <v>2337113</v>
      </c>
      <c r="I86" s="353"/>
      <c r="J86" s="290">
        <f t="shared" si="26"/>
        <v>0</v>
      </c>
      <c r="K86" s="294">
        <f t="shared" si="32"/>
        <v>2337113</v>
      </c>
      <c r="L86" s="235">
        <f t="shared" si="33"/>
        <v>0</v>
      </c>
      <c r="M86" s="293">
        <f t="shared" si="33"/>
        <v>4067</v>
      </c>
      <c r="N86" s="330">
        <f t="shared" si="33"/>
        <v>0</v>
      </c>
      <c r="O86" s="293">
        <f t="shared" si="33"/>
        <v>0</v>
      </c>
      <c r="P86" s="294">
        <f t="shared" si="34"/>
        <v>4067</v>
      </c>
      <c r="Q86" s="238">
        <f t="shared" si="35"/>
        <v>0.99826284181481129</v>
      </c>
      <c r="R86" s="217"/>
      <c r="S86" s="217"/>
    </row>
    <row r="87" spans="1:19" s="218" customFormat="1" ht="23.1" hidden="1" customHeight="1" x14ac:dyDescent="0.25">
      <c r="A87" s="293" t="s">
        <v>442</v>
      </c>
      <c r="B87" s="235"/>
      <c r="C87" s="290">
        <f t="shared" si="22"/>
        <v>4205783.6099999994</v>
      </c>
      <c r="D87" s="353"/>
      <c r="E87" s="290">
        <f t="shared" si="23"/>
        <v>0</v>
      </c>
      <c r="F87" s="294">
        <f t="shared" si="31"/>
        <v>4205783.6099999994</v>
      </c>
      <c r="G87" s="236"/>
      <c r="H87" s="290">
        <f t="shared" si="25"/>
        <v>4205783.2200000007</v>
      </c>
      <c r="I87" s="353"/>
      <c r="J87" s="290">
        <f t="shared" si="26"/>
        <v>0</v>
      </c>
      <c r="K87" s="294">
        <f t="shared" si="32"/>
        <v>4205783.2200000007</v>
      </c>
      <c r="L87" s="235">
        <f t="shared" si="33"/>
        <v>0</v>
      </c>
      <c r="M87" s="293">
        <f t="shared" si="33"/>
        <v>0.3899999987334013</v>
      </c>
      <c r="N87" s="330">
        <f t="shared" si="33"/>
        <v>0</v>
      </c>
      <c r="O87" s="293">
        <f t="shared" si="33"/>
        <v>0</v>
      </c>
      <c r="P87" s="294">
        <f t="shared" si="34"/>
        <v>0.3899999987334013</v>
      </c>
      <c r="Q87" s="238">
        <f t="shared" si="35"/>
        <v>0.99999990727055055</v>
      </c>
      <c r="R87" s="217"/>
      <c r="S87" s="217"/>
    </row>
    <row r="88" spans="1:19" s="218" customFormat="1" ht="23.1" hidden="1" customHeight="1" x14ac:dyDescent="0.25">
      <c r="A88" s="296" t="s">
        <v>443</v>
      </c>
      <c r="B88" s="235"/>
      <c r="C88" s="290">
        <f t="shared" si="22"/>
        <v>18288249.77</v>
      </c>
      <c r="D88" s="353"/>
      <c r="E88" s="290">
        <f t="shared" si="23"/>
        <v>0</v>
      </c>
      <c r="F88" s="294">
        <f t="shared" si="31"/>
        <v>18288249.77</v>
      </c>
      <c r="G88" s="236"/>
      <c r="H88" s="290">
        <f t="shared" si="25"/>
        <v>18288249.77</v>
      </c>
      <c r="I88" s="353"/>
      <c r="J88" s="290">
        <f t="shared" si="26"/>
        <v>0</v>
      </c>
      <c r="K88" s="294">
        <f t="shared" si="32"/>
        <v>18288249.77</v>
      </c>
      <c r="L88" s="297">
        <f t="shared" si="33"/>
        <v>0</v>
      </c>
      <c r="M88" s="296">
        <f t="shared" si="33"/>
        <v>0</v>
      </c>
      <c r="N88" s="356">
        <f t="shared" si="33"/>
        <v>0</v>
      </c>
      <c r="O88" s="296">
        <f t="shared" si="33"/>
        <v>0</v>
      </c>
      <c r="P88" s="298">
        <f t="shared" si="34"/>
        <v>0</v>
      </c>
      <c r="Q88" s="216">
        <f t="shared" si="35"/>
        <v>1</v>
      </c>
      <c r="R88" s="217"/>
      <c r="S88" s="217"/>
    </row>
    <row r="89" spans="1:19" s="218" customFormat="1" ht="23.1" hidden="1" customHeight="1" x14ac:dyDescent="0.25">
      <c r="A89" s="242" t="s">
        <v>444</v>
      </c>
      <c r="B89" s="299"/>
      <c r="C89" s="290">
        <f t="shared" si="22"/>
        <v>0</v>
      </c>
      <c r="D89" s="353"/>
      <c r="E89" s="290">
        <f t="shared" si="23"/>
        <v>0</v>
      </c>
      <c r="F89" s="221">
        <f t="shared" si="31"/>
        <v>0</v>
      </c>
      <c r="G89" s="300"/>
      <c r="H89" s="290">
        <f t="shared" si="25"/>
        <v>0</v>
      </c>
      <c r="I89" s="353"/>
      <c r="J89" s="290">
        <f t="shared" si="26"/>
        <v>0</v>
      </c>
      <c r="K89" s="221">
        <f t="shared" si="32"/>
        <v>0</v>
      </c>
      <c r="L89" s="299">
        <f t="shared" si="33"/>
        <v>0</v>
      </c>
      <c r="M89" s="242">
        <f t="shared" si="33"/>
        <v>0</v>
      </c>
      <c r="N89" s="358">
        <f t="shared" si="33"/>
        <v>0</v>
      </c>
      <c r="O89" s="242">
        <f t="shared" si="33"/>
        <v>0</v>
      </c>
      <c r="P89" s="221">
        <f t="shared" si="34"/>
        <v>0</v>
      </c>
      <c r="Q89" s="301"/>
      <c r="R89" s="217"/>
      <c r="S89" s="217"/>
    </row>
    <row r="90" spans="1:19" s="218" customFormat="1" ht="30" hidden="1" customHeight="1" x14ac:dyDescent="0.25">
      <c r="A90" s="243" t="s">
        <v>445</v>
      </c>
      <c r="B90" s="244">
        <f>SUM(B73:B89)</f>
        <v>0</v>
      </c>
      <c r="C90" s="243">
        <f>SUM(C73:C89)</f>
        <v>390953295.77000004</v>
      </c>
      <c r="D90" s="359"/>
      <c r="E90" s="243">
        <f>SUM(E73:E89)</f>
        <v>0</v>
      </c>
      <c r="F90" s="221">
        <f>SUM(B90:E90)</f>
        <v>390953295.77000004</v>
      </c>
      <c r="G90" s="246">
        <f>SUM(G73:G89)</f>
        <v>0</v>
      </c>
      <c r="H90" s="243">
        <f>SUM(H73:H89)</f>
        <v>353380906.87</v>
      </c>
      <c r="I90" s="360"/>
      <c r="J90" s="243">
        <f>SUM(J73:J89)</f>
        <v>0</v>
      </c>
      <c r="K90" s="221">
        <f>SUM(G90:J90)</f>
        <v>353380906.87</v>
      </c>
      <c r="L90" s="220">
        <f t="shared" si="33"/>
        <v>0</v>
      </c>
      <c r="M90" s="221">
        <f t="shared" si="33"/>
        <v>37572388.900000036</v>
      </c>
      <c r="N90" s="326">
        <f t="shared" si="33"/>
        <v>0</v>
      </c>
      <c r="O90" s="221">
        <f t="shared" si="33"/>
        <v>0</v>
      </c>
      <c r="P90" s="221">
        <f t="shared" si="34"/>
        <v>37572388.900000036</v>
      </c>
      <c r="Q90" s="223">
        <f>+K90/F90</f>
        <v>0.90389545424857076</v>
      </c>
      <c r="R90" s="217"/>
      <c r="S90" s="217"/>
    </row>
    <row r="91" spans="1:19" s="218" customFormat="1" ht="23.1" hidden="1" customHeight="1" x14ac:dyDescent="0.25">
      <c r="A91" s="249"/>
      <c r="B91" s="250"/>
      <c r="C91" s="249"/>
      <c r="D91" s="350"/>
      <c r="E91" s="249"/>
      <c r="F91" s="249"/>
      <c r="G91" s="252"/>
      <c r="H91" s="249"/>
      <c r="I91" s="361"/>
      <c r="J91" s="249"/>
      <c r="K91" s="249"/>
      <c r="L91" s="250"/>
      <c r="M91" s="249"/>
      <c r="N91" s="350"/>
      <c r="O91" s="249"/>
      <c r="P91" s="249"/>
      <c r="Q91" s="254"/>
      <c r="R91" s="217"/>
      <c r="S91" s="217"/>
    </row>
    <row r="92" spans="1:19" s="211" customFormat="1" ht="14.25" hidden="1" customHeight="1" x14ac:dyDescent="0.25">
      <c r="A92" s="212"/>
      <c r="B92" s="255"/>
      <c r="C92" s="212"/>
      <c r="D92" s="362"/>
      <c r="E92" s="212"/>
      <c r="F92" s="212"/>
      <c r="G92" s="257"/>
      <c r="H92" s="212"/>
      <c r="I92" s="363"/>
      <c r="J92" s="212"/>
      <c r="K92" s="212"/>
      <c r="L92" s="255"/>
      <c r="M92" s="212"/>
      <c r="N92" s="362"/>
      <c r="O92" s="212"/>
      <c r="P92" s="212"/>
      <c r="Q92" s="216"/>
      <c r="R92" s="210"/>
      <c r="S92" s="210"/>
    </row>
    <row r="93" spans="1:19" s="225" customFormat="1" ht="35.25" hidden="1" customHeight="1" x14ac:dyDescent="0.25">
      <c r="A93" s="302" t="s">
        <v>16</v>
      </c>
      <c r="B93" s="303">
        <f>+B90+B71</f>
        <v>0</v>
      </c>
      <c r="C93" s="302">
        <f t="shared" ref="C93:P93" si="36">C90+C71</f>
        <v>423417756.92999983</v>
      </c>
      <c r="D93" s="364">
        <f t="shared" si="36"/>
        <v>0</v>
      </c>
      <c r="E93" s="302">
        <f t="shared" si="36"/>
        <v>0</v>
      </c>
      <c r="F93" s="302">
        <f t="shared" si="36"/>
        <v>423417756.92999983</v>
      </c>
      <c r="G93" s="292">
        <f t="shared" si="36"/>
        <v>0</v>
      </c>
      <c r="H93" s="302">
        <f t="shared" si="36"/>
        <v>384186260.24000001</v>
      </c>
      <c r="I93" s="302">
        <f t="shared" si="36"/>
        <v>0</v>
      </c>
      <c r="J93" s="302">
        <f t="shared" si="36"/>
        <v>0</v>
      </c>
      <c r="K93" s="302">
        <f t="shared" si="36"/>
        <v>384186260.24000001</v>
      </c>
      <c r="L93" s="303">
        <f t="shared" si="36"/>
        <v>0</v>
      </c>
      <c r="M93" s="302">
        <f t="shared" si="36"/>
        <v>39231496.689999849</v>
      </c>
      <c r="N93" s="364">
        <f t="shared" si="36"/>
        <v>0</v>
      </c>
      <c r="O93" s="302">
        <f t="shared" si="36"/>
        <v>0</v>
      </c>
      <c r="P93" s="302">
        <f t="shared" si="36"/>
        <v>39231496.689999849</v>
      </c>
      <c r="Q93" s="261">
        <f>+K93/F93</f>
        <v>0.90734565084268382</v>
      </c>
      <c r="R93" s="224"/>
      <c r="S93" s="224"/>
    </row>
    <row r="94" spans="1:19" s="225" customFormat="1" ht="35.25" hidden="1" customHeight="1" x14ac:dyDescent="0.25">
      <c r="A94" s="365"/>
      <c r="B94" s="366"/>
      <c r="C94" s="367"/>
      <c r="D94" s="368"/>
      <c r="E94" s="367"/>
      <c r="F94" s="367"/>
      <c r="G94" s="366"/>
      <c r="H94" s="367"/>
      <c r="I94" s="367"/>
      <c r="J94" s="367"/>
      <c r="K94" s="367"/>
      <c r="L94" s="366"/>
      <c r="M94" s="367"/>
      <c r="N94" s="368"/>
      <c r="O94" s="367"/>
      <c r="P94" s="367"/>
      <c r="Q94" s="369"/>
      <c r="R94" s="224"/>
      <c r="S94" s="224"/>
    </row>
    <row r="95" spans="1:19" s="218" customFormat="1" ht="23.1" customHeight="1" x14ac:dyDescent="0.25">
      <c r="A95" s="308" t="s">
        <v>43</v>
      </c>
      <c r="B95" s="205"/>
      <c r="C95" s="206"/>
      <c r="D95" s="322"/>
      <c r="E95" s="206"/>
      <c r="F95" s="207"/>
      <c r="G95" s="208"/>
      <c r="H95" s="206"/>
      <c r="I95" s="323"/>
      <c r="J95" s="206"/>
      <c r="K95" s="207"/>
      <c r="L95" s="205"/>
      <c r="M95" s="206"/>
      <c r="N95" s="322"/>
      <c r="O95" s="206"/>
      <c r="P95" s="207"/>
      <c r="Q95" s="209"/>
      <c r="R95" s="217"/>
      <c r="S95" s="217"/>
    </row>
    <row r="96" spans="1:19" s="218" customFormat="1" ht="23.1" customHeight="1" x14ac:dyDescent="0.25">
      <c r="A96" s="309"/>
      <c r="B96" s="213"/>
      <c r="C96" s="214"/>
      <c r="D96" s="324"/>
      <c r="E96" s="214"/>
      <c r="F96" s="212"/>
      <c r="G96" s="215"/>
      <c r="H96" s="214"/>
      <c r="I96" s="325"/>
      <c r="J96" s="214"/>
      <c r="K96" s="212"/>
      <c r="L96" s="213"/>
      <c r="M96" s="214"/>
      <c r="N96" s="324"/>
      <c r="O96" s="214"/>
      <c r="P96" s="212"/>
      <c r="Q96" s="216"/>
      <c r="R96" s="217"/>
      <c r="S96" s="217"/>
    </row>
    <row r="97" spans="1:19" s="225" customFormat="1" ht="27" customHeight="1" x14ac:dyDescent="0.25">
      <c r="A97" s="290" t="s">
        <v>427</v>
      </c>
      <c r="B97" s="291"/>
      <c r="C97" s="290">
        <f>SUM('SUMMARY PER FUND CO'!C97)</f>
        <v>31826479.779999882</v>
      </c>
      <c r="D97" s="353"/>
      <c r="E97" s="290">
        <f>'SUMMARY PER FUND CO'!E97</f>
        <v>0</v>
      </c>
      <c r="F97" s="290">
        <f>SUM(B97:E97)</f>
        <v>31826479.779999882</v>
      </c>
      <c r="G97" s="292"/>
      <c r="H97" s="290">
        <f>'SUMMARY PER FUND CO'!H97</f>
        <v>30805353.369999997</v>
      </c>
      <c r="I97" s="370"/>
      <c r="J97" s="290">
        <f>'SUMMARY PER FUND CO'!J97</f>
        <v>0</v>
      </c>
      <c r="K97" s="290">
        <f>SUM(G97:J97)</f>
        <v>30805353.369999997</v>
      </c>
      <c r="L97" s="291">
        <f>+B97-G97</f>
        <v>0</v>
      </c>
      <c r="M97" s="290">
        <f>+C97-H97</f>
        <v>1021126.4099998847</v>
      </c>
      <c r="N97" s="353">
        <f>+D97-I97</f>
        <v>0</v>
      </c>
      <c r="O97" s="290">
        <f>+E97-J97</f>
        <v>0</v>
      </c>
      <c r="P97" s="290">
        <f>SUM(L97:O97)</f>
        <v>1021126.4099998847</v>
      </c>
      <c r="Q97" s="223">
        <f>+K97/F97</f>
        <v>0.96791582301723578</v>
      </c>
      <c r="R97" s="224"/>
      <c r="S97" s="224"/>
    </row>
    <row r="98" spans="1:19" s="218" customFormat="1" ht="23.1" customHeight="1" x14ac:dyDescent="0.25">
      <c r="A98" s="230"/>
      <c r="B98" s="227"/>
      <c r="C98" s="228"/>
      <c r="D98" s="354"/>
      <c r="E98" s="228"/>
      <c r="F98" s="230"/>
      <c r="G98" s="231"/>
      <c r="H98" s="228"/>
      <c r="I98" s="355"/>
      <c r="J98" s="228"/>
      <c r="K98" s="230"/>
      <c r="L98" s="227"/>
      <c r="M98" s="228"/>
      <c r="N98" s="354"/>
      <c r="O98" s="228"/>
      <c r="P98" s="230"/>
      <c r="Q98" s="233"/>
      <c r="R98" s="217"/>
      <c r="S98" s="217"/>
    </row>
    <row r="99" spans="1:19" s="218" customFormat="1" ht="23.1" customHeight="1" x14ac:dyDescent="0.25">
      <c r="A99" s="234" t="s">
        <v>428</v>
      </c>
      <c r="B99" s="235"/>
      <c r="C99" s="293">
        <f>SUM('SUMMARY PER FUND CO'!C99+'SUMMARY PER FUND FO'!C99)</f>
        <v>0</v>
      </c>
      <c r="D99" s="330"/>
      <c r="E99" s="293">
        <f>SUM('SUMMARY PER FUND CO'!E99+'SUMMARY PER FUND FO'!E99)</f>
        <v>0</v>
      </c>
      <c r="F99" s="294">
        <f t="shared" ref="F99:F116" si="37">SUM(B99:E99)</f>
        <v>0</v>
      </c>
      <c r="G99" s="236"/>
      <c r="H99" s="293">
        <f>SUM('SUMMARY PER FUND CO'!H99+'SUMMARY PER FUND FO'!H99)</f>
        <v>0</v>
      </c>
      <c r="I99" s="330"/>
      <c r="J99" s="293">
        <f>SUM('SUMMARY PER FUND CO'!J99+'SUMMARY PER FUND FO'!J99)</f>
        <v>0</v>
      </c>
      <c r="K99" s="294">
        <f t="shared" ref="K99:K115" si="38">SUM(G99:J99)</f>
        <v>0</v>
      </c>
      <c r="L99" s="235">
        <f t="shared" ref="L99:O116" si="39">+B99-G99</f>
        <v>0</v>
      </c>
      <c r="M99" s="293">
        <f t="shared" si="39"/>
        <v>0</v>
      </c>
      <c r="N99" s="330">
        <f t="shared" si="39"/>
        <v>0</v>
      </c>
      <c r="O99" s="293">
        <f t="shared" si="39"/>
        <v>0</v>
      </c>
      <c r="P99" s="294">
        <f t="shared" ref="P99:P116" si="40">SUM(L99:O99)</f>
        <v>0</v>
      </c>
      <c r="Q99" s="371" t="e">
        <f t="shared" ref="Q99:Q114" si="41">+K99/F99</f>
        <v>#DIV/0!</v>
      </c>
      <c r="R99" s="217"/>
      <c r="S99" s="217"/>
    </row>
    <row r="100" spans="1:19" s="218" customFormat="1" ht="23.1" customHeight="1" x14ac:dyDescent="0.25">
      <c r="A100" s="234" t="s">
        <v>429</v>
      </c>
      <c r="B100" s="235"/>
      <c r="C100" s="293">
        <f>SUM('SUMMARY PER FUND CO'!C100+'SUMMARY PER FUND FO'!C100)</f>
        <v>6449021.4900000002</v>
      </c>
      <c r="D100" s="330"/>
      <c r="E100" s="293">
        <f>SUM('SUMMARY PER FUND CO'!E100+'SUMMARY PER FUND FO'!E100)</f>
        <v>0</v>
      </c>
      <c r="F100" s="294">
        <f t="shared" si="37"/>
        <v>6449021.4900000002</v>
      </c>
      <c r="G100" s="236"/>
      <c r="H100" s="293">
        <f>SUM('SUMMARY PER FUND CO'!H100+'SUMMARY PER FUND FO'!H100)</f>
        <v>6449021.4900000002</v>
      </c>
      <c r="I100" s="330"/>
      <c r="J100" s="293">
        <f>SUM('SUMMARY PER FUND CO'!J100+'SUMMARY PER FUND FO'!J100)</f>
        <v>0</v>
      </c>
      <c r="K100" s="294">
        <f t="shared" si="38"/>
        <v>6449021.4900000002</v>
      </c>
      <c r="L100" s="235">
        <f t="shared" si="39"/>
        <v>0</v>
      </c>
      <c r="M100" s="293">
        <f t="shared" si="39"/>
        <v>0</v>
      </c>
      <c r="N100" s="330">
        <f t="shared" si="39"/>
        <v>0</v>
      </c>
      <c r="O100" s="293">
        <f t="shared" si="39"/>
        <v>0</v>
      </c>
      <c r="P100" s="294">
        <f t="shared" si="40"/>
        <v>0</v>
      </c>
      <c r="Q100" s="371">
        <f t="shared" si="41"/>
        <v>1</v>
      </c>
      <c r="R100" s="217"/>
      <c r="S100" s="217"/>
    </row>
    <row r="101" spans="1:19" s="218" customFormat="1" ht="23.1" customHeight="1" x14ac:dyDescent="0.25">
      <c r="A101" s="234" t="s">
        <v>430</v>
      </c>
      <c r="B101" s="235"/>
      <c r="C101" s="293">
        <f>SUM('SUMMARY PER FUND CO'!C101+'SUMMARY PER FUND FO'!C101)</f>
        <v>26346534.859999999</v>
      </c>
      <c r="D101" s="330"/>
      <c r="E101" s="293">
        <f>SUM('SUMMARY PER FUND CO'!E101+'SUMMARY PER FUND FO'!E101)</f>
        <v>0</v>
      </c>
      <c r="F101" s="294">
        <f>SUM(B101:E101)</f>
        <v>26346534.859999999</v>
      </c>
      <c r="G101" s="236"/>
      <c r="H101" s="293">
        <f>SUM('SUMMARY PER FUND CO'!H101+'SUMMARY PER FUND FO'!H101)</f>
        <v>24551542.629999999</v>
      </c>
      <c r="I101" s="330"/>
      <c r="J101" s="293">
        <f>SUM('SUMMARY PER FUND CO'!J101+'SUMMARY PER FUND FO'!J101)</f>
        <v>0</v>
      </c>
      <c r="K101" s="294">
        <f>SUM(G101:J101)</f>
        <v>24551542.629999999</v>
      </c>
      <c r="L101" s="235">
        <f>+B101-G101</f>
        <v>0</v>
      </c>
      <c r="M101" s="293">
        <f>+C101-H101</f>
        <v>1794992.2300000004</v>
      </c>
      <c r="N101" s="330">
        <f>+D101-I101</f>
        <v>0</v>
      </c>
      <c r="O101" s="293">
        <f>+E101-J101</f>
        <v>0</v>
      </c>
      <c r="P101" s="294">
        <f>SUM(L101:O101)</f>
        <v>1794992.2300000004</v>
      </c>
      <c r="Q101" s="371">
        <f>+K101/F101</f>
        <v>0.93186989334505599</v>
      </c>
      <c r="R101" s="217"/>
      <c r="S101" s="217"/>
    </row>
    <row r="102" spans="1:19" s="218" customFormat="1" ht="23.1" customHeight="1" x14ac:dyDescent="0.25">
      <c r="A102" s="234" t="s">
        <v>431</v>
      </c>
      <c r="B102" s="235"/>
      <c r="C102" s="293">
        <f>SUM('SUMMARY PER FUND CO'!C102+'SUMMARY PER FUND FO'!C102)</f>
        <v>0</v>
      </c>
      <c r="D102" s="330"/>
      <c r="E102" s="293">
        <f>SUM('SUMMARY PER FUND CO'!E102+'SUMMARY PER FUND FO'!E102)</f>
        <v>0</v>
      </c>
      <c r="F102" s="294">
        <f t="shared" si="37"/>
        <v>0</v>
      </c>
      <c r="G102" s="236"/>
      <c r="H102" s="293">
        <f>SUM('SUMMARY PER FUND CO'!H102+'SUMMARY PER FUND FO'!H102)</f>
        <v>0</v>
      </c>
      <c r="I102" s="330"/>
      <c r="J102" s="293">
        <f>SUM('SUMMARY PER FUND CO'!J102+'SUMMARY PER FUND FO'!J102)</f>
        <v>0</v>
      </c>
      <c r="K102" s="294">
        <f t="shared" si="38"/>
        <v>0</v>
      </c>
      <c r="L102" s="235">
        <f t="shared" si="39"/>
        <v>0</v>
      </c>
      <c r="M102" s="293">
        <f t="shared" si="39"/>
        <v>0</v>
      </c>
      <c r="N102" s="330">
        <f t="shared" si="39"/>
        <v>0</v>
      </c>
      <c r="O102" s="293">
        <f t="shared" si="39"/>
        <v>0</v>
      </c>
      <c r="P102" s="294">
        <f t="shared" si="40"/>
        <v>0</v>
      </c>
      <c r="Q102" s="371" t="e">
        <f t="shared" si="41"/>
        <v>#DIV/0!</v>
      </c>
      <c r="R102" s="217"/>
      <c r="S102" s="217"/>
    </row>
    <row r="103" spans="1:19" s="218" customFormat="1" ht="23.1" customHeight="1" x14ac:dyDescent="0.25">
      <c r="A103" s="234" t="s">
        <v>432</v>
      </c>
      <c r="B103" s="235"/>
      <c r="C103" s="293">
        <f>SUM('SUMMARY PER FUND CO'!C103+'SUMMARY PER FUND FO'!C103)</f>
        <v>3667402.49</v>
      </c>
      <c r="D103" s="330"/>
      <c r="E103" s="293">
        <f>SUM('SUMMARY PER FUND CO'!E103+'SUMMARY PER FUND FO'!E103)</f>
        <v>0</v>
      </c>
      <c r="F103" s="294">
        <f t="shared" si="37"/>
        <v>3667402.49</v>
      </c>
      <c r="G103" s="236"/>
      <c r="H103" s="293">
        <f>SUM('SUMMARY PER FUND CO'!H103+'SUMMARY PER FUND FO'!H103)</f>
        <v>3630542.49</v>
      </c>
      <c r="I103" s="330"/>
      <c r="J103" s="293">
        <f>SUM('SUMMARY PER FUND CO'!J103+'SUMMARY PER FUND FO'!J103)</f>
        <v>0</v>
      </c>
      <c r="K103" s="294">
        <f t="shared" si="38"/>
        <v>3630542.49</v>
      </c>
      <c r="L103" s="235">
        <f t="shared" si="39"/>
        <v>0</v>
      </c>
      <c r="M103" s="293">
        <f t="shared" si="39"/>
        <v>36860</v>
      </c>
      <c r="N103" s="330">
        <f t="shared" si="39"/>
        <v>0</v>
      </c>
      <c r="O103" s="293">
        <f t="shared" si="39"/>
        <v>0</v>
      </c>
      <c r="P103" s="294">
        <f t="shared" si="40"/>
        <v>36860</v>
      </c>
      <c r="Q103" s="371">
        <f t="shared" si="41"/>
        <v>0.98994928969467977</v>
      </c>
      <c r="R103" s="217"/>
      <c r="S103" s="217"/>
    </row>
    <row r="104" spans="1:19" s="218" customFormat="1" ht="23.1" customHeight="1" x14ac:dyDescent="0.25">
      <c r="A104" s="293" t="s">
        <v>433</v>
      </c>
      <c r="B104" s="235"/>
      <c r="C104" s="293">
        <f>SUM('SUMMARY PER FUND CO'!C104+'SUMMARY PER FUND FO'!C104)</f>
        <v>11965107.98</v>
      </c>
      <c r="D104" s="330"/>
      <c r="E104" s="293">
        <f>SUM('SUMMARY PER FUND CO'!E104+'SUMMARY PER FUND FO'!E104)</f>
        <v>0</v>
      </c>
      <c r="F104" s="294">
        <f t="shared" si="37"/>
        <v>11965107.98</v>
      </c>
      <c r="G104" s="236"/>
      <c r="H104" s="293">
        <f>SUM('SUMMARY PER FUND CO'!H104+'SUMMARY PER FUND FO'!H104)</f>
        <v>11929247.98</v>
      </c>
      <c r="I104" s="330"/>
      <c r="J104" s="293">
        <f>SUM('SUMMARY PER FUND CO'!J104+'SUMMARY PER FUND FO'!J104)</f>
        <v>0</v>
      </c>
      <c r="K104" s="294">
        <f t="shared" si="38"/>
        <v>11929247.98</v>
      </c>
      <c r="L104" s="235">
        <f t="shared" si="39"/>
        <v>0</v>
      </c>
      <c r="M104" s="293">
        <f t="shared" si="39"/>
        <v>35860</v>
      </c>
      <c r="N104" s="330">
        <f t="shared" si="39"/>
        <v>0</v>
      </c>
      <c r="O104" s="293">
        <f t="shared" si="39"/>
        <v>0</v>
      </c>
      <c r="P104" s="294">
        <f t="shared" si="40"/>
        <v>35860</v>
      </c>
      <c r="Q104" s="371">
        <f t="shared" si="41"/>
        <v>0.99700295224581836</v>
      </c>
      <c r="R104" s="217"/>
      <c r="S104" s="217"/>
    </row>
    <row r="105" spans="1:19" s="218" customFormat="1" ht="23.1" customHeight="1" x14ac:dyDescent="0.25">
      <c r="A105" s="293" t="s">
        <v>434</v>
      </c>
      <c r="B105" s="235"/>
      <c r="C105" s="293">
        <f>SUM('SUMMARY PER FUND CO'!C105+'SUMMARY PER FUND FO'!C105)</f>
        <v>22347195.349999998</v>
      </c>
      <c r="D105" s="330"/>
      <c r="E105" s="293">
        <f>SUM('SUMMARY PER FUND CO'!E105+'SUMMARY PER FUND FO'!E105)</f>
        <v>0</v>
      </c>
      <c r="F105" s="294">
        <f t="shared" si="37"/>
        <v>22347195.349999998</v>
      </c>
      <c r="G105" s="236"/>
      <c r="H105" s="293">
        <f>SUM('SUMMARY PER FUND CO'!H105+'SUMMARY PER FUND FO'!H105)</f>
        <v>22258456.859999999</v>
      </c>
      <c r="I105" s="330"/>
      <c r="J105" s="293">
        <f>SUM('SUMMARY PER FUND CO'!J105+'SUMMARY PER FUND FO'!J105)</f>
        <v>0</v>
      </c>
      <c r="K105" s="294">
        <f t="shared" si="38"/>
        <v>22258456.859999999</v>
      </c>
      <c r="L105" s="235">
        <f t="shared" si="39"/>
        <v>0</v>
      </c>
      <c r="M105" s="293">
        <f t="shared" si="39"/>
        <v>88738.489999998361</v>
      </c>
      <c r="N105" s="330">
        <f t="shared" si="39"/>
        <v>0</v>
      </c>
      <c r="O105" s="293">
        <f t="shared" si="39"/>
        <v>0</v>
      </c>
      <c r="P105" s="294">
        <f t="shared" si="40"/>
        <v>88738.489999998361</v>
      </c>
      <c r="Q105" s="371">
        <f t="shared" si="41"/>
        <v>0.99602909946370521</v>
      </c>
      <c r="R105" s="217"/>
      <c r="S105" s="217"/>
    </row>
    <row r="106" spans="1:19" s="218" customFormat="1" ht="23.1" customHeight="1" x14ac:dyDescent="0.25">
      <c r="A106" s="293" t="s">
        <v>435</v>
      </c>
      <c r="B106" s="235"/>
      <c r="C106" s="293">
        <f>SUM('SUMMARY PER FUND CO'!C106+'SUMMARY PER FUND FO'!C106)</f>
        <v>28498691.060000002</v>
      </c>
      <c r="D106" s="330"/>
      <c r="E106" s="293">
        <f>SUM('SUMMARY PER FUND CO'!E106+'SUMMARY PER FUND FO'!E106)</f>
        <v>0</v>
      </c>
      <c r="F106" s="294">
        <f t="shared" si="37"/>
        <v>28498691.060000002</v>
      </c>
      <c r="G106" s="236"/>
      <c r="H106" s="293">
        <f>SUM('SUMMARY PER FUND CO'!H106+'SUMMARY PER FUND FO'!H106)</f>
        <v>28430489.260000002</v>
      </c>
      <c r="I106" s="330"/>
      <c r="J106" s="293">
        <f>SUM('SUMMARY PER FUND CO'!J106+'SUMMARY PER FUND FO'!J106)</f>
        <v>0</v>
      </c>
      <c r="K106" s="294">
        <f t="shared" si="38"/>
        <v>28430489.260000002</v>
      </c>
      <c r="L106" s="235">
        <f t="shared" si="39"/>
        <v>0</v>
      </c>
      <c r="M106" s="293">
        <f t="shared" si="39"/>
        <v>68201.800000000745</v>
      </c>
      <c r="N106" s="330">
        <f t="shared" si="39"/>
        <v>0</v>
      </c>
      <c r="O106" s="293">
        <f t="shared" si="39"/>
        <v>0</v>
      </c>
      <c r="P106" s="294">
        <f t="shared" si="40"/>
        <v>68201.800000000745</v>
      </c>
      <c r="Q106" s="371">
        <f t="shared" si="41"/>
        <v>0.99760684447378967</v>
      </c>
      <c r="R106" s="217"/>
      <c r="S106" s="217"/>
    </row>
    <row r="107" spans="1:19" s="218" customFormat="1" ht="23.1" customHeight="1" x14ac:dyDescent="0.25">
      <c r="A107" s="293" t="s">
        <v>436</v>
      </c>
      <c r="B107" s="235"/>
      <c r="C107" s="293">
        <f>SUM('SUMMARY PER FUND CO'!C107+'SUMMARY PER FUND FO'!C107)</f>
        <v>21150974.009999998</v>
      </c>
      <c r="D107" s="330"/>
      <c r="E107" s="293">
        <f>SUM('SUMMARY PER FUND CO'!E107+'SUMMARY PER FUND FO'!E107)</f>
        <v>0</v>
      </c>
      <c r="F107" s="294">
        <f t="shared" si="37"/>
        <v>21150974.009999998</v>
      </c>
      <c r="G107" s="236"/>
      <c r="H107" s="293">
        <f>SUM('SUMMARY PER FUND CO'!H107+'SUMMARY PER FUND FO'!H107)</f>
        <v>16201616.92</v>
      </c>
      <c r="I107" s="330"/>
      <c r="J107" s="293">
        <f>SUM('SUMMARY PER FUND CO'!J107+'SUMMARY PER FUND FO'!J107)</f>
        <v>0</v>
      </c>
      <c r="K107" s="294">
        <f t="shared" si="38"/>
        <v>16201616.92</v>
      </c>
      <c r="L107" s="235">
        <f t="shared" si="39"/>
        <v>0</v>
      </c>
      <c r="M107" s="293">
        <f t="shared" si="39"/>
        <v>4949357.089999998</v>
      </c>
      <c r="N107" s="330">
        <f t="shared" si="39"/>
        <v>0</v>
      </c>
      <c r="O107" s="293">
        <f t="shared" si="39"/>
        <v>0</v>
      </c>
      <c r="P107" s="294">
        <f t="shared" si="40"/>
        <v>4949357.089999998</v>
      </c>
      <c r="Q107" s="371">
        <f t="shared" si="41"/>
        <v>0.76599862078881165</v>
      </c>
      <c r="R107" s="217"/>
      <c r="S107" s="217"/>
    </row>
    <row r="108" spans="1:19" s="218" customFormat="1" ht="23.1" customHeight="1" x14ac:dyDescent="0.25">
      <c r="A108" s="293" t="s">
        <v>437</v>
      </c>
      <c r="B108" s="235"/>
      <c r="C108" s="293">
        <f>SUM('SUMMARY PER FUND CO'!C108+'SUMMARY PER FUND FO'!C108)</f>
        <v>9109650.6500000004</v>
      </c>
      <c r="D108" s="330"/>
      <c r="E108" s="293">
        <f>SUM('SUMMARY PER FUND CO'!E108+'SUMMARY PER FUND FO'!E108)</f>
        <v>0</v>
      </c>
      <c r="F108" s="294">
        <f t="shared" si="37"/>
        <v>9109650.6500000004</v>
      </c>
      <c r="G108" s="236"/>
      <c r="H108" s="293">
        <f>SUM('SUMMARY PER FUND CO'!H108+'SUMMARY PER FUND FO'!H108)</f>
        <v>9088634.6500000004</v>
      </c>
      <c r="I108" s="330"/>
      <c r="J108" s="293">
        <f>SUM('SUMMARY PER FUND CO'!J108+'SUMMARY PER FUND FO'!J108)</f>
        <v>0</v>
      </c>
      <c r="K108" s="294">
        <f t="shared" si="38"/>
        <v>9088634.6500000004</v>
      </c>
      <c r="L108" s="235">
        <f t="shared" si="39"/>
        <v>0</v>
      </c>
      <c r="M108" s="293">
        <f t="shared" si="39"/>
        <v>21016</v>
      </c>
      <c r="N108" s="330">
        <f t="shared" si="39"/>
        <v>0</v>
      </c>
      <c r="O108" s="293">
        <f t="shared" si="39"/>
        <v>0</v>
      </c>
      <c r="P108" s="294">
        <f t="shared" si="40"/>
        <v>21016</v>
      </c>
      <c r="Q108" s="371">
        <f t="shared" si="41"/>
        <v>0.9976929960535863</v>
      </c>
      <c r="R108" s="217"/>
      <c r="S108" s="217"/>
    </row>
    <row r="109" spans="1:19" s="218" customFormat="1" ht="23.1" customHeight="1" x14ac:dyDescent="0.25">
      <c r="A109" s="293" t="s">
        <v>438</v>
      </c>
      <c r="B109" s="235"/>
      <c r="C109" s="293">
        <f>SUM('SUMMARY PER FUND CO'!C109+'SUMMARY PER FUND FO'!C109)</f>
        <v>37195789.549999997</v>
      </c>
      <c r="D109" s="330"/>
      <c r="E109" s="293">
        <f>SUM('SUMMARY PER FUND CO'!E109+'SUMMARY PER FUND FO'!E109)</f>
        <v>0</v>
      </c>
      <c r="F109" s="294">
        <f t="shared" si="37"/>
        <v>37195789.549999997</v>
      </c>
      <c r="G109" s="236"/>
      <c r="H109" s="293">
        <f>SUM('SUMMARY PER FUND CO'!H109+'SUMMARY PER FUND FO'!H109)</f>
        <v>17880308.469999999</v>
      </c>
      <c r="I109" s="330"/>
      <c r="J109" s="293">
        <f>SUM('SUMMARY PER FUND CO'!J109+'SUMMARY PER FUND FO'!J109)</f>
        <v>0</v>
      </c>
      <c r="K109" s="294">
        <f t="shared" si="38"/>
        <v>17880308.469999999</v>
      </c>
      <c r="L109" s="235">
        <f t="shared" si="39"/>
        <v>0</v>
      </c>
      <c r="M109" s="293">
        <f t="shared" si="39"/>
        <v>19315481.079999998</v>
      </c>
      <c r="N109" s="330">
        <f t="shared" si="39"/>
        <v>0</v>
      </c>
      <c r="O109" s="293">
        <f t="shared" si="39"/>
        <v>0</v>
      </c>
      <c r="P109" s="294">
        <f t="shared" si="40"/>
        <v>19315481.079999998</v>
      </c>
      <c r="Q109" s="371">
        <f t="shared" si="41"/>
        <v>0.48070786200047205</v>
      </c>
      <c r="R109" s="217"/>
      <c r="S109" s="217"/>
    </row>
    <row r="110" spans="1:19" s="218" customFormat="1" ht="23.1" customHeight="1" x14ac:dyDescent="0.25">
      <c r="A110" s="293" t="s">
        <v>439</v>
      </c>
      <c r="B110" s="235"/>
      <c r="C110" s="293">
        <f>SUM('SUMMARY PER FUND CO'!C110+'SUMMARY PER FUND FO'!C110)</f>
        <v>20859829.700000003</v>
      </c>
      <c r="D110" s="330"/>
      <c r="E110" s="293">
        <f>SUM('SUMMARY PER FUND CO'!E110+'SUMMARY PER FUND FO'!E110)</f>
        <v>0</v>
      </c>
      <c r="F110" s="294">
        <f t="shared" si="37"/>
        <v>20859829.700000003</v>
      </c>
      <c r="G110" s="236"/>
      <c r="H110" s="293">
        <f>SUM('SUMMARY PER FUND CO'!H110+'SUMMARY PER FUND FO'!H110)</f>
        <v>15626531.24</v>
      </c>
      <c r="I110" s="330"/>
      <c r="J110" s="293">
        <f>SUM('SUMMARY PER FUND CO'!J110+'SUMMARY PER FUND FO'!J110)</f>
        <v>0</v>
      </c>
      <c r="K110" s="294">
        <f t="shared" si="38"/>
        <v>15626531.24</v>
      </c>
      <c r="L110" s="235">
        <f t="shared" si="39"/>
        <v>0</v>
      </c>
      <c r="M110" s="293">
        <f t="shared" si="39"/>
        <v>5233298.4600000028</v>
      </c>
      <c r="N110" s="330">
        <f t="shared" si="39"/>
        <v>0</v>
      </c>
      <c r="O110" s="293">
        <f t="shared" si="39"/>
        <v>0</v>
      </c>
      <c r="P110" s="294">
        <f t="shared" si="40"/>
        <v>5233298.4600000028</v>
      </c>
      <c r="Q110" s="371">
        <f t="shared" si="41"/>
        <v>0.74912074857447175</v>
      </c>
      <c r="R110" s="217"/>
      <c r="S110" s="217"/>
    </row>
    <row r="111" spans="1:19" s="218" customFormat="1" ht="23.1" customHeight="1" x14ac:dyDescent="0.25">
      <c r="A111" s="293" t="s">
        <v>440</v>
      </c>
      <c r="B111" s="235"/>
      <c r="C111" s="293">
        <f>SUM('SUMMARY PER FUND CO'!C111+'SUMMARY PER FUND FO'!C111)</f>
        <v>29125232.940000001</v>
      </c>
      <c r="D111" s="330"/>
      <c r="E111" s="293">
        <f>SUM('SUMMARY PER FUND CO'!E111+'SUMMARY PER FUND FO'!E111)</f>
        <v>0</v>
      </c>
      <c r="F111" s="294">
        <f t="shared" si="37"/>
        <v>29125232.940000001</v>
      </c>
      <c r="G111" s="236"/>
      <c r="H111" s="293">
        <f>SUM('SUMMARY PER FUND CO'!H111+'SUMMARY PER FUND FO'!H111)</f>
        <v>29125232.470000003</v>
      </c>
      <c r="I111" s="330"/>
      <c r="J111" s="293">
        <f>SUM('SUMMARY PER FUND CO'!J111+'SUMMARY PER FUND FO'!J111)</f>
        <v>0</v>
      </c>
      <c r="K111" s="294">
        <f t="shared" si="38"/>
        <v>29125232.470000003</v>
      </c>
      <c r="L111" s="235">
        <f t="shared" si="39"/>
        <v>0</v>
      </c>
      <c r="M111" s="293">
        <f t="shared" si="39"/>
        <v>0.4699999988079071</v>
      </c>
      <c r="N111" s="330">
        <f t="shared" si="39"/>
        <v>0</v>
      </c>
      <c r="O111" s="293">
        <f t="shared" si="39"/>
        <v>0</v>
      </c>
      <c r="P111" s="294">
        <f t="shared" si="40"/>
        <v>0.4699999988079071</v>
      </c>
      <c r="Q111" s="371">
        <f t="shared" si="41"/>
        <v>0.9999999838627901</v>
      </c>
      <c r="R111" s="217"/>
      <c r="S111" s="217"/>
    </row>
    <row r="112" spans="1:19" s="218" customFormat="1" ht="23.1" customHeight="1" x14ac:dyDescent="0.25">
      <c r="A112" s="293" t="s">
        <v>441</v>
      </c>
      <c r="B112" s="235"/>
      <c r="C112" s="293">
        <f>SUM('SUMMARY PER FUND CO'!C112+'SUMMARY PER FUND FO'!C112)</f>
        <v>2341180</v>
      </c>
      <c r="D112" s="330"/>
      <c r="E112" s="293">
        <f>SUM('SUMMARY PER FUND CO'!E112+'SUMMARY PER FUND FO'!E112)</f>
        <v>0</v>
      </c>
      <c r="F112" s="234">
        <f t="shared" si="37"/>
        <v>2341180</v>
      </c>
      <c r="G112" s="236"/>
      <c r="H112" s="293">
        <f>SUM('SUMMARY PER FUND CO'!H112+'SUMMARY PER FUND FO'!H112)</f>
        <v>2337113</v>
      </c>
      <c r="I112" s="330"/>
      <c r="J112" s="293">
        <f>SUM('SUMMARY PER FUND CO'!J112+'SUMMARY PER FUND FO'!J112)</f>
        <v>0</v>
      </c>
      <c r="K112" s="234">
        <f t="shared" si="38"/>
        <v>2337113</v>
      </c>
      <c r="L112" s="235">
        <f t="shared" si="39"/>
        <v>0</v>
      </c>
      <c r="M112" s="293">
        <f t="shared" si="39"/>
        <v>4067</v>
      </c>
      <c r="N112" s="330">
        <f t="shared" si="39"/>
        <v>0</v>
      </c>
      <c r="O112" s="293">
        <f t="shared" si="39"/>
        <v>0</v>
      </c>
      <c r="P112" s="234">
        <f t="shared" si="40"/>
        <v>4067</v>
      </c>
      <c r="Q112" s="371">
        <f t="shared" si="41"/>
        <v>0.99826284181481129</v>
      </c>
      <c r="R112" s="217"/>
      <c r="S112" s="217"/>
    </row>
    <row r="113" spans="1:19" s="218" customFormat="1" ht="23.1" customHeight="1" x14ac:dyDescent="0.25">
      <c r="A113" s="293" t="s">
        <v>442</v>
      </c>
      <c r="B113" s="235"/>
      <c r="C113" s="293">
        <f>SUM('SUMMARY PER FUND CO'!C113+'SUMMARY PER FUND FO'!C113)</f>
        <v>4205783.6099999994</v>
      </c>
      <c r="D113" s="330"/>
      <c r="E113" s="293">
        <f>SUM('SUMMARY PER FUND CO'!E113+'SUMMARY PER FUND FO'!E113)</f>
        <v>0</v>
      </c>
      <c r="F113" s="294">
        <f t="shared" si="37"/>
        <v>4205783.6099999994</v>
      </c>
      <c r="G113" s="236"/>
      <c r="H113" s="293">
        <f>SUM('SUMMARY PER FUND CO'!H113+'SUMMARY PER FUND FO'!H113)</f>
        <v>4205783.2200000007</v>
      </c>
      <c r="I113" s="330"/>
      <c r="J113" s="293">
        <f>SUM('SUMMARY PER FUND CO'!J113+'SUMMARY PER FUND FO'!J113)</f>
        <v>0</v>
      </c>
      <c r="K113" s="294">
        <f t="shared" si="38"/>
        <v>4205783.2200000007</v>
      </c>
      <c r="L113" s="235">
        <f t="shared" si="39"/>
        <v>0</v>
      </c>
      <c r="M113" s="293">
        <f t="shared" si="39"/>
        <v>0.3899999987334013</v>
      </c>
      <c r="N113" s="330">
        <f t="shared" si="39"/>
        <v>0</v>
      </c>
      <c r="O113" s="293">
        <f t="shared" si="39"/>
        <v>0</v>
      </c>
      <c r="P113" s="294">
        <f t="shared" si="40"/>
        <v>0.3899999987334013</v>
      </c>
      <c r="Q113" s="371">
        <f t="shared" si="41"/>
        <v>0.99999990727055055</v>
      </c>
      <c r="R113" s="217"/>
      <c r="S113" s="217"/>
    </row>
    <row r="114" spans="1:19" s="218" customFormat="1" ht="23.1" customHeight="1" x14ac:dyDescent="0.25">
      <c r="A114" s="296" t="s">
        <v>443</v>
      </c>
      <c r="B114" s="235"/>
      <c r="C114" s="293">
        <f>SUM('SUMMARY PER FUND CO'!C114+'SUMMARY PER FUND FO'!C114)</f>
        <v>18288249.77</v>
      </c>
      <c r="D114" s="330"/>
      <c r="E114" s="293">
        <f>SUM('SUMMARY PER FUND CO'!E114+'SUMMARY PER FUND FO'!E114)</f>
        <v>0</v>
      </c>
      <c r="F114" s="294">
        <f t="shared" si="37"/>
        <v>18288249.77</v>
      </c>
      <c r="G114" s="236"/>
      <c r="H114" s="293">
        <f>SUM('SUMMARY PER FUND CO'!H114+'SUMMARY PER FUND FO'!H114)</f>
        <v>18288249.77</v>
      </c>
      <c r="I114" s="330"/>
      <c r="J114" s="293">
        <f>SUM('SUMMARY PER FUND CO'!J114+'SUMMARY PER FUND FO'!J114)</f>
        <v>0</v>
      </c>
      <c r="K114" s="294">
        <f t="shared" si="38"/>
        <v>18288249.77</v>
      </c>
      <c r="L114" s="297">
        <f t="shared" si="39"/>
        <v>0</v>
      </c>
      <c r="M114" s="296">
        <f t="shared" si="39"/>
        <v>0</v>
      </c>
      <c r="N114" s="356">
        <f t="shared" si="39"/>
        <v>0</v>
      </c>
      <c r="O114" s="296">
        <f t="shared" si="39"/>
        <v>0</v>
      </c>
      <c r="P114" s="298">
        <f t="shared" si="40"/>
        <v>0</v>
      </c>
      <c r="Q114" s="372">
        <f t="shared" si="41"/>
        <v>1</v>
      </c>
      <c r="R114" s="217"/>
      <c r="S114" s="217"/>
    </row>
    <row r="115" spans="1:19" s="218" customFormat="1" ht="15.75" hidden="1" x14ac:dyDescent="0.25">
      <c r="A115" s="242" t="s">
        <v>444</v>
      </c>
      <c r="B115" s="299"/>
      <c r="C115" s="293">
        <f>SUM('SUMMARY PER FUND CO'!C115+'SUMMARY PER FUND FO'!C115)</f>
        <v>0</v>
      </c>
      <c r="D115" s="330"/>
      <c r="E115" s="293">
        <f>SUM('SUMMARY PER FUND CO'!E115+'SUMMARY PER FUND FO'!E115)</f>
        <v>0</v>
      </c>
      <c r="F115" s="221">
        <f t="shared" si="37"/>
        <v>0</v>
      </c>
      <c r="G115" s="300"/>
      <c r="H115" s="293">
        <f>SUM('SUMMARY PER FUND CO'!H115+'SUMMARY PER FUND FO'!H115)</f>
        <v>0</v>
      </c>
      <c r="I115" s="330"/>
      <c r="J115" s="293">
        <f>SUM('SUMMARY PER FUND CO'!J115+'SUMMARY PER FUND FO'!J115)</f>
        <v>0</v>
      </c>
      <c r="K115" s="221">
        <f t="shared" si="38"/>
        <v>0</v>
      </c>
      <c r="L115" s="299">
        <f t="shared" si="39"/>
        <v>0</v>
      </c>
      <c r="M115" s="242">
        <f t="shared" si="39"/>
        <v>0</v>
      </c>
      <c r="N115" s="358">
        <f t="shared" si="39"/>
        <v>0</v>
      </c>
      <c r="O115" s="242">
        <f t="shared" si="39"/>
        <v>0</v>
      </c>
      <c r="P115" s="221">
        <f t="shared" si="40"/>
        <v>0</v>
      </c>
      <c r="Q115" s="373"/>
      <c r="R115" s="217"/>
      <c r="S115" s="217"/>
    </row>
    <row r="116" spans="1:19" s="218" customFormat="1" ht="30" customHeight="1" x14ac:dyDescent="0.25">
      <c r="A116" s="243" t="s">
        <v>445</v>
      </c>
      <c r="B116" s="244">
        <f>SUM(B99:B115)</f>
        <v>0</v>
      </c>
      <c r="C116" s="243">
        <f>SUM(C99:C115)</f>
        <v>241550643.46000001</v>
      </c>
      <c r="D116" s="359"/>
      <c r="E116" s="243">
        <f>SUM(E99:E115)</f>
        <v>0</v>
      </c>
      <c r="F116" s="221">
        <f t="shared" si="37"/>
        <v>241550643.46000001</v>
      </c>
      <c r="G116" s="246">
        <f>SUM(G99:G115)</f>
        <v>0</v>
      </c>
      <c r="H116" s="243">
        <f>SUM(H99:H115)</f>
        <v>210002770.45000002</v>
      </c>
      <c r="I116" s="243">
        <f>SUM(I99:I115)</f>
        <v>0</v>
      </c>
      <c r="J116" s="243">
        <f>SUM(J99:J115)</f>
        <v>0</v>
      </c>
      <c r="K116" s="221">
        <f>SUM(G116:J116)</f>
        <v>210002770.45000002</v>
      </c>
      <c r="L116" s="220">
        <f t="shared" si="39"/>
        <v>0</v>
      </c>
      <c r="M116" s="221">
        <f t="shared" si="39"/>
        <v>31547873.00999999</v>
      </c>
      <c r="N116" s="326">
        <f t="shared" si="39"/>
        <v>0</v>
      </c>
      <c r="O116" s="221">
        <f t="shared" si="39"/>
        <v>0</v>
      </c>
      <c r="P116" s="221">
        <f t="shared" si="40"/>
        <v>31547873.00999999</v>
      </c>
      <c r="Q116" s="374">
        <f>+K116/F116</f>
        <v>0.86939437395775676</v>
      </c>
      <c r="R116" s="217"/>
      <c r="S116" s="217"/>
    </row>
    <row r="117" spans="1:19" s="218" customFormat="1" ht="23.1" customHeight="1" x14ac:dyDescent="0.25">
      <c r="A117" s="249"/>
      <c r="B117" s="250"/>
      <c r="C117" s="249"/>
      <c r="D117" s="350"/>
      <c r="E117" s="249"/>
      <c r="F117" s="249"/>
      <c r="G117" s="252"/>
      <c r="H117" s="249"/>
      <c r="I117" s="361"/>
      <c r="J117" s="249"/>
      <c r="K117" s="249"/>
      <c r="L117" s="250"/>
      <c r="M117" s="249"/>
      <c r="N117" s="350"/>
      <c r="O117" s="249"/>
      <c r="P117" s="249"/>
      <c r="Q117" s="254"/>
      <c r="R117" s="217"/>
      <c r="S117" s="217"/>
    </row>
    <row r="118" spans="1:19" s="211" customFormat="1" ht="14.25" customHeight="1" x14ac:dyDescent="0.25">
      <c r="A118" s="212"/>
      <c r="B118" s="255"/>
      <c r="C118" s="212"/>
      <c r="D118" s="362"/>
      <c r="E118" s="212"/>
      <c r="F118" s="212"/>
      <c r="G118" s="257"/>
      <c r="H118" s="212"/>
      <c r="I118" s="363"/>
      <c r="J118" s="212"/>
      <c r="K118" s="212"/>
      <c r="L118" s="255"/>
      <c r="M118" s="212"/>
      <c r="N118" s="362"/>
      <c r="O118" s="212"/>
      <c r="P118" s="212"/>
      <c r="Q118" s="216"/>
      <c r="R118" s="210"/>
      <c r="S118" s="210"/>
    </row>
    <row r="119" spans="1:19" s="225" customFormat="1" ht="35.25" customHeight="1" x14ac:dyDescent="0.25">
      <c r="A119" s="302" t="s">
        <v>16</v>
      </c>
      <c r="B119" s="303">
        <f>B116+B97</f>
        <v>0</v>
      </c>
      <c r="C119" s="302">
        <f t="shared" ref="C119:P119" si="42">C116+C97</f>
        <v>273377123.23999989</v>
      </c>
      <c r="D119" s="364">
        <f t="shared" si="42"/>
        <v>0</v>
      </c>
      <c r="E119" s="302">
        <f t="shared" si="42"/>
        <v>0</v>
      </c>
      <c r="F119" s="302">
        <f t="shared" si="42"/>
        <v>273377123.23999989</v>
      </c>
      <c r="G119" s="292">
        <f t="shared" si="42"/>
        <v>0</v>
      </c>
      <c r="H119" s="302">
        <f t="shared" si="42"/>
        <v>240808123.82000002</v>
      </c>
      <c r="I119" s="302">
        <f t="shared" si="42"/>
        <v>0</v>
      </c>
      <c r="J119" s="302">
        <f t="shared" si="42"/>
        <v>0</v>
      </c>
      <c r="K119" s="302">
        <f t="shared" si="42"/>
        <v>240808123.82000002</v>
      </c>
      <c r="L119" s="303">
        <f t="shared" si="42"/>
        <v>0</v>
      </c>
      <c r="M119" s="302">
        <f t="shared" si="42"/>
        <v>32568999.419999875</v>
      </c>
      <c r="N119" s="364">
        <f t="shared" si="42"/>
        <v>0</v>
      </c>
      <c r="O119" s="302">
        <f t="shared" si="42"/>
        <v>0</v>
      </c>
      <c r="P119" s="302">
        <f t="shared" si="42"/>
        <v>32568999.419999875</v>
      </c>
      <c r="Q119" s="261">
        <f>+K119/F119</f>
        <v>0.88086421045770058</v>
      </c>
      <c r="R119" s="224"/>
      <c r="S119" s="224"/>
    </row>
    <row r="120" spans="1:19" s="218" customFormat="1" ht="23.1" customHeight="1" x14ac:dyDescent="0.25">
      <c r="A120" s="308"/>
      <c r="B120" s="283"/>
      <c r="C120" s="284"/>
      <c r="D120" s="348"/>
      <c r="E120" s="284"/>
      <c r="F120" s="312"/>
      <c r="G120" s="285"/>
      <c r="H120" s="284"/>
      <c r="I120" s="349"/>
      <c r="J120" s="284"/>
      <c r="K120" s="312"/>
      <c r="L120" s="283"/>
      <c r="M120" s="284"/>
      <c r="N120" s="348"/>
      <c r="O120" s="284"/>
      <c r="P120" s="312"/>
      <c r="Q120" s="254"/>
      <c r="R120" s="217"/>
      <c r="S120" s="217"/>
    </row>
    <row r="121" spans="1:19" s="218" customFormat="1" ht="23.1" customHeight="1" x14ac:dyDescent="0.25">
      <c r="A121" s="308" t="s">
        <v>407</v>
      </c>
      <c r="B121" s="205"/>
      <c r="C121" s="206"/>
      <c r="D121" s="322"/>
      <c r="E121" s="206"/>
      <c r="F121" s="207"/>
      <c r="G121" s="208"/>
      <c r="H121" s="206"/>
      <c r="I121" s="323"/>
      <c r="J121" s="206"/>
      <c r="K121" s="207"/>
      <c r="L121" s="205"/>
      <c r="M121" s="206"/>
      <c r="N121" s="322"/>
      <c r="O121" s="206"/>
      <c r="P121" s="207"/>
      <c r="Q121" s="209"/>
      <c r="R121" s="217"/>
      <c r="S121" s="217"/>
    </row>
    <row r="122" spans="1:19" s="218" customFormat="1" ht="23.1" customHeight="1" x14ac:dyDescent="0.25">
      <c r="A122" s="309"/>
      <c r="B122" s="213"/>
      <c r="C122" s="214"/>
      <c r="D122" s="324"/>
      <c r="E122" s="214"/>
      <c r="F122" s="212"/>
      <c r="G122" s="215"/>
      <c r="H122" s="214"/>
      <c r="I122" s="325"/>
      <c r="J122" s="214"/>
      <c r="K122" s="212"/>
      <c r="L122" s="213"/>
      <c r="M122" s="214"/>
      <c r="N122" s="324"/>
      <c r="O122" s="214"/>
      <c r="P122" s="212"/>
      <c r="Q122" s="216"/>
      <c r="R122" s="217"/>
      <c r="S122" s="217"/>
    </row>
    <row r="123" spans="1:19" s="225" customFormat="1" ht="27" customHeight="1" x14ac:dyDescent="0.25">
      <c r="A123" s="290" t="s">
        <v>427</v>
      </c>
      <c r="B123" s="291"/>
      <c r="C123" s="290">
        <f>'SUMMARY PER FUND CO'!C123</f>
        <v>637981.02999992599</v>
      </c>
      <c r="D123" s="353"/>
      <c r="E123" s="290">
        <f>'SUMMARY PER FUND CO'!E123</f>
        <v>0</v>
      </c>
      <c r="F123" s="290">
        <f>SUM(B123:E123)</f>
        <v>637981.02999992599</v>
      </c>
      <c r="G123" s="292"/>
      <c r="H123" s="290">
        <f>'SUMMARY PER FUND CO'!H123</f>
        <v>0</v>
      </c>
      <c r="I123" s="353"/>
      <c r="J123" s="290">
        <f>'SUMMARY PER FUND CO'!J123</f>
        <v>0</v>
      </c>
      <c r="K123" s="290">
        <f>SUM(G123:J123)</f>
        <v>0</v>
      </c>
      <c r="L123" s="291">
        <f>+B123-G123</f>
        <v>0</v>
      </c>
      <c r="M123" s="290">
        <f>+C123-H123</f>
        <v>637981.02999992599</v>
      </c>
      <c r="N123" s="353">
        <f>+D123-I123</f>
        <v>0</v>
      </c>
      <c r="O123" s="290">
        <f>+E123-J123</f>
        <v>0</v>
      </c>
      <c r="P123" s="290">
        <f>SUM(L123:O123)</f>
        <v>637981.02999992599</v>
      </c>
      <c r="Q123" s="223">
        <f>+K123/F123</f>
        <v>0</v>
      </c>
      <c r="R123" s="224"/>
      <c r="S123" s="224"/>
    </row>
    <row r="124" spans="1:19" s="218" customFormat="1" ht="23.1" customHeight="1" x14ac:dyDescent="0.25">
      <c r="A124" s="230"/>
      <c r="B124" s="227"/>
      <c r="C124" s="228"/>
      <c r="D124" s="354"/>
      <c r="E124" s="228"/>
      <c r="F124" s="230"/>
      <c r="G124" s="231"/>
      <c r="H124" s="228"/>
      <c r="I124" s="355"/>
      <c r="J124" s="228"/>
      <c r="K124" s="230"/>
      <c r="L124" s="227"/>
      <c r="M124" s="228"/>
      <c r="N124" s="354"/>
      <c r="O124" s="228"/>
      <c r="P124" s="230"/>
      <c r="Q124" s="233"/>
      <c r="R124" s="217"/>
      <c r="S124" s="217"/>
    </row>
    <row r="125" spans="1:19" s="218" customFormat="1" ht="23.1" customHeight="1" x14ac:dyDescent="0.25">
      <c r="A125" s="234" t="s">
        <v>428</v>
      </c>
      <c r="B125" s="235"/>
      <c r="C125" s="293">
        <f>SUM('SUMMARY PER FUND CO'!C125+'SUMMARY PER FUND FO'!C125)</f>
        <v>0</v>
      </c>
      <c r="D125" s="330"/>
      <c r="E125" s="293">
        <f>SUM('SUMMARY PER FUND CO'!E125+'SUMMARY PER FUND FO'!E125)</f>
        <v>0</v>
      </c>
      <c r="F125" s="234">
        <f t="shared" ref="F125:F142" si="43">SUM(B125:E125)</f>
        <v>0</v>
      </c>
      <c r="G125" s="236"/>
      <c r="H125" s="293">
        <f>SUM('SUMMARY PER FUND CO'!H125+'SUMMARY PER FUND FO'!H125)</f>
        <v>0</v>
      </c>
      <c r="I125" s="330"/>
      <c r="J125" s="293">
        <f>SUM('SUMMARY PER FUND CO'!J125+'SUMMARY PER FUND FO'!J125)</f>
        <v>0</v>
      </c>
      <c r="K125" s="234">
        <f t="shared" ref="K125:K142" si="44">SUM(G125:J125)</f>
        <v>0</v>
      </c>
      <c r="L125" s="235">
        <f t="shared" ref="L125:O142" si="45">+B125-G125</f>
        <v>0</v>
      </c>
      <c r="M125" s="293">
        <f t="shared" si="45"/>
        <v>0</v>
      </c>
      <c r="N125" s="330">
        <f t="shared" si="45"/>
        <v>0</v>
      </c>
      <c r="O125" s="293">
        <f t="shared" si="45"/>
        <v>0</v>
      </c>
      <c r="P125" s="234">
        <f t="shared" ref="P125:P142" si="46">SUM(L125:O125)</f>
        <v>0</v>
      </c>
      <c r="Q125" s="238" t="e">
        <f t="shared" ref="Q125:Q140" si="47">+K125/F125</f>
        <v>#DIV/0!</v>
      </c>
      <c r="R125" s="217"/>
      <c r="S125" s="217"/>
    </row>
    <row r="126" spans="1:19" s="218" customFormat="1" ht="23.1" customHeight="1" x14ac:dyDescent="0.25">
      <c r="A126" s="234" t="s">
        <v>429</v>
      </c>
      <c r="B126" s="235"/>
      <c r="C126" s="293">
        <f>SUM('SUMMARY PER FUND CO'!C126+'SUMMARY PER FUND FO'!C126)</f>
        <v>0</v>
      </c>
      <c r="D126" s="330"/>
      <c r="E126" s="293">
        <f>SUM('SUMMARY PER FUND CO'!E126+'SUMMARY PER FUND FO'!E126)</f>
        <v>0</v>
      </c>
      <c r="F126" s="234">
        <f t="shared" si="43"/>
        <v>0</v>
      </c>
      <c r="G126" s="236"/>
      <c r="H126" s="293">
        <f>SUM('SUMMARY PER FUND CO'!H126+'SUMMARY PER FUND FO'!H126)</f>
        <v>0</v>
      </c>
      <c r="I126" s="330"/>
      <c r="J126" s="293">
        <f>SUM('SUMMARY PER FUND CO'!J126+'SUMMARY PER FUND FO'!J126)</f>
        <v>0</v>
      </c>
      <c r="K126" s="234">
        <f t="shared" si="44"/>
        <v>0</v>
      </c>
      <c r="L126" s="235">
        <f t="shared" si="45"/>
        <v>0</v>
      </c>
      <c r="M126" s="293">
        <f t="shared" si="45"/>
        <v>0</v>
      </c>
      <c r="N126" s="330">
        <f t="shared" si="45"/>
        <v>0</v>
      </c>
      <c r="O126" s="293">
        <f t="shared" si="45"/>
        <v>0</v>
      </c>
      <c r="P126" s="234">
        <f t="shared" si="46"/>
        <v>0</v>
      </c>
      <c r="Q126" s="238" t="e">
        <f t="shared" si="47"/>
        <v>#DIV/0!</v>
      </c>
      <c r="R126" s="217"/>
      <c r="S126" s="217"/>
    </row>
    <row r="127" spans="1:19" s="218" customFormat="1" ht="23.1" customHeight="1" x14ac:dyDescent="0.25">
      <c r="A127" s="234" t="s">
        <v>430</v>
      </c>
      <c r="B127" s="235"/>
      <c r="C127" s="293">
        <f>SUM('SUMMARY PER FUND CO'!C127+'SUMMARY PER FUND FO'!C127)</f>
        <v>0</v>
      </c>
      <c r="D127" s="330"/>
      <c r="E127" s="293">
        <f>SUM('SUMMARY PER FUND CO'!E127+'SUMMARY PER FUND FO'!E127)</f>
        <v>0</v>
      </c>
      <c r="F127" s="234">
        <f>SUM(B127:E127)</f>
        <v>0</v>
      </c>
      <c r="G127" s="236"/>
      <c r="H127" s="293">
        <f>SUM('SUMMARY PER FUND CO'!H127+'SUMMARY PER FUND FO'!H127)</f>
        <v>0</v>
      </c>
      <c r="I127" s="330"/>
      <c r="J127" s="293">
        <f>SUM('SUMMARY PER FUND CO'!J127+'SUMMARY PER FUND FO'!J127)</f>
        <v>0</v>
      </c>
      <c r="K127" s="234">
        <f>SUM(G127:J127)</f>
        <v>0</v>
      </c>
      <c r="L127" s="235">
        <f>+B127-G127</f>
        <v>0</v>
      </c>
      <c r="M127" s="293">
        <f>+C127-H127</f>
        <v>0</v>
      </c>
      <c r="N127" s="330">
        <f>+D127-I127</f>
        <v>0</v>
      </c>
      <c r="O127" s="293">
        <f>+E127-J127</f>
        <v>0</v>
      </c>
      <c r="P127" s="234">
        <f>SUM(L127:O127)</f>
        <v>0</v>
      </c>
      <c r="Q127" s="238" t="e">
        <f>+K127/F127</f>
        <v>#DIV/0!</v>
      </c>
      <c r="R127" s="217"/>
      <c r="S127" s="217"/>
    </row>
    <row r="128" spans="1:19" s="218" customFormat="1" ht="23.1" customHeight="1" x14ac:dyDescent="0.25">
      <c r="A128" s="234" t="s">
        <v>431</v>
      </c>
      <c r="B128" s="235"/>
      <c r="C128" s="293">
        <f>SUM('SUMMARY PER FUND CO'!C128+'SUMMARY PER FUND FO'!C128)</f>
        <v>0</v>
      </c>
      <c r="D128" s="330"/>
      <c r="E128" s="293">
        <f>SUM('SUMMARY PER FUND CO'!E128+'SUMMARY PER FUND FO'!E128)</f>
        <v>0</v>
      </c>
      <c r="F128" s="234">
        <f t="shared" si="43"/>
        <v>0</v>
      </c>
      <c r="G128" s="236"/>
      <c r="H128" s="293">
        <f>SUM('SUMMARY PER FUND CO'!H128+'SUMMARY PER FUND FO'!H128)</f>
        <v>0</v>
      </c>
      <c r="I128" s="330"/>
      <c r="J128" s="293">
        <f>SUM('SUMMARY PER FUND CO'!J128+'SUMMARY PER FUND FO'!J128)</f>
        <v>0</v>
      </c>
      <c r="K128" s="234">
        <f t="shared" si="44"/>
        <v>0</v>
      </c>
      <c r="L128" s="235">
        <f t="shared" si="45"/>
        <v>0</v>
      </c>
      <c r="M128" s="293">
        <f t="shared" si="45"/>
        <v>0</v>
      </c>
      <c r="N128" s="330">
        <f t="shared" si="45"/>
        <v>0</v>
      </c>
      <c r="O128" s="293">
        <f t="shared" si="45"/>
        <v>0</v>
      </c>
      <c r="P128" s="234">
        <f t="shared" si="46"/>
        <v>0</v>
      </c>
      <c r="Q128" s="238" t="e">
        <f t="shared" si="47"/>
        <v>#DIV/0!</v>
      </c>
      <c r="R128" s="217"/>
      <c r="S128" s="217"/>
    </row>
    <row r="129" spans="1:19" s="218" customFormat="1" ht="23.1" customHeight="1" x14ac:dyDescent="0.25">
      <c r="A129" s="234" t="s">
        <v>432</v>
      </c>
      <c r="B129" s="235"/>
      <c r="C129" s="293">
        <f>SUM('SUMMARY PER FUND CO'!C129+'SUMMARY PER FUND FO'!C129)</f>
        <v>0</v>
      </c>
      <c r="D129" s="330"/>
      <c r="E129" s="293">
        <f>SUM('SUMMARY PER FUND CO'!E129+'SUMMARY PER FUND FO'!E129)</f>
        <v>0</v>
      </c>
      <c r="F129" s="234">
        <f t="shared" si="43"/>
        <v>0</v>
      </c>
      <c r="G129" s="236"/>
      <c r="H129" s="293">
        <f>SUM('SUMMARY PER FUND CO'!H129+'SUMMARY PER FUND FO'!H129)</f>
        <v>0</v>
      </c>
      <c r="I129" s="330"/>
      <c r="J129" s="293">
        <f>SUM('SUMMARY PER FUND CO'!J129+'SUMMARY PER FUND FO'!J129)</f>
        <v>0</v>
      </c>
      <c r="K129" s="234">
        <f t="shared" si="44"/>
        <v>0</v>
      </c>
      <c r="L129" s="235">
        <f t="shared" si="45"/>
        <v>0</v>
      </c>
      <c r="M129" s="293">
        <f t="shared" si="45"/>
        <v>0</v>
      </c>
      <c r="N129" s="330">
        <f t="shared" si="45"/>
        <v>0</v>
      </c>
      <c r="O129" s="293">
        <f t="shared" si="45"/>
        <v>0</v>
      </c>
      <c r="P129" s="234">
        <f t="shared" si="46"/>
        <v>0</v>
      </c>
      <c r="Q129" s="238" t="e">
        <f t="shared" si="47"/>
        <v>#DIV/0!</v>
      </c>
      <c r="R129" s="217"/>
      <c r="S129" s="217"/>
    </row>
    <row r="130" spans="1:19" s="218" customFormat="1" ht="23.1" customHeight="1" x14ac:dyDescent="0.25">
      <c r="A130" s="293" t="s">
        <v>433</v>
      </c>
      <c r="B130" s="235"/>
      <c r="C130" s="293">
        <f>SUM('SUMMARY PER FUND CO'!C130+'SUMMARY PER FUND FO'!C130)</f>
        <v>0</v>
      </c>
      <c r="D130" s="330"/>
      <c r="E130" s="293">
        <f>SUM('SUMMARY PER FUND CO'!E130+'SUMMARY PER FUND FO'!E130)</f>
        <v>0</v>
      </c>
      <c r="F130" s="234">
        <f t="shared" si="43"/>
        <v>0</v>
      </c>
      <c r="G130" s="236"/>
      <c r="H130" s="293">
        <f>SUM('SUMMARY PER FUND CO'!H130+'SUMMARY PER FUND FO'!H130)</f>
        <v>0</v>
      </c>
      <c r="I130" s="330"/>
      <c r="J130" s="293">
        <f>SUM('SUMMARY PER FUND CO'!J130+'SUMMARY PER FUND FO'!J130)</f>
        <v>0</v>
      </c>
      <c r="K130" s="234">
        <f t="shared" si="44"/>
        <v>0</v>
      </c>
      <c r="L130" s="235">
        <f t="shared" si="45"/>
        <v>0</v>
      </c>
      <c r="M130" s="293">
        <f t="shared" si="45"/>
        <v>0</v>
      </c>
      <c r="N130" s="330">
        <f t="shared" si="45"/>
        <v>0</v>
      </c>
      <c r="O130" s="293">
        <f t="shared" si="45"/>
        <v>0</v>
      </c>
      <c r="P130" s="234">
        <f t="shared" si="46"/>
        <v>0</v>
      </c>
      <c r="Q130" s="238" t="e">
        <f t="shared" si="47"/>
        <v>#DIV/0!</v>
      </c>
      <c r="R130" s="217"/>
      <c r="S130" s="217"/>
    </row>
    <row r="131" spans="1:19" s="218" customFormat="1" ht="23.1" customHeight="1" x14ac:dyDescent="0.25">
      <c r="A131" s="293" t="s">
        <v>434</v>
      </c>
      <c r="B131" s="235"/>
      <c r="C131" s="293">
        <f>SUM('SUMMARY PER FUND CO'!C131+'SUMMARY PER FUND FO'!C131)</f>
        <v>0</v>
      </c>
      <c r="D131" s="330"/>
      <c r="E131" s="293">
        <f>SUM('SUMMARY PER FUND CO'!E131+'SUMMARY PER FUND FO'!E131)</f>
        <v>0</v>
      </c>
      <c r="F131" s="234">
        <f t="shared" si="43"/>
        <v>0</v>
      </c>
      <c r="G131" s="236"/>
      <c r="H131" s="293">
        <f>SUM('SUMMARY PER FUND CO'!H131+'SUMMARY PER FUND FO'!H131)</f>
        <v>0</v>
      </c>
      <c r="I131" s="330"/>
      <c r="J131" s="293">
        <f>SUM('SUMMARY PER FUND CO'!J131+'SUMMARY PER FUND FO'!J131)</f>
        <v>0</v>
      </c>
      <c r="K131" s="234">
        <f t="shared" si="44"/>
        <v>0</v>
      </c>
      <c r="L131" s="235">
        <f t="shared" si="45"/>
        <v>0</v>
      </c>
      <c r="M131" s="293">
        <f t="shared" si="45"/>
        <v>0</v>
      </c>
      <c r="N131" s="330">
        <f t="shared" si="45"/>
        <v>0</v>
      </c>
      <c r="O131" s="293">
        <f t="shared" si="45"/>
        <v>0</v>
      </c>
      <c r="P131" s="234">
        <f t="shared" si="46"/>
        <v>0</v>
      </c>
      <c r="Q131" s="238" t="e">
        <f t="shared" si="47"/>
        <v>#DIV/0!</v>
      </c>
      <c r="R131" s="217"/>
      <c r="S131" s="217"/>
    </row>
    <row r="132" spans="1:19" s="218" customFormat="1" ht="23.1" customHeight="1" x14ac:dyDescent="0.25">
      <c r="A132" s="293" t="s">
        <v>435</v>
      </c>
      <c r="B132" s="235"/>
      <c r="C132" s="293">
        <f>SUM('SUMMARY PER FUND CO'!C132+'SUMMARY PER FUND FO'!C132)</f>
        <v>0</v>
      </c>
      <c r="D132" s="330"/>
      <c r="E132" s="293">
        <f>SUM('SUMMARY PER FUND CO'!E132+'SUMMARY PER FUND FO'!E132)</f>
        <v>0</v>
      </c>
      <c r="F132" s="234">
        <f t="shared" si="43"/>
        <v>0</v>
      </c>
      <c r="G132" s="236"/>
      <c r="H132" s="293">
        <f>SUM('SUMMARY PER FUND CO'!H132+'SUMMARY PER FUND FO'!H132)</f>
        <v>0</v>
      </c>
      <c r="I132" s="330"/>
      <c r="J132" s="293">
        <f>SUM('SUMMARY PER FUND CO'!J132+'SUMMARY PER FUND FO'!J132)</f>
        <v>0</v>
      </c>
      <c r="K132" s="234">
        <f t="shared" si="44"/>
        <v>0</v>
      </c>
      <c r="L132" s="235">
        <f t="shared" si="45"/>
        <v>0</v>
      </c>
      <c r="M132" s="293">
        <f t="shared" si="45"/>
        <v>0</v>
      </c>
      <c r="N132" s="330">
        <f t="shared" si="45"/>
        <v>0</v>
      </c>
      <c r="O132" s="293">
        <f t="shared" si="45"/>
        <v>0</v>
      </c>
      <c r="P132" s="234">
        <f t="shared" si="46"/>
        <v>0</v>
      </c>
      <c r="Q132" s="238" t="e">
        <f t="shared" si="47"/>
        <v>#DIV/0!</v>
      </c>
      <c r="R132" s="217"/>
      <c r="S132" s="217"/>
    </row>
    <row r="133" spans="1:19" s="218" customFormat="1" ht="23.1" customHeight="1" x14ac:dyDescent="0.25">
      <c r="A133" s="293" t="s">
        <v>436</v>
      </c>
      <c r="B133" s="235"/>
      <c r="C133" s="293">
        <f>SUM('SUMMARY PER FUND CO'!C133+'SUMMARY PER FUND FO'!C133)</f>
        <v>0</v>
      </c>
      <c r="D133" s="330"/>
      <c r="E133" s="293">
        <f>SUM('SUMMARY PER FUND CO'!E133+'SUMMARY PER FUND FO'!E133)</f>
        <v>0</v>
      </c>
      <c r="F133" s="234">
        <f t="shared" si="43"/>
        <v>0</v>
      </c>
      <c r="G133" s="236"/>
      <c r="H133" s="293">
        <f>SUM('SUMMARY PER FUND CO'!H133+'SUMMARY PER FUND FO'!H133)</f>
        <v>0</v>
      </c>
      <c r="I133" s="330"/>
      <c r="J133" s="293">
        <f>SUM('SUMMARY PER FUND CO'!J133+'SUMMARY PER FUND FO'!J133)</f>
        <v>0</v>
      </c>
      <c r="K133" s="234">
        <f t="shared" si="44"/>
        <v>0</v>
      </c>
      <c r="L133" s="235">
        <f t="shared" si="45"/>
        <v>0</v>
      </c>
      <c r="M133" s="293">
        <f t="shared" si="45"/>
        <v>0</v>
      </c>
      <c r="N133" s="330">
        <f t="shared" si="45"/>
        <v>0</v>
      </c>
      <c r="O133" s="293">
        <f t="shared" si="45"/>
        <v>0</v>
      </c>
      <c r="P133" s="234">
        <f t="shared" si="46"/>
        <v>0</v>
      </c>
      <c r="Q133" s="238" t="e">
        <f t="shared" si="47"/>
        <v>#DIV/0!</v>
      </c>
      <c r="R133" s="217"/>
      <c r="S133" s="217"/>
    </row>
    <row r="134" spans="1:19" s="218" customFormat="1" ht="23.1" customHeight="1" x14ac:dyDescent="0.25">
      <c r="A134" s="293" t="s">
        <v>437</v>
      </c>
      <c r="B134" s="235"/>
      <c r="C134" s="293">
        <f>SUM('SUMMARY PER FUND CO'!C134+'SUMMARY PER FUND FO'!C134)</f>
        <v>2620758</v>
      </c>
      <c r="D134" s="330"/>
      <c r="E134" s="293">
        <f>SUM('SUMMARY PER FUND CO'!E134+'SUMMARY PER FUND FO'!E134)</f>
        <v>0</v>
      </c>
      <c r="F134" s="234">
        <f t="shared" si="43"/>
        <v>2620758</v>
      </c>
      <c r="G134" s="236"/>
      <c r="H134" s="293">
        <f>SUM('SUMMARY PER FUND CO'!H134+'SUMMARY PER FUND FO'!H134)</f>
        <v>2620758</v>
      </c>
      <c r="I134" s="330"/>
      <c r="J134" s="293">
        <f>SUM('SUMMARY PER FUND CO'!J134+'SUMMARY PER FUND FO'!J134)</f>
        <v>0</v>
      </c>
      <c r="K134" s="234">
        <f t="shared" si="44"/>
        <v>2620758</v>
      </c>
      <c r="L134" s="235">
        <f t="shared" si="45"/>
        <v>0</v>
      </c>
      <c r="M134" s="293">
        <f t="shared" si="45"/>
        <v>0</v>
      </c>
      <c r="N134" s="330">
        <f t="shared" si="45"/>
        <v>0</v>
      </c>
      <c r="O134" s="293">
        <f t="shared" si="45"/>
        <v>0</v>
      </c>
      <c r="P134" s="234">
        <f t="shared" si="46"/>
        <v>0</v>
      </c>
      <c r="Q134" s="238">
        <f t="shared" si="47"/>
        <v>1</v>
      </c>
      <c r="R134" s="217"/>
      <c r="S134" s="217"/>
    </row>
    <row r="135" spans="1:19" s="218" customFormat="1" ht="23.1" customHeight="1" x14ac:dyDescent="0.25">
      <c r="A135" s="293" t="s">
        <v>438</v>
      </c>
      <c r="B135" s="235"/>
      <c r="C135" s="293">
        <f>SUM('SUMMARY PER FUND CO'!C135+'SUMMARY PER FUND FO'!C135)</f>
        <v>0</v>
      </c>
      <c r="D135" s="330"/>
      <c r="E135" s="293">
        <f>SUM('SUMMARY PER FUND CO'!E135+'SUMMARY PER FUND FO'!E135)</f>
        <v>0</v>
      </c>
      <c r="F135" s="234">
        <f t="shared" si="43"/>
        <v>0</v>
      </c>
      <c r="G135" s="236"/>
      <c r="H135" s="293">
        <f>SUM('SUMMARY PER FUND CO'!H135+'SUMMARY PER FUND FO'!H135)</f>
        <v>0</v>
      </c>
      <c r="I135" s="330"/>
      <c r="J135" s="293">
        <f>SUM('SUMMARY PER FUND CO'!J135+'SUMMARY PER FUND FO'!J135)</f>
        <v>0</v>
      </c>
      <c r="K135" s="234">
        <f t="shared" si="44"/>
        <v>0</v>
      </c>
      <c r="L135" s="235">
        <f t="shared" si="45"/>
        <v>0</v>
      </c>
      <c r="M135" s="293">
        <f t="shared" si="45"/>
        <v>0</v>
      </c>
      <c r="N135" s="330">
        <f t="shared" si="45"/>
        <v>0</v>
      </c>
      <c r="O135" s="293">
        <f t="shared" si="45"/>
        <v>0</v>
      </c>
      <c r="P135" s="234">
        <f t="shared" si="46"/>
        <v>0</v>
      </c>
      <c r="Q135" s="238" t="e">
        <f t="shared" si="47"/>
        <v>#DIV/0!</v>
      </c>
      <c r="R135" s="217"/>
      <c r="S135" s="217"/>
    </row>
    <row r="136" spans="1:19" s="218" customFormat="1" ht="23.1" customHeight="1" x14ac:dyDescent="0.25">
      <c r="A136" s="293" t="s">
        <v>439</v>
      </c>
      <c r="B136" s="235"/>
      <c r="C136" s="293">
        <f>SUM('SUMMARY PER FUND CO'!C136+'SUMMARY PER FUND FO'!C136)</f>
        <v>87301206.480000004</v>
      </c>
      <c r="D136" s="330"/>
      <c r="E136" s="293">
        <f>SUM('SUMMARY PER FUND CO'!E136+'SUMMARY PER FUND FO'!E136)</f>
        <v>0</v>
      </c>
      <c r="F136" s="234">
        <f t="shared" si="43"/>
        <v>87301206.480000004</v>
      </c>
      <c r="G136" s="236"/>
      <c r="H136" s="293">
        <f>SUM('SUMMARY PER FUND CO'!H136+'SUMMARY PER FUND FO'!H136)</f>
        <v>81532231.5</v>
      </c>
      <c r="I136" s="330"/>
      <c r="J136" s="293">
        <f>SUM('SUMMARY PER FUND CO'!J136+'SUMMARY PER FUND FO'!J136)</f>
        <v>0</v>
      </c>
      <c r="K136" s="234">
        <f t="shared" si="44"/>
        <v>81532231.5</v>
      </c>
      <c r="L136" s="235">
        <f t="shared" si="45"/>
        <v>0</v>
      </c>
      <c r="M136" s="293">
        <f t="shared" si="45"/>
        <v>5768974.9800000042</v>
      </c>
      <c r="N136" s="330">
        <f t="shared" si="45"/>
        <v>0</v>
      </c>
      <c r="O136" s="293">
        <f t="shared" si="45"/>
        <v>0</v>
      </c>
      <c r="P136" s="234">
        <f t="shared" si="46"/>
        <v>5768974.9800000042</v>
      </c>
      <c r="Q136" s="238">
        <f t="shared" si="47"/>
        <v>0.93391872560980438</v>
      </c>
      <c r="R136" s="217"/>
      <c r="S136" s="217"/>
    </row>
    <row r="137" spans="1:19" s="218" customFormat="1" ht="23.1" customHeight="1" x14ac:dyDescent="0.25">
      <c r="A137" s="293" t="s">
        <v>440</v>
      </c>
      <c r="B137" s="235"/>
      <c r="C137" s="293">
        <f>SUM('SUMMARY PER FUND CO'!C137+'SUMMARY PER FUND FO'!C137)</f>
        <v>59225146.920000002</v>
      </c>
      <c r="D137" s="330"/>
      <c r="E137" s="293">
        <f>SUM('SUMMARY PER FUND CO'!E137+'SUMMARY PER FUND FO'!E137)</f>
        <v>0</v>
      </c>
      <c r="F137" s="234">
        <f t="shared" si="43"/>
        <v>59225146.920000002</v>
      </c>
      <c r="G137" s="236"/>
      <c r="H137" s="293">
        <f>SUM('SUMMARY PER FUND CO'!H137+'SUMMARY PER FUND FO'!H137)</f>
        <v>59225146.920000002</v>
      </c>
      <c r="I137" s="330"/>
      <c r="J137" s="293">
        <f>SUM('SUMMARY PER FUND CO'!J137+'SUMMARY PER FUND FO'!J137)</f>
        <v>0</v>
      </c>
      <c r="K137" s="234">
        <f t="shared" si="44"/>
        <v>59225146.920000002</v>
      </c>
      <c r="L137" s="235">
        <f t="shared" si="45"/>
        <v>0</v>
      </c>
      <c r="M137" s="293">
        <f t="shared" si="45"/>
        <v>0</v>
      </c>
      <c r="N137" s="330">
        <f t="shared" si="45"/>
        <v>0</v>
      </c>
      <c r="O137" s="293">
        <f t="shared" si="45"/>
        <v>0</v>
      </c>
      <c r="P137" s="234">
        <f t="shared" si="46"/>
        <v>0</v>
      </c>
      <c r="Q137" s="238">
        <f t="shared" si="47"/>
        <v>1</v>
      </c>
      <c r="R137" s="217"/>
      <c r="S137" s="217"/>
    </row>
    <row r="138" spans="1:19" s="218" customFormat="1" ht="23.1" customHeight="1" x14ac:dyDescent="0.25">
      <c r="A138" s="293" t="s">
        <v>441</v>
      </c>
      <c r="B138" s="235"/>
      <c r="C138" s="293">
        <f>SUM('SUMMARY PER FUND CO'!C138+'SUMMARY PER FUND FO'!C138)</f>
        <v>0</v>
      </c>
      <c r="D138" s="330"/>
      <c r="E138" s="293">
        <f>SUM('SUMMARY PER FUND CO'!E138+'SUMMARY PER FUND FO'!E138)</f>
        <v>0</v>
      </c>
      <c r="F138" s="234">
        <f t="shared" si="43"/>
        <v>0</v>
      </c>
      <c r="G138" s="236"/>
      <c r="H138" s="293">
        <f>SUM('SUMMARY PER FUND CO'!H138+'SUMMARY PER FUND FO'!H138)</f>
        <v>0</v>
      </c>
      <c r="I138" s="330"/>
      <c r="J138" s="293">
        <f>SUM('SUMMARY PER FUND CO'!J138+'SUMMARY PER FUND FO'!J138)</f>
        <v>0</v>
      </c>
      <c r="K138" s="234">
        <f t="shared" si="44"/>
        <v>0</v>
      </c>
      <c r="L138" s="235">
        <f t="shared" si="45"/>
        <v>0</v>
      </c>
      <c r="M138" s="293">
        <f t="shared" si="45"/>
        <v>0</v>
      </c>
      <c r="N138" s="330">
        <f t="shared" si="45"/>
        <v>0</v>
      </c>
      <c r="O138" s="293">
        <f t="shared" si="45"/>
        <v>0</v>
      </c>
      <c r="P138" s="234">
        <f t="shared" si="46"/>
        <v>0</v>
      </c>
      <c r="Q138" s="238" t="e">
        <f t="shared" si="47"/>
        <v>#DIV/0!</v>
      </c>
      <c r="R138" s="217"/>
      <c r="S138" s="217"/>
    </row>
    <row r="139" spans="1:19" s="218" customFormat="1" ht="23.1" customHeight="1" x14ac:dyDescent="0.25">
      <c r="A139" s="293" t="s">
        <v>442</v>
      </c>
      <c r="B139" s="235"/>
      <c r="C139" s="293">
        <f>SUM('SUMMARY PER FUND CO'!C139+'SUMMARY PER FUND FO'!C139)</f>
        <v>0</v>
      </c>
      <c r="D139" s="330"/>
      <c r="E139" s="293">
        <f>SUM('SUMMARY PER FUND CO'!E139+'SUMMARY PER FUND FO'!E139)</f>
        <v>0</v>
      </c>
      <c r="F139" s="234">
        <f t="shared" si="43"/>
        <v>0</v>
      </c>
      <c r="G139" s="236"/>
      <c r="H139" s="293">
        <f>SUM('SUMMARY PER FUND CO'!H139+'SUMMARY PER FUND FO'!H139)</f>
        <v>0</v>
      </c>
      <c r="I139" s="330"/>
      <c r="J139" s="293">
        <f>SUM('SUMMARY PER FUND CO'!J139+'SUMMARY PER FUND FO'!J139)</f>
        <v>0</v>
      </c>
      <c r="K139" s="234">
        <f t="shared" si="44"/>
        <v>0</v>
      </c>
      <c r="L139" s="235">
        <f t="shared" si="45"/>
        <v>0</v>
      </c>
      <c r="M139" s="293">
        <f t="shared" si="45"/>
        <v>0</v>
      </c>
      <c r="N139" s="330">
        <f t="shared" si="45"/>
        <v>0</v>
      </c>
      <c r="O139" s="293">
        <f t="shared" si="45"/>
        <v>0</v>
      </c>
      <c r="P139" s="234">
        <f t="shared" si="46"/>
        <v>0</v>
      </c>
      <c r="Q139" s="238" t="e">
        <f t="shared" si="47"/>
        <v>#DIV/0!</v>
      </c>
      <c r="R139" s="217"/>
      <c r="S139" s="217"/>
    </row>
    <row r="140" spans="1:19" s="218" customFormat="1" ht="23.1" customHeight="1" x14ac:dyDescent="0.25">
      <c r="A140" s="296" t="s">
        <v>443</v>
      </c>
      <c r="B140" s="235"/>
      <c r="C140" s="293">
        <f>SUM('SUMMARY PER FUND CO'!C140+'SUMMARY PER FUND FO'!C140)</f>
        <v>0</v>
      </c>
      <c r="D140" s="330"/>
      <c r="E140" s="293">
        <f>SUM('SUMMARY PER FUND CO'!E140+'SUMMARY PER FUND FO'!E140)</f>
        <v>0</v>
      </c>
      <c r="F140" s="234">
        <f t="shared" si="43"/>
        <v>0</v>
      </c>
      <c r="G140" s="236"/>
      <c r="H140" s="293">
        <f>SUM('SUMMARY PER FUND CO'!H140+'SUMMARY PER FUND FO'!H140)</f>
        <v>0</v>
      </c>
      <c r="I140" s="330"/>
      <c r="J140" s="293">
        <f>SUM('SUMMARY PER FUND CO'!J140+'SUMMARY PER FUND FO'!J140)</f>
        <v>0</v>
      </c>
      <c r="K140" s="234">
        <f t="shared" si="44"/>
        <v>0</v>
      </c>
      <c r="L140" s="297">
        <f t="shared" si="45"/>
        <v>0</v>
      </c>
      <c r="M140" s="296">
        <f t="shared" si="45"/>
        <v>0</v>
      </c>
      <c r="N140" s="356">
        <f t="shared" si="45"/>
        <v>0</v>
      </c>
      <c r="O140" s="296">
        <f t="shared" si="45"/>
        <v>0</v>
      </c>
      <c r="P140" s="241">
        <f t="shared" si="46"/>
        <v>0</v>
      </c>
      <c r="Q140" s="216" t="e">
        <f t="shared" si="47"/>
        <v>#DIV/0!</v>
      </c>
      <c r="R140" s="217"/>
      <c r="S140" s="217"/>
    </row>
    <row r="141" spans="1:19" s="218" customFormat="1" ht="15.75" hidden="1" x14ac:dyDescent="0.25">
      <c r="A141" s="242" t="s">
        <v>444</v>
      </c>
      <c r="B141" s="299"/>
      <c r="C141" s="293">
        <f>SUM('SUMMARY PER FUND CO'!C141+'SUMMARY PER FUND FO'!C141)</f>
        <v>0</v>
      </c>
      <c r="D141" s="330"/>
      <c r="E141" s="293">
        <f>SUM('SUMMARY PER FUND CO'!E141+'SUMMARY PER FUND FO'!E141)</f>
        <v>0</v>
      </c>
      <c r="F141" s="221">
        <f t="shared" si="43"/>
        <v>0</v>
      </c>
      <c r="G141" s="300"/>
      <c r="H141" s="293">
        <f>SUM('SUMMARY PER FUND CO'!H141+'SUMMARY PER FUND FO'!H141)</f>
        <v>0</v>
      </c>
      <c r="I141" s="330"/>
      <c r="J141" s="293">
        <f>SUM('SUMMARY PER FUND CO'!J141+'SUMMARY PER FUND FO'!J141)</f>
        <v>0</v>
      </c>
      <c r="K141" s="221">
        <f t="shared" si="44"/>
        <v>0</v>
      </c>
      <c r="L141" s="299">
        <f t="shared" si="45"/>
        <v>0</v>
      </c>
      <c r="M141" s="242">
        <f t="shared" si="45"/>
        <v>0</v>
      </c>
      <c r="N141" s="358">
        <f t="shared" si="45"/>
        <v>0</v>
      </c>
      <c r="O141" s="242">
        <f t="shared" si="45"/>
        <v>0</v>
      </c>
      <c r="P141" s="221">
        <f t="shared" si="46"/>
        <v>0</v>
      </c>
      <c r="Q141" s="311"/>
      <c r="R141" s="217"/>
      <c r="S141" s="217"/>
    </row>
    <row r="142" spans="1:19" s="218" customFormat="1" ht="30" customHeight="1" x14ac:dyDescent="0.25">
      <c r="A142" s="243" t="s">
        <v>445</v>
      </c>
      <c r="B142" s="244">
        <f>SUM(B125:B141)</f>
        <v>0</v>
      </c>
      <c r="C142" s="243">
        <f>SUM(C125:C141)</f>
        <v>149147111.40000001</v>
      </c>
      <c r="D142" s="359"/>
      <c r="E142" s="243">
        <f>SUM(E125:E141)</f>
        <v>0</v>
      </c>
      <c r="F142" s="221">
        <f t="shared" si="43"/>
        <v>149147111.40000001</v>
      </c>
      <c r="G142" s="246">
        <f>SUM(G125:G141)</f>
        <v>0</v>
      </c>
      <c r="H142" s="243">
        <f>SUM(H125:H141)</f>
        <v>143378136.42000002</v>
      </c>
      <c r="I142" s="360"/>
      <c r="J142" s="243">
        <f>SUM(J125:J141)</f>
        <v>0</v>
      </c>
      <c r="K142" s="221">
        <f t="shared" si="44"/>
        <v>143378136.42000002</v>
      </c>
      <c r="L142" s="220">
        <f t="shared" si="45"/>
        <v>0</v>
      </c>
      <c r="M142" s="221">
        <f t="shared" si="45"/>
        <v>5768974.9799999893</v>
      </c>
      <c r="N142" s="326">
        <f t="shared" si="45"/>
        <v>0</v>
      </c>
      <c r="O142" s="221">
        <f t="shared" si="45"/>
        <v>0</v>
      </c>
      <c r="P142" s="221">
        <f t="shared" si="46"/>
        <v>5768974.9799999893</v>
      </c>
      <c r="Q142" s="223">
        <f>+K142/F142</f>
        <v>0.9613202366049981</v>
      </c>
      <c r="R142" s="217"/>
      <c r="S142" s="217"/>
    </row>
    <row r="143" spans="1:19" s="218" customFormat="1" ht="23.1" customHeight="1" x14ac:dyDescent="0.25">
      <c r="A143" s="249"/>
      <c r="B143" s="250"/>
      <c r="C143" s="249">
        <f>'[1]CMFothers-CONT'!ER751</f>
        <v>149147111.40000001</v>
      </c>
      <c r="D143" s="350"/>
      <c r="E143" s="249"/>
      <c r="F143" s="249"/>
      <c r="G143" s="252"/>
      <c r="H143" s="249"/>
      <c r="I143" s="361"/>
      <c r="J143" s="249"/>
      <c r="K143" s="249"/>
      <c r="L143" s="250"/>
      <c r="M143" s="249"/>
      <c r="N143" s="350"/>
      <c r="O143" s="249"/>
      <c r="P143" s="249"/>
      <c r="Q143" s="254"/>
      <c r="R143" s="217"/>
      <c r="S143" s="217"/>
    </row>
    <row r="144" spans="1:19" s="211" customFormat="1" ht="14.25" customHeight="1" x14ac:dyDescent="0.25">
      <c r="A144" s="212"/>
      <c r="B144" s="255"/>
      <c r="C144" s="212"/>
      <c r="D144" s="362"/>
      <c r="E144" s="212"/>
      <c r="F144" s="212"/>
      <c r="G144" s="257"/>
      <c r="H144" s="212"/>
      <c r="I144" s="363"/>
      <c r="J144" s="212"/>
      <c r="K144" s="212"/>
      <c r="L144" s="255"/>
      <c r="M144" s="212"/>
      <c r="N144" s="362"/>
      <c r="O144" s="212"/>
      <c r="P144" s="212"/>
      <c r="Q144" s="216"/>
      <c r="R144" s="210"/>
      <c r="S144" s="210"/>
    </row>
    <row r="145" spans="1:19" s="225" customFormat="1" ht="35.25" customHeight="1" x14ac:dyDescent="0.25">
      <c r="A145" s="302" t="s">
        <v>16</v>
      </c>
      <c r="B145" s="303">
        <f>B142+B123</f>
        <v>0</v>
      </c>
      <c r="C145" s="302">
        <f t="shared" ref="C145:P145" si="48">C142+C123</f>
        <v>149785092.42999992</v>
      </c>
      <c r="D145" s="364">
        <f t="shared" si="48"/>
        <v>0</v>
      </c>
      <c r="E145" s="302">
        <f t="shared" si="48"/>
        <v>0</v>
      </c>
      <c r="F145" s="302">
        <f t="shared" si="48"/>
        <v>149785092.42999992</v>
      </c>
      <c r="G145" s="292">
        <f t="shared" si="48"/>
        <v>0</v>
      </c>
      <c r="H145" s="302">
        <f t="shared" si="48"/>
        <v>143378136.42000002</v>
      </c>
      <c r="I145" s="370">
        <f t="shared" si="48"/>
        <v>0</v>
      </c>
      <c r="J145" s="302">
        <f t="shared" si="48"/>
        <v>0</v>
      </c>
      <c r="K145" s="302">
        <f t="shared" si="48"/>
        <v>143378136.42000002</v>
      </c>
      <c r="L145" s="303">
        <f t="shared" si="48"/>
        <v>0</v>
      </c>
      <c r="M145" s="302">
        <f t="shared" si="48"/>
        <v>6406956.009999915</v>
      </c>
      <c r="N145" s="364">
        <f t="shared" si="48"/>
        <v>0</v>
      </c>
      <c r="O145" s="302">
        <f t="shared" si="48"/>
        <v>0</v>
      </c>
      <c r="P145" s="302">
        <f t="shared" si="48"/>
        <v>6406956.009999915</v>
      </c>
      <c r="Q145" s="261">
        <f>+K145/F145</f>
        <v>0.95722567642708434</v>
      </c>
      <c r="R145" s="224"/>
      <c r="S145" s="224"/>
    </row>
    <row r="146" spans="1:19" s="211" customFormat="1" ht="23.1" customHeight="1" x14ac:dyDescent="0.25">
      <c r="A146" s="304"/>
      <c r="B146" s="305"/>
      <c r="C146" s="304">
        <f>C145-149785092.43</f>
        <v>0</v>
      </c>
      <c r="D146" s="341"/>
      <c r="E146" s="304"/>
      <c r="F146" s="304"/>
      <c r="G146" s="306"/>
      <c r="H146" s="304"/>
      <c r="I146" s="342"/>
      <c r="J146" s="304"/>
      <c r="K146" s="304"/>
      <c r="L146" s="305"/>
      <c r="M146" s="304"/>
      <c r="N146" s="341"/>
      <c r="O146" s="304"/>
      <c r="P146" s="304"/>
      <c r="Q146" s="307"/>
      <c r="R146" s="210"/>
      <c r="S146" s="210"/>
    </row>
    <row r="147" spans="1:19" s="218" customFormat="1" ht="23.1" customHeight="1" x14ac:dyDescent="0.25">
      <c r="A147" s="308" t="s">
        <v>408</v>
      </c>
      <c r="B147" s="205"/>
      <c r="C147" s="206"/>
      <c r="D147" s="322"/>
      <c r="E147" s="206"/>
      <c r="F147" s="207"/>
      <c r="G147" s="208"/>
      <c r="H147" s="206"/>
      <c r="I147" s="323"/>
      <c r="J147" s="206"/>
      <c r="K147" s="207"/>
      <c r="L147" s="205"/>
      <c r="M147" s="206"/>
      <c r="N147" s="322"/>
      <c r="O147" s="206"/>
      <c r="P147" s="207"/>
      <c r="Q147" s="209"/>
      <c r="R147" s="217"/>
      <c r="S147" s="217"/>
    </row>
    <row r="148" spans="1:19" s="218" customFormat="1" ht="23.1" customHeight="1" x14ac:dyDescent="0.25">
      <c r="A148" s="309"/>
      <c r="B148" s="213"/>
      <c r="C148" s="214"/>
      <c r="D148" s="324"/>
      <c r="E148" s="214"/>
      <c r="F148" s="212"/>
      <c r="G148" s="215"/>
      <c r="H148" s="214"/>
      <c r="I148" s="325"/>
      <c r="J148" s="214"/>
      <c r="K148" s="212"/>
      <c r="L148" s="213"/>
      <c r="M148" s="214"/>
      <c r="N148" s="324"/>
      <c r="O148" s="214"/>
      <c r="P148" s="212"/>
      <c r="Q148" s="216"/>
      <c r="R148" s="217"/>
      <c r="S148" s="217"/>
    </row>
    <row r="149" spans="1:19" s="225" customFormat="1" ht="27" customHeight="1" x14ac:dyDescent="0.25">
      <c r="A149" s="313" t="s">
        <v>427</v>
      </c>
      <c r="B149" s="291"/>
      <c r="C149" s="290">
        <f>'SUMMARY PER FUND CO'!C149</f>
        <v>0.35000000000582077</v>
      </c>
      <c r="D149" s="353"/>
      <c r="E149" s="290">
        <f>'SUMMARY PER FUND CO'!E149</f>
        <v>0</v>
      </c>
      <c r="F149" s="290">
        <f>SUM(B149:E149)</f>
        <v>0.35000000000582077</v>
      </c>
      <c r="G149" s="292"/>
      <c r="H149" s="290">
        <f>'SUMMARY PER FUND CO'!H149</f>
        <v>0</v>
      </c>
      <c r="I149" s="353"/>
      <c r="J149" s="290">
        <f>'SUMMARY PER FUND CO'!J149</f>
        <v>0</v>
      </c>
      <c r="K149" s="290">
        <f>SUM(G149:J149)</f>
        <v>0</v>
      </c>
      <c r="L149" s="291">
        <f>+B149-G149</f>
        <v>0</v>
      </c>
      <c r="M149" s="290">
        <f>+C149-H149</f>
        <v>0.35000000000582077</v>
      </c>
      <c r="N149" s="353">
        <f>+D149-I149</f>
        <v>0</v>
      </c>
      <c r="O149" s="290">
        <f>+E149-J149</f>
        <v>0</v>
      </c>
      <c r="P149" s="290">
        <f>SUM(L149:O149)</f>
        <v>0.35000000000582077</v>
      </c>
      <c r="Q149" s="223">
        <f>+K149/F149</f>
        <v>0</v>
      </c>
      <c r="R149" s="224"/>
      <c r="S149" s="224"/>
    </row>
    <row r="150" spans="1:19" s="218" customFormat="1" ht="23.1" customHeight="1" x14ac:dyDescent="0.25">
      <c r="A150" s="294"/>
      <c r="B150" s="227"/>
      <c r="C150" s="228"/>
      <c r="D150" s="354"/>
      <c r="E150" s="228"/>
      <c r="F150" s="230"/>
      <c r="G150" s="231"/>
      <c r="H150" s="228"/>
      <c r="I150" s="355"/>
      <c r="J150" s="228"/>
      <c r="K150" s="230"/>
      <c r="L150" s="227"/>
      <c r="M150" s="228"/>
      <c r="N150" s="354"/>
      <c r="O150" s="228"/>
      <c r="P150" s="230"/>
      <c r="Q150" s="233"/>
      <c r="R150" s="217"/>
      <c r="S150" s="217"/>
    </row>
    <row r="151" spans="1:19" s="218" customFormat="1" ht="23.1" customHeight="1" x14ac:dyDescent="0.25">
      <c r="A151" s="234" t="s">
        <v>428</v>
      </c>
      <c r="B151" s="235"/>
      <c r="C151" s="293">
        <f>SUM('SUMMARY PER FUND CO'!C151+'SUMMARY PER FUND FO'!C151)</f>
        <v>0</v>
      </c>
      <c r="D151" s="330"/>
      <c r="E151" s="293">
        <f>SUM('SUMMARY PER FUND CO'!E151+'SUMMARY PER FUND FO'!E151)</f>
        <v>0</v>
      </c>
      <c r="F151" s="294">
        <f t="shared" ref="F151:F168" si="49">SUM(B151:E151)</f>
        <v>0</v>
      </c>
      <c r="G151" s="236"/>
      <c r="H151" s="293">
        <f>SUM('SUMMARY PER FUND CO'!H151+'SUMMARY PER FUND FO'!H151)</f>
        <v>0</v>
      </c>
      <c r="I151" s="330"/>
      <c r="J151" s="293">
        <f>SUM('SUMMARY PER FUND CO'!J151+'SUMMARY PER FUND FO'!J151)</f>
        <v>0</v>
      </c>
      <c r="K151" s="294">
        <f t="shared" ref="K151:K168" si="50">SUM(G151:J151)</f>
        <v>0</v>
      </c>
      <c r="L151" s="235">
        <f t="shared" ref="L151:O168" si="51">+B151-G151</f>
        <v>0</v>
      </c>
      <c r="M151" s="293">
        <f t="shared" si="51"/>
        <v>0</v>
      </c>
      <c r="N151" s="330">
        <f t="shared" si="51"/>
        <v>0</v>
      </c>
      <c r="O151" s="293">
        <f t="shared" si="51"/>
        <v>0</v>
      </c>
      <c r="P151" s="294">
        <f t="shared" ref="P151:P168" si="52">SUM(L151:O151)</f>
        <v>0</v>
      </c>
      <c r="Q151" s="238" t="e">
        <f t="shared" ref="Q151:Q166" si="53">+K151/F151</f>
        <v>#DIV/0!</v>
      </c>
      <c r="R151" s="217"/>
      <c r="S151" s="217"/>
    </row>
    <row r="152" spans="1:19" s="218" customFormat="1" ht="23.1" customHeight="1" x14ac:dyDescent="0.25">
      <c r="A152" s="234" t="s">
        <v>429</v>
      </c>
      <c r="B152" s="235"/>
      <c r="C152" s="293">
        <f>SUM('SUMMARY PER FUND CO'!C152+'SUMMARY PER FUND FO'!C152)</f>
        <v>0</v>
      </c>
      <c r="D152" s="330"/>
      <c r="E152" s="293">
        <f>SUM('SUMMARY PER FUND CO'!E152+'SUMMARY PER FUND FO'!E152)</f>
        <v>0</v>
      </c>
      <c r="F152" s="294">
        <f t="shared" si="49"/>
        <v>0</v>
      </c>
      <c r="G152" s="236"/>
      <c r="H152" s="293">
        <f>SUM('SUMMARY PER FUND CO'!H152+'SUMMARY PER FUND FO'!H152)</f>
        <v>0</v>
      </c>
      <c r="I152" s="330"/>
      <c r="J152" s="293">
        <f>SUM('SUMMARY PER FUND CO'!J152+'SUMMARY PER FUND FO'!J152)</f>
        <v>0</v>
      </c>
      <c r="K152" s="294">
        <f t="shared" si="50"/>
        <v>0</v>
      </c>
      <c r="L152" s="235">
        <f t="shared" si="51"/>
        <v>0</v>
      </c>
      <c r="M152" s="293">
        <f t="shared" si="51"/>
        <v>0</v>
      </c>
      <c r="N152" s="330">
        <f t="shared" si="51"/>
        <v>0</v>
      </c>
      <c r="O152" s="293">
        <f t="shared" si="51"/>
        <v>0</v>
      </c>
      <c r="P152" s="294">
        <f t="shared" si="52"/>
        <v>0</v>
      </c>
      <c r="Q152" s="238" t="e">
        <f t="shared" si="53"/>
        <v>#DIV/0!</v>
      </c>
      <c r="R152" s="217"/>
      <c r="S152" s="217"/>
    </row>
    <row r="153" spans="1:19" s="218" customFormat="1" ht="23.1" customHeight="1" x14ac:dyDescent="0.25">
      <c r="A153" s="234" t="s">
        <v>430</v>
      </c>
      <c r="B153" s="235"/>
      <c r="C153" s="293">
        <f>SUM('SUMMARY PER FUND CO'!C153+'SUMMARY PER FUND FO'!C153)</f>
        <v>0</v>
      </c>
      <c r="D153" s="330"/>
      <c r="E153" s="293">
        <f>SUM('SUMMARY PER FUND CO'!E153+'SUMMARY PER FUND FO'!E153)</f>
        <v>0</v>
      </c>
      <c r="F153" s="294">
        <f>SUM(B153:E153)</f>
        <v>0</v>
      </c>
      <c r="G153" s="236"/>
      <c r="H153" s="293">
        <f>SUM('SUMMARY PER FUND CO'!H153+'SUMMARY PER FUND FO'!H153)</f>
        <v>0</v>
      </c>
      <c r="I153" s="330"/>
      <c r="J153" s="293">
        <f>SUM('SUMMARY PER FUND CO'!J153+'SUMMARY PER FUND FO'!J153)</f>
        <v>0</v>
      </c>
      <c r="K153" s="294">
        <f>SUM(G153:J153)</f>
        <v>0</v>
      </c>
      <c r="L153" s="235">
        <f>+B153-G153</f>
        <v>0</v>
      </c>
      <c r="M153" s="293">
        <f>+C153-H153</f>
        <v>0</v>
      </c>
      <c r="N153" s="330">
        <f>+D153-I153</f>
        <v>0</v>
      </c>
      <c r="O153" s="293">
        <f>+E153-J153</f>
        <v>0</v>
      </c>
      <c r="P153" s="294">
        <f>SUM(L153:O153)</f>
        <v>0</v>
      </c>
      <c r="Q153" s="238" t="e">
        <f>+K153/F153</f>
        <v>#DIV/0!</v>
      </c>
      <c r="R153" s="217"/>
      <c r="S153" s="217"/>
    </row>
    <row r="154" spans="1:19" s="218" customFormat="1" ht="23.1" customHeight="1" x14ac:dyDescent="0.25">
      <c r="A154" s="234" t="s">
        <v>431</v>
      </c>
      <c r="B154" s="235"/>
      <c r="C154" s="293">
        <f>SUM('SUMMARY PER FUND CO'!C154+'SUMMARY PER FUND FO'!C154)</f>
        <v>0</v>
      </c>
      <c r="D154" s="330"/>
      <c r="E154" s="293">
        <f>SUM('SUMMARY PER FUND CO'!E154+'SUMMARY PER FUND FO'!E154)</f>
        <v>0</v>
      </c>
      <c r="F154" s="294">
        <f t="shared" si="49"/>
        <v>0</v>
      </c>
      <c r="G154" s="236"/>
      <c r="H154" s="293">
        <f>SUM('SUMMARY PER FUND CO'!H154+'SUMMARY PER FUND FO'!H154)</f>
        <v>0</v>
      </c>
      <c r="I154" s="330"/>
      <c r="J154" s="293">
        <f>SUM('SUMMARY PER FUND CO'!J154+'SUMMARY PER FUND FO'!J154)</f>
        <v>0</v>
      </c>
      <c r="K154" s="294">
        <f t="shared" si="50"/>
        <v>0</v>
      </c>
      <c r="L154" s="235">
        <f t="shared" si="51"/>
        <v>0</v>
      </c>
      <c r="M154" s="293">
        <f t="shared" si="51"/>
        <v>0</v>
      </c>
      <c r="N154" s="330">
        <f t="shared" si="51"/>
        <v>0</v>
      </c>
      <c r="O154" s="293">
        <f t="shared" si="51"/>
        <v>0</v>
      </c>
      <c r="P154" s="294">
        <f t="shared" si="52"/>
        <v>0</v>
      </c>
      <c r="Q154" s="238" t="e">
        <f t="shared" si="53"/>
        <v>#DIV/0!</v>
      </c>
      <c r="R154" s="217"/>
      <c r="S154" s="217"/>
    </row>
    <row r="155" spans="1:19" s="218" customFormat="1" ht="23.1" customHeight="1" x14ac:dyDescent="0.25">
      <c r="A155" s="234" t="s">
        <v>432</v>
      </c>
      <c r="B155" s="235"/>
      <c r="C155" s="293">
        <f>SUM('SUMMARY PER FUND CO'!C155+'SUMMARY PER FUND FO'!C155)</f>
        <v>0</v>
      </c>
      <c r="D155" s="330"/>
      <c r="E155" s="293">
        <f>SUM('SUMMARY PER FUND CO'!E155+'SUMMARY PER FUND FO'!E155)</f>
        <v>0</v>
      </c>
      <c r="F155" s="294">
        <f t="shared" si="49"/>
        <v>0</v>
      </c>
      <c r="G155" s="236"/>
      <c r="H155" s="293">
        <f>SUM('SUMMARY PER FUND CO'!H155+'SUMMARY PER FUND FO'!H155)</f>
        <v>0</v>
      </c>
      <c r="I155" s="330"/>
      <c r="J155" s="293">
        <f>SUM('SUMMARY PER FUND CO'!J155+'SUMMARY PER FUND FO'!J155)</f>
        <v>0</v>
      </c>
      <c r="K155" s="294">
        <f t="shared" si="50"/>
        <v>0</v>
      </c>
      <c r="L155" s="235">
        <f t="shared" si="51"/>
        <v>0</v>
      </c>
      <c r="M155" s="293">
        <f t="shared" si="51"/>
        <v>0</v>
      </c>
      <c r="N155" s="330">
        <f t="shared" si="51"/>
        <v>0</v>
      </c>
      <c r="O155" s="293">
        <f t="shared" si="51"/>
        <v>0</v>
      </c>
      <c r="P155" s="294">
        <f t="shared" si="52"/>
        <v>0</v>
      </c>
      <c r="Q155" s="238" t="e">
        <f t="shared" si="53"/>
        <v>#DIV/0!</v>
      </c>
      <c r="R155" s="217"/>
      <c r="S155" s="217"/>
    </row>
    <row r="156" spans="1:19" s="218" customFormat="1" ht="23.1" customHeight="1" x14ac:dyDescent="0.25">
      <c r="A156" s="293" t="s">
        <v>433</v>
      </c>
      <c r="B156" s="235"/>
      <c r="C156" s="293">
        <f>SUM('SUMMARY PER FUND CO'!C156+'SUMMARY PER FUND FO'!C156)</f>
        <v>122168.26999999955</v>
      </c>
      <c r="D156" s="330"/>
      <c r="E156" s="293">
        <f>SUM('SUMMARY PER FUND CO'!E156+'SUMMARY PER FUND FO'!E156)</f>
        <v>0</v>
      </c>
      <c r="F156" s="294">
        <f t="shared" si="49"/>
        <v>122168.26999999955</v>
      </c>
      <c r="G156" s="236"/>
      <c r="H156" s="293">
        <f>SUM('SUMMARY PER FUND CO'!H156+'SUMMARY PER FUND FO'!H156)</f>
        <v>0</v>
      </c>
      <c r="I156" s="330"/>
      <c r="J156" s="293">
        <f>SUM('SUMMARY PER FUND CO'!J156+'SUMMARY PER FUND FO'!J156)</f>
        <v>0</v>
      </c>
      <c r="K156" s="294">
        <f t="shared" si="50"/>
        <v>0</v>
      </c>
      <c r="L156" s="235">
        <f t="shared" si="51"/>
        <v>0</v>
      </c>
      <c r="M156" s="293">
        <f t="shared" si="51"/>
        <v>122168.26999999955</v>
      </c>
      <c r="N156" s="330">
        <f t="shared" si="51"/>
        <v>0</v>
      </c>
      <c r="O156" s="293">
        <f t="shared" si="51"/>
        <v>0</v>
      </c>
      <c r="P156" s="294">
        <f t="shared" si="52"/>
        <v>122168.26999999955</v>
      </c>
      <c r="Q156" s="238">
        <f t="shared" si="53"/>
        <v>0</v>
      </c>
      <c r="R156" s="217"/>
      <c r="S156" s="217"/>
    </row>
    <row r="157" spans="1:19" s="218" customFormat="1" ht="23.1" customHeight="1" x14ac:dyDescent="0.25">
      <c r="A157" s="293" t="s">
        <v>434</v>
      </c>
      <c r="B157" s="235"/>
      <c r="C157" s="293">
        <f>SUM('SUMMARY PER FUND CO'!C157+'SUMMARY PER FUND FO'!C157)</f>
        <v>13886.35000000149</v>
      </c>
      <c r="D157" s="330"/>
      <c r="E157" s="293">
        <f>SUM('SUMMARY PER FUND CO'!E157+'SUMMARY PER FUND FO'!E157)</f>
        <v>0</v>
      </c>
      <c r="F157" s="294">
        <f t="shared" si="49"/>
        <v>13886.35000000149</v>
      </c>
      <c r="G157" s="236"/>
      <c r="H157" s="293">
        <f>SUM('SUMMARY PER FUND CO'!H157+'SUMMARY PER FUND FO'!H157)</f>
        <v>0</v>
      </c>
      <c r="I157" s="330"/>
      <c r="J157" s="293">
        <f>SUM('SUMMARY PER FUND CO'!J157+'SUMMARY PER FUND FO'!J157)</f>
        <v>0</v>
      </c>
      <c r="K157" s="294">
        <f t="shared" si="50"/>
        <v>0</v>
      </c>
      <c r="L157" s="235">
        <f t="shared" si="51"/>
        <v>0</v>
      </c>
      <c r="M157" s="293">
        <f t="shared" si="51"/>
        <v>13886.35000000149</v>
      </c>
      <c r="N157" s="330">
        <f t="shared" si="51"/>
        <v>0</v>
      </c>
      <c r="O157" s="293">
        <f t="shared" si="51"/>
        <v>0</v>
      </c>
      <c r="P157" s="294">
        <f t="shared" si="52"/>
        <v>13886.35000000149</v>
      </c>
      <c r="Q157" s="238">
        <f t="shared" si="53"/>
        <v>0</v>
      </c>
      <c r="R157" s="217"/>
      <c r="S157" s="217"/>
    </row>
    <row r="158" spans="1:19" s="218" customFormat="1" ht="23.1" customHeight="1" x14ac:dyDescent="0.25">
      <c r="A158" s="293" t="s">
        <v>435</v>
      </c>
      <c r="B158" s="235"/>
      <c r="C158" s="293">
        <f>SUM('SUMMARY PER FUND CO'!C158+'SUMMARY PER FUND FO'!C158)</f>
        <v>0</v>
      </c>
      <c r="D158" s="330"/>
      <c r="E158" s="293">
        <f>SUM('SUMMARY PER FUND CO'!E158+'SUMMARY PER FUND FO'!E158)</f>
        <v>0</v>
      </c>
      <c r="F158" s="294">
        <f t="shared" si="49"/>
        <v>0</v>
      </c>
      <c r="G158" s="236"/>
      <c r="H158" s="293">
        <f>SUM('SUMMARY PER FUND CO'!H158+'SUMMARY PER FUND FO'!H158)</f>
        <v>0</v>
      </c>
      <c r="I158" s="330"/>
      <c r="J158" s="293">
        <f>SUM('SUMMARY PER FUND CO'!J158+'SUMMARY PER FUND FO'!J158)</f>
        <v>0</v>
      </c>
      <c r="K158" s="294">
        <f t="shared" si="50"/>
        <v>0</v>
      </c>
      <c r="L158" s="235">
        <f t="shared" si="51"/>
        <v>0</v>
      </c>
      <c r="M158" s="293">
        <f t="shared" si="51"/>
        <v>0</v>
      </c>
      <c r="N158" s="330">
        <f t="shared" si="51"/>
        <v>0</v>
      </c>
      <c r="O158" s="293">
        <f t="shared" si="51"/>
        <v>0</v>
      </c>
      <c r="P158" s="294">
        <f t="shared" si="52"/>
        <v>0</v>
      </c>
      <c r="Q158" s="238" t="e">
        <f t="shared" si="53"/>
        <v>#DIV/0!</v>
      </c>
      <c r="R158" s="217"/>
      <c r="S158" s="217"/>
    </row>
    <row r="159" spans="1:19" s="218" customFormat="1" ht="23.1" customHeight="1" x14ac:dyDescent="0.25">
      <c r="A159" s="293" t="s">
        <v>436</v>
      </c>
      <c r="B159" s="235"/>
      <c r="C159" s="293">
        <f>SUM('SUMMARY PER FUND CO'!C159+'SUMMARY PER FUND FO'!C159)</f>
        <v>0</v>
      </c>
      <c r="D159" s="330"/>
      <c r="E159" s="293">
        <f>SUM('SUMMARY PER FUND CO'!E159+'SUMMARY PER FUND FO'!E159)</f>
        <v>0</v>
      </c>
      <c r="F159" s="294">
        <f t="shared" si="49"/>
        <v>0</v>
      </c>
      <c r="G159" s="236"/>
      <c r="H159" s="293">
        <f>SUM('SUMMARY PER FUND CO'!H159+'SUMMARY PER FUND FO'!H159)</f>
        <v>0</v>
      </c>
      <c r="I159" s="330"/>
      <c r="J159" s="293">
        <f>SUM('SUMMARY PER FUND CO'!J159+'SUMMARY PER FUND FO'!J159)</f>
        <v>0</v>
      </c>
      <c r="K159" s="294">
        <f t="shared" si="50"/>
        <v>0</v>
      </c>
      <c r="L159" s="235">
        <f t="shared" si="51"/>
        <v>0</v>
      </c>
      <c r="M159" s="293">
        <f t="shared" si="51"/>
        <v>0</v>
      </c>
      <c r="N159" s="330">
        <f t="shared" si="51"/>
        <v>0</v>
      </c>
      <c r="O159" s="293">
        <f t="shared" si="51"/>
        <v>0</v>
      </c>
      <c r="P159" s="294">
        <f t="shared" si="52"/>
        <v>0</v>
      </c>
      <c r="Q159" s="238" t="e">
        <f t="shared" si="53"/>
        <v>#DIV/0!</v>
      </c>
      <c r="R159" s="217"/>
      <c r="S159" s="217"/>
    </row>
    <row r="160" spans="1:19" s="218" customFormat="1" ht="23.1" customHeight="1" x14ac:dyDescent="0.25">
      <c r="A160" s="293" t="s">
        <v>437</v>
      </c>
      <c r="B160" s="235"/>
      <c r="C160" s="293">
        <f>SUM('SUMMARY PER FUND CO'!C160+'SUMMARY PER FUND FO'!C160)</f>
        <v>2562.0099999979138</v>
      </c>
      <c r="D160" s="330"/>
      <c r="E160" s="293">
        <f>SUM('SUMMARY PER FUND CO'!E160+'SUMMARY PER FUND FO'!E160)</f>
        <v>0</v>
      </c>
      <c r="F160" s="294">
        <f t="shared" si="49"/>
        <v>2562.0099999979138</v>
      </c>
      <c r="G160" s="236"/>
      <c r="H160" s="293">
        <f>SUM('SUMMARY PER FUND CO'!H160+'SUMMARY PER FUND FO'!H160)</f>
        <v>0</v>
      </c>
      <c r="I160" s="330"/>
      <c r="J160" s="293">
        <f>SUM('SUMMARY PER FUND CO'!J160+'SUMMARY PER FUND FO'!J160)</f>
        <v>0</v>
      </c>
      <c r="K160" s="294">
        <f t="shared" si="50"/>
        <v>0</v>
      </c>
      <c r="L160" s="235">
        <f t="shared" si="51"/>
        <v>0</v>
      </c>
      <c r="M160" s="293">
        <f t="shared" si="51"/>
        <v>2562.0099999979138</v>
      </c>
      <c r="N160" s="330">
        <f t="shared" si="51"/>
        <v>0</v>
      </c>
      <c r="O160" s="293">
        <f t="shared" si="51"/>
        <v>0</v>
      </c>
      <c r="P160" s="294">
        <f t="shared" si="52"/>
        <v>2562.0099999979138</v>
      </c>
      <c r="Q160" s="238">
        <f t="shared" si="53"/>
        <v>0</v>
      </c>
      <c r="R160" s="217"/>
      <c r="S160" s="217"/>
    </row>
    <row r="161" spans="1:19" s="218" customFormat="1" ht="23.1" customHeight="1" x14ac:dyDescent="0.25">
      <c r="A161" s="293" t="s">
        <v>438</v>
      </c>
      <c r="B161" s="235"/>
      <c r="C161" s="293">
        <f>SUM('SUMMARY PER FUND CO'!C161+'SUMMARY PER FUND FO'!C161)</f>
        <v>116924.28000000119</v>
      </c>
      <c r="D161" s="330"/>
      <c r="E161" s="293">
        <f>SUM('SUMMARY PER FUND CO'!E161+'SUMMARY PER FUND FO'!E161)</f>
        <v>0</v>
      </c>
      <c r="F161" s="294">
        <f t="shared" si="49"/>
        <v>116924.28000000119</v>
      </c>
      <c r="G161" s="236"/>
      <c r="H161" s="293">
        <f>SUM('SUMMARY PER FUND CO'!H161+'SUMMARY PER FUND FO'!H161)</f>
        <v>0</v>
      </c>
      <c r="I161" s="330"/>
      <c r="J161" s="293">
        <f>SUM('SUMMARY PER FUND CO'!J161+'SUMMARY PER FUND FO'!J161)</f>
        <v>0</v>
      </c>
      <c r="K161" s="294">
        <f t="shared" si="50"/>
        <v>0</v>
      </c>
      <c r="L161" s="235">
        <f t="shared" si="51"/>
        <v>0</v>
      </c>
      <c r="M161" s="293">
        <f t="shared" si="51"/>
        <v>116924.28000000119</v>
      </c>
      <c r="N161" s="330">
        <f t="shared" si="51"/>
        <v>0</v>
      </c>
      <c r="O161" s="293">
        <f t="shared" si="51"/>
        <v>0</v>
      </c>
      <c r="P161" s="294">
        <f t="shared" si="52"/>
        <v>116924.28000000119</v>
      </c>
      <c r="Q161" s="238">
        <f t="shared" si="53"/>
        <v>0</v>
      </c>
      <c r="R161" s="217"/>
      <c r="S161" s="217"/>
    </row>
    <row r="162" spans="1:19" s="218" customFormat="1" ht="23.1" customHeight="1" x14ac:dyDescent="0.25">
      <c r="A162" s="293" t="s">
        <v>439</v>
      </c>
      <c r="B162" s="235"/>
      <c r="C162" s="293">
        <f>SUM('SUMMARY PER FUND CO'!C162+'SUMMARY PER FUND FO'!C162)</f>
        <v>0</v>
      </c>
      <c r="D162" s="330"/>
      <c r="E162" s="293">
        <f>SUM('SUMMARY PER FUND CO'!E162+'SUMMARY PER FUND FO'!E162)</f>
        <v>0</v>
      </c>
      <c r="F162" s="294">
        <f t="shared" si="49"/>
        <v>0</v>
      </c>
      <c r="G162" s="236"/>
      <c r="H162" s="293">
        <f>SUM('SUMMARY PER FUND CO'!H162+'SUMMARY PER FUND FO'!H162)</f>
        <v>0</v>
      </c>
      <c r="I162" s="330"/>
      <c r="J162" s="293">
        <f>SUM('SUMMARY PER FUND CO'!J162+'SUMMARY PER FUND FO'!J162)</f>
        <v>0</v>
      </c>
      <c r="K162" s="294">
        <f t="shared" si="50"/>
        <v>0</v>
      </c>
      <c r="L162" s="235">
        <f t="shared" si="51"/>
        <v>0</v>
      </c>
      <c r="M162" s="293">
        <f t="shared" si="51"/>
        <v>0</v>
      </c>
      <c r="N162" s="330">
        <f t="shared" si="51"/>
        <v>0</v>
      </c>
      <c r="O162" s="293">
        <f t="shared" si="51"/>
        <v>0</v>
      </c>
      <c r="P162" s="294">
        <f t="shared" si="52"/>
        <v>0</v>
      </c>
      <c r="Q162" s="238" t="e">
        <f t="shared" si="53"/>
        <v>#DIV/0!</v>
      </c>
      <c r="R162" s="217"/>
      <c r="S162" s="217"/>
    </row>
    <row r="163" spans="1:19" s="218" customFormat="1" ht="23.1" customHeight="1" x14ac:dyDescent="0.25">
      <c r="A163" s="293" t="s">
        <v>440</v>
      </c>
      <c r="B163" s="235"/>
      <c r="C163" s="293">
        <f>SUM('SUMMARY PER FUND CO'!C163+'SUMMARY PER FUND FO'!C163)</f>
        <v>0</v>
      </c>
      <c r="D163" s="330"/>
      <c r="E163" s="293">
        <f>SUM('SUMMARY PER FUND CO'!E163+'SUMMARY PER FUND FO'!E163)</f>
        <v>0</v>
      </c>
      <c r="F163" s="294">
        <f t="shared" si="49"/>
        <v>0</v>
      </c>
      <c r="G163" s="236"/>
      <c r="H163" s="293">
        <f>SUM('SUMMARY PER FUND CO'!H163+'SUMMARY PER FUND FO'!H163)</f>
        <v>0</v>
      </c>
      <c r="I163" s="330"/>
      <c r="J163" s="293">
        <f>SUM('SUMMARY PER FUND CO'!J163+'SUMMARY PER FUND FO'!J163)</f>
        <v>0</v>
      </c>
      <c r="K163" s="294">
        <f t="shared" si="50"/>
        <v>0</v>
      </c>
      <c r="L163" s="235">
        <f t="shared" si="51"/>
        <v>0</v>
      </c>
      <c r="M163" s="293">
        <f t="shared" si="51"/>
        <v>0</v>
      </c>
      <c r="N163" s="330">
        <f t="shared" si="51"/>
        <v>0</v>
      </c>
      <c r="O163" s="293">
        <f t="shared" si="51"/>
        <v>0</v>
      </c>
      <c r="P163" s="294">
        <f t="shared" si="52"/>
        <v>0</v>
      </c>
      <c r="Q163" s="238" t="e">
        <f t="shared" si="53"/>
        <v>#DIV/0!</v>
      </c>
      <c r="R163" s="217"/>
      <c r="S163" s="217"/>
    </row>
    <row r="164" spans="1:19" s="218" customFormat="1" ht="23.1" customHeight="1" x14ac:dyDescent="0.25">
      <c r="A164" s="293" t="s">
        <v>441</v>
      </c>
      <c r="B164" s="235"/>
      <c r="C164" s="293">
        <f>SUM('SUMMARY PER FUND CO'!C164+'SUMMARY PER FUND FO'!C164)</f>
        <v>0</v>
      </c>
      <c r="D164" s="330"/>
      <c r="E164" s="293">
        <f>SUM('SUMMARY PER FUND CO'!E164+'SUMMARY PER FUND FO'!E164)</f>
        <v>0</v>
      </c>
      <c r="F164" s="294">
        <f t="shared" si="49"/>
        <v>0</v>
      </c>
      <c r="G164" s="236"/>
      <c r="H164" s="293">
        <f>SUM('SUMMARY PER FUND CO'!H164+'SUMMARY PER FUND FO'!H164)</f>
        <v>0</v>
      </c>
      <c r="I164" s="330"/>
      <c r="J164" s="293">
        <f>SUM('SUMMARY PER FUND CO'!J164+'SUMMARY PER FUND FO'!J164)</f>
        <v>0</v>
      </c>
      <c r="K164" s="294">
        <f t="shared" si="50"/>
        <v>0</v>
      </c>
      <c r="L164" s="235">
        <f t="shared" si="51"/>
        <v>0</v>
      </c>
      <c r="M164" s="293">
        <f t="shared" si="51"/>
        <v>0</v>
      </c>
      <c r="N164" s="330">
        <f t="shared" si="51"/>
        <v>0</v>
      </c>
      <c r="O164" s="293">
        <f t="shared" si="51"/>
        <v>0</v>
      </c>
      <c r="P164" s="294">
        <f t="shared" si="52"/>
        <v>0</v>
      </c>
      <c r="Q164" s="238" t="e">
        <f t="shared" si="53"/>
        <v>#DIV/0!</v>
      </c>
      <c r="R164" s="217"/>
      <c r="S164" s="217"/>
    </row>
    <row r="165" spans="1:19" s="218" customFormat="1" ht="23.1" customHeight="1" x14ac:dyDescent="0.25">
      <c r="A165" s="293" t="s">
        <v>442</v>
      </c>
      <c r="B165" s="235"/>
      <c r="C165" s="293">
        <f>SUM('SUMMARY PER FUND CO'!C165+'SUMMARY PER FUND FO'!C165)</f>
        <v>0</v>
      </c>
      <c r="D165" s="330"/>
      <c r="E165" s="293">
        <f>SUM('SUMMARY PER FUND CO'!E165+'SUMMARY PER FUND FO'!E165)</f>
        <v>0</v>
      </c>
      <c r="F165" s="294">
        <f t="shared" si="49"/>
        <v>0</v>
      </c>
      <c r="G165" s="236"/>
      <c r="H165" s="293">
        <f>SUM('SUMMARY PER FUND CO'!H165+'SUMMARY PER FUND FO'!H165)</f>
        <v>0</v>
      </c>
      <c r="I165" s="330"/>
      <c r="J165" s="293">
        <f>SUM('SUMMARY PER FUND CO'!J165+'SUMMARY PER FUND FO'!J165)</f>
        <v>0</v>
      </c>
      <c r="K165" s="294">
        <f t="shared" si="50"/>
        <v>0</v>
      </c>
      <c r="L165" s="235">
        <f t="shared" si="51"/>
        <v>0</v>
      </c>
      <c r="M165" s="293">
        <f t="shared" si="51"/>
        <v>0</v>
      </c>
      <c r="N165" s="330">
        <f t="shared" si="51"/>
        <v>0</v>
      </c>
      <c r="O165" s="293">
        <f t="shared" si="51"/>
        <v>0</v>
      </c>
      <c r="P165" s="294">
        <f t="shared" si="52"/>
        <v>0</v>
      </c>
      <c r="Q165" s="238" t="e">
        <f t="shared" si="53"/>
        <v>#DIV/0!</v>
      </c>
      <c r="R165" s="217"/>
      <c r="S165" s="217"/>
    </row>
    <row r="166" spans="1:19" s="218" customFormat="1" ht="23.1" customHeight="1" x14ac:dyDescent="0.25">
      <c r="A166" s="296" t="s">
        <v>443</v>
      </c>
      <c r="B166" s="235"/>
      <c r="C166" s="293">
        <f>SUM('SUMMARY PER FUND CO'!C166+'SUMMARY PER FUND FO'!C166)</f>
        <v>0</v>
      </c>
      <c r="D166" s="330"/>
      <c r="E166" s="293">
        <f>SUM('SUMMARY PER FUND CO'!E166+'SUMMARY PER FUND FO'!E166)</f>
        <v>0</v>
      </c>
      <c r="F166" s="294">
        <f t="shared" si="49"/>
        <v>0</v>
      </c>
      <c r="G166" s="236"/>
      <c r="H166" s="293">
        <f>SUM('SUMMARY PER FUND CO'!H166+'SUMMARY PER FUND FO'!H166)</f>
        <v>0</v>
      </c>
      <c r="I166" s="330"/>
      <c r="J166" s="293">
        <f>SUM('SUMMARY PER FUND CO'!J166+'SUMMARY PER FUND FO'!J166)</f>
        <v>0</v>
      </c>
      <c r="K166" s="294">
        <f t="shared" si="50"/>
        <v>0</v>
      </c>
      <c r="L166" s="297">
        <f t="shared" si="51"/>
        <v>0</v>
      </c>
      <c r="M166" s="296">
        <f t="shared" si="51"/>
        <v>0</v>
      </c>
      <c r="N166" s="356">
        <f t="shared" si="51"/>
        <v>0</v>
      </c>
      <c r="O166" s="296">
        <f t="shared" si="51"/>
        <v>0</v>
      </c>
      <c r="P166" s="298">
        <f t="shared" si="52"/>
        <v>0</v>
      </c>
      <c r="Q166" s="216" t="e">
        <f t="shared" si="53"/>
        <v>#DIV/0!</v>
      </c>
      <c r="R166" s="217"/>
      <c r="S166" s="217"/>
    </row>
    <row r="167" spans="1:19" s="218" customFormat="1" ht="15.75" hidden="1" x14ac:dyDescent="0.25">
      <c r="A167" s="242" t="s">
        <v>444</v>
      </c>
      <c r="B167" s="299"/>
      <c r="C167" s="293">
        <f>SUM('SUMMARY PER FUND CO'!C167+'SUMMARY PER FUND FO'!C167)</f>
        <v>0</v>
      </c>
      <c r="D167" s="330"/>
      <c r="E167" s="293">
        <f>SUM('SUMMARY PER FUND CO'!E167+'SUMMARY PER FUND FO'!E167)</f>
        <v>0</v>
      </c>
      <c r="F167" s="221">
        <f t="shared" si="49"/>
        <v>0</v>
      </c>
      <c r="G167" s="300"/>
      <c r="H167" s="293">
        <f>SUM('SUMMARY PER FUND CO'!H167+'SUMMARY PER FUND FO'!H167)</f>
        <v>0</v>
      </c>
      <c r="I167" s="330"/>
      <c r="J167" s="293">
        <f>SUM('SUMMARY PER FUND CO'!J167+'SUMMARY PER FUND FO'!J167)</f>
        <v>0</v>
      </c>
      <c r="K167" s="221">
        <f t="shared" si="50"/>
        <v>0</v>
      </c>
      <c r="L167" s="299">
        <f t="shared" si="51"/>
        <v>0</v>
      </c>
      <c r="M167" s="242">
        <f t="shared" si="51"/>
        <v>0</v>
      </c>
      <c r="N167" s="358">
        <f t="shared" si="51"/>
        <v>0</v>
      </c>
      <c r="O167" s="242">
        <f t="shared" si="51"/>
        <v>0</v>
      </c>
      <c r="P167" s="221">
        <f t="shared" si="52"/>
        <v>0</v>
      </c>
      <c r="Q167" s="311"/>
      <c r="R167" s="217"/>
      <c r="S167" s="217"/>
    </row>
    <row r="168" spans="1:19" s="218" customFormat="1" ht="30" customHeight="1" x14ac:dyDescent="0.25">
      <c r="A168" s="243" t="s">
        <v>445</v>
      </c>
      <c r="B168" s="244">
        <f>SUM(B151:B167)</f>
        <v>0</v>
      </c>
      <c r="C168" s="243">
        <f>SUM(C151:C167)</f>
        <v>255540.91000000015</v>
      </c>
      <c r="D168" s="359"/>
      <c r="E168" s="243">
        <f>SUM(E151:E167)</f>
        <v>0</v>
      </c>
      <c r="F168" s="221">
        <f t="shared" si="49"/>
        <v>255540.91000000015</v>
      </c>
      <c r="G168" s="246">
        <f>SUM(G151:G167)</f>
        <v>0</v>
      </c>
      <c r="H168" s="243">
        <f>SUM(H151:H167)</f>
        <v>0</v>
      </c>
      <c r="I168" s="360"/>
      <c r="J168" s="243">
        <f>SUM(J151:J167)</f>
        <v>0</v>
      </c>
      <c r="K168" s="221">
        <f t="shared" si="50"/>
        <v>0</v>
      </c>
      <c r="L168" s="220">
        <f t="shared" si="51"/>
        <v>0</v>
      </c>
      <c r="M168" s="221">
        <f t="shared" si="51"/>
        <v>255540.91000000015</v>
      </c>
      <c r="N168" s="326">
        <f t="shared" si="51"/>
        <v>0</v>
      </c>
      <c r="O168" s="221">
        <f t="shared" si="51"/>
        <v>0</v>
      </c>
      <c r="P168" s="221">
        <f t="shared" si="52"/>
        <v>255540.91000000015</v>
      </c>
      <c r="Q168" s="223">
        <f>+K168/F168</f>
        <v>0</v>
      </c>
      <c r="R168" s="217"/>
      <c r="S168" s="217"/>
    </row>
    <row r="169" spans="1:19" s="218" customFormat="1" ht="23.1" customHeight="1" x14ac:dyDescent="0.25">
      <c r="A169" s="249"/>
      <c r="B169" s="250"/>
      <c r="C169" s="249">
        <f>'[1]CMFothers-CONT'!ER844</f>
        <v>255540.91000000015</v>
      </c>
      <c r="D169" s="350"/>
      <c r="E169" s="249"/>
      <c r="F169" s="249"/>
      <c r="G169" s="252"/>
      <c r="H169" s="249"/>
      <c r="I169" s="361"/>
      <c r="J169" s="249"/>
      <c r="K169" s="249"/>
      <c r="L169" s="250"/>
      <c r="M169" s="249"/>
      <c r="N169" s="350"/>
      <c r="O169" s="249"/>
      <c r="P169" s="249"/>
      <c r="Q169" s="254"/>
      <c r="R169" s="217"/>
      <c r="S169" s="217"/>
    </row>
    <row r="170" spans="1:19" s="211" customFormat="1" ht="14.25" customHeight="1" x14ac:dyDescent="0.25">
      <c r="A170" s="212"/>
      <c r="B170" s="255"/>
      <c r="C170" s="212"/>
      <c r="D170" s="362"/>
      <c r="E170" s="212"/>
      <c r="F170" s="212"/>
      <c r="G170" s="257"/>
      <c r="H170" s="212"/>
      <c r="I170" s="363"/>
      <c r="J170" s="212"/>
      <c r="K170" s="212"/>
      <c r="L170" s="255"/>
      <c r="M170" s="212"/>
      <c r="N170" s="362"/>
      <c r="O170" s="212"/>
      <c r="P170" s="212"/>
      <c r="Q170" s="216"/>
      <c r="R170" s="210"/>
      <c r="S170" s="210"/>
    </row>
    <row r="171" spans="1:19" s="225" customFormat="1" ht="35.25" customHeight="1" x14ac:dyDescent="0.25">
      <c r="A171" s="302" t="s">
        <v>16</v>
      </c>
      <c r="B171" s="303">
        <f>B168+B149</f>
        <v>0</v>
      </c>
      <c r="C171" s="302">
        <f t="shared" ref="C171:P171" si="54">C168+C149</f>
        <v>255541.26000000015</v>
      </c>
      <c r="D171" s="364">
        <f t="shared" si="54"/>
        <v>0</v>
      </c>
      <c r="E171" s="302">
        <f t="shared" si="54"/>
        <v>0</v>
      </c>
      <c r="F171" s="302">
        <f t="shared" si="54"/>
        <v>255541.26000000015</v>
      </c>
      <c r="G171" s="292">
        <f t="shared" si="54"/>
        <v>0</v>
      </c>
      <c r="H171" s="302">
        <f t="shared" si="54"/>
        <v>0</v>
      </c>
      <c r="I171" s="370">
        <f t="shared" si="54"/>
        <v>0</v>
      </c>
      <c r="J171" s="302">
        <f t="shared" si="54"/>
        <v>0</v>
      </c>
      <c r="K171" s="302">
        <f t="shared" si="54"/>
        <v>0</v>
      </c>
      <c r="L171" s="303">
        <f t="shared" si="54"/>
        <v>0</v>
      </c>
      <c r="M171" s="302">
        <f t="shared" si="54"/>
        <v>255541.26000000015</v>
      </c>
      <c r="N171" s="364">
        <f t="shared" si="54"/>
        <v>0</v>
      </c>
      <c r="O171" s="302">
        <f t="shared" si="54"/>
        <v>0</v>
      </c>
      <c r="P171" s="302">
        <f t="shared" si="54"/>
        <v>255541.26000000015</v>
      </c>
      <c r="Q171" s="261">
        <f>+K171/F171</f>
        <v>0</v>
      </c>
      <c r="R171" s="224"/>
      <c r="S171" s="224"/>
    </row>
    <row r="172" spans="1:19" s="211" customFormat="1" ht="23.1" customHeight="1" x14ac:dyDescent="0.25">
      <c r="A172" s="304"/>
      <c r="B172" s="305"/>
      <c r="C172" s="304"/>
      <c r="D172" s="341"/>
      <c r="E172" s="304"/>
      <c r="F172" s="304"/>
      <c r="G172" s="306"/>
      <c r="H172" s="304"/>
      <c r="I172" s="342"/>
      <c r="J172" s="304"/>
      <c r="K172" s="304"/>
      <c r="L172" s="305"/>
      <c r="M172" s="304"/>
      <c r="N172" s="341"/>
      <c r="O172" s="304"/>
      <c r="P172" s="304"/>
      <c r="Q172" s="307"/>
      <c r="R172" s="210"/>
      <c r="S172" s="210"/>
    </row>
    <row r="173" spans="1:19" s="211" customFormat="1" ht="23.1" hidden="1" customHeight="1" x14ac:dyDescent="0.25">
      <c r="A173" s="308"/>
      <c r="B173" s="205"/>
      <c r="C173" s="206"/>
      <c r="D173" s="322"/>
      <c r="E173" s="206"/>
      <c r="F173" s="207"/>
      <c r="G173" s="208"/>
      <c r="H173" s="206"/>
      <c r="I173" s="323"/>
      <c r="J173" s="206"/>
      <c r="K173" s="207"/>
      <c r="L173" s="205"/>
      <c r="M173" s="206"/>
      <c r="N173" s="322"/>
      <c r="O173" s="206"/>
      <c r="P173" s="207"/>
      <c r="Q173" s="209"/>
      <c r="R173" s="210"/>
      <c r="S173" s="210"/>
    </row>
    <row r="174" spans="1:19" s="218" customFormat="1" ht="23.1" hidden="1" customHeight="1" x14ac:dyDescent="0.25">
      <c r="A174" s="309"/>
      <c r="B174" s="213"/>
      <c r="C174" s="214"/>
      <c r="D174" s="324"/>
      <c r="E174" s="214"/>
      <c r="F174" s="212"/>
      <c r="G174" s="215"/>
      <c r="H174" s="214"/>
      <c r="I174" s="325"/>
      <c r="J174" s="214"/>
      <c r="K174" s="212"/>
      <c r="L174" s="213"/>
      <c r="M174" s="214"/>
      <c r="N174" s="324"/>
      <c r="O174" s="214"/>
      <c r="P174" s="212"/>
      <c r="Q174" s="216"/>
      <c r="R174" s="217"/>
      <c r="S174" s="217"/>
    </row>
    <row r="175" spans="1:19" s="225" customFormat="1" ht="27" hidden="1" customHeight="1" x14ac:dyDescent="0.25">
      <c r="A175" s="313" t="s">
        <v>427</v>
      </c>
      <c r="B175" s="291"/>
      <c r="C175" s="290"/>
      <c r="D175" s="353"/>
      <c r="E175" s="290">
        <f>+E197-E194</f>
        <v>0</v>
      </c>
      <c r="F175" s="290">
        <f>SUM(B175:E175)</f>
        <v>0</v>
      </c>
      <c r="G175" s="292"/>
      <c r="H175" s="290"/>
      <c r="I175" s="370"/>
      <c r="J175" s="290"/>
      <c r="K175" s="290">
        <f>SUM(G175:J175)</f>
        <v>0</v>
      </c>
      <c r="L175" s="291">
        <f>+B175-G175</f>
        <v>0</v>
      </c>
      <c r="M175" s="290">
        <f>+C175-H175</f>
        <v>0</v>
      </c>
      <c r="N175" s="353">
        <f>+D175-I175</f>
        <v>0</v>
      </c>
      <c r="O175" s="290">
        <f>+E175-J175</f>
        <v>0</v>
      </c>
      <c r="P175" s="290">
        <f>SUM(L175:O175)</f>
        <v>0</v>
      </c>
      <c r="Q175" s="223" t="e">
        <f>+K175/F175</f>
        <v>#DIV/0!</v>
      </c>
      <c r="R175" s="224"/>
      <c r="S175" s="224"/>
    </row>
    <row r="176" spans="1:19" s="218" customFormat="1" ht="23.1" hidden="1" customHeight="1" x14ac:dyDescent="0.25">
      <c r="A176" s="294"/>
      <c r="B176" s="227"/>
      <c r="C176" s="228"/>
      <c r="D176" s="354"/>
      <c r="E176" s="228"/>
      <c r="F176" s="230"/>
      <c r="G176" s="231"/>
      <c r="H176" s="228"/>
      <c r="I176" s="355"/>
      <c r="J176" s="228"/>
      <c r="K176" s="230"/>
      <c r="L176" s="227"/>
      <c r="M176" s="228"/>
      <c r="N176" s="354"/>
      <c r="O176" s="228"/>
      <c r="P176" s="230"/>
      <c r="Q176" s="233"/>
      <c r="R176" s="217"/>
      <c r="S176" s="217"/>
    </row>
    <row r="177" spans="1:19" s="218" customFormat="1" ht="23.1" hidden="1" customHeight="1" x14ac:dyDescent="0.25">
      <c r="A177" s="234" t="s">
        <v>428</v>
      </c>
      <c r="B177" s="235"/>
      <c r="C177" s="293"/>
      <c r="D177" s="330"/>
      <c r="E177" s="293"/>
      <c r="F177" s="294">
        <f t="shared" ref="F177:F193" si="55">SUM(B177:E177)</f>
        <v>0</v>
      </c>
      <c r="G177" s="236"/>
      <c r="H177" s="293"/>
      <c r="I177" s="331"/>
      <c r="J177" s="293"/>
      <c r="K177" s="294">
        <f t="shared" ref="K177:K194" si="56">SUM(G177:J177)</f>
        <v>0</v>
      </c>
      <c r="L177" s="235">
        <f t="shared" ref="L177:O194" si="57">+B177-G177</f>
        <v>0</v>
      </c>
      <c r="M177" s="293">
        <f t="shared" si="57"/>
        <v>0</v>
      </c>
      <c r="N177" s="330">
        <f t="shared" si="57"/>
        <v>0</v>
      </c>
      <c r="O177" s="293">
        <f t="shared" si="57"/>
        <v>0</v>
      </c>
      <c r="P177" s="294">
        <f t="shared" ref="P177:P194" si="58">SUM(L177:O177)</f>
        <v>0</v>
      </c>
      <c r="Q177" s="238" t="e">
        <f t="shared" ref="Q177:Q192" si="59">+K177/F177</f>
        <v>#DIV/0!</v>
      </c>
      <c r="R177" s="217"/>
      <c r="S177" s="217"/>
    </row>
    <row r="178" spans="1:19" s="218" customFormat="1" ht="23.1" hidden="1" customHeight="1" x14ac:dyDescent="0.25">
      <c r="A178" s="234" t="s">
        <v>429</v>
      </c>
      <c r="B178" s="235"/>
      <c r="C178" s="293"/>
      <c r="D178" s="330"/>
      <c r="E178" s="293"/>
      <c r="F178" s="294">
        <f t="shared" si="55"/>
        <v>0</v>
      </c>
      <c r="G178" s="236"/>
      <c r="H178" s="293"/>
      <c r="I178" s="331"/>
      <c r="J178" s="293"/>
      <c r="K178" s="294">
        <f t="shared" si="56"/>
        <v>0</v>
      </c>
      <c r="L178" s="235">
        <f t="shared" si="57"/>
        <v>0</v>
      </c>
      <c r="M178" s="293">
        <f t="shared" si="57"/>
        <v>0</v>
      </c>
      <c r="N178" s="330">
        <f t="shared" si="57"/>
        <v>0</v>
      </c>
      <c r="O178" s="293">
        <f t="shared" si="57"/>
        <v>0</v>
      </c>
      <c r="P178" s="294">
        <f t="shared" si="58"/>
        <v>0</v>
      </c>
      <c r="Q178" s="238" t="e">
        <f t="shared" si="59"/>
        <v>#DIV/0!</v>
      </c>
      <c r="R178" s="217"/>
      <c r="S178" s="217"/>
    </row>
    <row r="179" spans="1:19" s="218" customFormat="1" ht="23.1" hidden="1" customHeight="1" x14ac:dyDescent="0.25">
      <c r="A179" s="234" t="s">
        <v>430</v>
      </c>
      <c r="B179" s="235"/>
      <c r="C179" s="293"/>
      <c r="D179" s="330"/>
      <c r="E179" s="293"/>
      <c r="F179" s="294">
        <f>SUM(B179:E179)</f>
        <v>0</v>
      </c>
      <c r="G179" s="236"/>
      <c r="H179" s="293"/>
      <c r="I179" s="331"/>
      <c r="J179" s="293"/>
      <c r="K179" s="294">
        <f>SUM(G179:J179)</f>
        <v>0</v>
      </c>
      <c r="L179" s="235">
        <f>+B179-G179</f>
        <v>0</v>
      </c>
      <c r="M179" s="293">
        <f>+C179-H179</f>
        <v>0</v>
      </c>
      <c r="N179" s="330">
        <f>+D179-I179</f>
        <v>0</v>
      </c>
      <c r="O179" s="293">
        <f>+E179-J179</f>
        <v>0</v>
      </c>
      <c r="P179" s="294">
        <f>SUM(L179:O179)</f>
        <v>0</v>
      </c>
      <c r="Q179" s="238" t="e">
        <f>+K179/F179</f>
        <v>#DIV/0!</v>
      </c>
      <c r="R179" s="217"/>
      <c r="S179" s="217"/>
    </row>
    <row r="180" spans="1:19" s="218" customFormat="1" ht="23.1" hidden="1" customHeight="1" x14ac:dyDescent="0.25">
      <c r="A180" s="234" t="s">
        <v>431</v>
      </c>
      <c r="B180" s="235"/>
      <c r="C180" s="293"/>
      <c r="D180" s="330"/>
      <c r="E180" s="293"/>
      <c r="F180" s="294">
        <f t="shared" si="55"/>
        <v>0</v>
      </c>
      <c r="G180" s="236"/>
      <c r="H180" s="293"/>
      <c r="I180" s="331"/>
      <c r="J180" s="293"/>
      <c r="K180" s="294">
        <f t="shared" si="56"/>
        <v>0</v>
      </c>
      <c r="L180" s="235">
        <f t="shared" si="57"/>
        <v>0</v>
      </c>
      <c r="M180" s="293">
        <f t="shared" si="57"/>
        <v>0</v>
      </c>
      <c r="N180" s="330">
        <f t="shared" si="57"/>
        <v>0</v>
      </c>
      <c r="O180" s="293">
        <f t="shared" si="57"/>
        <v>0</v>
      </c>
      <c r="P180" s="294">
        <f t="shared" si="58"/>
        <v>0</v>
      </c>
      <c r="Q180" s="238" t="e">
        <f t="shared" si="59"/>
        <v>#DIV/0!</v>
      </c>
      <c r="R180" s="217"/>
      <c r="S180" s="217"/>
    </row>
    <row r="181" spans="1:19" s="218" customFormat="1" ht="23.1" hidden="1" customHeight="1" x14ac:dyDescent="0.25">
      <c r="A181" s="234" t="s">
        <v>432</v>
      </c>
      <c r="B181" s="235"/>
      <c r="C181" s="293"/>
      <c r="D181" s="330"/>
      <c r="E181" s="293"/>
      <c r="F181" s="294">
        <f t="shared" si="55"/>
        <v>0</v>
      </c>
      <c r="G181" s="236"/>
      <c r="H181" s="293"/>
      <c r="I181" s="331"/>
      <c r="J181" s="293"/>
      <c r="K181" s="294">
        <f t="shared" si="56"/>
        <v>0</v>
      </c>
      <c r="L181" s="235">
        <f t="shared" si="57"/>
        <v>0</v>
      </c>
      <c r="M181" s="293">
        <f t="shared" si="57"/>
        <v>0</v>
      </c>
      <c r="N181" s="330">
        <f t="shared" si="57"/>
        <v>0</v>
      </c>
      <c r="O181" s="293">
        <f t="shared" si="57"/>
        <v>0</v>
      </c>
      <c r="P181" s="294">
        <f t="shared" si="58"/>
        <v>0</v>
      </c>
      <c r="Q181" s="238" t="e">
        <f t="shared" si="59"/>
        <v>#DIV/0!</v>
      </c>
      <c r="R181" s="217"/>
      <c r="S181" s="217"/>
    </row>
    <row r="182" spans="1:19" s="218" customFormat="1" ht="23.1" hidden="1" customHeight="1" x14ac:dyDescent="0.25">
      <c r="A182" s="293" t="s">
        <v>433</v>
      </c>
      <c r="B182" s="235"/>
      <c r="C182" s="293"/>
      <c r="D182" s="330"/>
      <c r="E182" s="293"/>
      <c r="F182" s="294">
        <f t="shared" si="55"/>
        <v>0</v>
      </c>
      <c r="G182" s="236"/>
      <c r="H182" s="293"/>
      <c r="I182" s="331"/>
      <c r="J182" s="293"/>
      <c r="K182" s="294">
        <f t="shared" si="56"/>
        <v>0</v>
      </c>
      <c r="L182" s="235">
        <f t="shared" si="57"/>
        <v>0</v>
      </c>
      <c r="M182" s="293">
        <f t="shared" si="57"/>
        <v>0</v>
      </c>
      <c r="N182" s="330">
        <f t="shared" si="57"/>
        <v>0</v>
      </c>
      <c r="O182" s="293">
        <f t="shared" si="57"/>
        <v>0</v>
      </c>
      <c r="P182" s="294">
        <f t="shared" si="58"/>
        <v>0</v>
      </c>
      <c r="Q182" s="238" t="e">
        <f t="shared" si="59"/>
        <v>#DIV/0!</v>
      </c>
      <c r="R182" s="217"/>
      <c r="S182" s="217"/>
    </row>
    <row r="183" spans="1:19" s="218" customFormat="1" ht="23.1" hidden="1" customHeight="1" x14ac:dyDescent="0.25">
      <c r="A183" s="293" t="s">
        <v>434</v>
      </c>
      <c r="B183" s="235"/>
      <c r="C183" s="293"/>
      <c r="D183" s="330"/>
      <c r="E183" s="293"/>
      <c r="F183" s="294">
        <f t="shared" si="55"/>
        <v>0</v>
      </c>
      <c r="G183" s="236"/>
      <c r="H183" s="293"/>
      <c r="I183" s="331"/>
      <c r="J183" s="293"/>
      <c r="K183" s="294">
        <f t="shared" si="56"/>
        <v>0</v>
      </c>
      <c r="L183" s="235">
        <f t="shared" si="57"/>
        <v>0</v>
      </c>
      <c r="M183" s="293">
        <f t="shared" si="57"/>
        <v>0</v>
      </c>
      <c r="N183" s="330">
        <f t="shared" si="57"/>
        <v>0</v>
      </c>
      <c r="O183" s="293">
        <f t="shared" si="57"/>
        <v>0</v>
      </c>
      <c r="P183" s="294">
        <f t="shared" si="58"/>
        <v>0</v>
      </c>
      <c r="Q183" s="238" t="e">
        <f t="shared" si="59"/>
        <v>#DIV/0!</v>
      </c>
      <c r="R183" s="217"/>
      <c r="S183" s="217"/>
    </row>
    <row r="184" spans="1:19" s="218" customFormat="1" ht="23.1" hidden="1" customHeight="1" x14ac:dyDescent="0.25">
      <c r="A184" s="293" t="s">
        <v>435</v>
      </c>
      <c r="B184" s="235"/>
      <c r="C184" s="293"/>
      <c r="D184" s="330"/>
      <c r="E184" s="293"/>
      <c r="F184" s="294">
        <f t="shared" si="55"/>
        <v>0</v>
      </c>
      <c r="G184" s="236"/>
      <c r="H184" s="293"/>
      <c r="I184" s="331"/>
      <c r="J184" s="293"/>
      <c r="K184" s="294">
        <f t="shared" si="56"/>
        <v>0</v>
      </c>
      <c r="L184" s="235">
        <f t="shared" si="57"/>
        <v>0</v>
      </c>
      <c r="M184" s="293">
        <f t="shared" si="57"/>
        <v>0</v>
      </c>
      <c r="N184" s="330">
        <f t="shared" si="57"/>
        <v>0</v>
      </c>
      <c r="O184" s="293">
        <f t="shared" si="57"/>
        <v>0</v>
      </c>
      <c r="P184" s="294">
        <f t="shared" si="58"/>
        <v>0</v>
      </c>
      <c r="Q184" s="238" t="e">
        <f t="shared" si="59"/>
        <v>#DIV/0!</v>
      </c>
      <c r="R184" s="217"/>
      <c r="S184" s="217"/>
    </row>
    <row r="185" spans="1:19" s="218" customFormat="1" ht="23.1" hidden="1" customHeight="1" x14ac:dyDescent="0.25">
      <c r="A185" s="293" t="s">
        <v>436</v>
      </c>
      <c r="B185" s="235"/>
      <c r="C185" s="293"/>
      <c r="D185" s="330"/>
      <c r="E185" s="293"/>
      <c r="F185" s="294">
        <f t="shared" si="55"/>
        <v>0</v>
      </c>
      <c r="G185" s="236"/>
      <c r="H185" s="293"/>
      <c r="I185" s="331"/>
      <c r="J185" s="293"/>
      <c r="K185" s="294">
        <f t="shared" si="56"/>
        <v>0</v>
      </c>
      <c r="L185" s="235">
        <f t="shared" si="57"/>
        <v>0</v>
      </c>
      <c r="M185" s="293">
        <f t="shared" si="57"/>
        <v>0</v>
      </c>
      <c r="N185" s="330">
        <f t="shared" si="57"/>
        <v>0</v>
      </c>
      <c r="O185" s="293">
        <f t="shared" si="57"/>
        <v>0</v>
      </c>
      <c r="P185" s="294">
        <f t="shared" si="58"/>
        <v>0</v>
      </c>
      <c r="Q185" s="238" t="e">
        <f t="shared" si="59"/>
        <v>#DIV/0!</v>
      </c>
      <c r="R185" s="217"/>
      <c r="S185" s="217"/>
    </row>
    <row r="186" spans="1:19" s="218" customFormat="1" ht="23.1" hidden="1" customHeight="1" x14ac:dyDescent="0.25">
      <c r="A186" s="293" t="s">
        <v>437</v>
      </c>
      <c r="B186" s="235"/>
      <c r="C186" s="293"/>
      <c r="D186" s="330"/>
      <c r="E186" s="293"/>
      <c r="F186" s="294">
        <f t="shared" si="55"/>
        <v>0</v>
      </c>
      <c r="G186" s="236"/>
      <c r="H186" s="293"/>
      <c r="I186" s="331"/>
      <c r="J186" s="293"/>
      <c r="K186" s="294">
        <f t="shared" si="56"/>
        <v>0</v>
      </c>
      <c r="L186" s="235">
        <f t="shared" si="57"/>
        <v>0</v>
      </c>
      <c r="M186" s="293">
        <f t="shared" si="57"/>
        <v>0</v>
      </c>
      <c r="N186" s="330">
        <f t="shared" si="57"/>
        <v>0</v>
      </c>
      <c r="O186" s="293">
        <f t="shared" si="57"/>
        <v>0</v>
      </c>
      <c r="P186" s="294">
        <f t="shared" si="58"/>
        <v>0</v>
      </c>
      <c r="Q186" s="238" t="e">
        <f t="shared" si="59"/>
        <v>#DIV/0!</v>
      </c>
      <c r="R186" s="217"/>
      <c r="S186" s="217"/>
    </row>
    <row r="187" spans="1:19" s="218" customFormat="1" ht="23.1" hidden="1" customHeight="1" x14ac:dyDescent="0.25">
      <c r="A187" s="293" t="s">
        <v>438</v>
      </c>
      <c r="B187" s="235"/>
      <c r="C187" s="293"/>
      <c r="D187" s="330"/>
      <c r="E187" s="293"/>
      <c r="F187" s="294">
        <f t="shared" si="55"/>
        <v>0</v>
      </c>
      <c r="G187" s="236"/>
      <c r="H187" s="293"/>
      <c r="I187" s="331"/>
      <c r="J187" s="293"/>
      <c r="K187" s="294">
        <f t="shared" si="56"/>
        <v>0</v>
      </c>
      <c r="L187" s="235">
        <f t="shared" si="57"/>
        <v>0</v>
      </c>
      <c r="M187" s="293">
        <f t="shared" si="57"/>
        <v>0</v>
      </c>
      <c r="N187" s="330">
        <f t="shared" si="57"/>
        <v>0</v>
      </c>
      <c r="O187" s="293">
        <f t="shared" si="57"/>
        <v>0</v>
      </c>
      <c r="P187" s="294">
        <f t="shared" si="58"/>
        <v>0</v>
      </c>
      <c r="Q187" s="238" t="e">
        <f t="shared" si="59"/>
        <v>#DIV/0!</v>
      </c>
      <c r="R187" s="217"/>
      <c r="S187" s="217"/>
    </row>
    <row r="188" spans="1:19" s="218" customFormat="1" ht="23.1" hidden="1" customHeight="1" x14ac:dyDescent="0.25">
      <c r="A188" s="293" t="s">
        <v>439</v>
      </c>
      <c r="B188" s="235"/>
      <c r="C188" s="293"/>
      <c r="D188" s="330"/>
      <c r="E188" s="293"/>
      <c r="F188" s="294">
        <f t="shared" si="55"/>
        <v>0</v>
      </c>
      <c r="G188" s="236"/>
      <c r="H188" s="293"/>
      <c r="I188" s="331"/>
      <c r="J188" s="293"/>
      <c r="K188" s="294">
        <f t="shared" si="56"/>
        <v>0</v>
      </c>
      <c r="L188" s="235">
        <f t="shared" si="57"/>
        <v>0</v>
      </c>
      <c r="M188" s="293">
        <f t="shared" si="57"/>
        <v>0</v>
      </c>
      <c r="N188" s="330">
        <f t="shared" si="57"/>
        <v>0</v>
      </c>
      <c r="O188" s="293">
        <f t="shared" si="57"/>
        <v>0</v>
      </c>
      <c r="P188" s="294">
        <f t="shared" si="58"/>
        <v>0</v>
      </c>
      <c r="Q188" s="238" t="e">
        <f t="shared" si="59"/>
        <v>#DIV/0!</v>
      </c>
      <c r="R188" s="217"/>
      <c r="S188" s="217"/>
    </row>
    <row r="189" spans="1:19" s="218" customFormat="1" ht="23.1" hidden="1" customHeight="1" x14ac:dyDescent="0.25">
      <c r="A189" s="293" t="s">
        <v>440</v>
      </c>
      <c r="B189" s="235"/>
      <c r="C189" s="293"/>
      <c r="D189" s="330"/>
      <c r="E189" s="293"/>
      <c r="F189" s="294">
        <f t="shared" si="55"/>
        <v>0</v>
      </c>
      <c r="G189" s="236"/>
      <c r="H189" s="293"/>
      <c r="I189" s="331"/>
      <c r="J189" s="293"/>
      <c r="K189" s="294">
        <f t="shared" si="56"/>
        <v>0</v>
      </c>
      <c r="L189" s="235">
        <f t="shared" si="57"/>
        <v>0</v>
      </c>
      <c r="M189" s="293">
        <f t="shared" si="57"/>
        <v>0</v>
      </c>
      <c r="N189" s="330">
        <f t="shared" si="57"/>
        <v>0</v>
      </c>
      <c r="O189" s="293">
        <f t="shared" si="57"/>
        <v>0</v>
      </c>
      <c r="P189" s="294">
        <f t="shared" si="58"/>
        <v>0</v>
      </c>
      <c r="Q189" s="238" t="e">
        <f t="shared" si="59"/>
        <v>#DIV/0!</v>
      </c>
      <c r="R189" s="217"/>
      <c r="S189" s="217"/>
    </row>
    <row r="190" spans="1:19" s="218" customFormat="1" ht="23.1" hidden="1" customHeight="1" x14ac:dyDescent="0.25">
      <c r="A190" s="293" t="s">
        <v>441</v>
      </c>
      <c r="B190" s="235"/>
      <c r="C190" s="293"/>
      <c r="D190" s="330"/>
      <c r="E190" s="293"/>
      <c r="F190" s="294">
        <f t="shared" si="55"/>
        <v>0</v>
      </c>
      <c r="G190" s="236"/>
      <c r="H190" s="293"/>
      <c r="I190" s="331"/>
      <c r="J190" s="293"/>
      <c r="K190" s="294">
        <f t="shared" si="56"/>
        <v>0</v>
      </c>
      <c r="L190" s="235">
        <f t="shared" si="57"/>
        <v>0</v>
      </c>
      <c r="M190" s="293">
        <f t="shared" si="57"/>
        <v>0</v>
      </c>
      <c r="N190" s="330">
        <f t="shared" si="57"/>
        <v>0</v>
      </c>
      <c r="O190" s="293">
        <f t="shared" si="57"/>
        <v>0</v>
      </c>
      <c r="P190" s="294">
        <f t="shared" si="58"/>
        <v>0</v>
      </c>
      <c r="Q190" s="238" t="e">
        <f t="shared" si="59"/>
        <v>#DIV/0!</v>
      </c>
      <c r="R190" s="217"/>
      <c r="S190" s="217"/>
    </row>
    <row r="191" spans="1:19" s="218" customFormat="1" ht="23.1" hidden="1" customHeight="1" x14ac:dyDescent="0.25">
      <c r="A191" s="293" t="s">
        <v>442</v>
      </c>
      <c r="B191" s="235"/>
      <c r="C191" s="293"/>
      <c r="D191" s="330"/>
      <c r="E191" s="293"/>
      <c r="F191" s="294">
        <f t="shared" si="55"/>
        <v>0</v>
      </c>
      <c r="G191" s="236"/>
      <c r="H191" s="293"/>
      <c r="I191" s="331"/>
      <c r="J191" s="293"/>
      <c r="K191" s="294">
        <f t="shared" si="56"/>
        <v>0</v>
      </c>
      <c r="L191" s="235">
        <f t="shared" si="57"/>
        <v>0</v>
      </c>
      <c r="M191" s="293">
        <f t="shared" si="57"/>
        <v>0</v>
      </c>
      <c r="N191" s="330">
        <f t="shared" si="57"/>
        <v>0</v>
      </c>
      <c r="O191" s="293">
        <f t="shared" si="57"/>
        <v>0</v>
      </c>
      <c r="P191" s="294">
        <f t="shared" si="58"/>
        <v>0</v>
      </c>
      <c r="Q191" s="238" t="e">
        <f t="shared" si="59"/>
        <v>#DIV/0!</v>
      </c>
      <c r="R191" s="217"/>
      <c r="S191" s="217"/>
    </row>
    <row r="192" spans="1:19" s="218" customFormat="1" ht="23.1" hidden="1" customHeight="1" x14ac:dyDescent="0.25">
      <c r="A192" s="296" t="s">
        <v>443</v>
      </c>
      <c r="B192" s="235"/>
      <c r="C192" s="293"/>
      <c r="D192" s="330"/>
      <c r="E192" s="293"/>
      <c r="F192" s="294">
        <f t="shared" si="55"/>
        <v>0</v>
      </c>
      <c r="G192" s="236"/>
      <c r="H192" s="293"/>
      <c r="I192" s="331"/>
      <c r="J192" s="293"/>
      <c r="K192" s="294">
        <f t="shared" si="56"/>
        <v>0</v>
      </c>
      <c r="L192" s="297">
        <f t="shared" si="57"/>
        <v>0</v>
      </c>
      <c r="M192" s="296">
        <f t="shared" si="57"/>
        <v>0</v>
      </c>
      <c r="N192" s="356">
        <f t="shared" si="57"/>
        <v>0</v>
      </c>
      <c r="O192" s="296">
        <f t="shared" si="57"/>
        <v>0</v>
      </c>
      <c r="P192" s="298">
        <f t="shared" si="58"/>
        <v>0</v>
      </c>
      <c r="Q192" s="216" t="e">
        <f t="shared" si="59"/>
        <v>#DIV/0!</v>
      </c>
      <c r="R192" s="217"/>
      <c r="S192" s="217"/>
    </row>
    <row r="193" spans="1:19" s="218" customFormat="1" ht="23.1" hidden="1" customHeight="1" x14ac:dyDescent="0.25">
      <c r="A193" s="242" t="s">
        <v>444</v>
      </c>
      <c r="B193" s="299"/>
      <c r="C193" s="242"/>
      <c r="D193" s="358"/>
      <c r="E193" s="242"/>
      <c r="F193" s="221">
        <f t="shared" si="55"/>
        <v>0</v>
      </c>
      <c r="G193" s="300"/>
      <c r="H193" s="242"/>
      <c r="I193" s="357"/>
      <c r="J193" s="242"/>
      <c r="K193" s="221">
        <f t="shared" si="56"/>
        <v>0</v>
      </c>
      <c r="L193" s="299">
        <f t="shared" si="57"/>
        <v>0</v>
      </c>
      <c r="M193" s="242">
        <f t="shared" si="57"/>
        <v>0</v>
      </c>
      <c r="N193" s="358">
        <f t="shared" si="57"/>
        <v>0</v>
      </c>
      <c r="O193" s="242">
        <f t="shared" si="57"/>
        <v>0</v>
      </c>
      <c r="P193" s="221">
        <f t="shared" si="58"/>
        <v>0</v>
      </c>
      <c r="Q193" s="311"/>
      <c r="R193" s="217"/>
      <c r="S193" s="217"/>
    </row>
    <row r="194" spans="1:19" s="218" customFormat="1" ht="30" hidden="1" customHeight="1" x14ac:dyDescent="0.25">
      <c r="A194" s="243" t="s">
        <v>445</v>
      </c>
      <c r="B194" s="244">
        <f>SUM(B177:B193)</f>
        <v>0</v>
      </c>
      <c r="C194" s="243">
        <f>SUM(C177:C193)</f>
        <v>0</v>
      </c>
      <c r="D194" s="359"/>
      <c r="E194" s="243">
        <f>SUM(E177:E193)</f>
        <v>0</v>
      </c>
      <c r="F194" s="221">
        <f>SUM(B194:E194)</f>
        <v>0</v>
      </c>
      <c r="G194" s="246">
        <f>SUM(G177:G193)</f>
        <v>0</v>
      </c>
      <c r="H194" s="243">
        <f>SUM(H177:H193)</f>
        <v>0</v>
      </c>
      <c r="I194" s="360"/>
      <c r="J194" s="243">
        <f>SUM(J177:J193)</f>
        <v>0</v>
      </c>
      <c r="K194" s="221">
        <f t="shared" si="56"/>
        <v>0</v>
      </c>
      <c r="L194" s="220">
        <f t="shared" si="57"/>
        <v>0</v>
      </c>
      <c r="M194" s="221">
        <f t="shared" si="57"/>
        <v>0</v>
      </c>
      <c r="N194" s="326">
        <f t="shared" si="57"/>
        <v>0</v>
      </c>
      <c r="O194" s="221">
        <f t="shared" si="57"/>
        <v>0</v>
      </c>
      <c r="P194" s="221">
        <f t="shared" si="58"/>
        <v>0</v>
      </c>
      <c r="Q194" s="223" t="e">
        <f>+K194/F194</f>
        <v>#DIV/0!</v>
      </c>
      <c r="R194" s="217"/>
      <c r="S194" s="217"/>
    </row>
    <row r="195" spans="1:19" s="218" customFormat="1" ht="23.1" hidden="1" customHeight="1" x14ac:dyDescent="0.25">
      <c r="A195" s="249"/>
      <c r="B195" s="250"/>
      <c r="C195" s="249"/>
      <c r="D195" s="350"/>
      <c r="E195" s="249"/>
      <c r="F195" s="249"/>
      <c r="G195" s="252"/>
      <c r="H195" s="249"/>
      <c r="I195" s="361"/>
      <c r="J195" s="249"/>
      <c r="K195" s="249"/>
      <c r="L195" s="250"/>
      <c r="M195" s="249"/>
      <c r="N195" s="350"/>
      <c r="O195" s="249"/>
      <c r="P195" s="249"/>
      <c r="Q195" s="254"/>
      <c r="R195" s="217"/>
      <c r="S195" s="217"/>
    </row>
    <row r="196" spans="1:19" s="211" customFormat="1" ht="14.25" hidden="1" customHeight="1" x14ac:dyDescent="0.25">
      <c r="A196" s="212"/>
      <c r="B196" s="255"/>
      <c r="C196" s="212"/>
      <c r="D196" s="362"/>
      <c r="E196" s="212"/>
      <c r="F196" s="212"/>
      <c r="G196" s="257"/>
      <c r="H196" s="212"/>
      <c r="I196" s="363"/>
      <c r="J196" s="212"/>
      <c r="K196" s="212"/>
      <c r="L196" s="255"/>
      <c r="M196" s="212"/>
      <c r="N196" s="362"/>
      <c r="O196" s="212"/>
      <c r="P196" s="212"/>
      <c r="Q196" s="216"/>
      <c r="R196" s="210"/>
      <c r="S196" s="210"/>
    </row>
    <row r="197" spans="1:19" s="225" customFormat="1" ht="35.25" hidden="1" customHeight="1" x14ac:dyDescent="0.25">
      <c r="A197" s="302" t="s">
        <v>16</v>
      </c>
      <c r="B197" s="303">
        <f>B194+B175</f>
        <v>0</v>
      </c>
      <c r="C197" s="302">
        <f>C194+C175</f>
        <v>0</v>
      </c>
      <c r="D197" s="364">
        <f>D194+D175</f>
        <v>0</v>
      </c>
      <c r="E197" s="302"/>
      <c r="F197" s="302">
        <f t="shared" ref="F197:P197" si="60">F194+F175</f>
        <v>0</v>
      </c>
      <c r="G197" s="292">
        <f t="shared" si="60"/>
        <v>0</v>
      </c>
      <c r="H197" s="302">
        <f t="shared" si="60"/>
        <v>0</v>
      </c>
      <c r="I197" s="370">
        <f t="shared" si="60"/>
        <v>0</v>
      </c>
      <c r="J197" s="302">
        <f t="shared" si="60"/>
        <v>0</v>
      </c>
      <c r="K197" s="302">
        <f t="shared" si="60"/>
        <v>0</v>
      </c>
      <c r="L197" s="303">
        <f t="shared" si="60"/>
        <v>0</v>
      </c>
      <c r="M197" s="302">
        <f t="shared" si="60"/>
        <v>0</v>
      </c>
      <c r="N197" s="364">
        <f t="shared" si="60"/>
        <v>0</v>
      </c>
      <c r="O197" s="302">
        <f t="shared" si="60"/>
        <v>0</v>
      </c>
      <c r="P197" s="302">
        <f t="shared" si="60"/>
        <v>0</v>
      </c>
      <c r="Q197" s="261" t="e">
        <f>+K197/F197</f>
        <v>#DIV/0!</v>
      </c>
      <c r="R197" s="224"/>
      <c r="S197" s="224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printOptions horizontalCentered="1"/>
  <pageMargins left="0.2" right="0.1" top="0.28000000000000003" bottom="0.1" header="0.25" footer="0.16"/>
  <pageSetup paperSize="9" scale="70" orientation="landscape" r:id="rId1"/>
  <headerFooter alignWithMargins="0"/>
  <rowBreaks count="5" manualBreakCount="5">
    <brk id="41" max="16383" man="1"/>
    <brk id="94" max="16383" man="1"/>
    <brk id="119" max="16383" man="1"/>
    <brk id="146" max="16383" man="1"/>
    <brk id="17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S198"/>
  <sheetViews>
    <sheetView topLeftCell="A4" zoomScale="90" zoomScaleNormal="90" workbookViewId="0">
      <pane xSplit="2" ySplit="6" topLeftCell="C24" activePane="bottomRight" state="frozen"/>
      <selection activeCell="B264" sqref="B264"/>
      <selection pane="topRight" activeCell="B264" sqref="B264"/>
      <selection pane="bottomLeft" activeCell="B264" sqref="B264"/>
      <selection pane="bottomRight" activeCell="B264" sqref="B264"/>
    </sheetView>
  </sheetViews>
  <sheetFormatPr defaultColWidth="8.85546875" defaultRowHeight="12.75" x14ac:dyDescent="0.2"/>
  <cols>
    <col min="1" max="1" width="26.140625" style="188" customWidth="1"/>
    <col min="2" max="2" width="6.140625" style="314" hidden="1" customWidth="1"/>
    <col min="3" max="3" width="23" style="188" customWidth="1"/>
    <col min="4" max="4" width="12.42578125" style="375" hidden="1" customWidth="1"/>
    <col min="5" max="5" width="18.140625" style="188" customWidth="1"/>
    <col min="6" max="6" width="20.42578125" style="188" customWidth="1"/>
    <col min="7" max="7" width="6.28515625" style="315" hidden="1" customWidth="1"/>
    <col min="8" max="8" width="18.140625" style="188" customWidth="1"/>
    <col min="9" max="9" width="19.5703125" style="376" hidden="1" customWidth="1"/>
    <col min="10" max="10" width="18.140625" style="188" customWidth="1"/>
    <col min="11" max="11" width="18.85546875" style="188" customWidth="1"/>
    <col min="12" max="12" width="5.5703125" style="314" hidden="1" customWidth="1"/>
    <col min="13" max="13" width="18.7109375" style="188" customWidth="1"/>
    <col min="14" max="14" width="19.7109375" style="375" hidden="1" customWidth="1"/>
    <col min="15" max="15" width="17.7109375" style="188" customWidth="1"/>
    <col min="16" max="16" width="18.85546875" style="188" customWidth="1"/>
    <col min="17" max="17" width="9.28515625" style="316" customWidth="1"/>
    <col min="18" max="19" width="8.85546875" style="188" customWidth="1"/>
    <col min="20" max="16384" width="8.85546875" style="189"/>
  </cols>
  <sheetData>
    <row r="2" spans="1:19" ht="15.75" x14ac:dyDescent="0.25">
      <c r="A2" s="420" t="s"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</row>
    <row r="3" spans="1:19" ht="15.75" x14ac:dyDescent="0.25">
      <c r="A3" s="420" t="s">
        <v>414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</row>
    <row r="4" spans="1:19" ht="15.75" x14ac:dyDescent="0.25">
      <c r="A4" s="420" t="s">
        <v>415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</row>
    <row r="5" spans="1:19" ht="15.75" x14ac:dyDescent="0.25">
      <c r="A5" s="421" t="s">
        <v>416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</row>
    <row r="6" spans="1:19" ht="15.75" x14ac:dyDescent="0.25">
      <c r="A6" s="420" t="s">
        <v>458</v>
      </c>
      <c r="B6" s="420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</row>
    <row r="7" spans="1:19" ht="15.75" x14ac:dyDescent="0.25">
      <c r="A7" s="420" t="s">
        <v>417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</row>
    <row r="8" spans="1:19" ht="30" customHeight="1" x14ac:dyDescent="0.25">
      <c r="A8" s="418" t="s">
        <v>418</v>
      </c>
      <c r="B8" s="419" t="s">
        <v>7</v>
      </c>
      <c r="C8" s="419"/>
      <c r="D8" s="419"/>
      <c r="E8" s="419"/>
      <c r="F8" s="422"/>
      <c r="G8" s="423" t="s">
        <v>10</v>
      </c>
      <c r="H8" s="424"/>
      <c r="I8" s="424"/>
      <c r="J8" s="424"/>
      <c r="K8" s="425"/>
      <c r="L8" s="426" t="s">
        <v>419</v>
      </c>
      <c r="M8" s="419"/>
      <c r="N8" s="419"/>
      <c r="O8" s="419"/>
      <c r="P8" s="419"/>
      <c r="Q8" s="190" t="s">
        <v>420</v>
      </c>
    </row>
    <row r="9" spans="1:19" s="196" customFormat="1" ht="26.25" customHeight="1" x14ac:dyDescent="0.25">
      <c r="A9" s="418"/>
      <c r="B9" s="317" t="s">
        <v>421</v>
      </c>
      <c r="C9" s="192" t="s">
        <v>422</v>
      </c>
      <c r="D9" s="318" t="s">
        <v>423</v>
      </c>
      <c r="E9" s="192" t="s">
        <v>424</v>
      </c>
      <c r="F9" s="192" t="s">
        <v>16</v>
      </c>
      <c r="G9" s="317" t="s">
        <v>421</v>
      </c>
      <c r="H9" s="192" t="s">
        <v>422</v>
      </c>
      <c r="I9" s="318" t="s">
        <v>423</v>
      </c>
      <c r="J9" s="192" t="s">
        <v>424</v>
      </c>
      <c r="K9" s="319" t="s">
        <v>16</v>
      </c>
      <c r="L9" s="317" t="s">
        <v>421</v>
      </c>
      <c r="M9" s="192" t="s">
        <v>422</v>
      </c>
      <c r="N9" s="318" t="s">
        <v>423</v>
      </c>
      <c r="O9" s="192" t="s">
        <v>424</v>
      </c>
      <c r="P9" s="192" t="s">
        <v>16</v>
      </c>
      <c r="Q9" s="194" t="s">
        <v>425</v>
      </c>
      <c r="R9" s="195"/>
      <c r="S9" s="195"/>
    </row>
    <row r="10" spans="1:19" s="203" customFormat="1" ht="15.75" x14ac:dyDescent="0.25">
      <c r="A10" s="197"/>
      <c r="B10" s="198"/>
      <c r="C10" s="199"/>
      <c r="D10" s="320"/>
      <c r="E10" s="199"/>
      <c r="F10" s="199"/>
      <c r="G10" s="200"/>
      <c r="H10" s="199"/>
      <c r="I10" s="321"/>
      <c r="J10" s="199"/>
      <c r="K10" s="199"/>
      <c r="L10" s="198"/>
      <c r="M10" s="199"/>
      <c r="N10" s="320"/>
      <c r="O10" s="199"/>
      <c r="P10" s="199"/>
      <c r="Q10" s="201"/>
      <c r="R10" s="202"/>
      <c r="S10" s="202"/>
    </row>
    <row r="11" spans="1:19" s="211" customFormat="1" ht="23.1" customHeight="1" x14ac:dyDescent="0.25">
      <c r="A11" s="204" t="s">
        <v>457</v>
      </c>
      <c r="B11" s="205"/>
      <c r="C11" s="206"/>
      <c r="D11" s="322"/>
      <c r="E11" s="206"/>
      <c r="F11" s="207"/>
      <c r="G11" s="208"/>
      <c r="H11" s="206"/>
      <c r="I11" s="323"/>
      <c r="J11" s="206"/>
      <c r="K11" s="207"/>
      <c r="L11" s="205"/>
      <c r="M11" s="206"/>
      <c r="N11" s="322"/>
      <c r="O11" s="206"/>
      <c r="P11" s="207"/>
      <c r="Q11" s="209"/>
      <c r="R11" s="210"/>
      <c r="S11" s="210"/>
    </row>
    <row r="12" spans="1:19" s="218" customFormat="1" ht="23.1" customHeight="1" x14ac:dyDescent="0.25">
      <c r="A12" s="212"/>
      <c r="B12" s="213"/>
      <c r="C12" s="214"/>
      <c r="D12" s="324"/>
      <c r="E12" s="214"/>
      <c r="F12" s="212"/>
      <c r="G12" s="215"/>
      <c r="H12" s="214"/>
      <c r="I12" s="325"/>
      <c r="J12" s="214"/>
      <c r="K12" s="212"/>
      <c r="L12" s="213"/>
      <c r="M12" s="214"/>
      <c r="N12" s="324"/>
      <c r="O12" s="214"/>
      <c r="P12" s="212"/>
      <c r="Q12" s="216"/>
      <c r="R12" s="217"/>
      <c r="S12" s="217"/>
    </row>
    <row r="13" spans="1:19" s="225" customFormat="1" ht="29.25" customHeight="1" x14ac:dyDescent="0.25">
      <c r="A13" s="219" t="s">
        <v>427</v>
      </c>
      <c r="B13" s="220">
        <f>B45+B97+B123+B149+B175</f>
        <v>0</v>
      </c>
      <c r="C13" s="221">
        <f>SUM(C45+C71)</f>
        <v>32464461.15999981</v>
      </c>
      <c r="D13" s="326">
        <f>D45+D97+D123+D149+D175</f>
        <v>0</v>
      </c>
      <c r="E13" s="221">
        <f>SUM(E45+E71)</f>
        <v>0</v>
      </c>
      <c r="F13" s="221">
        <f>SUM(B13:E13)</f>
        <v>32464461.15999981</v>
      </c>
      <c r="G13" s="222">
        <f>G45+G97+G123+G149+G175</f>
        <v>0</v>
      </c>
      <c r="H13" s="221">
        <f>SUM(H45+H71)</f>
        <v>30805353.369999997</v>
      </c>
      <c r="I13" s="326">
        <f>I45+I97+I123+I149+I175</f>
        <v>0</v>
      </c>
      <c r="J13" s="221">
        <f>SUM(J45+J71)</f>
        <v>0</v>
      </c>
      <c r="K13" s="221">
        <f>SUM(G13:J13)</f>
        <v>30805353.369999997</v>
      </c>
      <c r="L13" s="220">
        <f>B13-G13</f>
        <v>0</v>
      </c>
      <c r="M13" s="221">
        <f>C13-H13</f>
        <v>1659107.7899998128</v>
      </c>
      <c r="N13" s="326">
        <f>D13-I13</f>
        <v>0</v>
      </c>
      <c r="O13" s="221">
        <f>E13-J13</f>
        <v>0</v>
      </c>
      <c r="P13" s="221">
        <f>SUM(L13:O13)</f>
        <v>1659107.7899998128</v>
      </c>
      <c r="Q13" s="223">
        <f>+K13/F13</f>
        <v>0.94889464569200865</v>
      </c>
      <c r="R13" s="224"/>
      <c r="S13" s="224"/>
    </row>
    <row r="14" spans="1:19" s="218" customFormat="1" ht="23.1" customHeight="1" x14ac:dyDescent="0.25">
      <c r="A14" s="226"/>
      <c r="B14" s="227"/>
      <c r="C14" s="228"/>
      <c r="D14" s="327"/>
      <c r="E14" s="228"/>
      <c r="F14" s="230"/>
      <c r="G14" s="231"/>
      <c r="H14" s="228"/>
      <c r="I14" s="328"/>
      <c r="J14" s="228"/>
      <c r="K14" s="230"/>
      <c r="L14" s="227"/>
      <c r="M14" s="228"/>
      <c r="N14" s="327"/>
      <c r="O14" s="228"/>
      <c r="P14" s="230"/>
      <c r="Q14" s="233"/>
      <c r="R14" s="217"/>
      <c r="S14" s="217"/>
    </row>
    <row r="15" spans="1:19" s="240" customFormat="1" ht="23.1" customHeight="1" x14ac:dyDescent="0.2">
      <c r="A15" s="234" t="s">
        <v>428</v>
      </c>
      <c r="B15" s="235">
        <f t="shared" ref="B15:B31" si="0">B47+B99+B125+B151+B177</f>
        <v>0</v>
      </c>
      <c r="C15" s="221">
        <f t="shared" ref="C15:C30" si="1">SUM(C47+C73)</f>
        <v>0</v>
      </c>
      <c r="D15" s="326">
        <f t="shared" ref="D15:D30" si="2">D47+D99+D125+D151+D177</f>
        <v>0</v>
      </c>
      <c r="E15" s="221">
        <f t="shared" ref="E15:E30" si="3">SUM(E47+E73)</f>
        <v>0</v>
      </c>
      <c r="F15" s="234">
        <f t="shared" ref="F15:F32" si="4">SUM(B15:E15)</f>
        <v>0</v>
      </c>
      <c r="G15" s="236">
        <f t="shared" ref="G15:G31" si="5">G47+G99+G125+G151+G177</f>
        <v>0</v>
      </c>
      <c r="H15" s="221">
        <f t="shared" ref="H15:H30" si="6">SUM(H47+H73)</f>
        <v>0</v>
      </c>
      <c r="I15" s="326">
        <f t="shared" ref="I15:I30" si="7">I47+I99+I125+I151+I177</f>
        <v>0</v>
      </c>
      <c r="J15" s="221">
        <f t="shared" ref="J15:J30" si="8">SUM(J47+J73)</f>
        <v>0</v>
      </c>
      <c r="K15" s="234">
        <f t="shared" ref="K15:K32" si="9">SUM(G15:J15)</f>
        <v>0</v>
      </c>
      <c r="L15" s="235">
        <f t="shared" ref="L15:O32" si="10">+B15-G15</f>
        <v>0</v>
      </c>
      <c r="M15" s="234">
        <f t="shared" si="10"/>
        <v>0</v>
      </c>
      <c r="N15" s="329">
        <f t="shared" si="10"/>
        <v>0</v>
      </c>
      <c r="O15" s="234">
        <f t="shared" si="10"/>
        <v>0</v>
      </c>
      <c r="P15" s="234">
        <f t="shared" ref="P15:P32" si="11">SUM(L15:O15)</f>
        <v>0</v>
      </c>
      <c r="Q15" s="238" t="e">
        <f t="shared" ref="Q15:Q31" si="12">+K15/F15</f>
        <v>#DIV/0!</v>
      </c>
      <c r="R15" s="239"/>
      <c r="S15" s="239"/>
    </row>
    <row r="16" spans="1:19" s="240" customFormat="1" ht="23.1" customHeight="1" x14ac:dyDescent="0.2">
      <c r="A16" s="234" t="s">
        <v>429</v>
      </c>
      <c r="B16" s="235">
        <f t="shared" si="0"/>
        <v>0</v>
      </c>
      <c r="C16" s="221">
        <f t="shared" si="1"/>
        <v>43260</v>
      </c>
      <c r="D16" s="326">
        <f t="shared" si="2"/>
        <v>0</v>
      </c>
      <c r="E16" s="221">
        <f t="shared" si="3"/>
        <v>0</v>
      </c>
      <c r="F16" s="234">
        <f t="shared" si="4"/>
        <v>43260</v>
      </c>
      <c r="G16" s="236">
        <f t="shared" si="5"/>
        <v>0</v>
      </c>
      <c r="H16" s="221">
        <f t="shared" si="6"/>
        <v>43260</v>
      </c>
      <c r="I16" s="326">
        <f t="shared" si="7"/>
        <v>0</v>
      </c>
      <c r="J16" s="221">
        <f t="shared" si="8"/>
        <v>0</v>
      </c>
      <c r="K16" s="234">
        <f t="shared" si="9"/>
        <v>43260</v>
      </c>
      <c r="L16" s="235">
        <f t="shared" si="10"/>
        <v>0</v>
      </c>
      <c r="M16" s="234">
        <f t="shared" si="10"/>
        <v>0</v>
      </c>
      <c r="N16" s="329">
        <f t="shared" si="10"/>
        <v>0</v>
      </c>
      <c r="O16" s="234">
        <f t="shared" si="10"/>
        <v>0</v>
      </c>
      <c r="P16" s="234">
        <f t="shared" si="11"/>
        <v>0</v>
      </c>
      <c r="Q16" s="238">
        <f t="shared" si="12"/>
        <v>1</v>
      </c>
      <c r="R16" s="239"/>
      <c r="S16" s="239"/>
    </row>
    <row r="17" spans="1:19" s="240" customFormat="1" ht="23.1" customHeight="1" x14ac:dyDescent="0.2">
      <c r="A17" s="234" t="s">
        <v>430</v>
      </c>
      <c r="B17" s="235">
        <f t="shared" si="0"/>
        <v>0</v>
      </c>
      <c r="C17" s="221">
        <f t="shared" si="1"/>
        <v>62420</v>
      </c>
      <c r="D17" s="326">
        <f t="shared" si="2"/>
        <v>0</v>
      </c>
      <c r="E17" s="221">
        <f t="shared" si="3"/>
        <v>0</v>
      </c>
      <c r="F17" s="234">
        <f>SUM(B17:E17)</f>
        <v>62420</v>
      </c>
      <c r="G17" s="236">
        <f t="shared" si="5"/>
        <v>0</v>
      </c>
      <c r="H17" s="221">
        <f t="shared" si="6"/>
        <v>16383</v>
      </c>
      <c r="I17" s="326">
        <f t="shared" si="7"/>
        <v>0</v>
      </c>
      <c r="J17" s="221">
        <f t="shared" si="8"/>
        <v>0</v>
      </c>
      <c r="K17" s="234">
        <f>SUM(G17:J17)</f>
        <v>16383</v>
      </c>
      <c r="L17" s="235">
        <f>+B17-G17</f>
        <v>0</v>
      </c>
      <c r="M17" s="234">
        <f>+C17-H17</f>
        <v>46037</v>
      </c>
      <c r="N17" s="329">
        <f>+D17-I17</f>
        <v>0</v>
      </c>
      <c r="O17" s="234">
        <f>+E17-J17</f>
        <v>0</v>
      </c>
      <c r="P17" s="234">
        <f>SUM(L17:O17)</f>
        <v>46037</v>
      </c>
      <c r="Q17" s="238">
        <f>+K17/F17</f>
        <v>0.26246395386094201</v>
      </c>
      <c r="R17" s="239"/>
      <c r="S17" s="239"/>
    </row>
    <row r="18" spans="1:19" s="240" customFormat="1" ht="23.1" customHeight="1" x14ac:dyDescent="0.2">
      <c r="A18" s="234" t="s">
        <v>431</v>
      </c>
      <c r="B18" s="235">
        <f t="shared" si="0"/>
        <v>0</v>
      </c>
      <c r="C18" s="221">
        <f t="shared" si="1"/>
        <v>0</v>
      </c>
      <c r="D18" s="326">
        <f t="shared" si="2"/>
        <v>0</v>
      </c>
      <c r="E18" s="221">
        <f t="shared" si="3"/>
        <v>0</v>
      </c>
      <c r="F18" s="234">
        <f t="shared" si="4"/>
        <v>0</v>
      </c>
      <c r="G18" s="236">
        <f t="shared" si="5"/>
        <v>0</v>
      </c>
      <c r="H18" s="221">
        <f t="shared" si="6"/>
        <v>0</v>
      </c>
      <c r="I18" s="326">
        <f t="shared" si="7"/>
        <v>0</v>
      </c>
      <c r="J18" s="221">
        <f t="shared" si="8"/>
        <v>0</v>
      </c>
      <c r="K18" s="234">
        <f t="shared" si="9"/>
        <v>0</v>
      </c>
      <c r="L18" s="235">
        <f t="shared" si="10"/>
        <v>0</v>
      </c>
      <c r="M18" s="234">
        <f t="shared" si="10"/>
        <v>0</v>
      </c>
      <c r="N18" s="329">
        <f t="shared" si="10"/>
        <v>0</v>
      </c>
      <c r="O18" s="234">
        <f t="shared" si="10"/>
        <v>0</v>
      </c>
      <c r="P18" s="234">
        <f t="shared" si="11"/>
        <v>0</v>
      </c>
      <c r="Q18" s="238" t="e">
        <f t="shared" si="12"/>
        <v>#DIV/0!</v>
      </c>
      <c r="R18" s="239"/>
      <c r="S18" s="239"/>
    </row>
    <row r="19" spans="1:19" s="240" customFormat="1" ht="23.1" customHeight="1" x14ac:dyDescent="0.2">
      <c r="A19" s="234" t="s">
        <v>432</v>
      </c>
      <c r="B19" s="235">
        <f t="shared" si="0"/>
        <v>0</v>
      </c>
      <c r="C19" s="221">
        <f t="shared" si="1"/>
        <v>36860</v>
      </c>
      <c r="D19" s="326">
        <f t="shared" si="2"/>
        <v>0</v>
      </c>
      <c r="E19" s="221">
        <f t="shared" si="3"/>
        <v>0</v>
      </c>
      <c r="F19" s="234">
        <f t="shared" si="4"/>
        <v>36860</v>
      </c>
      <c r="G19" s="236">
        <f t="shared" si="5"/>
        <v>0</v>
      </c>
      <c r="H19" s="221">
        <f t="shared" si="6"/>
        <v>0</v>
      </c>
      <c r="I19" s="326">
        <f t="shared" si="7"/>
        <v>0</v>
      </c>
      <c r="J19" s="221">
        <f t="shared" si="8"/>
        <v>0</v>
      </c>
      <c r="K19" s="234">
        <f t="shared" si="9"/>
        <v>0</v>
      </c>
      <c r="L19" s="235">
        <f t="shared" si="10"/>
        <v>0</v>
      </c>
      <c r="M19" s="234">
        <f t="shared" si="10"/>
        <v>36860</v>
      </c>
      <c r="N19" s="329">
        <f t="shared" si="10"/>
        <v>0</v>
      </c>
      <c r="O19" s="234">
        <f t="shared" si="10"/>
        <v>0</v>
      </c>
      <c r="P19" s="234">
        <f t="shared" si="11"/>
        <v>36860</v>
      </c>
      <c r="Q19" s="238">
        <f t="shared" si="12"/>
        <v>0</v>
      </c>
      <c r="R19" s="239"/>
      <c r="S19" s="239"/>
    </row>
    <row r="20" spans="1:19" s="240" customFormat="1" ht="23.1" customHeight="1" x14ac:dyDescent="0.2">
      <c r="A20" s="234" t="s">
        <v>433</v>
      </c>
      <c r="B20" s="235">
        <f t="shared" si="0"/>
        <v>0</v>
      </c>
      <c r="C20" s="221">
        <f t="shared" si="1"/>
        <v>35860</v>
      </c>
      <c r="D20" s="326">
        <f t="shared" si="2"/>
        <v>0</v>
      </c>
      <c r="E20" s="221">
        <f t="shared" si="3"/>
        <v>0</v>
      </c>
      <c r="F20" s="234">
        <f t="shared" si="4"/>
        <v>35860</v>
      </c>
      <c r="G20" s="236">
        <f t="shared" si="5"/>
        <v>0</v>
      </c>
      <c r="H20" s="221">
        <f t="shared" si="6"/>
        <v>0</v>
      </c>
      <c r="I20" s="326">
        <f t="shared" si="7"/>
        <v>0</v>
      </c>
      <c r="J20" s="221">
        <f t="shared" si="8"/>
        <v>0</v>
      </c>
      <c r="K20" s="234">
        <f t="shared" si="9"/>
        <v>0</v>
      </c>
      <c r="L20" s="235">
        <f t="shared" si="10"/>
        <v>0</v>
      </c>
      <c r="M20" s="234">
        <f t="shared" si="10"/>
        <v>35860</v>
      </c>
      <c r="N20" s="329">
        <f t="shared" si="10"/>
        <v>0</v>
      </c>
      <c r="O20" s="234">
        <f t="shared" si="10"/>
        <v>0</v>
      </c>
      <c r="P20" s="234">
        <f t="shared" si="11"/>
        <v>35860</v>
      </c>
      <c r="Q20" s="238">
        <f t="shared" si="12"/>
        <v>0</v>
      </c>
      <c r="R20" s="239"/>
      <c r="S20" s="239"/>
    </row>
    <row r="21" spans="1:19" s="240" customFormat="1" ht="23.1" customHeight="1" x14ac:dyDescent="0.2">
      <c r="A21" s="234" t="s">
        <v>434</v>
      </c>
      <c r="B21" s="235">
        <f t="shared" si="0"/>
        <v>0</v>
      </c>
      <c r="C21" s="221">
        <f t="shared" si="1"/>
        <v>35860</v>
      </c>
      <c r="D21" s="326">
        <f t="shared" si="2"/>
        <v>0</v>
      </c>
      <c r="E21" s="221">
        <f t="shared" si="3"/>
        <v>0</v>
      </c>
      <c r="F21" s="234">
        <f t="shared" si="4"/>
        <v>35860</v>
      </c>
      <c r="G21" s="236">
        <f t="shared" si="5"/>
        <v>0</v>
      </c>
      <c r="H21" s="221">
        <f t="shared" si="6"/>
        <v>35860</v>
      </c>
      <c r="I21" s="326">
        <f t="shared" si="7"/>
        <v>0</v>
      </c>
      <c r="J21" s="221">
        <f t="shared" si="8"/>
        <v>0</v>
      </c>
      <c r="K21" s="234">
        <f t="shared" si="9"/>
        <v>35860</v>
      </c>
      <c r="L21" s="235">
        <f t="shared" si="10"/>
        <v>0</v>
      </c>
      <c r="M21" s="234">
        <f t="shared" si="10"/>
        <v>0</v>
      </c>
      <c r="N21" s="329">
        <f t="shared" si="10"/>
        <v>0</v>
      </c>
      <c r="O21" s="234">
        <f t="shared" si="10"/>
        <v>0</v>
      </c>
      <c r="P21" s="234">
        <f t="shared" si="11"/>
        <v>0</v>
      </c>
      <c r="Q21" s="238">
        <f t="shared" si="12"/>
        <v>1</v>
      </c>
      <c r="R21" s="239"/>
      <c r="S21" s="239"/>
    </row>
    <row r="22" spans="1:19" s="240" customFormat="1" ht="23.1" customHeight="1" x14ac:dyDescent="0.2">
      <c r="A22" s="234" t="s">
        <v>435</v>
      </c>
      <c r="B22" s="235">
        <f t="shared" si="0"/>
        <v>0</v>
      </c>
      <c r="C22" s="221">
        <f t="shared" si="1"/>
        <v>148460</v>
      </c>
      <c r="D22" s="326">
        <f t="shared" si="2"/>
        <v>0</v>
      </c>
      <c r="E22" s="221">
        <f t="shared" si="3"/>
        <v>0</v>
      </c>
      <c r="F22" s="234">
        <f t="shared" si="4"/>
        <v>148460</v>
      </c>
      <c r="G22" s="236">
        <f t="shared" si="5"/>
        <v>0</v>
      </c>
      <c r="H22" s="221">
        <f t="shared" si="6"/>
        <v>80258.2</v>
      </c>
      <c r="I22" s="326">
        <f t="shared" si="7"/>
        <v>0</v>
      </c>
      <c r="J22" s="221">
        <f t="shared" si="8"/>
        <v>0</v>
      </c>
      <c r="K22" s="234">
        <f t="shared" si="9"/>
        <v>80258.2</v>
      </c>
      <c r="L22" s="235">
        <f t="shared" si="10"/>
        <v>0</v>
      </c>
      <c r="M22" s="234">
        <f t="shared" si="10"/>
        <v>68201.8</v>
      </c>
      <c r="N22" s="329">
        <f t="shared" si="10"/>
        <v>0</v>
      </c>
      <c r="O22" s="234">
        <f t="shared" si="10"/>
        <v>0</v>
      </c>
      <c r="P22" s="234">
        <f t="shared" si="11"/>
        <v>68201.8</v>
      </c>
      <c r="Q22" s="238">
        <f t="shared" si="12"/>
        <v>0.54060487673447388</v>
      </c>
      <c r="R22" s="239"/>
      <c r="S22" s="239"/>
    </row>
    <row r="23" spans="1:19" s="240" customFormat="1" ht="23.1" customHeight="1" x14ac:dyDescent="0.2">
      <c r="A23" s="234" t="s">
        <v>436</v>
      </c>
      <c r="B23" s="235">
        <f t="shared" si="0"/>
        <v>0</v>
      </c>
      <c r="C23" s="221">
        <f t="shared" si="1"/>
        <v>166820</v>
      </c>
      <c r="D23" s="326">
        <f t="shared" si="2"/>
        <v>0</v>
      </c>
      <c r="E23" s="221">
        <f t="shared" si="3"/>
        <v>0</v>
      </c>
      <c r="F23" s="234">
        <f t="shared" si="4"/>
        <v>166820</v>
      </c>
      <c r="G23" s="236">
        <f t="shared" si="5"/>
        <v>0</v>
      </c>
      <c r="H23" s="221">
        <f t="shared" si="6"/>
        <v>166820</v>
      </c>
      <c r="I23" s="326">
        <f t="shared" si="7"/>
        <v>0</v>
      </c>
      <c r="J23" s="221">
        <f t="shared" si="8"/>
        <v>0</v>
      </c>
      <c r="K23" s="234">
        <f t="shared" si="9"/>
        <v>166820</v>
      </c>
      <c r="L23" s="235">
        <f t="shared" si="10"/>
        <v>0</v>
      </c>
      <c r="M23" s="234">
        <f t="shared" si="10"/>
        <v>0</v>
      </c>
      <c r="N23" s="329">
        <f t="shared" si="10"/>
        <v>0</v>
      </c>
      <c r="O23" s="234">
        <f t="shared" si="10"/>
        <v>0</v>
      </c>
      <c r="P23" s="234">
        <f t="shared" si="11"/>
        <v>0</v>
      </c>
      <c r="Q23" s="238">
        <f t="shared" si="12"/>
        <v>1</v>
      </c>
      <c r="R23" s="239"/>
      <c r="S23" s="239"/>
    </row>
    <row r="24" spans="1:19" s="240" customFormat="1" ht="23.1" customHeight="1" x14ac:dyDescent="0.2">
      <c r="A24" s="234" t="s">
        <v>437</v>
      </c>
      <c r="B24" s="235">
        <f t="shared" si="0"/>
        <v>0</v>
      </c>
      <c r="C24" s="221">
        <f t="shared" si="1"/>
        <v>2758438</v>
      </c>
      <c r="D24" s="326">
        <f t="shared" si="2"/>
        <v>0</v>
      </c>
      <c r="E24" s="221">
        <f t="shared" si="3"/>
        <v>0</v>
      </c>
      <c r="F24" s="234">
        <f t="shared" si="4"/>
        <v>2758438</v>
      </c>
      <c r="G24" s="236">
        <f t="shared" si="5"/>
        <v>0</v>
      </c>
      <c r="H24" s="221">
        <f t="shared" si="6"/>
        <v>2737422</v>
      </c>
      <c r="I24" s="326">
        <f t="shared" si="7"/>
        <v>0</v>
      </c>
      <c r="J24" s="221">
        <f t="shared" si="8"/>
        <v>0</v>
      </c>
      <c r="K24" s="234">
        <f t="shared" si="9"/>
        <v>2737422</v>
      </c>
      <c r="L24" s="235">
        <f t="shared" si="10"/>
        <v>0</v>
      </c>
      <c r="M24" s="234">
        <f t="shared" si="10"/>
        <v>21016</v>
      </c>
      <c r="N24" s="329">
        <f t="shared" si="10"/>
        <v>0</v>
      </c>
      <c r="O24" s="234">
        <f t="shared" si="10"/>
        <v>0</v>
      </c>
      <c r="P24" s="234">
        <f t="shared" si="11"/>
        <v>21016</v>
      </c>
      <c r="Q24" s="238">
        <f t="shared" si="12"/>
        <v>0.9923811954446683</v>
      </c>
      <c r="R24" s="239"/>
      <c r="S24" s="239"/>
    </row>
    <row r="25" spans="1:19" s="240" customFormat="1" ht="23.1" customHeight="1" x14ac:dyDescent="0.2">
      <c r="A25" s="234" t="s">
        <v>438</v>
      </c>
      <c r="B25" s="235">
        <f t="shared" si="0"/>
        <v>0</v>
      </c>
      <c r="C25" s="221">
        <f t="shared" si="1"/>
        <v>121820</v>
      </c>
      <c r="D25" s="326">
        <f t="shared" si="2"/>
        <v>0</v>
      </c>
      <c r="E25" s="221">
        <f t="shared" si="3"/>
        <v>0</v>
      </c>
      <c r="F25" s="234">
        <f t="shared" si="4"/>
        <v>121820</v>
      </c>
      <c r="G25" s="236">
        <f t="shared" si="5"/>
        <v>0</v>
      </c>
      <c r="H25" s="221">
        <f t="shared" si="6"/>
        <v>54972</v>
      </c>
      <c r="I25" s="326">
        <f t="shared" si="7"/>
        <v>0</v>
      </c>
      <c r="J25" s="221">
        <f t="shared" si="8"/>
        <v>0</v>
      </c>
      <c r="K25" s="234">
        <f t="shared" si="9"/>
        <v>54972</v>
      </c>
      <c r="L25" s="235">
        <f t="shared" si="10"/>
        <v>0</v>
      </c>
      <c r="M25" s="234">
        <f t="shared" si="10"/>
        <v>66848</v>
      </c>
      <c r="N25" s="329">
        <f t="shared" si="10"/>
        <v>0</v>
      </c>
      <c r="O25" s="234">
        <f t="shared" si="10"/>
        <v>0</v>
      </c>
      <c r="P25" s="234">
        <f t="shared" si="11"/>
        <v>66848</v>
      </c>
      <c r="Q25" s="238">
        <f t="shared" si="12"/>
        <v>0.45125595140371039</v>
      </c>
      <c r="R25" s="239"/>
      <c r="S25" s="239"/>
    </row>
    <row r="26" spans="1:19" s="240" customFormat="1" ht="23.1" customHeight="1" x14ac:dyDescent="0.2">
      <c r="A26" s="234" t="s">
        <v>439</v>
      </c>
      <c r="B26" s="235">
        <f t="shared" si="0"/>
        <v>0</v>
      </c>
      <c r="C26" s="221">
        <f t="shared" si="1"/>
        <v>126460</v>
      </c>
      <c r="D26" s="326">
        <f t="shared" si="2"/>
        <v>0</v>
      </c>
      <c r="E26" s="221">
        <f t="shared" si="3"/>
        <v>0</v>
      </c>
      <c r="F26" s="234">
        <f t="shared" si="4"/>
        <v>126460</v>
      </c>
      <c r="G26" s="236">
        <f t="shared" si="5"/>
        <v>0</v>
      </c>
      <c r="H26" s="221">
        <f t="shared" si="6"/>
        <v>0</v>
      </c>
      <c r="I26" s="326">
        <f t="shared" si="7"/>
        <v>0</v>
      </c>
      <c r="J26" s="221">
        <f t="shared" si="8"/>
        <v>0</v>
      </c>
      <c r="K26" s="234">
        <f t="shared" si="9"/>
        <v>0</v>
      </c>
      <c r="L26" s="235">
        <f t="shared" si="10"/>
        <v>0</v>
      </c>
      <c r="M26" s="234">
        <f t="shared" si="10"/>
        <v>126460</v>
      </c>
      <c r="N26" s="329">
        <f t="shared" si="10"/>
        <v>0</v>
      </c>
      <c r="O26" s="234">
        <f t="shared" si="10"/>
        <v>0</v>
      </c>
      <c r="P26" s="234">
        <f t="shared" si="11"/>
        <v>126460</v>
      </c>
      <c r="Q26" s="238">
        <f t="shared" si="12"/>
        <v>0</v>
      </c>
      <c r="R26" s="239"/>
      <c r="S26" s="239"/>
    </row>
    <row r="27" spans="1:19" s="240" customFormat="1" ht="23.1" customHeight="1" x14ac:dyDescent="0.2">
      <c r="A27" s="234" t="s">
        <v>440</v>
      </c>
      <c r="B27" s="235">
        <f t="shared" si="0"/>
        <v>0</v>
      </c>
      <c r="C27" s="221">
        <f t="shared" si="1"/>
        <v>57076501</v>
      </c>
      <c r="D27" s="326">
        <f t="shared" si="2"/>
        <v>0</v>
      </c>
      <c r="E27" s="221">
        <f t="shared" si="3"/>
        <v>0</v>
      </c>
      <c r="F27" s="234">
        <f t="shared" si="4"/>
        <v>57076501</v>
      </c>
      <c r="G27" s="236">
        <f t="shared" si="5"/>
        <v>0</v>
      </c>
      <c r="H27" s="221">
        <f t="shared" si="6"/>
        <v>57076501</v>
      </c>
      <c r="I27" s="326">
        <f t="shared" si="7"/>
        <v>0</v>
      </c>
      <c r="J27" s="221">
        <f t="shared" si="8"/>
        <v>0</v>
      </c>
      <c r="K27" s="234">
        <f t="shared" si="9"/>
        <v>57076501</v>
      </c>
      <c r="L27" s="235">
        <f t="shared" si="10"/>
        <v>0</v>
      </c>
      <c r="M27" s="234">
        <f t="shared" si="10"/>
        <v>0</v>
      </c>
      <c r="N27" s="329">
        <f t="shared" si="10"/>
        <v>0</v>
      </c>
      <c r="O27" s="234">
        <f t="shared" si="10"/>
        <v>0</v>
      </c>
      <c r="P27" s="234">
        <f t="shared" si="11"/>
        <v>0</v>
      </c>
      <c r="Q27" s="238">
        <f t="shared" si="12"/>
        <v>1</v>
      </c>
      <c r="R27" s="239"/>
      <c r="S27" s="239"/>
    </row>
    <row r="28" spans="1:19" s="240" customFormat="1" ht="23.1" customHeight="1" x14ac:dyDescent="0.2">
      <c r="A28" s="234" t="s">
        <v>441</v>
      </c>
      <c r="B28" s="235">
        <f t="shared" si="0"/>
        <v>0</v>
      </c>
      <c r="C28" s="221">
        <f t="shared" si="1"/>
        <v>181180</v>
      </c>
      <c r="D28" s="326">
        <f t="shared" si="2"/>
        <v>0</v>
      </c>
      <c r="E28" s="221">
        <f t="shared" si="3"/>
        <v>0</v>
      </c>
      <c r="F28" s="234">
        <f t="shared" si="4"/>
        <v>181180</v>
      </c>
      <c r="G28" s="236">
        <f t="shared" si="5"/>
        <v>0</v>
      </c>
      <c r="H28" s="221">
        <f t="shared" si="6"/>
        <v>177113</v>
      </c>
      <c r="I28" s="326">
        <f t="shared" si="7"/>
        <v>0</v>
      </c>
      <c r="J28" s="221">
        <f t="shared" si="8"/>
        <v>0</v>
      </c>
      <c r="K28" s="234">
        <f t="shared" si="9"/>
        <v>177113</v>
      </c>
      <c r="L28" s="235">
        <f t="shared" si="10"/>
        <v>0</v>
      </c>
      <c r="M28" s="234">
        <f t="shared" si="10"/>
        <v>4067</v>
      </c>
      <c r="N28" s="329">
        <f t="shared" si="10"/>
        <v>0</v>
      </c>
      <c r="O28" s="234">
        <f t="shared" si="10"/>
        <v>0</v>
      </c>
      <c r="P28" s="234">
        <f t="shared" si="11"/>
        <v>4067</v>
      </c>
      <c r="Q28" s="238">
        <f t="shared" si="12"/>
        <v>0.97755271001214261</v>
      </c>
      <c r="R28" s="239"/>
      <c r="S28" s="239"/>
    </row>
    <row r="29" spans="1:19" s="240" customFormat="1" ht="23.1" customHeight="1" x14ac:dyDescent="0.2">
      <c r="A29" s="234" t="s">
        <v>442</v>
      </c>
      <c r="B29" s="235">
        <f t="shared" si="0"/>
        <v>0</v>
      </c>
      <c r="C29" s="221">
        <f t="shared" si="1"/>
        <v>118460</v>
      </c>
      <c r="D29" s="326">
        <f t="shared" si="2"/>
        <v>0</v>
      </c>
      <c r="E29" s="221">
        <f t="shared" si="3"/>
        <v>0</v>
      </c>
      <c r="F29" s="234">
        <f t="shared" si="4"/>
        <v>118460</v>
      </c>
      <c r="G29" s="236">
        <f t="shared" si="5"/>
        <v>0</v>
      </c>
      <c r="H29" s="221">
        <f t="shared" si="6"/>
        <v>118460</v>
      </c>
      <c r="I29" s="326">
        <f t="shared" si="7"/>
        <v>0</v>
      </c>
      <c r="J29" s="221">
        <f t="shared" si="8"/>
        <v>0</v>
      </c>
      <c r="K29" s="234">
        <f>SUM(G29:J29)</f>
        <v>118460</v>
      </c>
      <c r="L29" s="235">
        <f t="shared" si="10"/>
        <v>0</v>
      </c>
      <c r="M29" s="234">
        <f t="shared" si="10"/>
        <v>0</v>
      </c>
      <c r="N29" s="329">
        <f t="shared" si="10"/>
        <v>0</v>
      </c>
      <c r="O29" s="234">
        <f t="shared" si="10"/>
        <v>0</v>
      </c>
      <c r="P29" s="234">
        <f t="shared" si="11"/>
        <v>0</v>
      </c>
      <c r="Q29" s="238">
        <f t="shared" si="12"/>
        <v>1</v>
      </c>
      <c r="R29" s="239"/>
      <c r="S29" s="239"/>
    </row>
    <row r="30" spans="1:19" s="240" customFormat="1" ht="23.1" customHeight="1" x14ac:dyDescent="0.2">
      <c r="A30" s="241" t="s">
        <v>443</v>
      </c>
      <c r="B30" s="235">
        <f t="shared" si="0"/>
        <v>0</v>
      </c>
      <c r="C30" s="221">
        <f t="shared" si="1"/>
        <v>148180</v>
      </c>
      <c r="D30" s="326">
        <f t="shared" si="2"/>
        <v>0</v>
      </c>
      <c r="E30" s="221">
        <f t="shared" si="3"/>
        <v>0</v>
      </c>
      <c r="F30" s="234">
        <f t="shared" si="4"/>
        <v>148180</v>
      </c>
      <c r="G30" s="236">
        <f t="shared" si="5"/>
        <v>0</v>
      </c>
      <c r="H30" s="221">
        <f t="shared" si="6"/>
        <v>148180</v>
      </c>
      <c r="I30" s="326">
        <f t="shared" si="7"/>
        <v>0</v>
      </c>
      <c r="J30" s="221">
        <f t="shared" si="8"/>
        <v>0</v>
      </c>
      <c r="K30" s="234">
        <f t="shared" si="9"/>
        <v>148180</v>
      </c>
      <c r="L30" s="235">
        <f t="shared" si="10"/>
        <v>0</v>
      </c>
      <c r="M30" s="234">
        <f t="shared" si="10"/>
        <v>0</v>
      </c>
      <c r="N30" s="329">
        <f t="shared" si="10"/>
        <v>0</v>
      </c>
      <c r="O30" s="234">
        <f t="shared" si="10"/>
        <v>0</v>
      </c>
      <c r="P30" s="234">
        <f t="shared" si="11"/>
        <v>0</v>
      </c>
      <c r="Q30" s="238">
        <f t="shared" si="12"/>
        <v>1</v>
      </c>
      <c r="R30" s="239"/>
      <c r="S30" s="239"/>
    </row>
    <row r="31" spans="1:19" s="218" customFormat="1" ht="23.1" hidden="1" customHeight="1" x14ac:dyDescent="0.25">
      <c r="A31" s="242" t="s">
        <v>444</v>
      </c>
      <c r="B31" s="235">
        <f t="shared" si="0"/>
        <v>0</v>
      </c>
      <c r="C31" s="234">
        <f>C63+C115+C141+C167+C193</f>
        <v>0</v>
      </c>
      <c r="D31" s="330">
        <f>D63+D115+D141+D167+D193</f>
        <v>0</v>
      </c>
      <c r="E31" s="234">
        <f>E63+E115+E141+E167+E193</f>
        <v>0</v>
      </c>
      <c r="F31" s="234">
        <f t="shared" si="4"/>
        <v>0</v>
      </c>
      <c r="G31" s="236">
        <f t="shared" si="5"/>
        <v>0</v>
      </c>
      <c r="H31" s="234">
        <f>H63+H115+H141+H167+H193</f>
        <v>0</v>
      </c>
      <c r="I31" s="331">
        <f>I63+I115+I141+I167+I193</f>
        <v>0</v>
      </c>
      <c r="J31" s="234">
        <f>J63+J115+J141+J167+J193</f>
        <v>0</v>
      </c>
      <c r="K31" s="234">
        <f t="shared" si="9"/>
        <v>0</v>
      </c>
      <c r="L31" s="235">
        <f t="shared" si="10"/>
        <v>0</v>
      </c>
      <c r="M31" s="234">
        <f t="shared" si="10"/>
        <v>0</v>
      </c>
      <c r="N31" s="329">
        <f t="shared" si="10"/>
        <v>0</v>
      </c>
      <c r="O31" s="234">
        <f t="shared" si="10"/>
        <v>0</v>
      </c>
      <c r="P31" s="234">
        <f t="shared" si="11"/>
        <v>0</v>
      </c>
      <c r="Q31" s="238" t="e">
        <f t="shared" si="12"/>
        <v>#DIV/0!</v>
      </c>
      <c r="R31" s="239"/>
      <c r="S31" s="239"/>
    </row>
    <row r="32" spans="1:19" s="218" customFormat="1" ht="33.75" customHeight="1" x14ac:dyDescent="0.25">
      <c r="A32" s="243" t="s">
        <v>445</v>
      </c>
      <c r="B32" s="244">
        <f>SUM(B15:B31)</f>
        <v>0</v>
      </c>
      <c r="C32" s="243">
        <f>SUM(C15:C31)</f>
        <v>61060579</v>
      </c>
      <c r="D32" s="332">
        <f>SUM(D15:D31)</f>
        <v>0</v>
      </c>
      <c r="E32" s="243">
        <f>SUM(E15:E31)</f>
        <v>0</v>
      </c>
      <c r="F32" s="221">
        <f t="shared" si="4"/>
        <v>61060579</v>
      </c>
      <c r="G32" s="246">
        <f>SUM(G15:G31)</f>
        <v>0</v>
      </c>
      <c r="H32" s="243">
        <f>SUM(H15:H31)</f>
        <v>60655229.200000003</v>
      </c>
      <c r="I32" s="333">
        <f>SUM(I15:I31)</f>
        <v>0</v>
      </c>
      <c r="J32" s="243">
        <f>SUM(J15:J31)</f>
        <v>0</v>
      </c>
      <c r="K32" s="221">
        <f t="shared" si="9"/>
        <v>60655229.200000003</v>
      </c>
      <c r="L32" s="220">
        <f t="shared" si="10"/>
        <v>0</v>
      </c>
      <c r="M32" s="221">
        <f t="shared" si="10"/>
        <v>405349.79999999702</v>
      </c>
      <c r="N32" s="334">
        <f t="shared" si="10"/>
        <v>0</v>
      </c>
      <c r="O32" s="221">
        <f t="shared" si="10"/>
        <v>0</v>
      </c>
      <c r="P32" s="221">
        <f t="shared" si="11"/>
        <v>405349.79999999702</v>
      </c>
      <c r="Q32" s="223">
        <f>+K32/F32</f>
        <v>0.9933615139810581</v>
      </c>
      <c r="R32" s="217"/>
      <c r="S32" s="217"/>
    </row>
    <row r="33" spans="1:19" s="211" customFormat="1" ht="23.1" customHeight="1" x14ac:dyDescent="0.25">
      <c r="A33" s="249"/>
      <c r="B33" s="250"/>
      <c r="C33" s="249">
        <f>'[1]CMFothers-CONT CO'!ER565</f>
        <v>61060579</v>
      </c>
      <c r="D33" s="335"/>
      <c r="E33" s="249"/>
      <c r="F33" s="249"/>
      <c r="G33" s="252"/>
      <c r="H33" s="249"/>
      <c r="I33" s="336"/>
      <c r="J33" s="249"/>
      <c r="K33" s="249"/>
      <c r="L33" s="250"/>
      <c r="M33" s="249"/>
      <c r="N33" s="335"/>
      <c r="O33" s="249"/>
      <c r="P33" s="249"/>
      <c r="Q33" s="254"/>
      <c r="R33" s="210"/>
      <c r="S33" s="210"/>
    </row>
    <row r="34" spans="1:19" s="211" customFormat="1" ht="23.1" customHeight="1" x14ac:dyDescent="0.25">
      <c r="A34" s="212"/>
      <c r="B34" s="255"/>
      <c r="C34" s="212"/>
      <c r="D34" s="337"/>
      <c r="E34" s="212"/>
      <c r="F34" s="212"/>
      <c r="G34" s="257"/>
      <c r="H34" s="212"/>
      <c r="I34" s="338"/>
      <c r="J34" s="212"/>
      <c r="K34" s="212"/>
      <c r="L34" s="255"/>
      <c r="M34" s="212"/>
      <c r="N34" s="337"/>
      <c r="O34" s="212"/>
      <c r="P34" s="212"/>
      <c r="Q34" s="216"/>
      <c r="R34" s="210"/>
      <c r="S34" s="210"/>
    </row>
    <row r="35" spans="1:19" s="263" customFormat="1" ht="29.25" customHeight="1" x14ac:dyDescent="0.2">
      <c r="A35" s="259" t="s">
        <v>16</v>
      </c>
      <c r="B35" s="260">
        <f t="shared" ref="B35:P35" si="13">B32+B13</f>
        <v>0</v>
      </c>
      <c r="C35" s="259">
        <f t="shared" si="13"/>
        <v>93525040.159999818</v>
      </c>
      <c r="D35" s="339">
        <f t="shared" si="13"/>
        <v>0</v>
      </c>
      <c r="E35" s="259">
        <f t="shared" si="13"/>
        <v>0</v>
      </c>
      <c r="F35" s="259">
        <f>F32+F13</f>
        <v>93525040.159999818</v>
      </c>
      <c r="G35" s="222">
        <f t="shared" si="13"/>
        <v>0</v>
      </c>
      <c r="H35" s="259">
        <f t="shared" si="13"/>
        <v>91460582.569999993</v>
      </c>
      <c r="I35" s="259">
        <f t="shared" si="13"/>
        <v>0</v>
      </c>
      <c r="J35" s="259">
        <f t="shared" si="13"/>
        <v>0</v>
      </c>
      <c r="K35" s="259">
        <f t="shared" si="13"/>
        <v>91460582.569999993</v>
      </c>
      <c r="L35" s="260">
        <f t="shared" si="13"/>
        <v>0</v>
      </c>
      <c r="M35" s="259">
        <f t="shared" si="13"/>
        <v>2064457.5899998099</v>
      </c>
      <c r="N35" s="339">
        <f t="shared" si="13"/>
        <v>0</v>
      </c>
      <c r="O35" s="259">
        <f t="shared" si="13"/>
        <v>0</v>
      </c>
      <c r="P35" s="259">
        <f t="shared" si="13"/>
        <v>2064457.5899998099</v>
      </c>
      <c r="Q35" s="261">
        <f>+K35/F35</f>
        <v>0.97792615125887128</v>
      </c>
      <c r="R35" s="262"/>
      <c r="S35" s="262"/>
    </row>
    <row r="36" spans="1:19" s="279" customFormat="1" ht="15.75" x14ac:dyDescent="0.25">
      <c r="A36" s="340" t="s">
        <v>55</v>
      </c>
      <c r="B36" s="305"/>
      <c r="C36" s="265"/>
      <c r="D36" s="341"/>
      <c r="E36" s="305"/>
      <c r="F36" s="266">
        <f>'[1]sum-co'!D116</f>
        <v>93525040.159999788</v>
      </c>
      <c r="G36" s="306" t="s">
        <v>446</v>
      </c>
      <c r="H36" s="305"/>
      <c r="I36" s="342"/>
      <c r="J36" s="305"/>
      <c r="K36" s="343">
        <f>'[1]sum-co'!S116</f>
        <v>30805353.369999997</v>
      </c>
      <c r="L36" s="305"/>
      <c r="M36" s="305"/>
      <c r="N36" s="341"/>
      <c r="O36" s="305"/>
      <c r="P36" s="268"/>
      <c r="Q36" s="269"/>
      <c r="R36" s="278"/>
      <c r="S36" s="278"/>
    </row>
    <row r="37" spans="1:19" s="279" customFormat="1" ht="15.75" x14ac:dyDescent="0.25">
      <c r="A37" s="272"/>
      <c r="B37" s="273"/>
      <c r="C37" s="377"/>
      <c r="D37" s="344"/>
      <c r="E37" s="273"/>
      <c r="F37" s="280"/>
      <c r="G37" s="275"/>
      <c r="H37" s="273"/>
      <c r="I37" s="346"/>
      <c r="J37" s="273"/>
      <c r="K37" s="347">
        <f>K35-K36</f>
        <v>60655229.199999996</v>
      </c>
      <c r="L37" s="273"/>
      <c r="M37" s="273"/>
      <c r="N37" s="344"/>
      <c r="O37" s="273"/>
      <c r="P37" s="347"/>
      <c r="Q37" s="277"/>
      <c r="R37" s="278"/>
      <c r="S37" s="278"/>
    </row>
    <row r="38" spans="1:19" s="279" customFormat="1" ht="15.75" hidden="1" x14ac:dyDescent="0.25">
      <c r="A38" s="272"/>
      <c r="B38" s="273"/>
      <c r="C38" s="273"/>
      <c r="D38" s="344"/>
      <c r="E38" s="273"/>
      <c r="F38" s="280"/>
      <c r="G38" s="275"/>
      <c r="H38" s="273"/>
      <c r="I38" s="346"/>
      <c r="J38" s="273"/>
      <c r="K38" s="281"/>
      <c r="L38" s="273"/>
      <c r="M38" s="273"/>
      <c r="N38" s="344"/>
      <c r="O38" s="273"/>
      <c r="P38" s="273"/>
      <c r="Q38" s="277"/>
      <c r="R38" s="278"/>
      <c r="S38" s="278"/>
    </row>
    <row r="39" spans="1:19" s="279" customFormat="1" ht="15.75" x14ac:dyDescent="0.25">
      <c r="A39" s="273"/>
      <c r="B39" s="273"/>
      <c r="C39" s="273"/>
      <c r="D39" s="344"/>
      <c r="E39" s="273"/>
      <c r="F39" s="273"/>
      <c r="G39" s="275"/>
      <c r="H39" s="273"/>
      <c r="I39" s="346"/>
      <c r="J39" s="273"/>
      <c r="K39" s="273"/>
      <c r="L39" s="273"/>
      <c r="M39" s="273"/>
      <c r="N39" s="344"/>
      <c r="O39" s="273"/>
      <c r="P39" s="273"/>
      <c r="Q39" s="277"/>
      <c r="R39" s="278"/>
      <c r="S39" s="278"/>
    </row>
    <row r="40" spans="1:19" s="279" customFormat="1" ht="15.75" hidden="1" x14ac:dyDescent="0.25">
      <c r="A40" s="273"/>
      <c r="B40" s="273" t="s">
        <v>447</v>
      </c>
      <c r="C40" s="273"/>
      <c r="D40" s="344"/>
      <c r="E40" s="273"/>
      <c r="F40" s="273"/>
      <c r="G40" s="275"/>
      <c r="H40" s="273" t="s">
        <v>448</v>
      </c>
      <c r="I40" s="346"/>
      <c r="J40" s="273"/>
      <c r="K40" s="273"/>
      <c r="L40" s="273"/>
      <c r="M40" s="273"/>
      <c r="N40" s="344" t="s">
        <v>449</v>
      </c>
      <c r="O40" s="273"/>
      <c r="P40" s="273"/>
      <c r="Q40" s="277"/>
      <c r="R40" s="278"/>
      <c r="S40" s="278"/>
    </row>
    <row r="41" spans="1:19" s="279" customFormat="1" ht="15.75" hidden="1" x14ac:dyDescent="0.25">
      <c r="A41" s="273"/>
      <c r="B41" s="273" t="s">
        <v>450</v>
      </c>
      <c r="C41" s="273"/>
      <c r="D41" s="344"/>
      <c r="E41" s="273"/>
      <c r="F41" s="273"/>
      <c r="G41" s="275"/>
      <c r="H41" s="273" t="s">
        <v>62</v>
      </c>
      <c r="I41" s="346"/>
      <c r="J41" s="273"/>
      <c r="K41" s="273"/>
      <c r="L41" s="273"/>
      <c r="M41" s="273"/>
      <c r="N41" s="344" t="s">
        <v>451</v>
      </c>
      <c r="O41" s="273"/>
      <c r="P41" s="273"/>
      <c r="Q41" s="277"/>
      <c r="R41" s="278"/>
      <c r="S41" s="278"/>
    </row>
    <row r="42" spans="1:19" s="211" customFormat="1" ht="23.1" hidden="1" customHeight="1" x14ac:dyDescent="0.25">
      <c r="A42" s="282"/>
      <c r="B42" s="283"/>
      <c r="C42" s="284"/>
      <c r="D42" s="348"/>
      <c r="E42" s="284"/>
      <c r="F42" s="243"/>
      <c r="G42" s="285"/>
      <c r="H42" s="284"/>
      <c r="I42" s="349"/>
      <c r="J42" s="284"/>
      <c r="K42" s="243"/>
      <c r="L42" s="250"/>
      <c r="M42" s="249"/>
      <c r="N42" s="350"/>
      <c r="O42" s="249"/>
      <c r="P42" s="243"/>
      <c r="Q42" s="254"/>
      <c r="R42" s="210"/>
      <c r="S42" s="210"/>
    </row>
    <row r="43" spans="1:19" s="211" customFormat="1" ht="23.1" hidden="1" customHeight="1" x14ac:dyDescent="0.25">
      <c r="A43" s="286" t="s">
        <v>452</v>
      </c>
      <c r="B43" s="205"/>
      <c r="C43" s="206"/>
      <c r="D43" s="322"/>
      <c r="E43" s="206"/>
      <c r="F43" s="287"/>
      <c r="G43" s="208"/>
      <c r="H43" s="206"/>
      <c r="I43" s="323"/>
      <c r="J43" s="206"/>
      <c r="K43" s="287"/>
      <c r="L43" s="288"/>
      <c r="M43" s="289"/>
      <c r="N43" s="351"/>
      <c r="O43" s="289"/>
      <c r="P43" s="287"/>
      <c r="Q43" s="209"/>
      <c r="R43" s="210"/>
      <c r="S43" s="210"/>
    </row>
    <row r="44" spans="1:19" s="218" customFormat="1" ht="23.1" hidden="1" customHeight="1" x14ac:dyDescent="0.25">
      <c r="A44" s="212"/>
      <c r="B44" s="205"/>
      <c r="C44" s="206"/>
      <c r="D44" s="322"/>
      <c r="E44" s="206"/>
      <c r="F44" s="207"/>
      <c r="G44" s="208"/>
      <c r="H44" s="206"/>
      <c r="I44" s="323"/>
      <c r="J44" s="206"/>
      <c r="K44" s="207"/>
      <c r="L44" s="205"/>
      <c r="M44" s="206"/>
      <c r="N44" s="322"/>
      <c r="O44" s="206"/>
      <c r="P44" s="207"/>
      <c r="Q44" s="209"/>
      <c r="R44" s="217"/>
      <c r="S44" s="217"/>
    </row>
    <row r="45" spans="1:19" s="225" customFormat="1" ht="27" hidden="1" customHeight="1" x14ac:dyDescent="0.25">
      <c r="A45" s="290" t="s">
        <v>427</v>
      </c>
      <c r="B45" s="291"/>
      <c r="C45" s="290">
        <f>SUM([1]SAOBCENTRALOFFICE102!E392)</f>
        <v>0</v>
      </c>
      <c r="D45" s="353"/>
      <c r="E45" s="290"/>
      <c r="F45" s="290">
        <f t="shared" ref="F45:F63" si="14">SUM(B45:E45)</f>
        <v>0</v>
      </c>
      <c r="G45" s="292"/>
      <c r="H45" s="290">
        <f>[1]SAOBCENTRALOFFICE102!K392</f>
        <v>0</v>
      </c>
      <c r="I45" s="370"/>
      <c r="J45" s="290"/>
      <c r="K45" s="290">
        <f t="shared" ref="K45:K63" si="15">SUM(G45:J45)</f>
        <v>0</v>
      </c>
      <c r="L45" s="291">
        <f>+B45-G45</f>
        <v>0</v>
      </c>
      <c r="M45" s="290">
        <f>+C45-H45</f>
        <v>0</v>
      </c>
      <c r="N45" s="353">
        <f>+D45-I45</f>
        <v>0</v>
      </c>
      <c r="O45" s="290">
        <f>+E45-J45</f>
        <v>0</v>
      </c>
      <c r="P45" s="290">
        <f>SUM(L45:O45)</f>
        <v>0</v>
      </c>
      <c r="Q45" s="223" t="e">
        <f>+K45/F45</f>
        <v>#DIV/0!</v>
      </c>
      <c r="R45" s="224"/>
      <c r="S45" s="224"/>
    </row>
    <row r="46" spans="1:19" s="218" customFormat="1" ht="23.1" hidden="1" customHeight="1" x14ac:dyDescent="0.25">
      <c r="A46" s="230"/>
      <c r="B46" s="227"/>
      <c r="C46" s="228"/>
      <c r="D46" s="354"/>
      <c r="E46" s="228"/>
      <c r="F46" s="230"/>
      <c r="G46" s="231"/>
      <c r="H46" s="228"/>
      <c r="I46" s="355"/>
      <c r="J46" s="228"/>
      <c r="K46" s="230"/>
      <c r="L46" s="227"/>
      <c r="M46" s="228"/>
      <c r="N46" s="354"/>
      <c r="O46" s="228"/>
      <c r="P46" s="230"/>
      <c r="Q46" s="233"/>
      <c r="R46" s="217"/>
      <c r="S46" s="217"/>
    </row>
    <row r="47" spans="1:19" s="218" customFormat="1" ht="23.1" hidden="1" customHeight="1" x14ac:dyDescent="0.25">
      <c r="A47" s="234" t="s">
        <v>428</v>
      </c>
      <c r="B47" s="235"/>
      <c r="C47" s="293"/>
      <c r="D47" s="330"/>
      <c r="E47" s="293"/>
      <c r="F47" s="294">
        <f t="shared" si="14"/>
        <v>0</v>
      </c>
      <c r="G47" s="236"/>
      <c r="H47" s="293"/>
      <c r="I47" s="331"/>
      <c r="J47" s="293"/>
      <c r="K47" s="294">
        <f t="shared" si="15"/>
        <v>0</v>
      </c>
      <c r="L47" s="235">
        <f t="shared" ref="L47:O64" si="16">+B47-G47</f>
        <v>0</v>
      </c>
      <c r="M47" s="293">
        <f t="shared" si="16"/>
        <v>0</v>
      </c>
      <c r="N47" s="330">
        <f t="shared" si="16"/>
        <v>0</v>
      </c>
      <c r="O47" s="293">
        <f t="shared" si="16"/>
        <v>0</v>
      </c>
      <c r="P47" s="294">
        <f t="shared" ref="P47:P64" si="17">SUM(L47:O47)</f>
        <v>0</v>
      </c>
      <c r="Q47" s="238" t="e">
        <f t="shared" ref="Q47:Q62" si="18">+K47/F47</f>
        <v>#DIV/0!</v>
      </c>
      <c r="R47" s="217"/>
      <c r="S47" s="217"/>
    </row>
    <row r="48" spans="1:19" s="218" customFormat="1" ht="23.1" hidden="1" customHeight="1" x14ac:dyDescent="0.25">
      <c r="A48" s="234" t="s">
        <v>429</v>
      </c>
      <c r="B48" s="235"/>
      <c r="C48" s="293"/>
      <c r="D48" s="330"/>
      <c r="E48" s="293"/>
      <c r="F48" s="294">
        <f t="shared" si="14"/>
        <v>0</v>
      </c>
      <c r="G48" s="236"/>
      <c r="H48" s="293"/>
      <c r="I48" s="331"/>
      <c r="J48" s="293"/>
      <c r="K48" s="294">
        <f t="shared" si="15"/>
        <v>0</v>
      </c>
      <c r="L48" s="235">
        <f t="shared" si="16"/>
        <v>0</v>
      </c>
      <c r="M48" s="293">
        <f t="shared" si="16"/>
        <v>0</v>
      </c>
      <c r="N48" s="330">
        <f t="shared" si="16"/>
        <v>0</v>
      </c>
      <c r="O48" s="293">
        <f t="shared" si="16"/>
        <v>0</v>
      </c>
      <c r="P48" s="294">
        <f t="shared" si="17"/>
        <v>0</v>
      </c>
      <c r="Q48" s="238" t="e">
        <f t="shared" si="18"/>
        <v>#DIV/0!</v>
      </c>
      <c r="R48" s="217"/>
      <c r="S48" s="217"/>
    </row>
    <row r="49" spans="1:19" s="218" customFormat="1" ht="23.1" hidden="1" customHeight="1" x14ac:dyDescent="0.25">
      <c r="A49" s="234" t="s">
        <v>430</v>
      </c>
      <c r="B49" s="235"/>
      <c r="C49" s="293"/>
      <c r="D49" s="330"/>
      <c r="E49" s="293"/>
      <c r="F49" s="294">
        <f>SUM(B49:E49)</f>
        <v>0</v>
      </c>
      <c r="G49" s="236"/>
      <c r="H49" s="293"/>
      <c r="I49" s="331"/>
      <c r="J49" s="293"/>
      <c r="K49" s="294">
        <f>SUM(G49:J49)</f>
        <v>0</v>
      </c>
      <c r="L49" s="235">
        <f>+B49-G49</f>
        <v>0</v>
      </c>
      <c r="M49" s="293">
        <f>+C49-H49</f>
        <v>0</v>
      </c>
      <c r="N49" s="330">
        <f>+D49-I49</f>
        <v>0</v>
      </c>
      <c r="O49" s="293">
        <f>+E49-J49</f>
        <v>0</v>
      </c>
      <c r="P49" s="294">
        <f>SUM(L49:O49)</f>
        <v>0</v>
      </c>
      <c r="Q49" s="238" t="e">
        <f>+K49/F49</f>
        <v>#DIV/0!</v>
      </c>
      <c r="R49" s="217"/>
      <c r="S49" s="217"/>
    </row>
    <row r="50" spans="1:19" s="218" customFormat="1" ht="23.1" hidden="1" customHeight="1" x14ac:dyDescent="0.25">
      <c r="A50" s="234" t="s">
        <v>431</v>
      </c>
      <c r="B50" s="235"/>
      <c r="C50" s="293"/>
      <c r="D50" s="330"/>
      <c r="E50" s="293"/>
      <c r="F50" s="294">
        <f t="shared" si="14"/>
        <v>0</v>
      </c>
      <c r="G50" s="236"/>
      <c r="H50" s="293"/>
      <c r="I50" s="331"/>
      <c r="J50" s="293"/>
      <c r="K50" s="294">
        <f t="shared" si="15"/>
        <v>0</v>
      </c>
      <c r="L50" s="235">
        <f t="shared" si="16"/>
        <v>0</v>
      </c>
      <c r="M50" s="293">
        <f t="shared" si="16"/>
        <v>0</v>
      </c>
      <c r="N50" s="330">
        <f t="shared" si="16"/>
        <v>0</v>
      </c>
      <c r="O50" s="293">
        <f t="shared" si="16"/>
        <v>0</v>
      </c>
      <c r="P50" s="294">
        <f t="shared" si="17"/>
        <v>0</v>
      </c>
      <c r="Q50" s="238" t="e">
        <f t="shared" si="18"/>
        <v>#DIV/0!</v>
      </c>
      <c r="R50" s="217"/>
      <c r="S50" s="217"/>
    </row>
    <row r="51" spans="1:19" s="218" customFormat="1" ht="23.1" hidden="1" customHeight="1" x14ac:dyDescent="0.25">
      <c r="A51" s="234" t="s">
        <v>432</v>
      </c>
      <c r="B51" s="235"/>
      <c r="C51" s="293"/>
      <c r="D51" s="330"/>
      <c r="E51" s="293"/>
      <c r="F51" s="294">
        <f t="shared" si="14"/>
        <v>0</v>
      </c>
      <c r="G51" s="236"/>
      <c r="H51" s="293"/>
      <c r="I51" s="331"/>
      <c r="J51" s="293"/>
      <c r="K51" s="294">
        <f t="shared" si="15"/>
        <v>0</v>
      </c>
      <c r="L51" s="235">
        <f t="shared" si="16"/>
        <v>0</v>
      </c>
      <c r="M51" s="293">
        <f t="shared" si="16"/>
        <v>0</v>
      </c>
      <c r="N51" s="330">
        <f t="shared" si="16"/>
        <v>0</v>
      </c>
      <c r="O51" s="293">
        <f t="shared" si="16"/>
        <v>0</v>
      </c>
      <c r="P51" s="294">
        <f t="shared" si="17"/>
        <v>0</v>
      </c>
      <c r="Q51" s="238" t="e">
        <f t="shared" si="18"/>
        <v>#DIV/0!</v>
      </c>
      <c r="R51" s="217"/>
      <c r="S51" s="217"/>
    </row>
    <row r="52" spans="1:19" s="218" customFormat="1" ht="23.1" hidden="1" customHeight="1" x14ac:dyDescent="0.25">
      <c r="A52" s="293" t="s">
        <v>433</v>
      </c>
      <c r="B52" s="235"/>
      <c r="C52" s="293"/>
      <c r="D52" s="330"/>
      <c r="E52" s="293"/>
      <c r="F52" s="294">
        <f t="shared" si="14"/>
        <v>0</v>
      </c>
      <c r="G52" s="236"/>
      <c r="H52" s="293"/>
      <c r="I52" s="331"/>
      <c r="J52" s="293"/>
      <c r="K52" s="294">
        <f t="shared" si="15"/>
        <v>0</v>
      </c>
      <c r="L52" s="235">
        <f t="shared" si="16"/>
        <v>0</v>
      </c>
      <c r="M52" s="293">
        <f t="shared" si="16"/>
        <v>0</v>
      </c>
      <c r="N52" s="330">
        <f t="shared" si="16"/>
        <v>0</v>
      </c>
      <c r="O52" s="293">
        <f t="shared" si="16"/>
        <v>0</v>
      </c>
      <c r="P52" s="294">
        <f t="shared" si="17"/>
        <v>0</v>
      </c>
      <c r="Q52" s="238" t="e">
        <f t="shared" si="18"/>
        <v>#DIV/0!</v>
      </c>
      <c r="R52" s="217"/>
      <c r="S52" s="217"/>
    </row>
    <row r="53" spans="1:19" s="218" customFormat="1" ht="23.1" hidden="1" customHeight="1" x14ac:dyDescent="0.25">
      <c r="A53" s="293" t="s">
        <v>434</v>
      </c>
      <c r="B53" s="235"/>
      <c r="C53" s="293"/>
      <c r="D53" s="330"/>
      <c r="E53" s="293"/>
      <c r="F53" s="294">
        <f t="shared" si="14"/>
        <v>0</v>
      </c>
      <c r="G53" s="236"/>
      <c r="H53" s="293"/>
      <c r="I53" s="331"/>
      <c r="J53" s="293"/>
      <c r="K53" s="294">
        <f t="shared" si="15"/>
        <v>0</v>
      </c>
      <c r="L53" s="235">
        <f t="shared" si="16"/>
        <v>0</v>
      </c>
      <c r="M53" s="293">
        <f t="shared" si="16"/>
        <v>0</v>
      </c>
      <c r="N53" s="330">
        <f t="shared" si="16"/>
        <v>0</v>
      </c>
      <c r="O53" s="293">
        <f t="shared" si="16"/>
        <v>0</v>
      </c>
      <c r="P53" s="294">
        <f t="shared" si="17"/>
        <v>0</v>
      </c>
      <c r="Q53" s="238" t="e">
        <f t="shared" si="18"/>
        <v>#DIV/0!</v>
      </c>
      <c r="R53" s="217"/>
      <c r="S53" s="217"/>
    </row>
    <row r="54" spans="1:19" s="218" customFormat="1" ht="23.1" hidden="1" customHeight="1" x14ac:dyDescent="0.25">
      <c r="A54" s="293" t="s">
        <v>435</v>
      </c>
      <c r="B54" s="235"/>
      <c r="C54" s="293"/>
      <c r="D54" s="330"/>
      <c r="E54" s="293"/>
      <c r="F54" s="294">
        <f t="shared" si="14"/>
        <v>0</v>
      </c>
      <c r="G54" s="236"/>
      <c r="H54" s="293"/>
      <c r="I54" s="331"/>
      <c r="J54" s="293"/>
      <c r="K54" s="294">
        <f t="shared" si="15"/>
        <v>0</v>
      </c>
      <c r="L54" s="235">
        <f t="shared" si="16"/>
        <v>0</v>
      </c>
      <c r="M54" s="293">
        <f t="shared" si="16"/>
        <v>0</v>
      </c>
      <c r="N54" s="330">
        <f t="shared" si="16"/>
        <v>0</v>
      </c>
      <c r="O54" s="293">
        <f t="shared" si="16"/>
        <v>0</v>
      </c>
      <c r="P54" s="294">
        <f t="shared" si="17"/>
        <v>0</v>
      </c>
      <c r="Q54" s="295" t="e">
        <f t="shared" si="18"/>
        <v>#DIV/0!</v>
      </c>
      <c r="R54" s="217"/>
      <c r="S54" s="217"/>
    </row>
    <row r="55" spans="1:19" s="218" customFormat="1" ht="23.1" hidden="1" customHeight="1" x14ac:dyDescent="0.25">
      <c r="A55" s="293" t="s">
        <v>436</v>
      </c>
      <c r="B55" s="235"/>
      <c r="C55" s="293"/>
      <c r="D55" s="330"/>
      <c r="E55" s="293"/>
      <c r="F55" s="294">
        <f t="shared" si="14"/>
        <v>0</v>
      </c>
      <c r="G55" s="236"/>
      <c r="H55" s="293"/>
      <c r="I55" s="331"/>
      <c r="J55" s="293"/>
      <c r="K55" s="294">
        <f t="shared" si="15"/>
        <v>0</v>
      </c>
      <c r="L55" s="235">
        <f t="shared" si="16"/>
        <v>0</v>
      </c>
      <c r="M55" s="293">
        <f t="shared" si="16"/>
        <v>0</v>
      </c>
      <c r="N55" s="330">
        <f t="shared" si="16"/>
        <v>0</v>
      </c>
      <c r="O55" s="293">
        <f t="shared" si="16"/>
        <v>0</v>
      </c>
      <c r="P55" s="294">
        <f t="shared" si="17"/>
        <v>0</v>
      </c>
      <c r="Q55" s="238" t="e">
        <f t="shared" si="18"/>
        <v>#DIV/0!</v>
      </c>
      <c r="R55" s="217"/>
      <c r="S55" s="217"/>
    </row>
    <row r="56" spans="1:19" s="218" customFormat="1" ht="23.1" hidden="1" customHeight="1" x14ac:dyDescent="0.25">
      <c r="A56" s="293" t="s">
        <v>437</v>
      </c>
      <c r="B56" s="235"/>
      <c r="C56" s="293"/>
      <c r="D56" s="330"/>
      <c r="E56" s="293"/>
      <c r="F56" s="294">
        <f t="shared" si="14"/>
        <v>0</v>
      </c>
      <c r="G56" s="236"/>
      <c r="H56" s="293"/>
      <c r="I56" s="331"/>
      <c r="J56" s="293"/>
      <c r="K56" s="294">
        <f t="shared" si="15"/>
        <v>0</v>
      </c>
      <c r="L56" s="235">
        <f t="shared" si="16"/>
        <v>0</v>
      </c>
      <c r="M56" s="293">
        <f t="shared" si="16"/>
        <v>0</v>
      </c>
      <c r="N56" s="330">
        <f t="shared" si="16"/>
        <v>0</v>
      </c>
      <c r="O56" s="293">
        <f t="shared" si="16"/>
        <v>0</v>
      </c>
      <c r="P56" s="294">
        <f t="shared" si="17"/>
        <v>0</v>
      </c>
      <c r="Q56" s="238" t="e">
        <f t="shared" si="18"/>
        <v>#DIV/0!</v>
      </c>
      <c r="R56" s="217"/>
      <c r="S56" s="217"/>
    </row>
    <row r="57" spans="1:19" s="218" customFormat="1" ht="23.1" hidden="1" customHeight="1" x14ac:dyDescent="0.25">
      <c r="A57" s="293" t="s">
        <v>438</v>
      </c>
      <c r="B57" s="235"/>
      <c r="C57" s="293"/>
      <c r="D57" s="330"/>
      <c r="E57" s="293"/>
      <c r="F57" s="294">
        <f t="shared" si="14"/>
        <v>0</v>
      </c>
      <c r="G57" s="236"/>
      <c r="H57" s="293"/>
      <c r="I57" s="331"/>
      <c r="J57" s="293"/>
      <c r="K57" s="294">
        <f t="shared" si="15"/>
        <v>0</v>
      </c>
      <c r="L57" s="235">
        <f t="shared" si="16"/>
        <v>0</v>
      </c>
      <c r="M57" s="293">
        <f t="shared" si="16"/>
        <v>0</v>
      </c>
      <c r="N57" s="330">
        <f t="shared" si="16"/>
        <v>0</v>
      </c>
      <c r="O57" s="293">
        <f t="shared" si="16"/>
        <v>0</v>
      </c>
      <c r="P57" s="294">
        <f t="shared" si="17"/>
        <v>0</v>
      </c>
      <c r="Q57" s="238" t="e">
        <f t="shared" si="18"/>
        <v>#DIV/0!</v>
      </c>
      <c r="R57" s="217"/>
      <c r="S57" s="217"/>
    </row>
    <row r="58" spans="1:19" s="218" customFormat="1" ht="23.1" hidden="1" customHeight="1" x14ac:dyDescent="0.25">
      <c r="A58" s="293" t="s">
        <v>439</v>
      </c>
      <c r="B58" s="235"/>
      <c r="C58" s="293"/>
      <c r="D58" s="330"/>
      <c r="E58" s="293"/>
      <c r="F58" s="294">
        <f t="shared" si="14"/>
        <v>0</v>
      </c>
      <c r="G58" s="236"/>
      <c r="H58" s="293"/>
      <c r="I58" s="331"/>
      <c r="J58" s="293"/>
      <c r="K58" s="294">
        <f t="shared" si="15"/>
        <v>0</v>
      </c>
      <c r="L58" s="235">
        <f t="shared" si="16"/>
        <v>0</v>
      </c>
      <c r="M58" s="293">
        <f t="shared" si="16"/>
        <v>0</v>
      </c>
      <c r="N58" s="330">
        <f t="shared" si="16"/>
        <v>0</v>
      </c>
      <c r="O58" s="293">
        <f t="shared" si="16"/>
        <v>0</v>
      </c>
      <c r="P58" s="294">
        <f t="shared" si="17"/>
        <v>0</v>
      </c>
      <c r="Q58" s="238" t="e">
        <f t="shared" si="18"/>
        <v>#DIV/0!</v>
      </c>
      <c r="R58" s="217"/>
      <c r="S58" s="217"/>
    </row>
    <row r="59" spans="1:19" s="218" customFormat="1" ht="23.1" hidden="1" customHeight="1" x14ac:dyDescent="0.25">
      <c r="A59" s="293" t="s">
        <v>440</v>
      </c>
      <c r="B59" s="235"/>
      <c r="C59" s="293"/>
      <c r="D59" s="330"/>
      <c r="E59" s="293"/>
      <c r="F59" s="294">
        <f t="shared" si="14"/>
        <v>0</v>
      </c>
      <c r="G59" s="236"/>
      <c r="H59" s="293"/>
      <c r="I59" s="331"/>
      <c r="J59" s="293"/>
      <c r="K59" s="294">
        <f t="shared" si="15"/>
        <v>0</v>
      </c>
      <c r="L59" s="235">
        <f t="shared" si="16"/>
        <v>0</v>
      </c>
      <c r="M59" s="293">
        <f t="shared" si="16"/>
        <v>0</v>
      </c>
      <c r="N59" s="330">
        <f t="shared" si="16"/>
        <v>0</v>
      </c>
      <c r="O59" s="293">
        <f t="shared" si="16"/>
        <v>0</v>
      </c>
      <c r="P59" s="294">
        <f t="shared" si="17"/>
        <v>0</v>
      </c>
      <c r="Q59" s="238" t="e">
        <f t="shared" si="18"/>
        <v>#DIV/0!</v>
      </c>
      <c r="R59" s="217"/>
      <c r="S59" s="217"/>
    </row>
    <row r="60" spans="1:19" s="218" customFormat="1" ht="23.1" hidden="1" customHeight="1" x14ac:dyDescent="0.25">
      <c r="A60" s="293" t="s">
        <v>441</v>
      </c>
      <c r="B60" s="235"/>
      <c r="C60" s="293"/>
      <c r="D60" s="330"/>
      <c r="E60" s="293"/>
      <c r="F60" s="294">
        <f t="shared" si="14"/>
        <v>0</v>
      </c>
      <c r="G60" s="236"/>
      <c r="H60" s="293"/>
      <c r="I60" s="331"/>
      <c r="J60" s="293"/>
      <c r="K60" s="294">
        <f t="shared" si="15"/>
        <v>0</v>
      </c>
      <c r="L60" s="235">
        <f t="shared" si="16"/>
        <v>0</v>
      </c>
      <c r="M60" s="293">
        <f t="shared" si="16"/>
        <v>0</v>
      </c>
      <c r="N60" s="330">
        <f t="shared" si="16"/>
        <v>0</v>
      </c>
      <c r="O60" s="293">
        <f t="shared" si="16"/>
        <v>0</v>
      </c>
      <c r="P60" s="294">
        <f t="shared" si="17"/>
        <v>0</v>
      </c>
      <c r="Q60" s="238" t="e">
        <f t="shared" si="18"/>
        <v>#DIV/0!</v>
      </c>
      <c r="R60" s="217"/>
      <c r="S60" s="217"/>
    </row>
    <row r="61" spans="1:19" s="218" customFormat="1" ht="23.1" hidden="1" customHeight="1" x14ac:dyDescent="0.25">
      <c r="A61" s="293" t="s">
        <v>442</v>
      </c>
      <c r="B61" s="235"/>
      <c r="C61" s="293"/>
      <c r="D61" s="330"/>
      <c r="E61" s="293"/>
      <c r="F61" s="294">
        <f t="shared" si="14"/>
        <v>0</v>
      </c>
      <c r="G61" s="236"/>
      <c r="H61" s="293"/>
      <c r="I61" s="331"/>
      <c r="J61" s="293"/>
      <c r="K61" s="294">
        <f t="shared" si="15"/>
        <v>0</v>
      </c>
      <c r="L61" s="235">
        <f t="shared" si="16"/>
        <v>0</v>
      </c>
      <c r="M61" s="293">
        <f t="shared" si="16"/>
        <v>0</v>
      </c>
      <c r="N61" s="330">
        <f t="shared" si="16"/>
        <v>0</v>
      </c>
      <c r="O61" s="293">
        <f t="shared" si="16"/>
        <v>0</v>
      </c>
      <c r="P61" s="294">
        <f t="shared" si="17"/>
        <v>0</v>
      </c>
      <c r="Q61" s="238" t="e">
        <f t="shared" si="18"/>
        <v>#DIV/0!</v>
      </c>
      <c r="R61" s="217"/>
      <c r="S61" s="217"/>
    </row>
    <row r="62" spans="1:19" s="218" customFormat="1" ht="23.1" hidden="1" customHeight="1" x14ac:dyDescent="0.25">
      <c r="A62" s="296" t="s">
        <v>443</v>
      </c>
      <c r="B62" s="235"/>
      <c r="C62" s="293"/>
      <c r="D62" s="330"/>
      <c r="E62" s="293"/>
      <c r="F62" s="294">
        <f t="shared" si="14"/>
        <v>0</v>
      </c>
      <c r="G62" s="236"/>
      <c r="H62" s="293"/>
      <c r="I62" s="331"/>
      <c r="J62" s="293"/>
      <c r="K62" s="294">
        <f t="shared" si="15"/>
        <v>0</v>
      </c>
      <c r="L62" s="297">
        <f t="shared" si="16"/>
        <v>0</v>
      </c>
      <c r="M62" s="296">
        <f t="shared" si="16"/>
        <v>0</v>
      </c>
      <c r="N62" s="356">
        <f t="shared" si="16"/>
        <v>0</v>
      </c>
      <c r="O62" s="296">
        <f t="shared" si="16"/>
        <v>0</v>
      </c>
      <c r="P62" s="298">
        <f t="shared" si="17"/>
        <v>0</v>
      </c>
      <c r="Q62" s="216" t="e">
        <f t="shared" si="18"/>
        <v>#DIV/0!</v>
      </c>
      <c r="R62" s="217"/>
      <c r="S62" s="217"/>
    </row>
    <row r="63" spans="1:19" s="218" customFormat="1" ht="23.1" hidden="1" customHeight="1" x14ac:dyDescent="0.25">
      <c r="A63" s="242" t="s">
        <v>444</v>
      </c>
      <c r="B63" s="299"/>
      <c r="C63" s="242"/>
      <c r="D63" s="358"/>
      <c r="E63" s="242"/>
      <c r="F63" s="221">
        <f t="shared" si="14"/>
        <v>0</v>
      </c>
      <c r="G63" s="300"/>
      <c r="H63" s="242"/>
      <c r="I63" s="357"/>
      <c r="J63" s="242"/>
      <c r="K63" s="221">
        <f t="shared" si="15"/>
        <v>0</v>
      </c>
      <c r="L63" s="299">
        <f t="shared" si="16"/>
        <v>0</v>
      </c>
      <c r="M63" s="242">
        <f t="shared" si="16"/>
        <v>0</v>
      </c>
      <c r="N63" s="358">
        <f t="shared" si="16"/>
        <v>0</v>
      </c>
      <c r="O63" s="242">
        <f t="shared" si="16"/>
        <v>0</v>
      </c>
      <c r="P63" s="221">
        <f t="shared" si="17"/>
        <v>0</v>
      </c>
      <c r="Q63" s="301"/>
      <c r="R63" s="217"/>
      <c r="S63" s="217"/>
    </row>
    <row r="64" spans="1:19" s="218" customFormat="1" ht="30" hidden="1" customHeight="1" x14ac:dyDescent="0.25">
      <c r="A64" s="243" t="s">
        <v>445</v>
      </c>
      <c r="B64" s="244">
        <f>SUM(B47:B63)</f>
        <v>0</v>
      </c>
      <c r="C64" s="243">
        <f>SUM(C47:C63)</f>
        <v>0</v>
      </c>
      <c r="D64" s="359"/>
      <c r="E64" s="243">
        <f>SUM(E47:E63)</f>
        <v>0</v>
      </c>
      <c r="F64" s="221">
        <f>SUM(B64:E64)</f>
        <v>0</v>
      </c>
      <c r="G64" s="246">
        <f>SUM(G47:G63)</f>
        <v>0</v>
      </c>
      <c r="H64" s="243">
        <f>SUM(H47:H63)</f>
        <v>0</v>
      </c>
      <c r="I64" s="360"/>
      <c r="J64" s="243">
        <f>SUM(J47:J63)</f>
        <v>0</v>
      </c>
      <c r="K64" s="221">
        <f>SUM(G64:J64)</f>
        <v>0</v>
      </c>
      <c r="L64" s="220">
        <f t="shared" si="16"/>
        <v>0</v>
      </c>
      <c r="M64" s="221">
        <f t="shared" si="16"/>
        <v>0</v>
      </c>
      <c r="N64" s="326">
        <f t="shared" si="16"/>
        <v>0</v>
      </c>
      <c r="O64" s="221">
        <f t="shared" si="16"/>
        <v>0</v>
      </c>
      <c r="P64" s="221">
        <f t="shared" si="17"/>
        <v>0</v>
      </c>
      <c r="Q64" s="223" t="e">
        <f>+K64/F64</f>
        <v>#DIV/0!</v>
      </c>
      <c r="R64" s="217"/>
      <c r="S64" s="217"/>
    </row>
    <row r="65" spans="1:19" s="218" customFormat="1" ht="23.1" hidden="1" customHeight="1" x14ac:dyDescent="0.25">
      <c r="A65" s="249"/>
      <c r="B65" s="250"/>
      <c r="C65" s="249"/>
      <c r="D65" s="350"/>
      <c r="E65" s="249"/>
      <c r="F65" s="249"/>
      <c r="G65" s="252"/>
      <c r="H65" s="249"/>
      <c r="I65" s="361"/>
      <c r="J65" s="249"/>
      <c r="K65" s="249"/>
      <c r="L65" s="250"/>
      <c r="M65" s="249"/>
      <c r="N65" s="350"/>
      <c r="O65" s="249"/>
      <c r="P65" s="249"/>
      <c r="Q65" s="254"/>
      <c r="R65" s="217"/>
      <c r="S65" s="217"/>
    </row>
    <row r="66" spans="1:19" s="211" customFormat="1" ht="14.25" hidden="1" customHeight="1" x14ac:dyDescent="0.25">
      <c r="A66" s="212"/>
      <c r="B66" s="255"/>
      <c r="C66" s="212"/>
      <c r="D66" s="362"/>
      <c r="E66" s="212"/>
      <c r="F66" s="212"/>
      <c r="G66" s="257"/>
      <c r="H66" s="212"/>
      <c r="I66" s="363"/>
      <c r="J66" s="212"/>
      <c r="K66" s="212"/>
      <c r="L66" s="255"/>
      <c r="M66" s="212"/>
      <c r="N66" s="362"/>
      <c r="O66" s="212"/>
      <c r="P66" s="212"/>
      <c r="Q66" s="216"/>
      <c r="R66" s="210"/>
      <c r="S66" s="210"/>
    </row>
    <row r="67" spans="1:19" s="225" customFormat="1" ht="35.25" hidden="1" customHeight="1" x14ac:dyDescent="0.25">
      <c r="A67" s="302" t="s">
        <v>16</v>
      </c>
      <c r="B67" s="303">
        <f>+B64+B45</f>
        <v>0</v>
      </c>
      <c r="C67" s="302">
        <f t="shared" ref="C67:P67" si="19">C64+C45</f>
        <v>0</v>
      </c>
      <c r="D67" s="364">
        <f t="shared" si="19"/>
        <v>0</v>
      </c>
      <c r="E67" s="302">
        <f t="shared" si="19"/>
        <v>0</v>
      </c>
      <c r="F67" s="302">
        <f t="shared" si="19"/>
        <v>0</v>
      </c>
      <c r="G67" s="292">
        <f t="shared" si="19"/>
        <v>0</v>
      </c>
      <c r="H67" s="302">
        <f t="shared" si="19"/>
        <v>0</v>
      </c>
      <c r="I67" s="302">
        <f t="shared" si="19"/>
        <v>0</v>
      </c>
      <c r="J67" s="302">
        <f t="shared" si="19"/>
        <v>0</v>
      </c>
      <c r="K67" s="302">
        <f t="shared" si="19"/>
        <v>0</v>
      </c>
      <c r="L67" s="303">
        <f t="shared" si="19"/>
        <v>0</v>
      </c>
      <c r="M67" s="302">
        <f t="shared" si="19"/>
        <v>0</v>
      </c>
      <c r="N67" s="364">
        <f t="shared" si="19"/>
        <v>0</v>
      </c>
      <c r="O67" s="302">
        <f t="shared" si="19"/>
        <v>0</v>
      </c>
      <c r="P67" s="302">
        <f t="shared" si="19"/>
        <v>0</v>
      </c>
      <c r="Q67" s="261" t="e">
        <f>+K67/F67</f>
        <v>#DIV/0!</v>
      </c>
      <c r="R67" s="224"/>
      <c r="S67" s="224"/>
    </row>
    <row r="68" spans="1:19" s="218" customFormat="1" ht="23.1" hidden="1" customHeight="1" x14ac:dyDescent="0.25">
      <c r="A68" s="304"/>
      <c r="B68" s="305"/>
      <c r="C68" s="304"/>
      <c r="D68" s="341"/>
      <c r="E68" s="304"/>
      <c r="F68" s="304"/>
      <c r="G68" s="306"/>
      <c r="H68" s="304"/>
      <c r="I68" s="342"/>
      <c r="J68" s="304"/>
      <c r="K68" s="304"/>
      <c r="L68" s="305"/>
      <c r="M68" s="304"/>
      <c r="N68" s="341"/>
      <c r="O68" s="304"/>
      <c r="P68" s="304"/>
      <c r="Q68" s="307"/>
      <c r="R68" s="217"/>
      <c r="S68" s="217"/>
    </row>
    <row r="69" spans="1:19" s="211" customFormat="1" ht="23.1" hidden="1" customHeight="1" x14ac:dyDescent="0.25">
      <c r="A69" s="286" t="s">
        <v>453</v>
      </c>
      <c r="B69" s="205"/>
      <c r="C69" s="206"/>
      <c r="D69" s="322"/>
      <c r="E69" s="206"/>
      <c r="F69" s="287"/>
      <c r="G69" s="208"/>
      <c r="H69" s="206"/>
      <c r="I69" s="323"/>
      <c r="J69" s="206"/>
      <c r="K69" s="287"/>
      <c r="L69" s="288"/>
      <c r="M69" s="289"/>
      <c r="N69" s="351"/>
      <c r="O69" s="289"/>
      <c r="P69" s="287"/>
      <c r="Q69" s="209"/>
      <c r="R69" s="210"/>
      <c r="S69" s="210"/>
    </row>
    <row r="70" spans="1:19" s="218" customFormat="1" ht="23.1" hidden="1" customHeight="1" x14ac:dyDescent="0.25">
      <c r="A70" s="212"/>
      <c r="B70" s="205"/>
      <c r="C70" s="206"/>
      <c r="D70" s="322"/>
      <c r="E70" s="206"/>
      <c r="F70" s="207"/>
      <c r="G70" s="208"/>
      <c r="H70" s="206"/>
      <c r="I70" s="323"/>
      <c r="J70" s="206"/>
      <c r="K70" s="207"/>
      <c r="L70" s="205"/>
      <c r="M70" s="206"/>
      <c r="N70" s="322"/>
      <c r="O70" s="206"/>
      <c r="P70" s="207"/>
      <c r="Q70" s="209"/>
      <c r="R70" s="217"/>
      <c r="S70" s="217"/>
    </row>
    <row r="71" spans="1:19" s="225" customFormat="1" ht="27" hidden="1" customHeight="1" x14ac:dyDescent="0.25">
      <c r="A71" s="290" t="s">
        <v>427</v>
      </c>
      <c r="B71" s="291"/>
      <c r="C71" s="290">
        <f>SUM(C97+C123+C149)</f>
        <v>32464461.15999981</v>
      </c>
      <c r="D71" s="353"/>
      <c r="E71" s="290">
        <f>SUM(E97+E123+E149)</f>
        <v>0</v>
      </c>
      <c r="F71" s="290">
        <f t="shared" ref="F71" si="20">SUM(B71:E71)</f>
        <v>32464461.15999981</v>
      </c>
      <c r="G71" s="292"/>
      <c r="H71" s="290">
        <f>SUM(H97+H123+H149)</f>
        <v>30805353.369999997</v>
      </c>
      <c r="I71" s="353"/>
      <c r="J71" s="290">
        <f>SUM(J97+J123+J149)</f>
        <v>0</v>
      </c>
      <c r="K71" s="290">
        <f t="shared" ref="K71" si="21">SUM(G71:J71)</f>
        <v>30805353.369999997</v>
      </c>
      <c r="L71" s="291">
        <f>+B71-G71</f>
        <v>0</v>
      </c>
      <c r="M71" s="290">
        <f>+C71-H71</f>
        <v>1659107.7899998128</v>
      </c>
      <c r="N71" s="353">
        <f>+D71-I71</f>
        <v>0</v>
      </c>
      <c r="O71" s="290">
        <f>+E71-J71</f>
        <v>0</v>
      </c>
      <c r="P71" s="290">
        <f>SUM(L71:O71)</f>
        <v>1659107.7899998128</v>
      </c>
      <c r="Q71" s="223">
        <f>+K71/F71</f>
        <v>0.94889464569200865</v>
      </c>
      <c r="R71" s="224"/>
      <c r="S71" s="224"/>
    </row>
    <row r="72" spans="1:19" s="218" customFormat="1" ht="23.1" hidden="1" customHeight="1" x14ac:dyDescent="0.25">
      <c r="A72" s="230"/>
      <c r="B72" s="227"/>
      <c r="C72" s="228"/>
      <c r="D72" s="354"/>
      <c r="E72" s="228"/>
      <c r="F72" s="230"/>
      <c r="G72" s="231"/>
      <c r="H72" s="228"/>
      <c r="I72" s="355"/>
      <c r="J72" s="228"/>
      <c r="K72" s="230"/>
      <c r="L72" s="227"/>
      <c r="M72" s="228"/>
      <c r="N72" s="354"/>
      <c r="O72" s="228"/>
      <c r="P72" s="230"/>
      <c r="Q72" s="233"/>
      <c r="R72" s="217"/>
      <c r="S72" s="217"/>
    </row>
    <row r="73" spans="1:19" s="218" customFormat="1" ht="23.1" hidden="1" customHeight="1" x14ac:dyDescent="0.25">
      <c r="A73" s="234" t="s">
        <v>428</v>
      </c>
      <c r="B73" s="235"/>
      <c r="C73" s="290">
        <f t="shared" ref="C73:C89" si="22">SUM(C99+C125+C151)</f>
        <v>0</v>
      </c>
      <c r="D73" s="353"/>
      <c r="E73" s="290">
        <f t="shared" ref="E73:E89" si="23">SUM(E99+E125+E151)</f>
        <v>0</v>
      </c>
      <c r="F73" s="294">
        <f t="shared" ref="F73:F74" si="24">SUM(B73:E73)</f>
        <v>0</v>
      </c>
      <c r="G73" s="236"/>
      <c r="H73" s="290">
        <f t="shared" ref="H73:H89" si="25">SUM(H99+H125+H151)</f>
        <v>0</v>
      </c>
      <c r="I73" s="353"/>
      <c r="J73" s="290">
        <f t="shared" ref="J73:J89" si="26">SUM(J99+J125+J151)</f>
        <v>0</v>
      </c>
      <c r="K73" s="294">
        <f t="shared" ref="K73:K74" si="27">SUM(G73:J73)</f>
        <v>0</v>
      </c>
      <c r="L73" s="235">
        <f t="shared" ref="L73:O74" si="28">+B73-G73</f>
        <v>0</v>
      </c>
      <c r="M73" s="293">
        <f t="shared" si="28"/>
        <v>0</v>
      </c>
      <c r="N73" s="330">
        <f t="shared" si="28"/>
        <v>0</v>
      </c>
      <c r="O73" s="293">
        <f t="shared" si="28"/>
        <v>0</v>
      </c>
      <c r="P73" s="294">
        <f t="shared" ref="P73:P74" si="29">SUM(L73:O73)</f>
        <v>0</v>
      </c>
      <c r="Q73" s="238" t="e">
        <f t="shared" ref="Q73:Q74" si="30">+K73/F73</f>
        <v>#DIV/0!</v>
      </c>
      <c r="R73" s="217"/>
      <c r="S73" s="217"/>
    </row>
    <row r="74" spans="1:19" s="218" customFormat="1" ht="23.1" hidden="1" customHeight="1" x14ac:dyDescent="0.25">
      <c r="A74" s="234" t="s">
        <v>429</v>
      </c>
      <c r="B74" s="235"/>
      <c r="C74" s="290">
        <f t="shared" si="22"/>
        <v>43260</v>
      </c>
      <c r="D74" s="353"/>
      <c r="E74" s="290">
        <f t="shared" si="23"/>
        <v>0</v>
      </c>
      <c r="F74" s="294">
        <f t="shared" si="24"/>
        <v>43260</v>
      </c>
      <c r="G74" s="236"/>
      <c r="H74" s="290">
        <f t="shared" si="25"/>
        <v>43260</v>
      </c>
      <c r="I74" s="353"/>
      <c r="J74" s="290">
        <f t="shared" si="26"/>
        <v>0</v>
      </c>
      <c r="K74" s="294">
        <f t="shared" si="27"/>
        <v>43260</v>
      </c>
      <c r="L74" s="235">
        <f t="shared" si="28"/>
        <v>0</v>
      </c>
      <c r="M74" s="293">
        <f t="shared" si="28"/>
        <v>0</v>
      </c>
      <c r="N74" s="330">
        <f t="shared" si="28"/>
        <v>0</v>
      </c>
      <c r="O74" s="293">
        <f t="shared" si="28"/>
        <v>0</v>
      </c>
      <c r="P74" s="294">
        <f t="shared" si="29"/>
        <v>0</v>
      </c>
      <c r="Q74" s="238">
        <f t="shared" si="30"/>
        <v>1</v>
      </c>
      <c r="R74" s="217"/>
      <c r="S74" s="217"/>
    </row>
    <row r="75" spans="1:19" s="218" customFormat="1" ht="23.1" hidden="1" customHeight="1" x14ac:dyDescent="0.25">
      <c r="A75" s="234" t="s">
        <v>430</v>
      </c>
      <c r="B75" s="235"/>
      <c r="C75" s="290">
        <f t="shared" si="22"/>
        <v>62420</v>
      </c>
      <c r="D75" s="353"/>
      <c r="E75" s="290">
        <f t="shared" si="23"/>
        <v>0</v>
      </c>
      <c r="F75" s="294">
        <f>SUM(B75:E75)</f>
        <v>62420</v>
      </c>
      <c r="G75" s="236"/>
      <c r="H75" s="290">
        <f t="shared" si="25"/>
        <v>16383</v>
      </c>
      <c r="I75" s="353"/>
      <c r="J75" s="290">
        <f t="shared" si="26"/>
        <v>0</v>
      </c>
      <c r="K75" s="294">
        <f>SUM(G75:J75)</f>
        <v>16383</v>
      </c>
      <c r="L75" s="235">
        <f>+B75-G75</f>
        <v>0</v>
      </c>
      <c r="M75" s="293">
        <f>+C75-H75</f>
        <v>46037</v>
      </c>
      <c r="N75" s="330">
        <f>+D75-I75</f>
        <v>0</v>
      </c>
      <c r="O75" s="293">
        <f>+E75-J75</f>
        <v>0</v>
      </c>
      <c r="P75" s="294">
        <f>SUM(L75:O75)</f>
        <v>46037</v>
      </c>
      <c r="Q75" s="238">
        <f>+K75/F75</f>
        <v>0.26246395386094201</v>
      </c>
      <c r="R75" s="217"/>
      <c r="S75" s="217"/>
    </row>
    <row r="76" spans="1:19" s="218" customFormat="1" ht="23.1" hidden="1" customHeight="1" x14ac:dyDescent="0.25">
      <c r="A76" s="234" t="s">
        <v>431</v>
      </c>
      <c r="B76" s="235"/>
      <c r="C76" s="290">
        <f t="shared" si="22"/>
        <v>0</v>
      </c>
      <c r="D76" s="353"/>
      <c r="E76" s="290">
        <f t="shared" si="23"/>
        <v>0</v>
      </c>
      <c r="F76" s="294">
        <f t="shared" ref="F76:F89" si="31">SUM(B76:E76)</f>
        <v>0</v>
      </c>
      <c r="G76" s="236"/>
      <c r="H76" s="290">
        <f t="shared" si="25"/>
        <v>0</v>
      </c>
      <c r="I76" s="353"/>
      <c r="J76" s="290">
        <f t="shared" si="26"/>
        <v>0</v>
      </c>
      <c r="K76" s="294">
        <f t="shared" ref="K76:K89" si="32">SUM(G76:J76)</f>
        <v>0</v>
      </c>
      <c r="L76" s="235">
        <f t="shared" ref="L76:O90" si="33">+B76-G76</f>
        <v>0</v>
      </c>
      <c r="M76" s="293">
        <f t="shared" si="33"/>
        <v>0</v>
      </c>
      <c r="N76" s="330">
        <f t="shared" si="33"/>
        <v>0</v>
      </c>
      <c r="O76" s="293">
        <f t="shared" si="33"/>
        <v>0</v>
      </c>
      <c r="P76" s="294">
        <f t="shared" ref="P76:P90" si="34">SUM(L76:O76)</f>
        <v>0</v>
      </c>
      <c r="Q76" s="238" t="e">
        <f t="shared" ref="Q76:Q88" si="35">+K76/F76</f>
        <v>#DIV/0!</v>
      </c>
      <c r="R76" s="217"/>
      <c r="S76" s="217"/>
    </row>
    <row r="77" spans="1:19" s="218" customFormat="1" ht="23.1" hidden="1" customHeight="1" x14ac:dyDescent="0.25">
      <c r="A77" s="234" t="s">
        <v>432</v>
      </c>
      <c r="B77" s="235"/>
      <c r="C77" s="290">
        <f t="shared" si="22"/>
        <v>36860</v>
      </c>
      <c r="D77" s="353"/>
      <c r="E77" s="290">
        <f t="shared" si="23"/>
        <v>0</v>
      </c>
      <c r="F77" s="294">
        <f t="shared" si="31"/>
        <v>36860</v>
      </c>
      <c r="G77" s="236"/>
      <c r="H77" s="290">
        <f t="shared" si="25"/>
        <v>0</v>
      </c>
      <c r="I77" s="353"/>
      <c r="J77" s="290">
        <f t="shared" si="26"/>
        <v>0</v>
      </c>
      <c r="K77" s="294">
        <f t="shared" si="32"/>
        <v>0</v>
      </c>
      <c r="L77" s="235">
        <f t="shared" si="33"/>
        <v>0</v>
      </c>
      <c r="M77" s="293">
        <f t="shared" si="33"/>
        <v>36860</v>
      </c>
      <c r="N77" s="330">
        <f t="shared" si="33"/>
        <v>0</v>
      </c>
      <c r="O77" s="293">
        <f t="shared" si="33"/>
        <v>0</v>
      </c>
      <c r="P77" s="294">
        <f t="shared" si="34"/>
        <v>36860</v>
      </c>
      <c r="Q77" s="238">
        <f t="shared" si="35"/>
        <v>0</v>
      </c>
      <c r="R77" s="217"/>
      <c r="S77" s="217"/>
    </row>
    <row r="78" spans="1:19" s="218" customFormat="1" ht="23.1" hidden="1" customHeight="1" x14ac:dyDescent="0.25">
      <c r="A78" s="293" t="s">
        <v>433</v>
      </c>
      <c r="B78" s="235"/>
      <c r="C78" s="290">
        <f t="shared" si="22"/>
        <v>35860</v>
      </c>
      <c r="D78" s="353"/>
      <c r="E78" s="290">
        <f t="shared" si="23"/>
        <v>0</v>
      </c>
      <c r="F78" s="294">
        <f t="shared" si="31"/>
        <v>35860</v>
      </c>
      <c r="G78" s="236"/>
      <c r="H78" s="290">
        <f t="shared" si="25"/>
        <v>0</v>
      </c>
      <c r="I78" s="353"/>
      <c r="J78" s="290">
        <f t="shared" si="26"/>
        <v>0</v>
      </c>
      <c r="K78" s="294">
        <f t="shared" si="32"/>
        <v>0</v>
      </c>
      <c r="L78" s="235">
        <f t="shared" si="33"/>
        <v>0</v>
      </c>
      <c r="M78" s="293">
        <f t="shared" si="33"/>
        <v>35860</v>
      </c>
      <c r="N78" s="330">
        <f t="shared" si="33"/>
        <v>0</v>
      </c>
      <c r="O78" s="293">
        <f t="shared" si="33"/>
        <v>0</v>
      </c>
      <c r="P78" s="294">
        <f t="shared" si="34"/>
        <v>35860</v>
      </c>
      <c r="Q78" s="238">
        <f t="shared" si="35"/>
        <v>0</v>
      </c>
      <c r="R78" s="217"/>
      <c r="S78" s="217"/>
    </row>
    <row r="79" spans="1:19" s="218" customFormat="1" ht="23.1" hidden="1" customHeight="1" x14ac:dyDescent="0.25">
      <c r="A79" s="293" t="s">
        <v>434</v>
      </c>
      <c r="B79" s="235"/>
      <c r="C79" s="290">
        <f t="shared" si="22"/>
        <v>35860</v>
      </c>
      <c r="D79" s="353"/>
      <c r="E79" s="290">
        <f t="shared" si="23"/>
        <v>0</v>
      </c>
      <c r="F79" s="294">
        <f t="shared" si="31"/>
        <v>35860</v>
      </c>
      <c r="G79" s="236"/>
      <c r="H79" s="290">
        <f t="shared" si="25"/>
        <v>35860</v>
      </c>
      <c r="I79" s="353"/>
      <c r="J79" s="290">
        <f t="shared" si="26"/>
        <v>0</v>
      </c>
      <c r="K79" s="294">
        <f t="shared" si="32"/>
        <v>35860</v>
      </c>
      <c r="L79" s="235">
        <f t="shared" si="33"/>
        <v>0</v>
      </c>
      <c r="M79" s="293">
        <f t="shared" si="33"/>
        <v>0</v>
      </c>
      <c r="N79" s="330">
        <f t="shared" si="33"/>
        <v>0</v>
      </c>
      <c r="O79" s="293">
        <f t="shared" si="33"/>
        <v>0</v>
      </c>
      <c r="P79" s="294">
        <f t="shared" si="34"/>
        <v>0</v>
      </c>
      <c r="Q79" s="238">
        <f t="shared" si="35"/>
        <v>1</v>
      </c>
      <c r="R79" s="217"/>
      <c r="S79" s="217"/>
    </row>
    <row r="80" spans="1:19" s="218" customFormat="1" ht="23.1" hidden="1" customHeight="1" x14ac:dyDescent="0.25">
      <c r="A80" s="293" t="s">
        <v>435</v>
      </c>
      <c r="B80" s="235"/>
      <c r="C80" s="290">
        <f t="shared" si="22"/>
        <v>148460</v>
      </c>
      <c r="D80" s="353"/>
      <c r="E80" s="290">
        <f t="shared" si="23"/>
        <v>0</v>
      </c>
      <c r="F80" s="294">
        <f t="shared" si="31"/>
        <v>148460</v>
      </c>
      <c r="G80" s="236"/>
      <c r="H80" s="290">
        <f t="shared" si="25"/>
        <v>80258.2</v>
      </c>
      <c r="I80" s="353"/>
      <c r="J80" s="290">
        <f t="shared" si="26"/>
        <v>0</v>
      </c>
      <c r="K80" s="294">
        <f t="shared" si="32"/>
        <v>80258.2</v>
      </c>
      <c r="L80" s="235">
        <f t="shared" si="33"/>
        <v>0</v>
      </c>
      <c r="M80" s="293">
        <f t="shared" si="33"/>
        <v>68201.8</v>
      </c>
      <c r="N80" s="330">
        <f t="shared" si="33"/>
        <v>0</v>
      </c>
      <c r="O80" s="293">
        <f t="shared" si="33"/>
        <v>0</v>
      </c>
      <c r="P80" s="294">
        <f t="shared" si="34"/>
        <v>68201.8</v>
      </c>
      <c r="Q80" s="295">
        <f t="shared" si="35"/>
        <v>0.54060487673447388</v>
      </c>
      <c r="R80" s="217"/>
      <c r="S80" s="217"/>
    </row>
    <row r="81" spans="1:19" s="218" customFormat="1" ht="23.1" hidden="1" customHeight="1" x14ac:dyDescent="0.25">
      <c r="A81" s="293" t="s">
        <v>436</v>
      </c>
      <c r="B81" s="235"/>
      <c r="C81" s="290">
        <f t="shared" si="22"/>
        <v>166820</v>
      </c>
      <c r="D81" s="353"/>
      <c r="E81" s="290">
        <f t="shared" si="23"/>
        <v>0</v>
      </c>
      <c r="F81" s="294">
        <f t="shared" si="31"/>
        <v>166820</v>
      </c>
      <c r="G81" s="236"/>
      <c r="H81" s="290">
        <f t="shared" si="25"/>
        <v>166820</v>
      </c>
      <c r="I81" s="353"/>
      <c r="J81" s="290">
        <f t="shared" si="26"/>
        <v>0</v>
      </c>
      <c r="K81" s="294">
        <f t="shared" si="32"/>
        <v>166820</v>
      </c>
      <c r="L81" s="235">
        <f t="shared" si="33"/>
        <v>0</v>
      </c>
      <c r="M81" s="293">
        <f t="shared" si="33"/>
        <v>0</v>
      </c>
      <c r="N81" s="330">
        <f t="shared" si="33"/>
        <v>0</v>
      </c>
      <c r="O81" s="293">
        <f t="shared" si="33"/>
        <v>0</v>
      </c>
      <c r="P81" s="294">
        <f t="shared" si="34"/>
        <v>0</v>
      </c>
      <c r="Q81" s="238">
        <f t="shared" si="35"/>
        <v>1</v>
      </c>
      <c r="R81" s="217"/>
      <c r="S81" s="217"/>
    </row>
    <row r="82" spans="1:19" s="218" customFormat="1" ht="23.1" hidden="1" customHeight="1" x14ac:dyDescent="0.25">
      <c r="A82" s="293" t="s">
        <v>437</v>
      </c>
      <c r="B82" s="235"/>
      <c r="C82" s="290">
        <f t="shared" si="22"/>
        <v>2758438</v>
      </c>
      <c r="D82" s="353"/>
      <c r="E82" s="290">
        <f t="shared" si="23"/>
        <v>0</v>
      </c>
      <c r="F82" s="294">
        <f t="shared" si="31"/>
        <v>2758438</v>
      </c>
      <c r="G82" s="236"/>
      <c r="H82" s="290">
        <f t="shared" si="25"/>
        <v>2737422</v>
      </c>
      <c r="I82" s="353"/>
      <c r="J82" s="290">
        <f t="shared" si="26"/>
        <v>0</v>
      </c>
      <c r="K82" s="294">
        <f t="shared" si="32"/>
        <v>2737422</v>
      </c>
      <c r="L82" s="235">
        <f t="shared" si="33"/>
        <v>0</v>
      </c>
      <c r="M82" s="293">
        <f t="shared" si="33"/>
        <v>21016</v>
      </c>
      <c r="N82" s="330">
        <f t="shared" si="33"/>
        <v>0</v>
      </c>
      <c r="O82" s="293">
        <f t="shared" si="33"/>
        <v>0</v>
      </c>
      <c r="P82" s="294">
        <f t="shared" si="34"/>
        <v>21016</v>
      </c>
      <c r="Q82" s="238">
        <f t="shared" si="35"/>
        <v>0.9923811954446683</v>
      </c>
      <c r="R82" s="217"/>
      <c r="S82" s="217"/>
    </row>
    <row r="83" spans="1:19" s="218" customFormat="1" ht="23.1" hidden="1" customHeight="1" x14ac:dyDescent="0.25">
      <c r="A83" s="293" t="s">
        <v>438</v>
      </c>
      <c r="B83" s="235"/>
      <c r="C83" s="290">
        <f t="shared" si="22"/>
        <v>121820</v>
      </c>
      <c r="D83" s="353"/>
      <c r="E83" s="290">
        <f t="shared" si="23"/>
        <v>0</v>
      </c>
      <c r="F83" s="294">
        <f t="shared" si="31"/>
        <v>121820</v>
      </c>
      <c r="G83" s="236"/>
      <c r="H83" s="290">
        <f t="shared" si="25"/>
        <v>54972</v>
      </c>
      <c r="I83" s="353"/>
      <c r="J83" s="290">
        <f t="shared" si="26"/>
        <v>0</v>
      </c>
      <c r="K83" s="294">
        <f t="shared" si="32"/>
        <v>54972</v>
      </c>
      <c r="L83" s="235">
        <f t="shared" si="33"/>
        <v>0</v>
      </c>
      <c r="M83" s="293">
        <f t="shared" si="33"/>
        <v>66848</v>
      </c>
      <c r="N83" s="330">
        <f t="shared" si="33"/>
        <v>0</v>
      </c>
      <c r="O83" s="293">
        <f t="shared" si="33"/>
        <v>0</v>
      </c>
      <c r="P83" s="294">
        <f t="shared" si="34"/>
        <v>66848</v>
      </c>
      <c r="Q83" s="238">
        <f t="shared" si="35"/>
        <v>0.45125595140371039</v>
      </c>
      <c r="R83" s="217"/>
      <c r="S83" s="217"/>
    </row>
    <row r="84" spans="1:19" s="218" customFormat="1" ht="23.1" hidden="1" customHeight="1" x14ac:dyDescent="0.25">
      <c r="A84" s="293" t="s">
        <v>439</v>
      </c>
      <c r="B84" s="235"/>
      <c r="C84" s="290">
        <f t="shared" si="22"/>
        <v>126460</v>
      </c>
      <c r="D84" s="353"/>
      <c r="E84" s="290">
        <f t="shared" si="23"/>
        <v>0</v>
      </c>
      <c r="F84" s="294">
        <f t="shared" si="31"/>
        <v>126460</v>
      </c>
      <c r="G84" s="236"/>
      <c r="H84" s="290">
        <f t="shared" si="25"/>
        <v>0</v>
      </c>
      <c r="I84" s="353"/>
      <c r="J84" s="290">
        <f t="shared" si="26"/>
        <v>0</v>
      </c>
      <c r="K84" s="294">
        <f t="shared" si="32"/>
        <v>0</v>
      </c>
      <c r="L84" s="235">
        <f t="shared" si="33"/>
        <v>0</v>
      </c>
      <c r="M84" s="293">
        <f t="shared" si="33"/>
        <v>126460</v>
      </c>
      <c r="N84" s="330">
        <f t="shared" si="33"/>
        <v>0</v>
      </c>
      <c r="O84" s="293">
        <f t="shared" si="33"/>
        <v>0</v>
      </c>
      <c r="P84" s="294">
        <f t="shared" si="34"/>
        <v>126460</v>
      </c>
      <c r="Q84" s="238">
        <f t="shared" si="35"/>
        <v>0</v>
      </c>
      <c r="R84" s="217"/>
      <c r="S84" s="217"/>
    </row>
    <row r="85" spans="1:19" s="218" customFormat="1" ht="23.1" hidden="1" customHeight="1" x14ac:dyDescent="0.25">
      <c r="A85" s="293" t="s">
        <v>440</v>
      </c>
      <c r="B85" s="235"/>
      <c r="C85" s="290">
        <f t="shared" si="22"/>
        <v>57076501</v>
      </c>
      <c r="D85" s="353"/>
      <c r="E85" s="290">
        <f t="shared" si="23"/>
        <v>0</v>
      </c>
      <c r="F85" s="294">
        <f t="shared" si="31"/>
        <v>57076501</v>
      </c>
      <c r="G85" s="236"/>
      <c r="H85" s="290">
        <f t="shared" si="25"/>
        <v>57076501</v>
      </c>
      <c r="I85" s="353"/>
      <c r="J85" s="290">
        <f t="shared" si="26"/>
        <v>0</v>
      </c>
      <c r="K85" s="294">
        <f t="shared" si="32"/>
        <v>57076501</v>
      </c>
      <c r="L85" s="235">
        <f t="shared" si="33"/>
        <v>0</v>
      </c>
      <c r="M85" s="293">
        <f t="shared" si="33"/>
        <v>0</v>
      </c>
      <c r="N85" s="330">
        <f t="shared" si="33"/>
        <v>0</v>
      </c>
      <c r="O85" s="293">
        <f t="shared" si="33"/>
        <v>0</v>
      </c>
      <c r="P85" s="294">
        <f t="shared" si="34"/>
        <v>0</v>
      </c>
      <c r="Q85" s="238">
        <f t="shared" si="35"/>
        <v>1</v>
      </c>
      <c r="R85" s="217"/>
      <c r="S85" s="217"/>
    </row>
    <row r="86" spans="1:19" s="218" customFormat="1" ht="23.1" hidden="1" customHeight="1" x14ac:dyDescent="0.25">
      <c r="A86" s="293" t="s">
        <v>441</v>
      </c>
      <c r="B86" s="235"/>
      <c r="C86" s="290">
        <f t="shared" si="22"/>
        <v>181180</v>
      </c>
      <c r="D86" s="353"/>
      <c r="E86" s="290">
        <f t="shared" si="23"/>
        <v>0</v>
      </c>
      <c r="F86" s="294">
        <f t="shared" si="31"/>
        <v>181180</v>
      </c>
      <c r="G86" s="236"/>
      <c r="H86" s="290">
        <f t="shared" si="25"/>
        <v>177113</v>
      </c>
      <c r="I86" s="353"/>
      <c r="J86" s="290">
        <f t="shared" si="26"/>
        <v>0</v>
      </c>
      <c r="K86" s="294">
        <f t="shared" si="32"/>
        <v>177113</v>
      </c>
      <c r="L86" s="235">
        <f t="shared" si="33"/>
        <v>0</v>
      </c>
      <c r="M86" s="293">
        <f t="shared" si="33"/>
        <v>4067</v>
      </c>
      <c r="N86" s="330">
        <f t="shared" si="33"/>
        <v>0</v>
      </c>
      <c r="O86" s="293">
        <f t="shared" si="33"/>
        <v>0</v>
      </c>
      <c r="P86" s="294">
        <f t="shared" si="34"/>
        <v>4067</v>
      </c>
      <c r="Q86" s="238">
        <f t="shared" si="35"/>
        <v>0.97755271001214261</v>
      </c>
      <c r="R86" s="217"/>
      <c r="S86" s="217"/>
    </row>
    <row r="87" spans="1:19" s="218" customFormat="1" ht="23.1" hidden="1" customHeight="1" x14ac:dyDescent="0.25">
      <c r="A87" s="293" t="s">
        <v>442</v>
      </c>
      <c r="B87" s="235"/>
      <c r="C87" s="290">
        <f t="shared" si="22"/>
        <v>118460</v>
      </c>
      <c r="D87" s="353"/>
      <c r="E87" s="290">
        <f t="shared" si="23"/>
        <v>0</v>
      </c>
      <c r="F87" s="294">
        <f t="shared" si="31"/>
        <v>118460</v>
      </c>
      <c r="G87" s="236"/>
      <c r="H87" s="290">
        <f t="shared" si="25"/>
        <v>118460</v>
      </c>
      <c r="I87" s="353"/>
      <c r="J87" s="290">
        <f t="shared" si="26"/>
        <v>0</v>
      </c>
      <c r="K87" s="294">
        <f t="shared" si="32"/>
        <v>118460</v>
      </c>
      <c r="L87" s="235">
        <f t="shared" si="33"/>
        <v>0</v>
      </c>
      <c r="M87" s="293">
        <f t="shared" si="33"/>
        <v>0</v>
      </c>
      <c r="N87" s="330">
        <f t="shared" si="33"/>
        <v>0</v>
      </c>
      <c r="O87" s="293">
        <f t="shared" si="33"/>
        <v>0</v>
      </c>
      <c r="P87" s="294">
        <f t="shared" si="34"/>
        <v>0</v>
      </c>
      <c r="Q87" s="238">
        <f t="shared" si="35"/>
        <v>1</v>
      </c>
      <c r="R87" s="217"/>
      <c r="S87" s="217"/>
    </row>
    <row r="88" spans="1:19" s="218" customFormat="1" ht="23.1" hidden="1" customHeight="1" x14ac:dyDescent="0.25">
      <c r="A88" s="296" t="s">
        <v>443</v>
      </c>
      <c r="B88" s="235"/>
      <c r="C88" s="290">
        <f t="shared" si="22"/>
        <v>148180</v>
      </c>
      <c r="D88" s="353"/>
      <c r="E88" s="290">
        <f t="shared" si="23"/>
        <v>0</v>
      </c>
      <c r="F88" s="294">
        <f t="shared" si="31"/>
        <v>148180</v>
      </c>
      <c r="G88" s="236"/>
      <c r="H88" s="290">
        <f t="shared" si="25"/>
        <v>148180</v>
      </c>
      <c r="I88" s="353"/>
      <c r="J88" s="290">
        <f t="shared" si="26"/>
        <v>0</v>
      </c>
      <c r="K88" s="294">
        <f t="shared" si="32"/>
        <v>148180</v>
      </c>
      <c r="L88" s="297">
        <f t="shared" si="33"/>
        <v>0</v>
      </c>
      <c r="M88" s="296">
        <f t="shared" si="33"/>
        <v>0</v>
      </c>
      <c r="N88" s="356">
        <f t="shared" si="33"/>
        <v>0</v>
      </c>
      <c r="O88" s="296">
        <f t="shared" si="33"/>
        <v>0</v>
      </c>
      <c r="P88" s="298">
        <f t="shared" si="34"/>
        <v>0</v>
      </c>
      <c r="Q88" s="216">
        <f t="shared" si="35"/>
        <v>1</v>
      </c>
      <c r="R88" s="217"/>
      <c r="S88" s="217"/>
    </row>
    <row r="89" spans="1:19" s="218" customFormat="1" ht="23.1" hidden="1" customHeight="1" x14ac:dyDescent="0.25">
      <c r="A89" s="242" t="s">
        <v>444</v>
      </c>
      <c r="B89" s="299"/>
      <c r="C89" s="290">
        <f t="shared" si="22"/>
        <v>0</v>
      </c>
      <c r="D89" s="353"/>
      <c r="E89" s="290">
        <f t="shared" si="23"/>
        <v>0</v>
      </c>
      <c r="F89" s="221">
        <f t="shared" si="31"/>
        <v>0</v>
      </c>
      <c r="G89" s="300"/>
      <c r="H89" s="290">
        <f t="shared" si="25"/>
        <v>0</v>
      </c>
      <c r="I89" s="353"/>
      <c r="J89" s="290">
        <f t="shared" si="26"/>
        <v>0</v>
      </c>
      <c r="K89" s="221">
        <f t="shared" si="32"/>
        <v>0</v>
      </c>
      <c r="L89" s="299">
        <f t="shared" si="33"/>
        <v>0</v>
      </c>
      <c r="M89" s="242">
        <f t="shared" si="33"/>
        <v>0</v>
      </c>
      <c r="N89" s="358">
        <f t="shared" si="33"/>
        <v>0</v>
      </c>
      <c r="O89" s="242">
        <f t="shared" si="33"/>
        <v>0</v>
      </c>
      <c r="P89" s="221">
        <f t="shared" si="34"/>
        <v>0</v>
      </c>
      <c r="Q89" s="301"/>
      <c r="R89" s="217"/>
      <c r="S89" s="217"/>
    </row>
    <row r="90" spans="1:19" s="218" customFormat="1" ht="30" hidden="1" customHeight="1" x14ac:dyDescent="0.25">
      <c r="A90" s="243" t="s">
        <v>445</v>
      </c>
      <c r="B90" s="244">
        <f>SUM(B73:B89)</f>
        <v>0</v>
      </c>
      <c r="C90" s="243">
        <f>SUM(C73:C89)</f>
        <v>61060579</v>
      </c>
      <c r="D90" s="359"/>
      <c r="E90" s="243">
        <f>SUM(E73:E89)</f>
        <v>0</v>
      </c>
      <c r="F90" s="221">
        <f>SUM(B90:E90)</f>
        <v>61060579</v>
      </c>
      <c r="G90" s="246">
        <f>SUM(G73:G89)</f>
        <v>0</v>
      </c>
      <c r="H90" s="243">
        <f>SUM(H73:H89)</f>
        <v>60655229.200000003</v>
      </c>
      <c r="I90" s="360"/>
      <c r="J90" s="243">
        <f>SUM(J73:J89)</f>
        <v>0</v>
      </c>
      <c r="K90" s="221">
        <f>SUM(G90:J90)</f>
        <v>60655229.200000003</v>
      </c>
      <c r="L90" s="220">
        <f t="shared" si="33"/>
        <v>0</v>
      </c>
      <c r="M90" s="221">
        <f t="shared" si="33"/>
        <v>405349.79999999702</v>
      </c>
      <c r="N90" s="326">
        <f t="shared" si="33"/>
        <v>0</v>
      </c>
      <c r="O90" s="221">
        <f t="shared" si="33"/>
        <v>0</v>
      </c>
      <c r="P90" s="221">
        <f t="shared" si="34"/>
        <v>405349.79999999702</v>
      </c>
      <c r="Q90" s="223">
        <f>+K90/F90</f>
        <v>0.9933615139810581</v>
      </c>
      <c r="R90" s="217"/>
      <c r="S90" s="217"/>
    </row>
    <row r="91" spans="1:19" s="218" customFormat="1" ht="23.1" hidden="1" customHeight="1" x14ac:dyDescent="0.25">
      <c r="A91" s="249"/>
      <c r="B91" s="250"/>
      <c r="C91" s="249"/>
      <c r="D91" s="350"/>
      <c r="E91" s="249"/>
      <c r="F91" s="249"/>
      <c r="G91" s="252"/>
      <c r="H91" s="249"/>
      <c r="I91" s="361"/>
      <c r="J91" s="249"/>
      <c r="K91" s="249"/>
      <c r="L91" s="250"/>
      <c r="M91" s="249"/>
      <c r="N91" s="350"/>
      <c r="O91" s="249"/>
      <c r="P91" s="249"/>
      <c r="Q91" s="254"/>
      <c r="R91" s="217"/>
      <c r="S91" s="217"/>
    </row>
    <row r="92" spans="1:19" s="211" customFormat="1" ht="14.25" hidden="1" customHeight="1" x14ac:dyDescent="0.25">
      <c r="A92" s="212"/>
      <c r="B92" s="255"/>
      <c r="C92" s="212"/>
      <c r="D92" s="362"/>
      <c r="E92" s="212"/>
      <c r="F92" s="212"/>
      <c r="G92" s="257"/>
      <c r="H92" s="212"/>
      <c r="I92" s="363"/>
      <c r="J92" s="212"/>
      <c r="K92" s="212"/>
      <c r="L92" s="255"/>
      <c r="M92" s="212"/>
      <c r="N92" s="362"/>
      <c r="O92" s="212"/>
      <c r="P92" s="212"/>
      <c r="Q92" s="216"/>
      <c r="R92" s="210"/>
      <c r="S92" s="210"/>
    </row>
    <row r="93" spans="1:19" s="225" customFormat="1" ht="35.25" hidden="1" customHeight="1" x14ac:dyDescent="0.25">
      <c r="A93" s="302" t="s">
        <v>16</v>
      </c>
      <c r="B93" s="303">
        <f>+B90+B71</f>
        <v>0</v>
      </c>
      <c r="C93" s="302">
        <f t="shared" ref="C93:P93" si="36">C90+C71</f>
        <v>93525040.159999818</v>
      </c>
      <c r="D93" s="364">
        <f t="shared" si="36"/>
        <v>0</v>
      </c>
      <c r="E93" s="302">
        <f t="shared" si="36"/>
        <v>0</v>
      </c>
      <c r="F93" s="302">
        <f t="shared" si="36"/>
        <v>93525040.159999818</v>
      </c>
      <c r="G93" s="292">
        <f t="shared" si="36"/>
        <v>0</v>
      </c>
      <c r="H93" s="302">
        <f t="shared" si="36"/>
        <v>91460582.569999993</v>
      </c>
      <c r="I93" s="302">
        <f t="shared" si="36"/>
        <v>0</v>
      </c>
      <c r="J93" s="302">
        <f t="shared" si="36"/>
        <v>0</v>
      </c>
      <c r="K93" s="302">
        <f t="shared" si="36"/>
        <v>91460582.569999993</v>
      </c>
      <c r="L93" s="303">
        <f t="shared" si="36"/>
        <v>0</v>
      </c>
      <c r="M93" s="302">
        <f t="shared" si="36"/>
        <v>2064457.5899998099</v>
      </c>
      <c r="N93" s="364">
        <f t="shared" si="36"/>
        <v>0</v>
      </c>
      <c r="O93" s="302">
        <f t="shared" si="36"/>
        <v>0</v>
      </c>
      <c r="P93" s="302">
        <f t="shared" si="36"/>
        <v>2064457.5899998099</v>
      </c>
      <c r="Q93" s="261">
        <f>+K93/F93</f>
        <v>0.97792615125887128</v>
      </c>
      <c r="R93" s="224"/>
      <c r="S93" s="224"/>
    </row>
    <row r="94" spans="1:19" s="225" customFormat="1" ht="35.25" hidden="1" customHeight="1" x14ac:dyDescent="0.25">
      <c r="A94" s="365"/>
      <c r="B94" s="366"/>
      <c r="C94" s="367"/>
      <c r="D94" s="368"/>
      <c r="E94" s="367"/>
      <c r="F94" s="367"/>
      <c r="G94" s="366"/>
      <c r="H94" s="367"/>
      <c r="I94" s="367"/>
      <c r="J94" s="367"/>
      <c r="K94" s="367"/>
      <c r="L94" s="366"/>
      <c r="M94" s="367"/>
      <c r="N94" s="368"/>
      <c r="O94" s="367"/>
      <c r="P94" s="378">
        <f>P93-F90</f>
        <v>-58996121.41000019</v>
      </c>
      <c r="Q94" s="369"/>
      <c r="R94" s="224"/>
      <c r="S94" s="224"/>
    </row>
    <row r="95" spans="1:19" s="218" customFormat="1" ht="23.1" customHeight="1" x14ac:dyDescent="0.25">
      <c r="A95" s="308" t="s">
        <v>459</v>
      </c>
      <c r="B95" s="205"/>
      <c r="C95" s="206"/>
      <c r="D95" s="322"/>
      <c r="E95" s="206"/>
      <c r="F95" s="207"/>
      <c r="G95" s="208"/>
      <c r="H95" s="206"/>
      <c r="I95" s="323"/>
      <c r="J95" s="206"/>
      <c r="K95" s="207"/>
      <c r="L95" s="205"/>
      <c r="M95" s="206"/>
      <c r="N95" s="322"/>
      <c r="O95" s="206"/>
      <c r="P95" s="207"/>
      <c r="Q95" s="209"/>
      <c r="R95" s="217"/>
      <c r="S95" s="217"/>
    </row>
    <row r="96" spans="1:19" s="218" customFormat="1" ht="23.1" customHeight="1" x14ac:dyDescent="0.25">
      <c r="A96" s="309"/>
      <c r="B96" s="213"/>
      <c r="C96" s="214"/>
      <c r="D96" s="324"/>
      <c r="E96" s="214"/>
      <c r="F96" s="212"/>
      <c r="G96" s="215"/>
      <c r="H96" s="214"/>
      <c r="I96" s="325"/>
      <c r="J96" s="214"/>
      <c r="K96" s="212"/>
      <c r="L96" s="213"/>
      <c r="M96" s="214"/>
      <c r="N96" s="324"/>
      <c r="O96" s="214"/>
      <c r="P96" s="212"/>
      <c r="Q96" s="216"/>
      <c r="R96" s="217"/>
      <c r="S96" s="217"/>
    </row>
    <row r="97" spans="1:19" s="225" customFormat="1" ht="27" customHeight="1" x14ac:dyDescent="0.25">
      <c r="A97" s="290" t="s">
        <v>427</v>
      </c>
      <c r="B97" s="291"/>
      <c r="C97" s="290">
        <f>'[1]sum-co'!E37</f>
        <v>31826479.779999882</v>
      </c>
      <c r="D97" s="353"/>
      <c r="E97" s="290">
        <f>'[1]sum-co'!E39</f>
        <v>0</v>
      </c>
      <c r="F97" s="290">
        <f>SUM(B97:E97)</f>
        <v>31826479.779999882</v>
      </c>
      <c r="G97" s="292"/>
      <c r="H97" s="290">
        <f>'[1]sum-co'!S37</f>
        <v>30805353.369999997</v>
      </c>
      <c r="I97" s="370"/>
      <c r="J97" s="290">
        <f>'[1]sum-co'!S39</f>
        <v>0</v>
      </c>
      <c r="K97" s="290">
        <f>SUM(G97:J97)</f>
        <v>30805353.369999997</v>
      </c>
      <c r="L97" s="291">
        <f>+B97-G97</f>
        <v>0</v>
      </c>
      <c r="M97" s="290">
        <f>+C97-H97</f>
        <v>1021126.4099998847</v>
      </c>
      <c r="N97" s="353">
        <f>+D97-I97</f>
        <v>0</v>
      </c>
      <c r="O97" s="290">
        <f>+E97-J97</f>
        <v>0</v>
      </c>
      <c r="P97" s="290">
        <f>SUM(L97:O97)</f>
        <v>1021126.4099998847</v>
      </c>
      <c r="Q97" s="223">
        <f>+K97/F97</f>
        <v>0.96791582301723578</v>
      </c>
      <c r="R97" s="224"/>
      <c r="S97" s="224"/>
    </row>
    <row r="98" spans="1:19" s="218" customFormat="1" ht="23.1" customHeight="1" x14ac:dyDescent="0.25">
      <c r="A98" s="230"/>
      <c r="B98" s="227"/>
      <c r="C98" s="228"/>
      <c r="D98" s="354"/>
      <c r="E98" s="228"/>
      <c r="F98" s="230"/>
      <c r="G98" s="231"/>
      <c r="H98" s="228"/>
      <c r="I98" s="355"/>
      <c r="J98" s="228"/>
      <c r="K98" s="230"/>
      <c r="L98" s="227"/>
      <c r="M98" s="228"/>
      <c r="N98" s="354"/>
      <c r="O98" s="228"/>
      <c r="P98" s="230"/>
      <c r="Q98" s="233"/>
      <c r="R98" s="217"/>
      <c r="S98" s="217"/>
    </row>
    <row r="99" spans="1:19" s="218" customFormat="1" ht="23.1" customHeight="1" x14ac:dyDescent="0.25">
      <c r="A99" s="234" t="s">
        <v>428</v>
      </c>
      <c r="B99" s="235"/>
      <c r="C99" s="293">
        <f>'[1]CMFothers-CONT CO'!EM573</f>
        <v>0</v>
      </c>
      <c r="D99" s="330"/>
      <c r="E99" s="293">
        <f>'[1]CMFothers-CONT CO'!EO573</f>
        <v>0</v>
      </c>
      <c r="F99" s="294">
        <f t="shared" ref="F99:F116" si="37">SUM(B99:E99)</f>
        <v>0</v>
      </c>
      <c r="G99" s="236"/>
      <c r="H99" s="293">
        <f>'[1]CMFothers-CONT CO'!EM574</f>
        <v>0</v>
      </c>
      <c r="I99" s="331"/>
      <c r="J99" s="293">
        <f>'[1]CMFothers-CONT CO'!EO574</f>
        <v>0</v>
      </c>
      <c r="K99" s="294">
        <f t="shared" ref="K99:K115" si="38">SUM(G99:J99)</f>
        <v>0</v>
      </c>
      <c r="L99" s="235">
        <f t="shared" ref="L99:O116" si="39">+B99-G99</f>
        <v>0</v>
      </c>
      <c r="M99" s="293">
        <f t="shared" si="39"/>
        <v>0</v>
      </c>
      <c r="N99" s="330">
        <f t="shared" si="39"/>
        <v>0</v>
      </c>
      <c r="O99" s="293">
        <f t="shared" si="39"/>
        <v>0</v>
      </c>
      <c r="P99" s="294">
        <f t="shared" ref="P99:P116" si="40">SUM(L99:O99)</f>
        <v>0</v>
      </c>
      <c r="Q99" s="371" t="e">
        <f t="shared" ref="Q99:Q114" si="41">+K99/F99</f>
        <v>#DIV/0!</v>
      </c>
      <c r="R99" s="217"/>
      <c r="S99" s="217"/>
    </row>
    <row r="100" spans="1:19" s="218" customFormat="1" ht="23.1" customHeight="1" x14ac:dyDescent="0.25">
      <c r="A100" s="234" t="s">
        <v>429</v>
      </c>
      <c r="B100" s="235"/>
      <c r="C100" s="293">
        <f>'[1]CMFothers-CONT CO'!EM578</f>
        <v>43260</v>
      </c>
      <c r="D100" s="330"/>
      <c r="E100" s="293">
        <f>'[1]CMFothers-CONT CO'!EO578</f>
        <v>0</v>
      </c>
      <c r="F100" s="294">
        <f t="shared" si="37"/>
        <v>43260</v>
      </c>
      <c r="G100" s="236"/>
      <c r="H100" s="293">
        <f>'[1]CMFothers-CONT CO'!EM579</f>
        <v>43260</v>
      </c>
      <c r="I100" s="331"/>
      <c r="J100" s="293">
        <f>'[1]CMFothers-CONT CO'!EO579</f>
        <v>0</v>
      </c>
      <c r="K100" s="294">
        <f t="shared" si="38"/>
        <v>43260</v>
      </c>
      <c r="L100" s="235">
        <f t="shared" si="39"/>
        <v>0</v>
      </c>
      <c r="M100" s="293">
        <f t="shared" si="39"/>
        <v>0</v>
      </c>
      <c r="N100" s="330">
        <f t="shared" si="39"/>
        <v>0</v>
      </c>
      <c r="O100" s="293">
        <f t="shared" si="39"/>
        <v>0</v>
      </c>
      <c r="P100" s="294">
        <f t="shared" si="40"/>
        <v>0</v>
      </c>
      <c r="Q100" s="371">
        <f t="shared" si="41"/>
        <v>1</v>
      </c>
      <c r="R100" s="217"/>
      <c r="S100" s="217"/>
    </row>
    <row r="101" spans="1:19" s="218" customFormat="1" ht="23.1" customHeight="1" x14ac:dyDescent="0.25">
      <c r="A101" s="234" t="s">
        <v>430</v>
      </c>
      <c r="B101" s="235"/>
      <c r="C101" s="293">
        <f>'[1]CMFothers-CONT CO'!EM588</f>
        <v>62420</v>
      </c>
      <c r="D101" s="330"/>
      <c r="E101" s="293">
        <f>'[1]CMFothers-CONT CO'!EO588</f>
        <v>0</v>
      </c>
      <c r="F101" s="294">
        <f>SUM(B101:E101)</f>
        <v>62420</v>
      </c>
      <c r="G101" s="236"/>
      <c r="H101" s="293">
        <f>'[1]CMFothers-CONT CO'!EM589</f>
        <v>16383</v>
      </c>
      <c r="I101" s="331"/>
      <c r="J101" s="293">
        <f>'[1]CMFothers-CONT CO'!EO589</f>
        <v>0</v>
      </c>
      <c r="K101" s="294">
        <f>SUM(G101:J101)</f>
        <v>16383</v>
      </c>
      <c r="L101" s="235">
        <f>+B101-G101</f>
        <v>0</v>
      </c>
      <c r="M101" s="293">
        <f>+C101-H101</f>
        <v>46037</v>
      </c>
      <c r="N101" s="330">
        <f>+D101-I101</f>
        <v>0</v>
      </c>
      <c r="O101" s="293">
        <f>+E101-J101</f>
        <v>0</v>
      </c>
      <c r="P101" s="294">
        <f>SUM(L101:O101)</f>
        <v>46037</v>
      </c>
      <c r="Q101" s="371">
        <f>+K101/F101</f>
        <v>0.26246395386094201</v>
      </c>
      <c r="R101" s="217"/>
      <c r="S101" s="217"/>
    </row>
    <row r="102" spans="1:19" s="218" customFormat="1" ht="23.1" customHeight="1" x14ac:dyDescent="0.25">
      <c r="A102" s="234" t="s">
        <v>431</v>
      </c>
      <c r="B102" s="235"/>
      <c r="C102" s="293">
        <f>'[1]CMFothers-CONT CO'!EM583</f>
        <v>0</v>
      </c>
      <c r="D102" s="330"/>
      <c r="E102" s="293">
        <f>'[1]CMFothers-CONT CO'!EO583</f>
        <v>0</v>
      </c>
      <c r="F102" s="294">
        <f t="shared" si="37"/>
        <v>0</v>
      </c>
      <c r="G102" s="236"/>
      <c r="H102" s="293">
        <f>'[1]CMFothers-CONT CO'!EM584</f>
        <v>0</v>
      </c>
      <c r="I102" s="331"/>
      <c r="J102" s="293">
        <f>'[1]CMFothers-CONT CO'!EO584</f>
        <v>0</v>
      </c>
      <c r="K102" s="294">
        <f t="shared" si="38"/>
        <v>0</v>
      </c>
      <c r="L102" s="235">
        <f t="shared" si="39"/>
        <v>0</v>
      </c>
      <c r="M102" s="293">
        <f t="shared" si="39"/>
        <v>0</v>
      </c>
      <c r="N102" s="330">
        <f t="shared" si="39"/>
        <v>0</v>
      </c>
      <c r="O102" s="293">
        <f t="shared" si="39"/>
        <v>0</v>
      </c>
      <c r="P102" s="294">
        <f t="shared" si="40"/>
        <v>0</v>
      </c>
      <c r="Q102" s="371" t="e">
        <f t="shared" si="41"/>
        <v>#DIV/0!</v>
      </c>
      <c r="R102" s="217"/>
      <c r="S102" s="217"/>
    </row>
    <row r="103" spans="1:19" s="218" customFormat="1" ht="23.1" customHeight="1" x14ac:dyDescent="0.25">
      <c r="A103" s="234" t="s">
        <v>432</v>
      </c>
      <c r="B103" s="235"/>
      <c r="C103" s="293">
        <f>'[1]CMFothers-CONT CO'!EM593</f>
        <v>36860</v>
      </c>
      <c r="D103" s="330"/>
      <c r="E103" s="293">
        <f>'[1]CMFothers-CONT CO'!EO593</f>
        <v>0</v>
      </c>
      <c r="F103" s="294">
        <f t="shared" si="37"/>
        <v>36860</v>
      </c>
      <c r="G103" s="236"/>
      <c r="H103" s="293">
        <f>'[1]CMFothers-CONT CO'!EM594</f>
        <v>0</v>
      </c>
      <c r="I103" s="331"/>
      <c r="J103" s="293">
        <f>'[1]CMFothers-CONT CO'!EO594</f>
        <v>0</v>
      </c>
      <c r="K103" s="294">
        <f t="shared" si="38"/>
        <v>0</v>
      </c>
      <c r="L103" s="235">
        <f t="shared" si="39"/>
        <v>0</v>
      </c>
      <c r="M103" s="293">
        <f t="shared" si="39"/>
        <v>36860</v>
      </c>
      <c r="N103" s="330">
        <f t="shared" si="39"/>
        <v>0</v>
      </c>
      <c r="O103" s="293">
        <f t="shared" si="39"/>
        <v>0</v>
      </c>
      <c r="P103" s="294">
        <f t="shared" si="40"/>
        <v>36860</v>
      </c>
      <c r="Q103" s="371">
        <f t="shared" si="41"/>
        <v>0</v>
      </c>
      <c r="R103" s="217"/>
      <c r="S103" s="217"/>
    </row>
    <row r="104" spans="1:19" s="218" customFormat="1" ht="23.1" customHeight="1" x14ac:dyDescent="0.25">
      <c r="A104" s="293" t="s">
        <v>433</v>
      </c>
      <c r="B104" s="235"/>
      <c r="C104" s="293">
        <f>'[1]CMFothers-CONT CO'!EM598</f>
        <v>35860</v>
      </c>
      <c r="D104" s="330"/>
      <c r="E104" s="293">
        <f>'[1]CMFothers-CONT CO'!EO598</f>
        <v>0</v>
      </c>
      <c r="F104" s="294">
        <f t="shared" si="37"/>
        <v>35860</v>
      </c>
      <c r="G104" s="236"/>
      <c r="H104" s="293">
        <f>'[1]CMFothers-CONT CO'!EM599</f>
        <v>0</v>
      </c>
      <c r="I104" s="331"/>
      <c r="J104" s="293">
        <f>'[1]CMFothers-CONT CO'!EO599</f>
        <v>0</v>
      </c>
      <c r="K104" s="294">
        <f t="shared" si="38"/>
        <v>0</v>
      </c>
      <c r="L104" s="235">
        <f t="shared" si="39"/>
        <v>0</v>
      </c>
      <c r="M104" s="293">
        <f t="shared" si="39"/>
        <v>35860</v>
      </c>
      <c r="N104" s="330">
        <f t="shared" si="39"/>
        <v>0</v>
      </c>
      <c r="O104" s="293">
        <f t="shared" si="39"/>
        <v>0</v>
      </c>
      <c r="P104" s="294">
        <f t="shared" si="40"/>
        <v>35860</v>
      </c>
      <c r="Q104" s="371">
        <f t="shared" si="41"/>
        <v>0</v>
      </c>
      <c r="R104" s="217"/>
      <c r="S104" s="217"/>
    </row>
    <row r="105" spans="1:19" s="218" customFormat="1" ht="23.1" customHeight="1" x14ac:dyDescent="0.25">
      <c r="A105" s="293" t="s">
        <v>434</v>
      </c>
      <c r="B105" s="235"/>
      <c r="C105" s="293">
        <f>'[1]CMFothers-CONT CO'!EM603</f>
        <v>35860</v>
      </c>
      <c r="D105" s="330"/>
      <c r="E105" s="293">
        <f>'[1]CMFothers-CONT CO'!EO603</f>
        <v>0</v>
      </c>
      <c r="F105" s="294">
        <f t="shared" si="37"/>
        <v>35860</v>
      </c>
      <c r="G105" s="236"/>
      <c r="H105" s="293">
        <f>'[1]CMFothers-CONT CO'!EM604</f>
        <v>35860</v>
      </c>
      <c r="I105" s="331"/>
      <c r="J105" s="293">
        <f>'[1]CMFothers-CONT CO'!EO604</f>
        <v>0</v>
      </c>
      <c r="K105" s="294">
        <f t="shared" si="38"/>
        <v>35860</v>
      </c>
      <c r="L105" s="235">
        <f t="shared" si="39"/>
        <v>0</v>
      </c>
      <c r="M105" s="293">
        <f t="shared" si="39"/>
        <v>0</v>
      </c>
      <c r="N105" s="330">
        <f t="shared" si="39"/>
        <v>0</v>
      </c>
      <c r="O105" s="293">
        <f t="shared" si="39"/>
        <v>0</v>
      </c>
      <c r="P105" s="294">
        <f t="shared" si="40"/>
        <v>0</v>
      </c>
      <c r="Q105" s="371">
        <f t="shared" si="41"/>
        <v>1</v>
      </c>
      <c r="R105" s="217"/>
      <c r="S105" s="217"/>
    </row>
    <row r="106" spans="1:19" s="218" customFormat="1" ht="23.1" customHeight="1" x14ac:dyDescent="0.25">
      <c r="A106" s="293" t="s">
        <v>435</v>
      </c>
      <c r="B106" s="235"/>
      <c r="C106" s="293">
        <f>'[1]CMFothers-CONT CO'!EM608</f>
        <v>148460</v>
      </c>
      <c r="D106" s="330"/>
      <c r="E106" s="293">
        <f>'[1]CMFothers-CONT CO'!EO608</f>
        <v>0</v>
      </c>
      <c r="F106" s="294">
        <f t="shared" si="37"/>
        <v>148460</v>
      </c>
      <c r="G106" s="236"/>
      <c r="H106" s="293">
        <f>'[1]CMFothers-CONT CO'!EM609</f>
        <v>80258.2</v>
      </c>
      <c r="I106" s="331"/>
      <c r="J106" s="293">
        <f>'[1]CMFothers-CONT CO'!EO609</f>
        <v>0</v>
      </c>
      <c r="K106" s="294">
        <f t="shared" si="38"/>
        <v>80258.2</v>
      </c>
      <c r="L106" s="235">
        <f t="shared" si="39"/>
        <v>0</v>
      </c>
      <c r="M106" s="293">
        <f t="shared" si="39"/>
        <v>68201.8</v>
      </c>
      <c r="N106" s="330">
        <f t="shared" si="39"/>
        <v>0</v>
      </c>
      <c r="O106" s="293">
        <f t="shared" si="39"/>
        <v>0</v>
      </c>
      <c r="P106" s="294">
        <f t="shared" si="40"/>
        <v>68201.8</v>
      </c>
      <c r="Q106" s="371">
        <f t="shared" si="41"/>
        <v>0.54060487673447388</v>
      </c>
      <c r="R106" s="217"/>
      <c r="S106" s="217"/>
    </row>
    <row r="107" spans="1:19" s="218" customFormat="1" ht="23.1" customHeight="1" x14ac:dyDescent="0.25">
      <c r="A107" s="293" t="s">
        <v>436</v>
      </c>
      <c r="B107" s="235"/>
      <c r="C107" s="293">
        <f>'[1]CMFothers-CONT CO'!EM613</f>
        <v>166820</v>
      </c>
      <c r="D107" s="330"/>
      <c r="E107" s="293">
        <f>'[1]CMFothers-CONT CO'!EO613</f>
        <v>0</v>
      </c>
      <c r="F107" s="294">
        <f t="shared" si="37"/>
        <v>166820</v>
      </c>
      <c r="G107" s="236"/>
      <c r="H107" s="293">
        <f>'[1]CMFothers-CONT CO'!EM614</f>
        <v>166820</v>
      </c>
      <c r="I107" s="331"/>
      <c r="J107" s="293">
        <f>'[1]CMFothers-CONT CO'!EO614</f>
        <v>0</v>
      </c>
      <c r="K107" s="294">
        <f t="shared" si="38"/>
        <v>166820</v>
      </c>
      <c r="L107" s="235">
        <f t="shared" si="39"/>
        <v>0</v>
      </c>
      <c r="M107" s="293">
        <f t="shared" si="39"/>
        <v>0</v>
      </c>
      <c r="N107" s="330">
        <f t="shared" si="39"/>
        <v>0</v>
      </c>
      <c r="O107" s="293">
        <f t="shared" si="39"/>
        <v>0</v>
      </c>
      <c r="P107" s="294">
        <f t="shared" si="40"/>
        <v>0</v>
      </c>
      <c r="Q107" s="371">
        <f t="shared" si="41"/>
        <v>1</v>
      </c>
      <c r="R107" s="217"/>
      <c r="S107" s="217"/>
    </row>
    <row r="108" spans="1:19" s="218" customFormat="1" ht="23.1" customHeight="1" x14ac:dyDescent="0.25">
      <c r="A108" s="293" t="s">
        <v>437</v>
      </c>
      <c r="B108" s="235"/>
      <c r="C108" s="293">
        <f>'[1]CMFothers-CONT CO'!EM618</f>
        <v>137680</v>
      </c>
      <c r="D108" s="330"/>
      <c r="E108" s="293">
        <f>'[1]CMFothers-CONT CO'!EO618</f>
        <v>0</v>
      </c>
      <c r="F108" s="294">
        <f t="shared" si="37"/>
        <v>137680</v>
      </c>
      <c r="G108" s="236"/>
      <c r="H108" s="293">
        <f>'[1]CMFothers-CONT CO'!EM619</f>
        <v>116664</v>
      </c>
      <c r="I108" s="331"/>
      <c r="J108" s="293">
        <f>'[1]CMFothers-CONT CO'!EO619</f>
        <v>0</v>
      </c>
      <c r="K108" s="294">
        <f t="shared" si="38"/>
        <v>116664</v>
      </c>
      <c r="L108" s="235">
        <f t="shared" si="39"/>
        <v>0</v>
      </c>
      <c r="M108" s="293">
        <f t="shared" si="39"/>
        <v>21016</v>
      </c>
      <c r="N108" s="330">
        <f t="shared" si="39"/>
        <v>0</v>
      </c>
      <c r="O108" s="293">
        <f t="shared" si="39"/>
        <v>0</v>
      </c>
      <c r="P108" s="294">
        <f t="shared" si="40"/>
        <v>21016</v>
      </c>
      <c r="Q108" s="371">
        <f t="shared" si="41"/>
        <v>0.84735618826263803</v>
      </c>
      <c r="R108" s="217"/>
      <c r="S108" s="217"/>
    </row>
    <row r="109" spans="1:19" s="218" customFormat="1" ht="23.1" customHeight="1" x14ac:dyDescent="0.25">
      <c r="A109" s="293" t="s">
        <v>438</v>
      </c>
      <c r="B109" s="235"/>
      <c r="C109" s="293">
        <f>'[1]CMFothers-CONT CO'!EM623</f>
        <v>121820</v>
      </c>
      <c r="D109" s="330"/>
      <c r="E109" s="293">
        <f>'[1]CMFothers-CONT CO'!EO623</f>
        <v>0</v>
      </c>
      <c r="F109" s="294">
        <f t="shared" si="37"/>
        <v>121820</v>
      </c>
      <c r="G109" s="236"/>
      <c r="H109" s="293">
        <f>'[1]CMFothers-CONT CO'!EM624</f>
        <v>54972</v>
      </c>
      <c r="I109" s="331"/>
      <c r="J109" s="293">
        <f>'[1]CMFothers-CONT CO'!EO624</f>
        <v>0</v>
      </c>
      <c r="K109" s="294">
        <f t="shared" si="38"/>
        <v>54972</v>
      </c>
      <c r="L109" s="235">
        <f t="shared" si="39"/>
        <v>0</v>
      </c>
      <c r="M109" s="293">
        <f t="shared" si="39"/>
        <v>66848</v>
      </c>
      <c r="N109" s="330">
        <f t="shared" si="39"/>
        <v>0</v>
      </c>
      <c r="O109" s="293">
        <f t="shared" si="39"/>
        <v>0</v>
      </c>
      <c r="P109" s="294">
        <f t="shared" si="40"/>
        <v>66848</v>
      </c>
      <c r="Q109" s="371">
        <f t="shared" si="41"/>
        <v>0.45125595140371039</v>
      </c>
      <c r="R109" s="217"/>
      <c r="S109" s="217"/>
    </row>
    <row r="110" spans="1:19" s="218" customFormat="1" ht="23.1" customHeight="1" x14ac:dyDescent="0.25">
      <c r="A110" s="293" t="s">
        <v>439</v>
      </c>
      <c r="B110" s="235"/>
      <c r="C110" s="293">
        <f>'[1]CMFothers-CONT CO'!EM628</f>
        <v>126460</v>
      </c>
      <c r="D110" s="330"/>
      <c r="E110" s="293">
        <f>'[1]CMFothers-CONT CO'!EO628</f>
        <v>0</v>
      </c>
      <c r="F110" s="294">
        <f t="shared" si="37"/>
        <v>126460</v>
      </c>
      <c r="G110" s="236"/>
      <c r="H110" s="293">
        <f>'[1]CMFothers-CONT CO'!EM629</f>
        <v>0</v>
      </c>
      <c r="I110" s="331"/>
      <c r="J110" s="293">
        <f>'[1]CMFothers-CONT CO'!EO629</f>
        <v>0</v>
      </c>
      <c r="K110" s="294">
        <f t="shared" si="38"/>
        <v>0</v>
      </c>
      <c r="L110" s="235">
        <f t="shared" si="39"/>
        <v>0</v>
      </c>
      <c r="M110" s="293">
        <f t="shared" si="39"/>
        <v>126460</v>
      </c>
      <c r="N110" s="330">
        <f t="shared" si="39"/>
        <v>0</v>
      </c>
      <c r="O110" s="293">
        <f t="shared" si="39"/>
        <v>0</v>
      </c>
      <c r="P110" s="294">
        <f t="shared" si="40"/>
        <v>126460</v>
      </c>
      <c r="Q110" s="371">
        <f t="shared" si="41"/>
        <v>0</v>
      </c>
      <c r="R110" s="217"/>
      <c r="S110" s="217"/>
    </row>
    <row r="111" spans="1:19" s="218" customFormat="1" ht="23.1" customHeight="1" x14ac:dyDescent="0.25">
      <c r="A111" s="293" t="s">
        <v>440</v>
      </c>
      <c r="B111" s="235"/>
      <c r="C111" s="293">
        <f>'[1]CMFothers-CONT CO'!EM633</f>
        <v>194180</v>
      </c>
      <c r="D111" s="330"/>
      <c r="E111" s="293">
        <f>'[1]CMFothers-CONT CO'!EO633</f>
        <v>0</v>
      </c>
      <c r="F111" s="294">
        <f t="shared" si="37"/>
        <v>194180</v>
      </c>
      <c r="G111" s="236"/>
      <c r="H111" s="293">
        <f>'[1]CMFothers-CONT CO'!EM634</f>
        <v>194180</v>
      </c>
      <c r="I111" s="331"/>
      <c r="J111" s="293">
        <f>'[1]CMFothers-CONT CO'!EO634</f>
        <v>0</v>
      </c>
      <c r="K111" s="294">
        <f t="shared" si="38"/>
        <v>194180</v>
      </c>
      <c r="L111" s="235">
        <f t="shared" si="39"/>
        <v>0</v>
      </c>
      <c r="M111" s="293">
        <f t="shared" si="39"/>
        <v>0</v>
      </c>
      <c r="N111" s="330">
        <f t="shared" si="39"/>
        <v>0</v>
      </c>
      <c r="O111" s="293">
        <f t="shared" si="39"/>
        <v>0</v>
      </c>
      <c r="P111" s="294">
        <f t="shared" si="40"/>
        <v>0</v>
      </c>
      <c r="Q111" s="371">
        <f t="shared" si="41"/>
        <v>1</v>
      </c>
      <c r="R111" s="217"/>
      <c r="S111" s="217"/>
    </row>
    <row r="112" spans="1:19" s="218" customFormat="1" ht="23.1" customHeight="1" x14ac:dyDescent="0.25">
      <c r="A112" s="293" t="s">
        <v>441</v>
      </c>
      <c r="B112" s="235"/>
      <c r="C112" s="293">
        <f>'[1]CMFothers-CONT CO'!EM638</f>
        <v>181180</v>
      </c>
      <c r="D112" s="330"/>
      <c r="E112" s="293">
        <f>'[1]CMFothers-CONT CO'!EO638</f>
        <v>0</v>
      </c>
      <c r="F112" s="234">
        <f t="shared" si="37"/>
        <v>181180</v>
      </c>
      <c r="G112" s="236"/>
      <c r="H112" s="293">
        <f>'[1]CMFothers-CONT CO'!EM639</f>
        <v>177113</v>
      </c>
      <c r="I112" s="331"/>
      <c r="J112" s="293">
        <f>'[1]CMFothers-CONT CO'!EO639</f>
        <v>0</v>
      </c>
      <c r="K112" s="234">
        <f t="shared" si="38"/>
        <v>177113</v>
      </c>
      <c r="L112" s="235">
        <f t="shared" si="39"/>
        <v>0</v>
      </c>
      <c r="M112" s="293">
        <f t="shared" si="39"/>
        <v>4067</v>
      </c>
      <c r="N112" s="330">
        <f t="shared" si="39"/>
        <v>0</v>
      </c>
      <c r="O112" s="293">
        <f t="shared" si="39"/>
        <v>0</v>
      </c>
      <c r="P112" s="234">
        <f t="shared" si="40"/>
        <v>4067</v>
      </c>
      <c r="Q112" s="371">
        <f t="shared" si="41"/>
        <v>0.97755271001214261</v>
      </c>
      <c r="R112" s="217"/>
      <c r="S112" s="217"/>
    </row>
    <row r="113" spans="1:19" s="218" customFormat="1" ht="23.1" customHeight="1" x14ac:dyDescent="0.25">
      <c r="A113" s="293" t="s">
        <v>442</v>
      </c>
      <c r="B113" s="235"/>
      <c r="C113" s="293">
        <f>'[1]CMFothers-CONT CO'!EM643</f>
        <v>118460</v>
      </c>
      <c r="D113" s="330"/>
      <c r="E113" s="293">
        <f>'[1]CMFothers-CONT CO'!EO643</f>
        <v>0</v>
      </c>
      <c r="F113" s="294">
        <f t="shared" si="37"/>
        <v>118460</v>
      </c>
      <c r="G113" s="236"/>
      <c r="H113" s="293">
        <f>'[1]CMFothers-CONT CO'!EM644</f>
        <v>118460</v>
      </c>
      <c r="I113" s="331"/>
      <c r="J113" s="293">
        <f>'[1]CMFothers-CONT CO'!EO644</f>
        <v>0</v>
      </c>
      <c r="K113" s="294">
        <f t="shared" si="38"/>
        <v>118460</v>
      </c>
      <c r="L113" s="235">
        <f t="shared" si="39"/>
        <v>0</v>
      </c>
      <c r="M113" s="293">
        <f t="shared" si="39"/>
        <v>0</v>
      </c>
      <c r="N113" s="330">
        <f t="shared" si="39"/>
        <v>0</v>
      </c>
      <c r="O113" s="293">
        <f t="shared" si="39"/>
        <v>0</v>
      </c>
      <c r="P113" s="294">
        <f t="shared" si="40"/>
        <v>0</v>
      </c>
      <c r="Q113" s="371">
        <f t="shared" si="41"/>
        <v>1</v>
      </c>
      <c r="R113" s="217"/>
      <c r="S113" s="217"/>
    </row>
    <row r="114" spans="1:19" s="218" customFormat="1" ht="23.1" customHeight="1" x14ac:dyDescent="0.25">
      <c r="A114" s="296" t="s">
        <v>443</v>
      </c>
      <c r="B114" s="235"/>
      <c r="C114" s="293">
        <f>'[1]CMFothers-CONT CO'!EM648</f>
        <v>148180</v>
      </c>
      <c r="D114" s="330"/>
      <c r="E114" s="293">
        <f>'[1]CMFothers-CONT CO'!EO648</f>
        <v>0</v>
      </c>
      <c r="F114" s="294">
        <f t="shared" si="37"/>
        <v>148180</v>
      </c>
      <c r="G114" s="236"/>
      <c r="H114" s="293">
        <f>'[1]CMFothers-CONT CO'!EM649</f>
        <v>148180</v>
      </c>
      <c r="I114" s="331"/>
      <c r="J114" s="293">
        <f>'[1]CMFothers-CONT CO'!EO649</f>
        <v>0</v>
      </c>
      <c r="K114" s="294">
        <f t="shared" si="38"/>
        <v>148180</v>
      </c>
      <c r="L114" s="297">
        <f t="shared" si="39"/>
        <v>0</v>
      </c>
      <c r="M114" s="296">
        <f t="shared" si="39"/>
        <v>0</v>
      </c>
      <c r="N114" s="356">
        <f t="shared" si="39"/>
        <v>0</v>
      </c>
      <c r="O114" s="296">
        <f t="shared" si="39"/>
        <v>0</v>
      </c>
      <c r="P114" s="298">
        <f t="shared" si="40"/>
        <v>0</v>
      </c>
      <c r="Q114" s="372">
        <f t="shared" si="41"/>
        <v>1</v>
      </c>
      <c r="R114" s="217"/>
      <c r="S114" s="217"/>
    </row>
    <row r="115" spans="1:19" s="218" customFormat="1" ht="23.1" hidden="1" customHeight="1" x14ac:dyDescent="0.25">
      <c r="A115" s="242" t="s">
        <v>444</v>
      </c>
      <c r="B115" s="299"/>
      <c r="C115" s="242"/>
      <c r="D115" s="358"/>
      <c r="E115" s="242"/>
      <c r="F115" s="221">
        <f t="shared" si="37"/>
        <v>0</v>
      </c>
      <c r="G115" s="300"/>
      <c r="H115" s="242"/>
      <c r="I115" s="357"/>
      <c r="J115" s="242"/>
      <c r="K115" s="221">
        <f t="shared" si="38"/>
        <v>0</v>
      </c>
      <c r="L115" s="299">
        <f t="shared" si="39"/>
        <v>0</v>
      </c>
      <c r="M115" s="242">
        <f t="shared" si="39"/>
        <v>0</v>
      </c>
      <c r="N115" s="358">
        <f t="shared" si="39"/>
        <v>0</v>
      </c>
      <c r="O115" s="242">
        <f t="shared" si="39"/>
        <v>0</v>
      </c>
      <c r="P115" s="221">
        <f t="shared" si="40"/>
        <v>0</v>
      </c>
      <c r="Q115" s="373"/>
      <c r="R115" s="217"/>
      <c r="S115" s="217"/>
    </row>
    <row r="116" spans="1:19" s="218" customFormat="1" ht="30" customHeight="1" x14ac:dyDescent="0.25">
      <c r="A116" s="243" t="s">
        <v>445</v>
      </c>
      <c r="B116" s="244">
        <f>SUM(B99:B115)</f>
        <v>0</v>
      </c>
      <c r="C116" s="243">
        <f>SUM(C99:C115)</f>
        <v>1557500</v>
      </c>
      <c r="D116" s="359"/>
      <c r="E116" s="243">
        <f>SUM(E99:E115)</f>
        <v>0</v>
      </c>
      <c r="F116" s="221">
        <f t="shared" si="37"/>
        <v>1557500</v>
      </c>
      <c r="G116" s="246">
        <f>SUM(G99:G115)</f>
        <v>0</v>
      </c>
      <c r="H116" s="243">
        <f>SUM(H99:H115)</f>
        <v>1152150.2</v>
      </c>
      <c r="I116" s="243">
        <f>SUM(I99:I115)</f>
        <v>0</v>
      </c>
      <c r="J116" s="243">
        <f>SUM(J99:J115)</f>
        <v>0</v>
      </c>
      <c r="K116" s="221">
        <f>SUM(G116:J116)</f>
        <v>1152150.2</v>
      </c>
      <c r="L116" s="220">
        <f t="shared" si="39"/>
        <v>0</v>
      </c>
      <c r="M116" s="221">
        <f t="shared" si="39"/>
        <v>405349.80000000005</v>
      </c>
      <c r="N116" s="326">
        <f t="shared" si="39"/>
        <v>0</v>
      </c>
      <c r="O116" s="221">
        <f t="shared" si="39"/>
        <v>0</v>
      </c>
      <c r="P116" s="221">
        <f t="shared" si="40"/>
        <v>405349.80000000005</v>
      </c>
      <c r="Q116" s="374">
        <f>+K116/F116</f>
        <v>0.73974330658105936</v>
      </c>
      <c r="R116" s="217"/>
      <c r="S116" s="217"/>
    </row>
    <row r="117" spans="1:19" s="218" customFormat="1" ht="23.1" customHeight="1" x14ac:dyDescent="0.25">
      <c r="A117" s="249"/>
      <c r="B117" s="250"/>
      <c r="C117" s="249"/>
      <c r="D117" s="350"/>
      <c r="E117" s="249"/>
      <c r="F117" s="249"/>
      <c r="G117" s="252"/>
      <c r="H117" s="249"/>
      <c r="I117" s="361"/>
      <c r="J117" s="249"/>
      <c r="K117" s="249"/>
      <c r="L117" s="250"/>
      <c r="M117" s="249"/>
      <c r="N117" s="350"/>
      <c r="O117" s="249"/>
      <c r="P117" s="249"/>
      <c r="Q117" s="254"/>
      <c r="R117" s="217"/>
      <c r="S117" s="217"/>
    </row>
    <row r="118" spans="1:19" s="211" customFormat="1" ht="14.25" customHeight="1" x14ac:dyDescent="0.25">
      <c r="A118" s="212"/>
      <c r="B118" s="255"/>
      <c r="C118" s="212"/>
      <c r="D118" s="362"/>
      <c r="E118" s="212"/>
      <c r="F118" s="212"/>
      <c r="G118" s="257"/>
      <c r="H118" s="212"/>
      <c r="I118" s="363"/>
      <c r="J118" s="212"/>
      <c r="K118" s="212"/>
      <c r="L118" s="255"/>
      <c r="M118" s="212"/>
      <c r="N118" s="362"/>
      <c r="O118" s="212"/>
      <c r="P118" s="212"/>
      <c r="Q118" s="216"/>
      <c r="R118" s="210"/>
      <c r="S118" s="210"/>
    </row>
    <row r="119" spans="1:19" s="225" customFormat="1" ht="35.25" customHeight="1" x14ac:dyDescent="0.25">
      <c r="A119" s="302" t="s">
        <v>16</v>
      </c>
      <c r="B119" s="303">
        <f>B116+B97</f>
        <v>0</v>
      </c>
      <c r="C119" s="302">
        <f t="shared" ref="C119:P119" si="42">C116+C97</f>
        <v>33383979.779999882</v>
      </c>
      <c r="D119" s="364">
        <f t="shared" si="42"/>
        <v>0</v>
      </c>
      <c r="E119" s="302">
        <f t="shared" si="42"/>
        <v>0</v>
      </c>
      <c r="F119" s="302">
        <f t="shared" si="42"/>
        <v>33383979.779999882</v>
      </c>
      <c r="G119" s="292">
        <f t="shared" si="42"/>
        <v>0</v>
      </c>
      <c r="H119" s="302">
        <f t="shared" si="42"/>
        <v>31957503.569999997</v>
      </c>
      <c r="I119" s="302">
        <f t="shared" si="42"/>
        <v>0</v>
      </c>
      <c r="J119" s="302">
        <f t="shared" si="42"/>
        <v>0</v>
      </c>
      <c r="K119" s="302">
        <f t="shared" si="42"/>
        <v>31957503.569999997</v>
      </c>
      <c r="L119" s="303">
        <f t="shared" si="42"/>
        <v>0</v>
      </c>
      <c r="M119" s="302">
        <f t="shared" si="42"/>
        <v>1426476.2099998847</v>
      </c>
      <c r="N119" s="364">
        <f t="shared" si="42"/>
        <v>0</v>
      </c>
      <c r="O119" s="302">
        <f t="shared" si="42"/>
        <v>0</v>
      </c>
      <c r="P119" s="302">
        <f t="shared" si="42"/>
        <v>1426476.2099998847</v>
      </c>
      <c r="Q119" s="261">
        <f>+K119/F119</f>
        <v>0.95727063641302357</v>
      </c>
      <c r="R119" s="224"/>
      <c r="S119" s="224"/>
    </row>
    <row r="120" spans="1:19" s="218" customFormat="1" ht="23.1" customHeight="1" x14ac:dyDescent="0.25">
      <c r="A120" s="308"/>
      <c r="B120" s="283"/>
      <c r="C120" s="284"/>
      <c r="D120" s="348"/>
      <c r="E120" s="284"/>
      <c r="F120" s="312"/>
      <c r="G120" s="285"/>
      <c r="H120" s="284"/>
      <c r="I120" s="349"/>
      <c r="J120" s="284"/>
      <c r="K120" s="312"/>
      <c r="L120" s="283"/>
      <c r="M120" s="284"/>
      <c r="N120" s="348"/>
      <c r="O120" s="284"/>
      <c r="P120" s="312"/>
      <c r="Q120" s="254"/>
      <c r="R120" s="217"/>
      <c r="S120" s="217"/>
    </row>
    <row r="121" spans="1:19" s="218" customFormat="1" ht="23.1" customHeight="1" x14ac:dyDescent="0.25">
      <c r="A121" s="308" t="s">
        <v>460</v>
      </c>
      <c r="B121" s="205"/>
      <c r="C121" s="206"/>
      <c r="D121" s="322"/>
      <c r="E121" s="206"/>
      <c r="F121" s="207"/>
      <c r="G121" s="208"/>
      <c r="H121" s="206"/>
      <c r="I121" s="323"/>
      <c r="J121" s="206"/>
      <c r="K121" s="207"/>
      <c r="L121" s="205"/>
      <c r="M121" s="206"/>
      <c r="N121" s="322"/>
      <c r="O121" s="206"/>
      <c r="P121" s="207"/>
      <c r="Q121" s="209"/>
      <c r="R121" s="217"/>
      <c r="S121" s="217"/>
    </row>
    <row r="122" spans="1:19" s="218" customFormat="1" ht="23.1" customHeight="1" x14ac:dyDescent="0.25">
      <c r="A122" s="309"/>
      <c r="B122" s="213"/>
      <c r="C122" s="214"/>
      <c r="D122" s="324"/>
      <c r="E122" s="214"/>
      <c r="F122" s="212"/>
      <c r="G122" s="215"/>
      <c r="H122" s="214"/>
      <c r="I122" s="325"/>
      <c r="J122" s="214"/>
      <c r="K122" s="212"/>
      <c r="L122" s="213"/>
      <c r="M122" s="214"/>
      <c r="N122" s="324"/>
      <c r="O122" s="214"/>
      <c r="P122" s="212"/>
      <c r="Q122" s="216"/>
      <c r="R122" s="217"/>
      <c r="S122" s="217"/>
    </row>
    <row r="123" spans="1:19" s="225" customFormat="1" ht="27" customHeight="1" x14ac:dyDescent="0.25">
      <c r="A123" s="290" t="s">
        <v>427</v>
      </c>
      <c r="B123" s="291"/>
      <c r="C123" s="290">
        <f>'[1]sum-co'!E47</f>
        <v>637981.02999992599</v>
      </c>
      <c r="D123" s="353"/>
      <c r="E123" s="290">
        <f>'[1]sum-co'!E49</f>
        <v>0</v>
      </c>
      <c r="F123" s="290">
        <f>SUM(B123:E123)</f>
        <v>637981.02999992599</v>
      </c>
      <c r="G123" s="292"/>
      <c r="H123" s="290">
        <f>'[1]sum-co'!S47</f>
        <v>0</v>
      </c>
      <c r="I123" s="370"/>
      <c r="J123" s="290">
        <f>'[1]sum-co'!S49</f>
        <v>0</v>
      </c>
      <c r="K123" s="290">
        <f>SUM(G123:J123)</f>
        <v>0</v>
      </c>
      <c r="L123" s="291">
        <f>+B123-G123</f>
        <v>0</v>
      </c>
      <c r="M123" s="290">
        <f>+C123-H123</f>
        <v>637981.02999992599</v>
      </c>
      <c r="N123" s="353">
        <f>+D123-I123</f>
        <v>0</v>
      </c>
      <c r="O123" s="290">
        <f>+E123-J123</f>
        <v>0</v>
      </c>
      <c r="P123" s="290">
        <f>SUM(L123:O123)</f>
        <v>637981.02999992599</v>
      </c>
      <c r="Q123" s="223">
        <f>+K123/F123</f>
        <v>0</v>
      </c>
      <c r="R123" s="224"/>
      <c r="S123" s="224"/>
    </row>
    <row r="124" spans="1:19" s="218" customFormat="1" ht="23.1" customHeight="1" x14ac:dyDescent="0.25">
      <c r="A124" s="230"/>
      <c r="B124" s="227"/>
      <c r="C124" s="228"/>
      <c r="D124" s="354"/>
      <c r="E124" s="228"/>
      <c r="F124" s="230"/>
      <c r="G124" s="231"/>
      <c r="H124" s="228"/>
      <c r="I124" s="355"/>
      <c r="J124" s="228"/>
      <c r="K124" s="230"/>
      <c r="L124" s="227"/>
      <c r="M124" s="228"/>
      <c r="N124" s="354"/>
      <c r="O124" s="228"/>
      <c r="P124" s="230"/>
      <c r="Q124" s="233"/>
      <c r="R124" s="217"/>
      <c r="S124" s="217"/>
    </row>
    <row r="125" spans="1:19" s="218" customFormat="1" ht="23.1" customHeight="1" x14ac:dyDescent="0.25">
      <c r="A125" s="234" t="s">
        <v>428</v>
      </c>
      <c r="B125" s="235"/>
      <c r="C125" s="293">
        <f>'[1]CMFothers-CONT CO'!EM666</f>
        <v>0</v>
      </c>
      <c r="D125" s="330"/>
      <c r="E125" s="293">
        <f>'[1]CMFothers-CONT CO'!EO666</f>
        <v>0</v>
      </c>
      <c r="F125" s="234">
        <f t="shared" ref="F125:F142" si="43">SUM(B125:E125)</f>
        <v>0</v>
      </c>
      <c r="G125" s="236"/>
      <c r="H125" s="293">
        <f>'[1]CMFothers-CONT CO'!EM667</f>
        <v>0</v>
      </c>
      <c r="I125" s="331"/>
      <c r="J125" s="293">
        <f>'[1]CMFothers-CONT CO'!EO667</f>
        <v>0</v>
      </c>
      <c r="K125" s="234">
        <f t="shared" ref="K125:K142" si="44">SUM(G125:J125)</f>
        <v>0</v>
      </c>
      <c r="L125" s="235">
        <f t="shared" ref="L125:O142" si="45">+B125-G125</f>
        <v>0</v>
      </c>
      <c r="M125" s="293">
        <f t="shared" si="45"/>
        <v>0</v>
      </c>
      <c r="N125" s="330">
        <f t="shared" si="45"/>
        <v>0</v>
      </c>
      <c r="O125" s="293">
        <f t="shared" si="45"/>
        <v>0</v>
      </c>
      <c r="P125" s="234">
        <f t="shared" ref="P125:P142" si="46">SUM(L125:O125)</f>
        <v>0</v>
      </c>
      <c r="Q125" s="238" t="e">
        <f t="shared" ref="Q125:Q140" si="47">+K125/F125</f>
        <v>#DIV/0!</v>
      </c>
      <c r="R125" s="217"/>
      <c r="S125" s="217"/>
    </row>
    <row r="126" spans="1:19" s="218" customFormat="1" ht="23.1" customHeight="1" x14ac:dyDescent="0.25">
      <c r="A126" s="234" t="s">
        <v>429</v>
      </c>
      <c r="B126" s="235"/>
      <c r="C126" s="293">
        <f>'[1]CMFothers-CONT CO'!EM671</f>
        <v>0</v>
      </c>
      <c r="D126" s="330"/>
      <c r="E126" s="293">
        <f>'[1]CMFothers-CONT CO'!EO671</f>
        <v>0</v>
      </c>
      <c r="F126" s="234">
        <f t="shared" si="43"/>
        <v>0</v>
      </c>
      <c r="G126" s="236"/>
      <c r="H126" s="293">
        <f>'[1]CMFothers-CONT CO'!EM672</f>
        <v>0</v>
      </c>
      <c r="I126" s="331"/>
      <c r="J126" s="293">
        <f>'[1]CMFothers-CONT CO'!EO672</f>
        <v>0</v>
      </c>
      <c r="K126" s="234">
        <f t="shared" si="44"/>
        <v>0</v>
      </c>
      <c r="L126" s="235">
        <f t="shared" si="45"/>
        <v>0</v>
      </c>
      <c r="M126" s="293">
        <f t="shared" si="45"/>
        <v>0</v>
      </c>
      <c r="N126" s="330">
        <f t="shared" si="45"/>
        <v>0</v>
      </c>
      <c r="O126" s="293">
        <f t="shared" si="45"/>
        <v>0</v>
      </c>
      <c r="P126" s="234">
        <f t="shared" si="46"/>
        <v>0</v>
      </c>
      <c r="Q126" s="238" t="e">
        <f t="shared" si="47"/>
        <v>#DIV/0!</v>
      </c>
      <c r="R126" s="217"/>
      <c r="S126" s="217"/>
    </row>
    <row r="127" spans="1:19" s="218" customFormat="1" ht="23.1" customHeight="1" x14ac:dyDescent="0.25">
      <c r="A127" s="234" t="s">
        <v>430</v>
      </c>
      <c r="B127" s="235"/>
      <c r="C127" s="293">
        <f>'[1]CMFothers-CONT CO'!EM681</f>
        <v>0</v>
      </c>
      <c r="D127" s="330"/>
      <c r="E127" s="293">
        <f>'[1]CMFothers-CONT CO'!EO681</f>
        <v>0</v>
      </c>
      <c r="F127" s="234">
        <f>SUM(B127:E127)</f>
        <v>0</v>
      </c>
      <c r="G127" s="236"/>
      <c r="H127" s="293">
        <f>'[1]CMFothers-CONT CO'!EM682</f>
        <v>0</v>
      </c>
      <c r="I127" s="331"/>
      <c r="J127" s="293">
        <f>'[1]CMFothers-CONT CO'!EO682</f>
        <v>0</v>
      </c>
      <c r="K127" s="234">
        <f>SUM(G127:J127)</f>
        <v>0</v>
      </c>
      <c r="L127" s="235">
        <f>+B127-G127</f>
        <v>0</v>
      </c>
      <c r="M127" s="293">
        <f>+C127-H127</f>
        <v>0</v>
      </c>
      <c r="N127" s="330">
        <f>+D127-I127</f>
        <v>0</v>
      </c>
      <c r="O127" s="293">
        <f>+E127-J127</f>
        <v>0</v>
      </c>
      <c r="P127" s="234">
        <f>SUM(L127:O127)</f>
        <v>0</v>
      </c>
      <c r="Q127" s="238" t="e">
        <f>+K127/F127</f>
        <v>#DIV/0!</v>
      </c>
      <c r="R127" s="217"/>
      <c r="S127" s="217"/>
    </row>
    <row r="128" spans="1:19" s="218" customFormat="1" ht="23.1" customHeight="1" x14ac:dyDescent="0.25">
      <c r="A128" s="234" t="s">
        <v>431</v>
      </c>
      <c r="B128" s="235"/>
      <c r="C128" s="293">
        <f>'[1]CMFothers-CONT CO'!EM676</f>
        <v>0</v>
      </c>
      <c r="D128" s="330"/>
      <c r="E128" s="293">
        <f>'[1]CMFothers-CONT CO'!EO676</f>
        <v>0</v>
      </c>
      <c r="F128" s="234">
        <f t="shared" si="43"/>
        <v>0</v>
      </c>
      <c r="G128" s="236"/>
      <c r="H128" s="293">
        <f>'[1]CMFothers-CONT CO'!EM677</f>
        <v>0</v>
      </c>
      <c r="I128" s="331"/>
      <c r="J128" s="293">
        <f>'[1]CMFothers-CONT CO'!EO677</f>
        <v>0</v>
      </c>
      <c r="K128" s="234">
        <f t="shared" si="44"/>
        <v>0</v>
      </c>
      <c r="L128" s="235">
        <f t="shared" si="45"/>
        <v>0</v>
      </c>
      <c r="M128" s="293">
        <f t="shared" si="45"/>
        <v>0</v>
      </c>
      <c r="N128" s="330">
        <f t="shared" si="45"/>
        <v>0</v>
      </c>
      <c r="O128" s="293">
        <f t="shared" si="45"/>
        <v>0</v>
      </c>
      <c r="P128" s="234">
        <f t="shared" si="46"/>
        <v>0</v>
      </c>
      <c r="Q128" s="238" t="e">
        <f t="shared" si="47"/>
        <v>#DIV/0!</v>
      </c>
      <c r="R128" s="217"/>
      <c r="S128" s="217"/>
    </row>
    <row r="129" spans="1:19" s="218" customFormat="1" ht="23.1" customHeight="1" x14ac:dyDescent="0.25">
      <c r="A129" s="234" t="s">
        <v>432</v>
      </c>
      <c r="B129" s="235"/>
      <c r="C129" s="293">
        <f>'[1]CMFothers-CONT CO'!EM686</f>
        <v>0</v>
      </c>
      <c r="D129" s="330"/>
      <c r="E129" s="293">
        <f>'[1]CMFothers-CONT CO'!EO686</f>
        <v>0</v>
      </c>
      <c r="F129" s="234">
        <f t="shared" si="43"/>
        <v>0</v>
      </c>
      <c r="G129" s="236"/>
      <c r="H129" s="293">
        <f>'[1]CMFothers-CONT CO'!EM687</f>
        <v>0</v>
      </c>
      <c r="I129" s="331"/>
      <c r="J129" s="293">
        <f>'[1]CMFothers-CONT CO'!EO687</f>
        <v>0</v>
      </c>
      <c r="K129" s="234">
        <f t="shared" si="44"/>
        <v>0</v>
      </c>
      <c r="L129" s="235">
        <f t="shared" si="45"/>
        <v>0</v>
      </c>
      <c r="M129" s="293">
        <f t="shared" si="45"/>
        <v>0</v>
      </c>
      <c r="N129" s="330">
        <f t="shared" si="45"/>
        <v>0</v>
      </c>
      <c r="O129" s="293">
        <f t="shared" si="45"/>
        <v>0</v>
      </c>
      <c r="P129" s="234">
        <f t="shared" si="46"/>
        <v>0</v>
      </c>
      <c r="Q129" s="238" t="e">
        <f t="shared" si="47"/>
        <v>#DIV/0!</v>
      </c>
      <c r="R129" s="217"/>
      <c r="S129" s="217"/>
    </row>
    <row r="130" spans="1:19" s="218" customFormat="1" ht="23.1" customHeight="1" x14ac:dyDescent="0.25">
      <c r="A130" s="293" t="s">
        <v>433</v>
      </c>
      <c r="B130" s="235"/>
      <c r="C130" s="293">
        <f>'[1]CMFothers-CONT CO'!EM691</f>
        <v>0</v>
      </c>
      <c r="D130" s="330"/>
      <c r="E130" s="293">
        <f>'[1]CMFothers-CONT CO'!EO691</f>
        <v>0</v>
      </c>
      <c r="F130" s="234">
        <f t="shared" si="43"/>
        <v>0</v>
      </c>
      <c r="G130" s="236"/>
      <c r="H130" s="293">
        <f>'[1]CMFothers-CONT CO'!EM692</f>
        <v>0</v>
      </c>
      <c r="I130" s="331"/>
      <c r="J130" s="293">
        <f>'[1]CMFothers-CONT CO'!EO692</f>
        <v>0</v>
      </c>
      <c r="K130" s="234">
        <f t="shared" si="44"/>
        <v>0</v>
      </c>
      <c r="L130" s="235">
        <f t="shared" si="45"/>
        <v>0</v>
      </c>
      <c r="M130" s="293">
        <f t="shared" si="45"/>
        <v>0</v>
      </c>
      <c r="N130" s="330">
        <f t="shared" si="45"/>
        <v>0</v>
      </c>
      <c r="O130" s="293">
        <f t="shared" si="45"/>
        <v>0</v>
      </c>
      <c r="P130" s="234">
        <f t="shared" si="46"/>
        <v>0</v>
      </c>
      <c r="Q130" s="238" t="e">
        <f t="shared" si="47"/>
        <v>#DIV/0!</v>
      </c>
      <c r="R130" s="217"/>
      <c r="S130" s="217"/>
    </row>
    <row r="131" spans="1:19" s="218" customFormat="1" ht="23.1" customHeight="1" x14ac:dyDescent="0.25">
      <c r="A131" s="293" t="s">
        <v>434</v>
      </c>
      <c r="B131" s="235"/>
      <c r="C131" s="293">
        <f>'[1]CMFothers-CONT CO'!EM696</f>
        <v>0</v>
      </c>
      <c r="D131" s="330"/>
      <c r="E131" s="293">
        <f>'[1]CMFothers-CONT CO'!EO696</f>
        <v>0</v>
      </c>
      <c r="F131" s="234">
        <f t="shared" si="43"/>
        <v>0</v>
      </c>
      <c r="G131" s="236"/>
      <c r="H131" s="293">
        <f>'[1]CMFothers-CONT CO'!EM697</f>
        <v>0</v>
      </c>
      <c r="I131" s="331"/>
      <c r="J131" s="293">
        <f>'[1]CMFothers-CONT CO'!EO697</f>
        <v>0</v>
      </c>
      <c r="K131" s="234">
        <f t="shared" si="44"/>
        <v>0</v>
      </c>
      <c r="L131" s="235">
        <f t="shared" si="45"/>
        <v>0</v>
      </c>
      <c r="M131" s="293">
        <f t="shared" si="45"/>
        <v>0</v>
      </c>
      <c r="N131" s="330">
        <f t="shared" si="45"/>
        <v>0</v>
      </c>
      <c r="O131" s="293">
        <f t="shared" si="45"/>
        <v>0</v>
      </c>
      <c r="P131" s="234">
        <f t="shared" si="46"/>
        <v>0</v>
      </c>
      <c r="Q131" s="238" t="e">
        <f t="shared" si="47"/>
        <v>#DIV/0!</v>
      </c>
      <c r="R131" s="217"/>
      <c r="S131" s="217"/>
    </row>
    <row r="132" spans="1:19" s="218" customFormat="1" ht="23.1" customHeight="1" x14ac:dyDescent="0.25">
      <c r="A132" s="293" t="s">
        <v>435</v>
      </c>
      <c r="B132" s="235"/>
      <c r="C132" s="293">
        <f>'[1]CMFothers-CONT CO'!EM701</f>
        <v>0</v>
      </c>
      <c r="D132" s="330"/>
      <c r="E132" s="293">
        <f>'[1]CMFothers-CONT CO'!EO701</f>
        <v>0</v>
      </c>
      <c r="F132" s="234">
        <f t="shared" si="43"/>
        <v>0</v>
      </c>
      <c r="G132" s="236"/>
      <c r="H132" s="293">
        <f>'[1]CMFothers-CONT CO'!EM702</f>
        <v>0</v>
      </c>
      <c r="I132" s="331"/>
      <c r="J132" s="293">
        <f>'[1]CMFothers-CONT CO'!EO702</f>
        <v>0</v>
      </c>
      <c r="K132" s="234">
        <f t="shared" si="44"/>
        <v>0</v>
      </c>
      <c r="L132" s="235">
        <f t="shared" si="45"/>
        <v>0</v>
      </c>
      <c r="M132" s="293">
        <f t="shared" si="45"/>
        <v>0</v>
      </c>
      <c r="N132" s="330">
        <f t="shared" si="45"/>
        <v>0</v>
      </c>
      <c r="O132" s="293">
        <f t="shared" si="45"/>
        <v>0</v>
      </c>
      <c r="P132" s="234">
        <f t="shared" si="46"/>
        <v>0</v>
      </c>
      <c r="Q132" s="238" t="e">
        <f t="shared" si="47"/>
        <v>#DIV/0!</v>
      </c>
      <c r="R132" s="217"/>
      <c r="S132" s="217"/>
    </row>
    <row r="133" spans="1:19" s="218" customFormat="1" ht="23.1" customHeight="1" x14ac:dyDescent="0.25">
      <c r="A133" s="293" t="s">
        <v>436</v>
      </c>
      <c r="B133" s="235"/>
      <c r="C133" s="293">
        <f>'[1]CMFothers-CONT CO'!EM706</f>
        <v>0</v>
      </c>
      <c r="D133" s="330"/>
      <c r="E133" s="293">
        <f>'[1]CMFothers-CONT CO'!EO706</f>
        <v>0</v>
      </c>
      <c r="F133" s="234">
        <f t="shared" si="43"/>
        <v>0</v>
      </c>
      <c r="G133" s="236"/>
      <c r="H133" s="293">
        <f>'[1]CMFothers-CONT CO'!EM707</f>
        <v>0</v>
      </c>
      <c r="I133" s="331"/>
      <c r="J133" s="293">
        <f>'[1]CMFothers-CONT CO'!EO707</f>
        <v>0</v>
      </c>
      <c r="K133" s="234">
        <f t="shared" si="44"/>
        <v>0</v>
      </c>
      <c r="L133" s="235">
        <f t="shared" si="45"/>
        <v>0</v>
      </c>
      <c r="M133" s="293">
        <f t="shared" si="45"/>
        <v>0</v>
      </c>
      <c r="N133" s="330">
        <f t="shared" si="45"/>
        <v>0</v>
      </c>
      <c r="O133" s="293">
        <f t="shared" si="45"/>
        <v>0</v>
      </c>
      <c r="P133" s="234">
        <f t="shared" si="46"/>
        <v>0</v>
      </c>
      <c r="Q133" s="238" t="e">
        <f t="shared" si="47"/>
        <v>#DIV/0!</v>
      </c>
      <c r="R133" s="217"/>
      <c r="S133" s="217"/>
    </row>
    <row r="134" spans="1:19" s="218" customFormat="1" ht="23.1" customHeight="1" x14ac:dyDescent="0.25">
      <c r="A134" s="293" t="s">
        <v>437</v>
      </c>
      <c r="B134" s="235"/>
      <c r="C134" s="293">
        <f>'[1]CMFothers-CONT CO'!EM711</f>
        <v>2620758</v>
      </c>
      <c r="D134" s="330"/>
      <c r="E134" s="293">
        <f>'[1]CMFothers-CONT CO'!EO711</f>
        <v>0</v>
      </c>
      <c r="F134" s="234">
        <f t="shared" si="43"/>
        <v>2620758</v>
      </c>
      <c r="G134" s="236"/>
      <c r="H134" s="293">
        <f>'[1]CMFothers-CONT CO'!EM712</f>
        <v>2620758</v>
      </c>
      <c r="I134" s="331"/>
      <c r="J134" s="293">
        <f>'[1]CMFothers-CONT CO'!EO712</f>
        <v>0</v>
      </c>
      <c r="K134" s="234">
        <f t="shared" si="44"/>
        <v>2620758</v>
      </c>
      <c r="L134" s="235">
        <f t="shared" si="45"/>
        <v>0</v>
      </c>
      <c r="M134" s="293">
        <f t="shared" si="45"/>
        <v>0</v>
      </c>
      <c r="N134" s="330">
        <f t="shared" si="45"/>
        <v>0</v>
      </c>
      <c r="O134" s="293">
        <f t="shared" si="45"/>
        <v>0</v>
      </c>
      <c r="P134" s="234">
        <f t="shared" si="46"/>
        <v>0</v>
      </c>
      <c r="Q134" s="238">
        <f t="shared" si="47"/>
        <v>1</v>
      </c>
      <c r="R134" s="217"/>
      <c r="S134" s="217"/>
    </row>
    <row r="135" spans="1:19" s="218" customFormat="1" ht="23.1" customHeight="1" x14ac:dyDescent="0.25">
      <c r="A135" s="293" t="s">
        <v>438</v>
      </c>
      <c r="B135" s="235"/>
      <c r="C135" s="293">
        <f>'[1]CMFothers-CONT CO'!EM716</f>
        <v>0</v>
      </c>
      <c r="D135" s="330"/>
      <c r="E135" s="293">
        <f>'[1]CMFothers-CONT CO'!EO716</f>
        <v>0</v>
      </c>
      <c r="F135" s="234">
        <f t="shared" si="43"/>
        <v>0</v>
      </c>
      <c r="G135" s="236"/>
      <c r="H135" s="293">
        <f>'[1]CMFothers-CONT CO'!EM717</f>
        <v>0</v>
      </c>
      <c r="I135" s="331"/>
      <c r="J135" s="293">
        <f>'[1]CMFothers-CONT CO'!EO717</f>
        <v>0</v>
      </c>
      <c r="K135" s="234">
        <f t="shared" si="44"/>
        <v>0</v>
      </c>
      <c r="L135" s="235">
        <f t="shared" si="45"/>
        <v>0</v>
      </c>
      <c r="M135" s="293">
        <f t="shared" si="45"/>
        <v>0</v>
      </c>
      <c r="N135" s="330">
        <f t="shared" si="45"/>
        <v>0</v>
      </c>
      <c r="O135" s="293">
        <f t="shared" si="45"/>
        <v>0</v>
      </c>
      <c r="P135" s="234">
        <f t="shared" si="46"/>
        <v>0</v>
      </c>
      <c r="Q135" s="238" t="e">
        <f t="shared" si="47"/>
        <v>#DIV/0!</v>
      </c>
      <c r="R135" s="217"/>
      <c r="S135" s="217"/>
    </row>
    <row r="136" spans="1:19" s="218" customFormat="1" ht="23.1" customHeight="1" x14ac:dyDescent="0.25">
      <c r="A136" s="293" t="s">
        <v>439</v>
      </c>
      <c r="B136" s="235"/>
      <c r="C136" s="293">
        <f>'[1]CMFothers-CONT CO'!EM721</f>
        <v>0</v>
      </c>
      <c r="D136" s="330"/>
      <c r="E136" s="293">
        <f>'[1]CMFothers-CONT CO'!EO721</f>
        <v>0</v>
      </c>
      <c r="F136" s="234">
        <f t="shared" si="43"/>
        <v>0</v>
      </c>
      <c r="G136" s="236"/>
      <c r="H136" s="293">
        <f>'[1]CMFothers-CONT CO'!EM722</f>
        <v>0</v>
      </c>
      <c r="I136" s="331"/>
      <c r="J136" s="293">
        <f>'[1]CMFothers-CONT CO'!EO722</f>
        <v>0</v>
      </c>
      <c r="K136" s="234">
        <f t="shared" si="44"/>
        <v>0</v>
      </c>
      <c r="L136" s="235">
        <f t="shared" si="45"/>
        <v>0</v>
      </c>
      <c r="M136" s="293">
        <f t="shared" si="45"/>
        <v>0</v>
      </c>
      <c r="N136" s="330">
        <f t="shared" si="45"/>
        <v>0</v>
      </c>
      <c r="O136" s="293">
        <f t="shared" si="45"/>
        <v>0</v>
      </c>
      <c r="P136" s="234">
        <f t="shared" si="46"/>
        <v>0</v>
      </c>
      <c r="Q136" s="238" t="e">
        <f t="shared" si="47"/>
        <v>#DIV/0!</v>
      </c>
      <c r="R136" s="217"/>
      <c r="S136" s="217"/>
    </row>
    <row r="137" spans="1:19" s="218" customFormat="1" ht="23.1" customHeight="1" x14ac:dyDescent="0.25">
      <c r="A137" s="293" t="s">
        <v>440</v>
      </c>
      <c r="B137" s="235"/>
      <c r="C137" s="293">
        <f>'[1]CMFothers-CONT CO'!EM726</f>
        <v>56882321</v>
      </c>
      <c r="D137" s="330"/>
      <c r="E137" s="293">
        <f>'[1]CMFothers-CONT CO'!EO726</f>
        <v>0</v>
      </c>
      <c r="F137" s="234">
        <f t="shared" si="43"/>
        <v>56882321</v>
      </c>
      <c r="G137" s="236"/>
      <c r="H137" s="293">
        <f>'[1]CMFothers-CONT CO'!EM727</f>
        <v>56882321</v>
      </c>
      <c r="I137" s="331"/>
      <c r="J137" s="293">
        <f>'[1]CMFothers-CONT CO'!EO727</f>
        <v>0</v>
      </c>
      <c r="K137" s="234">
        <f t="shared" si="44"/>
        <v>56882321</v>
      </c>
      <c r="L137" s="235">
        <f t="shared" si="45"/>
        <v>0</v>
      </c>
      <c r="M137" s="293">
        <f t="shared" si="45"/>
        <v>0</v>
      </c>
      <c r="N137" s="330">
        <f t="shared" si="45"/>
        <v>0</v>
      </c>
      <c r="O137" s="293">
        <f t="shared" si="45"/>
        <v>0</v>
      </c>
      <c r="P137" s="234">
        <f t="shared" si="46"/>
        <v>0</v>
      </c>
      <c r="Q137" s="238">
        <f t="shared" si="47"/>
        <v>1</v>
      </c>
      <c r="R137" s="217"/>
      <c r="S137" s="217"/>
    </row>
    <row r="138" spans="1:19" s="218" customFormat="1" ht="23.1" customHeight="1" x14ac:dyDescent="0.25">
      <c r="A138" s="293" t="s">
        <v>441</v>
      </c>
      <c r="B138" s="235"/>
      <c r="C138" s="293">
        <f>'[1]CMFothers-CONT CO'!EM731</f>
        <v>0</v>
      </c>
      <c r="D138" s="330"/>
      <c r="E138" s="293">
        <f>'[1]CMFothers-CONT CO'!EO731</f>
        <v>0</v>
      </c>
      <c r="F138" s="234">
        <f t="shared" si="43"/>
        <v>0</v>
      </c>
      <c r="G138" s="236"/>
      <c r="H138" s="293">
        <f>'[1]CMFothers-CONT CO'!EM732</f>
        <v>0</v>
      </c>
      <c r="I138" s="331"/>
      <c r="J138" s="293">
        <f>'[1]CMFothers-CONT CO'!EO732</f>
        <v>0</v>
      </c>
      <c r="K138" s="234">
        <f t="shared" si="44"/>
        <v>0</v>
      </c>
      <c r="L138" s="235">
        <f t="shared" si="45"/>
        <v>0</v>
      </c>
      <c r="M138" s="293">
        <f t="shared" si="45"/>
        <v>0</v>
      </c>
      <c r="N138" s="330">
        <f t="shared" si="45"/>
        <v>0</v>
      </c>
      <c r="O138" s="293">
        <f t="shared" si="45"/>
        <v>0</v>
      </c>
      <c r="P138" s="234">
        <f t="shared" si="46"/>
        <v>0</v>
      </c>
      <c r="Q138" s="238" t="e">
        <f t="shared" si="47"/>
        <v>#DIV/0!</v>
      </c>
      <c r="R138" s="217"/>
      <c r="S138" s="217"/>
    </row>
    <row r="139" spans="1:19" s="218" customFormat="1" ht="23.1" customHeight="1" x14ac:dyDescent="0.25">
      <c r="A139" s="293" t="s">
        <v>442</v>
      </c>
      <c r="B139" s="235"/>
      <c r="C139" s="293">
        <f>'[1]CMFothers-CONT CO'!EM736</f>
        <v>0</v>
      </c>
      <c r="D139" s="330"/>
      <c r="E139" s="293">
        <f>'[1]CMFothers-CONT CO'!EO736</f>
        <v>0</v>
      </c>
      <c r="F139" s="234">
        <f t="shared" si="43"/>
        <v>0</v>
      </c>
      <c r="G139" s="236"/>
      <c r="H139" s="293">
        <f>'[1]CMFothers-CONT CO'!EM737</f>
        <v>0</v>
      </c>
      <c r="I139" s="331"/>
      <c r="J139" s="293">
        <f>'[1]CMFothers-CONT CO'!EO737</f>
        <v>0</v>
      </c>
      <c r="K139" s="234">
        <f t="shared" si="44"/>
        <v>0</v>
      </c>
      <c r="L139" s="235">
        <f t="shared" si="45"/>
        <v>0</v>
      </c>
      <c r="M139" s="293">
        <f t="shared" si="45"/>
        <v>0</v>
      </c>
      <c r="N139" s="330">
        <f t="shared" si="45"/>
        <v>0</v>
      </c>
      <c r="O139" s="293">
        <f t="shared" si="45"/>
        <v>0</v>
      </c>
      <c r="P139" s="234">
        <f t="shared" si="46"/>
        <v>0</v>
      </c>
      <c r="Q139" s="238" t="e">
        <f t="shared" si="47"/>
        <v>#DIV/0!</v>
      </c>
      <c r="R139" s="217"/>
      <c r="S139" s="217"/>
    </row>
    <row r="140" spans="1:19" s="218" customFormat="1" ht="23.1" customHeight="1" x14ac:dyDescent="0.25">
      <c r="A140" s="296" t="s">
        <v>443</v>
      </c>
      <c r="B140" s="235"/>
      <c r="C140" s="293">
        <f>'[1]CMFothers-CONT CO'!EM741</f>
        <v>0</v>
      </c>
      <c r="D140" s="330"/>
      <c r="E140" s="293">
        <f>'[1]CMFothers-CONT CO'!EO741</f>
        <v>0</v>
      </c>
      <c r="F140" s="234">
        <f t="shared" si="43"/>
        <v>0</v>
      </c>
      <c r="G140" s="236"/>
      <c r="H140" s="293">
        <f>'[1]CMFothers-CONT CO'!EM742</f>
        <v>0</v>
      </c>
      <c r="I140" s="331"/>
      <c r="J140" s="293">
        <f>'[1]CMFothers-CONT CO'!EO742</f>
        <v>0</v>
      </c>
      <c r="K140" s="234">
        <f t="shared" si="44"/>
        <v>0</v>
      </c>
      <c r="L140" s="297">
        <f t="shared" si="45"/>
        <v>0</v>
      </c>
      <c r="M140" s="296">
        <f t="shared" si="45"/>
        <v>0</v>
      </c>
      <c r="N140" s="356">
        <f t="shared" si="45"/>
        <v>0</v>
      </c>
      <c r="O140" s="296">
        <f t="shared" si="45"/>
        <v>0</v>
      </c>
      <c r="P140" s="241">
        <f t="shared" si="46"/>
        <v>0</v>
      </c>
      <c r="Q140" s="216" t="e">
        <f t="shared" si="47"/>
        <v>#DIV/0!</v>
      </c>
      <c r="R140" s="217"/>
      <c r="S140" s="217"/>
    </row>
    <row r="141" spans="1:19" s="218" customFormat="1" ht="23.1" hidden="1" customHeight="1" x14ac:dyDescent="0.25">
      <c r="A141" s="242" t="s">
        <v>444</v>
      </c>
      <c r="B141" s="299"/>
      <c r="C141" s="242">
        <f>'[1]CMFothers-CONT CO'!EM746</f>
        <v>0</v>
      </c>
      <c r="D141" s="358"/>
      <c r="E141" s="293">
        <f>'[1]CMFothers-CONT CO'!EO746</f>
        <v>0</v>
      </c>
      <c r="F141" s="221">
        <f t="shared" si="43"/>
        <v>0</v>
      </c>
      <c r="G141" s="300"/>
      <c r="H141" s="242">
        <f>'[1]CMFothers-CONT CO'!EM747</f>
        <v>0</v>
      </c>
      <c r="I141" s="357"/>
      <c r="J141" s="293">
        <f>'[1]CMFothers-CONT'!EO747</f>
        <v>0</v>
      </c>
      <c r="K141" s="221">
        <f t="shared" si="44"/>
        <v>0</v>
      </c>
      <c r="L141" s="299">
        <f t="shared" si="45"/>
        <v>0</v>
      </c>
      <c r="M141" s="242">
        <f t="shared" si="45"/>
        <v>0</v>
      </c>
      <c r="N141" s="358">
        <f t="shared" si="45"/>
        <v>0</v>
      </c>
      <c r="O141" s="242">
        <f t="shared" si="45"/>
        <v>0</v>
      </c>
      <c r="P141" s="221">
        <f t="shared" si="46"/>
        <v>0</v>
      </c>
      <c r="Q141" s="311"/>
      <c r="R141" s="217"/>
      <c r="S141" s="217"/>
    </row>
    <row r="142" spans="1:19" s="218" customFormat="1" ht="30" customHeight="1" x14ac:dyDescent="0.25">
      <c r="A142" s="243" t="s">
        <v>445</v>
      </c>
      <c r="B142" s="244">
        <f>SUM(B125:B141)</f>
        <v>0</v>
      </c>
      <c r="C142" s="243">
        <f>SUM(C125:C141)</f>
        <v>59503079</v>
      </c>
      <c r="D142" s="359"/>
      <c r="E142" s="243">
        <f>SUM(E125:E141)</f>
        <v>0</v>
      </c>
      <c r="F142" s="221">
        <f t="shared" si="43"/>
        <v>59503079</v>
      </c>
      <c r="G142" s="246">
        <f>SUM(G125:G141)</f>
        <v>0</v>
      </c>
      <c r="H142" s="243">
        <f>SUM(H125:H141)</f>
        <v>59503079</v>
      </c>
      <c r="I142" s="360"/>
      <c r="J142" s="243">
        <f>SUM(J125:J141)</f>
        <v>0</v>
      </c>
      <c r="K142" s="221">
        <f t="shared" si="44"/>
        <v>59503079</v>
      </c>
      <c r="L142" s="220">
        <f t="shared" si="45"/>
        <v>0</v>
      </c>
      <c r="M142" s="221">
        <f t="shared" si="45"/>
        <v>0</v>
      </c>
      <c r="N142" s="326">
        <f t="shared" si="45"/>
        <v>0</v>
      </c>
      <c r="O142" s="221">
        <f t="shared" si="45"/>
        <v>0</v>
      </c>
      <c r="P142" s="221">
        <f t="shared" si="46"/>
        <v>0</v>
      </c>
      <c r="Q142" s="223">
        <f>+K142/F142</f>
        <v>1</v>
      </c>
      <c r="R142" s="217"/>
      <c r="S142" s="217"/>
    </row>
    <row r="143" spans="1:19" s="218" customFormat="1" ht="23.1" customHeight="1" x14ac:dyDescent="0.25">
      <c r="A143" s="249"/>
      <c r="B143" s="250"/>
      <c r="C143" s="249"/>
      <c r="D143" s="350"/>
      <c r="E143" s="249"/>
      <c r="F143" s="249"/>
      <c r="G143" s="252"/>
      <c r="H143" s="249"/>
      <c r="I143" s="361"/>
      <c r="J143" s="249"/>
      <c r="K143" s="249"/>
      <c r="L143" s="250"/>
      <c r="M143" s="249"/>
      <c r="N143" s="350"/>
      <c r="O143" s="249"/>
      <c r="P143" s="249"/>
      <c r="Q143" s="254"/>
      <c r="R143" s="217"/>
      <c r="S143" s="217"/>
    </row>
    <row r="144" spans="1:19" s="211" customFormat="1" ht="14.25" customHeight="1" x14ac:dyDescent="0.25">
      <c r="A144" s="212"/>
      <c r="B144" s="255"/>
      <c r="C144" s="212"/>
      <c r="D144" s="362"/>
      <c r="E144" s="212"/>
      <c r="F144" s="212"/>
      <c r="G144" s="257"/>
      <c r="H144" s="212"/>
      <c r="I144" s="363"/>
      <c r="J144" s="212"/>
      <c r="K144" s="212"/>
      <c r="L144" s="255"/>
      <c r="M144" s="212"/>
      <c r="N144" s="362"/>
      <c r="O144" s="212"/>
      <c r="P144" s="212"/>
      <c r="Q144" s="216"/>
      <c r="R144" s="210"/>
      <c r="S144" s="210"/>
    </row>
    <row r="145" spans="1:19" s="225" customFormat="1" ht="35.25" customHeight="1" x14ac:dyDescent="0.25">
      <c r="A145" s="302" t="s">
        <v>16</v>
      </c>
      <c r="B145" s="303">
        <f>B142+B123</f>
        <v>0</v>
      </c>
      <c r="C145" s="302">
        <f t="shared" ref="C145:P145" si="48">C142+C123</f>
        <v>60141060.029999927</v>
      </c>
      <c r="D145" s="364">
        <f t="shared" si="48"/>
        <v>0</v>
      </c>
      <c r="E145" s="302">
        <f t="shared" si="48"/>
        <v>0</v>
      </c>
      <c r="F145" s="302">
        <f t="shared" si="48"/>
        <v>60141060.029999927</v>
      </c>
      <c r="G145" s="292">
        <f t="shared" si="48"/>
        <v>0</v>
      </c>
      <c r="H145" s="302">
        <f t="shared" si="48"/>
        <v>59503079</v>
      </c>
      <c r="I145" s="370">
        <f t="shared" si="48"/>
        <v>0</v>
      </c>
      <c r="J145" s="302">
        <f t="shared" si="48"/>
        <v>0</v>
      </c>
      <c r="K145" s="302">
        <f t="shared" si="48"/>
        <v>59503079</v>
      </c>
      <c r="L145" s="303">
        <f t="shared" si="48"/>
        <v>0</v>
      </c>
      <c r="M145" s="302">
        <f t="shared" si="48"/>
        <v>637981.02999992599</v>
      </c>
      <c r="N145" s="364">
        <f t="shared" si="48"/>
        <v>0</v>
      </c>
      <c r="O145" s="302">
        <f t="shared" si="48"/>
        <v>0</v>
      </c>
      <c r="P145" s="302">
        <f t="shared" si="48"/>
        <v>637981.02999992599</v>
      </c>
      <c r="Q145" s="261">
        <f>+K145/F145</f>
        <v>0.98939192242900798</v>
      </c>
      <c r="R145" s="224"/>
      <c r="S145" s="224"/>
    </row>
    <row r="146" spans="1:19" s="211" customFormat="1" ht="23.1" customHeight="1" x14ac:dyDescent="0.25">
      <c r="A146" s="304"/>
      <c r="B146" s="305"/>
      <c r="C146" s="304"/>
      <c r="D146" s="341"/>
      <c r="E146" s="304"/>
      <c r="F146" s="304"/>
      <c r="G146" s="306"/>
      <c r="H146" s="304"/>
      <c r="I146" s="342"/>
      <c r="J146" s="304"/>
      <c r="K146" s="304"/>
      <c r="L146" s="305"/>
      <c r="M146" s="304"/>
      <c r="N146" s="341"/>
      <c r="O146" s="304"/>
      <c r="P146" s="304"/>
      <c r="Q146" s="307"/>
      <c r="R146" s="210"/>
      <c r="S146" s="210"/>
    </row>
    <row r="147" spans="1:19" s="218" customFormat="1" ht="23.1" customHeight="1" x14ac:dyDescent="0.25">
      <c r="A147" s="308" t="s">
        <v>461</v>
      </c>
      <c r="B147" s="205"/>
      <c r="C147" s="206"/>
      <c r="D147" s="322"/>
      <c r="E147" s="206"/>
      <c r="F147" s="207"/>
      <c r="G147" s="208"/>
      <c r="H147" s="206"/>
      <c r="I147" s="323"/>
      <c r="J147" s="206"/>
      <c r="K147" s="207"/>
      <c r="L147" s="205"/>
      <c r="M147" s="206"/>
      <c r="N147" s="322"/>
      <c r="O147" s="206"/>
      <c r="P147" s="207"/>
      <c r="Q147" s="209"/>
      <c r="R147" s="217"/>
      <c r="S147" s="217"/>
    </row>
    <row r="148" spans="1:19" s="218" customFormat="1" ht="23.1" customHeight="1" x14ac:dyDescent="0.25">
      <c r="A148" s="309"/>
      <c r="B148" s="213"/>
      <c r="C148" s="214"/>
      <c r="D148" s="324"/>
      <c r="E148" s="214"/>
      <c r="F148" s="212"/>
      <c r="G148" s="215"/>
      <c r="H148" s="214"/>
      <c r="I148" s="325"/>
      <c r="J148" s="214"/>
      <c r="K148" s="212"/>
      <c r="L148" s="213"/>
      <c r="M148" s="214"/>
      <c r="N148" s="324"/>
      <c r="O148" s="214"/>
      <c r="P148" s="212"/>
      <c r="Q148" s="216"/>
      <c r="R148" s="217"/>
      <c r="S148" s="217"/>
    </row>
    <row r="149" spans="1:19" s="225" customFormat="1" ht="27" customHeight="1" x14ac:dyDescent="0.25">
      <c r="A149" s="313" t="s">
        <v>427</v>
      </c>
      <c r="B149" s="291"/>
      <c r="C149" s="290">
        <f>'[1]sum-co'!E57</f>
        <v>0.35000000000582077</v>
      </c>
      <c r="D149" s="353"/>
      <c r="E149" s="290">
        <f>'[1]sum-co'!E59</f>
        <v>0</v>
      </c>
      <c r="F149" s="290">
        <f>SUM(B149:E149)</f>
        <v>0.35000000000582077</v>
      </c>
      <c r="G149" s="292"/>
      <c r="H149" s="290">
        <f>'[1]sum-co'!S57</f>
        <v>0</v>
      </c>
      <c r="I149" s="370"/>
      <c r="J149" s="290">
        <f>'[1]sum-co'!S59</f>
        <v>0</v>
      </c>
      <c r="K149" s="290">
        <f>SUM(G149:J149)</f>
        <v>0</v>
      </c>
      <c r="L149" s="291">
        <f>+B149-G149</f>
        <v>0</v>
      </c>
      <c r="M149" s="290">
        <f>+C149-H149</f>
        <v>0.35000000000582077</v>
      </c>
      <c r="N149" s="353">
        <f>+D149-I149</f>
        <v>0</v>
      </c>
      <c r="O149" s="290">
        <f>+E149-J149</f>
        <v>0</v>
      </c>
      <c r="P149" s="290">
        <f>SUM(L149:O149)</f>
        <v>0.35000000000582077</v>
      </c>
      <c r="Q149" s="223">
        <f>+K149/F149</f>
        <v>0</v>
      </c>
      <c r="R149" s="224"/>
      <c r="S149" s="224"/>
    </row>
    <row r="150" spans="1:19" s="218" customFormat="1" ht="23.1" customHeight="1" x14ac:dyDescent="0.25">
      <c r="A150" s="294"/>
      <c r="B150" s="227"/>
      <c r="C150" s="228"/>
      <c r="D150" s="354"/>
      <c r="E150" s="228"/>
      <c r="F150" s="230"/>
      <c r="G150" s="231"/>
      <c r="H150" s="228"/>
      <c r="I150" s="355"/>
      <c r="J150" s="228"/>
      <c r="K150" s="230"/>
      <c r="L150" s="227"/>
      <c r="M150" s="228"/>
      <c r="N150" s="354"/>
      <c r="O150" s="228"/>
      <c r="P150" s="230"/>
      <c r="Q150" s="233"/>
      <c r="R150" s="217"/>
      <c r="S150" s="217"/>
    </row>
    <row r="151" spans="1:19" s="218" customFormat="1" ht="23.1" customHeight="1" x14ac:dyDescent="0.25">
      <c r="A151" s="234" t="s">
        <v>428</v>
      </c>
      <c r="B151" s="235"/>
      <c r="C151" s="293">
        <f>'[1]CMFothers-CONT CO'!EM759</f>
        <v>0</v>
      </c>
      <c r="D151" s="330"/>
      <c r="E151" s="293">
        <f>'[1]CMFothers-CONT CO'!EO759</f>
        <v>0</v>
      </c>
      <c r="F151" s="294">
        <f t="shared" ref="F151:F168" si="49">SUM(B151:E151)</f>
        <v>0</v>
      </c>
      <c r="G151" s="236"/>
      <c r="H151" s="293">
        <f>'[1]CMFothers-CONT CO'!EM760</f>
        <v>0</v>
      </c>
      <c r="I151" s="331"/>
      <c r="J151" s="293">
        <f>'[1]CMFothers-CONT CO'!EO760</f>
        <v>0</v>
      </c>
      <c r="K151" s="294">
        <f t="shared" ref="K151:K168" si="50">SUM(G151:J151)</f>
        <v>0</v>
      </c>
      <c r="L151" s="235">
        <f t="shared" ref="L151:O168" si="51">+B151-G151</f>
        <v>0</v>
      </c>
      <c r="M151" s="293">
        <f t="shared" si="51"/>
        <v>0</v>
      </c>
      <c r="N151" s="330">
        <f t="shared" si="51"/>
        <v>0</v>
      </c>
      <c r="O151" s="293">
        <f t="shared" si="51"/>
        <v>0</v>
      </c>
      <c r="P151" s="294">
        <f t="shared" ref="P151:P168" si="52">SUM(L151:O151)</f>
        <v>0</v>
      </c>
      <c r="Q151" s="238" t="e">
        <f t="shared" ref="Q151:Q166" si="53">+K151/F151</f>
        <v>#DIV/0!</v>
      </c>
      <c r="R151" s="217"/>
      <c r="S151" s="217"/>
    </row>
    <row r="152" spans="1:19" s="218" customFormat="1" ht="23.1" customHeight="1" x14ac:dyDescent="0.25">
      <c r="A152" s="234" t="s">
        <v>429</v>
      </c>
      <c r="B152" s="235"/>
      <c r="C152" s="293">
        <f>'[1]CMFothers-CONT CO'!EM764</f>
        <v>0</v>
      </c>
      <c r="D152" s="330"/>
      <c r="E152" s="293">
        <f>'[1]CMFothers-CONT CO'!EO764</f>
        <v>0</v>
      </c>
      <c r="F152" s="294">
        <f t="shared" si="49"/>
        <v>0</v>
      </c>
      <c r="G152" s="236"/>
      <c r="H152" s="293">
        <f>'[1]CMFothers-CONT CO'!EM765</f>
        <v>0</v>
      </c>
      <c r="I152" s="331"/>
      <c r="J152" s="293">
        <f>'[1]CMFothers-CONT CO'!EO765</f>
        <v>0</v>
      </c>
      <c r="K152" s="294">
        <f t="shared" si="50"/>
        <v>0</v>
      </c>
      <c r="L152" s="235">
        <f t="shared" si="51"/>
        <v>0</v>
      </c>
      <c r="M152" s="293">
        <f t="shared" si="51"/>
        <v>0</v>
      </c>
      <c r="N152" s="330">
        <f t="shared" si="51"/>
        <v>0</v>
      </c>
      <c r="O152" s="293">
        <f t="shared" si="51"/>
        <v>0</v>
      </c>
      <c r="P152" s="294">
        <f t="shared" si="52"/>
        <v>0</v>
      </c>
      <c r="Q152" s="238" t="e">
        <f t="shared" si="53"/>
        <v>#DIV/0!</v>
      </c>
      <c r="R152" s="217"/>
      <c r="S152" s="217"/>
    </row>
    <row r="153" spans="1:19" s="218" customFormat="1" ht="23.1" customHeight="1" x14ac:dyDescent="0.25">
      <c r="A153" s="234" t="s">
        <v>430</v>
      </c>
      <c r="B153" s="235"/>
      <c r="C153" s="293">
        <f>'[1]CMFothers-CONT CO'!EM774</f>
        <v>0</v>
      </c>
      <c r="D153" s="330"/>
      <c r="E153" s="293">
        <f>'[1]CMFothers-CONT CO'!EO774</f>
        <v>0</v>
      </c>
      <c r="F153" s="294">
        <f>SUM(B153:E153)</f>
        <v>0</v>
      </c>
      <c r="G153" s="236"/>
      <c r="H153" s="293">
        <f>'[1]CMFothers-CONT CO'!EM775</f>
        <v>0</v>
      </c>
      <c r="I153" s="331"/>
      <c r="J153" s="293">
        <f>'[1]CMFothers-CONT CO'!EO775</f>
        <v>0</v>
      </c>
      <c r="K153" s="294">
        <f>SUM(G153:J153)</f>
        <v>0</v>
      </c>
      <c r="L153" s="235">
        <f>+B153-G153</f>
        <v>0</v>
      </c>
      <c r="M153" s="293">
        <f>+C153-H153</f>
        <v>0</v>
      </c>
      <c r="N153" s="330">
        <f>+D153-I153</f>
        <v>0</v>
      </c>
      <c r="O153" s="293">
        <f>+E153-J153</f>
        <v>0</v>
      </c>
      <c r="P153" s="294">
        <f>SUM(L153:O153)</f>
        <v>0</v>
      </c>
      <c r="Q153" s="238" t="e">
        <f>+K153/F153</f>
        <v>#DIV/0!</v>
      </c>
      <c r="R153" s="217"/>
      <c r="S153" s="217"/>
    </row>
    <row r="154" spans="1:19" s="218" customFormat="1" ht="23.1" customHeight="1" x14ac:dyDescent="0.25">
      <c r="A154" s="234" t="s">
        <v>431</v>
      </c>
      <c r="B154" s="235"/>
      <c r="C154" s="293">
        <f>'[1]CMFothers-CONT CO'!EM769</f>
        <v>0</v>
      </c>
      <c r="D154" s="330"/>
      <c r="E154" s="293">
        <f>'[1]CMFothers-CONT CO'!EO769</f>
        <v>0</v>
      </c>
      <c r="F154" s="294">
        <f t="shared" si="49"/>
        <v>0</v>
      </c>
      <c r="G154" s="236"/>
      <c r="H154" s="293">
        <f>'[1]CMFothers-CONT CO'!EM770</f>
        <v>0</v>
      </c>
      <c r="I154" s="331"/>
      <c r="J154" s="293">
        <f>'[1]CMFothers-CONT CO'!EO770</f>
        <v>0</v>
      </c>
      <c r="K154" s="294">
        <f t="shared" si="50"/>
        <v>0</v>
      </c>
      <c r="L154" s="235">
        <f t="shared" si="51"/>
        <v>0</v>
      </c>
      <c r="M154" s="293">
        <f t="shared" si="51"/>
        <v>0</v>
      </c>
      <c r="N154" s="330">
        <f t="shared" si="51"/>
        <v>0</v>
      </c>
      <c r="O154" s="293">
        <f t="shared" si="51"/>
        <v>0</v>
      </c>
      <c r="P154" s="294">
        <f t="shared" si="52"/>
        <v>0</v>
      </c>
      <c r="Q154" s="238" t="e">
        <f t="shared" si="53"/>
        <v>#DIV/0!</v>
      </c>
      <c r="R154" s="217"/>
      <c r="S154" s="217"/>
    </row>
    <row r="155" spans="1:19" s="218" customFormat="1" ht="23.1" customHeight="1" x14ac:dyDescent="0.25">
      <c r="A155" s="234" t="s">
        <v>432</v>
      </c>
      <c r="B155" s="235"/>
      <c r="C155" s="293">
        <f>'[1]CMFothers-CONT CO'!EM779</f>
        <v>0</v>
      </c>
      <c r="D155" s="330"/>
      <c r="E155" s="293">
        <f>'[1]CMFothers-CONT CO'!EO779</f>
        <v>0</v>
      </c>
      <c r="F155" s="294">
        <f t="shared" si="49"/>
        <v>0</v>
      </c>
      <c r="G155" s="236"/>
      <c r="H155" s="293">
        <f>'[1]CMFothers-CONT CO'!EM780</f>
        <v>0</v>
      </c>
      <c r="I155" s="331"/>
      <c r="J155" s="293">
        <f>'[1]CMFothers-CONT CO'!EO780</f>
        <v>0</v>
      </c>
      <c r="K155" s="294">
        <f t="shared" si="50"/>
        <v>0</v>
      </c>
      <c r="L155" s="235">
        <f t="shared" si="51"/>
        <v>0</v>
      </c>
      <c r="M155" s="293">
        <f t="shared" si="51"/>
        <v>0</v>
      </c>
      <c r="N155" s="330">
        <f t="shared" si="51"/>
        <v>0</v>
      </c>
      <c r="O155" s="293">
        <f t="shared" si="51"/>
        <v>0</v>
      </c>
      <c r="P155" s="294">
        <f t="shared" si="52"/>
        <v>0</v>
      </c>
      <c r="Q155" s="238" t="e">
        <f t="shared" si="53"/>
        <v>#DIV/0!</v>
      </c>
      <c r="R155" s="217"/>
      <c r="S155" s="217"/>
    </row>
    <row r="156" spans="1:19" s="218" customFormat="1" ht="23.1" customHeight="1" x14ac:dyDescent="0.25">
      <c r="A156" s="293" t="s">
        <v>433</v>
      </c>
      <c r="B156" s="235"/>
      <c r="C156" s="293">
        <f>'[1]CMFothers-CONT CO'!EM784</f>
        <v>0</v>
      </c>
      <c r="D156" s="330"/>
      <c r="E156" s="293">
        <f>'[1]CMFothers-CONT CO'!EO784</f>
        <v>0</v>
      </c>
      <c r="F156" s="294">
        <f t="shared" si="49"/>
        <v>0</v>
      </c>
      <c r="G156" s="236"/>
      <c r="H156" s="293">
        <f>'[1]CMFothers-CONT CO'!EM785</f>
        <v>0</v>
      </c>
      <c r="I156" s="331"/>
      <c r="J156" s="293">
        <f>'[1]CMFothers-CONT CO'!EO785</f>
        <v>0</v>
      </c>
      <c r="K156" s="294">
        <f t="shared" si="50"/>
        <v>0</v>
      </c>
      <c r="L156" s="235">
        <f t="shared" si="51"/>
        <v>0</v>
      </c>
      <c r="M156" s="293">
        <f t="shared" si="51"/>
        <v>0</v>
      </c>
      <c r="N156" s="330">
        <f t="shared" si="51"/>
        <v>0</v>
      </c>
      <c r="O156" s="293">
        <f t="shared" si="51"/>
        <v>0</v>
      </c>
      <c r="P156" s="294">
        <f t="shared" si="52"/>
        <v>0</v>
      </c>
      <c r="Q156" s="238" t="e">
        <f t="shared" si="53"/>
        <v>#DIV/0!</v>
      </c>
      <c r="R156" s="217"/>
      <c r="S156" s="217"/>
    </row>
    <row r="157" spans="1:19" s="218" customFormat="1" ht="23.1" customHeight="1" x14ac:dyDescent="0.25">
      <c r="A157" s="293" t="s">
        <v>434</v>
      </c>
      <c r="B157" s="235"/>
      <c r="C157" s="293">
        <f>'[1]CMFothers-CONT CO'!EM789</f>
        <v>0</v>
      </c>
      <c r="D157" s="330"/>
      <c r="E157" s="293">
        <f>'[1]CMFothers-CONT CO'!EO789</f>
        <v>0</v>
      </c>
      <c r="F157" s="294">
        <f t="shared" si="49"/>
        <v>0</v>
      </c>
      <c r="G157" s="236"/>
      <c r="H157" s="293">
        <f>'[1]CMFothers-CONT CO'!EM790</f>
        <v>0</v>
      </c>
      <c r="I157" s="331"/>
      <c r="J157" s="293">
        <f>'[1]CMFothers-CONT CO'!EO790</f>
        <v>0</v>
      </c>
      <c r="K157" s="294">
        <f t="shared" si="50"/>
        <v>0</v>
      </c>
      <c r="L157" s="235">
        <f t="shared" si="51"/>
        <v>0</v>
      </c>
      <c r="M157" s="293">
        <f t="shared" si="51"/>
        <v>0</v>
      </c>
      <c r="N157" s="330">
        <f t="shared" si="51"/>
        <v>0</v>
      </c>
      <c r="O157" s="293">
        <f t="shared" si="51"/>
        <v>0</v>
      </c>
      <c r="P157" s="294">
        <f t="shared" si="52"/>
        <v>0</v>
      </c>
      <c r="Q157" s="238" t="e">
        <f t="shared" si="53"/>
        <v>#DIV/0!</v>
      </c>
      <c r="R157" s="217"/>
      <c r="S157" s="217"/>
    </row>
    <row r="158" spans="1:19" s="218" customFormat="1" ht="23.1" customHeight="1" x14ac:dyDescent="0.25">
      <c r="A158" s="293" t="s">
        <v>435</v>
      </c>
      <c r="B158" s="235"/>
      <c r="C158" s="293">
        <f>'[1]CMFothers-CONT CO'!EM794</f>
        <v>0</v>
      </c>
      <c r="D158" s="330"/>
      <c r="E158" s="293">
        <f>'[1]CMFothers-CONT CO'!EO794</f>
        <v>0</v>
      </c>
      <c r="F158" s="294">
        <f t="shared" si="49"/>
        <v>0</v>
      </c>
      <c r="G158" s="236"/>
      <c r="H158" s="293">
        <f>'[1]CMFothers-CONT CO'!EM795</f>
        <v>0</v>
      </c>
      <c r="I158" s="331"/>
      <c r="J158" s="293">
        <f>'[1]CMFothers-CONT CO'!EO795</f>
        <v>0</v>
      </c>
      <c r="K158" s="294">
        <f t="shared" si="50"/>
        <v>0</v>
      </c>
      <c r="L158" s="235">
        <f t="shared" si="51"/>
        <v>0</v>
      </c>
      <c r="M158" s="293">
        <f t="shared" si="51"/>
        <v>0</v>
      </c>
      <c r="N158" s="330">
        <f t="shared" si="51"/>
        <v>0</v>
      </c>
      <c r="O158" s="293">
        <f t="shared" si="51"/>
        <v>0</v>
      </c>
      <c r="P158" s="294">
        <f t="shared" si="52"/>
        <v>0</v>
      </c>
      <c r="Q158" s="238" t="e">
        <f t="shared" si="53"/>
        <v>#DIV/0!</v>
      </c>
      <c r="R158" s="217"/>
      <c r="S158" s="217"/>
    </row>
    <row r="159" spans="1:19" s="218" customFormat="1" ht="23.1" customHeight="1" x14ac:dyDescent="0.25">
      <c r="A159" s="293" t="s">
        <v>436</v>
      </c>
      <c r="B159" s="235"/>
      <c r="C159" s="293">
        <f>'[1]CMFothers-CONT CO'!EM799</f>
        <v>0</v>
      </c>
      <c r="D159" s="330"/>
      <c r="E159" s="293">
        <f>'[1]CMFothers-CONT CO'!EO799</f>
        <v>0</v>
      </c>
      <c r="F159" s="294">
        <f t="shared" si="49"/>
        <v>0</v>
      </c>
      <c r="G159" s="236"/>
      <c r="H159" s="293">
        <f>'[1]CMFothers-CONT CO'!EM800</f>
        <v>0</v>
      </c>
      <c r="I159" s="331"/>
      <c r="J159" s="293">
        <f>'[1]CMFothers-CONT CO'!EO800</f>
        <v>0</v>
      </c>
      <c r="K159" s="294">
        <f t="shared" si="50"/>
        <v>0</v>
      </c>
      <c r="L159" s="235">
        <f t="shared" si="51"/>
        <v>0</v>
      </c>
      <c r="M159" s="293">
        <f t="shared" si="51"/>
        <v>0</v>
      </c>
      <c r="N159" s="330">
        <f t="shared" si="51"/>
        <v>0</v>
      </c>
      <c r="O159" s="293">
        <f t="shared" si="51"/>
        <v>0</v>
      </c>
      <c r="P159" s="294">
        <f t="shared" si="52"/>
        <v>0</v>
      </c>
      <c r="Q159" s="238" t="e">
        <f t="shared" si="53"/>
        <v>#DIV/0!</v>
      </c>
      <c r="R159" s="217"/>
      <c r="S159" s="217"/>
    </row>
    <row r="160" spans="1:19" s="218" customFormat="1" ht="23.1" customHeight="1" x14ac:dyDescent="0.25">
      <c r="A160" s="293" t="s">
        <v>437</v>
      </c>
      <c r="B160" s="235"/>
      <c r="C160" s="293">
        <f>'[1]CMFothers-CONT CO'!EM804</f>
        <v>0</v>
      </c>
      <c r="D160" s="330"/>
      <c r="E160" s="293">
        <f>'[1]CMFothers-CONT CO'!EO804</f>
        <v>0</v>
      </c>
      <c r="F160" s="294">
        <f t="shared" si="49"/>
        <v>0</v>
      </c>
      <c r="G160" s="236"/>
      <c r="H160" s="293">
        <f>'[1]CMFothers-CONT CO'!EM805</f>
        <v>0</v>
      </c>
      <c r="I160" s="331"/>
      <c r="J160" s="293">
        <f>'[1]CMFothers-CONT CO'!EO805</f>
        <v>0</v>
      </c>
      <c r="K160" s="294">
        <f t="shared" si="50"/>
        <v>0</v>
      </c>
      <c r="L160" s="235">
        <f t="shared" si="51"/>
        <v>0</v>
      </c>
      <c r="M160" s="293">
        <f t="shared" si="51"/>
        <v>0</v>
      </c>
      <c r="N160" s="330">
        <f t="shared" si="51"/>
        <v>0</v>
      </c>
      <c r="O160" s="293">
        <f t="shared" si="51"/>
        <v>0</v>
      </c>
      <c r="P160" s="294">
        <f t="shared" si="52"/>
        <v>0</v>
      </c>
      <c r="Q160" s="238" t="e">
        <f t="shared" si="53"/>
        <v>#DIV/0!</v>
      </c>
      <c r="R160" s="217"/>
      <c r="S160" s="217"/>
    </row>
    <row r="161" spans="1:19" s="218" customFormat="1" ht="23.1" customHeight="1" x14ac:dyDescent="0.25">
      <c r="A161" s="293" t="s">
        <v>438</v>
      </c>
      <c r="B161" s="235"/>
      <c r="C161" s="293">
        <f>'[1]CMFothers-CONT CO'!EM809</f>
        <v>0</v>
      </c>
      <c r="D161" s="330"/>
      <c r="E161" s="293">
        <f>'[1]CMFothers-CONT CO'!EO809</f>
        <v>0</v>
      </c>
      <c r="F161" s="294">
        <f t="shared" si="49"/>
        <v>0</v>
      </c>
      <c r="G161" s="236"/>
      <c r="H161" s="293">
        <f>'[1]CMFothers-CONT CO'!EM810</f>
        <v>0</v>
      </c>
      <c r="I161" s="331"/>
      <c r="J161" s="293">
        <f>'[1]CMFothers-CONT CO'!EO810</f>
        <v>0</v>
      </c>
      <c r="K161" s="294">
        <f t="shared" si="50"/>
        <v>0</v>
      </c>
      <c r="L161" s="235">
        <f t="shared" si="51"/>
        <v>0</v>
      </c>
      <c r="M161" s="293">
        <f t="shared" si="51"/>
        <v>0</v>
      </c>
      <c r="N161" s="330">
        <f t="shared" si="51"/>
        <v>0</v>
      </c>
      <c r="O161" s="293">
        <f t="shared" si="51"/>
        <v>0</v>
      </c>
      <c r="P161" s="294">
        <f t="shared" si="52"/>
        <v>0</v>
      </c>
      <c r="Q161" s="238" t="e">
        <f t="shared" si="53"/>
        <v>#DIV/0!</v>
      </c>
      <c r="R161" s="217"/>
      <c r="S161" s="217"/>
    </row>
    <row r="162" spans="1:19" s="218" customFormat="1" ht="23.1" customHeight="1" x14ac:dyDescent="0.25">
      <c r="A162" s="293" t="s">
        <v>439</v>
      </c>
      <c r="B162" s="235"/>
      <c r="C162" s="293">
        <f>'[1]CMFothers-CONT CO'!EM814</f>
        <v>0</v>
      </c>
      <c r="D162" s="330"/>
      <c r="E162" s="293">
        <f>'[1]CMFothers-CONT CO'!EO814</f>
        <v>0</v>
      </c>
      <c r="F162" s="294">
        <f t="shared" si="49"/>
        <v>0</v>
      </c>
      <c r="G162" s="236"/>
      <c r="H162" s="293">
        <f>'[1]CMFothers-CONT CO'!EM815</f>
        <v>0</v>
      </c>
      <c r="I162" s="331"/>
      <c r="J162" s="293">
        <f>'[1]CMFothers-CONT CO'!EO815</f>
        <v>0</v>
      </c>
      <c r="K162" s="294">
        <f t="shared" si="50"/>
        <v>0</v>
      </c>
      <c r="L162" s="235">
        <f t="shared" si="51"/>
        <v>0</v>
      </c>
      <c r="M162" s="293">
        <f t="shared" si="51"/>
        <v>0</v>
      </c>
      <c r="N162" s="330">
        <f t="shared" si="51"/>
        <v>0</v>
      </c>
      <c r="O162" s="293">
        <f t="shared" si="51"/>
        <v>0</v>
      </c>
      <c r="P162" s="294">
        <f t="shared" si="52"/>
        <v>0</v>
      </c>
      <c r="Q162" s="238" t="e">
        <f t="shared" si="53"/>
        <v>#DIV/0!</v>
      </c>
      <c r="R162" s="217"/>
      <c r="S162" s="217"/>
    </row>
    <row r="163" spans="1:19" s="218" customFormat="1" ht="23.1" customHeight="1" x14ac:dyDescent="0.25">
      <c r="A163" s="293" t="s">
        <v>440</v>
      </c>
      <c r="B163" s="235"/>
      <c r="C163" s="293">
        <f>'[1]CMFothers-CONT CO'!EM819</f>
        <v>0</v>
      </c>
      <c r="D163" s="330"/>
      <c r="E163" s="293">
        <f>'[1]CMFothers-CONT CO'!EO819</f>
        <v>0</v>
      </c>
      <c r="F163" s="294">
        <f t="shared" si="49"/>
        <v>0</v>
      </c>
      <c r="G163" s="236"/>
      <c r="H163" s="293">
        <f>'[1]CMFothers-CONT CO'!EM820</f>
        <v>0</v>
      </c>
      <c r="I163" s="331"/>
      <c r="J163" s="293">
        <f>'[1]CMFothers-CONT CO'!EO820</f>
        <v>0</v>
      </c>
      <c r="K163" s="294">
        <f t="shared" si="50"/>
        <v>0</v>
      </c>
      <c r="L163" s="235">
        <f t="shared" si="51"/>
        <v>0</v>
      </c>
      <c r="M163" s="293">
        <f t="shared" si="51"/>
        <v>0</v>
      </c>
      <c r="N163" s="330">
        <f t="shared" si="51"/>
        <v>0</v>
      </c>
      <c r="O163" s="293">
        <f t="shared" si="51"/>
        <v>0</v>
      </c>
      <c r="P163" s="294">
        <f t="shared" si="52"/>
        <v>0</v>
      </c>
      <c r="Q163" s="238" t="e">
        <f t="shared" si="53"/>
        <v>#DIV/0!</v>
      </c>
      <c r="R163" s="217"/>
      <c r="S163" s="217"/>
    </row>
    <row r="164" spans="1:19" s="218" customFormat="1" ht="23.1" customHeight="1" x14ac:dyDescent="0.25">
      <c r="A164" s="293" t="s">
        <v>441</v>
      </c>
      <c r="B164" s="235"/>
      <c r="C164" s="293">
        <f>'[1]CMFothers-CONT CO'!EM824</f>
        <v>0</v>
      </c>
      <c r="D164" s="330"/>
      <c r="E164" s="293">
        <f>'[1]CMFothers-CONT CO'!EO824</f>
        <v>0</v>
      </c>
      <c r="F164" s="294">
        <f t="shared" si="49"/>
        <v>0</v>
      </c>
      <c r="G164" s="236"/>
      <c r="H164" s="293">
        <f>'[1]CMFothers-CONT CO'!EM825</f>
        <v>0</v>
      </c>
      <c r="I164" s="331"/>
      <c r="J164" s="293">
        <f>'[1]CMFothers-CONT CO'!EO825</f>
        <v>0</v>
      </c>
      <c r="K164" s="294">
        <f t="shared" si="50"/>
        <v>0</v>
      </c>
      <c r="L164" s="235">
        <f t="shared" si="51"/>
        <v>0</v>
      </c>
      <c r="M164" s="293">
        <f t="shared" si="51"/>
        <v>0</v>
      </c>
      <c r="N164" s="330">
        <f t="shared" si="51"/>
        <v>0</v>
      </c>
      <c r="O164" s="293">
        <f t="shared" si="51"/>
        <v>0</v>
      </c>
      <c r="P164" s="294">
        <f t="shared" si="52"/>
        <v>0</v>
      </c>
      <c r="Q164" s="238" t="e">
        <f t="shared" si="53"/>
        <v>#DIV/0!</v>
      </c>
      <c r="R164" s="217"/>
      <c r="S164" s="217"/>
    </row>
    <row r="165" spans="1:19" s="218" customFormat="1" ht="23.1" customHeight="1" x14ac:dyDescent="0.25">
      <c r="A165" s="293" t="s">
        <v>442</v>
      </c>
      <c r="B165" s="235"/>
      <c r="C165" s="293">
        <f>'[1]CMFothers-CONT CO'!EM829</f>
        <v>0</v>
      </c>
      <c r="D165" s="330"/>
      <c r="E165" s="293">
        <f>'[1]CMFothers-CONT CO'!EO829</f>
        <v>0</v>
      </c>
      <c r="F165" s="294">
        <f t="shared" si="49"/>
        <v>0</v>
      </c>
      <c r="G165" s="236"/>
      <c r="H165" s="293">
        <f>'[1]CMFothers-CONT CO'!EM830</f>
        <v>0</v>
      </c>
      <c r="I165" s="331"/>
      <c r="J165" s="293">
        <f>'[1]CMFothers-CONT CO'!EO830</f>
        <v>0</v>
      </c>
      <c r="K165" s="294">
        <f t="shared" si="50"/>
        <v>0</v>
      </c>
      <c r="L165" s="235">
        <f t="shared" si="51"/>
        <v>0</v>
      </c>
      <c r="M165" s="293">
        <f t="shared" si="51"/>
        <v>0</v>
      </c>
      <c r="N165" s="330">
        <f t="shared" si="51"/>
        <v>0</v>
      </c>
      <c r="O165" s="293">
        <f t="shared" si="51"/>
        <v>0</v>
      </c>
      <c r="P165" s="294">
        <f t="shared" si="52"/>
        <v>0</v>
      </c>
      <c r="Q165" s="238" t="e">
        <f t="shared" si="53"/>
        <v>#DIV/0!</v>
      </c>
      <c r="R165" s="217"/>
      <c r="S165" s="217"/>
    </row>
    <row r="166" spans="1:19" s="218" customFormat="1" ht="23.1" customHeight="1" x14ac:dyDescent="0.25">
      <c r="A166" s="296" t="s">
        <v>443</v>
      </c>
      <c r="B166" s="235"/>
      <c r="C166" s="293">
        <f>'[1]CMFothers-CONT CO'!EM834</f>
        <v>0</v>
      </c>
      <c r="D166" s="330"/>
      <c r="E166" s="293">
        <f>'[1]CMFothers-CONT CO'!EO834</f>
        <v>0</v>
      </c>
      <c r="F166" s="294">
        <f t="shared" si="49"/>
        <v>0</v>
      </c>
      <c r="G166" s="236"/>
      <c r="H166" s="293">
        <f>'[1]CMFothers-CONT CO'!EM835</f>
        <v>0</v>
      </c>
      <c r="I166" s="331"/>
      <c r="J166" s="293">
        <f>'[1]CMFothers-CONT CO'!EO835</f>
        <v>0</v>
      </c>
      <c r="K166" s="294">
        <f t="shared" si="50"/>
        <v>0</v>
      </c>
      <c r="L166" s="297">
        <f t="shared" si="51"/>
        <v>0</v>
      </c>
      <c r="M166" s="296">
        <f t="shared" si="51"/>
        <v>0</v>
      </c>
      <c r="N166" s="356">
        <f t="shared" si="51"/>
        <v>0</v>
      </c>
      <c r="O166" s="296">
        <f t="shared" si="51"/>
        <v>0</v>
      </c>
      <c r="P166" s="298">
        <f t="shared" si="52"/>
        <v>0</v>
      </c>
      <c r="Q166" s="216" t="e">
        <f t="shared" si="53"/>
        <v>#DIV/0!</v>
      </c>
      <c r="R166" s="217"/>
      <c r="S166" s="217"/>
    </row>
    <row r="167" spans="1:19" s="218" customFormat="1" ht="23.1" customHeight="1" x14ac:dyDescent="0.25">
      <c r="A167" s="242" t="s">
        <v>444</v>
      </c>
      <c r="B167" s="299"/>
      <c r="C167" s="242">
        <f>'[1]CMFothers-CONT CO'!EM839</f>
        <v>0</v>
      </c>
      <c r="D167" s="358"/>
      <c r="E167" s="293">
        <f>'[1]CMFothers-CONT CO'!EO839</f>
        <v>0</v>
      </c>
      <c r="F167" s="221">
        <f t="shared" si="49"/>
        <v>0</v>
      </c>
      <c r="G167" s="300"/>
      <c r="H167" s="242">
        <f>'[1]CMFothers-CONT CO'!EM840</f>
        <v>0</v>
      </c>
      <c r="I167" s="357"/>
      <c r="J167" s="293">
        <f>'[1]CMFothers-CONT CO'!EO840</f>
        <v>0</v>
      </c>
      <c r="K167" s="221">
        <f t="shared" si="50"/>
        <v>0</v>
      </c>
      <c r="L167" s="299">
        <f t="shared" si="51"/>
        <v>0</v>
      </c>
      <c r="M167" s="242">
        <f t="shared" si="51"/>
        <v>0</v>
      </c>
      <c r="N167" s="358">
        <f t="shared" si="51"/>
        <v>0</v>
      </c>
      <c r="O167" s="242">
        <f t="shared" si="51"/>
        <v>0</v>
      </c>
      <c r="P167" s="221">
        <f t="shared" si="52"/>
        <v>0</v>
      </c>
      <c r="Q167" s="311"/>
      <c r="R167" s="217"/>
      <c r="S167" s="217"/>
    </row>
    <row r="168" spans="1:19" s="218" customFormat="1" ht="30" customHeight="1" x14ac:dyDescent="0.25">
      <c r="A168" s="243" t="s">
        <v>445</v>
      </c>
      <c r="B168" s="244">
        <f>SUM(B151:B167)</f>
        <v>0</v>
      </c>
      <c r="C168" s="243">
        <f>SUM(C151:C167)</f>
        <v>0</v>
      </c>
      <c r="D168" s="359"/>
      <c r="E168" s="243">
        <f>SUM(E151:E167)</f>
        <v>0</v>
      </c>
      <c r="F168" s="221">
        <f t="shared" si="49"/>
        <v>0</v>
      </c>
      <c r="G168" s="246">
        <f>SUM(G151:G167)</f>
        <v>0</v>
      </c>
      <c r="H168" s="243">
        <f>SUM(H151:H167)</f>
        <v>0</v>
      </c>
      <c r="I168" s="360"/>
      <c r="J168" s="243">
        <f>SUM(J151:J167)</f>
        <v>0</v>
      </c>
      <c r="K168" s="221">
        <f t="shared" si="50"/>
        <v>0</v>
      </c>
      <c r="L168" s="220">
        <f t="shared" si="51"/>
        <v>0</v>
      </c>
      <c r="M168" s="221">
        <f t="shared" si="51"/>
        <v>0</v>
      </c>
      <c r="N168" s="326">
        <f t="shared" si="51"/>
        <v>0</v>
      </c>
      <c r="O168" s="221">
        <f t="shared" si="51"/>
        <v>0</v>
      </c>
      <c r="P168" s="221">
        <f t="shared" si="52"/>
        <v>0</v>
      </c>
      <c r="Q168" s="223" t="e">
        <f>+K168/F168</f>
        <v>#DIV/0!</v>
      </c>
      <c r="R168" s="217"/>
      <c r="S168" s="217"/>
    </row>
    <row r="169" spans="1:19" s="218" customFormat="1" ht="23.1" customHeight="1" x14ac:dyDescent="0.25">
      <c r="A169" s="249"/>
      <c r="B169" s="250"/>
      <c r="C169" s="249"/>
      <c r="D169" s="350"/>
      <c r="E169" s="249"/>
      <c r="F169" s="249"/>
      <c r="G169" s="252"/>
      <c r="H169" s="249"/>
      <c r="I169" s="361"/>
      <c r="J169" s="249"/>
      <c r="K169" s="249"/>
      <c r="L169" s="250"/>
      <c r="M169" s="249"/>
      <c r="N169" s="350"/>
      <c r="O169" s="249"/>
      <c r="P169" s="249"/>
      <c r="Q169" s="254"/>
      <c r="R169" s="217"/>
      <c r="S169" s="217"/>
    </row>
    <row r="170" spans="1:19" s="211" customFormat="1" ht="14.25" customHeight="1" x14ac:dyDescent="0.25">
      <c r="A170" s="212"/>
      <c r="B170" s="255"/>
      <c r="C170" s="212"/>
      <c r="D170" s="362"/>
      <c r="E170" s="212"/>
      <c r="F170" s="212"/>
      <c r="G170" s="257"/>
      <c r="H170" s="212"/>
      <c r="I170" s="363"/>
      <c r="J170" s="212"/>
      <c r="K170" s="212"/>
      <c r="L170" s="255"/>
      <c r="M170" s="212"/>
      <c r="N170" s="362"/>
      <c r="O170" s="212"/>
      <c r="P170" s="212"/>
      <c r="Q170" s="216"/>
      <c r="R170" s="210"/>
      <c r="S170" s="210"/>
    </row>
    <row r="171" spans="1:19" s="225" customFormat="1" ht="35.25" customHeight="1" x14ac:dyDescent="0.25">
      <c r="A171" s="302" t="s">
        <v>16</v>
      </c>
      <c r="B171" s="303">
        <f>B168+B149</f>
        <v>0</v>
      </c>
      <c r="C171" s="302">
        <f t="shared" ref="C171:P171" si="54">C168+C149</f>
        <v>0.35000000000582077</v>
      </c>
      <c r="D171" s="364">
        <f t="shared" si="54"/>
        <v>0</v>
      </c>
      <c r="E171" s="302">
        <f t="shared" si="54"/>
        <v>0</v>
      </c>
      <c r="F171" s="302">
        <f t="shared" si="54"/>
        <v>0.35000000000582077</v>
      </c>
      <c r="G171" s="292">
        <f t="shared" si="54"/>
        <v>0</v>
      </c>
      <c r="H171" s="302">
        <f t="shared" si="54"/>
        <v>0</v>
      </c>
      <c r="I171" s="370">
        <f t="shared" si="54"/>
        <v>0</v>
      </c>
      <c r="J171" s="302">
        <f t="shared" si="54"/>
        <v>0</v>
      </c>
      <c r="K171" s="302">
        <f t="shared" si="54"/>
        <v>0</v>
      </c>
      <c r="L171" s="303">
        <f t="shared" si="54"/>
        <v>0</v>
      </c>
      <c r="M171" s="302">
        <f t="shared" si="54"/>
        <v>0.35000000000582077</v>
      </c>
      <c r="N171" s="364">
        <f t="shared" si="54"/>
        <v>0</v>
      </c>
      <c r="O171" s="302">
        <f t="shared" si="54"/>
        <v>0</v>
      </c>
      <c r="P171" s="302">
        <f t="shared" si="54"/>
        <v>0.35000000000582077</v>
      </c>
      <c r="Q171" s="261">
        <f>+K171/F171</f>
        <v>0</v>
      </c>
      <c r="R171" s="224"/>
      <c r="S171" s="224"/>
    </row>
    <row r="172" spans="1:19" s="211" customFormat="1" ht="23.1" hidden="1" customHeight="1" x14ac:dyDescent="0.25">
      <c r="A172" s="304"/>
      <c r="B172" s="305"/>
      <c r="C172" s="304"/>
      <c r="D172" s="341"/>
      <c r="E172" s="304"/>
      <c r="F172" s="304"/>
      <c r="G172" s="306"/>
      <c r="H172" s="304"/>
      <c r="I172" s="342"/>
      <c r="J172" s="304"/>
      <c r="K172" s="304"/>
      <c r="L172" s="305"/>
      <c r="M172" s="304"/>
      <c r="N172" s="341"/>
      <c r="O172" s="304"/>
      <c r="P172" s="304"/>
      <c r="Q172" s="307"/>
      <c r="R172" s="210"/>
      <c r="S172" s="210"/>
    </row>
    <row r="173" spans="1:19" s="211" customFormat="1" ht="23.1" hidden="1" customHeight="1" x14ac:dyDescent="0.25">
      <c r="A173" s="308"/>
      <c r="B173" s="205"/>
      <c r="C173" s="206"/>
      <c r="D173" s="322"/>
      <c r="E173" s="206"/>
      <c r="F173" s="207"/>
      <c r="G173" s="208"/>
      <c r="H173" s="206"/>
      <c r="I173" s="323"/>
      <c r="J173" s="206"/>
      <c r="K173" s="207"/>
      <c r="L173" s="205"/>
      <c r="M173" s="206"/>
      <c r="N173" s="322"/>
      <c r="O173" s="206"/>
      <c r="P173" s="207"/>
      <c r="Q173" s="209"/>
      <c r="R173" s="210"/>
      <c r="S173" s="210"/>
    </row>
    <row r="174" spans="1:19" s="218" customFormat="1" ht="23.1" hidden="1" customHeight="1" x14ac:dyDescent="0.25">
      <c r="A174" s="309"/>
      <c r="B174" s="213"/>
      <c r="C174" s="214"/>
      <c r="D174" s="324"/>
      <c r="E174" s="214"/>
      <c r="F174" s="212"/>
      <c r="G174" s="215"/>
      <c r="H174" s="214"/>
      <c r="I174" s="325"/>
      <c r="J174" s="214"/>
      <c r="K174" s="212"/>
      <c r="L174" s="213"/>
      <c r="M174" s="214"/>
      <c r="N174" s="324"/>
      <c r="O174" s="214"/>
      <c r="P174" s="212"/>
      <c r="Q174" s="216"/>
      <c r="R174" s="217"/>
      <c r="S174" s="217"/>
    </row>
    <row r="175" spans="1:19" s="225" customFormat="1" ht="27" hidden="1" customHeight="1" x14ac:dyDescent="0.25">
      <c r="A175" s="313" t="s">
        <v>427</v>
      </c>
      <c r="B175" s="291"/>
      <c r="C175" s="290"/>
      <c r="D175" s="353"/>
      <c r="E175" s="290">
        <f>+E197-E194</f>
        <v>0</v>
      </c>
      <c r="F175" s="290">
        <f>SUM(B175:E175)</f>
        <v>0</v>
      </c>
      <c r="G175" s="292"/>
      <c r="H175" s="290"/>
      <c r="I175" s="370"/>
      <c r="J175" s="290"/>
      <c r="K175" s="290">
        <f>SUM(G175:J175)</f>
        <v>0</v>
      </c>
      <c r="L175" s="291">
        <f>+B175-G175</f>
        <v>0</v>
      </c>
      <c r="M175" s="290">
        <f>+C175-H175</f>
        <v>0</v>
      </c>
      <c r="N175" s="353">
        <f>+D175-I175</f>
        <v>0</v>
      </c>
      <c r="O175" s="290">
        <f>+E175-J175</f>
        <v>0</v>
      </c>
      <c r="P175" s="290">
        <f>SUM(L175:O175)</f>
        <v>0</v>
      </c>
      <c r="Q175" s="223" t="e">
        <f>+K175/F175</f>
        <v>#DIV/0!</v>
      </c>
      <c r="R175" s="224"/>
      <c r="S175" s="224"/>
    </row>
    <row r="176" spans="1:19" s="218" customFormat="1" ht="23.1" hidden="1" customHeight="1" x14ac:dyDescent="0.25">
      <c r="A176" s="294"/>
      <c r="B176" s="227"/>
      <c r="C176" s="228"/>
      <c r="D176" s="354"/>
      <c r="E176" s="228"/>
      <c r="F176" s="230"/>
      <c r="G176" s="231"/>
      <c r="H176" s="228"/>
      <c r="I176" s="355"/>
      <c r="J176" s="228"/>
      <c r="K176" s="230"/>
      <c r="L176" s="227"/>
      <c r="M176" s="228"/>
      <c r="N176" s="354"/>
      <c r="O176" s="228"/>
      <c r="P176" s="230"/>
      <c r="Q176" s="233"/>
      <c r="R176" s="217"/>
      <c r="S176" s="217"/>
    </row>
    <row r="177" spans="1:19" s="218" customFormat="1" ht="23.1" hidden="1" customHeight="1" x14ac:dyDescent="0.25">
      <c r="A177" s="234" t="s">
        <v>428</v>
      </c>
      <c r="B177" s="235"/>
      <c r="C177" s="293"/>
      <c r="D177" s="330"/>
      <c r="E177" s="293"/>
      <c r="F177" s="294">
        <f t="shared" ref="F177:F193" si="55">SUM(B177:E177)</f>
        <v>0</v>
      </c>
      <c r="G177" s="236"/>
      <c r="H177" s="293"/>
      <c r="I177" s="331"/>
      <c r="J177" s="293"/>
      <c r="K177" s="294">
        <f t="shared" ref="K177:K194" si="56">SUM(G177:J177)</f>
        <v>0</v>
      </c>
      <c r="L177" s="235">
        <f t="shared" ref="L177:O194" si="57">+B177-G177</f>
        <v>0</v>
      </c>
      <c r="M177" s="293">
        <f t="shared" si="57"/>
        <v>0</v>
      </c>
      <c r="N177" s="330">
        <f t="shared" si="57"/>
        <v>0</v>
      </c>
      <c r="O177" s="293">
        <f t="shared" si="57"/>
        <v>0</v>
      </c>
      <c r="P177" s="294">
        <f t="shared" ref="P177:P194" si="58">SUM(L177:O177)</f>
        <v>0</v>
      </c>
      <c r="Q177" s="238" t="e">
        <f t="shared" ref="Q177:Q192" si="59">+K177/F177</f>
        <v>#DIV/0!</v>
      </c>
      <c r="R177" s="217"/>
      <c r="S177" s="217"/>
    </row>
    <row r="178" spans="1:19" s="218" customFormat="1" ht="23.1" hidden="1" customHeight="1" x14ac:dyDescent="0.25">
      <c r="A178" s="234" t="s">
        <v>429</v>
      </c>
      <c r="B178" s="235"/>
      <c r="C178" s="293"/>
      <c r="D178" s="330"/>
      <c r="E178" s="293"/>
      <c r="F178" s="294">
        <f t="shared" si="55"/>
        <v>0</v>
      </c>
      <c r="G178" s="236"/>
      <c r="H178" s="293"/>
      <c r="I178" s="331"/>
      <c r="J178" s="293"/>
      <c r="K178" s="294">
        <f t="shared" si="56"/>
        <v>0</v>
      </c>
      <c r="L178" s="235">
        <f t="shared" si="57"/>
        <v>0</v>
      </c>
      <c r="M178" s="293">
        <f t="shared" si="57"/>
        <v>0</v>
      </c>
      <c r="N178" s="330">
        <f t="shared" si="57"/>
        <v>0</v>
      </c>
      <c r="O178" s="293">
        <f t="shared" si="57"/>
        <v>0</v>
      </c>
      <c r="P178" s="294">
        <f t="shared" si="58"/>
        <v>0</v>
      </c>
      <c r="Q178" s="238" t="e">
        <f t="shared" si="59"/>
        <v>#DIV/0!</v>
      </c>
      <c r="R178" s="217"/>
      <c r="S178" s="217"/>
    </row>
    <row r="179" spans="1:19" s="218" customFormat="1" ht="23.1" hidden="1" customHeight="1" x14ac:dyDescent="0.25">
      <c r="A179" s="234" t="s">
        <v>430</v>
      </c>
      <c r="B179" s="235"/>
      <c r="C179" s="293"/>
      <c r="D179" s="330"/>
      <c r="E179" s="293"/>
      <c r="F179" s="294">
        <f>SUM(B179:E179)</f>
        <v>0</v>
      </c>
      <c r="G179" s="236"/>
      <c r="H179" s="293"/>
      <c r="I179" s="331"/>
      <c r="J179" s="293"/>
      <c r="K179" s="294">
        <f>SUM(G179:J179)</f>
        <v>0</v>
      </c>
      <c r="L179" s="235">
        <f>+B179-G179</f>
        <v>0</v>
      </c>
      <c r="M179" s="293">
        <f>+C179-H179</f>
        <v>0</v>
      </c>
      <c r="N179" s="330">
        <f>+D179-I179</f>
        <v>0</v>
      </c>
      <c r="O179" s="293">
        <f>+E179-J179</f>
        <v>0</v>
      </c>
      <c r="P179" s="294">
        <f>SUM(L179:O179)</f>
        <v>0</v>
      </c>
      <c r="Q179" s="238" t="e">
        <f>+K179/F179</f>
        <v>#DIV/0!</v>
      </c>
      <c r="R179" s="217"/>
      <c r="S179" s="217"/>
    </row>
    <row r="180" spans="1:19" s="218" customFormat="1" ht="23.1" hidden="1" customHeight="1" x14ac:dyDescent="0.25">
      <c r="A180" s="234" t="s">
        <v>431</v>
      </c>
      <c r="B180" s="235"/>
      <c r="C180" s="293"/>
      <c r="D180" s="330"/>
      <c r="E180" s="293"/>
      <c r="F180" s="294">
        <f t="shared" si="55"/>
        <v>0</v>
      </c>
      <c r="G180" s="236"/>
      <c r="H180" s="293"/>
      <c r="I180" s="331"/>
      <c r="J180" s="293"/>
      <c r="K180" s="294">
        <f t="shared" si="56"/>
        <v>0</v>
      </c>
      <c r="L180" s="235">
        <f t="shared" si="57"/>
        <v>0</v>
      </c>
      <c r="M180" s="293">
        <f t="shared" si="57"/>
        <v>0</v>
      </c>
      <c r="N180" s="330">
        <f t="shared" si="57"/>
        <v>0</v>
      </c>
      <c r="O180" s="293">
        <f t="shared" si="57"/>
        <v>0</v>
      </c>
      <c r="P180" s="294">
        <f t="shared" si="58"/>
        <v>0</v>
      </c>
      <c r="Q180" s="238" t="e">
        <f t="shared" si="59"/>
        <v>#DIV/0!</v>
      </c>
      <c r="R180" s="217"/>
      <c r="S180" s="217"/>
    </row>
    <row r="181" spans="1:19" s="218" customFormat="1" ht="23.1" hidden="1" customHeight="1" x14ac:dyDescent="0.25">
      <c r="A181" s="234" t="s">
        <v>432</v>
      </c>
      <c r="B181" s="235"/>
      <c r="C181" s="293"/>
      <c r="D181" s="330"/>
      <c r="E181" s="293"/>
      <c r="F181" s="294">
        <f t="shared" si="55"/>
        <v>0</v>
      </c>
      <c r="G181" s="236"/>
      <c r="H181" s="293"/>
      <c r="I181" s="331"/>
      <c r="J181" s="293"/>
      <c r="K181" s="294">
        <f t="shared" si="56"/>
        <v>0</v>
      </c>
      <c r="L181" s="235">
        <f t="shared" si="57"/>
        <v>0</v>
      </c>
      <c r="M181" s="293">
        <f t="shared" si="57"/>
        <v>0</v>
      </c>
      <c r="N181" s="330">
        <f t="shared" si="57"/>
        <v>0</v>
      </c>
      <c r="O181" s="293">
        <f t="shared" si="57"/>
        <v>0</v>
      </c>
      <c r="P181" s="294">
        <f t="shared" si="58"/>
        <v>0</v>
      </c>
      <c r="Q181" s="238" t="e">
        <f t="shared" si="59"/>
        <v>#DIV/0!</v>
      </c>
      <c r="R181" s="217"/>
      <c r="S181" s="217"/>
    </row>
    <row r="182" spans="1:19" s="218" customFormat="1" ht="23.1" hidden="1" customHeight="1" x14ac:dyDescent="0.25">
      <c r="A182" s="293" t="s">
        <v>433</v>
      </c>
      <c r="B182" s="235"/>
      <c r="C182" s="293"/>
      <c r="D182" s="330"/>
      <c r="E182" s="293"/>
      <c r="F182" s="294">
        <f t="shared" si="55"/>
        <v>0</v>
      </c>
      <c r="G182" s="236"/>
      <c r="H182" s="293"/>
      <c r="I182" s="331"/>
      <c r="J182" s="293"/>
      <c r="K182" s="294">
        <f t="shared" si="56"/>
        <v>0</v>
      </c>
      <c r="L182" s="235">
        <f t="shared" si="57"/>
        <v>0</v>
      </c>
      <c r="M182" s="293">
        <f t="shared" si="57"/>
        <v>0</v>
      </c>
      <c r="N182" s="330">
        <f t="shared" si="57"/>
        <v>0</v>
      </c>
      <c r="O182" s="293">
        <f t="shared" si="57"/>
        <v>0</v>
      </c>
      <c r="P182" s="294">
        <f t="shared" si="58"/>
        <v>0</v>
      </c>
      <c r="Q182" s="238" t="e">
        <f t="shared" si="59"/>
        <v>#DIV/0!</v>
      </c>
      <c r="R182" s="217"/>
      <c r="S182" s="217"/>
    </row>
    <row r="183" spans="1:19" s="218" customFormat="1" ht="23.1" hidden="1" customHeight="1" x14ac:dyDescent="0.25">
      <c r="A183" s="293" t="s">
        <v>434</v>
      </c>
      <c r="B183" s="235"/>
      <c r="C183" s="293"/>
      <c r="D183" s="330"/>
      <c r="E183" s="293"/>
      <c r="F183" s="294">
        <f t="shared" si="55"/>
        <v>0</v>
      </c>
      <c r="G183" s="236"/>
      <c r="H183" s="293"/>
      <c r="I183" s="331"/>
      <c r="J183" s="293"/>
      <c r="K183" s="294">
        <f t="shared" si="56"/>
        <v>0</v>
      </c>
      <c r="L183" s="235">
        <f t="shared" si="57"/>
        <v>0</v>
      </c>
      <c r="M183" s="293">
        <f t="shared" si="57"/>
        <v>0</v>
      </c>
      <c r="N183" s="330">
        <f t="shared" si="57"/>
        <v>0</v>
      </c>
      <c r="O183" s="293">
        <f t="shared" si="57"/>
        <v>0</v>
      </c>
      <c r="P183" s="294">
        <f t="shared" si="58"/>
        <v>0</v>
      </c>
      <c r="Q183" s="238" t="e">
        <f t="shared" si="59"/>
        <v>#DIV/0!</v>
      </c>
      <c r="R183" s="217"/>
      <c r="S183" s="217"/>
    </row>
    <row r="184" spans="1:19" s="218" customFormat="1" ht="23.1" hidden="1" customHeight="1" x14ac:dyDescent="0.25">
      <c r="A184" s="293" t="s">
        <v>435</v>
      </c>
      <c r="B184" s="235"/>
      <c r="C184" s="293"/>
      <c r="D184" s="330"/>
      <c r="E184" s="293"/>
      <c r="F184" s="294">
        <f t="shared" si="55"/>
        <v>0</v>
      </c>
      <c r="G184" s="236"/>
      <c r="H184" s="293"/>
      <c r="I184" s="331"/>
      <c r="J184" s="293"/>
      <c r="K184" s="294">
        <f t="shared" si="56"/>
        <v>0</v>
      </c>
      <c r="L184" s="235">
        <f t="shared" si="57"/>
        <v>0</v>
      </c>
      <c r="M184" s="293">
        <f t="shared" si="57"/>
        <v>0</v>
      </c>
      <c r="N184" s="330">
        <f t="shared" si="57"/>
        <v>0</v>
      </c>
      <c r="O184" s="293">
        <f t="shared" si="57"/>
        <v>0</v>
      </c>
      <c r="P184" s="294">
        <f t="shared" si="58"/>
        <v>0</v>
      </c>
      <c r="Q184" s="238" t="e">
        <f t="shared" si="59"/>
        <v>#DIV/0!</v>
      </c>
      <c r="R184" s="217"/>
      <c r="S184" s="217"/>
    </row>
    <row r="185" spans="1:19" s="218" customFormat="1" ht="23.1" hidden="1" customHeight="1" x14ac:dyDescent="0.25">
      <c r="A185" s="293" t="s">
        <v>436</v>
      </c>
      <c r="B185" s="235"/>
      <c r="C185" s="293"/>
      <c r="D185" s="330"/>
      <c r="E185" s="293"/>
      <c r="F185" s="294">
        <f t="shared" si="55"/>
        <v>0</v>
      </c>
      <c r="G185" s="236"/>
      <c r="H185" s="293"/>
      <c r="I185" s="331"/>
      <c r="J185" s="293"/>
      <c r="K185" s="294">
        <f t="shared" si="56"/>
        <v>0</v>
      </c>
      <c r="L185" s="235">
        <f t="shared" si="57"/>
        <v>0</v>
      </c>
      <c r="M185" s="293">
        <f t="shared" si="57"/>
        <v>0</v>
      </c>
      <c r="N185" s="330">
        <f t="shared" si="57"/>
        <v>0</v>
      </c>
      <c r="O185" s="293">
        <f t="shared" si="57"/>
        <v>0</v>
      </c>
      <c r="P185" s="294">
        <f t="shared" si="58"/>
        <v>0</v>
      </c>
      <c r="Q185" s="238" t="e">
        <f t="shared" si="59"/>
        <v>#DIV/0!</v>
      </c>
      <c r="R185" s="217"/>
      <c r="S185" s="217"/>
    </row>
    <row r="186" spans="1:19" s="218" customFormat="1" ht="23.1" hidden="1" customHeight="1" x14ac:dyDescent="0.25">
      <c r="A186" s="293" t="s">
        <v>437</v>
      </c>
      <c r="B186" s="235"/>
      <c r="C186" s="293"/>
      <c r="D186" s="330"/>
      <c r="E186" s="293"/>
      <c r="F186" s="294">
        <f t="shared" si="55"/>
        <v>0</v>
      </c>
      <c r="G186" s="236"/>
      <c r="H186" s="293"/>
      <c r="I186" s="331"/>
      <c r="J186" s="293"/>
      <c r="K186" s="294">
        <f t="shared" si="56"/>
        <v>0</v>
      </c>
      <c r="L186" s="235">
        <f t="shared" si="57"/>
        <v>0</v>
      </c>
      <c r="M186" s="293">
        <f t="shared" si="57"/>
        <v>0</v>
      </c>
      <c r="N186" s="330">
        <f t="shared" si="57"/>
        <v>0</v>
      </c>
      <c r="O186" s="293">
        <f t="shared" si="57"/>
        <v>0</v>
      </c>
      <c r="P186" s="294">
        <f t="shared" si="58"/>
        <v>0</v>
      </c>
      <c r="Q186" s="238" t="e">
        <f t="shared" si="59"/>
        <v>#DIV/0!</v>
      </c>
      <c r="R186" s="217"/>
      <c r="S186" s="217"/>
    </row>
    <row r="187" spans="1:19" s="218" customFormat="1" ht="23.1" hidden="1" customHeight="1" x14ac:dyDescent="0.25">
      <c r="A187" s="293" t="s">
        <v>438</v>
      </c>
      <c r="B187" s="235"/>
      <c r="C187" s="293"/>
      <c r="D187" s="330"/>
      <c r="E187" s="293"/>
      <c r="F187" s="294">
        <f t="shared" si="55"/>
        <v>0</v>
      </c>
      <c r="G187" s="236"/>
      <c r="H187" s="293"/>
      <c r="I187" s="331"/>
      <c r="J187" s="293"/>
      <c r="K187" s="294">
        <f t="shared" si="56"/>
        <v>0</v>
      </c>
      <c r="L187" s="235">
        <f t="shared" si="57"/>
        <v>0</v>
      </c>
      <c r="M187" s="293">
        <f t="shared" si="57"/>
        <v>0</v>
      </c>
      <c r="N187" s="330">
        <f t="shared" si="57"/>
        <v>0</v>
      </c>
      <c r="O187" s="293">
        <f t="shared" si="57"/>
        <v>0</v>
      </c>
      <c r="P187" s="294">
        <f t="shared" si="58"/>
        <v>0</v>
      </c>
      <c r="Q187" s="238" t="e">
        <f t="shared" si="59"/>
        <v>#DIV/0!</v>
      </c>
      <c r="R187" s="217"/>
      <c r="S187" s="217"/>
    </row>
    <row r="188" spans="1:19" s="218" customFormat="1" ht="23.1" hidden="1" customHeight="1" x14ac:dyDescent="0.25">
      <c r="A188" s="293" t="s">
        <v>439</v>
      </c>
      <c r="B188" s="235"/>
      <c r="C188" s="293"/>
      <c r="D188" s="330"/>
      <c r="E188" s="293"/>
      <c r="F188" s="294">
        <f t="shared" si="55"/>
        <v>0</v>
      </c>
      <c r="G188" s="236"/>
      <c r="H188" s="293"/>
      <c r="I188" s="331"/>
      <c r="J188" s="293"/>
      <c r="K188" s="294">
        <f t="shared" si="56"/>
        <v>0</v>
      </c>
      <c r="L188" s="235">
        <f t="shared" si="57"/>
        <v>0</v>
      </c>
      <c r="M188" s="293">
        <f t="shared" si="57"/>
        <v>0</v>
      </c>
      <c r="N188" s="330">
        <f t="shared" si="57"/>
        <v>0</v>
      </c>
      <c r="O188" s="293">
        <f t="shared" si="57"/>
        <v>0</v>
      </c>
      <c r="P188" s="294">
        <f t="shared" si="58"/>
        <v>0</v>
      </c>
      <c r="Q188" s="238" t="e">
        <f t="shared" si="59"/>
        <v>#DIV/0!</v>
      </c>
      <c r="R188" s="217"/>
      <c r="S188" s="217"/>
    </row>
    <row r="189" spans="1:19" s="218" customFormat="1" ht="23.1" hidden="1" customHeight="1" x14ac:dyDescent="0.25">
      <c r="A189" s="293" t="s">
        <v>440</v>
      </c>
      <c r="B189" s="235"/>
      <c r="C189" s="293"/>
      <c r="D189" s="330"/>
      <c r="E189" s="293"/>
      <c r="F189" s="294">
        <f t="shared" si="55"/>
        <v>0</v>
      </c>
      <c r="G189" s="236"/>
      <c r="H189" s="293"/>
      <c r="I189" s="331"/>
      <c r="J189" s="293"/>
      <c r="K189" s="294">
        <f t="shared" si="56"/>
        <v>0</v>
      </c>
      <c r="L189" s="235">
        <f t="shared" si="57"/>
        <v>0</v>
      </c>
      <c r="M189" s="293">
        <f t="shared" si="57"/>
        <v>0</v>
      </c>
      <c r="N189" s="330">
        <f t="shared" si="57"/>
        <v>0</v>
      </c>
      <c r="O189" s="293">
        <f t="shared" si="57"/>
        <v>0</v>
      </c>
      <c r="P189" s="294">
        <f t="shared" si="58"/>
        <v>0</v>
      </c>
      <c r="Q189" s="238" t="e">
        <f t="shared" si="59"/>
        <v>#DIV/0!</v>
      </c>
      <c r="R189" s="217"/>
      <c r="S189" s="217"/>
    </row>
    <row r="190" spans="1:19" s="218" customFormat="1" ht="23.1" hidden="1" customHeight="1" x14ac:dyDescent="0.25">
      <c r="A190" s="293" t="s">
        <v>441</v>
      </c>
      <c r="B190" s="235"/>
      <c r="C190" s="293"/>
      <c r="D190" s="330"/>
      <c r="E190" s="293"/>
      <c r="F190" s="294">
        <f t="shared" si="55"/>
        <v>0</v>
      </c>
      <c r="G190" s="236"/>
      <c r="H190" s="293"/>
      <c r="I190" s="331"/>
      <c r="J190" s="293"/>
      <c r="K190" s="294">
        <f t="shared" si="56"/>
        <v>0</v>
      </c>
      <c r="L190" s="235">
        <f t="shared" si="57"/>
        <v>0</v>
      </c>
      <c r="M190" s="293">
        <f t="shared" si="57"/>
        <v>0</v>
      </c>
      <c r="N190" s="330">
        <f t="shared" si="57"/>
        <v>0</v>
      </c>
      <c r="O190" s="293">
        <f t="shared" si="57"/>
        <v>0</v>
      </c>
      <c r="P190" s="294">
        <f t="shared" si="58"/>
        <v>0</v>
      </c>
      <c r="Q190" s="238" t="e">
        <f t="shared" si="59"/>
        <v>#DIV/0!</v>
      </c>
      <c r="R190" s="217"/>
      <c r="S190" s="217"/>
    </row>
    <row r="191" spans="1:19" s="218" customFormat="1" ht="23.1" hidden="1" customHeight="1" x14ac:dyDescent="0.25">
      <c r="A191" s="293" t="s">
        <v>442</v>
      </c>
      <c r="B191" s="235"/>
      <c r="C191" s="293"/>
      <c r="D191" s="330"/>
      <c r="E191" s="293"/>
      <c r="F191" s="294">
        <f t="shared" si="55"/>
        <v>0</v>
      </c>
      <c r="G191" s="236"/>
      <c r="H191" s="293"/>
      <c r="I191" s="331"/>
      <c r="J191" s="293"/>
      <c r="K191" s="294">
        <f t="shared" si="56"/>
        <v>0</v>
      </c>
      <c r="L191" s="235">
        <f t="shared" si="57"/>
        <v>0</v>
      </c>
      <c r="M191" s="293">
        <f t="shared" si="57"/>
        <v>0</v>
      </c>
      <c r="N191" s="330">
        <f t="shared" si="57"/>
        <v>0</v>
      </c>
      <c r="O191" s="293">
        <f t="shared" si="57"/>
        <v>0</v>
      </c>
      <c r="P191" s="294">
        <f t="shared" si="58"/>
        <v>0</v>
      </c>
      <c r="Q191" s="238" t="e">
        <f t="shared" si="59"/>
        <v>#DIV/0!</v>
      </c>
      <c r="R191" s="217"/>
      <c r="S191" s="217"/>
    </row>
    <row r="192" spans="1:19" s="218" customFormat="1" ht="23.1" hidden="1" customHeight="1" x14ac:dyDescent="0.25">
      <c r="A192" s="296" t="s">
        <v>443</v>
      </c>
      <c r="B192" s="235"/>
      <c r="C192" s="293"/>
      <c r="D192" s="330"/>
      <c r="E192" s="293"/>
      <c r="F192" s="294">
        <f t="shared" si="55"/>
        <v>0</v>
      </c>
      <c r="G192" s="236"/>
      <c r="H192" s="293"/>
      <c r="I192" s="331"/>
      <c r="J192" s="293"/>
      <c r="K192" s="294">
        <f t="shared" si="56"/>
        <v>0</v>
      </c>
      <c r="L192" s="297">
        <f t="shared" si="57"/>
        <v>0</v>
      </c>
      <c r="M192" s="296">
        <f t="shared" si="57"/>
        <v>0</v>
      </c>
      <c r="N192" s="356">
        <f t="shared" si="57"/>
        <v>0</v>
      </c>
      <c r="O192" s="296">
        <f t="shared" si="57"/>
        <v>0</v>
      </c>
      <c r="P192" s="298">
        <f t="shared" si="58"/>
        <v>0</v>
      </c>
      <c r="Q192" s="216" t="e">
        <f t="shared" si="59"/>
        <v>#DIV/0!</v>
      </c>
      <c r="R192" s="217"/>
      <c r="S192" s="217"/>
    </row>
    <row r="193" spans="1:19" s="218" customFormat="1" ht="23.1" hidden="1" customHeight="1" x14ac:dyDescent="0.25">
      <c r="A193" s="242" t="s">
        <v>444</v>
      </c>
      <c r="B193" s="299"/>
      <c r="C193" s="242"/>
      <c r="D193" s="358"/>
      <c r="E193" s="242"/>
      <c r="F193" s="221">
        <f t="shared" si="55"/>
        <v>0</v>
      </c>
      <c r="G193" s="300"/>
      <c r="H193" s="242"/>
      <c r="I193" s="357"/>
      <c r="J193" s="242"/>
      <c r="K193" s="221">
        <f t="shared" si="56"/>
        <v>0</v>
      </c>
      <c r="L193" s="299">
        <f t="shared" si="57"/>
        <v>0</v>
      </c>
      <c r="M193" s="242">
        <f t="shared" si="57"/>
        <v>0</v>
      </c>
      <c r="N193" s="358">
        <f t="shared" si="57"/>
        <v>0</v>
      </c>
      <c r="O193" s="242">
        <f t="shared" si="57"/>
        <v>0</v>
      </c>
      <c r="P193" s="221">
        <f t="shared" si="58"/>
        <v>0</v>
      </c>
      <c r="Q193" s="311"/>
      <c r="R193" s="217"/>
      <c r="S193" s="217"/>
    </row>
    <row r="194" spans="1:19" s="218" customFormat="1" ht="30" hidden="1" customHeight="1" x14ac:dyDescent="0.25">
      <c r="A194" s="243" t="s">
        <v>445</v>
      </c>
      <c r="B194" s="244">
        <f>SUM(B177:B193)</f>
        <v>0</v>
      </c>
      <c r="C194" s="243">
        <f>SUM(C177:C193)</f>
        <v>0</v>
      </c>
      <c r="D194" s="359"/>
      <c r="E194" s="243">
        <f>SUM(E177:E193)</f>
        <v>0</v>
      </c>
      <c r="F194" s="221">
        <f>SUM(B194:E194)</f>
        <v>0</v>
      </c>
      <c r="G194" s="246">
        <f>SUM(G177:G193)</f>
        <v>0</v>
      </c>
      <c r="H194" s="243">
        <f>SUM(H177:H193)</f>
        <v>0</v>
      </c>
      <c r="I194" s="360"/>
      <c r="J194" s="243">
        <f>SUM(J177:J193)</f>
        <v>0</v>
      </c>
      <c r="K194" s="221">
        <f t="shared" si="56"/>
        <v>0</v>
      </c>
      <c r="L194" s="220">
        <f t="shared" si="57"/>
        <v>0</v>
      </c>
      <c r="M194" s="221">
        <f t="shared" si="57"/>
        <v>0</v>
      </c>
      <c r="N194" s="326">
        <f t="shared" si="57"/>
        <v>0</v>
      </c>
      <c r="O194" s="221">
        <f t="shared" si="57"/>
        <v>0</v>
      </c>
      <c r="P194" s="221">
        <f t="shared" si="58"/>
        <v>0</v>
      </c>
      <c r="Q194" s="223" t="e">
        <f>+K194/F194</f>
        <v>#DIV/0!</v>
      </c>
      <c r="R194" s="217"/>
      <c r="S194" s="217"/>
    </row>
    <row r="195" spans="1:19" s="218" customFormat="1" ht="23.1" hidden="1" customHeight="1" x14ac:dyDescent="0.25">
      <c r="A195" s="249"/>
      <c r="B195" s="250"/>
      <c r="C195" s="249"/>
      <c r="D195" s="350"/>
      <c r="E195" s="249"/>
      <c r="F195" s="249"/>
      <c r="G195" s="252"/>
      <c r="H195" s="249"/>
      <c r="I195" s="361"/>
      <c r="J195" s="249"/>
      <c r="K195" s="249"/>
      <c r="L195" s="250"/>
      <c r="M195" s="249"/>
      <c r="N195" s="350"/>
      <c r="O195" s="249"/>
      <c r="P195" s="249"/>
      <c r="Q195" s="254"/>
      <c r="R195" s="217"/>
      <c r="S195" s="217"/>
    </row>
    <row r="196" spans="1:19" s="211" customFormat="1" ht="14.25" hidden="1" customHeight="1" x14ac:dyDescent="0.25">
      <c r="A196" s="212"/>
      <c r="B196" s="255"/>
      <c r="C196" s="212"/>
      <c r="D196" s="362"/>
      <c r="E196" s="212"/>
      <c r="F196" s="212"/>
      <c r="G196" s="257"/>
      <c r="H196" s="212"/>
      <c r="I196" s="363"/>
      <c r="J196" s="212"/>
      <c r="K196" s="212"/>
      <c r="L196" s="255"/>
      <c r="M196" s="212"/>
      <c r="N196" s="362"/>
      <c r="O196" s="212"/>
      <c r="P196" s="212"/>
      <c r="Q196" s="216"/>
      <c r="R196" s="210"/>
      <c r="S196" s="210"/>
    </row>
    <row r="197" spans="1:19" s="225" customFormat="1" ht="35.25" hidden="1" customHeight="1" x14ac:dyDescent="0.25">
      <c r="A197" s="302" t="s">
        <v>16</v>
      </c>
      <c r="B197" s="303">
        <f>B194+B175</f>
        <v>0</v>
      </c>
      <c r="C197" s="302">
        <f>C194+C175</f>
        <v>0</v>
      </c>
      <c r="D197" s="364">
        <f>D194+D175</f>
        <v>0</v>
      </c>
      <c r="E197" s="302"/>
      <c r="F197" s="302">
        <f t="shared" ref="F197:P197" si="60">F194+F175</f>
        <v>0</v>
      </c>
      <c r="G197" s="292">
        <f t="shared" si="60"/>
        <v>0</v>
      </c>
      <c r="H197" s="302">
        <f t="shared" si="60"/>
        <v>0</v>
      </c>
      <c r="I197" s="370">
        <f t="shared" si="60"/>
        <v>0</v>
      </c>
      <c r="J197" s="302">
        <f t="shared" si="60"/>
        <v>0</v>
      </c>
      <c r="K197" s="302">
        <f t="shared" si="60"/>
        <v>0</v>
      </c>
      <c r="L197" s="303">
        <f t="shared" si="60"/>
        <v>0</v>
      </c>
      <c r="M197" s="302">
        <f t="shared" si="60"/>
        <v>0</v>
      </c>
      <c r="N197" s="364">
        <f t="shared" si="60"/>
        <v>0</v>
      </c>
      <c r="O197" s="302">
        <f t="shared" si="60"/>
        <v>0</v>
      </c>
      <c r="P197" s="302">
        <f t="shared" si="60"/>
        <v>0</v>
      </c>
      <c r="Q197" s="261" t="e">
        <f>+K197/F197</f>
        <v>#DIV/0!</v>
      </c>
      <c r="R197" s="224"/>
      <c r="S197" s="224"/>
    </row>
    <row r="198" spans="1:19" hidden="1" x14ac:dyDescent="0.2"/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printOptions horizontalCentered="1"/>
  <pageMargins left="0.2" right="0.1" top="0.28000000000000003" bottom="0.1" header="0.25" footer="0.16"/>
  <pageSetup paperSize="9" scale="70" orientation="landscape" r:id="rId1"/>
  <headerFooter alignWithMargins="0"/>
  <rowBreaks count="5" manualBreakCount="5">
    <brk id="41" max="16383" man="1"/>
    <brk id="94" max="16383" man="1"/>
    <brk id="119" max="16383" man="1"/>
    <brk id="146" max="16383" man="1"/>
    <brk id="17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S197"/>
  <sheetViews>
    <sheetView topLeftCell="A4" zoomScale="90" zoomScaleNormal="90" workbookViewId="0">
      <pane xSplit="2" ySplit="6" topLeftCell="C22" activePane="bottomRight" state="frozen"/>
      <selection activeCell="B264" sqref="B264"/>
      <selection pane="topRight" activeCell="B264" sqref="B264"/>
      <selection pane="bottomLeft" activeCell="B264" sqref="B264"/>
      <selection pane="bottomRight" activeCell="B264" sqref="B264"/>
    </sheetView>
  </sheetViews>
  <sheetFormatPr defaultColWidth="8.85546875" defaultRowHeight="12.75" x14ac:dyDescent="0.2"/>
  <cols>
    <col min="1" max="1" width="26.140625" style="188" customWidth="1"/>
    <col min="2" max="2" width="6.140625" style="314" hidden="1" customWidth="1"/>
    <col min="3" max="3" width="23" style="188" customWidth="1"/>
    <col min="4" max="4" width="12.42578125" style="375" hidden="1" customWidth="1"/>
    <col min="5" max="5" width="18.140625" style="188" customWidth="1"/>
    <col min="6" max="6" width="20.42578125" style="188" customWidth="1"/>
    <col min="7" max="7" width="6.28515625" style="315" hidden="1" customWidth="1"/>
    <col min="8" max="8" width="18.140625" style="188" customWidth="1"/>
    <col min="9" max="9" width="19.5703125" style="376" hidden="1" customWidth="1"/>
    <col min="10" max="10" width="18.140625" style="188" customWidth="1"/>
    <col min="11" max="11" width="18.85546875" style="188" customWidth="1"/>
    <col min="12" max="12" width="5.5703125" style="314" hidden="1" customWidth="1"/>
    <col min="13" max="13" width="18.7109375" style="188" customWidth="1"/>
    <col min="14" max="14" width="19.7109375" style="375" hidden="1" customWidth="1"/>
    <col min="15" max="15" width="17.7109375" style="188" customWidth="1"/>
    <col min="16" max="16" width="18.85546875" style="188" customWidth="1"/>
    <col min="17" max="17" width="9.28515625" style="316" customWidth="1"/>
    <col min="18" max="19" width="8.85546875" style="188" customWidth="1"/>
    <col min="20" max="16384" width="8.85546875" style="189"/>
  </cols>
  <sheetData>
    <row r="2" spans="1:19" ht="15.75" x14ac:dyDescent="0.25">
      <c r="A2" s="420" t="s">
        <v>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</row>
    <row r="3" spans="1:19" ht="15.75" x14ac:dyDescent="0.25">
      <c r="A3" s="420" t="s">
        <v>414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</row>
    <row r="4" spans="1:19" ht="15.75" x14ac:dyDescent="0.25">
      <c r="A4" s="420" t="s">
        <v>415</v>
      </c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</row>
    <row r="5" spans="1:19" ht="15.75" x14ac:dyDescent="0.25">
      <c r="A5" s="421" t="s">
        <v>416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</row>
    <row r="6" spans="1:19" ht="15.75" x14ac:dyDescent="0.25">
      <c r="A6" s="420" t="s">
        <v>462</v>
      </c>
      <c r="B6" s="420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</row>
    <row r="7" spans="1:19" ht="15.75" x14ac:dyDescent="0.25">
      <c r="A7" s="420" t="s">
        <v>417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</row>
    <row r="8" spans="1:19" ht="30" customHeight="1" x14ac:dyDescent="0.25">
      <c r="A8" s="418" t="s">
        <v>418</v>
      </c>
      <c r="B8" s="419" t="s">
        <v>7</v>
      </c>
      <c r="C8" s="419"/>
      <c r="D8" s="419"/>
      <c r="E8" s="419"/>
      <c r="F8" s="422"/>
      <c r="G8" s="423" t="s">
        <v>10</v>
      </c>
      <c r="H8" s="424"/>
      <c r="I8" s="424"/>
      <c r="J8" s="424"/>
      <c r="K8" s="425"/>
      <c r="L8" s="426" t="s">
        <v>419</v>
      </c>
      <c r="M8" s="419"/>
      <c r="N8" s="419"/>
      <c r="O8" s="419"/>
      <c r="P8" s="419"/>
      <c r="Q8" s="190" t="s">
        <v>420</v>
      </c>
    </row>
    <row r="9" spans="1:19" s="196" customFormat="1" ht="26.25" customHeight="1" x14ac:dyDescent="0.25">
      <c r="A9" s="418"/>
      <c r="B9" s="317" t="s">
        <v>421</v>
      </c>
      <c r="C9" s="192" t="s">
        <v>422</v>
      </c>
      <c r="D9" s="318" t="s">
        <v>423</v>
      </c>
      <c r="E9" s="192" t="s">
        <v>424</v>
      </c>
      <c r="F9" s="192" t="s">
        <v>16</v>
      </c>
      <c r="G9" s="317" t="s">
        <v>421</v>
      </c>
      <c r="H9" s="192" t="s">
        <v>422</v>
      </c>
      <c r="I9" s="318" t="s">
        <v>423</v>
      </c>
      <c r="J9" s="192" t="s">
        <v>424</v>
      </c>
      <c r="K9" s="319" t="s">
        <v>16</v>
      </c>
      <c r="L9" s="317" t="s">
        <v>421</v>
      </c>
      <c r="M9" s="192" t="s">
        <v>422</v>
      </c>
      <c r="N9" s="318" t="s">
        <v>423</v>
      </c>
      <c r="O9" s="192" t="s">
        <v>424</v>
      </c>
      <c r="P9" s="192" t="s">
        <v>16</v>
      </c>
      <c r="Q9" s="194" t="s">
        <v>425</v>
      </c>
      <c r="R9" s="195"/>
      <c r="S9" s="195"/>
    </row>
    <row r="10" spans="1:19" s="203" customFormat="1" ht="15.75" x14ac:dyDescent="0.25">
      <c r="A10" s="197"/>
      <c r="B10" s="198"/>
      <c r="C10" s="199"/>
      <c r="D10" s="320"/>
      <c r="E10" s="199"/>
      <c r="F10" s="199"/>
      <c r="G10" s="200"/>
      <c r="H10" s="199"/>
      <c r="I10" s="321"/>
      <c r="J10" s="199"/>
      <c r="K10" s="199"/>
      <c r="L10" s="198"/>
      <c r="M10" s="199"/>
      <c r="N10" s="320"/>
      <c r="O10" s="199"/>
      <c r="P10" s="199"/>
      <c r="Q10" s="201"/>
      <c r="R10" s="202"/>
      <c r="S10" s="202"/>
    </row>
    <row r="11" spans="1:19" s="211" customFormat="1" ht="23.1" customHeight="1" x14ac:dyDescent="0.25">
      <c r="A11" s="204" t="s">
        <v>457</v>
      </c>
      <c r="B11" s="205"/>
      <c r="C11" s="206"/>
      <c r="D11" s="322"/>
      <c r="E11" s="206"/>
      <c r="F11" s="207"/>
      <c r="G11" s="208"/>
      <c r="H11" s="206"/>
      <c r="I11" s="323"/>
      <c r="J11" s="206"/>
      <c r="K11" s="207"/>
      <c r="L11" s="205"/>
      <c r="M11" s="206"/>
      <c r="N11" s="322"/>
      <c r="O11" s="206"/>
      <c r="P11" s="207"/>
      <c r="Q11" s="209"/>
      <c r="R11" s="210"/>
      <c r="S11" s="210"/>
    </row>
    <row r="12" spans="1:19" s="218" customFormat="1" ht="23.1" customHeight="1" x14ac:dyDescent="0.25">
      <c r="A12" s="212"/>
      <c r="B12" s="213"/>
      <c r="C12" s="214"/>
      <c r="D12" s="324"/>
      <c r="E12" s="214"/>
      <c r="F12" s="212"/>
      <c r="G12" s="215"/>
      <c r="H12" s="214"/>
      <c r="I12" s="325"/>
      <c r="J12" s="214"/>
      <c r="K12" s="212"/>
      <c r="L12" s="213"/>
      <c r="M12" s="214"/>
      <c r="N12" s="324"/>
      <c r="O12" s="214"/>
      <c r="P12" s="212"/>
      <c r="Q12" s="216"/>
      <c r="R12" s="217"/>
      <c r="S12" s="217"/>
    </row>
    <row r="13" spans="1:19" s="225" customFormat="1" ht="29.25" customHeight="1" x14ac:dyDescent="0.25">
      <c r="A13" s="219" t="s">
        <v>427</v>
      </c>
      <c r="B13" s="220">
        <f>B45+B97+B123+B149+B175</f>
        <v>0</v>
      </c>
      <c r="C13" s="221">
        <f>SUM(C45+C71)</f>
        <v>0</v>
      </c>
      <c r="D13" s="326">
        <f>D45+D97+D123+D149+D175</f>
        <v>0</v>
      </c>
      <c r="E13" s="221">
        <f>SUM(E45+E71)</f>
        <v>0</v>
      </c>
      <c r="F13" s="221">
        <f>SUM(B13:E13)</f>
        <v>0</v>
      </c>
      <c r="G13" s="222">
        <f>G45+G97+G123+G149+G175</f>
        <v>0</v>
      </c>
      <c r="H13" s="221">
        <f>SUM(H45+H71)</f>
        <v>0</v>
      </c>
      <c r="I13" s="326">
        <f>I45+I97+I123+I149+I175</f>
        <v>0</v>
      </c>
      <c r="J13" s="221">
        <f>SUM(J45+J71)</f>
        <v>0</v>
      </c>
      <c r="K13" s="221">
        <f>SUM(G13:J13)</f>
        <v>0</v>
      </c>
      <c r="L13" s="220">
        <f>B13-G13</f>
        <v>0</v>
      </c>
      <c r="M13" s="221">
        <f>C13-H13</f>
        <v>0</v>
      </c>
      <c r="N13" s="326">
        <f>D13-I13</f>
        <v>0</v>
      </c>
      <c r="O13" s="221">
        <f>E13-J13</f>
        <v>0</v>
      </c>
      <c r="P13" s="221">
        <f>SUM(L13:O13)</f>
        <v>0</v>
      </c>
      <c r="Q13" s="223" t="e">
        <f>+K13/F13</f>
        <v>#DIV/0!</v>
      </c>
      <c r="R13" s="224"/>
      <c r="S13" s="224"/>
    </row>
    <row r="14" spans="1:19" s="218" customFormat="1" ht="23.1" customHeight="1" x14ac:dyDescent="0.25">
      <c r="A14" s="226"/>
      <c r="B14" s="227"/>
      <c r="C14" s="228"/>
      <c r="D14" s="327"/>
      <c r="E14" s="228"/>
      <c r="F14" s="230"/>
      <c r="G14" s="231"/>
      <c r="H14" s="228"/>
      <c r="I14" s="328"/>
      <c r="J14" s="228"/>
      <c r="K14" s="230"/>
      <c r="L14" s="227"/>
      <c r="M14" s="228"/>
      <c r="N14" s="327"/>
      <c r="O14" s="228"/>
      <c r="P14" s="230"/>
      <c r="Q14" s="233"/>
      <c r="R14" s="217"/>
      <c r="S14" s="217"/>
    </row>
    <row r="15" spans="1:19" s="240" customFormat="1" ht="23.1" customHeight="1" x14ac:dyDescent="0.2">
      <c r="A15" s="234" t="s">
        <v>428</v>
      </c>
      <c r="B15" s="235">
        <f t="shared" ref="B15:B31" si="0">B47+B99+B125+B151+B177</f>
        <v>0</v>
      </c>
      <c r="C15" s="221">
        <f>SUM(C47+C73)</f>
        <v>0</v>
      </c>
      <c r="D15" s="326">
        <f t="shared" ref="D15:D30" si="1">D47+D99+D125+D151+D177</f>
        <v>0</v>
      </c>
      <c r="E15" s="221">
        <f>SUM(E47+E73)</f>
        <v>0</v>
      </c>
      <c r="F15" s="234">
        <f t="shared" ref="F15:F32" si="2">SUM(B15:E15)</f>
        <v>0</v>
      </c>
      <c r="G15" s="236">
        <f t="shared" ref="G15:G31" si="3">G47+G99+G125+G151+G177</f>
        <v>0</v>
      </c>
      <c r="H15" s="221">
        <f t="shared" ref="H15:H30" si="4">SUM(H47+H73)</f>
        <v>0</v>
      </c>
      <c r="I15" s="326">
        <f t="shared" ref="I15:I30" si="5">I47+I99+I125+I151+I177</f>
        <v>0</v>
      </c>
      <c r="J15" s="221">
        <f t="shared" ref="J15:J30" si="6">SUM(J47+J73)</f>
        <v>0</v>
      </c>
      <c r="K15" s="234">
        <f t="shared" ref="K15:K32" si="7">SUM(G15:J15)</f>
        <v>0</v>
      </c>
      <c r="L15" s="235">
        <f t="shared" ref="L15:O32" si="8">+B15-G15</f>
        <v>0</v>
      </c>
      <c r="M15" s="234">
        <f t="shared" si="8"/>
        <v>0</v>
      </c>
      <c r="N15" s="329">
        <f t="shared" si="8"/>
        <v>0</v>
      </c>
      <c r="O15" s="234">
        <f t="shared" si="8"/>
        <v>0</v>
      </c>
      <c r="P15" s="234">
        <f t="shared" ref="P15:P32" si="9">SUM(L15:O15)</f>
        <v>0</v>
      </c>
      <c r="Q15" s="238" t="e">
        <f t="shared" ref="Q15:Q31" si="10">+K15/F15</f>
        <v>#DIV/0!</v>
      </c>
      <c r="R15" s="239"/>
      <c r="S15" s="239"/>
    </row>
    <row r="16" spans="1:19" s="240" customFormat="1" ht="23.1" customHeight="1" x14ac:dyDescent="0.2">
      <c r="A16" s="234" t="s">
        <v>429</v>
      </c>
      <c r="B16" s="235">
        <f t="shared" si="0"/>
        <v>0</v>
      </c>
      <c r="C16" s="221">
        <f t="shared" ref="C16:C30" si="11">SUM(C48+C74)</f>
        <v>6405761.4900000002</v>
      </c>
      <c r="D16" s="326">
        <f t="shared" si="1"/>
        <v>0</v>
      </c>
      <c r="E16" s="221">
        <f t="shared" ref="E16:E30" si="12">SUM(E48+E74)</f>
        <v>0</v>
      </c>
      <c r="F16" s="234">
        <f t="shared" si="2"/>
        <v>6405761.4900000002</v>
      </c>
      <c r="G16" s="236">
        <f t="shared" si="3"/>
        <v>0</v>
      </c>
      <c r="H16" s="221">
        <f t="shared" si="4"/>
        <v>6405761.4900000002</v>
      </c>
      <c r="I16" s="326">
        <f t="shared" si="5"/>
        <v>0</v>
      </c>
      <c r="J16" s="221">
        <f t="shared" si="6"/>
        <v>0</v>
      </c>
      <c r="K16" s="234">
        <f t="shared" si="7"/>
        <v>6405761.4900000002</v>
      </c>
      <c r="L16" s="235">
        <f t="shared" si="8"/>
        <v>0</v>
      </c>
      <c r="M16" s="234">
        <f t="shared" si="8"/>
        <v>0</v>
      </c>
      <c r="N16" s="329">
        <f t="shared" si="8"/>
        <v>0</v>
      </c>
      <c r="O16" s="234">
        <f t="shared" si="8"/>
        <v>0</v>
      </c>
      <c r="P16" s="234">
        <f t="shared" si="9"/>
        <v>0</v>
      </c>
      <c r="Q16" s="238">
        <f t="shared" si="10"/>
        <v>1</v>
      </c>
      <c r="R16" s="239"/>
      <c r="S16" s="239"/>
    </row>
    <row r="17" spans="1:19" s="240" customFormat="1" ht="23.1" customHeight="1" x14ac:dyDescent="0.2">
      <c r="A17" s="234" t="s">
        <v>430</v>
      </c>
      <c r="B17" s="235">
        <f t="shared" si="0"/>
        <v>0</v>
      </c>
      <c r="C17" s="221">
        <f t="shared" si="11"/>
        <v>26284114.859999999</v>
      </c>
      <c r="D17" s="326">
        <f t="shared" si="1"/>
        <v>0</v>
      </c>
      <c r="E17" s="221">
        <f t="shared" si="12"/>
        <v>0</v>
      </c>
      <c r="F17" s="234">
        <f>SUM(B17:E17)</f>
        <v>26284114.859999999</v>
      </c>
      <c r="G17" s="236">
        <f t="shared" si="3"/>
        <v>0</v>
      </c>
      <c r="H17" s="221">
        <f t="shared" si="4"/>
        <v>24535159.629999999</v>
      </c>
      <c r="I17" s="326">
        <f t="shared" si="5"/>
        <v>0</v>
      </c>
      <c r="J17" s="221">
        <f t="shared" si="6"/>
        <v>0</v>
      </c>
      <c r="K17" s="234">
        <f>SUM(G17:J17)</f>
        <v>24535159.629999999</v>
      </c>
      <c r="L17" s="235">
        <f>+B17-G17</f>
        <v>0</v>
      </c>
      <c r="M17" s="234">
        <f>+C17-H17</f>
        <v>1748955.2300000004</v>
      </c>
      <c r="N17" s="329">
        <f>+D17-I17</f>
        <v>0</v>
      </c>
      <c r="O17" s="234">
        <f>+E17-J17</f>
        <v>0</v>
      </c>
      <c r="P17" s="234">
        <f>SUM(L17:O17)</f>
        <v>1748955.2300000004</v>
      </c>
      <c r="Q17" s="238">
        <f>+K17/F17</f>
        <v>0.93345961089746965</v>
      </c>
      <c r="R17" s="239"/>
      <c r="S17" s="239"/>
    </row>
    <row r="18" spans="1:19" s="240" customFormat="1" ht="23.1" customHeight="1" x14ac:dyDescent="0.2">
      <c r="A18" s="234" t="s">
        <v>431</v>
      </c>
      <c r="B18" s="235">
        <f t="shared" si="0"/>
        <v>0</v>
      </c>
      <c r="C18" s="221">
        <f t="shared" si="11"/>
        <v>0</v>
      </c>
      <c r="D18" s="326">
        <f t="shared" si="1"/>
        <v>0</v>
      </c>
      <c r="E18" s="221">
        <f t="shared" si="12"/>
        <v>0</v>
      </c>
      <c r="F18" s="234">
        <f t="shared" si="2"/>
        <v>0</v>
      </c>
      <c r="G18" s="236">
        <f t="shared" si="3"/>
        <v>0</v>
      </c>
      <c r="H18" s="221">
        <f t="shared" si="4"/>
        <v>0</v>
      </c>
      <c r="I18" s="326">
        <f t="shared" si="5"/>
        <v>0</v>
      </c>
      <c r="J18" s="221">
        <f t="shared" si="6"/>
        <v>0</v>
      </c>
      <c r="K18" s="234">
        <f t="shared" si="7"/>
        <v>0</v>
      </c>
      <c r="L18" s="235">
        <f t="shared" si="8"/>
        <v>0</v>
      </c>
      <c r="M18" s="234">
        <f t="shared" si="8"/>
        <v>0</v>
      </c>
      <c r="N18" s="329">
        <f t="shared" si="8"/>
        <v>0</v>
      </c>
      <c r="O18" s="234">
        <f t="shared" si="8"/>
        <v>0</v>
      </c>
      <c r="P18" s="234">
        <f t="shared" si="9"/>
        <v>0</v>
      </c>
      <c r="Q18" s="238" t="e">
        <f t="shared" si="10"/>
        <v>#DIV/0!</v>
      </c>
      <c r="R18" s="239"/>
      <c r="S18" s="239"/>
    </row>
    <row r="19" spans="1:19" s="240" customFormat="1" ht="23.1" customHeight="1" x14ac:dyDescent="0.2">
      <c r="A19" s="234" t="s">
        <v>432</v>
      </c>
      <c r="B19" s="235">
        <f t="shared" si="0"/>
        <v>0</v>
      </c>
      <c r="C19" s="221">
        <f t="shared" si="11"/>
        <v>3630542.49</v>
      </c>
      <c r="D19" s="326">
        <f t="shared" si="1"/>
        <v>0</v>
      </c>
      <c r="E19" s="221">
        <f t="shared" si="12"/>
        <v>0</v>
      </c>
      <c r="F19" s="234">
        <f t="shared" si="2"/>
        <v>3630542.49</v>
      </c>
      <c r="G19" s="236">
        <f t="shared" si="3"/>
        <v>0</v>
      </c>
      <c r="H19" s="221">
        <f t="shared" si="4"/>
        <v>3630542.49</v>
      </c>
      <c r="I19" s="326">
        <f t="shared" si="5"/>
        <v>0</v>
      </c>
      <c r="J19" s="221">
        <f t="shared" si="6"/>
        <v>0</v>
      </c>
      <c r="K19" s="234">
        <f t="shared" si="7"/>
        <v>3630542.49</v>
      </c>
      <c r="L19" s="235">
        <f t="shared" si="8"/>
        <v>0</v>
      </c>
      <c r="M19" s="234">
        <f t="shared" si="8"/>
        <v>0</v>
      </c>
      <c r="N19" s="329">
        <f t="shared" si="8"/>
        <v>0</v>
      </c>
      <c r="O19" s="234">
        <f t="shared" si="8"/>
        <v>0</v>
      </c>
      <c r="P19" s="234">
        <f t="shared" si="9"/>
        <v>0</v>
      </c>
      <c r="Q19" s="238">
        <f t="shared" si="10"/>
        <v>1</v>
      </c>
      <c r="R19" s="239"/>
      <c r="S19" s="239"/>
    </row>
    <row r="20" spans="1:19" s="240" customFormat="1" ht="23.1" customHeight="1" x14ac:dyDescent="0.2">
      <c r="A20" s="234" t="s">
        <v>433</v>
      </c>
      <c r="B20" s="235">
        <f t="shared" si="0"/>
        <v>0</v>
      </c>
      <c r="C20" s="221">
        <f t="shared" si="11"/>
        <v>12051416.25</v>
      </c>
      <c r="D20" s="326">
        <f t="shared" si="1"/>
        <v>0</v>
      </c>
      <c r="E20" s="221">
        <f t="shared" si="12"/>
        <v>0</v>
      </c>
      <c r="F20" s="234">
        <f t="shared" si="2"/>
        <v>12051416.25</v>
      </c>
      <c r="G20" s="236">
        <f t="shared" si="3"/>
        <v>0</v>
      </c>
      <c r="H20" s="221">
        <f t="shared" si="4"/>
        <v>11929247.98</v>
      </c>
      <c r="I20" s="326">
        <f t="shared" si="5"/>
        <v>0</v>
      </c>
      <c r="J20" s="221">
        <f t="shared" si="6"/>
        <v>0</v>
      </c>
      <c r="K20" s="234">
        <f t="shared" si="7"/>
        <v>11929247.98</v>
      </c>
      <c r="L20" s="235">
        <f t="shared" si="8"/>
        <v>0</v>
      </c>
      <c r="M20" s="234">
        <f t="shared" si="8"/>
        <v>122168.26999999955</v>
      </c>
      <c r="N20" s="329">
        <f t="shared" si="8"/>
        <v>0</v>
      </c>
      <c r="O20" s="234">
        <f t="shared" si="8"/>
        <v>0</v>
      </c>
      <c r="P20" s="234">
        <f t="shared" si="9"/>
        <v>122168.26999999955</v>
      </c>
      <c r="Q20" s="238">
        <f t="shared" si="10"/>
        <v>0.9898627457996898</v>
      </c>
      <c r="R20" s="239"/>
      <c r="S20" s="239"/>
    </row>
    <row r="21" spans="1:19" s="240" customFormat="1" ht="23.1" customHeight="1" x14ac:dyDescent="0.2">
      <c r="A21" s="234" t="s">
        <v>434</v>
      </c>
      <c r="B21" s="235">
        <f t="shared" si="0"/>
        <v>0</v>
      </c>
      <c r="C21" s="221">
        <f t="shared" si="11"/>
        <v>22325221.699999999</v>
      </c>
      <c r="D21" s="326">
        <f t="shared" si="1"/>
        <v>0</v>
      </c>
      <c r="E21" s="221">
        <f t="shared" si="12"/>
        <v>0</v>
      </c>
      <c r="F21" s="234">
        <f t="shared" si="2"/>
        <v>22325221.699999999</v>
      </c>
      <c r="G21" s="236">
        <f t="shared" si="3"/>
        <v>0</v>
      </c>
      <c r="H21" s="221">
        <f t="shared" si="4"/>
        <v>22222596.859999999</v>
      </c>
      <c r="I21" s="326">
        <f t="shared" si="5"/>
        <v>0</v>
      </c>
      <c r="J21" s="221">
        <f t="shared" si="6"/>
        <v>0</v>
      </c>
      <c r="K21" s="234">
        <f t="shared" si="7"/>
        <v>22222596.859999999</v>
      </c>
      <c r="L21" s="235">
        <f t="shared" si="8"/>
        <v>0</v>
      </c>
      <c r="M21" s="234">
        <f t="shared" si="8"/>
        <v>102624.83999999985</v>
      </c>
      <c r="N21" s="329">
        <f t="shared" si="8"/>
        <v>0</v>
      </c>
      <c r="O21" s="234">
        <f t="shared" si="8"/>
        <v>0</v>
      </c>
      <c r="P21" s="234">
        <f t="shared" si="9"/>
        <v>102624.83999999985</v>
      </c>
      <c r="Q21" s="238">
        <f t="shared" si="10"/>
        <v>0.99540318831413888</v>
      </c>
      <c r="R21" s="239"/>
      <c r="S21" s="239"/>
    </row>
    <row r="22" spans="1:19" s="240" customFormat="1" ht="23.1" customHeight="1" x14ac:dyDescent="0.2">
      <c r="A22" s="234" t="s">
        <v>435</v>
      </c>
      <c r="B22" s="235">
        <f t="shared" si="0"/>
        <v>0</v>
      </c>
      <c r="C22" s="221">
        <f t="shared" si="11"/>
        <v>28350231.060000002</v>
      </c>
      <c r="D22" s="326">
        <f t="shared" si="1"/>
        <v>0</v>
      </c>
      <c r="E22" s="221">
        <f t="shared" si="12"/>
        <v>0</v>
      </c>
      <c r="F22" s="234">
        <f t="shared" si="2"/>
        <v>28350231.060000002</v>
      </c>
      <c r="G22" s="236">
        <f t="shared" si="3"/>
        <v>0</v>
      </c>
      <c r="H22" s="221">
        <f t="shared" si="4"/>
        <v>28350231.060000002</v>
      </c>
      <c r="I22" s="326">
        <f t="shared" si="5"/>
        <v>0</v>
      </c>
      <c r="J22" s="221">
        <f t="shared" si="6"/>
        <v>0</v>
      </c>
      <c r="K22" s="234">
        <f t="shared" si="7"/>
        <v>28350231.060000002</v>
      </c>
      <c r="L22" s="235">
        <f t="shared" si="8"/>
        <v>0</v>
      </c>
      <c r="M22" s="234">
        <f t="shared" si="8"/>
        <v>0</v>
      </c>
      <c r="N22" s="329">
        <f t="shared" si="8"/>
        <v>0</v>
      </c>
      <c r="O22" s="234">
        <f t="shared" si="8"/>
        <v>0</v>
      </c>
      <c r="P22" s="234">
        <f t="shared" si="9"/>
        <v>0</v>
      </c>
      <c r="Q22" s="238">
        <f t="shared" si="10"/>
        <v>1</v>
      </c>
      <c r="R22" s="239"/>
      <c r="S22" s="239"/>
    </row>
    <row r="23" spans="1:19" s="240" customFormat="1" ht="23.1" customHeight="1" x14ac:dyDescent="0.2">
      <c r="A23" s="234" t="s">
        <v>436</v>
      </c>
      <c r="B23" s="235">
        <f t="shared" si="0"/>
        <v>0</v>
      </c>
      <c r="C23" s="221">
        <f t="shared" si="11"/>
        <v>20984154.009999998</v>
      </c>
      <c r="D23" s="326">
        <f t="shared" si="1"/>
        <v>0</v>
      </c>
      <c r="E23" s="221">
        <f t="shared" si="12"/>
        <v>0</v>
      </c>
      <c r="F23" s="234">
        <f t="shared" si="2"/>
        <v>20984154.009999998</v>
      </c>
      <c r="G23" s="236">
        <f t="shared" si="3"/>
        <v>0</v>
      </c>
      <c r="H23" s="221">
        <f t="shared" si="4"/>
        <v>16034796.92</v>
      </c>
      <c r="I23" s="326">
        <f t="shared" si="5"/>
        <v>0</v>
      </c>
      <c r="J23" s="221">
        <f t="shared" si="6"/>
        <v>0</v>
      </c>
      <c r="K23" s="234">
        <f t="shared" si="7"/>
        <v>16034796.92</v>
      </c>
      <c r="L23" s="235">
        <f t="shared" si="8"/>
        <v>0</v>
      </c>
      <c r="M23" s="234">
        <f t="shared" si="8"/>
        <v>4949357.089999998</v>
      </c>
      <c r="N23" s="329">
        <f t="shared" si="8"/>
        <v>0</v>
      </c>
      <c r="O23" s="234">
        <f t="shared" si="8"/>
        <v>0</v>
      </c>
      <c r="P23" s="234">
        <f t="shared" si="9"/>
        <v>4949357.089999998</v>
      </c>
      <c r="Q23" s="238">
        <f t="shared" si="10"/>
        <v>0.76413835470129599</v>
      </c>
      <c r="R23" s="239"/>
      <c r="S23" s="239"/>
    </row>
    <row r="24" spans="1:19" s="240" customFormat="1" ht="23.1" customHeight="1" x14ac:dyDescent="0.2">
      <c r="A24" s="234" t="s">
        <v>437</v>
      </c>
      <c r="B24" s="235">
        <f t="shared" si="0"/>
        <v>0</v>
      </c>
      <c r="C24" s="221">
        <f t="shared" si="11"/>
        <v>8974532.6599999983</v>
      </c>
      <c r="D24" s="326">
        <f t="shared" si="1"/>
        <v>0</v>
      </c>
      <c r="E24" s="221">
        <f t="shared" si="12"/>
        <v>0</v>
      </c>
      <c r="F24" s="234">
        <f t="shared" si="2"/>
        <v>8974532.6599999983</v>
      </c>
      <c r="G24" s="236">
        <f t="shared" si="3"/>
        <v>0</v>
      </c>
      <c r="H24" s="221">
        <f t="shared" si="4"/>
        <v>8971970.6500000004</v>
      </c>
      <c r="I24" s="326">
        <f t="shared" si="5"/>
        <v>0</v>
      </c>
      <c r="J24" s="221">
        <f t="shared" si="6"/>
        <v>0</v>
      </c>
      <c r="K24" s="234">
        <f t="shared" si="7"/>
        <v>8971970.6500000004</v>
      </c>
      <c r="L24" s="235">
        <f t="shared" si="8"/>
        <v>0</v>
      </c>
      <c r="M24" s="234">
        <f t="shared" si="8"/>
        <v>2562.0099999979138</v>
      </c>
      <c r="N24" s="329">
        <f t="shared" si="8"/>
        <v>0</v>
      </c>
      <c r="O24" s="234">
        <f t="shared" si="8"/>
        <v>0</v>
      </c>
      <c r="P24" s="234">
        <f t="shared" si="9"/>
        <v>2562.0099999979138</v>
      </c>
      <c r="Q24" s="238">
        <f t="shared" si="10"/>
        <v>0.99971452441067854</v>
      </c>
      <c r="R24" s="239"/>
      <c r="S24" s="239"/>
    </row>
    <row r="25" spans="1:19" s="240" customFormat="1" ht="23.1" customHeight="1" x14ac:dyDescent="0.2">
      <c r="A25" s="234" t="s">
        <v>438</v>
      </c>
      <c r="B25" s="235">
        <f t="shared" si="0"/>
        <v>0</v>
      </c>
      <c r="C25" s="221">
        <f t="shared" si="11"/>
        <v>37190893.829999998</v>
      </c>
      <c r="D25" s="326">
        <f t="shared" si="1"/>
        <v>0</v>
      </c>
      <c r="E25" s="221">
        <f t="shared" si="12"/>
        <v>0</v>
      </c>
      <c r="F25" s="234">
        <f t="shared" si="2"/>
        <v>37190893.829999998</v>
      </c>
      <c r="G25" s="236">
        <f t="shared" si="3"/>
        <v>0</v>
      </c>
      <c r="H25" s="221">
        <f t="shared" si="4"/>
        <v>17825336.469999999</v>
      </c>
      <c r="I25" s="326">
        <f t="shared" si="5"/>
        <v>0</v>
      </c>
      <c r="J25" s="221">
        <f t="shared" si="6"/>
        <v>0</v>
      </c>
      <c r="K25" s="234">
        <f t="shared" si="7"/>
        <v>17825336.469999999</v>
      </c>
      <c r="L25" s="235">
        <f t="shared" si="8"/>
        <v>0</v>
      </c>
      <c r="M25" s="234">
        <f t="shared" si="8"/>
        <v>19365557.359999999</v>
      </c>
      <c r="N25" s="329">
        <f t="shared" si="8"/>
        <v>0</v>
      </c>
      <c r="O25" s="234">
        <f t="shared" si="8"/>
        <v>0</v>
      </c>
      <c r="P25" s="234">
        <f t="shared" si="9"/>
        <v>19365557.359999999</v>
      </c>
      <c r="Q25" s="238">
        <f t="shared" si="10"/>
        <v>0.47929303746986601</v>
      </c>
      <c r="R25" s="239"/>
      <c r="S25" s="239"/>
    </row>
    <row r="26" spans="1:19" s="240" customFormat="1" ht="23.1" customHeight="1" x14ac:dyDescent="0.2">
      <c r="A26" s="234" t="s">
        <v>439</v>
      </c>
      <c r="B26" s="235">
        <f t="shared" si="0"/>
        <v>0</v>
      </c>
      <c r="C26" s="221">
        <f t="shared" si="11"/>
        <v>108034576.18000001</v>
      </c>
      <c r="D26" s="326">
        <f t="shared" si="1"/>
        <v>0</v>
      </c>
      <c r="E26" s="221">
        <f t="shared" si="12"/>
        <v>0</v>
      </c>
      <c r="F26" s="234">
        <f t="shared" si="2"/>
        <v>108034576.18000001</v>
      </c>
      <c r="G26" s="236">
        <f t="shared" si="3"/>
        <v>0</v>
      </c>
      <c r="H26" s="221">
        <f t="shared" si="4"/>
        <v>97158762.739999995</v>
      </c>
      <c r="I26" s="326">
        <f t="shared" si="5"/>
        <v>0</v>
      </c>
      <c r="J26" s="221">
        <f t="shared" si="6"/>
        <v>0</v>
      </c>
      <c r="K26" s="234">
        <f t="shared" si="7"/>
        <v>97158762.739999995</v>
      </c>
      <c r="L26" s="235">
        <f t="shared" si="8"/>
        <v>0</v>
      </c>
      <c r="M26" s="234">
        <f t="shared" si="8"/>
        <v>10875813.440000013</v>
      </c>
      <c r="N26" s="329">
        <f t="shared" si="8"/>
        <v>0</v>
      </c>
      <c r="O26" s="234">
        <f t="shared" si="8"/>
        <v>0</v>
      </c>
      <c r="P26" s="234">
        <f t="shared" si="9"/>
        <v>10875813.440000013</v>
      </c>
      <c r="Q26" s="238">
        <f t="shared" si="10"/>
        <v>0.89933025310452963</v>
      </c>
      <c r="R26" s="239"/>
      <c r="S26" s="239"/>
    </row>
    <row r="27" spans="1:19" s="240" customFormat="1" ht="23.1" customHeight="1" x14ac:dyDescent="0.2">
      <c r="A27" s="234" t="s">
        <v>440</v>
      </c>
      <c r="B27" s="235">
        <f t="shared" si="0"/>
        <v>0</v>
      </c>
      <c r="C27" s="221">
        <f t="shared" si="11"/>
        <v>31273878.859999999</v>
      </c>
      <c r="D27" s="326">
        <f t="shared" si="1"/>
        <v>0</v>
      </c>
      <c r="E27" s="221">
        <f t="shared" si="12"/>
        <v>0</v>
      </c>
      <c r="F27" s="234">
        <f t="shared" si="2"/>
        <v>31273878.859999999</v>
      </c>
      <c r="G27" s="236">
        <f t="shared" si="3"/>
        <v>0</v>
      </c>
      <c r="H27" s="221">
        <f t="shared" si="4"/>
        <v>31273878.390000001</v>
      </c>
      <c r="I27" s="326">
        <f t="shared" si="5"/>
        <v>0</v>
      </c>
      <c r="J27" s="221">
        <f t="shared" si="6"/>
        <v>0</v>
      </c>
      <c r="K27" s="234">
        <f t="shared" si="7"/>
        <v>31273878.390000001</v>
      </c>
      <c r="L27" s="235">
        <f t="shared" si="8"/>
        <v>0</v>
      </c>
      <c r="M27" s="234">
        <f t="shared" si="8"/>
        <v>0.4699999988079071</v>
      </c>
      <c r="N27" s="329">
        <f t="shared" si="8"/>
        <v>0</v>
      </c>
      <c r="O27" s="234">
        <f t="shared" si="8"/>
        <v>0</v>
      </c>
      <c r="P27" s="234">
        <f t="shared" si="9"/>
        <v>0.4699999988079071</v>
      </c>
      <c r="Q27" s="238">
        <f t="shared" si="10"/>
        <v>0.99999998497148368</v>
      </c>
      <c r="R27" s="239"/>
      <c r="S27" s="239"/>
    </row>
    <row r="28" spans="1:19" s="240" customFormat="1" ht="23.1" customHeight="1" x14ac:dyDescent="0.2">
      <c r="A28" s="234" t="s">
        <v>441</v>
      </c>
      <c r="B28" s="235">
        <f t="shared" si="0"/>
        <v>0</v>
      </c>
      <c r="C28" s="221">
        <f t="shared" si="11"/>
        <v>2160000</v>
      </c>
      <c r="D28" s="326">
        <f t="shared" si="1"/>
        <v>0</v>
      </c>
      <c r="E28" s="221">
        <f t="shared" si="12"/>
        <v>0</v>
      </c>
      <c r="F28" s="234">
        <f t="shared" si="2"/>
        <v>2160000</v>
      </c>
      <c r="G28" s="236">
        <f t="shared" si="3"/>
        <v>0</v>
      </c>
      <c r="H28" s="221">
        <f t="shared" si="4"/>
        <v>2160000</v>
      </c>
      <c r="I28" s="326">
        <f t="shared" si="5"/>
        <v>0</v>
      </c>
      <c r="J28" s="221">
        <f t="shared" si="6"/>
        <v>0</v>
      </c>
      <c r="K28" s="234">
        <f t="shared" si="7"/>
        <v>2160000</v>
      </c>
      <c r="L28" s="235">
        <f t="shared" si="8"/>
        <v>0</v>
      </c>
      <c r="M28" s="234">
        <f t="shared" si="8"/>
        <v>0</v>
      </c>
      <c r="N28" s="329">
        <f t="shared" si="8"/>
        <v>0</v>
      </c>
      <c r="O28" s="234">
        <f t="shared" si="8"/>
        <v>0</v>
      </c>
      <c r="P28" s="234">
        <f t="shared" si="9"/>
        <v>0</v>
      </c>
      <c r="Q28" s="238">
        <f t="shared" si="10"/>
        <v>1</v>
      </c>
      <c r="R28" s="239"/>
      <c r="S28" s="239"/>
    </row>
    <row r="29" spans="1:19" s="240" customFormat="1" ht="23.1" customHeight="1" x14ac:dyDescent="0.2">
      <c r="A29" s="234" t="s">
        <v>442</v>
      </c>
      <c r="B29" s="235">
        <f t="shared" si="0"/>
        <v>0</v>
      </c>
      <c r="C29" s="221">
        <f t="shared" si="11"/>
        <v>4087323.61</v>
      </c>
      <c r="D29" s="326">
        <f t="shared" si="1"/>
        <v>0</v>
      </c>
      <c r="E29" s="221">
        <f t="shared" si="12"/>
        <v>0</v>
      </c>
      <c r="F29" s="234">
        <f t="shared" si="2"/>
        <v>4087323.61</v>
      </c>
      <c r="G29" s="236">
        <f t="shared" si="3"/>
        <v>0</v>
      </c>
      <c r="H29" s="221">
        <f t="shared" si="4"/>
        <v>4087323.22</v>
      </c>
      <c r="I29" s="326">
        <f t="shared" si="5"/>
        <v>0</v>
      </c>
      <c r="J29" s="221">
        <f t="shared" si="6"/>
        <v>0</v>
      </c>
      <c r="K29" s="234">
        <f>SUM(G29:J29)</f>
        <v>4087323.22</v>
      </c>
      <c r="L29" s="235">
        <f t="shared" si="8"/>
        <v>0</v>
      </c>
      <c r="M29" s="234">
        <f t="shared" si="8"/>
        <v>0.38999999966472387</v>
      </c>
      <c r="N29" s="329">
        <f t="shared" si="8"/>
        <v>0</v>
      </c>
      <c r="O29" s="234">
        <f t="shared" si="8"/>
        <v>0</v>
      </c>
      <c r="P29" s="234">
        <f t="shared" si="9"/>
        <v>0.38999999966472387</v>
      </c>
      <c r="Q29" s="238">
        <f t="shared" si="10"/>
        <v>0.99999990458303845</v>
      </c>
      <c r="R29" s="239"/>
      <c r="S29" s="239"/>
    </row>
    <row r="30" spans="1:19" s="240" customFormat="1" ht="23.1" customHeight="1" x14ac:dyDescent="0.2">
      <c r="A30" s="241" t="s">
        <v>443</v>
      </c>
      <c r="B30" s="235">
        <f t="shared" si="0"/>
        <v>0</v>
      </c>
      <c r="C30" s="221">
        <f t="shared" si="11"/>
        <v>18140069.77</v>
      </c>
      <c r="D30" s="326">
        <f t="shared" si="1"/>
        <v>0</v>
      </c>
      <c r="E30" s="221">
        <f t="shared" si="12"/>
        <v>0</v>
      </c>
      <c r="F30" s="234">
        <f t="shared" si="2"/>
        <v>18140069.77</v>
      </c>
      <c r="G30" s="236">
        <f t="shared" si="3"/>
        <v>0</v>
      </c>
      <c r="H30" s="221">
        <f t="shared" si="4"/>
        <v>18140069.77</v>
      </c>
      <c r="I30" s="326">
        <f t="shared" si="5"/>
        <v>0</v>
      </c>
      <c r="J30" s="221">
        <f t="shared" si="6"/>
        <v>0</v>
      </c>
      <c r="K30" s="234">
        <f t="shared" si="7"/>
        <v>18140069.77</v>
      </c>
      <c r="L30" s="235">
        <f t="shared" si="8"/>
        <v>0</v>
      </c>
      <c r="M30" s="234">
        <f t="shared" si="8"/>
        <v>0</v>
      </c>
      <c r="N30" s="329">
        <f t="shared" si="8"/>
        <v>0</v>
      </c>
      <c r="O30" s="234">
        <f t="shared" si="8"/>
        <v>0</v>
      </c>
      <c r="P30" s="234">
        <f t="shared" si="9"/>
        <v>0</v>
      </c>
      <c r="Q30" s="238">
        <f t="shared" si="10"/>
        <v>1</v>
      </c>
      <c r="R30" s="239"/>
      <c r="S30" s="239"/>
    </row>
    <row r="31" spans="1:19" s="218" customFormat="1" ht="23.1" hidden="1" customHeight="1" x14ac:dyDescent="0.25">
      <c r="A31" s="242" t="s">
        <v>444</v>
      </c>
      <c r="B31" s="235">
        <f t="shared" si="0"/>
        <v>0</v>
      </c>
      <c r="C31" s="234">
        <f>C63+C115+C141+C167+C193</f>
        <v>0</v>
      </c>
      <c r="D31" s="330">
        <f>D63+D115+D141+D167+D193</f>
        <v>0</v>
      </c>
      <c r="E31" s="234">
        <f>E63+E115+E141+E167+E193</f>
        <v>0</v>
      </c>
      <c r="F31" s="234">
        <f t="shared" si="2"/>
        <v>0</v>
      </c>
      <c r="G31" s="236">
        <f t="shared" si="3"/>
        <v>0</v>
      </c>
      <c r="H31" s="234">
        <f>H63+H115+H141+H167+H193</f>
        <v>0</v>
      </c>
      <c r="I31" s="331">
        <f>I63+I115+I141+I167+I193</f>
        <v>0</v>
      </c>
      <c r="J31" s="234">
        <f>J63+J115+J141+J167+J193</f>
        <v>0</v>
      </c>
      <c r="K31" s="234">
        <f t="shared" si="7"/>
        <v>0</v>
      </c>
      <c r="L31" s="235">
        <f t="shared" si="8"/>
        <v>0</v>
      </c>
      <c r="M31" s="234">
        <f t="shared" si="8"/>
        <v>0</v>
      </c>
      <c r="N31" s="329">
        <f t="shared" si="8"/>
        <v>0</v>
      </c>
      <c r="O31" s="234">
        <f t="shared" si="8"/>
        <v>0</v>
      </c>
      <c r="P31" s="234">
        <f t="shared" si="9"/>
        <v>0</v>
      </c>
      <c r="Q31" s="238" t="e">
        <f t="shared" si="10"/>
        <v>#DIV/0!</v>
      </c>
      <c r="R31" s="239"/>
      <c r="S31" s="239"/>
    </row>
    <row r="32" spans="1:19" s="218" customFormat="1" ht="33.75" customHeight="1" x14ac:dyDescent="0.25">
      <c r="A32" s="243" t="s">
        <v>445</v>
      </c>
      <c r="B32" s="244">
        <f>SUM(B15:B31)</f>
        <v>0</v>
      </c>
      <c r="C32" s="243">
        <f>SUM(C15:C31)</f>
        <v>329892716.77000004</v>
      </c>
      <c r="D32" s="332">
        <f>SUM(D15:D31)</f>
        <v>0</v>
      </c>
      <c r="E32" s="243">
        <f>SUM(E15:E31)</f>
        <v>0</v>
      </c>
      <c r="F32" s="221">
        <f t="shared" si="2"/>
        <v>329892716.77000004</v>
      </c>
      <c r="G32" s="246">
        <f>SUM(G15:G31)</f>
        <v>0</v>
      </c>
      <c r="H32" s="243">
        <f>SUM(H15:H31)</f>
        <v>292725677.67000002</v>
      </c>
      <c r="I32" s="333">
        <f>SUM(I15:I31)</f>
        <v>0</v>
      </c>
      <c r="J32" s="243">
        <f>SUM(J15:J31)</f>
        <v>0</v>
      </c>
      <c r="K32" s="221">
        <f t="shared" si="7"/>
        <v>292725677.67000002</v>
      </c>
      <c r="L32" s="220">
        <f t="shared" si="8"/>
        <v>0</v>
      </c>
      <c r="M32" s="221">
        <f t="shared" si="8"/>
        <v>37167039.100000024</v>
      </c>
      <c r="N32" s="334">
        <f t="shared" si="8"/>
        <v>0</v>
      </c>
      <c r="O32" s="221">
        <f t="shared" si="8"/>
        <v>0</v>
      </c>
      <c r="P32" s="221">
        <f t="shared" si="9"/>
        <v>37167039.100000024</v>
      </c>
      <c r="Q32" s="223">
        <f>+K32/F32</f>
        <v>0.88733598163698546</v>
      </c>
      <c r="R32" s="217"/>
      <c r="S32" s="217"/>
    </row>
    <row r="33" spans="1:19" s="211" customFormat="1" ht="23.1" customHeight="1" x14ac:dyDescent="0.25">
      <c r="A33" s="249"/>
      <c r="B33" s="250"/>
      <c r="C33" s="249">
        <f>C32-'[5]SUMMARY PER FUND FO'!$C$32</f>
        <v>-4878550.6599999666</v>
      </c>
      <c r="D33" s="335"/>
      <c r="E33" s="249"/>
      <c r="F33" s="249">
        <f>F23-25850902.67</f>
        <v>-4866748.6600000039</v>
      </c>
      <c r="G33" s="252"/>
      <c r="H33" s="249"/>
      <c r="I33" s="336"/>
      <c r="J33" s="249"/>
      <c r="K33" s="249"/>
      <c r="L33" s="250"/>
      <c r="M33" s="249"/>
      <c r="N33" s="335"/>
      <c r="O33" s="249"/>
      <c r="P33" s="249"/>
      <c r="Q33" s="254"/>
      <c r="R33" s="210"/>
      <c r="S33" s="210"/>
    </row>
    <row r="34" spans="1:19" s="211" customFormat="1" ht="23.1" customHeight="1" x14ac:dyDescent="0.25">
      <c r="A34" s="212"/>
      <c r="B34" s="255"/>
      <c r="C34" s="212"/>
      <c r="D34" s="337"/>
      <c r="E34" s="212"/>
      <c r="F34" s="212"/>
      <c r="G34" s="257"/>
      <c r="H34" s="212"/>
      <c r="I34" s="338"/>
      <c r="J34" s="212"/>
      <c r="K34" s="212"/>
      <c r="L34" s="255"/>
      <c r="M34" s="212"/>
      <c r="N34" s="337"/>
      <c r="O34" s="212"/>
      <c r="P34" s="212"/>
      <c r="Q34" s="216"/>
      <c r="R34" s="210"/>
      <c r="S34" s="210"/>
    </row>
    <row r="35" spans="1:19" s="263" customFormat="1" ht="29.25" customHeight="1" x14ac:dyDescent="0.2">
      <c r="A35" s="259" t="s">
        <v>16</v>
      </c>
      <c r="B35" s="260">
        <f t="shared" ref="B35:P35" si="13">B32+B13</f>
        <v>0</v>
      </c>
      <c r="C35" s="259">
        <f t="shared" si="13"/>
        <v>329892716.77000004</v>
      </c>
      <c r="D35" s="339">
        <f t="shared" si="13"/>
        <v>0</v>
      </c>
      <c r="E35" s="259">
        <f t="shared" si="13"/>
        <v>0</v>
      </c>
      <c r="F35" s="259">
        <f t="shared" si="13"/>
        <v>329892716.77000004</v>
      </c>
      <c r="G35" s="222">
        <f t="shared" si="13"/>
        <v>0</v>
      </c>
      <c r="H35" s="259">
        <f t="shared" si="13"/>
        <v>292725677.67000002</v>
      </c>
      <c r="I35" s="259">
        <f t="shared" si="13"/>
        <v>0</v>
      </c>
      <c r="J35" s="259">
        <f t="shared" si="13"/>
        <v>0</v>
      </c>
      <c r="K35" s="259">
        <f t="shared" si="13"/>
        <v>292725677.67000002</v>
      </c>
      <c r="L35" s="260">
        <f t="shared" si="13"/>
        <v>0</v>
      </c>
      <c r="M35" s="259">
        <f t="shared" si="13"/>
        <v>37167039.100000024</v>
      </c>
      <c r="N35" s="339">
        <f t="shared" si="13"/>
        <v>0</v>
      </c>
      <c r="O35" s="259">
        <f t="shared" si="13"/>
        <v>0</v>
      </c>
      <c r="P35" s="259">
        <f t="shared" si="13"/>
        <v>37167039.100000024</v>
      </c>
      <c r="Q35" s="261">
        <f>+K35/F35</f>
        <v>0.88733598163698546</v>
      </c>
      <c r="R35" s="262"/>
      <c r="S35" s="262"/>
    </row>
    <row r="36" spans="1:19" s="279" customFormat="1" ht="15.75" x14ac:dyDescent="0.25">
      <c r="A36" s="340" t="s">
        <v>55</v>
      </c>
      <c r="B36" s="305"/>
      <c r="C36" s="265"/>
      <c r="D36" s="341"/>
      <c r="E36" s="305"/>
      <c r="F36" s="266">
        <f>'[1]CMFothers-CONT FO'!ER100</f>
        <v>329892716.77000004</v>
      </c>
      <c r="G36" s="306" t="s">
        <v>446</v>
      </c>
      <c r="H36" s="305"/>
      <c r="I36" s="342"/>
      <c r="J36" s="305"/>
      <c r="K36" s="343">
        <f>'[1]CMFothers-CONT FO'!ER566</f>
        <v>292725677.67000002</v>
      </c>
      <c r="L36" s="305"/>
      <c r="M36" s="305"/>
      <c r="N36" s="341"/>
      <c r="O36" s="305"/>
      <c r="P36" s="268">
        <f>'[1]CMFothers-CONT FO'!ER102</f>
        <v>37167039.100000024</v>
      </c>
      <c r="Q36" s="269"/>
      <c r="R36" s="278"/>
      <c r="S36" s="278"/>
    </row>
    <row r="37" spans="1:19" s="279" customFormat="1" ht="15.75" x14ac:dyDescent="0.25">
      <c r="A37" s="272"/>
      <c r="B37" s="273"/>
      <c r="C37" s="273"/>
      <c r="D37" s="344"/>
      <c r="E37" s="273"/>
      <c r="F37" s="280"/>
      <c r="G37" s="275"/>
      <c r="H37" s="273"/>
      <c r="I37" s="346"/>
      <c r="J37" s="273"/>
      <c r="K37" s="347">
        <f>K35-K36</f>
        <v>0</v>
      </c>
      <c r="L37" s="273"/>
      <c r="M37" s="273"/>
      <c r="N37" s="344"/>
      <c r="O37" s="273"/>
      <c r="P37" s="347"/>
      <c r="Q37" s="277"/>
      <c r="R37" s="278"/>
      <c r="S37" s="278"/>
    </row>
    <row r="38" spans="1:19" s="279" customFormat="1" ht="15.75" hidden="1" x14ac:dyDescent="0.25">
      <c r="A38" s="272"/>
      <c r="B38" s="273"/>
      <c r="C38" s="273"/>
      <c r="D38" s="344"/>
      <c r="E38" s="273"/>
      <c r="F38" s="280"/>
      <c r="G38" s="275"/>
      <c r="H38" s="273"/>
      <c r="I38" s="346"/>
      <c r="J38" s="273"/>
      <c r="K38" s="281"/>
      <c r="L38" s="273"/>
      <c r="M38" s="273"/>
      <c r="N38" s="344"/>
      <c r="O38" s="273"/>
      <c r="P38" s="273"/>
      <c r="Q38" s="277"/>
      <c r="R38" s="278"/>
      <c r="S38" s="278"/>
    </row>
    <row r="39" spans="1:19" s="279" customFormat="1" ht="15.75" hidden="1" x14ac:dyDescent="0.25">
      <c r="A39" s="273"/>
      <c r="B39" s="273"/>
      <c r="C39" s="273"/>
      <c r="D39" s="344"/>
      <c r="E39" s="273"/>
      <c r="F39" s="273"/>
      <c r="G39" s="275"/>
      <c r="H39" s="273"/>
      <c r="I39" s="346"/>
      <c r="J39" s="273"/>
      <c r="K39" s="273"/>
      <c r="L39" s="273"/>
      <c r="M39" s="273"/>
      <c r="N39" s="344"/>
      <c r="O39" s="273"/>
      <c r="P39" s="273"/>
      <c r="Q39" s="277"/>
      <c r="R39" s="278"/>
      <c r="S39" s="278"/>
    </row>
    <row r="40" spans="1:19" s="279" customFormat="1" ht="15.75" hidden="1" x14ac:dyDescent="0.25">
      <c r="A40" s="273"/>
      <c r="B40" s="273" t="s">
        <v>447</v>
      </c>
      <c r="C40" s="273"/>
      <c r="D40" s="344"/>
      <c r="E40" s="273"/>
      <c r="F40" s="273"/>
      <c r="G40" s="275"/>
      <c r="H40" s="273" t="s">
        <v>448</v>
      </c>
      <c r="I40" s="346"/>
      <c r="J40" s="273"/>
      <c r="K40" s="273"/>
      <c r="L40" s="273"/>
      <c r="M40" s="273"/>
      <c r="N40" s="344" t="s">
        <v>449</v>
      </c>
      <c r="O40" s="273"/>
      <c r="P40" s="273"/>
      <c r="Q40" s="277"/>
      <c r="R40" s="278"/>
      <c r="S40" s="278"/>
    </row>
    <row r="41" spans="1:19" s="279" customFormat="1" ht="15.75" hidden="1" x14ac:dyDescent="0.25">
      <c r="A41" s="273"/>
      <c r="B41" s="273" t="s">
        <v>450</v>
      </c>
      <c r="C41" s="273"/>
      <c r="D41" s="344"/>
      <c r="E41" s="273"/>
      <c r="F41" s="273"/>
      <c r="G41" s="275"/>
      <c r="H41" s="273" t="s">
        <v>62</v>
      </c>
      <c r="I41" s="346"/>
      <c r="J41" s="273"/>
      <c r="K41" s="273"/>
      <c r="L41" s="273"/>
      <c r="M41" s="273"/>
      <c r="N41" s="344" t="s">
        <v>451</v>
      </c>
      <c r="O41" s="273"/>
      <c r="P41" s="273"/>
      <c r="Q41" s="277"/>
      <c r="R41" s="278"/>
      <c r="S41" s="278"/>
    </row>
    <row r="42" spans="1:19" s="211" customFormat="1" ht="23.1" hidden="1" customHeight="1" x14ac:dyDescent="0.25">
      <c r="A42" s="282"/>
      <c r="B42" s="283"/>
      <c r="C42" s="284"/>
      <c r="D42" s="348"/>
      <c r="E42" s="284"/>
      <c r="F42" s="243"/>
      <c r="G42" s="285"/>
      <c r="H42" s="284"/>
      <c r="I42" s="349"/>
      <c r="J42" s="284"/>
      <c r="K42" s="243"/>
      <c r="L42" s="250"/>
      <c r="M42" s="249"/>
      <c r="N42" s="350"/>
      <c r="O42" s="249"/>
      <c r="P42" s="243"/>
      <c r="Q42" s="254"/>
      <c r="R42" s="210"/>
      <c r="S42" s="210"/>
    </row>
    <row r="43" spans="1:19" s="211" customFormat="1" ht="23.1" hidden="1" customHeight="1" x14ac:dyDescent="0.25">
      <c r="A43" s="286" t="s">
        <v>452</v>
      </c>
      <c r="B43" s="205"/>
      <c r="C43" s="206"/>
      <c r="D43" s="322"/>
      <c r="E43" s="206"/>
      <c r="F43" s="287"/>
      <c r="G43" s="208"/>
      <c r="H43" s="206"/>
      <c r="I43" s="323"/>
      <c r="J43" s="206"/>
      <c r="K43" s="287"/>
      <c r="L43" s="288"/>
      <c r="M43" s="289"/>
      <c r="N43" s="351"/>
      <c r="O43" s="289"/>
      <c r="P43" s="287"/>
      <c r="Q43" s="209"/>
      <c r="R43" s="210"/>
      <c r="S43" s="210"/>
    </row>
    <row r="44" spans="1:19" s="218" customFormat="1" ht="23.1" hidden="1" customHeight="1" x14ac:dyDescent="0.25">
      <c r="A44" s="212"/>
      <c r="B44" s="205"/>
      <c r="C44" s="206"/>
      <c r="D44" s="322"/>
      <c r="E44" s="206"/>
      <c r="F44" s="207"/>
      <c r="G44" s="208"/>
      <c r="H44" s="206"/>
      <c r="I44" s="323"/>
      <c r="J44" s="206"/>
      <c r="K44" s="207"/>
      <c r="L44" s="205"/>
      <c r="M44" s="206"/>
      <c r="N44" s="322"/>
      <c r="O44" s="206"/>
      <c r="P44" s="207"/>
      <c r="Q44" s="209"/>
      <c r="R44" s="217"/>
      <c r="S44" s="217"/>
    </row>
    <row r="45" spans="1:19" s="225" customFormat="1" ht="27" hidden="1" customHeight="1" x14ac:dyDescent="0.25">
      <c r="A45" s="290" t="s">
        <v>427</v>
      </c>
      <c r="B45" s="291"/>
      <c r="C45" s="290"/>
      <c r="D45" s="353"/>
      <c r="E45" s="290"/>
      <c r="F45" s="290">
        <f t="shared" ref="F45:F63" si="14">SUM(B45:E45)</f>
        <v>0</v>
      </c>
      <c r="G45" s="292"/>
      <c r="H45" s="290"/>
      <c r="I45" s="370"/>
      <c r="J45" s="290"/>
      <c r="K45" s="290">
        <f t="shared" ref="K45:K63" si="15">SUM(G45:J45)</f>
        <v>0</v>
      </c>
      <c r="L45" s="291">
        <f>+B45-G45</f>
        <v>0</v>
      </c>
      <c r="M45" s="290">
        <f>+C45-H45</f>
        <v>0</v>
      </c>
      <c r="N45" s="353">
        <f>+D45-I45</f>
        <v>0</v>
      </c>
      <c r="O45" s="290">
        <f>+E45-J45</f>
        <v>0</v>
      </c>
      <c r="P45" s="290">
        <f>SUM(L45:O45)</f>
        <v>0</v>
      </c>
      <c r="Q45" s="223" t="e">
        <f>+K45/F45</f>
        <v>#DIV/0!</v>
      </c>
      <c r="R45" s="224"/>
      <c r="S45" s="224"/>
    </row>
    <row r="46" spans="1:19" s="218" customFormat="1" ht="23.1" hidden="1" customHeight="1" x14ac:dyDescent="0.25">
      <c r="A46" s="230"/>
      <c r="B46" s="227"/>
      <c r="C46" s="228"/>
      <c r="D46" s="354"/>
      <c r="E46" s="228"/>
      <c r="F46" s="230"/>
      <c r="G46" s="231"/>
      <c r="H46" s="228"/>
      <c r="I46" s="355"/>
      <c r="J46" s="228"/>
      <c r="K46" s="230"/>
      <c r="L46" s="227"/>
      <c r="M46" s="228"/>
      <c r="N46" s="354"/>
      <c r="O46" s="228"/>
      <c r="P46" s="230"/>
      <c r="Q46" s="233"/>
      <c r="R46" s="217"/>
      <c r="S46" s="217"/>
    </row>
    <row r="47" spans="1:19" s="218" customFormat="1" ht="23.1" hidden="1" customHeight="1" x14ac:dyDescent="0.25">
      <c r="A47" s="234" t="s">
        <v>428</v>
      </c>
      <c r="B47" s="235"/>
      <c r="C47" s="293"/>
      <c r="D47" s="330"/>
      <c r="E47" s="293"/>
      <c r="F47" s="294">
        <f t="shared" si="14"/>
        <v>0</v>
      </c>
      <c r="G47" s="236"/>
      <c r="H47" s="293"/>
      <c r="I47" s="331"/>
      <c r="J47" s="293"/>
      <c r="K47" s="294">
        <f t="shared" si="15"/>
        <v>0</v>
      </c>
      <c r="L47" s="235">
        <f t="shared" ref="L47:O64" si="16">+B47-G47</f>
        <v>0</v>
      </c>
      <c r="M47" s="293">
        <f t="shared" si="16"/>
        <v>0</v>
      </c>
      <c r="N47" s="330">
        <f t="shared" si="16"/>
        <v>0</v>
      </c>
      <c r="O47" s="293">
        <f t="shared" si="16"/>
        <v>0</v>
      </c>
      <c r="P47" s="294">
        <f t="shared" ref="P47:P64" si="17">SUM(L47:O47)</f>
        <v>0</v>
      </c>
      <c r="Q47" s="238" t="e">
        <f t="shared" ref="Q47:Q62" si="18">+K47/F47</f>
        <v>#DIV/0!</v>
      </c>
      <c r="R47" s="217"/>
      <c r="S47" s="217"/>
    </row>
    <row r="48" spans="1:19" s="218" customFormat="1" ht="23.1" hidden="1" customHeight="1" x14ac:dyDescent="0.25">
      <c r="A48" s="234" t="s">
        <v>429</v>
      </c>
      <c r="B48" s="235"/>
      <c r="C48" s="293"/>
      <c r="D48" s="330"/>
      <c r="E48" s="293"/>
      <c r="F48" s="294">
        <f t="shared" si="14"/>
        <v>0</v>
      </c>
      <c r="G48" s="236"/>
      <c r="H48" s="293"/>
      <c r="I48" s="331"/>
      <c r="J48" s="293"/>
      <c r="K48" s="294">
        <f t="shared" si="15"/>
        <v>0</v>
      </c>
      <c r="L48" s="235">
        <f t="shared" si="16"/>
        <v>0</v>
      </c>
      <c r="M48" s="293">
        <f t="shared" si="16"/>
        <v>0</v>
      </c>
      <c r="N48" s="330">
        <f t="shared" si="16"/>
        <v>0</v>
      </c>
      <c r="O48" s="293">
        <f t="shared" si="16"/>
        <v>0</v>
      </c>
      <c r="P48" s="294">
        <f t="shared" si="17"/>
        <v>0</v>
      </c>
      <c r="Q48" s="238" t="e">
        <f t="shared" si="18"/>
        <v>#DIV/0!</v>
      </c>
      <c r="R48" s="217"/>
      <c r="S48" s="217"/>
    </row>
    <row r="49" spans="1:19" s="218" customFormat="1" ht="23.1" hidden="1" customHeight="1" x14ac:dyDescent="0.25">
      <c r="A49" s="234" t="s">
        <v>430</v>
      </c>
      <c r="B49" s="235"/>
      <c r="C49" s="293"/>
      <c r="D49" s="330"/>
      <c r="E49" s="293"/>
      <c r="F49" s="294">
        <f>SUM(B49:E49)</f>
        <v>0</v>
      </c>
      <c r="G49" s="236"/>
      <c r="H49" s="293"/>
      <c r="I49" s="331"/>
      <c r="J49" s="293"/>
      <c r="K49" s="294">
        <f>SUM(G49:J49)</f>
        <v>0</v>
      </c>
      <c r="L49" s="235">
        <f>+B49-G49</f>
        <v>0</v>
      </c>
      <c r="M49" s="293">
        <f>+C49-H49</f>
        <v>0</v>
      </c>
      <c r="N49" s="330">
        <f>+D49-I49</f>
        <v>0</v>
      </c>
      <c r="O49" s="293">
        <f>+E49-J49</f>
        <v>0</v>
      </c>
      <c r="P49" s="294">
        <f>SUM(L49:O49)</f>
        <v>0</v>
      </c>
      <c r="Q49" s="238" t="e">
        <f>+K49/F49</f>
        <v>#DIV/0!</v>
      </c>
      <c r="R49" s="217"/>
      <c r="S49" s="217"/>
    </row>
    <row r="50" spans="1:19" s="218" customFormat="1" ht="23.1" hidden="1" customHeight="1" x14ac:dyDescent="0.25">
      <c r="A50" s="234" t="s">
        <v>431</v>
      </c>
      <c r="B50" s="235"/>
      <c r="C50" s="293"/>
      <c r="D50" s="330"/>
      <c r="E50" s="293"/>
      <c r="F50" s="294">
        <f t="shared" si="14"/>
        <v>0</v>
      </c>
      <c r="G50" s="236"/>
      <c r="H50" s="293"/>
      <c r="I50" s="331"/>
      <c r="J50" s="293"/>
      <c r="K50" s="294">
        <f t="shared" si="15"/>
        <v>0</v>
      </c>
      <c r="L50" s="235">
        <f t="shared" si="16"/>
        <v>0</v>
      </c>
      <c r="M50" s="293">
        <f t="shared" si="16"/>
        <v>0</v>
      </c>
      <c r="N50" s="330">
        <f t="shared" si="16"/>
        <v>0</v>
      </c>
      <c r="O50" s="293">
        <f t="shared" si="16"/>
        <v>0</v>
      </c>
      <c r="P50" s="294">
        <f t="shared" si="17"/>
        <v>0</v>
      </c>
      <c r="Q50" s="238" t="e">
        <f t="shared" si="18"/>
        <v>#DIV/0!</v>
      </c>
      <c r="R50" s="217"/>
      <c r="S50" s="217"/>
    </row>
    <row r="51" spans="1:19" s="218" customFormat="1" ht="23.1" hidden="1" customHeight="1" x14ac:dyDescent="0.25">
      <c r="A51" s="234" t="s">
        <v>432</v>
      </c>
      <c r="B51" s="235"/>
      <c r="C51" s="293"/>
      <c r="D51" s="330"/>
      <c r="E51" s="293"/>
      <c r="F51" s="294">
        <f t="shared" si="14"/>
        <v>0</v>
      </c>
      <c r="G51" s="236"/>
      <c r="H51" s="293"/>
      <c r="I51" s="331"/>
      <c r="J51" s="293"/>
      <c r="K51" s="294">
        <f t="shared" si="15"/>
        <v>0</v>
      </c>
      <c r="L51" s="235">
        <f t="shared" si="16"/>
        <v>0</v>
      </c>
      <c r="M51" s="293">
        <f t="shared" si="16"/>
        <v>0</v>
      </c>
      <c r="N51" s="330">
        <f t="shared" si="16"/>
        <v>0</v>
      </c>
      <c r="O51" s="293">
        <f t="shared" si="16"/>
        <v>0</v>
      </c>
      <c r="P51" s="294">
        <f t="shared" si="17"/>
        <v>0</v>
      </c>
      <c r="Q51" s="238" t="e">
        <f t="shared" si="18"/>
        <v>#DIV/0!</v>
      </c>
      <c r="R51" s="217"/>
      <c r="S51" s="217"/>
    </row>
    <row r="52" spans="1:19" s="218" customFormat="1" ht="23.1" hidden="1" customHeight="1" x14ac:dyDescent="0.25">
      <c r="A52" s="293" t="s">
        <v>433</v>
      </c>
      <c r="B52" s="235"/>
      <c r="C52" s="293"/>
      <c r="D52" s="330"/>
      <c r="E52" s="293"/>
      <c r="F52" s="294">
        <f t="shared" si="14"/>
        <v>0</v>
      </c>
      <c r="G52" s="236"/>
      <c r="H52" s="293"/>
      <c r="I52" s="331"/>
      <c r="J52" s="293"/>
      <c r="K52" s="294">
        <f t="shared" si="15"/>
        <v>0</v>
      </c>
      <c r="L52" s="235">
        <f t="shared" si="16"/>
        <v>0</v>
      </c>
      <c r="M52" s="293">
        <f t="shared" si="16"/>
        <v>0</v>
      </c>
      <c r="N52" s="330">
        <f t="shared" si="16"/>
        <v>0</v>
      </c>
      <c r="O52" s="293">
        <f t="shared" si="16"/>
        <v>0</v>
      </c>
      <c r="P52" s="294">
        <f t="shared" si="17"/>
        <v>0</v>
      </c>
      <c r="Q52" s="238" t="e">
        <f t="shared" si="18"/>
        <v>#DIV/0!</v>
      </c>
      <c r="R52" s="217"/>
      <c r="S52" s="217"/>
    </row>
    <row r="53" spans="1:19" s="218" customFormat="1" ht="23.1" hidden="1" customHeight="1" x14ac:dyDescent="0.25">
      <c r="A53" s="293" t="s">
        <v>434</v>
      </c>
      <c r="B53" s="235"/>
      <c r="C53" s="293"/>
      <c r="D53" s="330"/>
      <c r="E53" s="293"/>
      <c r="F53" s="294">
        <f t="shared" si="14"/>
        <v>0</v>
      </c>
      <c r="G53" s="236"/>
      <c r="H53" s="293"/>
      <c r="I53" s="331"/>
      <c r="J53" s="293"/>
      <c r="K53" s="294">
        <f t="shared" si="15"/>
        <v>0</v>
      </c>
      <c r="L53" s="235">
        <f t="shared" si="16"/>
        <v>0</v>
      </c>
      <c r="M53" s="293">
        <f t="shared" si="16"/>
        <v>0</v>
      </c>
      <c r="N53" s="330">
        <f t="shared" si="16"/>
        <v>0</v>
      </c>
      <c r="O53" s="293">
        <f t="shared" si="16"/>
        <v>0</v>
      </c>
      <c r="P53" s="294">
        <f t="shared" si="17"/>
        <v>0</v>
      </c>
      <c r="Q53" s="238" t="e">
        <f t="shared" si="18"/>
        <v>#DIV/0!</v>
      </c>
      <c r="R53" s="217"/>
      <c r="S53" s="217"/>
    </row>
    <row r="54" spans="1:19" s="218" customFormat="1" ht="23.1" hidden="1" customHeight="1" x14ac:dyDescent="0.25">
      <c r="A54" s="293" t="s">
        <v>435</v>
      </c>
      <c r="B54" s="235"/>
      <c r="C54" s="293"/>
      <c r="D54" s="330"/>
      <c r="E54" s="293"/>
      <c r="F54" s="294">
        <f t="shared" si="14"/>
        <v>0</v>
      </c>
      <c r="G54" s="236"/>
      <c r="H54" s="293"/>
      <c r="I54" s="331"/>
      <c r="J54" s="293"/>
      <c r="K54" s="294">
        <f t="shared" si="15"/>
        <v>0</v>
      </c>
      <c r="L54" s="235">
        <f t="shared" si="16"/>
        <v>0</v>
      </c>
      <c r="M54" s="293">
        <f t="shared" si="16"/>
        <v>0</v>
      </c>
      <c r="N54" s="330">
        <f t="shared" si="16"/>
        <v>0</v>
      </c>
      <c r="O54" s="293">
        <f t="shared" si="16"/>
        <v>0</v>
      </c>
      <c r="P54" s="294">
        <f t="shared" si="17"/>
        <v>0</v>
      </c>
      <c r="Q54" s="295" t="e">
        <f t="shared" si="18"/>
        <v>#DIV/0!</v>
      </c>
      <c r="R54" s="217"/>
      <c r="S54" s="217"/>
    </row>
    <row r="55" spans="1:19" s="218" customFormat="1" ht="23.1" hidden="1" customHeight="1" x14ac:dyDescent="0.25">
      <c r="A55" s="293" t="s">
        <v>436</v>
      </c>
      <c r="B55" s="235"/>
      <c r="C55" s="293"/>
      <c r="D55" s="330"/>
      <c r="E55" s="293"/>
      <c r="F55" s="294">
        <f t="shared" si="14"/>
        <v>0</v>
      </c>
      <c r="G55" s="236"/>
      <c r="H55" s="293"/>
      <c r="I55" s="331"/>
      <c r="J55" s="293"/>
      <c r="K55" s="294">
        <f t="shared" si="15"/>
        <v>0</v>
      </c>
      <c r="L55" s="235">
        <f t="shared" si="16"/>
        <v>0</v>
      </c>
      <c r="M55" s="293">
        <f t="shared" si="16"/>
        <v>0</v>
      </c>
      <c r="N55" s="330">
        <f t="shared" si="16"/>
        <v>0</v>
      </c>
      <c r="O55" s="293">
        <f t="shared" si="16"/>
        <v>0</v>
      </c>
      <c r="P55" s="294">
        <f t="shared" si="17"/>
        <v>0</v>
      </c>
      <c r="Q55" s="238" t="e">
        <f t="shared" si="18"/>
        <v>#DIV/0!</v>
      </c>
      <c r="R55" s="217"/>
      <c r="S55" s="217"/>
    </row>
    <row r="56" spans="1:19" s="218" customFormat="1" ht="23.1" hidden="1" customHeight="1" x14ac:dyDescent="0.25">
      <c r="A56" s="293" t="s">
        <v>437</v>
      </c>
      <c r="B56" s="235"/>
      <c r="C56" s="293"/>
      <c r="D56" s="330"/>
      <c r="E56" s="293"/>
      <c r="F56" s="294">
        <f t="shared" si="14"/>
        <v>0</v>
      </c>
      <c r="G56" s="236"/>
      <c r="H56" s="293"/>
      <c r="I56" s="331"/>
      <c r="J56" s="293"/>
      <c r="K56" s="294">
        <f t="shared" si="15"/>
        <v>0</v>
      </c>
      <c r="L56" s="235">
        <f t="shared" si="16"/>
        <v>0</v>
      </c>
      <c r="M56" s="293">
        <f t="shared" si="16"/>
        <v>0</v>
      </c>
      <c r="N56" s="330">
        <f t="shared" si="16"/>
        <v>0</v>
      </c>
      <c r="O56" s="293">
        <f t="shared" si="16"/>
        <v>0</v>
      </c>
      <c r="P56" s="294">
        <f t="shared" si="17"/>
        <v>0</v>
      </c>
      <c r="Q56" s="238" t="e">
        <f t="shared" si="18"/>
        <v>#DIV/0!</v>
      </c>
      <c r="R56" s="217"/>
      <c r="S56" s="217"/>
    </row>
    <row r="57" spans="1:19" s="218" customFormat="1" ht="23.1" hidden="1" customHeight="1" x14ac:dyDescent="0.25">
      <c r="A57" s="293" t="s">
        <v>438</v>
      </c>
      <c r="B57" s="235"/>
      <c r="C57" s="293"/>
      <c r="D57" s="330"/>
      <c r="E57" s="293"/>
      <c r="F57" s="294">
        <f t="shared" si="14"/>
        <v>0</v>
      </c>
      <c r="G57" s="236"/>
      <c r="H57" s="293"/>
      <c r="I57" s="331"/>
      <c r="J57" s="293"/>
      <c r="K57" s="294">
        <f t="shared" si="15"/>
        <v>0</v>
      </c>
      <c r="L57" s="235">
        <f t="shared" si="16"/>
        <v>0</v>
      </c>
      <c r="M57" s="293">
        <f t="shared" si="16"/>
        <v>0</v>
      </c>
      <c r="N57" s="330">
        <f t="shared" si="16"/>
        <v>0</v>
      </c>
      <c r="O57" s="293">
        <f t="shared" si="16"/>
        <v>0</v>
      </c>
      <c r="P57" s="294">
        <f t="shared" si="17"/>
        <v>0</v>
      </c>
      <c r="Q57" s="238" t="e">
        <f t="shared" si="18"/>
        <v>#DIV/0!</v>
      </c>
      <c r="R57" s="217"/>
      <c r="S57" s="217"/>
    </row>
    <row r="58" spans="1:19" s="218" customFormat="1" ht="23.1" hidden="1" customHeight="1" x14ac:dyDescent="0.25">
      <c r="A58" s="293" t="s">
        <v>439</v>
      </c>
      <c r="B58" s="235"/>
      <c r="C58" s="293"/>
      <c r="D58" s="330"/>
      <c r="E58" s="293"/>
      <c r="F58" s="294">
        <f t="shared" si="14"/>
        <v>0</v>
      </c>
      <c r="G58" s="236"/>
      <c r="H58" s="293"/>
      <c r="I58" s="331"/>
      <c r="J58" s="293"/>
      <c r="K58" s="294">
        <f t="shared" si="15"/>
        <v>0</v>
      </c>
      <c r="L58" s="235">
        <f t="shared" si="16"/>
        <v>0</v>
      </c>
      <c r="M58" s="293">
        <f t="shared" si="16"/>
        <v>0</v>
      </c>
      <c r="N58" s="330">
        <f t="shared" si="16"/>
        <v>0</v>
      </c>
      <c r="O58" s="293">
        <f t="shared" si="16"/>
        <v>0</v>
      </c>
      <c r="P58" s="294">
        <f t="shared" si="17"/>
        <v>0</v>
      </c>
      <c r="Q58" s="238" t="e">
        <f t="shared" si="18"/>
        <v>#DIV/0!</v>
      </c>
      <c r="R58" s="217"/>
      <c r="S58" s="217"/>
    </row>
    <row r="59" spans="1:19" s="218" customFormat="1" ht="23.1" hidden="1" customHeight="1" x14ac:dyDescent="0.25">
      <c r="A59" s="293" t="s">
        <v>440</v>
      </c>
      <c r="B59" s="235"/>
      <c r="C59" s="293"/>
      <c r="D59" s="330"/>
      <c r="E59" s="293"/>
      <c r="F59" s="294">
        <f t="shared" si="14"/>
        <v>0</v>
      </c>
      <c r="G59" s="236"/>
      <c r="H59" s="293"/>
      <c r="I59" s="331"/>
      <c r="J59" s="293"/>
      <c r="K59" s="294">
        <f t="shared" si="15"/>
        <v>0</v>
      </c>
      <c r="L59" s="235">
        <f t="shared" si="16"/>
        <v>0</v>
      </c>
      <c r="M59" s="293">
        <f t="shared" si="16"/>
        <v>0</v>
      </c>
      <c r="N59" s="330">
        <f t="shared" si="16"/>
        <v>0</v>
      </c>
      <c r="O59" s="293">
        <f t="shared" si="16"/>
        <v>0</v>
      </c>
      <c r="P59" s="294">
        <f t="shared" si="17"/>
        <v>0</v>
      </c>
      <c r="Q59" s="238" t="e">
        <f t="shared" si="18"/>
        <v>#DIV/0!</v>
      </c>
      <c r="R59" s="217"/>
      <c r="S59" s="217"/>
    </row>
    <row r="60" spans="1:19" s="218" customFormat="1" ht="23.1" hidden="1" customHeight="1" x14ac:dyDescent="0.25">
      <c r="A60" s="293" t="s">
        <v>441</v>
      </c>
      <c r="B60" s="235"/>
      <c r="C60" s="293"/>
      <c r="D60" s="330"/>
      <c r="E60" s="293"/>
      <c r="F60" s="294">
        <f t="shared" si="14"/>
        <v>0</v>
      </c>
      <c r="G60" s="236"/>
      <c r="H60" s="293"/>
      <c r="I60" s="331"/>
      <c r="J60" s="293"/>
      <c r="K60" s="294">
        <f t="shared" si="15"/>
        <v>0</v>
      </c>
      <c r="L60" s="235">
        <f t="shared" si="16"/>
        <v>0</v>
      </c>
      <c r="M60" s="293">
        <f t="shared" si="16"/>
        <v>0</v>
      </c>
      <c r="N60" s="330">
        <f t="shared" si="16"/>
        <v>0</v>
      </c>
      <c r="O60" s="293">
        <f t="shared" si="16"/>
        <v>0</v>
      </c>
      <c r="P60" s="294">
        <f t="shared" si="17"/>
        <v>0</v>
      </c>
      <c r="Q60" s="238" t="e">
        <f t="shared" si="18"/>
        <v>#DIV/0!</v>
      </c>
      <c r="R60" s="217"/>
      <c r="S60" s="217"/>
    </row>
    <row r="61" spans="1:19" s="218" customFormat="1" ht="23.1" hidden="1" customHeight="1" x14ac:dyDescent="0.25">
      <c r="A61" s="293" t="s">
        <v>442</v>
      </c>
      <c r="B61" s="235"/>
      <c r="C61" s="293"/>
      <c r="D61" s="330"/>
      <c r="E61" s="293"/>
      <c r="F61" s="294">
        <f t="shared" si="14"/>
        <v>0</v>
      </c>
      <c r="G61" s="236"/>
      <c r="H61" s="293"/>
      <c r="I61" s="331"/>
      <c r="J61" s="293"/>
      <c r="K61" s="294">
        <f t="shared" si="15"/>
        <v>0</v>
      </c>
      <c r="L61" s="235">
        <f t="shared" si="16"/>
        <v>0</v>
      </c>
      <c r="M61" s="293">
        <f t="shared" si="16"/>
        <v>0</v>
      </c>
      <c r="N61" s="330">
        <f t="shared" si="16"/>
        <v>0</v>
      </c>
      <c r="O61" s="293">
        <f t="shared" si="16"/>
        <v>0</v>
      </c>
      <c r="P61" s="294">
        <f t="shared" si="17"/>
        <v>0</v>
      </c>
      <c r="Q61" s="238" t="e">
        <f t="shared" si="18"/>
        <v>#DIV/0!</v>
      </c>
      <c r="R61" s="217"/>
      <c r="S61" s="217"/>
    </row>
    <row r="62" spans="1:19" s="218" customFormat="1" ht="23.1" hidden="1" customHeight="1" x14ac:dyDescent="0.25">
      <c r="A62" s="296" t="s">
        <v>443</v>
      </c>
      <c r="B62" s="235"/>
      <c r="C62" s="293"/>
      <c r="D62" s="330"/>
      <c r="E62" s="293"/>
      <c r="F62" s="294">
        <f t="shared" si="14"/>
        <v>0</v>
      </c>
      <c r="G62" s="236"/>
      <c r="H62" s="293"/>
      <c r="I62" s="331"/>
      <c r="J62" s="293"/>
      <c r="K62" s="294">
        <f t="shared" si="15"/>
        <v>0</v>
      </c>
      <c r="L62" s="297">
        <f t="shared" si="16"/>
        <v>0</v>
      </c>
      <c r="M62" s="296">
        <f t="shared" si="16"/>
        <v>0</v>
      </c>
      <c r="N62" s="356">
        <f t="shared" si="16"/>
        <v>0</v>
      </c>
      <c r="O62" s="296">
        <f t="shared" si="16"/>
        <v>0</v>
      </c>
      <c r="P62" s="298">
        <f t="shared" si="17"/>
        <v>0</v>
      </c>
      <c r="Q62" s="216" t="e">
        <f t="shared" si="18"/>
        <v>#DIV/0!</v>
      </c>
      <c r="R62" s="217"/>
      <c r="S62" s="217"/>
    </row>
    <row r="63" spans="1:19" s="218" customFormat="1" ht="23.1" hidden="1" customHeight="1" x14ac:dyDescent="0.25">
      <c r="A63" s="242" t="s">
        <v>444</v>
      </c>
      <c r="B63" s="299"/>
      <c r="C63" s="242"/>
      <c r="D63" s="358"/>
      <c r="E63" s="242"/>
      <c r="F63" s="221">
        <f t="shared" si="14"/>
        <v>0</v>
      </c>
      <c r="G63" s="300"/>
      <c r="H63" s="242"/>
      <c r="I63" s="357"/>
      <c r="J63" s="242"/>
      <c r="K63" s="221">
        <f t="shared" si="15"/>
        <v>0</v>
      </c>
      <c r="L63" s="299">
        <f t="shared" si="16"/>
        <v>0</v>
      </c>
      <c r="M63" s="242">
        <f t="shared" si="16"/>
        <v>0</v>
      </c>
      <c r="N63" s="358">
        <f t="shared" si="16"/>
        <v>0</v>
      </c>
      <c r="O63" s="242">
        <f t="shared" si="16"/>
        <v>0</v>
      </c>
      <c r="P63" s="221">
        <f t="shared" si="17"/>
        <v>0</v>
      </c>
      <c r="Q63" s="301"/>
      <c r="R63" s="217"/>
      <c r="S63" s="217"/>
    </row>
    <row r="64" spans="1:19" s="218" customFormat="1" ht="30" hidden="1" customHeight="1" x14ac:dyDescent="0.25">
      <c r="A64" s="243" t="s">
        <v>445</v>
      </c>
      <c r="B64" s="244">
        <f>SUM(B47:B63)</f>
        <v>0</v>
      </c>
      <c r="C64" s="243">
        <f>SUM(C47:C63)</f>
        <v>0</v>
      </c>
      <c r="D64" s="359"/>
      <c r="E64" s="243">
        <f>SUM(E47:E63)</f>
        <v>0</v>
      </c>
      <c r="F64" s="221">
        <f>SUM(B64:E64)</f>
        <v>0</v>
      </c>
      <c r="G64" s="246">
        <f>SUM(G47:G63)</f>
        <v>0</v>
      </c>
      <c r="H64" s="243">
        <f>SUM(H47:H63)</f>
        <v>0</v>
      </c>
      <c r="I64" s="360"/>
      <c r="J64" s="243">
        <f>SUM(J47:J63)</f>
        <v>0</v>
      </c>
      <c r="K64" s="221">
        <f>SUM(G64:J64)</f>
        <v>0</v>
      </c>
      <c r="L64" s="220">
        <f t="shared" si="16"/>
        <v>0</v>
      </c>
      <c r="M64" s="221">
        <f t="shared" si="16"/>
        <v>0</v>
      </c>
      <c r="N64" s="326">
        <f t="shared" si="16"/>
        <v>0</v>
      </c>
      <c r="O64" s="221">
        <f t="shared" si="16"/>
        <v>0</v>
      </c>
      <c r="P64" s="221">
        <f t="shared" si="17"/>
        <v>0</v>
      </c>
      <c r="Q64" s="223" t="e">
        <f>+K64/F64</f>
        <v>#DIV/0!</v>
      </c>
      <c r="R64" s="217"/>
      <c r="S64" s="217"/>
    </row>
    <row r="65" spans="1:19" s="218" customFormat="1" ht="23.1" hidden="1" customHeight="1" x14ac:dyDescent="0.25">
      <c r="A65" s="249"/>
      <c r="B65" s="250"/>
      <c r="C65" s="249"/>
      <c r="D65" s="350"/>
      <c r="E65" s="249"/>
      <c r="F65" s="249"/>
      <c r="G65" s="252"/>
      <c r="H65" s="249"/>
      <c r="I65" s="361"/>
      <c r="J65" s="249"/>
      <c r="K65" s="249"/>
      <c r="L65" s="250"/>
      <c r="M65" s="249"/>
      <c r="N65" s="350"/>
      <c r="O65" s="249"/>
      <c r="P65" s="249"/>
      <c r="Q65" s="254"/>
      <c r="R65" s="217"/>
      <c r="S65" s="217"/>
    </row>
    <row r="66" spans="1:19" s="211" customFormat="1" ht="14.25" hidden="1" customHeight="1" x14ac:dyDescent="0.25">
      <c r="A66" s="212"/>
      <c r="B66" s="255"/>
      <c r="C66" s="212"/>
      <c r="D66" s="362"/>
      <c r="E66" s="212"/>
      <c r="F66" s="212"/>
      <c r="G66" s="257"/>
      <c r="H66" s="212"/>
      <c r="I66" s="363"/>
      <c r="J66" s="212"/>
      <c r="K66" s="212"/>
      <c r="L66" s="255"/>
      <c r="M66" s="212"/>
      <c r="N66" s="362"/>
      <c r="O66" s="212"/>
      <c r="P66" s="212"/>
      <c r="Q66" s="216"/>
      <c r="R66" s="210"/>
      <c r="S66" s="210"/>
    </row>
    <row r="67" spans="1:19" s="225" customFormat="1" ht="35.25" hidden="1" customHeight="1" x14ac:dyDescent="0.25">
      <c r="A67" s="302" t="s">
        <v>16</v>
      </c>
      <c r="B67" s="303">
        <f>+B64+B45</f>
        <v>0</v>
      </c>
      <c r="C67" s="302">
        <f t="shared" ref="C67:P67" si="19">C64+C45</f>
        <v>0</v>
      </c>
      <c r="D67" s="364">
        <f t="shared" si="19"/>
        <v>0</v>
      </c>
      <c r="E67" s="302">
        <f t="shared" si="19"/>
        <v>0</v>
      </c>
      <c r="F67" s="302">
        <f t="shared" si="19"/>
        <v>0</v>
      </c>
      <c r="G67" s="292">
        <f t="shared" si="19"/>
        <v>0</v>
      </c>
      <c r="H67" s="302">
        <f t="shared" si="19"/>
        <v>0</v>
      </c>
      <c r="I67" s="302">
        <f t="shared" si="19"/>
        <v>0</v>
      </c>
      <c r="J67" s="302">
        <f t="shared" si="19"/>
        <v>0</v>
      </c>
      <c r="K67" s="302">
        <f t="shared" si="19"/>
        <v>0</v>
      </c>
      <c r="L67" s="303">
        <f t="shared" si="19"/>
        <v>0</v>
      </c>
      <c r="M67" s="302">
        <f t="shared" si="19"/>
        <v>0</v>
      </c>
      <c r="N67" s="364">
        <f t="shared" si="19"/>
        <v>0</v>
      </c>
      <c r="O67" s="302">
        <f t="shared" si="19"/>
        <v>0</v>
      </c>
      <c r="P67" s="302">
        <f t="shared" si="19"/>
        <v>0</v>
      </c>
      <c r="Q67" s="261" t="e">
        <f>+K67/F67</f>
        <v>#DIV/0!</v>
      </c>
      <c r="R67" s="224"/>
      <c r="S67" s="224"/>
    </row>
    <row r="68" spans="1:19" s="218" customFormat="1" ht="23.1" hidden="1" customHeight="1" x14ac:dyDescent="0.25">
      <c r="A68" s="304"/>
      <c r="B68" s="305"/>
      <c r="C68" s="304"/>
      <c r="D68" s="341"/>
      <c r="E68" s="304"/>
      <c r="F68" s="304"/>
      <c r="G68" s="306"/>
      <c r="H68" s="304"/>
      <c r="I68" s="342"/>
      <c r="J68" s="304"/>
      <c r="K68" s="304"/>
      <c r="L68" s="305"/>
      <c r="M68" s="304"/>
      <c r="N68" s="341"/>
      <c r="O68" s="304"/>
      <c r="P68" s="304"/>
      <c r="Q68" s="307"/>
      <c r="R68" s="217"/>
      <c r="S68" s="217"/>
    </row>
    <row r="69" spans="1:19" s="211" customFormat="1" ht="23.1" hidden="1" customHeight="1" x14ac:dyDescent="0.25">
      <c r="A69" s="286" t="s">
        <v>453</v>
      </c>
      <c r="B69" s="205"/>
      <c r="C69" s="206"/>
      <c r="D69" s="322"/>
      <c r="E69" s="206"/>
      <c r="F69" s="287"/>
      <c r="G69" s="208"/>
      <c r="H69" s="206"/>
      <c r="I69" s="323"/>
      <c r="J69" s="206"/>
      <c r="K69" s="287"/>
      <c r="L69" s="288"/>
      <c r="M69" s="289"/>
      <c r="N69" s="351"/>
      <c r="O69" s="289"/>
      <c r="P69" s="287"/>
      <c r="Q69" s="209"/>
      <c r="R69" s="210"/>
      <c r="S69" s="210"/>
    </row>
    <row r="70" spans="1:19" s="218" customFormat="1" ht="23.1" hidden="1" customHeight="1" x14ac:dyDescent="0.25">
      <c r="A70" s="212"/>
      <c r="B70" s="205"/>
      <c r="C70" s="206"/>
      <c r="D70" s="322"/>
      <c r="E70" s="206"/>
      <c r="F70" s="207"/>
      <c r="G70" s="208"/>
      <c r="H70" s="206"/>
      <c r="I70" s="323"/>
      <c r="J70" s="206"/>
      <c r="K70" s="207"/>
      <c r="L70" s="205"/>
      <c r="M70" s="206"/>
      <c r="N70" s="322"/>
      <c r="O70" s="206"/>
      <c r="P70" s="207"/>
      <c r="Q70" s="209"/>
      <c r="R70" s="217"/>
      <c r="S70" s="217"/>
    </row>
    <row r="71" spans="1:19" s="225" customFormat="1" ht="27" hidden="1" customHeight="1" x14ac:dyDescent="0.25">
      <c r="A71" s="290" t="s">
        <v>427</v>
      </c>
      <c r="B71" s="291"/>
      <c r="C71" s="290">
        <f>SUM(C97+C123+C149)</f>
        <v>0</v>
      </c>
      <c r="D71" s="353"/>
      <c r="E71" s="290">
        <f>SUM(E97+E123+E149)</f>
        <v>0</v>
      </c>
      <c r="F71" s="290">
        <f t="shared" ref="F71" si="20">SUM(B71:E71)</f>
        <v>0</v>
      </c>
      <c r="G71" s="292"/>
      <c r="H71" s="290">
        <f>SUM(H97+H123+H149)</f>
        <v>0</v>
      </c>
      <c r="I71" s="353"/>
      <c r="J71" s="290">
        <f>SUM(J97+J123+J149)</f>
        <v>0</v>
      </c>
      <c r="K71" s="290">
        <f t="shared" ref="K71" si="21">SUM(G71:J71)</f>
        <v>0</v>
      </c>
      <c r="L71" s="291">
        <f>+B71-G71</f>
        <v>0</v>
      </c>
      <c r="M71" s="290">
        <f>+C71-H71</f>
        <v>0</v>
      </c>
      <c r="N71" s="353">
        <f>+D71-I71</f>
        <v>0</v>
      </c>
      <c r="O71" s="290">
        <f>+E71-J71</f>
        <v>0</v>
      </c>
      <c r="P71" s="290">
        <f>SUM(L71:O71)</f>
        <v>0</v>
      </c>
      <c r="Q71" s="223" t="e">
        <f>+K71/F71</f>
        <v>#DIV/0!</v>
      </c>
      <c r="R71" s="224"/>
      <c r="S71" s="224"/>
    </row>
    <row r="72" spans="1:19" s="218" customFormat="1" ht="23.1" hidden="1" customHeight="1" x14ac:dyDescent="0.25">
      <c r="A72" s="230"/>
      <c r="B72" s="227"/>
      <c r="C72" s="228"/>
      <c r="D72" s="354"/>
      <c r="E72" s="228"/>
      <c r="F72" s="230"/>
      <c r="G72" s="231"/>
      <c r="H72" s="228"/>
      <c r="I72" s="355"/>
      <c r="J72" s="228"/>
      <c r="K72" s="230"/>
      <c r="L72" s="227"/>
      <c r="M72" s="228"/>
      <c r="N72" s="354"/>
      <c r="O72" s="228"/>
      <c r="P72" s="230"/>
      <c r="Q72" s="233"/>
      <c r="R72" s="217"/>
      <c r="S72" s="217"/>
    </row>
    <row r="73" spans="1:19" s="218" customFormat="1" ht="23.1" hidden="1" customHeight="1" x14ac:dyDescent="0.25">
      <c r="A73" s="234" t="s">
        <v>428</v>
      </c>
      <c r="B73" s="235"/>
      <c r="C73" s="290">
        <f>SUM(C99+C125+C151)</f>
        <v>0</v>
      </c>
      <c r="D73" s="353"/>
      <c r="E73" s="290">
        <f t="shared" ref="E73:E89" si="22">SUM(E99+E125+E151)</f>
        <v>0</v>
      </c>
      <c r="F73" s="294">
        <f t="shared" ref="F73:F74" si="23">SUM(B73:E73)</f>
        <v>0</v>
      </c>
      <c r="G73" s="236"/>
      <c r="H73" s="290">
        <f t="shared" ref="H73:H89" si="24">SUM(H99+H125+H151)</f>
        <v>0</v>
      </c>
      <c r="I73" s="353"/>
      <c r="J73" s="290">
        <f t="shared" ref="J73:J89" si="25">SUM(J99+J125+J151)</f>
        <v>0</v>
      </c>
      <c r="K73" s="294">
        <f t="shared" ref="K73:K74" si="26">SUM(G73:J73)</f>
        <v>0</v>
      </c>
      <c r="L73" s="235">
        <f t="shared" ref="L73:O74" si="27">+B73-G73</f>
        <v>0</v>
      </c>
      <c r="M73" s="293">
        <f t="shared" si="27"/>
        <v>0</v>
      </c>
      <c r="N73" s="330">
        <f t="shared" si="27"/>
        <v>0</v>
      </c>
      <c r="O73" s="293">
        <f t="shared" si="27"/>
        <v>0</v>
      </c>
      <c r="P73" s="294">
        <f t="shared" ref="P73:P74" si="28">SUM(L73:O73)</f>
        <v>0</v>
      </c>
      <c r="Q73" s="238" t="e">
        <f t="shared" ref="Q73:Q74" si="29">+K73/F73</f>
        <v>#DIV/0!</v>
      </c>
      <c r="R73" s="217"/>
      <c r="S73" s="217"/>
    </row>
    <row r="74" spans="1:19" s="218" customFormat="1" ht="23.1" hidden="1" customHeight="1" x14ac:dyDescent="0.25">
      <c r="A74" s="234" t="s">
        <v>429</v>
      </c>
      <c r="B74" s="235"/>
      <c r="C74" s="290">
        <f t="shared" ref="C74:C89" si="30">SUM(C100+C126+C152)</f>
        <v>6405761.4900000002</v>
      </c>
      <c r="D74" s="353"/>
      <c r="E74" s="290">
        <f t="shared" si="22"/>
        <v>0</v>
      </c>
      <c r="F74" s="294">
        <f t="shared" si="23"/>
        <v>6405761.4900000002</v>
      </c>
      <c r="G74" s="236"/>
      <c r="H74" s="290">
        <f t="shared" si="24"/>
        <v>6405761.4900000002</v>
      </c>
      <c r="I74" s="353"/>
      <c r="J74" s="290">
        <f t="shared" si="25"/>
        <v>0</v>
      </c>
      <c r="K74" s="294">
        <f t="shared" si="26"/>
        <v>6405761.4900000002</v>
      </c>
      <c r="L74" s="235">
        <f t="shared" si="27"/>
        <v>0</v>
      </c>
      <c r="M74" s="293">
        <f t="shared" si="27"/>
        <v>0</v>
      </c>
      <c r="N74" s="330">
        <f t="shared" si="27"/>
        <v>0</v>
      </c>
      <c r="O74" s="293">
        <f t="shared" si="27"/>
        <v>0</v>
      </c>
      <c r="P74" s="294">
        <f t="shared" si="28"/>
        <v>0</v>
      </c>
      <c r="Q74" s="238">
        <f t="shared" si="29"/>
        <v>1</v>
      </c>
      <c r="R74" s="217"/>
      <c r="S74" s="217"/>
    </row>
    <row r="75" spans="1:19" s="218" customFormat="1" ht="23.1" hidden="1" customHeight="1" x14ac:dyDescent="0.25">
      <c r="A75" s="234" t="s">
        <v>430</v>
      </c>
      <c r="B75" s="235"/>
      <c r="C75" s="290">
        <f t="shared" si="30"/>
        <v>26284114.859999999</v>
      </c>
      <c r="D75" s="353"/>
      <c r="E75" s="290">
        <f t="shared" si="22"/>
        <v>0</v>
      </c>
      <c r="F75" s="294">
        <f>SUM(B75:E75)</f>
        <v>26284114.859999999</v>
      </c>
      <c r="G75" s="236"/>
      <c r="H75" s="290">
        <f t="shared" si="24"/>
        <v>24535159.629999999</v>
      </c>
      <c r="I75" s="353"/>
      <c r="J75" s="290">
        <f t="shared" si="25"/>
        <v>0</v>
      </c>
      <c r="K75" s="294">
        <f>SUM(G75:J75)</f>
        <v>24535159.629999999</v>
      </c>
      <c r="L75" s="235">
        <f>+B75-G75</f>
        <v>0</v>
      </c>
      <c r="M75" s="293">
        <f>+C75-H75</f>
        <v>1748955.2300000004</v>
      </c>
      <c r="N75" s="330">
        <f>+D75-I75</f>
        <v>0</v>
      </c>
      <c r="O75" s="293">
        <f>+E75-J75</f>
        <v>0</v>
      </c>
      <c r="P75" s="294">
        <f>SUM(L75:O75)</f>
        <v>1748955.2300000004</v>
      </c>
      <c r="Q75" s="238">
        <f>+K75/F75</f>
        <v>0.93345961089746965</v>
      </c>
      <c r="R75" s="217"/>
      <c r="S75" s="217"/>
    </row>
    <row r="76" spans="1:19" s="218" customFormat="1" ht="23.1" hidden="1" customHeight="1" x14ac:dyDescent="0.25">
      <c r="A76" s="234" t="s">
        <v>431</v>
      </c>
      <c r="B76" s="235"/>
      <c r="C76" s="290">
        <f t="shared" si="30"/>
        <v>0</v>
      </c>
      <c r="D76" s="353"/>
      <c r="E76" s="290">
        <f t="shared" si="22"/>
        <v>0</v>
      </c>
      <c r="F76" s="294">
        <f t="shared" ref="F76:F89" si="31">SUM(B76:E76)</f>
        <v>0</v>
      </c>
      <c r="G76" s="236"/>
      <c r="H76" s="290">
        <f t="shared" si="24"/>
        <v>0</v>
      </c>
      <c r="I76" s="353"/>
      <c r="J76" s="290">
        <f t="shared" si="25"/>
        <v>0</v>
      </c>
      <c r="K76" s="294">
        <f t="shared" ref="K76:K89" si="32">SUM(G76:J76)</f>
        <v>0</v>
      </c>
      <c r="L76" s="235">
        <f t="shared" ref="L76:O90" si="33">+B76-G76</f>
        <v>0</v>
      </c>
      <c r="M76" s="293">
        <f t="shared" si="33"/>
        <v>0</v>
      </c>
      <c r="N76" s="330">
        <f t="shared" si="33"/>
        <v>0</v>
      </c>
      <c r="O76" s="293">
        <f t="shared" si="33"/>
        <v>0</v>
      </c>
      <c r="P76" s="294">
        <f t="shared" ref="P76:P90" si="34">SUM(L76:O76)</f>
        <v>0</v>
      </c>
      <c r="Q76" s="238" t="e">
        <f t="shared" ref="Q76:Q88" si="35">+K76/F76</f>
        <v>#DIV/0!</v>
      </c>
      <c r="R76" s="217"/>
      <c r="S76" s="217"/>
    </row>
    <row r="77" spans="1:19" s="218" customFormat="1" ht="23.1" hidden="1" customHeight="1" x14ac:dyDescent="0.25">
      <c r="A77" s="234" t="s">
        <v>432</v>
      </c>
      <c r="B77" s="235"/>
      <c r="C77" s="290">
        <f t="shared" si="30"/>
        <v>3630542.49</v>
      </c>
      <c r="D77" s="353"/>
      <c r="E77" s="290">
        <f t="shared" si="22"/>
        <v>0</v>
      </c>
      <c r="F77" s="294">
        <f t="shared" si="31"/>
        <v>3630542.49</v>
      </c>
      <c r="G77" s="236"/>
      <c r="H77" s="290">
        <f t="shared" si="24"/>
        <v>3630542.49</v>
      </c>
      <c r="I77" s="353"/>
      <c r="J77" s="290">
        <f t="shared" si="25"/>
        <v>0</v>
      </c>
      <c r="K77" s="294">
        <f t="shared" si="32"/>
        <v>3630542.49</v>
      </c>
      <c r="L77" s="235">
        <f t="shared" si="33"/>
        <v>0</v>
      </c>
      <c r="M77" s="293">
        <f t="shared" si="33"/>
        <v>0</v>
      </c>
      <c r="N77" s="330">
        <f t="shared" si="33"/>
        <v>0</v>
      </c>
      <c r="O77" s="293">
        <f t="shared" si="33"/>
        <v>0</v>
      </c>
      <c r="P77" s="294">
        <f t="shared" si="34"/>
        <v>0</v>
      </c>
      <c r="Q77" s="238">
        <f t="shared" si="35"/>
        <v>1</v>
      </c>
      <c r="R77" s="217"/>
      <c r="S77" s="217"/>
    </row>
    <row r="78" spans="1:19" s="218" customFormat="1" ht="23.1" hidden="1" customHeight="1" x14ac:dyDescent="0.25">
      <c r="A78" s="293" t="s">
        <v>433</v>
      </c>
      <c r="B78" s="235"/>
      <c r="C78" s="290">
        <f t="shared" si="30"/>
        <v>12051416.25</v>
      </c>
      <c r="D78" s="353"/>
      <c r="E78" s="290">
        <f t="shared" si="22"/>
        <v>0</v>
      </c>
      <c r="F78" s="294">
        <f t="shared" si="31"/>
        <v>12051416.25</v>
      </c>
      <c r="G78" s="236"/>
      <c r="H78" s="290">
        <f t="shared" si="24"/>
        <v>11929247.98</v>
      </c>
      <c r="I78" s="353"/>
      <c r="J78" s="290">
        <f t="shared" si="25"/>
        <v>0</v>
      </c>
      <c r="K78" s="294">
        <f t="shared" si="32"/>
        <v>11929247.98</v>
      </c>
      <c r="L78" s="235">
        <f t="shared" si="33"/>
        <v>0</v>
      </c>
      <c r="M78" s="293">
        <f t="shared" si="33"/>
        <v>122168.26999999955</v>
      </c>
      <c r="N78" s="330">
        <f t="shared" si="33"/>
        <v>0</v>
      </c>
      <c r="O78" s="293">
        <f t="shared" si="33"/>
        <v>0</v>
      </c>
      <c r="P78" s="294">
        <f t="shared" si="34"/>
        <v>122168.26999999955</v>
      </c>
      <c r="Q78" s="238">
        <f t="shared" si="35"/>
        <v>0.9898627457996898</v>
      </c>
      <c r="R78" s="217"/>
      <c r="S78" s="217"/>
    </row>
    <row r="79" spans="1:19" s="218" customFormat="1" ht="23.1" hidden="1" customHeight="1" x14ac:dyDescent="0.25">
      <c r="A79" s="293" t="s">
        <v>434</v>
      </c>
      <c r="B79" s="235"/>
      <c r="C79" s="290">
        <f t="shared" si="30"/>
        <v>22325221.699999999</v>
      </c>
      <c r="D79" s="353"/>
      <c r="E79" s="290">
        <f t="shared" si="22"/>
        <v>0</v>
      </c>
      <c r="F79" s="294">
        <f t="shared" si="31"/>
        <v>22325221.699999999</v>
      </c>
      <c r="G79" s="236"/>
      <c r="H79" s="290">
        <f t="shared" si="24"/>
        <v>22222596.859999999</v>
      </c>
      <c r="I79" s="353"/>
      <c r="J79" s="290">
        <f t="shared" si="25"/>
        <v>0</v>
      </c>
      <c r="K79" s="294">
        <f t="shared" si="32"/>
        <v>22222596.859999999</v>
      </c>
      <c r="L79" s="235">
        <f t="shared" si="33"/>
        <v>0</v>
      </c>
      <c r="M79" s="293">
        <f t="shared" si="33"/>
        <v>102624.83999999985</v>
      </c>
      <c r="N79" s="330">
        <f t="shared" si="33"/>
        <v>0</v>
      </c>
      <c r="O79" s="293">
        <f t="shared" si="33"/>
        <v>0</v>
      </c>
      <c r="P79" s="294">
        <f t="shared" si="34"/>
        <v>102624.83999999985</v>
      </c>
      <c r="Q79" s="238">
        <f t="shared" si="35"/>
        <v>0.99540318831413888</v>
      </c>
      <c r="R79" s="217"/>
      <c r="S79" s="217"/>
    </row>
    <row r="80" spans="1:19" s="218" customFormat="1" ht="23.1" hidden="1" customHeight="1" x14ac:dyDescent="0.25">
      <c r="A80" s="293" t="s">
        <v>435</v>
      </c>
      <c r="B80" s="235"/>
      <c r="C80" s="290">
        <f t="shared" si="30"/>
        <v>28350231.060000002</v>
      </c>
      <c r="D80" s="353"/>
      <c r="E80" s="290">
        <f t="shared" si="22"/>
        <v>0</v>
      </c>
      <c r="F80" s="294">
        <f t="shared" si="31"/>
        <v>28350231.060000002</v>
      </c>
      <c r="G80" s="236"/>
      <c r="H80" s="290">
        <f t="shared" si="24"/>
        <v>28350231.060000002</v>
      </c>
      <c r="I80" s="353"/>
      <c r="J80" s="290">
        <f t="shared" si="25"/>
        <v>0</v>
      </c>
      <c r="K80" s="294">
        <f t="shared" si="32"/>
        <v>28350231.060000002</v>
      </c>
      <c r="L80" s="235">
        <f t="shared" si="33"/>
        <v>0</v>
      </c>
      <c r="M80" s="293">
        <f t="shared" si="33"/>
        <v>0</v>
      </c>
      <c r="N80" s="330">
        <f t="shared" si="33"/>
        <v>0</v>
      </c>
      <c r="O80" s="293">
        <f t="shared" si="33"/>
        <v>0</v>
      </c>
      <c r="P80" s="294">
        <f t="shared" si="34"/>
        <v>0</v>
      </c>
      <c r="Q80" s="295">
        <f t="shared" si="35"/>
        <v>1</v>
      </c>
      <c r="R80" s="217"/>
      <c r="S80" s="217"/>
    </row>
    <row r="81" spans="1:19" s="218" customFormat="1" ht="23.1" hidden="1" customHeight="1" x14ac:dyDescent="0.25">
      <c r="A81" s="293" t="s">
        <v>436</v>
      </c>
      <c r="B81" s="235"/>
      <c r="C81" s="290">
        <f t="shared" si="30"/>
        <v>20984154.009999998</v>
      </c>
      <c r="D81" s="353"/>
      <c r="E81" s="290">
        <f t="shared" si="22"/>
        <v>0</v>
      </c>
      <c r="F81" s="294">
        <f t="shared" si="31"/>
        <v>20984154.009999998</v>
      </c>
      <c r="G81" s="236"/>
      <c r="H81" s="290">
        <f t="shared" si="24"/>
        <v>16034796.92</v>
      </c>
      <c r="I81" s="353"/>
      <c r="J81" s="290">
        <f t="shared" si="25"/>
        <v>0</v>
      </c>
      <c r="K81" s="294">
        <f t="shared" si="32"/>
        <v>16034796.92</v>
      </c>
      <c r="L81" s="235">
        <f t="shared" si="33"/>
        <v>0</v>
      </c>
      <c r="M81" s="293">
        <f t="shared" si="33"/>
        <v>4949357.089999998</v>
      </c>
      <c r="N81" s="330">
        <f t="shared" si="33"/>
        <v>0</v>
      </c>
      <c r="O81" s="293">
        <f t="shared" si="33"/>
        <v>0</v>
      </c>
      <c r="P81" s="294">
        <f t="shared" si="34"/>
        <v>4949357.089999998</v>
      </c>
      <c r="Q81" s="238">
        <f t="shared" si="35"/>
        <v>0.76413835470129599</v>
      </c>
      <c r="R81" s="217"/>
      <c r="S81" s="217"/>
    </row>
    <row r="82" spans="1:19" s="218" customFormat="1" ht="23.1" hidden="1" customHeight="1" x14ac:dyDescent="0.25">
      <c r="A82" s="293" t="s">
        <v>437</v>
      </c>
      <c r="B82" s="235"/>
      <c r="C82" s="290">
        <f t="shared" si="30"/>
        <v>8974532.6599999983</v>
      </c>
      <c r="D82" s="353"/>
      <c r="E82" s="290">
        <f t="shared" si="22"/>
        <v>0</v>
      </c>
      <c r="F82" s="294">
        <f t="shared" si="31"/>
        <v>8974532.6599999983</v>
      </c>
      <c r="G82" s="236"/>
      <c r="H82" s="290">
        <f t="shared" si="24"/>
        <v>8971970.6500000004</v>
      </c>
      <c r="I82" s="353"/>
      <c r="J82" s="290">
        <f t="shared" si="25"/>
        <v>0</v>
      </c>
      <c r="K82" s="294">
        <f t="shared" si="32"/>
        <v>8971970.6500000004</v>
      </c>
      <c r="L82" s="235">
        <f t="shared" si="33"/>
        <v>0</v>
      </c>
      <c r="M82" s="293">
        <f t="shared" si="33"/>
        <v>2562.0099999979138</v>
      </c>
      <c r="N82" s="330">
        <f t="shared" si="33"/>
        <v>0</v>
      </c>
      <c r="O82" s="293">
        <f t="shared" si="33"/>
        <v>0</v>
      </c>
      <c r="P82" s="294">
        <f t="shared" si="34"/>
        <v>2562.0099999979138</v>
      </c>
      <c r="Q82" s="238">
        <f t="shared" si="35"/>
        <v>0.99971452441067854</v>
      </c>
      <c r="R82" s="217"/>
      <c r="S82" s="217"/>
    </row>
    <row r="83" spans="1:19" s="218" customFormat="1" ht="23.1" hidden="1" customHeight="1" x14ac:dyDescent="0.25">
      <c r="A83" s="293" t="s">
        <v>438</v>
      </c>
      <c r="B83" s="235"/>
      <c r="C83" s="290">
        <f t="shared" si="30"/>
        <v>37190893.829999998</v>
      </c>
      <c r="D83" s="353"/>
      <c r="E83" s="290">
        <f t="shared" si="22"/>
        <v>0</v>
      </c>
      <c r="F83" s="294">
        <f t="shared" si="31"/>
        <v>37190893.829999998</v>
      </c>
      <c r="G83" s="236"/>
      <c r="H83" s="290">
        <f t="shared" si="24"/>
        <v>17825336.469999999</v>
      </c>
      <c r="I83" s="353"/>
      <c r="J83" s="290">
        <f t="shared" si="25"/>
        <v>0</v>
      </c>
      <c r="K83" s="294">
        <f t="shared" si="32"/>
        <v>17825336.469999999</v>
      </c>
      <c r="L83" s="235">
        <f t="shared" si="33"/>
        <v>0</v>
      </c>
      <c r="M83" s="293">
        <f t="shared" si="33"/>
        <v>19365557.359999999</v>
      </c>
      <c r="N83" s="330">
        <f t="shared" si="33"/>
        <v>0</v>
      </c>
      <c r="O83" s="293">
        <f t="shared" si="33"/>
        <v>0</v>
      </c>
      <c r="P83" s="294">
        <f t="shared" si="34"/>
        <v>19365557.359999999</v>
      </c>
      <c r="Q83" s="238">
        <f t="shared" si="35"/>
        <v>0.47929303746986601</v>
      </c>
      <c r="R83" s="217"/>
      <c r="S83" s="217"/>
    </row>
    <row r="84" spans="1:19" s="218" customFormat="1" ht="23.1" hidden="1" customHeight="1" x14ac:dyDescent="0.25">
      <c r="A84" s="293" t="s">
        <v>439</v>
      </c>
      <c r="B84" s="235"/>
      <c r="C84" s="290">
        <f t="shared" si="30"/>
        <v>108034576.18000001</v>
      </c>
      <c r="D84" s="353"/>
      <c r="E84" s="290">
        <f t="shared" si="22"/>
        <v>0</v>
      </c>
      <c r="F84" s="294">
        <f t="shared" si="31"/>
        <v>108034576.18000001</v>
      </c>
      <c r="G84" s="236"/>
      <c r="H84" s="290">
        <f t="shared" si="24"/>
        <v>97158762.739999995</v>
      </c>
      <c r="I84" s="353"/>
      <c r="J84" s="290">
        <f t="shared" si="25"/>
        <v>0</v>
      </c>
      <c r="K84" s="294">
        <f t="shared" si="32"/>
        <v>97158762.739999995</v>
      </c>
      <c r="L84" s="235">
        <f t="shared" si="33"/>
        <v>0</v>
      </c>
      <c r="M84" s="293">
        <f t="shared" si="33"/>
        <v>10875813.440000013</v>
      </c>
      <c r="N84" s="330">
        <f t="shared" si="33"/>
        <v>0</v>
      </c>
      <c r="O84" s="293">
        <f t="shared" si="33"/>
        <v>0</v>
      </c>
      <c r="P84" s="294">
        <f t="shared" si="34"/>
        <v>10875813.440000013</v>
      </c>
      <c r="Q84" s="238">
        <f t="shared" si="35"/>
        <v>0.89933025310452963</v>
      </c>
      <c r="R84" s="217"/>
      <c r="S84" s="217"/>
    </row>
    <row r="85" spans="1:19" s="218" customFormat="1" ht="23.1" hidden="1" customHeight="1" x14ac:dyDescent="0.25">
      <c r="A85" s="293" t="s">
        <v>440</v>
      </c>
      <c r="B85" s="235"/>
      <c r="C85" s="290">
        <f t="shared" si="30"/>
        <v>31273878.859999999</v>
      </c>
      <c r="D85" s="353"/>
      <c r="E85" s="290">
        <f t="shared" si="22"/>
        <v>0</v>
      </c>
      <c r="F85" s="294">
        <f t="shared" si="31"/>
        <v>31273878.859999999</v>
      </c>
      <c r="G85" s="236"/>
      <c r="H85" s="290">
        <f t="shared" si="24"/>
        <v>31273878.390000001</v>
      </c>
      <c r="I85" s="353"/>
      <c r="J85" s="290">
        <f t="shared" si="25"/>
        <v>0</v>
      </c>
      <c r="K85" s="294">
        <f t="shared" si="32"/>
        <v>31273878.390000001</v>
      </c>
      <c r="L85" s="235">
        <f t="shared" si="33"/>
        <v>0</v>
      </c>
      <c r="M85" s="293">
        <f t="shared" si="33"/>
        <v>0.4699999988079071</v>
      </c>
      <c r="N85" s="330">
        <f t="shared" si="33"/>
        <v>0</v>
      </c>
      <c r="O85" s="293">
        <f t="shared" si="33"/>
        <v>0</v>
      </c>
      <c r="P85" s="294">
        <f t="shared" si="34"/>
        <v>0.4699999988079071</v>
      </c>
      <c r="Q85" s="238">
        <f t="shared" si="35"/>
        <v>0.99999998497148368</v>
      </c>
      <c r="R85" s="217"/>
      <c r="S85" s="217"/>
    </row>
    <row r="86" spans="1:19" s="218" customFormat="1" ht="23.1" hidden="1" customHeight="1" x14ac:dyDescent="0.25">
      <c r="A86" s="293" t="s">
        <v>441</v>
      </c>
      <c r="B86" s="235"/>
      <c r="C86" s="290">
        <f t="shared" si="30"/>
        <v>2160000</v>
      </c>
      <c r="D86" s="353"/>
      <c r="E86" s="290">
        <f t="shared" si="22"/>
        <v>0</v>
      </c>
      <c r="F86" s="294">
        <f t="shared" si="31"/>
        <v>2160000</v>
      </c>
      <c r="G86" s="236"/>
      <c r="H86" s="290">
        <f t="shared" si="24"/>
        <v>2160000</v>
      </c>
      <c r="I86" s="353"/>
      <c r="J86" s="290">
        <f t="shared" si="25"/>
        <v>0</v>
      </c>
      <c r="K86" s="294">
        <f t="shared" si="32"/>
        <v>2160000</v>
      </c>
      <c r="L86" s="235">
        <f t="shared" si="33"/>
        <v>0</v>
      </c>
      <c r="M86" s="293">
        <f t="shared" si="33"/>
        <v>0</v>
      </c>
      <c r="N86" s="330">
        <f t="shared" si="33"/>
        <v>0</v>
      </c>
      <c r="O86" s="293">
        <f t="shared" si="33"/>
        <v>0</v>
      </c>
      <c r="P86" s="294">
        <f t="shared" si="34"/>
        <v>0</v>
      </c>
      <c r="Q86" s="238">
        <f t="shared" si="35"/>
        <v>1</v>
      </c>
      <c r="R86" s="217"/>
      <c r="S86" s="217"/>
    </row>
    <row r="87" spans="1:19" s="218" customFormat="1" ht="23.1" hidden="1" customHeight="1" x14ac:dyDescent="0.25">
      <c r="A87" s="293" t="s">
        <v>442</v>
      </c>
      <c r="B87" s="235"/>
      <c r="C87" s="290">
        <f t="shared" si="30"/>
        <v>4087323.61</v>
      </c>
      <c r="D87" s="353"/>
      <c r="E87" s="290">
        <f t="shared" si="22"/>
        <v>0</v>
      </c>
      <c r="F87" s="294">
        <f t="shared" si="31"/>
        <v>4087323.61</v>
      </c>
      <c r="G87" s="236"/>
      <c r="H87" s="290">
        <f t="shared" si="24"/>
        <v>4087323.22</v>
      </c>
      <c r="I87" s="353"/>
      <c r="J87" s="290">
        <f t="shared" si="25"/>
        <v>0</v>
      </c>
      <c r="K87" s="294">
        <f t="shared" si="32"/>
        <v>4087323.22</v>
      </c>
      <c r="L87" s="235">
        <f t="shared" si="33"/>
        <v>0</v>
      </c>
      <c r="M87" s="293">
        <f t="shared" si="33"/>
        <v>0.38999999966472387</v>
      </c>
      <c r="N87" s="330">
        <f t="shared" si="33"/>
        <v>0</v>
      </c>
      <c r="O87" s="293">
        <f t="shared" si="33"/>
        <v>0</v>
      </c>
      <c r="P87" s="294">
        <f t="shared" si="34"/>
        <v>0.38999999966472387</v>
      </c>
      <c r="Q87" s="238">
        <f t="shared" si="35"/>
        <v>0.99999990458303845</v>
      </c>
      <c r="R87" s="217"/>
      <c r="S87" s="217"/>
    </row>
    <row r="88" spans="1:19" s="218" customFormat="1" ht="23.1" hidden="1" customHeight="1" x14ac:dyDescent="0.25">
      <c r="A88" s="296" t="s">
        <v>443</v>
      </c>
      <c r="B88" s="235"/>
      <c r="C88" s="290">
        <f t="shared" si="30"/>
        <v>18140069.77</v>
      </c>
      <c r="D88" s="353"/>
      <c r="E88" s="290">
        <f t="shared" si="22"/>
        <v>0</v>
      </c>
      <c r="F88" s="294">
        <f t="shared" si="31"/>
        <v>18140069.77</v>
      </c>
      <c r="G88" s="236"/>
      <c r="H88" s="290">
        <f t="shared" si="24"/>
        <v>18140069.77</v>
      </c>
      <c r="I88" s="353"/>
      <c r="J88" s="290">
        <f t="shared" si="25"/>
        <v>0</v>
      </c>
      <c r="K88" s="294">
        <f t="shared" si="32"/>
        <v>18140069.77</v>
      </c>
      <c r="L88" s="297">
        <f t="shared" si="33"/>
        <v>0</v>
      </c>
      <c r="M88" s="296">
        <f t="shared" si="33"/>
        <v>0</v>
      </c>
      <c r="N88" s="356">
        <f t="shared" si="33"/>
        <v>0</v>
      </c>
      <c r="O88" s="296">
        <f t="shared" si="33"/>
        <v>0</v>
      </c>
      <c r="P88" s="298">
        <f t="shared" si="34"/>
        <v>0</v>
      </c>
      <c r="Q88" s="216">
        <f t="shared" si="35"/>
        <v>1</v>
      </c>
      <c r="R88" s="217"/>
      <c r="S88" s="217"/>
    </row>
    <row r="89" spans="1:19" s="218" customFormat="1" ht="23.1" hidden="1" customHeight="1" x14ac:dyDescent="0.25">
      <c r="A89" s="242" t="s">
        <v>444</v>
      </c>
      <c r="B89" s="299"/>
      <c r="C89" s="290">
        <f t="shared" si="30"/>
        <v>0</v>
      </c>
      <c r="D89" s="353"/>
      <c r="E89" s="290">
        <f t="shared" si="22"/>
        <v>0</v>
      </c>
      <c r="F89" s="221">
        <f t="shared" si="31"/>
        <v>0</v>
      </c>
      <c r="G89" s="300"/>
      <c r="H89" s="290">
        <f t="shared" si="24"/>
        <v>0</v>
      </c>
      <c r="I89" s="353"/>
      <c r="J89" s="290">
        <f t="shared" si="25"/>
        <v>0</v>
      </c>
      <c r="K89" s="221">
        <f t="shared" si="32"/>
        <v>0</v>
      </c>
      <c r="L89" s="299">
        <f t="shared" si="33"/>
        <v>0</v>
      </c>
      <c r="M89" s="242">
        <f t="shared" si="33"/>
        <v>0</v>
      </c>
      <c r="N89" s="358">
        <f t="shared" si="33"/>
        <v>0</v>
      </c>
      <c r="O89" s="242">
        <f t="shared" si="33"/>
        <v>0</v>
      </c>
      <c r="P89" s="221">
        <f t="shared" si="34"/>
        <v>0</v>
      </c>
      <c r="Q89" s="301"/>
      <c r="R89" s="217"/>
      <c r="S89" s="217"/>
    </row>
    <row r="90" spans="1:19" s="218" customFormat="1" ht="30" hidden="1" customHeight="1" x14ac:dyDescent="0.25">
      <c r="A90" s="243" t="s">
        <v>445</v>
      </c>
      <c r="B90" s="244">
        <f>SUM(B73:B89)</f>
        <v>0</v>
      </c>
      <c r="C90" s="243">
        <f>SUM(C73:C89)</f>
        <v>329892716.77000004</v>
      </c>
      <c r="D90" s="359"/>
      <c r="E90" s="243">
        <f>SUM(E73:E89)</f>
        <v>0</v>
      </c>
      <c r="F90" s="221">
        <f>SUM(B90:E90)</f>
        <v>329892716.77000004</v>
      </c>
      <c r="G90" s="246">
        <f>SUM(G73:G89)</f>
        <v>0</v>
      </c>
      <c r="H90" s="243">
        <f>SUM(H73:H89)</f>
        <v>292725677.67000002</v>
      </c>
      <c r="I90" s="360"/>
      <c r="J90" s="243">
        <f>SUM(J73:J89)</f>
        <v>0</v>
      </c>
      <c r="K90" s="221">
        <f>SUM(G90:J90)</f>
        <v>292725677.67000002</v>
      </c>
      <c r="L90" s="220">
        <f t="shared" si="33"/>
        <v>0</v>
      </c>
      <c r="M90" s="221">
        <f t="shared" si="33"/>
        <v>37167039.100000024</v>
      </c>
      <c r="N90" s="326">
        <f t="shared" si="33"/>
        <v>0</v>
      </c>
      <c r="O90" s="221">
        <f t="shared" si="33"/>
        <v>0</v>
      </c>
      <c r="P90" s="221">
        <f t="shared" si="34"/>
        <v>37167039.100000024</v>
      </c>
      <c r="Q90" s="223">
        <f>+K90/F90</f>
        <v>0.88733598163698546</v>
      </c>
      <c r="R90" s="217"/>
      <c r="S90" s="217"/>
    </row>
    <row r="91" spans="1:19" s="218" customFormat="1" ht="23.1" hidden="1" customHeight="1" x14ac:dyDescent="0.25">
      <c r="A91" s="249"/>
      <c r="B91" s="250"/>
      <c r="C91" s="249"/>
      <c r="D91" s="350"/>
      <c r="E91" s="249"/>
      <c r="F91" s="249"/>
      <c r="G91" s="252"/>
      <c r="H91" s="249"/>
      <c r="I91" s="361"/>
      <c r="J91" s="249"/>
      <c r="K91" s="249"/>
      <c r="L91" s="250"/>
      <c r="M91" s="249"/>
      <c r="N91" s="350"/>
      <c r="O91" s="249"/>
      <c r="P91" s="249"/>
      <c r="Q91" s="254"/>
      <c r="R91" s="217"/>
      <c r="S91" s="217"/>
    </row>
    <row r="92" spans="1:19" s="211" customFormat="1" ht="14.25" hidden="1" customHeight="1" x14ac:dyDescent="0.25">
      <c r="A92" s="212"/>
      <c r="B92" s="255"/>
      <c r="C92" s="212"/>
      <c r="D92" s="362"/>
      <c r="E92" s="212"/>
      <c r="F92" s="212"/>
      <c r="G92" s="257"/>
      <c r="H92" s="212"/>
      <c r="I92" s="363"/>
      <c r="J92" s="212"/>
      <c r="K92" s="212"/>
      <c r="L92" s="255"/>
      <c r="M92" s="212"/>
      <c r="N92" s="362"/>
      <c r="O92" s="212"/>
      <c r="P92" s="212"/>
      <c r="Q92" s="216"/>
      <c r="R92" s="210"/>
      <c r="S92" s="210"/>
    </row>
    <row r="93" spans="1:19" s="225" customFormat="1" ht="35.25" hidden="1" customHeight="1" x14ac:dyDescent="0.25">
      <c r="A93" s="302" t="s">
        <v>16</v>
      </c>
      <c r="B93" s="303">
        <f>+B90+B71</f>
        <v>0</v>
      </c>
      <c r="C93" s="302">
        <f t="shared" ref="C93:P93" si="36">C90+C71</f>
        <v>329892716.77000004</v>
      </c>
      <c r="D93" s="364">
        <f t="shared" si="36"/>
        <v>0</v>
      </c>
      <c r="E93" s="302">
        <f t="shared" si="36"/>
        <v>0</v>
      </c>
      <c r="F93" s="302">
        <f t="shared" si="36"/>
        <v>329892716.77000004</v>
      </c>
      <c r="G93" s="292">
        <f t="shared" si="36"/>
        <v>0</v>
      </c>
      <c r="H93" s="302">
        <f t="shared" si="36"/>
        <v>292725677.67000002</v>
      </c>
      <c r="I93" s="302">
        <f t="shared" si="36"/>
        <v>0</v>
      </c>
      <c r="J93" s="302">
        <f t="shared" si="36"/>
        <v>0</v>
      </c>
      <c r="K93" s="302">
        <f t="shared" si="36"/>
        <v>292725677.67000002</v>
      </c>
      <c r="L93" s="303">
        <f t="shared" si="36"/>
        <v>0</v>
      </c>
      <c r="M93" s="302">
        <f t="shared" si="36"/>
        <v>37167039.100000024</v>
      </c>
      <c r="N93" s="364">
        <f t="shared" si="36"/>
        <v>0</v>
      </c>
      <c r="O93" s="302">
        <f t="shared" si="36"/>
        <v>0</v>
      </c>
      <c r="P93" s="302">
        <f t="shared" si="36"/>
        <v>37167039.100000024</v>
      </c>
      <c r="Q93" s="261">
        <f>+K93/F93</f>
        <v>0.88733598163698546</v>
      </c>
      <c r="R93" s="224"/>
      <c r="S93" s="224"/>
    </row>
    <row r="94" spans="1:19" s="225" customFormat="1" ht="35.25" hidden="1" customHeight="1" x14ac:dyDescent="0.25">
      <c r="A94" s="365"/>
      <c r="B94" s="366"/>
      <c r="C94" s="367"/>
      <c r="D94" s="368"/>
      <c r="E94" s="367"/>
      <c r="F94" s="367"/>
      <c r="G94" s="366"/>
      <c r="H94" s="367"/>
      <c r="I94" s="367"/>
      <c r="J94" s="367"/>
      <c r="K94" s="367"/>
      <c r="L94" s="366"/>
      <c r="M94" s="367"/>
      <c r="N94" s="368"/>
      <c r="O94" s="367"/>
      <c r="P94" s="367"/>
      <c r="Q94" s="369"/>
      <c r="R94" s="224"/>
      <c r="S94" s="224"/>
    </row>
    <row r="95" spans="1:19" s="218" customFormat="1" ht="23.1" customHeight="1" x14ac:dyDescent="0.25">
      <c r="A95" s="308" t="s">
        <v>463</v>
      </c>
      <c r="B95" s="205"/>
      <c r="C95" s="206"/>
      <c r="D95" s="322"/>
      <c r="E95" s="206"/>
      <c r="F95" s="207"/>
      <c r="G95" s="208"/>
      <c r="H95" s="206"/>
      <c r="I95" s="323"/>
      <c r="J95" s="206"/>
      <c r="K95" s="207"/>
      <c r="L95" s="205"/>
      <c r="M95" s="206"/>
      <c r="N95" s="322"/>
      <c r="O95" s="206"/>
      <c r="P95" s="207"/>
      <c r="Q95" s="209"/>
      <c r="R95" s="217"/>
      <c r="S95" s="217"/>
    </row>
    <row r="96" spans="1:19" s="218" customFormat="1" ht="23.1" customHeight="1" x14ac:dyDescent="0.25">
      <c r="A96" s="309"/>
      <c r="B96" s="213"/>
      <c r="C96" s="214"/>
      <c r="D96" s="324"/>
      <c r="E96" s="214"/>
      <c r="F96" s="212"/>
      <c r="G96" s="215"/>
      <c r="H96" s="214"/>
      <c r="I96" s="325"/>
      <c r="J96" s="214"/>
      <c r="K96" s="212"/>
      <c r="L96" s="213"/>
      <c r="M96" s="214"/>
      <c r="N96" s="324"/>
      <c r="O96" s="214"/>
      <c r="P96" s="212"/>
      <c r="Q96" s="216"/>
      <c r="R96" s="217"/>
      <c r="S96" s="217"/>
    </row>
    <row r="97" spans="1:19" s="225" customFormat="1" ht="27" customHeight="1" x14ac:dyDescent="0.25">
      <c r="A97" s="290" t="s">
        <v>427</v>
      </c>
      <c r="B97" s="291"/>
      <c r="C97" s="290"/>
      <c r="D97" s="353"/>
      <c r="E97" s="290"/>
      <c r="F97" s="290">
        <f>SUM(B97:E97)</f>
        <v>0</v>
      </c>
      <c r="G97" s="292"/>
      <c r="H97" s="290"/>
      <c r="I97" s="370"/>
      <c r="J97" s="290"/>
      <c r="K97" s="290">
        <f>SUM(G97:J97)</f>
        <v>0</v>
      </c>
      <c r="L97" s="291">
        <f>+B97-G97</f>
        <v>0</v>
      </c>
      <c r="M97" s="290">
        <f>+C97-H97</f>
        <v>0</v>
      </c>
      <c r="N97" s="353">
        <f>+D97-I97</f>
        <v>0</v>
      </c>
      <c r="O97" s="290">
        <f>+E97-J97</f>
        <v>0</v>
      </c>
      <c r="P97" s="290">
        <f>SUM(L97:O97)</f>
        <v>0</v>
      </c>
      <c r="Q97" s="223" t="e">
        <f>+K97/F97</f>
        <v>#DIV/0!</v>
      </c>
      <c r="R97" s="224"/>
      <c r="S97" s="224"/>
    </row>
    <row r="98" spans="1:19" s="218" customFormat="1" ht="23.1" customHeight="1" x14ac:dyDescent="0.25">
      <c r="A98" s="230"/>
      <c r="B98" s="227"/>
      <c r="C98" s="228"/>
      <c r="D98" s="354"/>
      <c r="E98" s="228"/>
      <c r="F98" s="230"/>
      <c r="G98" s="231"/>
      <c r="H98" s="228"/>
      <c r="I98" s="355"/>
      <c r="J98" s="228"/>
      <c r="K98" s="230"/>
      <c r="L98" s="227"/>
      <c r="M98" s="228"/>
      <c r="N98" s="354"/>
      <c r="O98" s="228"/>
      <c r="P98" s="230"/>
      <c r="Q98" s="233"/>
      <c r="R98" s="217"/>
      <c r="S98" s="217"/>
    </row>
    <row r="99" spans="1:19" s="218" customFormat="1" ht="23.1" customHeight="1" x14ac:dyDescent="0.25">
      <c r="A99" s="234" t="s">
        <v>428</v>
      </c>
      <c r="B99" s="235"/>
      <c r="C99" s="293">
        <f>'[1]CMFothers-CONT FO'!EM573</f>
        <v>0</v>
      </c>
      <c r="D99" s="330"/>
      <c r="E99" s="293">
        <f>'[1]CMFothers-CONT FO'!EO573</f>
        <v>0</v>
      </c>
      <c r="F99" s="294">
        <f t="shared" ref="F99:F116" si="37">SUM(B99:E99)</f>
        <v>0</v>
      </c>
      <c r="G99" s="236"/>
      <c r="H99" s="293">
        <f>'[1]CMFothers-CONT FO'!EM574</f>
        <v>0</v>
      </c>
      <c r="I99" s="331"/>
      <c r="J99" s="293">
        <f>'[1]CMFothers-CONT FO'!EO574</f>
        <v>0</v>
      </c>
      <c r="K99" s="294">
        <f t="shared" ref="K99:K115" si="38">SUM(G99:J99)</f>
        <v>0</v>
      </c>
      <c r="L99" s="235">
        <f t="shared" ref="L99:O116" si="39">+B99-G99</f>
        <v>0</v>
      </c>
      <c r="M99" s="293">
        <f t="shared" si="39"/>
        <v>0</v>
      </c>
      <c r="N99" s="330">
        <f t="shared" si="39"/>
        <v>0</v>
      </c>
      <c r="O99" s="293">
        <f t="shared" si="39"/>
        <v>0</v>
      </c>
      <c r="P99" s="294">
        <f t="shared" ref="P99:P116" si="40">SUM(L99:O99)</f>
        <v>0</v>
      </c>
      <c r="Q99" s="371" t="e">
        <f t="shared" ref="Q99:Q115" si="41">+K99/F99</f>
        <v>#DIV/0!</v>
      </c>
      <c r="R99" s="217"/>
      <c r="S99" s="217"/>
    </row>
    <row r="100" spans="1:19" s="218" customFormat="1" ht="23.1" customHeight="1" x14ac:dyDescent="0.25">
      <c r="A100" s="234" t="s">
        <v>429</v>
      </c>
      <c r="B100" s="235"/>
      <c r="C100" s="293">
        <f>'[1]CMFothers-CONT FO'!EM578</f>
        <v>6405761.4900000002</v>
      </c>
      <c r="D100" s="330"/>
      <c r="E100" s="293">
        <f>'[1]CMFothers-CONT FO'!EO578</f>
        <v>0</v>
      </c>
      <c r="F100" s="294">
        <f t="shared" si="37"/>
        <v>6405761.4900000002</v>
      </c>
      <c r="G100" s="236"/>
      <c r="H100" s="293">
        <f>'[1]CMFothers-CONT FO'!EM579</f>
        <v>6405761.4900000002</v>
      </c>
      <c r="I100" s="331"/>
      <c r="J100" s="293">
        <f>'[1]CMFothers-CONT FO'!EO579</f>
        <v>0</v>
      </c>
      <c r="K100" s="294">
        <f t="shared" si="38"/>
        <v>6405761.4900000002</v>
      </c>
      <c r="L100" s="235">
        <f t="shared" si="39"/>
        <v>0</v>
      </c>
      <c r="M100" s="293">
        <f t="shared" si="39"/>
        <v>0</v>
      </c>
      <c r="N100" s="330">
        <f t="shared" si="39"/>
        <v>0</v>
      </c>
      <c r="O100" s="293">
        <f t="shared" si="39"/>
        <v>0</v>
      </c>
      <c r="P100" s="294">
        <f t="shared" si="40"/>
        <v>0</v>
      </c>
      <c r="Q100" s="371">
        <f t="shared" si="41"/>
        <v>1</v>
      </c>
      <c r="R100" s="217"/>
      <c r="S100" s="217"/>
    </row>
    <row r="101" spans="1:19" s="218" customFormat="1" ht="23.1" customHeight="1" x14ac:dyDescent="0.25">
      <c r="A101" s="234" t="s">
        <v>430</v>
      </c>
      <c r="B101" s="235"/>
      <c r="C101" s="293">
        <f>'[1]CMFothers-CONT FO'!EM588</f>
        <v>26284114.859999999</v>
      </c>
      <c r="D101" s="330"/>
      <c r="E101" s="293">
        <f>'[1]CMFothers-CONT FO'!EO588</f>
        <v>0</v>
      </c>
      <c r="F101" s="294">
        <f>SUM(B101:E101)</f>
        <v>26284114.859999999</v>
      </c>
      <c r="G101" s="236"/>
      <c r="H101" s="293">
        <f>'[1]CMFothers-CONT FO'!EM589</f>
        <v>24535159.629999999</v>
      </c>
      <c r="I101" s="331"/>
      <c r="J101" s="293">
        <f>'[1]CMFothers-CONT FO'!EO589</f>
        <v>0</v>
      </c>
      <c r="K101" s="294">
        <f>SUM(G101:J101)</f>
        <v>24535159.629999999</v>
      </c>
      <c r="L101" s="235">
        <f>+B101-G101</f>
        <v>0</v>
      </c>
      <c r="M101" s="293">
        <f>+C101-H101</f>
        <v>1748955.2300000004</v>
      </c>
      <c r="N101" s="330">
        <f>+D101-I101</f>
        <v>0</v>
      </c>
      <c r="O101" s="293">
        <f>+E101-J101</f>
        <v>0</v>
      </c>
      <c r="P101" s="294">
        <f>SUM(L101:O101)</f>
        <v>1748955.2300000004</v>
      </c>
      <c r="Q101" s="371">
        <f>+K101/F101</f>
        <v>0.93345961089746965</v>
      </c>
      <c r="R101" s="217"/>
      <c r="S101" s="217"/>
    </row>
    <row r="102" spans="1:19" s="218" customFormat="1" ht="23.1" customHeight="1" x14ac:dyDescent="0.25">
      <c r="A102" s="234" t="s">
        <v>431</v>
      </c>
      <c r="B102" s="235"/>
      <c r="C102" s="293">
        <f>'[1]CMFothers-CONT FO'!EM583</f>
        <v>0</v>
      </c>
      <c r="D102" s="330"/>
      <c r="E102" s="293">
        <f>'[1]CMFothers-CONT FO'!EO583</f>
        <v>0</v>
      </c>
      <c r="F102" s="294">
        <f t="shared" si="37"/>
        <v>0</v>
      </c>
      <c r="G102" s="236"/>
      <c r="H102" s="293">
        <f>'[1]CMFothers-CONT FO'!EM584</f>
        <v>0</v>
      </c>
      <c r="I102" s="331"/>
      <c r="J102" s="293">
        <f>'[1]CMFothers-CONT FO'!EO584</f>
        <v>0</v>
      </c>
      <c r="K102" s="294">
        <f t="shared" si="38"/>
        <v>0</v>
      </c>
      <c r="L102" s="235">
        <f t="shared" si="39"/>
        <v>0</v>
      </c>
      <c r="M102" s="293">
        <f t="shared" si="39"/>
        <v>0</v>
      </c>
      <c r="N102" s="330">
        <f t="shared" si="39"/>
        <v>0</v>
      </c>
      <c r="O102" s="293">
        <f t="shared" si="39"/>
        <v>0</v>
      </c>
      <c r="P102" s="294">
        <f t="shared" si="40"/>
        <v>0</v>
      </c>
      <c r="Q102" s="371" t="e">
        <f t="shared" si="41"/>
        <v>#DIV/0!</v>
      </c>
      <c r="R102" s="217"/>
      <c r="S102" s="217"/>
    </row>
    <row r="103" spans="1:19" s="218" customFormat="1" ht="23.1" customHeight="1" x14ac:dyDescent="0.25">
      <c r="A103" s="234" t="s">
        <v>432</v>
      </c>
      <c r="B103" s="235"/>
      <c r="C103" s="293">
        <f>'[1]CMFothers-CONT FO'!EM593</f>
        <v>3630542.49</v>
      </c>
      <c r="D103" s="330"/>
      <c r="E103" s="293">
        <f>'[1]CMFothers-CONT FO'!EO593</f>
        <v>0</v>
      </c>
      <c r="F103" s="294">
        <f t="shared" si="37"/>
        <v>3630542.49</v>
      </c>
      <c r="G103" s="236"/>
      <c r="H103" s="293">
        <f>'[1]CMFothers-CONT FO'!EM594</f>
        <v>3630542.49</v>
      </c>
      <c r="I103" s="331"/>
      <c r="J103" s="293">
        <f>'[1]CMFothers-CONT FO'!EO594</f>
        <v>0</v>
      </c>
      <c r="K103" s="294">
        <f t="shared" si="38"/>
        <v>3630542.49</v>
      </c>
      <c r="L103" s="235">
        <f t="shared" si="39"/>
        <v>0</v>
      </c>
      <c r="M103" s="293">
        <f t="shared" si="39"/>
        <v>0</v>
      </c>
      <c r="N103" s="330">
        <f t="shared" si="39"/>
        <v>0</v>
      </c>
      <c r="O103" s="293">
        <f t="shared" si="39"/>
        <v>0</v>
      </c>
      <c r="P103" s="294">
        <f t="shared" si="40"/>
        <v>0</v>
      </c>
      <c r="Q103" s="371">
        <f t="shared" si="41"/>
        <v>1</v>
      </c>
      <c r="R103" s="217"/>
      <c r="S103" s="217"/>
    </row>
    <row r="104" spans="1:19" s="218" customFormat="1" ht="23.1" customHeight="1" x14ac:dyDescent="0.25">
      <c r="A104" s="293" t="s">
        <v>433</v>
      </c>
      <c r="B104" s="235"/>
      <c r="C104" s="293">
        <f>'[1]CMFothers-CONT FO'!EM598</f>
        <v>11929247.98</v>
      </c>
      <c r="D104" s="330"/>
      <c r="E104" s="293">
        <f>'[1]CMFothers-CONT FO'!EO598</f>
        <v>0</v>
      </c>
      <c r="F104" s="294">
        <f t="shared" si="37"/>
        <v>11929247.98</v>
      </c>
      <c r="G104" s="236"/>
      <c r="H104" s="293">
        <f>'[1]CMFothers-CONT FO'!EM599</f>
        <v>11929247.98</v>
      </c>
      <c r="I104" s="331"/>
      <c r="J104" s="293">
        <f>'[1]CMFothers-CONT FO'!EO599</f>
        <v>0</v>
      </c>
      <c r="K104" s="294">
        <f t="shared" si="38"/>
        <v>11929247.98</v>
      </c>
      <c r="L104" s="235">
        <f t="shared" si="39"/>
        <v>0</v>
      </c>
      <c r="M104" s="293">
        <f t="shared" si="39"/>
        <v>0</v>
      </c>
      <c r="N104" s="330">
        <f t="shared" si="39"/>
        <v>0</v>
      </c>
      <c r="O104" s="293">
        <f t="shared" si="39"/>
        <v>0</v>
      </c>
      <c r="P104" s="294">
        <f t="shared" si="40"/>
        <v>0</v>
      </c>
      <c r="Q104" s="371">
        <f t="shared" si="41"/>
        <v>1</v>
      </c>
      <c r="R104" s="217"/>
      <c r="S104" s="217"/>
    </row>
    <row r="105" spans="1:19" s="218" customFormat="1" ht="23.1" customHeight="1" x14ac:dyDescent="0.25">
      <c r="A105" s="293" t="s">
        <v>434</v>
      </c>
      <c r="B105" s="235"/>
      <c r="C105" s="293">
        <f>'[1]CMFothers-CONT FO'!EM603</f>
        <v>22311335.349999998</v>
      </c>
      <c r="D105" s="330"/>
      <c r="E105" s="293">
        <f>'[1]CMFothers-CONT FO'!EO603</f>
        <v>0</v>
      </c>
      <c r="F105" s="294">
        <f t="shared" si="37"/>
        <v>22311335.349999998</v>
      </c>
      <c r="G105" s="236"/>
      <c r="H105" s="293">
        <f>'[1]CMFothers-CONT FO'!EM604</f>
        <v>22222596.859999999</v>
      </c>
      <c r="I105" s="331"/>
      <c r="J105" s="293">
        <f>'[1]CMFothers-CONT FO'!EO604</f>
        <v>0</v>
      </c>
      <c r="K105" s="294">
        <f t="shared" si="38"/>
        <v>22222596.859999999</v>
      </c>
      <c r="L105" s="235">
        <f t="shared" si="39"/>
        <v>0</v>
      </c>
      <c r="M105" s="293">
        <f t="shared" si="39"/>
        <v>88738.489999998361</v>
      </c>
      <c r="N105" s="330">
        <f t="shared" si="39"/>
        <v>0</v>
      </c>
      <c r="O105" s="293">
        <f t="shared" si="39"/>
        <v>0</v>
      </c>
      <c r="P105" s="294">
        <f t="shared" si="40"/>
        <v>88738.489999998361</v>
      </c>
      <c r="Q105" s="371">
        <f t="shared" si="41"/>
        <v>0.99602271721490676</v>
      </c>
      <c r="R105" s="217"/>
      <c r="S105" s="217"/>
    </row>
    <row r="106" spans="1:19" s="218" customFormat="1" ht="23.1" customHeight="1" x14ac:dyDescent="0.25">
      <c r="A106" s="293" t="s">
        <v>435</v>
      </c>
      <c r="B106" s="235"/>
      <c r="C106" s="293">
        <f>'[1]CMFothers-CONT FO'!EM608</f>
        <v>28350231.060000002</v>
      </c>
      <c r="D106" s="330"/>
      <c r="E106" s="293">
        <f>'[1]CMFothers-CONT FO'!EO608</f>
        <v>0</v>
      </c>
      <c r="F106" s="294">
        <f t="shared" si="37"/>
        <v>28350231.060000002</v>
      </c>
      <c r="G106" s="236"/>
      <c r="H106" s="293">
        <f>'[1]CMFothers-CONT FO'!EM609</f>
        <v>28350231.060000002</v>
      </c>
      <c r="I106" s="331"/>
      <c r="J106" s="293">
        <f>'[1]CMFothers-CONT FO'!EO609</f>
        <v>0</v>
      </c>
      <c r="K106" s="294">
        <f t="shared" si="38"/>
        <v>28350231.060000002</v>
      </c>
      <c r="L106" s="235">
        <f t="shared" si="39"/>
        <v>0</v>
      </c>
      <c r="M106" s="293">
        <f t="shared" si="39"/>
        <v>0</v>
      </c>
      <c r="N106" s="330">
        <f t="shared" si="39"/>
        <v>0</v>
      </c>
      <c r="O106" s="293">
        <f t="shared" si="39"/>
        <v>0</v>
      </c>
      <c r="P106" s="294">
        <f t="shared" si="40"/>
        <v>0</v>
      </c>
      <c r="Q106" s="371">
        <f t="shared" si="41"/>
        <v>1</v>
      </c>
      <c r="R106" s="217"/>
      <c r="S106" s="217"/>
    </row>
    <row r="107" spans="1:19" s="218" customFormat="1" ht="23.1" customHeight="1" x14ac:dyDescent="0.25">
      <c r="A107" s="293" t="s">
        <v>436</v>
      </c>
      <c r="B107" s="235"/>
      <c r="C107" s="293">
        <f>'[1]CMFothers-CONT FO'!EM613</f>
        <v>20984154.009999998</v>
      </c>
      <c r="D107" s="330"/>
      <c r="E107" s="293">
        <f>'[1]CMFothers-CONT FO'!EO613</f>
        <v>0</v>
      </c>
      <c r="F107" s="294">
        <f t="shared" si="37"/>
        <v>20984154.009999998</v>
      </c>
      <c r="G107" s="236"/>
      <c r="H107" s="293">
        <f>'[1]CMFothers-CONT FO'!EM614</f>
        <v>16034796.92</v>
      </c>
      <c r="I107" s="331"/>
      <c r="J107" s="293">
        <f>'[1]CMFothers-CONT FO'!EO614</f>
        <v>0</v>
      </c>
      <c r="K107" s="294">
        <f t="shared" si="38"/>
        <v>16034796.92</v>
      </c>
      <c r="L107" s="235">
        <f t="shared" si="39"/>
        <v>0</v>
      </c>
      <c r="M107" s="293">
        <f t="shared" si="39"/>
        <v>4949357.089999998</v>
      </c>
      <c r="N107" s="330">
        <f t="shared" si="39"/>
        <v>0</v>
      </c>
      <c r="O107" s="293">
        <f t="shared" si="39"/>
        <v>0</v>
      </c>
      <c r="P107" s="294">
        <f t="shared" si="40"/>
        <v>4949357.089999998</v>
      </c>
      <c r="Q107" s="371">
        <f t="shared" si="41"/>
        <v>0.76413835470129599</v>
      </c>
      <c r="R107" s="217"/>
      <c r="S107" s="217"/>
    </row>
    <row r="108" spans="1:19" s="218" customFormat="1" ht="23.1" customHeight="1" x14ac:dyDescent="0.25">
      <c r="A108" s="293" t="s">
        <v>437</v>
      </c>
      <c r="B108" s="235"/>
      <c r="C108" s="293">
        <f>'[1]CMFothers-CONT FO'!EM618</f>
        <v>8971970.6500000004</v>
      </c>
      <c r="D108" s="330"/>
      <c r="E108" s="293">
        <f>'[1]CMFothers-CONT FO'!EO618</f>
        <v>0</v>
      </c>
      <c r="F108" s="294">
        <f t="shared" si="37"/>
        <v>8971970.6500000004</v>
      </c>
      <c r="G108" s="236"/>
      <c r="H108" s="293">
        <f>'[1]CMFothers-CONT FO'!EM619</f>
        <v>8971970.6500000004</v>
      </c>
      <c r="I108" s="331"/>
      <c r="J108" s="293">
        <f>'[1]CMFothers-CONT FO'!EO619</f>
        <v>0</v>
      </c>
      <c r="K108" s="294">
        <f t="shared" si="38"/>
        <v>8971970.6500000004</v>
      </c>
      <c r="L108" s="235">
        <f t="shared" si="39"/>
        <v>0</v>
      </c>
      <c r="M108" s="293">
        <f t="shared" si="39"/>
        <v>0</v>
      </c>
      <c r="N108" s="330">
        <f t="shared" si="39"/>
        <v>0</v>
      </c>
      <c r="O108" s="293">
        <f t="shared" si="39"/>
        <v>0</v>
      </c>
      <c r="P108" s="294">
        <f t="shared" si="40"/>
        <v>0</v>
      </c>
      <c r="Q108" s="371">
        <f t="shared" si="41"/>
        <v>1</v>
      </c>
      <c r="R108" s="217"/>
      <c r="S108" s="217"/>
    </row>
    <row r="109" spans="1:19" s="218" customFormat="1" ht="23.1" customHeight="1" x14ac:dyDescent="0.25">
      <c r="A109" s="293" t="s">
        <v>438</v>
      </c>
      <c r="B109" s="235"/>
      <c r="C109" s="293">
        <f>'[1]CMFothers-CONT FO'!EM623</f>
        <v>37073969.549999997</v>
      </c>
      <c r="D109" s="330"/>
      <c r="E109" s="293">
        <f>'[1]CMFothers-CONT FO'!EO623</f>
        <v>0</v>
      </c>
      <c r="F109" s="294">
        <f t="shared" si="37"/>
        <v>37073969.549999997</v>
      </c>
      <c r="G109" s="236"/>
      <c r="H109" s="293">
        <f>'[1]CMFothers-CONT FO'!EM624</f>
        <v>17825336.469999999</v>
      </c>
      <c r="I109" s="331"/>
      <c r="J109" s="293">
        <f>'[1]CMFothers-CONT FO'!EO624</f>
        <v>0</v>
      </c>
      <c r="K109" s="294">
        <f t="shared" si="38"/>
        <v>17825336.469999999</v>
      </c>
      <c r="L109" s="235">
        <f t="shared" si="39"/>
        <v>0</v>
      </c>
      <c r="M109" s="293">
        <f t="shared" si="39"/>
        <v>19248633.079999998</v>
      </c>
      <c r="N109" s="330">
        <f t="shared" si="39"/>
        <v>0</v>
      </c>
      <c r="O109" s="293">
        <f t="shared" si="39"/>
        <v>0</v>
      </c>
      <c r="P109" s="294">
        <f t="shared" si="40"/>
        <v>19248633.079999998</v>
      </c>
      <c r="Q109" s="371">
        <f t="shared" si="41"/>
        <v>0.48080463695585035</v>
      </c>
      <c r="R109" s="217"/>
      <c r="S109" s="217"/>
    </row>
    <row r="110" spans="1:19" s="218" customFormat="1" ht="23.1" customHeight="1" x14ac:dyDescent="0.25">
      <c r="A110" s="293" t="s">
        <v>439</v>
      </c>
      <c r="B110" s="235"/>
      <c r="C110" s="293">
        <f>'[1]CMFothers-CONT FO'!EM628</f>
        <v>20733369.700000003</v>
      </c>
      <c r="D110" s="330"/>
      <c r="E110" s="293">
        <f>'[1]CMFothers-CONT FO'!EO628</f>
        <v>0</v>
      </c>
      <c r="F110" s="294">
        <f t="shared" si="37"/>
        <v>20733369.700000003</v>
      </c>
      <c r="G110" s="236"/>
      <c r="H110" s="293">
        <f>'[1]CMFothers-CONT FO'!EM629</f>
        <v>15626531.24</v>
      </c>
      <c r="I110" s="331"/>
      <c r="J110" s="293">
        <f>'[1]CMFothers-CONT FO'!EO629</f>
        <v>0</v>
      </c>
      <c r="K110" s="294">
        <f t="shared" si="38"/>
        <v>15626531.24</v>
      </c>
      <c r="L110" s="235">
        <f t="shared" si="39"/>
        <v>0</v>
      </c>
      <c r="M110" s="293">
        <f t="shared" si="39"/>
        <v>5106838.4600000028</v>
      </c>
      <c r="N110" s="330">
        <f t="shared" si="39"/>
        <v>0</v>
      </c>
      <c r="O110" s="293">
        <f t="shared" si="39"/>
        <v>0</v>
      </c>
      <c r="P110" s="294">
        <f t="shared" si="40"/>
        <v>5106838.4600000028</v>
      </c>
      <c r="Q110" s="371">
        <f t="shared" si="41"/>
        <v>0.75368989537672682</v>
      </c>
      <c r="R110" s="217"/>
      <c r="S110" s="217"/>
    </row>
    <row r="111" spans="1:19" s="218" customFormat="1" ht="23.1" customHeight="1" x14ac:dyDescent="0.25">
      <c r="A111" s="293" t="s">
        <v>440</v>
      </c>
      <c r="B111" s="235"/>
      <c r="C111" s="293">
        <f>'[1]CMFothers-CONT FO'!EM633</f>
        <v>28931052.940000001</v>
      </c>
      <c r="D111" s="330"/>
      <c r="E111" s="293">
        <f>'[1]CMFothers-CONT FO'!EO633</f>
        <v>0</v>
      </c>
      <c r="F111" s="294">
        <f t="shared" si="37"/>
        <v>28931052.940000001</v>
      </c>
      <c r="G111" s="236"/>
      <c r="H111" s="293">
        <f>'[1]CMFothers-CONT FO'!EM634</f>
        <v>28931052.470000003</v>
      </c>
      <c r="I111" s="331"/>
      <c r="J111" s="293">
        <f>'[1]CMFothers-CONT FO'!EO634</f>
        <v>0</v>
      </c>
      <c r="K111" s="294">
        <f t="shared" si="38"/>
        <v>28931052.470000003</v>
      </c>
      <c r="L111" s="235">
        <f t="shared" si="39"/>
        <v>0</v>
      </c>
      <c r="M111" s="293">
        <f t="shared" si="39"/>
        <v>0.4699999988079071</v>
      </c>
      <c r="N111" s="330">
        <f t="shared" si="39"/>
        <v>0</v>
      </c>
      <c r="O111" s="293">
        <f t="shared" si="39"/>
        <v>0</v>
      </c>
      <c r="P111" s="294">
        <f t="shared" si="40"/>
        <v>0.4699999988079071</v>
      </c>
      <c r="Q111" s="371">
        <f t="shared" si="41"/>
        <v>0.99999998375447996</v>
      </c>
      <c r="R111" s="217"/>
      <c r="S111" s="217"/>
    </row>
    <row r="112" spans="1:19" s="218" customFormat="1" ht="23.1" customHeight="1" x14ac:dyDescent="0.25">
      <c r="A112" s="293" t="s">
        <v>441</v>
      </c>
      <c r="B112" s="235"/>
      <c r="C112" s="293">
        <f>'[1]CMFothers-CONT FO'!EM638</f>
        <v>2160000</v>
      </c>
      <c r="D112" s="330"/>
      <c r="E112" s="293">
        <f>'[1]CMFothers-CONT FO'!EO638</f>
        <v>0</v>
      </c>
      <c r="F112" s="234">
        <f t="shared" si="37"/>
        <v>2160000</v>
      </c>
      <c r="G112" s="236"/>
      <c r="H112" s="293">
        <f>'[1]CMFothers-CONT FO'!EM639</f>
        <v>2160000</v>
      </c>
      <c r="I112" s="331"/>
      <c r="J112" s="293">
        <f>'[1]CMFothers-CONT FO'!EO639</f>
        <v>0</v>
      </c>
      <c r="K112" s="234">
        <f t="shared" si="38"/>
        <v>2160000</v>
      </c>
      <c r="L112" s="235">
        <f t="shared" si="39"/>
        <v>0</v>
      </c>
      <c r="M112" s="293">
        <f t="shared" si="39"/>
        <v>0</v>
      </c>
      <c r="N112" s="330">
        <f t="shared" si="39"/>
        <v>0</v>
      </c>
      <c r="O112" s="293">
        <f t="shared" si="39"/>
        <v>0</v>
      </c>
      <c r="P112" s="234">
        <f t="shared" si="40"/>
        <v>0</v>
      </c>
      <c r="Q112" s="371">
        <f t="shared" si="41"/>
        <v>1</v>
      </c>
      <c r="R112" s="217"/>
      <c r="S112" s="217"/>
    </row>
    <row r="113" spans="1:19" s="218" customFormat="1" ht="23.1" customHeight="1" x14ac:dyDescent="0.25">
      <c r="A113" s="293" t="s">
        <v>442</v>
      </c>
      <c r="B113" s="235"/>
      <c r="C113" s="293">
        <f>'[1]CMFothers-CONT FO'!EM643</f>
        <v>4087323.61</v>
      </c>
      <c r="D113" s="330"/>
      <c r="E113" s="293">
        <f>'[1]CMFothers-CONT FO'!EO643</f>
        <v>0</v>
      </c>
      <c r="F113" s="294">
        <f t="shared" si="37"/>
        <v>4087323.61</v>
      </c>
      <c r="G113" s="236"/>
      <c r="H113" s="293">
        <f>'[1]CMFothers-CONT FO'!EM644</f>
        <v>4087323.22</v>
      </c>
      <c r="I113" s="331"/>
      <c r="J113" s="293">
        <f>'[1]CMFothers-CONT FO'!EO644</f>
        <v>0</v>
      </c>
      <c r="K113" s="294">
        <f t="shared" si="38"/>
        <v>4087323.22</v>
      </c>
      <c r="L113" s="235">
        <f t="shared" si="39"/>
        <v>0</v>
      </c>
      <c r="M113" s="293">
        <f t="shared" si="39"/>
        <v>0.38999999966472387</v>
      </c>
      <c r="N113" s="330">
        <f t="shared" si="39"/>
        <v>0</v>
      </c>
      <c r="O113" s="293">
        <f t="shared" si="39"/>
        <v>0</v>
      </c>
      <c r="P113" s="294">
        <f t="shared" si="40"/>
        <v>0.38999999966472387</v>
      </c>
      <c r="Q113" s="371">
        <f t="shared" si="41"/>
        <v>0.99999990458303845</v>
      </c>
      <c r="R113" s="217"/>
      <c r="S113" s="217"/>
    </row>
    <row r="114" spans="1:19" s="218" customFormat="1" ht="23.1" customHeight="1" x14ac:dyDescent="0.25">
      <c r="A114" s="296" t="s">
        <v>443</v>
      </c>
      <c r="B114" s="235"/>
      <c r="C114" s="293">
        <f>'[1]CMFothers-CONT FO'!EM648</f>
        <v>18140069.77</v>
      </c>
      <c r="D114" s="330"/>
      <c r="E114" s="293">
        <f>'[1]CMFothers-CONT FO'!EO648</f>
        <v>0</v>
      </c>
      <c r="F114" s="294">
        <f t="shared" si="37"/>
        <v>18140069.77</v>
      </c>
      <c r="G114" s="236"/>
      <c r="H114" s="293">
        <f>'[1]CMFothers-CONT FO'!EM649</f>
        <v>18140069.77</v>
      </c>
      <c r="I114" s="331"/>
      <c r="J114" s="293">
        <f>'[1]CMFothers-CONT FO'!EO649</f>
        <v>0</v>
      </c>
      <c r="K114" s="294">
        <f t="shared" si="38"/>
        <v>18140069.77</v>
      </c>
      <c r="L114" s="297">
        <f t="shared" si="39"/>
        <v>0</v>
      </c>
      <c r="M114" s="296">
        <f t="shared" si="39"/>
        <v>0</v>
      </c>
      <c r="N114" s="356">
        <f t="shared" si="39"/>
        <v>0</v>
      </c>
      <c r="O114" s="296">
        <f t="shared" si="39"/>
        <v>0</v>
      </c>
      <c r="P114" s="298">
        <f t="shared" si="40"/>
        <v>0</v>
      </c>
      <c r="Q114" s="372">
        <f t="shared" si="41"/>
        <v>1</v>
      </c>
      <c r="R114" s="217"/>
      <c r="S114" s="217"/>
    </row>
    <row r="115" spans="1:19" s="218" customFormat="1" ht="15.75" hidden="1" x14ac:dyDescent="0.25">
      <c r="A115" s="242" t="s">
        <v>444</v>
      </c>
      <c r="B115" s="299"/>
      <c r="C115" s="242">
        <f>'[1]CMFothers-CONT FO'!EM653</f>
        <v>0</v>
      </c>
      <c r="D115" s="358"/>
      <c r="E115" s="242">
        <f>'[1]CMFothers-CONT FO'!EO653</f>
        <v>0</v>
      </c>
      <c r="F115" s="221">
        <f t="shared" si="37"/>
        <v>0</v>
      </c>
      <c r="G115" s="300"/>
      <c r="H115" s="242">
        <f>'[1]CMFothers-CONT FO'!EM654</f>
        <v>0</v>
      </c>
      <c r="I115" s="357"/>
      <c r="J115" s="242">
        <f>'[1]CMFothers-CONT FO'!EO654</f>
        <v>0</v>
      </c>
      <c r="K115" s="221">
        <f t="shared" si="38"/>
        <v>0</v>
      </c>
      <c r="L115" s="299">
        <f t="shared" si="39"/>
        <v>0</v>
      </c>
      <c r="M115" s="242">
        <f t="shared" si="39"/>
        <v>0</v>
      </c>
      <c r="N115" s="358">
        <f t="shared" si="39"/>
        <v>0</v>
      </c>
      <c r="O115" s="242">
        <f t="shared" si="39"/>
        <v>0</v>
      </c>
      <c r="P115" s="221">
        <f t="shared" si="40"/>
        <v>0</v>
      </c>
      <c r="Q115" s="372" t="e">
        <f t="shared" si="41"/>
        <v>#DIV/0!</v>
      </c>
      <c r="R115" s="217"/>
      <c r="S115" s="217"/>
    </row>
    <row r="116" spans="1:19" s="218" customFormat="1" ht="30" customHeight="1" x14ac:dyDescent="0.25">
      <c r="A116" s="243" t="s">
        <v>445</v>
      </c>
      <c r="B116" s="244">
        <f>SUM(B99:B115)</f>
        <v>0</v>
      </c>
      <c r="C116" s="243">
        <f>SUM(C99:C115)</f>
        <v>239993143.46000001</v>
      </c>
      <c r="D116" s="359"/>
      <c r="E116" s="243">
        <f>SUM(E99:E115)</f>
        <v>0</v>
      </c>
      <c r="F116" s="221">
        <f t="shared" si="37"/>
        <v>239993143.46000001</v>
      </c>
      <c r="G116" s="246">
        <f>SUM(G99:G115)</f>
        <v>0</v>
      </c>
      <c r="H116" s="243">
        <f>SUM(H99:H115)</f>
        <v>208850620.25000003</v>
      </c>
      <c r="I116" s="243">
        <f>SUM(I99:I115)</f>
        <v>0</v>
      </c>
      <c r="J116" s="243">
        <f>SUM(J99:J115)</f>
        <v>0</v>
      </c>
      <c r="K116" s="221">
        <f>SUM(G116:J116)</f>
        <v>208850620.25000003</v>
      </c>
      <c r="L116" s="220">
        <f t="shared" si="39"/>
        <v>0</v>
      </c>
      <c r="M116" s="221">
        <f t="shared" si="39"/>
        <v>31142523.209999979</v>
      </c>
      <c r="N116" s="326">
        <f t="shared" si="39"/>
        <v>0</v>
      </c>
      <c r="O116" s="221">
        <f t="shared" si="39"/>
        <v>0</v>
      </c>
      <c r="P116" s="221">
        <f t="shared" si="40"/>
        <v>31142523.209999979</v>
      </c>
      <c r="Q116" s="374">
        <f>+K116/F116</f>
        <v>0.87023577940179553</v>
      </c>
      <c r="R116" s="217"/>
      <c r="S116" s="217"/>
    </row>
    <row r="117" spans="1:19" s="218" customFormat="1" ht="23.1" customHeight="1" x14ac:dyDescent="0.25">
      <c r="A117" s="249"/>
      <c r="B117" s="250"/>
      <c r="C117" s="249"/>
      <c r="D117" s="350"/>
      <c r="E117" s="249"/>
      <c r="F117" s="249"/>
      <c r="G117" s="252"/>
      <c r="H117" s="249"/>
      <c r="I117" s="361"/>
      <c r="J117" s="249"/>
      <c r="K117" s="249"/>
      <c r="L117" s="250"/>
      <c r="M117" s="249"/>
      <c r="N117" s="350"/>
      <c r="O117" s="249"/>
      <c r="P117" s="249"/>
      <c r="Q117" s="254"/>
      <c r="R117" s="217"/>
      <c r="S117" s="217"/>
    </row>
    <row r="118" spans="1:19" s="211" customFormat="1" ht="14.25" customHeight="1" x14ac:dyDescent="0.25">
      <c r="A118" s="212"/>
      <c r="B118" s="255"/>
      <c r="C118" s="212"/>
      <c r="D118" s="362"/>
      <c r="E118" s="212"/>
      <c r="F118" s="212"/>
      <c r="G118" s="257"/>
      <c r="H118" s="212"/>
      <c r="I118" s="363"/>
      <c r="J118" s="212"/>
      <c r="K118" s="212"/>
      <c r="L118" s="255"/>
      <c r="M118" s="212"/>
      <c r="N118" s="362"/>
      <c r="O118" s="212"/>
      <c r="P118" s="212"/>
      <c r="Q118" s="216"/>
      <c r="R118" s="210"/>
      <c r="S118" s="210"/>
    </row>
    <row r="119" spans="1:19" s="225" customFormat="1" ht="35.25" customHeight="1" x14ac:dyDescent="0.25">
      <c r="A119" s="302" t="s">
        <v>16</v>
      </c>
      <c r="B119" s="303">
        <f>B116+B97</f>
        <v>0</v>
      </c>
      <c r="C119" s="302">
        <f t="shared" ref="C119:P119" si="42">C116+C97</f>
        <v>239993143.46000001</v>
      </c>
      <c r="D119" s="364">
        <f t="shared" si="42"/>
        <v>0</v>
      </c>
      <c r="E119" s="302">
        <f t="shared" si="42"/>
        <v>0</v>
      </c>
      <c r="F119" s="302">
        <f t="shared" si="42"/>
        <v>239993143.46000001</v>
      </c>
      <c r="G119" s="292">
        <f t="shared" si="42"/>
        <v>0</v>
      </c>
      <c r="H119" s="302">
        <f t="shared" si="42"/>
        <v>208850620.25000003</v>
      </c>
      <c r="I119" s="302">
        <f t="shared" si="42"/>
        <v>0</v>
      </c>
      <c r="J119" s="302">
        <f t="shared" si="42"/>
        <v>0</v>
      </c>
      <c r="K119" s="302">
        <f t="shared" si="42"/>
        <v>208850620.25000003</v>
      </c>
      <c r="L119" s="303">
        <f t="shared" si="42"/>
        <v>0</v>
      </c>
      <c r="M119" s="302">
        <f t="shared" si="42"/>
        <v>31142523.209999979</v>
      </c>
      <c r="N119" s="364">
        <f t="shared" si="42"/>
        <v>0</v>
      </c>
      <c r="O119" s="302">
        <f t="shared" si="42"/>
        <v>0</v>
      </c>
      <c r="P119" s="302">
        <f t="shared" si="42"/>
        <v>31142523.209999979</v>
      </c>
      <c r="Q119" s="261">
        <f>+K119/F119</f>
        <v>0.87023577940179553</v>
      </c>
      <c r="R119" s="224"/>
      <c r="S119" s="224"/>
    </row>
    <row r="120" spans="1:19" s="218" customFormat="1" ht="23.1" customHeight="1" x14ac:dyDescent="0.25">
      <c r="A120" s="308"/>
      <c r="B120" s="283"/>
      <c r="C120" s="284"/>
      <c r="D120" s="348"/>
      <c r="E120" s="284"/>
      <c r="F120" s="312"/>
      <c r="G120" s="285"/>
      <c r="H120" s="284"/>
      <c r="I120" s="349"/>
      <c r="J120" s="284"/>
      <c r="K120" s="312"/>
      <c r="L120" s="283"/>
      <c r="M120" s="284"/>
      <c r="N120" s="348"/>
      <c r="O120" s="284"/>
      <c r="P120" s="312"/>
      <c r="Q120" s="254"/>
      <c r="R120" s="217"/>
      <c r="S120" s="217"/>
    </row>
    <row r="121" spans="1:19" s="218" customFormat="1" ht="23.1" customHeight="1" x14ac:dyDescent="0.25">
      <c r="A121" s="308" t="s">
        <v>464</v>
      </c>
      <c r="B121" s="205"/>
      <c r="C121" s="206"/>
      <c r="D121" s="322"/>
      <c r="E121" s="206"/>
      <c r="F121" s="207"/>
      <c r="G121" s="208"/>
      <c r="H121" s="206"/>
      <c r="I121" s="323"/>
      <c r="J121" s="206"/>
      <c r="K121" s="207"/>
      <c r="L121" s="205"/>
      <c r="M121" s="206"/>
      <c r="N121" s="322"/>
      <c r="O121" s="206"/>
      <c r="P121" s="207"/>
      <c r="Q121" s="209"/>
      <c r="R121" s="217"/>
      <c r="S121" s="217"/>
    </row>
    <row r="122" spans="1:19" s="218" customFormat="1" ht="23.1" customHeight="1" x14ac:dyDescent="0.25">
      <c r="A122" s="309"/>
      <c r="B122" s="213"/>
      <c r="C122" s="214"/>
      <c r="D122" s="324"/>
      <c r="E122" s="214"/>
      <c r="F122" s="212"/>
      <c r="G122" s="215"/>
      <c r="H122" s="214"/>
      <c r="I122" s="325"/>
      <c r="J122" s="214"/>
      <c r="K122" s="212"/>
      <c r="L122" s="213"/>
      <c r="M122" s="214"/>
      <c r="N122" s="324"/>
      <c r="O122" s="214"/>
      <c r="P122" s="212"/>
      <c r="Q122" s="216"/>
      <c r="R122" s="217"/>
      <c r="S122" s="217"/>
    </row>
    <row r="123" spans="1:19" s="225" customFormat="1" ht="27" customHeight="1" x14ac:dyDescent="0.25">
      <c r="A123" s="290" t="s">
        <v>427</v>
      </c>
      <c r="B123" s="291"/>
      <c r="C123" s="290"/>
      <c r="D123" s="353"/>
      <c r="E123" s="290"/>
      <c r="F123" s="290">
        <f>SUM(B123:E123)</f>
        <v>0</v>
      </c>
      <c r="G123" s="292"/>
      <c r="H123" s="290"/>
      <c r="I123" s="370"/>
      <c r="J123" s="290"/>
      <c r="K123" s="290">
        <f>SUM(G123:J123)</f>
        <v>0</v>
      </c>
      <c r="L123" s="291">
        <f>+B123-G123</f>
        <v>0</v>
      </c>
      <c r="M123" s="290">
        <f>+C123-H123</f>
        <v>0</v>
      </c>
      <c r="N123" s="353">
        <f>+D123-I123</f>
        <v>0</v>
      </c>
      <c r="O123" s="290">
        <f>+E123-J123</f>
        <v>0</v>
      </c>
      <c r="P123" s="290">
        <f>SUM(L123:O123)</f>
        <v>0</v>
      </c>
      <c r="Q123" s="223" t="e">
        <f>+K123/F123</f>
        <v>#DIV/0!</v>
      </c>
      <c r="R123" s="224"/>
      <c r="S123" s="224"/>
    </row>
    <row r="124" spans="1:19" s="218" customFormat="1" ht="23.1" customHeight="1" x14ac:dyDescent="0.25">
      <c r="A124" s="230"/>
      <c r="B124" s="227"/>
      <c r="C124" s="228"/>
      <c r="D124" s="354"/>
      <c r="E124" s="228"/>
      <c r="F124" s="230"/>
      <c r="G124" s="231"/>
      <c r="H124" s="228"/>
      <c r="I124" s="355"/>
      <c r="J124" s="228"/>
      <c r="K124" s="230"/>
      <c r="L124" s="227"/>
      <c r="M124" s="228"/>
      <c r="N124" s="354"/>
      <c r="O124" s="228"/>
      <c r="P124" s="230"/>
      <c r="Q124" s="233"/>
      <c r="R124" s="217"/>
      <c r="S124" s="217"/>
    </row>
    <row r="125" spans="1:19" s="218" customFormat="1" ht="23.1" customHeight="1" x14ac:dyDescent="0.25">
      <c r="A125" s="234" t="s">
        <v>428</v>
      </c>
      <c r="B125" s="235"/>
      <c r="C125" s="293">
        <f>'[1]CMFothers-CONT FO'!EM666</f>
        <v>0</v>
      </c>
      <c r="D125" s="330"/>
      <c r="E125" s="293">
        <f>'[1]CMFothers-CONT FO'!EO666</f>
        <v>0</v>
      </c>
      <c r="F125" s="234">
        <f t="shared" ref="F125:F142" si="43">SUM(B125:E125)</f>
        <v>0</v>
      </c>
      <c r="G125" s="236"/>
      <c r="H125" s="293">
        <f>'[1]CMFothers-CONT FO'!EM667</f>
        <v>0</v>
      </c>
      <c r="I125" s="331"/>
      <c r="J125" s="293">
        <f>'[1]CMFothers-CONT FO'!EO667</f>
        <v>0</v>
      </c>
      <c r="K125" s="234">
        <f t="shared" ref="K125:K142" si="44">SUM(G125:J125)</f>
        <v>0</v>
      </c>
      <c r="L125" s="235">
        <f t="shared" ref="L125:O142" si="45">+B125-G125</f>
        <v>0</v>
      </c>
      <c r="M125" s="293">
        <f t="shared" si="45"/>
        <v>0</v>
      </c>
      <c r="N125" s="330">
        <f t="shared" si="45"/>
        <v>0</v>
      </c>
      <c r="O125" s="293">
        <f t="shared" si="45"/>
        <v>0</v>
      </c>
      <c r="P125" s="234">
        <f t="shared" ref="P125:P142" si="46">SUM(L125:O125)</f>
        <v>0</v>
      </c>
      <c r="Q125" s="238" t="e">
        <f t="shared" ref="Q125:Q140" si="47">+K125/F125</f>
        <v>#DIV/0!</v>
      </c>
      <c r="R125" s="217"/>
      <c r="S125" s="217"/>
    </row>
    <row r="126" spans="1:19" s="218" customFormat="1" ht="23.1" customHeight="1" x14ac:dyDescent="0.25">
      <c r="A126" s="234" t="s">
        <v>429</v>
      </c>
      <c r="B126" s="235"/>
      <c r="C126" s="293">
        <f>'[1]CMFothers-CONT FO'!EM671</f>
        <v>0</v>
      </c>
      <c r="D126" s="330"/>
      <c r="E126" s="293">
        <f>'[1]CMFothers-CONT FO'!EO671</f>
        <v>0</v>
      </c>
      <c r="F126" s="234">
        <f t="shared" si="43"/>
        <v>0</v>
      </c>
      <c r="G126" s="236"/>
      <c r="H126" s="293">
        <f>'[1]CMFothers-CONT FO'!EM672</f>
        <v>0</v>
      </c>
      <c r="I126" s="331"/>
      <c r="J126" s="293">
        <f>'[1]CMFothers-CONT FO'!EO672</f>
        <v>0</v>
      </c>
      <c r="K126" s="234">
        <f t="shared" si="44"/>
        <v>0</v>
      </c>
      <c r="L126" s="235">
        <f t="shared" si="45"/>
        <v>0</v>
      </c>
      <c r="M126" s="293">
        <f t="shared" si="45"/>
        <v>0</v>
      </c>
      <c r="N126" s="330">
        <f t="shared" si="45"/>
        <v>0</v>
      </c>
      <c r="O126" s="293">
        <f t="shared" si="45"/>
        <v>0</v>
      </c>
      <c r="P126" s="234">
        <f t="shared" si="46"/>
        <v>0</v>
      </c>
      <c r="Q126" s="238" t="e">
        <f t="shared" si="47"/>
        <v>#DIV/0!</v>
      </c>
      <c r="R126" s="217"/>
      <c r="S126" s="217"/>
    </row>
    <row r="127" spans="1:19" s="218" customFormat="1" ht="23.1" customHeight="1" x14ac:dyDescent="0.25">
      <c r="A127" s="234" t="s">
        <v>430</v>
      </c>
      <c r="B127" s="235"/>
      <c r="C127" s="293">
        <f>'[1]CMFothers-CONT FO'!EM681</f>
        <v>0</v>
      </c>
      <c r="D127" s="330"/>
      <c r="E127" s="293">
        <f>'[1]CMFothers-CONT FO'!EO681</f>
        <v>0</v>
      </c>
      <c r="F127" s="234">
        <f>SUM(B127:E127)</f>
        <v>0</v>
      </c>
      <c r="G127" s="236"/>
      <c r="H127" s="293">
        <f>'[1]CMFothers-CONT FO'!EM682</f>
        <v>0</v>
      </c>
      <c r="I127" s="331"/>
      <c r="J127" s="293">
        <f>'[1]CMFothers-CONT FO'!EO682</f>
        <v>0</v>
      </c>
      <c r="K127" s="234">
        <f>SUM(G127:J127)</f>
        <v>0</v>
      </c>
      <c r="L127" s="235">
        <f>+B127-G127</f>
        <v>0</v>
      </c>
      <c r="M127" s="293">
        <f>+C127-H127</f>
        <v>0</v>
      </c>
      <c r="N127" s="330">
        <f>+D127-I127</f>
        <v>0</v>
      </c>
      <c r="O127" s="293">
        <f>+E127-J127</f>
        <v>0</v>
      </c>
      <c r="P127" s="234">
        <f>SUM(L127:O127)</f>
        <v>0</v>
      </c>
      <c r="Q127" s="238" t="e">
        <f>+K127/F127</f>
        <v>#DIV/0!</v>
      </c>
      <c r="R127" s="217"/>
      <c r="S127" s="217"/>
    </row>
    <row r="128" spans="1:19" s="218" customFormat="1" ht="23.1" customHeight="1" x14ac:dyDescent="0.25">
      <c r="A128" s="234" t="s">
        <v>431</v>
      </c>
      <c r="B128" s="235"/>
      <c r="C128" s="293">
        <f>'[1]CMFothers-CONT FO'!EM676</f>
        <v>0</v>
      </c>
      <c r="D128" s="330"/>
      <c r="E128" s="293">
        <f>'[1]CMFothers-CONT FO'!EO676</f>
        <v>0</v>
      </c>
      <c r="F128" s="234">
        <f t="shared" si="43"/>
        <v>0</v>
      </c>
      <c r="G128" s="236"/>
      <c r="H128" s="293">
        <f>'[1]CMFothers-CONT FO'!EM677</f>
        <v>0</v>
      </c>
      <c r="I128" s="331"/>
      <c r="J128" s="293">
        <f>'[1]CMFothers-CONT FO'!EO677</f>
        <v>0</v>
      </c>
      <c r="K128" s="234">
        <f t="shared" si="44"/>
        <v>0</v>
      </c>
      <c r="L128" s="235">
        <f t="shared" si="45"/>
        <v>0</v>
      </c>
      <c r="M128" s="293">
        <f t="shared" si="45"/>
        <v>0</v>
      </c>
      <c r="N128" s="330">
        <f t="shared" si="45"/>
        <v>0</v>
      </c>
      <c r="O128" s="293">
        <f t="shared" si="45"/>
        <v>0</v>
      </c>
      <c r="P128" s="234">
        <f t="shared" si="46"/>
        <v>0</v>
      </c>
      <c r="Q128" s="238" t="e">
        <f t="shared" si="47"/>
        <v>#DIV/0!</v>
      </c>
      <c r="R128" s="217"/>
      <c r="S128" s="217"/>
    </row>
    <row r="129" spans="1:19" s="218" customFormat="1" ht="23.1" customHeight="1" x14ac:dyDescent="0.25">
      <c r="A129" s="234" t="s">
        <v>432</v>
      </c>
      <c r="B129" s="235"/>
      <c r="C129" s="293">
        <f>'[1]CMFothers-CONT FO'!EM686</f>
        <v>0</v>
      </c>
      <c r="D129" s="330"/>
      <c r="E129" s="293">
        <f>'[1]CMFothers-CONT FO'!EO686</f>
        <v>0</v>
      </c>
      <c r="F129" s="234">
        <f t="shared" si="43"/>
        <v>0</v>
      </c>
      <c r="G129" s="236"/>
      <c r="H129" s="293">
        <f>'[1]CMFothers-CONT FO'!EM687</f>
        <v>0</v>
      </c>
      <c r="I129" s="331"/>
      <c r="J129" s="293">
        <f>'[1]CMFothers-CONT FO'!EO687</f>
        <v>0</v>
      </c>
      <c r="K129" s="234">
        <f t="shared" si="44"/>
        <v>0</v>
      </c>
      <c r="L129" s="235">
        <f t="shared" si="45"/>
        <v>0</v>
      </c>
      <c r="M129" s="293">
        <f t="shared" si="45"/>
        <v>0</v>
      </c>
      <c r="N129" s="330">
        <f t="shared" si="45"/>
        <v>0</v>
      </c>
      <c r="O129" s="293">
        <f t="shared" si="45"/>
        <v>0</v>
      </c>
      <c r="P129" s="234">
        <f t="shared" si="46"/>
        <v>0</v>
      </c>
      <c r="Q129" s="238" t="e">
        <f t="shared" si="47"/>
        <v>#DIV/0!</v>
      </c>
      <c r="R129" s="217"/>
      <c r="S129" s="217"/>
    </row>
    <row r="130" spans="1:19" s="218" customFormat="1" ht="23.1" customHeight="1" x14ac:dyDescent="0.25">
      <c r="A130" s="293" t="s">
        <v>433</v>
      </c>
      <c r="B130" s="235"/>
      <c r="C130" s="293">
        <f>'[1]CMFothers-CONT FO'!EM691</f>
        <v>0</v>
      </c>
      <c r="D130" s="330"/>
      <c r="E130" s="293">
        <f>'[1]CMFothers-CONT FO'!EO691</f>
        <v>0</v>
      </c>
      <c r="F130" s="234">
        <f t="shared" si="43"/>
        <v>0</v>
      </c>
      <c r="G130" s="236"/>
      <c r="H130" s="293">
        <f>'[1]CMFothers-CONT FO'!EM692</f>
        <v>0</v>
      </c>
      <c r="I130" s="331"/>
      <c r="J130" s="293">
        <f>'[1]CMFothers-CONT FO'!EO692</f>
        <v>0</v>
      </c>
      <c r="K130" s="234">
        <f t="shared" si="44"/>
        <v>0</v>
      </c>
      <c r="L130" s="235">
        <f t="shared" si="45"/>
        <v>0</v>
      </c>
      <c r="M130" s="293">
        <f t="shared" si="45"/>
        <v>0</v>
      </c>
      <c r="N130" s="330">
        <f t="shared" si="45"/>
        <v>0</v>
      </c>
      <c r="O130" s="293">
        <f t="shared" si="45"/>
        <v>0</v>
      </c>
      <c r="P130" s="234">
        <f t="shared" si="46"/>
        <v>0</v>
      </c>
      <c r="Q130" s="238" t="e">
        <f t="shared" si="47"/>
        <v>#DIV/0!</v>
      </c>
      <c r="R130" s="217"/>
      <c r="S130" s="217"/>
    </row>
    <row r="131" spans="1:19" s="218" customFormat="1" ht="23.1" customHeight="1" x14ac:dyDescent="0.25">
      <c r="A131" s="293" t="s">
        <v>434</v>
      </c>
      <c r="B131" s="235"/>
      <c r="C131" s="293">
        <f>'[1]CMFothers-CONT FO'!EM696</f>
        <v>0</v>
      </c>
      <c r="D131" s="330"/>
      <c r="E131" s="293">
        <f>'[1]CMFothers-CONT FO'!EO696</f>
        <v>0</v>
      </c>
      <c r="F131" s="234">
        <f t="shared" si="43"/>
        <v>0</v>
      </c>
      <c r="G131" s="236"/>
      <c r="H131" s="293">
        <f>'[1]CMFothers-CONT FO'!EM697</f>
        <v>0</v>
      </c>
      <c r="I131" s="331"/>
      <c r="J131" s="293">
        <f>'[1]CMFothers-CONT FO'!EO697</f>
        <v>0</v>
      </c>
      <c r="K131" s="234">
        <f t="shared" si="44"/>
        <v>0</v>
      </c>
      <c r="L131" s="235">
        <f t="shared" si="45"/>
        <v>0</v>
      </c>
      <c r="M131" s="293">
        <f t="shared" si="45"/>
        <v>0</v>
      </c>
      <c r="N131" s="330">
        <f t="shared" si="45"/>
        <v>0</v>
      </c>
      <c r="O131" s="293">
        <f t="shared" si="45"/>
        <v>0</v>
      </c>
      <c r="P131" s="234">
        <f t="shared" si="46"/>
        <v>0</v>
      </c>
      <c r="Q131" s="238" t="e">
        <f t="shared" si="47"/>
        <v>#DIV/0!</v>
      </c>
      <c r="R131" s="217"/>
      <c r="S131" s="217"/>
    </row>
    <row r="132" spans="1:19" s="218" customFormat="1" ht="23.1" customHeight="1" x14ac:dyDescent="0.25">
      <c r="A132" s="293" t="s">
        <v>435</v>
      </c>
      <c r="B132" s="235"/>
      <c r="C132" s="293">
        <f>'[1]CMFothers-CONT FO'!EM701</f>
        <v>0</v>
      </c>
      <c r="D132" s="330"/>
      <c r="E132" s="293">
        <f>'[1]CMFothers-CONT FO'!EO701</f>
        <v>0</v>
      </c>
      <c r="F132" s="234">
        <f t="shared" si="43"/>
        <v>0</v>
      </c>
      <c r="G132" s="236"/>
      <c r="H132" s="293">
        <f>'[1]CMFothers-CONT FO'!EM702</f>
        <v>0</v>
      </c>
      <c r="I132" s="331"/>
      <c r="J132" s="293">
        <f>'[1]CMFothers-CONT FO'!EO702</f>
        <v>0</v>
      </c>
      <c r="K132" s="234">
        <f t="shared" si="44"/>
        <v>0</v>
      </c>
      <c r="L132" s="235">
        <f t="shared" si="45"/>
        <v>0</v>
      </c>
      <c r="M132" s="293">
        <f t="shared" si="45"/>
        <v>0</v>
      </c>
      <c r="N132" s="330">
        <f t="shared" si="45"/>
        <v>0</v>
      </c>
      <c r="O132" s="293">
        <f t="shared" si="45"/>
        <v>0</v>
      </c>
      <c r="P132" s="234">
        <f t="shared" si="46"/>
        <v>0</v>
      </c>
      <c r="Q132" s="238" t="e">
        <f t="shared" si="47"/>
        <v>#DIV/0!</v>
      </c>
      <c r="R132" s="217"/>
      <c r="S132" s="217"/>
    </row>
    <row r="133" spans="1:19" s="218" customFormat="1" ht="23.1" customHeight="1" x14ac:dyDescent="0.25">
      <c r="A133" s="293" t="s">
        <v>436</v>
      </c>
      <c r="B133" s="235"/>
      <c r="C133" s="293">
        <f>'[1]CMFothers-CONT FO'!EM706</f>
        <v>0</v>
      </c>
      <c r="D133" s="330"/>
      <c r="E133" s="293">
        <f>'[1]CMFothers-CONT FO'!EO706</f>
        <v>0</v>
      </c>
      <c r="F133" s="234">
        <f t="shared" si="43"/>
        <v>0</v>
      </c>
      <c r="G133" s="236"/>
      <c r="H133" s="293">
        <f>'[1]CMFothers-CONT FO'!EM707</f>
        <v>0</v>
      </c>
      <c r="I133" s="331"/>
      <c r="J133" s="293">
        <f>'[1]CMFothers-CONT FO'!EO707</f>
        <v>0</v>
      </c>
      <c r="K133" s="234">
        <f t="shared" si="44"/>
        <v>0</v>
      </c>
      <c r="L133" s="235">
        <f t="shared" si="45"/>
        <v>0</v>
      </c>
      <c r="M133" s="293">
        <f t="shared" si="45"/>
        <v>0</v>
      </c>
      <c r="N133" s="330">
        <f t="shared" si="45"/>
        <v>0</v>
      </c>
      <c r="O133" s="293">
        <f t="shared" si="45"/>
        <v>0</v>
      </c>
      <c r="P133" s="234">
        <f t="shared" si="46"/>
        <v>0</v>
      </c>
      <c r="Q133" s="238" t="e">
        <f t="shared" si="47"/>
        <v>#DIV/0!</v>
      </c>
      <c r="R133" s="217"/>
      <c r="S133" s="217"/>
    </row>
    <row r="134" spans="1:19" s="218" customFormat="1" ht="23.1" customHeight="1" x14ac:dyDescent="0.25">
      <c r="A134" s="293" t="s">
        <v>437</v>
      </c>
      <c r="B134" s="235"/>
      <c r="C134" s="293">
        <f>'[1]CMFothers-CONT FO'!EM711</f>
        <v>0</v>
      </c>
      <c r="D134" s="330"/>
      <c r="E134" s="293">
        <f>'[1]CMFothers-CONT FO'!EO711</f>
        <v>0</v>
      </c>
      <c r="F134" s="234">
        <f t="shared" si="43"/>
        <v>0</v>
      </c>
      <c r="G134" s="236"/>
      <c r="H134" s="293">
        <f>'[1]CMFothers-CONT FO'!EM712</f>
        <v>0</v>
      </c>
      <c r="I134" s="331"/>
      <c r="J134" s="293">
        <f>'[1]CMFothers-CONT FO'!EO712</f>
        <v>0</v>
      </c>
      <c r="K134" s="234">
        <f t="shared" si="44"/>
        <v>0</v>
      </c>
      <c r="L134" s="235">
        <f t="shared" si="45"/>
        <v>0</v>
      </c>
      <c r="M134" s="293">
        <f t="shared" si="45"/>
        <v>0</v>
      </c>
      <c r="N134" s="330">
        <f t="shared" si="45"/>
        <v>0</v>
      </c>
      <c r="O134" s="293">
        <f t="shared" si="45"/>
        <v>0</v>
      </c>
      <c r="P134" s="234">
        <f t="shared" si="46"/>
        <v>0</v>
      </c>
      <c r="Q134" s="238" t="e">
        <f t="shared" si="47"/>
        <v>#DIV/0!</v>
      </c>
      <c r="R134" s="217"/>
      <c r="S134" s="217"/>
    </row>
    <row r="135" spans="1:19" s="218" customFormat="1" ht="23.1" customHeight="1" x14ac:dyDescent="0.25">
      <c r="A135" s="293" t="s">
        <v>438</v>
      </c>
      <c r="B135" s="235"/>
      <c r="C135" s="293">
        <f>'[1]CMFothers-CONT FO'!EM716</f>
        <v>0</v>
      </c>
      <c r="D135" s="330"/>
      <c r="E135" s="293">
        <f>'[1]CMFothers-CONT FO'!EO716</f>
        <v>0</v>
      </c>
      <c r="F135" s="234">
        <f t="shared" si="43"/>
        <v>0</v>
      </c>
      <c r="G135" s="236"/>
      <c r="H135" s="293">
        <f>'[1]CMFothers-CONT FO'!EM717</f>
        <v>0</v>
      </c>
      <c r="I135" s="331"/>
      <c r="J135" s="293">
        <f>'[1]CMFothers-CONT FO'!EO717</f>
        <v>0</v>
      </c>
      <c r="K135" s="234">
        <f t="shared" si="44"/>
        <v>0</v>
      </c>
      <c r="L135" s="235">
        <f t="shared" si="45"/>
        <v>0</v>
      </c>
      <c r="M135" s="293">
        <f t="shared" si="45"/>
        <v>0</v>
      </c>
      <c r="N135" s="330">
        <f t="shared" si="45"/>
        <v>0</v>
      </c>
      <c r="O135" s="293">
        <f t="shared" si="45"/>
        <v>0</v>
      </c>
      <c r="P135" s="234">
        <f t="shared" si="46"/>
        <v>0</v>
      </c>
      <c r="Q135" s="238" t="e">
        <f t="shared" si="47"/>
        <v>#DIV/0!</v>
      </c>
      <c r="R135" s="217"/>
      <c r="S135" s="217"/>
    </row>
    <row r="136" spans="1:19" s="218" customFormat="1" ht="23.1" customHeight="1" x14ac:dyDescent="0.25">
      <c r="A136" s="293" t="s">
        <v>439</v>
      </c>
      <c r="B136" s="235"/>
      <c r="C136" s="293">
        <f>'[1]CMFothers-CONT FO'!EM721</f>
        <v>87301206.480000004</v>
      </c>
      <c r="D136" s="330"/>
      <c r="E136" s="293">
        <f>'[1]CMFothers-CONT FO'!EO721</f>
        <v>0</v>
      </c>
      <c r="F136" s="234">
        <f t="shared" si="43"/>
        <v>87301206.480000004</v>
      </c>
      <c r="G136" s="236"/>
      <c r="H136" s="293">
        <f>'[1]CMFothers-CONT FO'!EM722</f>
        <v>81532231.5</v>
      </c>
      <c r="I136" s="331"/>
      <c r="J136" s="293">
        <f>'[1]CMFothers-CONT FO'!EO722</f>
        <v>0</v>
      </c>
      <c r="K136" s="234">
        <f t="shared" si="44"/>
        <v>81532231.5</v>
      </c>
      <c r="L136" s="235">
        <f t="shared" si="45"/>
        <v>0</v>
      </c>
      <c r="M136" s="293">
        <f t="shared" si="45"/>
        <v>5768974.9800000042</v>
      </c>
      <c r="N136" s="330">
        <f t="shared" si="45"/>
        <v>0</v>
      </c>
      <c r="O136" s="293">
        <f t="shared" si="45"/>
        <v>0</v>
      </c>
      <c r="P136" s="234">
        <f t="shared" si="46"/>
        <v>5768974.9800000042</v>
      </c>
      <c r="Q136" s="238">
        <f t="shared" si="47"/>
        <v>0.93391872560980438</v>
      </c>
      <c r="R136" s="217"/>
      <c r="S136" s="217"/>
    </row>
    <row r="137" spans="1:19" s="218" customFormat="1" ht="23.1" customHeight="1" x14ac:dyDescent="0.25">
      <c r="A137" s="293" t="s">
        <v>440</v>
      </c>
      <c r="B137" s="235"/>
      <c r="C137" s="293">
        <f>'[1]CMFothers-CONT FO'!EM726</f>
        <v>2342825.92</v>
      </c>
      <c r="D137" s="330"/>
      <c r="E137" s="293">
        <f>'[1]CMFothers-CONT FO'!EO726</f>
        <v>0</v>
      </c>
      <c r="F137" s="234">
        <f t="shared" si="43"/>
        <v>2342825.92</v>
      </c>
      <c r="G137" s="236"/>
      <c r="H137" s="293">
        <f>'[1]CMFothers-CONT FO'!EM727</f>
        <v>2342825.92</v>
      </c>
      <c r="I137" s="331"/>
      <c r="J137" s="293">
        <f>'[1]CMFothers-CONT FO'!EO727</f>
        <v>0</v>
      </c>
      <c r="K137" s="234">
        <f t="shared" si="44"/>
        <v>2342825.92</v>
      </c>
      <c r="L137" s="235">
        <f t="shared" si="45"/>
        <v>0</v>
      </c>
      <c r="M137" s="293">
        <f t="shared" si="45"/>
        <v>0</v>
      </c>
      <c r="N137" s="330">
        <f t="shared" si="45"/>
        <v>0</v>
      </c>
      <c r="O137" s="293">
        <f t="shared" si="45"/>
        <v>0</v>
      </c>
      <c r="P137" s="234">
        <f t="shared" si="46"/>
        <v>0</v>
      </c>
      <c r="Q137" s="238">
        <f t="shared" si="47"/>
        <v>1</v>
      </c>
      <c r="R137" s="217"/>
      <c r="S137" s="217"/>
    </row>
    <row r="138" spans="1:19" s="218" customFormat="1" ht="23.1" customHeight="1" x14ac:dyDescent="0.25">
      <c r="A138" s="293" t="s">
        <v>441</v>
      </c>
      <c r="B138" s="235"/>
      <c r="C138" s="293">
        <f>'[1]CMFothers-CONT FO'!EM731</f>
        <v>0</v>
      </c>
      <c r="D138" s="330"/>
      <c r="E138" s="293">
        <f>'[1]CMFothers-CONT FO'!EO731</f>
        <v>0</v>
      </c>
      <c r="F138" s="234">
        <f t="shared" si="43"/>
        <v>0</v>
      </c>
      <c r="G138" s="236"/>
      <c r="H138" s="293">
        <f>'[1]CMFothers-CONT FO'!EM732</f>
        <v>0</v>
      </c>
      <c r="I138" s="331"/>
      <c r="J138" s="293">
        <f>'[1]CMFothers-CONT FO'!EO732</f>
        <v>0</v>
      </c>
      <c r="K138" s="234">
        <f t="shared" si="44"/>
        <v>0</v>
      </c>
      <c r="L138" s="235">
        <f t="shared" si="45"/>
        <v>0</v>
      </c>
      <c r="M138" s="293">
        <f t="shared" si="45"/>
        <v>0</v>
      </c>
      <c r="N138" s="330">
        <f t="shared" si="45"/>
        <v>0</v>
      </c>
      <c r="O138" s="293">
        <f t="shared" si="45"/>
        <v>0</v>
      </c>
      <c r="P138" s="234">
        <f t="shared" si="46"/>
        <v>0</v>
      </c>
      <c r="Q138" s="238" t="e">
        <f t="shared" si="47"/>
        <v>#DIV/0!</v>
      </c>
      <c r="R138" s="217"/>
      <c r="S138" s="217"/>
    </row>
    <row r="139" spans="1:19" s="218" customFormat="1" ht="23.1" customHeight="1" x14ac:dyDescent="0.25">
      <c r="A139" s="293" t="s">
        <v>442</v>
      </c>
      <c r="B139" s="235"/>
      <c r="C139" s="293">
        <f>'[1]CMFothers-CONT FO'!EM736</f>
        <v>0</v>
      </c>
      <c r="D139" s="330"/>
      <c r="E139" s="293">
        <f>'[1]CMFothers-CONT FO'!EO736</f>
        <v>0</v>
      </c>
      <c r="F139" s="234">
        <f t="shared" si="43"/>
        <v>0</v>
      </c>
      <c r="G139" s="236"/>
      <c r="H139" s="293">
        <f>'[1]CMFothers-CONT FO'!EM737</f>
        <v>0</v>
      </c>
      <c r="I139" s="331"/>
      <c r="J139" s="293">
        <f>'[1]CMFothers-CONT FO'!EO737</f>
        <v>0</v>
      </c>
      <c r="K139" s="234">
        <f t="shared" si="44"/>
        <v>0</v>
      </c>
      <c r="L139" s="235">
        <f t="shared" si="45"/>
        <v>0</v>
      </c>
      <c r="M139" s="293">
        <f t="shared" si="45"/>
        <v>0</v>
      </c>
      <c r="N139" s="330">
        <f t="shared" si="45"/>
        <v>0</v>
      </c>
      <c r="O139" s="293">
        <f t="shared" si="45"/>
        <v>0</v>
      </c>
      <c r="P139" s="234">
        <f t="shared" si="46"/>
        <v>0</v>
      </c>
      <c r="Q139" s="238" t="e">
        <f t="shared" si="47"/>
        <v>#DIV/0!</v>
      </c>
      <c r="R139" s="217"/>
      <c r="S139" s="217"/>
    </row>
    <row r="140" spans="1:19" s="218" customFormat="1" ht="23.1" customHeight="1" x14ac:dyDescent="0.25">
      <c r="A140" s="296" t="s">
        <v>443</v>
      </c>
      <c r="B140" s="235"/>
      <c r="C140" s="293">
        <f>'[1]CMFothers-CONT FO'!EM741</f>
        <v>0</v>
      </c>
      <c r="D140" s="330"/>
      <c r="E140" s="293">
        <f>'[1]CMFothers-CONT FO'!EO741</f>
        <v>0</v>
      </c>
      <c r="F140" s="234">
        <f t="shared" si="43"/>
        <v>0</v>
      </c>
      <c r="G140" s="236"/>
      <c r="H140" s="293">
        <f>'[1]CMFothers-CONT FO'!EM742</f>
        <v>0</v>
      </c>
      <c r="I140" s="331"/>
      <c r="J140" s="293">
        <f>'[1]CMFothers-CONT FO'!EO742</f>
        <v>0</v>
      </c>
      <c r="K140" s="234">
        <f t="shared" si="44"/>
        <v>0</v>
      </c>
      <c r="L140" s="297">
        <f t="shared" si="45"/>
        <v>0</v>
      </c>
      <c r="M140" s="296">
        <f t="shared" si="45"/>
        <v>0</v>
      </c>
      <c r="N140" s="356">
        <f t="shared" si="45"/>
        <v>0</v>
      </c>
      <c r="O140" s="296">
        <f t="shared" si="45"/>
        <v>0</v>
      </c>
      <c r="P140" s="241">
        <f t="shared" si="46"/>
        <v>0</v>
      </c>
      <c r="Q140" s="216" t="e">
        <f t="shared" si="47"/>
        <v>#DIV/0!</v>
      </c>
      <c r="R140" s="217"/>
      <c r="S140" s="217"/>
    </row>
    <row r="141" spans="1:19" s="218" customFormat="1" ht="15.75" hidden="1" x14ac:dyDescent="0.25">
      <c r="A141" s="242" t="s">
        <v>444</v>
      </c>
      <c r="B141" s="299"/>
      <c r="C141" s="242">
        <f>'[1]CMFothers-CONT FO'!EM746</f>
        <v>0</v>
      </c>
      <c r="D141" s="358"/>
      <c r="E141" s="293">
        <f>'[1]CMFothers-CONT FO'!EO746</f>
        <v>0</v>
      </c>
      <c r="F141" s="221">
        <f t="shared" si="43"/>
        <v>0</v>
      </c>
      <c r="G141" s="300"/>
      <c r="H141" s="242">
        <f>'[1]CMFothers-CONT FO'!EM747</f>
        <v>0</v>
      </c>
      <c r="I141" s="357"/>
      <c r="J141" s="293">
        <f>'[1]CMFothers-CONT FO'!EO747</f>
        <v>0</v>
      </c>
      <c r="K141" s="221">
        <f t="shared" si="44"/>
        <v>0</v>
      </c>
      <c r="L141" s="299">
        <f t="shared" si="45"/>
        <v>0</v>
      </c>
      <c r="M141" s="242">
        <f t="shared" si="45"/>
        <v>0</v>
      </c>
      <c r="N141" s="358">
        <f t="shared" si="45"/>
        <v>0</v>
      </c>
      <c r="O141" s="242">
        <f t="shared" si="45"/>
        <v>0</v>
      </c>
      <c r="P141" s="221">
        <f t="shared" si="46"/>
        <v>0</v>
      </c>
      <c r="Q141" s="311"/>
      <c r="R141" s="217"/>
      <c r="S141" s="217"/>
    </row>
    <row r="142" spans="1:19" s="218" customFormat="1" ht="30" customHeight="1" x14ac:dyDescent="0.25">
      <c r="A142" s="243" t="s">
        <v>445</v>
      </c>
      <c r="B142" s="244">
        <f>SUM(B125:B141)</f>
        <v>0</v>
      </c>
      <c r="C142" s="243">
        <f>SUM(C125:C141)</f>
        <v>89644032.400000006</v>
      </c>
      <c r="D142" s="359"/>
      <c r="E142" s="243">
        <f>SUM(E125:E141)</f>
        <v>0</v>
      </c>
      <c r="F142" s="221">
        <f t="shared" si="43"/>
        <v>89644032.400000006</v>
      </c>
      <c r="G142" s="246">
        <f>SUM(G125:G141)</f>
        <v>0</v>
      </c>
      <c r="H142" s="243">
        <f>SUM(H125:H141)</f>
        <v>83875057.420000002</v>
      </c>
      <c r="I142" s="360"/>
      <c r="J142" s="243">
        <f>SUM(J125:J141)</f>
        <v>0</v>
      </c>
      <c r="K142" s="221">
        <f t="shared" si="44"/>
        <v>83875057.420000002</v>
      </c>
      <c r="L142" s="220">
        <f t="shared" si="45"/>
        <v>0</v>
      </c>
      <c r="M142" s="221">
        <f t="shared" si="45"/>
        <v>5768974.9800000042</v>
      </c>
      <c r="N142" s="326">
        <f t="shared" si="45"/>
        <v>0</v>
      </c>
      <c r="O142" s="221">
        <f t="shared" si="45"/>
        <v>0</v>
      </c>
      <c r="P142" s="221">
        <f t="shared" si="46"/>
        <v>5768974.9800000042</v>
      </c>
      <c r="Q142" s="223">
        <f>+K142/F142</f>
        <v>0.93564574433400871</v>
      </c>
      <c r="R142" s="217"/>
      <c r="S142" s="217"/>
    </row>
    <row r="143" spans="1:19" s="218" customFormat="1" ht="23.1" customHeight="1" x14ac:dyDescent="0.25">
      <c r="A143" s="249"/>
      <c r="B143" s="250"/>
      <c r="C143" s="249"/>
      <c r="D143" s="350"/>
      <c r="E143" s="249"/>
      <c r="F143" s="249"/>
      <c r="G143" s="252"/>
      <c r="H143" s="249"/>
      <c r="I143" s="361"/>
      <c r="J143" s="249"/>
      <c r="K143" s="249"/>
      <c r="L143" s="250"/>
      <c r="M143" s="249"/>
      <c r="N143" s="350"/>
      <c r="O143" s="249"/>
      <c r="P143" s="249"/>
      <c r="Q143" s="254"/>
      <c r="R143" s="217"/>
      <c r="S143" s="217"/>
    </row>
    <row r="144" spans="1:19" s="211" customFormat="1" ht="14.25" customHeight="1" x14ac:dyDescent="0.25">
      <c r="A144" s="212"/>
      <c r="B144" s="255"/>
      <c r="C144" s="212"/>
      <c r="D144" s="362"/>
      <c r="E144" s="212"/>
      <c r="F144" s="212"/>
      <c r="G144" s="257"/>
      <c r="H144" s="212"/>
      <c r="I144" s="363"/>
      <c r="J144" s="212"/>
      <c r="K144" s="212"/>
      <c r="L144" s="255"/>
      <c r="M144" s="212"/>
      <c r="N144" s="362"/>
      <c r="O144" s="212"/>
      <c r="P144" s="212"/>
      <c r="Q144" s="216"/>
      <c r="R144" s="210"/>
      <c r="S144" s="210"/>
    </row>
    <row r="145" spans="1:19" s="225" customFormat="1" ht="35.25" customHeight="1" x14ac:dyDescent="0.25">
      <c r="A145" s="302" t="s">
        <v>16</v>
      </c>
      <c r="B145" s="303">
        <f>B142+B123</f>
        <v>0</v>
      </c>
      <c r="C145" s="302">
        <f t="shared" ref="C145:P145" si="48">C142+C123</f>
        <v>89644032.400000006</v>
      </c>
      <c r="D145" s="364">
        <f t="shared" si="48"/>
        <v>0</v>
      </c>
      <c r="E145" s="302">
        <f t="shared" si="48"/>
        <v>0</v>
      </c>
      <c r="F145" s="302">
        <f t="shared" si="48"/>
        <v>89644032.400000006</v>
      </c>
      <c r="G145" s="292">
        <f t="shared" si="48"/>
        <v>0</v>
      </c>
      <c r="H145" s="302">
        <f t="shared" si="48"/>
        <v>83875057.420000002</v>
      </c>
      <c r="I145" s="370">
        <f t="shared" si="48"/>
        <v>0</v>
      </c>
      <c r="J145" s="302">
        <f t="shared" si="48"/>
        <v>0</v>
      </c>
      <c r="K145" s="302">
        <f t="shared" si="48"/>
        <v>83875057.420000002</v>
      </c>
      <c r="L145" s="303">
        <f t="shared" si="48"/>
        <v>0</v>
      </c>
      <c r="M145" s="302">
        <f t="shared" si="48"/>
        <v>5768974.9800000042</v>
      </c>
      <c r="N145" s="364">
        <f t="shared" si="48"/>
        <v>0</v>
      </c>
      <c r="O145" s="302">
        <f t="shared" si="48"/>
        <v>0</v>
      </c>
      <c r="P145" s="302">
        <f t="shared" si="48"/>
        <v>5768974.9800000042</v>
      </c>
      <c r="Q145" s="261">
        <f>+K145/F145</f>
        <v>0.93564574433400871</v>
      </c>
      <c r="R145" s="224"/>
      <c r="S145" s="224"/>
    </row>
    <row r="146" spans="1:19" s="211" customFormat="1" ht="23.1" customHeight="1" x14ac:dyDescent="0.25">
      <c r="A146" s="304"/>
      <c r="B146" s="305"/>
      <c r="C146" s="304"/>
      <c r="D146" s="341"/>
      <c r="E146" s="304"/>
      <c r="F146" s="304"/>
      <c r="G146" s="306"/>
      <c r="H146" s="304"/>
      <c r="I146" s="342"/>
      <c r="J146" s="304"/>
      <c r="K146" s="304"/>
      <c r="L146" s="305"/>
      <c r="M146" s="304"/>
      <c r="N146" s="341"/>
      <c r="O146" s="304"/>
      <c r="P146" s="304"/>
      <c r="Q146" s="307"/>
      <c r="R146" s="210"/>
      <c r="S146" s="210"/>
    </row>
    <row r="147" spans="1:19" s="218" customFormat="1" ht="23.1" customHeight="1" x14ac:dyDescent="0.25">
      <c r="A147" s="308" t="s">
        <v>465</v>
      </c>
      <c r="B147" s="205"/>
      <c r="C147" s="206"/>
      <c r="D147" s="322"/>
      <c r="E147" s="206"/>
      <c r="F147" s="207"/>
      <c r="G147" s="208"/>
      <c r="H147" s="206"/>
      <c r="I147" s="323"/>
      <c r="J147" s="206"/>
      <c r="K147" s="207"/>
      <c r="L147" s="205"/>
      <c r="M147" s="206"/>
      <c r="N147" s="322"/>
      <c r="O147" s="206"/>
      <c r="P147" s="207"/>
      <c r="Q147" s="209"/>
      <c r="R147" s="217"/>
      <c r="S147" s="217"/>
    </row>
    <row r="148" spans="1:19" s="218" customFormat="1" ht="23.1" customHeight="1" x14ac:dyDescent="0.25">
      <c r="A148" s="309"/>
      <c r="B148" s="213"/>
      <c r="C148" s="214"/>
      <c r="D148" s="324"/>
      <c r="E148" s="214"/>
      <c r="F148" s="212"/>
      <c r="G148" s="215"/>
      <c r="H148" s="214"/>
      <c r="I148" s="325"/>
      <c r="J148" s="214"/>
      <c r="K148" s="212"/>
      <c r="L148" s="213"/>
      <c r="M148" s="214"/>
      <c r="N148" s="324"/>
      <c r="O148" s="214"/>
      <c r="P148" s="212"/>
      <c r="Q148" s="216"/>
      <c r="R148" s="217"/>
      <c r="S148" s="217"/>
    </row>
    <row r="149" spans="1:19" s="225" customFormat="1" ht="27" customHeight="1" x14ac:dyDescent="0.25">
      <c r="A149" s="313" t="s">
        <v>427</v>
      </c>
      <c r="B149" s="291"/>
      <c r="C149" s="290"/>
      <c r="D149" s="353"/>
      <c r="E149" s="290"/>
      <c r="F149" s="290">
        <f>SUM(B149:E149)</f>
        <v>0</v>
      </c>
      <c r="G149" s="292"/>
      <c r="H149" s="290"/>
      <c r="I149" s="370"/>
      <c r="J149" s="290"/>
      <c r="K149" s="290">
        <f>SUM(G149:J149)</f>
        <v>0</v>
      </c>
      <c r="L149" s="291">
        <f>+B149-G149</f>
        <v>0</v>
      </c>
      <c r="M149" s="290">
        <f>+C149-H149</f>
        <v>0</v>
      </c>
      <c r="N149" s="353">
        <f>+D149-I149</f>
        <v>0</v>
      </c>
      <c r="O149" s="290">
        <f>+E149-J149</f>
        <v>0</v>
      </c>
      <c r="P149" s="290">
        <f>SUM(L149:O149)</f>
        <v>0</v>
      </c>
      <c r="Q149" s="223" t="e">
        <f>+K149/F149</f>
        <v>#DIV/0!</v>
      </c>
      <c r="R149" s="224"/>
      <c r="S149" s="224"/>
    </row>
    <row r="150" spans="1:19" s="218" customFormat="1" ht="23.1" customHeight="1" x14ac:dyDescent="0.25">
      <c r="A150" s="294"/>
      <c r="B150" s="227"/>
      <c r="C150" s="228"/>
      <c r="D150" s="354"/>
      <c r="E150" s="228"/>
      <c r="F150" s="230"/>
      <c r="G150" s="231"/>
      <c r="H150" s="228"/>
      <c r="I150" s="355"/>
      <c r="J150" s="228"/>
      <c r="K150" s="230"/>
      <c r="L150" s="227"/>
      <c r="M150" s="228"/>
      <c r="N150" s="354"/>
      <c r="O150" s="228"/>
      <c r="P150" s="230"/>
      <c r="Q150" s="233"/>
      <c r="R150" s="217"/>
      <c r="S150" s="217"/>
    </row>
    <row r="151" spans="1:19" s="218" customFormat="1" ht="23.1" customHeight="1" x14ac:dyDescent="0.25">
      <c r="A151" s="234" t="s">
        <v>428</v>
      </c>
      <c r="B151" s="235"/>
      <c r="C151" s="293">
        <f>'[1]CMFothers-CONT FO'!EM759</f>
        <v>0</v>
      </c>
      <c r="D151" s="330"/>
      <c r="E151" s="293">
        <f>'[1]CMFothers-CONT FO'!EO759</f>
        <v>0</v>
      </c>
      <c r="F151" s="294">
        <f t="shared" ref="F151:F168" si="49">SUM(B151:E151)</f>
        <v>0</v>
      </c>
      <c r="G151" s="236"/>
      <c r="H151" s="293">
        <f>'[1]CMFothers-CONT FO'!EM760</f>
        <v>0</v>
      </c>
      <c r="I151" s="331"/>
      <c r="J151" s="293">
        <f>'[1]CMFothers-CONT FO'!EO760</f>
        <v>0</v>
      </c>
      <c r="K151" s="294">
        <f t="shared" ref="K151:K168" si="50">SUM(G151:J151)</f>
        <v>0</v>
      </c>
      <c r="L151" s="235">
        <f t="shared" ref="L151:O168" si="51">+B151-G151</f>
        <v>0</v>
      </c>
      <c r="M151" s="293">
        <f t="shared" si="51"/>
        <v>0</v>
      </c>
      <c r="N151" s="330">
        <f t="shared" si="51"/>
        <v>0</v>
      </c>
      <c r="O151" s="293">
        <f t="shared" si="51"/>
        <v>0</v>
      </c>
      <c r="P151" s="294">
        <f t="shared" ref="P151:P168" si="52">SUM(L151:O151)</f>
        <v>0</v>
      </c>
      <c r="Q151" s="238" t="e">
        <f t="shared" ref="Q151:Q166" si="53">+K151/F151</f>
        <v>#DIV/0!</v>
      </c>
      <c r="R151" s="217"/>
      <c r="S151" s="217"/>
    </row>
    <row r="152" spans="1:19" s="218" customFormat="1" ht="23.1" customHeight="1" x14ac:dyDescent="0.25">
      <c r="A152" s="234" t="s">
        <v>429</v>
      </c>
      <c r="B152" s="235"/>
      <c r="C152" s="293">
        <f>'[1]CMFothers-CONT FO'!EM764</f>
        <v>0</v>
      </c>
      <c r="D152" s="330"/>
      <c r="E152" s="293">
        <f>'[1]CMFothers-CONT FO'!EO764</f>
        <v>0</v>
      </c>
      <c r="F152" s="294">
        <f t="shared" si="49"/>
        <v>0</v>
      </c>
      <c r="G152" s="236"/>
      <c r="H152" s="293">
        <f>'[1]CMFothers-CONT FO'!EM765</f>
        <v>0</v>
      </c>
      <c r="I152" s="331"/>
      <c r="J152" s="293">
        <f>'[1]CMFothers-CONT FO'!EO765</f>
        <v>0</v>
      </c>
      <c r="K152" s="294">
        <f t="shared" si="50"/>
        <v>0</v>
      </c>
      <c r="L152" s="235">
        <f t="shared" si="51"/>
        <v>0</v>
      </c>
      <c r="M152" s="293">
        <f t="shared" si="51"/>
        <v>0</v>
      </c>
      <c r="N152" s="330">
        <f t="shared" si="51"/>
        <v>0</v>
      </c>
      <c r="O152" s="293">
        <f t="shared" si="51"/>
        <v>0</v>
      </c>
      <c r="P152" s="294">
        <f t="shared" si="52"/>
        <v>0</v>
      </c>
      <c r="Q152" s="238" t="e">
        <f t="shared" si="53"/>
        <v>#DIV/0!</v>
      </c>
      <c r="R152" s="217"/>
      <c r="S152" s="217"/>
    </row>
    <row r="153" spans="1:19" s="218" customFormat="1" ht="23.1" customHeight="1" x14ac:dyDescent="0.25">
      <c r="A153" s="234" t="s">
        <v>430</v>
      </c>
      <c r="B153" s="235"/>
      <c r="C153" s="293">
        <f>'[1]CMFothers-CONT FO'!EM774</f>
        <v>0</v>
      </c>
      <c r="D153" s="330"/>
      <c r="E153" s="293">
        <f>'[1]CMFothers-CONT FO'!EO774</f>
        <v>0</v>
      </c>
      <c r="F153" s="294">
        <f>SUM(B153:E153)</f>
        <v>0</v>
      </c>
      <c r="G153" s="236"/>
      <c r="H153" s="293">
        <f>'[1]CMFothers-CONT FO'!EM775</f>
        <v>0</v>
      </c>
      <c r="I153" s="331"/>
      <c r="J153" s="293">
        <f>'[1]CMFothers-CONT FO'!EO775</f>
        <v>0</v>
      </c>
      <c r="K153" s="294">
        <f>SUM(G153:J153)</f>
        <v>0</v>
      </c>
      <c r="L153" s="235">
        <f>+B153-G153</f>
        <v>0</v>
      </c>
      <c r="M153" s="293">
        <f>+C153-H153</f>
        <v>0</v>
      </c>
      <c r="N153" s="330">
        <f>+D153-I153</f>
        <v>0</v>
      </c>
      <c r="O153" s="293">
        <f>+E153-J153</f>
        <v>0</v>
      </c>
      <c r="P153" s="294">
        <f>SUM(L153:O153)</f>
        <v>0</v>
      </c>
      <c r="Q153" s="238" t="e">
        <f>+K153/F153</f>
        <v>#DIV/0!</v>
      </c>
      <c r="R153" s="217"/>
      <c r="S153" s="217"/>
    </row>
    <row r="154" spans="1:19" s="218" customFormat="1" ht="23.1" customHeight="1" x14ac:dyDescent="0.25">
      <c r="A154" s="234" t="s">
        <v>431</v>
      </c>
      <c r="B154" s="235"/>
      <c r="C154" s="293">
        <f>'[1]CMFothers-CONT FO'!EM769</f>
        <v>0</v>
      </c>
      <c r="D154" s="330"/>
      <c r="E154" s="293">
        <f>'[1]CMFothers-CONT FO'!EO769</f>
        <v>0</v>
      </c>
      <c r="F154" s="294">
        <f t="shared" si="49"/>
        <v>0</v>
      </c>
      <c r="G154" s="236"/>
      <c r="H154" s="293">
        <f>'[1]CMFothers-CONT FO'!EM770</f>
        <v>0</v>
      </c>
      <c r="I154" s="331"/>
      <c r="J154" s="293">
        <f>'[1]CMFothers-CONT FO'!EO770</f>
        <v>0</v>
      </c>
      <c r="K154" s="294">
        <f t="shared" si="50"/>
        <v>0</v>
      </c>
      <c r="L154" s="235">
        <f t="shared" si="51"/>
        <v>0</v>
      </c>
      <c r="M154" s="293">
        <f t="shared" si="51"/>
        <v>0</v>
      </c>
      <c r="N154" s="330">
        <f t="shared" si="51"/>
        <v>0</v>
      </c>
      <c r="O154" s="293">
        <f t="shared" si="51"/>
        <v>0</v>
      </c>
      <c r="P154" s="294">
        <f t="shared" si="52"/>
        <v>0</v>
      </c>
      <c r="Q154" s="238" t="e">
        <f t="shared" si="53"/>
        <v>#DIV/0!</v>
      </c>
      <c r="R154" s="217"/>
      <c r="S154" s="217"/>
    </row>
    <row r="155" spans="1:19" s="218" customFormat="1" ht="23.1" customHeight="1" x14ac:dyDescent="0.25">
      <c r="A155" s="234" t="s">
        <v>432</v>
      </c>
      <c r="B155" s="235"/>
      <c r="C155" s="293">
        <f>'[1]CMFothers-CONT FO'!EM779</f>
        <v>0</v>
      </c>
      <c r="D155" s="330"/>
      <c r="E155" s="293">
        <f>'[1]CMFothers-CONT FO'!EO779</f>
        <v>0</v>
      </c>
      <c r="F155" s="294">
        <f t="shared" si="49"/>
        <v>0</v>
      </c>
      <c r="G155" s="236"/>
      <c r="H155" s="293">
        <f>'[1]CMFothers-CONT FO'!EM780</f>
        <v>0</v>
      </c>
      <c r="I155" s="331"/>
      <c r="J155" s="293">
        <f>'[1]CMFothers-CONT FO'!EO780</f>
        <v>0</v>
      </c>
      <c r="K155" s="294">
        <f t="shared" si="50"/>
        <v>0</v>
      </c>
      <c r="L155" s="235">
        <f t="shared" si="51"/>
        <v>0</v>
      </c>
      <c r="M155" s="293">
        <f t="shared" si="51"/>
        <v>0</v>
      </c>
      <c r="N155" s="330">
        <f t="shared" si="51"/>
        <v>0</v>
      </c>
      <c r="O155" s="293">
        <f t="shared" si="51"/>
        <v>0</v>
      </c>
      <c r="P155" s="294">
        <f t="shared" si="52"/>
        <v>0</v>
      </c>
      <c r="Q155" s="238" t="e">
        <f t="shared" si="53"/>
        <v>#DIV/0!</v>
      </c>
      <c r="R155" s="217"/>
      <c r="S155" s="217"/>
    </row>
    <row r="156" spans="1:19" s="218" customFormat="1" ht="23.1" customHeight="1" x14ac:dyDescent="0.25">
      <c r="A156" s="293" t="s">
        <v>433</v>
      </c>
      <c r="B156" s="235"/>
      <c r="C156" s="293">
        <f>'[1]CMFothers-CONT FO'!EM784</f>
        <v>122168.26999999955</v>
      </c>
      <c r="D156" s="330"/>
      <c r="E156" s="293">
        <f>'[1]CMFothers-CONT FO'!EO784</f>
        <v>0</v>
      </c>
      <c r="F156" s="294">
        <f t="shared" si="49"/>
        <v>122168.26999999955</v>
      </c>
      <c r="G156" s="236"/>
      <c r="H156" s="293">
        <f>'[1]CMFothers-CONT FO'!EM785</f>
        <v>0</v>
      </c>
      <c r="I156" s="331"/>
      <c r="J156" s="293">
        <f>'[1]CMFothers-CONT FO'!EO785</f>
        <v>0</v>
      </c>
      <c r="K156" s="294">
        <f t="shared" si="50"/>
        <v>0</v>
      </c>
      <c r="L156" s="235">
        <f t="shared" si="51"/>
        <v>0</v>
      </c>
      <c r="M156" s="293">
        <f t="shared" si="51"/>
        <v>122168.26999999955</v>
      </c>
      <c r="N156" s="330">
        <f t="shared" si="51"/>
        <v>0</v>
      </c>
      <c r="O156" s="293">
        <f t="shared" si="51"/>
        <v>0</v>
      </c>
      <c r="P156" s="294">
        <f t="shared" si="52"/>
        <v>122168.26999999955</v>
      </c>
      <c r="Q156" s="238">
        <f t="shared" si="53"/>
        <v>0</v>
      </c>
      <c r="R156" s="217"/>
      <c r="S156" s="217"/>
    </row>
    <row r="157" spans="1:19" s="218" customFormat="1" ht="23.1" customHeight="1" x14ac:dyDescent="0.25">
      <c r="A157" s="293" t="s">
        <v>434</v>
      </c>
      <c r="B157" s="235"/>
      <c r="C157" s="293">
        <f>'[1]CMFothers-CONT FO'!EM789</f>
        <v>13886.35000000149</v>
      </c>
      <c r="D157" s="330"/>
      <c r="E157" s="293">
        <f>'[1]CMFothers-CONT FO'!EO789</f>
        <v>0</v>
      </c>
      <c r="F157" s="294">
        <f t="shared" si="49"/>
        <v>13886.35000000149</v>
      </c>
      <c r="G157" s="236"/>
      <c r="H157" s="293">
        <f>'[1]CMFothers-CONT FO'!EM790</f>
        <v>0</v>
      </c>
      <c r="I157" s="331"/>
      <c r="J157" s="293">
        <f>'[1]CMFothers-CONT FO'!EO790</f>
        <v>0</v>
      </c>
      <c r="K157" s="294">
        <f t="shared" si="50"/>
        <v>0</v>
      </c>
      <c r="L157" s="235">
        <f t="shared" si="51"/>
        <v>0</v>
      </c>
      <c r="M157" s="293">
        <f t="shared" si="51"/>
        <v>13886.35000000149</v>
      </c>
      <c r="N157" s="330">
        <f t="shared" si="51"/>
        <v>0</v>
      </c>
      <c r="O157" s="293">
        <f t="shared" si="51"/>
        <v>0</v>
      </c>
      <c r="P157" s="294">
        <f t="shared" si="52"/>
        <v>13886.35000000149</v>
      </c>
      <c r="Q157" s="238">
        <f t="shared" si="53"/>
        <v>0</v>
      </c>
      <c r="R157" s="217"/>
      <c r="S157" s="217"/>
    </row>
    <row r="158" spans="1:19" s="218" customFormat="1" ht="23.1" customHeight="1" x14ac:dyDescent="0.25">
      <c r="A158" s="293" t="s">
        <v>435</v>
      </c>
      <c r="B158" s="235"/>
      <c r="C158" s="293">
        <f>'[1]CMFothers-CONT FO'!EM794</f>
        <v>0</v>
      </c>
      <c r="D158" s="330"/>
      <c r="E158" s="293">
        <f>'[1]CMFothers-CONT FO'!EO794</f>
        <v>0</v>
      </c>
      <c r="F158" s="294">
        <f t="shared" si="49"/>
        <v>0</v>
      </c>
      <c r="G158" s="236"/>
      <c r="H158" s="293">
        <f>'[1]CMFothers-CONT FO'!EM795</f>
        <v>0</v>
      </c>
      <c r="I158" s="331"/>
      <c r="J158" s="293">
        <f>'[1]CMFothers-CONT FO'!EO795</f>
        <v>0</v>
      </c>
      <c r="K158" s="294">
        <f t="shared" si="50"/>
        <v>0</v>
      </c>
      <c r="L158" s="235">
        <f t="shared" si="51"/>
        <v>0</v>
      </c>
      <c r="M158" s="293">
        <f t="shared" si="51"/>
        <v>0</v>
      </c>
      <c r="N158" s="330">
        <f t="shared" si="51"/>
        <v>0</v>
      </c>
      <c r="O158" s="293">
        <f t="shared" si="51"/>
        <v>0</v>
      </c>
      <c r="P158" s="294">
        <f t="shared" si="52"/>
        <v>0</v>
      </c>
      <c r="Q158" s="238" t="e">
        <f t="shared" si="53"/>
        <v>#DIV/0!</v>
      </c>
      <c r="R158" s="217"/>
      <c r="S158" s="217"/>
    </row>
    <row r="159" spans="1:19" s="218" customFormat="1" ht="23.1" customHeight="1" x14ac:dyDescent="0.25">
      <c r="A159" s="293" t="s">
        <v>436</v>
      </c>
      <c r="B159" s="235"/>
      <c r="C159" s="293">
        <f>'[1]CMFothers-CONT FO'!EM799</f>
        <v>0</v>
      </c>
      <c r="D159" s="330"/>
      <c r="E159" s="293">
        <f>'[1]CMFothers-CONT FO'!EO799</f>
        <v>0</v>
      </c>
      <c r="F159" s="294">
        <f t="shared" si="49"/>
        <v>0</v>
      </c>
      <c r="G159" s="236"/>
      <c r="H159" s="293">
        <f>'[1]CMFothers-CONT FO'!EM800</f>
        <v>0</v>
      </c>
      <c r="I159" s="331"/>
      <c r="J159" s="293">
        <f>'[1]CMFothers-CONT FO'!EO800</f>
        <v>0</v>
      </c>
      <c r="K159" s="294">
        <f t="shared" si="50"/>
        <v>0</v>
      </c>
      <c r="L159" s="235">
        <f t="shared" si="51"/>
        <v>0</v>
      </c>
      <c r="M159" s="293">
        <f t="shared" si="51"/>
        <v>0</v>
      </c>
      <c r="N159" s="330">
        <f t="shared" si="51"/>
        <v>0</v>
      </c>
      <c r="O159" s="293">
        <f t="shared" si="51"/>
        <v>0</v>
      </c>
      <c r="P159" s="294">
        <f t="shared" si="52"/>
        <v>0</v>
      </c>
      <c r="Q159" s="238" t="e">
        <f t="shared" si="53"/>
        <v>#DIV/0!</v>
      </c>
      <c r="R159" s="217"/>
      <c r="S159" s="217"/>
    </row>
    <row r="160" spans="1:19" s="218" customFormat="1" ht="23.1" customHeight="1" x14ac:dyDescent="0.25">
      <c r="A160" s="293" t="s">
        <v>437</v>
      </c>
      <c r="B160" s="235"/>
      <c r="C160" s="293">
        <f>'[1]CMFothers-CONT FO'!EM804</f>
        <v>2562.0099999979138</v>
      </c>
      <c r="D160" s="330"/>
      <c r="E160" s="293">
        <f>'[1]CMFothers-CONT FO'!EO804</f>
        <v>0</v>
      </c>
      <c r="F160" s="294">
        <f t="shared" si="49"/>
        <v>2562.0099999979138</v>
      </c>
      <c r="G160" s="236"/>
      <c r="H160" s="293">
        <f>'[1]CMFothers-CONT FO'!EM805</f>
        <v>0</v>
      </c>
      <c r="I160" s="331"/>
      <c r="J160" s="293">
        <f>'[1]CMFothers-CONT FO'!EO805</f>
        <v>0</v>
      </c>
      <c r="K160" s="294">
        <f t="shared" si="50"/>
        <v>0</v>
      </c>
      <c r="L160" s="235">
        <f t="shared" si="51"/>
        <v>0</v>
      </c>
      <c r="M160" s="293">
        <f t="shared" si="51"/>
        <v>2562.0099999979138</v>
      </c>
      <c r="N160" s="330">
        <f t="shared" si="51"/>
        <v>0</v>
      </c>
      <c r="O160" s="293">
        <f t="shared" si="51"/>
        <v>0</v>
      </c>
      <c r="P160" s="294">
        <f t="shared" si="52"/>
        <v>2562.0099999979138</v>
      </c>
      <c r="Q160" s="238">
        <f t="shared" si="53"/>
        <v>0</v>
      </c>
      <c r="R160" s="217"/>
      <c r="S160" s="217"/>
    </row>
    <row r="161" spans="1:19" s="218" customFormat="1" ht="23.1" customHeight="1" x14ac:dyDescent="0.25">
      <c r="A161" s="293" t="s">
        <v>438</v>
      </c>
      <c r="B161" s="235"/>
      <c r="C161" s="293">
        <f>'[1]CMFothers-CONT FO'!EM809</f>
        <v>116924.28000000119</v>
      </c>
      <c r="D161" s="330"/>
      <c r="E161" s="293">
        <f>'[1]CMFothers-CONT FO'!EO809</f>
        <v>0</v>
      </c>
      <c r="F161" s="294">
        <f t="shared" si="49"/>
        <v>116924.28000000119</v>
      </c>
      <c r="G161" s="236"/>
      <c r="H161" s="293">
        <f>'[1]CMFothers-CONT FO'!EM810</f>
        <v>0</v>
      </c>
      <c r="I161" s="331"/>
      <c r="J161" s="293">
        <f>'[1]CMFothers-CONT FO'!EO810</f>
        <v>0</v>
      </c>
      <c r="K161" s="294">
        <f t="shared" si="50"/>
        <v>0</v>
      </c>
      <c r="L161" s="235">
        <f t="shared" si="51"/>
        <v>0</v>
      </c>
      <c r="M161" s="293">
        <f t="shared" si="51"/>
        <v>116924.28000000119</v>
      </c>
      <c r="N161" s="330">
        <f t="shared" si="51"/>
        <v>0</v>
      </c>
      <c r="O161" s="293">
        <f t="shared" si="51"/>
        <v>0</v>
      </c>
      <c r="P161" s="294">
        <f t="shared" si="52"/>
        <v>116924.28000000119</v>
      </c>
      <c r="Q161" s="238">
        <f t="shared" si="53"/>
        <v>0</v>
      </c>
      <c r="R161" s="217"/>
      <c r="S161" s="217"/>
    </row>
    <row r="162" spans="1:19" s="218" customFormat="1" ht="23.1" customHeight="1" x14ac:dyDescent="0.25">
      <c r="A162" s="293" t="s">
        <v>439</v>
      </c>
      <c r="B162" s="235"/>
      <c r="C162" s="293">
        <f>'[1]CMFothers-CONT FO'!EM814</f>
        <v>0</v>
      </c>
      <c r="D162" s="330"/>
      <c r="E162" s="293">
        <f>'[1]CMFothers-CONT FO'!EO814</f>
        <v>0</v>
      </c>
      <c r="F162" s="294">
        <f t="shared" si="49"/>
        <v>0</v>
      </c>
      <c r="G162" s="236"/>
      <c r="H162" s="293">
        <f>'[1]CMFothers-CONT FO'!EM815</f>
        <v>0</v>
      </c>
      <c r="I162" s="331"/>
      <c r="J162" s="293">
        <f>'[1]CMFothers-CONT FO'!EO815</f>
        <v>0</v>
      </c>
      <c r="K162" s="294">
        <f t="shared" si="50"/>
        <v>0</v>
      </c>
      <c r="L162" s="235">
        <f t="shared" si="51"/>
        <v>0</v>
      </c>
      <c r="M162" s="293">
        <f t="shared" si="51"/>
        <v>0</v>
      </c>
      <c r="N162" s="330">
        <f t="shared" si="51"/>
        <v>0</v>
      </c>
      <c r="O162" s="293">
        <f t="shared" si="51"/>
        <v>0</v>
      </c>
      <c r="P162" s="294">
        <f t="shared" si="52"/>
        <v>0</v>
      </c>
      <c r="Q162" s="238" t="e">
        <f t="shared" si="53"/>
        <v>#DIV/0!</v>
      </c>
      <c r="R162" s="217"/>
      <c r="S162" s="217"/>
    </row>
    <row r="163" spans="1:19" s="218" customFormat="1" ht="23.1" customHeight="1" x14ac:dyDescent="0.25">
      <c r="A163" s="293" t="s">
        <v>440</v>
      </c>
      <c r="B163" s="235"/>
      <c r="C163" s="293">
        <f>'[1]CMFothers-CONT FO'!EM819</f>
        <v>0</v>
      </c>
      <c r="D163" s="330"/>
      <c r="E163" s="293">
        <f>'[1]CMFothers-CONT FO'!EO819</f>
        <v>0</v>
      </c>
      <c r="F163" s="294">
        <f t="shared" si="49"/>
        <v>0</v>
      </c>
      <c r="G163" s="236"/>
      <c r="H163" s="293">
        <f>'[1]CMFothers-CONT FO'!EM820</f>
        <v>0</v>
      </c>
      <c r="I163" s="331"/>
      <c r="J163" s="293">
        <f>'[1]CMFothers-CONT FO'!EO820</f>
        <v>0</v>
      </c>
      <c r="K163" s="294">
        <f t="shared" si="50"/>
        <v>0</v>
      </c>
      <c r="L163" s="235">
        <f t="shared" si="51"/>
        <v>0</v>
      </c>
      <c r="M163" s="293">
        <f t="shared" si="51"/>
        <v>0</v>
      </c>
      <c r="N163" s="330">
        <f t="shared" si="51"/>
        <v>0</v>
      </c>
      <c r="O163" s="293">
        <f t="shared" si="51"/>
        <v>0</v>
      </c>
      <c r="P163" s="294">
        <f t="shared" si="52"/>
        <v>0</v>
      </c>
      <c r="Q163" s="238" t="e">
        <f t="shared" si="53"/>
        <v>#DIV/0!</v>
      </c>
      <c r="R163" s="217"/>
      <c r="S163" s="217"/>
    </row>
    <row r="164" spans="1:19" s="218" customFormat="1" ht="23.1" customHeight="1" x14ac:dyDescent="0.25">
      <c r="A164" s="293" t="s">
        <v>441</v>
      </c>
      <c r="B164" s="235"/>
      <c r="C164" s="293">
        <f>'[1]CMFothers-CONT FO'!EM824</f>
        <v>0</v>
      </c>
      <c r="D164" s="330"/>
      <c r="E164" s="293">
        <f>'[1]CMFothers-CONT FO'!EO824</f>
        <v>0</v>
      </c>
      <c r="F164" s="294">
        <f t="shared" si="49"/>
        <v>0</v>
      </c>
      <c r="G164" s="236"/>
      <c r="H164" s="293">
        <f>'[1]CMFothers-CONT FO'!EM825</f>
        <v>0</v>
      </c>
      <c r="I164" s="331"/>
      <c r="J164" s="293">
        <f>'[1]CMFothers-CONT FO'!EO825</f>
        <v>0</v>
      </c>
      <c r="K164" s="294">
        <f t="shared" si="50"/>
        <v>0</v>
      </c>
      <c r="L164" s="235">
        <f t="shared" si="51"/>
        <v>0</v>
      </c>
      <c r="M164" s="293">
        <f t="shared" si="51"/>
        <v>0</v>
      </c>
      <c r="N164" s="330">
        <f t="shared" si="51"/>
        <v>0</v>
      </c>
      <c r="O164" s="293">
        <f t="shared" si="51"/>
        <v>0</v>
      </c>
      <c r="P164" s="294">
        <f t="shared" si="52"/>
        <v>0</v>
      </c>
      <c r="Q164" s="238" t="e">
        <f t="shared" si="53"/>
        <v>#DIV/0!</v>
      </c>
      <c r="R164" s="217"/>
      <c r="S164" s="217"/>
    </row>
    <row r="165" spans="1:19" s="218" customFormat="1" ht="23.1" customHeight="1" x14ac:dyDescent="0.25">
      <c r="A165" s="293" t="s">
        <v>442</v>
      </c>
      <c r="B165" s="235"/>
      <c r="C165" s="293">
        <f>'[1]CMFothers-CONT FO'!EM829</f>
        <v>0</v>
      </c>
      <c r="D165" s="330"/>
      <c r="E165" s="293">
        <f>'[1]CMFothers-CONT FO'!EO829</f>
        <v>0</v>
      </c>
      <c r="F165" s="294">
        <f t="shared" si="49"/>
        <v>0</v>
      </c>
      <c r="G165" s="236"/>
      <c r="H165" s="293">
        <f>'[1]CMFothers-CONT FO'!EM830</f>
        <v>0</v>
      </c>
      <c r="I165" s="331"/>
      <c r="J165" s="293">
        <f>'[1]CMFothers-CONT FO'!EO830</f>
        <v>0</v>
      </c>
      <c r="K165" s="294">
        <f t="shared" si="50"/>
        <v>0</v>
      </c>
      <c r="L165" s="235">
        <f t="shared" si="51"/>
        <v>0</v>
      </c>
      <c r="M165" s="293">
        <f t="shared" si="51"/>
        <v>0</v>
      </c>
      <c r="N165" s="330">
        <f t="shared" si="51"/>
        <v>0</v>
      </c>
      <c r="O165" s="293">
        <f t="shared" si="51"/>
        <v>0</v>
      </c>
      <c r="P165" s="294">
        <f t="shared" si="52"/>
        <v>0</v>
      </c>
      <c r="Q165" s="238" t="e">
        <f t="shared" si="53"/>
        <v>#DIV/0!</v>
      </c>
      <c r="R165" s="217"/>
      <c r="S165" s="217"/>
    </row>
    <row r="166" spans="1:19" s="218" customFormat="1" ht="23.1" customHeight="1" x14ac:dyDescent="0.25">
      <c r="A166" s="296" t="s">
        <v>443</v>
      </c>
      <c r="B166" s="235"/>
      <c r="C166" s="293">
        <f>'[1]CMFothers-CONT FO'!EM834</f>
        <v>0</v>
      </c>
      <c r="D166" s="330"/>
      <c r="E166" s="293">
        <f>'[1]CMFothers-CONT FO'!EO834</f>
        <v>0</v>
      </c>
      <c r="F166" s="294">
        <f t="shared" si="49"/>
        <v>0</v>
      </c>
      <c r="G166" s="236"/>
      <c r="H166" s="293">
        <f>'[1]CMFothers-CONT FO'!EM835</f>
        <v>0</v>
      </c>
      <c r="I166" s="331"/>
      <c r="J166" s="293">
        <f>'[1]CMFothers-CONT FO'!EO835</f>
        <v>0</v>
      </c>
      <c r="K166" s="294">
        <f t="shared" si="50"/>
        <v>0</v>
      </c>
      <c r="L166" s="297">
        <f t="shared" si="51"/>
        <v>0</v>
      </c>
      <c r="M166" s="296">
        <f t="shared" si="51"/>
        <v>0</v>
      </c>
      <c r="N166" s="356">
        <f t="shared" si="51"/>
        <v>0</v>
      </c>
      <c r="O166" s="296">
        <f t="shared" si="51"/>
        <v>0</v>
      </c>
      <c r="P166" s="298">
        <f t="shared" si="52"/>
        <v>0</v>
      </c>
      <c r="Q166" s="216" t="e">
        <f t="shared" si="53"/>
        <v>#DIV/0!</v>
      </c>
      <c r="R166" s="217"/>
      <c r="S166" s="217"/>
    </row>
    <row r="167" spans="1:19" s="218" customFormat="1" ht="15.75" hidden="1" x14ac:dyDescent="0.25">
      <c r="A167" s="242" t="s">
        <v>444</v>
      </c>
      <c r="B167" s="299"/>
      <c r="C167" s="242">
        <f>'[1]CMFothers-CONT FO'!EM839</f>
        <v>0</v>
      </c>
      <c r="D167" s="358"/>
      <c r="E167" s="293">
        <f>'[1]CMFothers-CONT FO'!EO839</f>
        <v>0</v>
      </c>
      <c r="F167" s="221">
        <f t="shared" si="49"/>
        <v>0</v>
      </c>
      <c r="G167" s="300"/>
      <c r="H167" s="242">
        <f>'[1]CMFothers-CONT FO'!EM840</f>
        <v>0</v>
      </c>
      <c r="I167" s="357"/>
      <c r="J167" s="293">
        <f>'[1]CMFothers-CONT FO'!EO840</f>
        <v>0</v>
      </c>
      <c r="K167" s="221">
        <f t="shared" si="50"/>
        <v>0</v>
      </c>
      <c r="L167" s="299">
        <f t="shared" si="51"/>
        <v>0</v>
      </c>
      <c r="M167" s="242">
        <f t="shared" si="51"/>
        <v>0</v>
      </c>
      <c r="N167" s="358">
        <f t="shared" si="51"/>
        <v>0</v>
      </c>
      <c r="O167" s="242">
        <f t="shared" si="51"/>
        <v>0</v>
      </c>
      <c r="P167" s="221">
        <f t="shared" si="52"/>
        <v>0</v>
      </c>
      <c r="Q167" s="311"/>
      <c r="R167" s="217"/>
      <c r="S167" s="217"/>
    </row>
    <row r="168" spans="1:19" s="218" customFormat="1" ht="30" customHeight="1" x14ac:dyDescent="0.25">
      <c r="A168" s="243" t="s">
        <v>445</v>
      </c>
      <c r="B168" s="244">
        <f>SUM(B151:B167)</f>
        <v>0</v>
      </c>
      <c r="C168" s="243">
        <f>SUM(C151:C167)</f>
        <v>255540.91000000015</v>
      </c>
      <c r="D168" s="359"/>
      <c r="E168" s="243">
        <f>SUM(E151:E167)</f>
        <v>0</v>
      </c>
      <c r="F168" s="221">
        <f t="shared" si="49"/>
        <v>255540.91000000015</v>
      </c>
      <c r="G168" s="246">
        <f>SUM(G151:G167)</f>
        <v>0</v>
      </c>
      <c r="H168" s="243">
        <f>SUM(H151:H167)</f>
        <v>0</v>
      </c>
      <c r="I168" s="360"/>
      <c r="J168" s="243">
        <f>SUM(J151:J167)</f>
        <v>0</v>
      </c>
      <c r="K168" s="221">
        <f t="shared" si="50"/>
        <v>0</v>
      </c>
      <c r="L168" s="220">
        <f t="shared" si="51"/>
        <v>0</v>
      </c>
      <c r="M168" s="221">
        <f t="shared" si="51"/>
        <v>255540.91000000015</v>
      </c>
      <c r="N168" s="326">
        <f t="shared" si="51"/>
        <v>0</v>
      </c>
      <c r="O168" s="221">
        <f t="shared" si="51"/>
        <v>0</v>
      </c>
      <c r="P168" s="221">
        <f t="shared" si="52"/>
        <v>255540.91000000015</v>
      </c>
      <c r="Q168" s="223">
        <f>+K168/F168</f>
        <v>0</v>
      </c>
      <c r="R168" s="217"/>
      <c r="S168" s="217"/>
    </row>
    <row r="169" spans="1:19" s="218" customFormat="1" ht="23.1" customHeight="1" x14ac:dyDescent="0.25">
      <c r="A169" s="249"/>
      <c r="B169" s="250"/>
      <c r="C169" s="249"/>
      <c r="D169" s="350"/>
      <c r="E169" s="249"/>
      <c r="F169" s="249"/>
      <c r="G169" s="252"/>
      <c r="H169" s="249"/>
      <c r="I169" s="361"/>
      <c r="J169" s="249"/>
      <c r="K169" s="249"/>
      <c r="L169" s="250"/>
      <c r="M169" s="249"/>
      <c r="N169" s="350"/>
      <c r="O169" s="249"/>
      <c r="P169" s="249"/>
      <c r="Q169" s="254"/>
      <c r="R169" s="217"/>
      <c r="S169" s="217"/>
    </row>
    <row r="170" spans="1:19" s="211" customFormat="1" ht="14.25" customHeight="1" x14ac:dyDescent="0.25">
      <c r="A170" s="212"/>
      <c r="B170" s="255"/>
      <c r="C170" s="212"/>
      <c r="D170" s="362"/>
      <c r="E170" s="212"/>
      <c r="F170" s="212"/>
      <c r="G170" s="257"/>
      <c r="H170" s="212"/>
      <c r="I170" s="363"/>
      <c r="J170" s="212"/>
      <c r="K170" s="212"/>
      <c r="L170" s="255"/>
      <c r="M170" s="212"/>
      <c r="N170" s="362"/>
      <c r="O170" s="212"/>
      <c r="P170" s="212"/>
      <c r="Q170" s="216"/>
      <c r="R170" s="210"/>
      <c r="S170" s="210"/>
    </row>
    <row r="171" spans="1:19" s="225" customFormat="1" ht="35.25" customHeight="1" x14ac:dyDescent="0.25">
      <c r="A171" s="302" t="s">
        <v>16</v>
      </c>
      <c r="B171" s="303">
        <f>B168+B149</f>
        <v>0</v>
      </c>
      <c r="C171" s="302">
        <f t="shared" ref="C171:P171" si="54">C168+C149</f>
        <v>255540.91000000015</v>
      </c>
      <c r="D171" s="364">
        <f t="shared" si="54"/>
        <v>0</v>
      </c>
      <c r="E171" s="302">
        <f t="shared" si="54"/>
        <v>0</v>
      </c>
      <c r="F171" s="302">
        <f t="shared" si="54"/>
        <v>255540.91000000015</v>
      </c>
      <c r="G171" s="292">
        <f t="shared" si="54"/>
        <v>0</v>
      </c>
      <c r="H171" s="302">
        <f t="shared" si="54"/>
        <v>0</v>
      </c>
      <c r="I171" s="370">
        <f t="shared" si="54"/>
        <v>0</v>
      </c>
      <c r="J171" s="302">
        <f t="shared" si="54"/>
        <v>0</v>
      </c>
      <c r="K171" s="302">
        <f t="shared" si="54"/>
        <v>0</v>
      </c>
      <c r="L171" s="303">
        <f t="shared" si="54"/>
        <v>0</v>
      </c>
      <c r="M171" s="302">
        <f t="shared" si="54"/>
        <v>255540.91000000015</v>
      </c>
      <c r="N171" s="364">
        <f t="shared" si="54"/>
        <v>0</v>
      </c>
      <c r="O171" s="302">
        <f t="shared" si="54"/>
        <v>0</v>
      </c>
      <c r="P171" s="302">
        <f t="shared" si="54"/>
        <v>255540.91000000015</v>
      </c>
      <c r="Q171" s="261">
        <f>+K171/F171</f>
        <v>0</v>
      </c>
      <c r="R171" s="224"/>
      <c r="S171" s="224"/>
    </row>
    <row r="172" spans="1:19" s="211" customFormat="1" ht="23.1" customHeight="1" x14ac:dyDescent="0.25">
      <c r="A172" s="304"/>
      <c r="B172" s="305"/>
      <c r="C172" s="304"/>
      <c r="D172" s="341"/>
      <c r="E172" s="304"/>
      <c r="F172" s="304"/>
      <c r="G172" s="306"/>
      <c r="H172" s="304"/>
      <c r="I172" s="342"/>
      <c r="J172" s="304"/>
      <c r="K172" s="304"/>
      <c r="L172" s="305"/>
      <c r="M172" s="304"/>
      <c r="N172" s="341"/>
      <c r="O172" s="304"/>
      <c r="P172" s="304"/>
      <c r="Q172" s="307"/>
      <c r="R172" s="210"/>
      <c r="S172" s="210"/>
    </row>
    <row r="173" spans="1:19" s="211" customFormat="1" ht="23.1" hidden="1" customHeight="1" x14ac:dyDescent="0.25">
      <c r="A173" s="308"/>
      <c r="B173" s="205"/>
      <c r="C173" s="206"/>
      <c r="D173" s="322"/>
      <c r="E173" s="206"/>
      <c r="F173" s="207"/>
      <c r="G173" s="208"/>
      <c r="H173" s="206"/>
      <c r="I173" s="323"/>
      <c r="J173" s="206"/>
      <c r="K173" s="207"/>
      <c r="L173" s="205"/>
      <c r="M173" s="206"/>
      <c r="N173" s="322"/>
      <c r="O173" s="206"/>
      <c r="P173" s="207"/>
      <c r="Q173" s="209"/>
      <c r="R173" s="210"/>
      <c r="S173" s="210"/>
    </row>
    <row r="174" spans="1:19" s="218" customFormat="1" ht="23.1" hidden="1" customHeight="1" x14ac:dyDescent="0.25">
      <c r="A174" s="309"/>
      <c r="B174" s="213"/>
      <c r="C174" s="214"/>
      <c r="D174" s="324"/>
      <c r="E174" s="214"/>
      <c r="F174" s="212"/>
      <c r="G174" s="215"/>
      <c r="H174" s="214"/>
      <c r="I174" s="325"/>
      <c r="J174" s="214"/>
      <c r="K174" s="212"/>
      <c r="L174" s="213"/>
      <c r="M174" s="214"/>
      <c r="N174" s="324"/>
      <c r="O174" s="214"/>
      <c r="P174" s="212"/>
      <c r="Q174" s="216"/>
      <c r="R174" s="217"/>
      <c r="S174" s="217"/>
    </row>
    <row r="175" spans="1:19" s="225" customFormat="1" ht="27" hidden="1" customHeight="1" x14ac:dyDescent="0.25">
      <c r="A175" s="313" t="s">
        <v>427</v>
      </c>
      <c r="B175" s="291"/>
      <c r="C175" s="290"/>
      <c r="D175" s="353"/>
      <c r="E175" s="290">
        <f>+E197-E194</f>
        <v>0</v>
      </c>
      <c r="F175" s="290">
        <f>SUM(B175:E175)</f>
        <v>0</v>
      </c>
      <c r="G175" s="292"/>
      <c r="H175" s="290"/>
      <c r="I175" s="370"/>
      <c r="J175" s="290"/>
      <c r="K175" s="290">
        <f>SUM(G175:J175)</f>
        <v>0</v>
      </c>
      <c r="L175" s="291">
        <f>+B175-G175</f>
        <v>0</v>
      </c>
      <c r="M175" s="290">
        <f>+C175-H175</f>
        <v>0</v>
      </c>
      <c r="N175" s="353">
        <f>+D175-I175</f>
        <v>0</v>
      </c>
      <c r="O175" s="290">
        <f>+E175-J175</f>
        <v>0</v>
      </c>
      <c r="P175" s="290">
        <f>SUM(L175:O175)</f>
        <v>0</v>
      </c>
      <c r="Q175" s="223" t="e">
        <f>+K175/F175</f>
        <v>#DIV/0!</v>
      </c>
      <c r="R175" s="224"/>
      <c r="S175" s="224"/>
    </row>
    <row r="176" spans="1:19" s="218" customFormat="1" ht="23.1" hidden="1" customHeight="1" x14ac:dyDescent="0.25">
      <c r="A176" s="294"/>
      <c r="B176" s="227"/>
      <c r="C176" s="228"/>
      <c r="D176" s="354"/>
      <c r="E176" s="228"/>
      <c r="F176" s="230"/>
      <c r="G176" s="231"/>
      <c r="H176" s="228"/>
      <c r="I176" s="355"/>
      <c r="J176" s="228"/>
      <c r="K176" s="230"/>
      <c r="L176" s="227"/>
      <c r="M176" s="228"/>
      <c r="N176" s="354"/>
      <c r="O176" s="228"/>
      <c r="P176" s="230"/>
      <c r="Q176" s="233"/>
      <c r="R176" s="217"/>
      <c r="S176" s="217"/>
    </row>
    <row r="177" spans="1:19" s="218" customFormat="1" ht="23.1" hidden="1" customHeight="1" x14ac:dyDescent="0.25">
      <c r="A177" s="234" t="s">
        <v>428</v>
      </c>
      <c r="B177" s="235"/>
      <c r="C177" s="293"/>
      <c r="D177" s="330"/>
      <c r="E177" s="293"/>
      <c r="F177" s="294">
        <f t="shared" ref="F177:F193" si="55">SUM(B177:E177)</f>
        <v>0</v>
      </c>
      <c r="G177" s="236"/>
      <c r="H177" s="293"/>
      <c r="I177" s="331"/>
      <c r="J177" s="293"/>
      <c r="K177" s="294">
        <f t="shared" ref="K177:K194" si="56">SUM(G177:J177)</f>
        <v>0</v>
      </c>
      <c r="L177" s="235">
        <f t="shared" ref="L177:O194" si="57">+B177-G177</f>
        <v>0</v>
      </c>
      <c r="M177" s="293">
        <f t="shared" si="57"/>
        <v>0</v>
      </c>
      <c r="N177" s="330">
        <f t="shared" si="57"/>
        <v>0</v>
      </c>
      <c r="O177" s="293">
        <f t="shared" si="57"/>
        <v>0</v>
      </c>
      <c r="P177" s="294">
        <f t="shared" ref="P177:P194" si="58">SUM(L177:O177)</f>
        <v>0</v>
      </c>
      <c r="Q177" s="238" t="e">
        <f t="shared" ref="Q177:Q192" si="59">+K177/F177</f>
        <v>#DIV/0!</v>
      </c>
      <c r="R177" s="217"/>
      <c r="S177" s="217"/>
    </row>
    <row r="178" spans="1:19" s="218" customFormat="1" ht="23.1" hidden="1" customHeight="1" x14ac:dyDescent="0.25">
      <c r="A178" s="234" t="s">
        <v>429</v>
      </c>
      <c r="B178" s="235"/>
      <c r="C178" s="293"/>
      <c r="D178" s="330"/>
      <c r="E178" s="293"/>
      <c r="F178" s="294">
        <f t="shared" si="55"/>
        <v>0</v>
      </c>
      <c r="G178" s="236"/>
      <c r="H178" s="293"/>
      <c r="I178" s="331"/>
      <c r="J178" s="293"/>
      <c r="K178" s="294">
        <f t="shared" si="56"/>
        <v>0</v>
      </c>
      <c r="L178" s="235">
        <f t="shared" si="57"/>
        <v>0</v>
      </c>
      <c r="M178" s="293">
        <f t="shared" si="57"/>
        <v>0</v>
      </c>
      <c r="N178" s="330">
        <f t="shared" si="57"/>
        <v>0</v>
      </c>
      <c r="O178" s="293">
        <f t="shared" si="57"/>
        <v>0</v>
      </c>
      <c r="P178" s="294">
        <f t="shared" si="58"/>
        <v>0</v>
      </c>
      <c r="Q178" s="238" t="e">
        <f t="shared" si="59"/>
        <v>#DIV/0!</v>
      </c>
      <c r="R178" s="217"/>
      <c r="S178" s="217"/>
    </row>
    <row r="179" spans="1:19" s="218" customFormat="1" ht="23.1" hidden="1" customHeight="1" x14ac:dyDescent="0.25">
      <c r="A179" s="234" t="s">
        <v>430</v>
      </c>
      <c r="B179" s="235"/>
      <c r="C179" s="293"/>
      <c r="D179" s="330"/>
      <c r="E179" s="293"/>
      <c r="F179" s="294">
        <f>SUM(B179:E179)</f>
        <v>0</v>
      </c>
      <c r="G179" s="236"/>
      <c r="H179" s="293"/>
      <c r="I179" s="331"/>
      <c r="J179" s="293"/>
      <c r="K179" s="294">
        <f>SUM(G179:J179)</f>
        <v>0</v>
      </c>
      <c r="L179" s="235">
        <f>+B179-G179</f>
        <v>0</v>
      </c>
      <c r="M179" s="293">
        <f>+C179-H179</f>
        <v>0</v>
      </c>
      <c r="N179" s="330">
        <f>+D179-I179</f>
        <v>0</v>
      </c>
      <c r="O179" s="293">
        <f>+E179-J179</f>
        <v>0</v>
      </c>
      <c r="P179" s="294">
        <f>SUM(L179:O179)</f>
        <v>0</v>
      </c>
      <c r="Q179" s="238" t="e">
        <f>+K179/F179</f>
        <v>#DIV/0!</v>
      </c>
      <c r="R179" s="217"/>
      <c r="S179" s="217"/>
    </row>
    <row r="180" spans="1:19" s="218" customFormat="1" ht="23.1" hidden="1" customHeight="1" x14ac:dyDescent="0.25">
      <c r="A180" s="234" t="s">
        <v>431</v>
      </c>
      <c r="B180" s="235"/>
      <c r="C180" s="293"/>
      <c r="D180" s="330"/>
      <c r="E180" s="293"/>
      <c r="F180" s="294">
        <f t="shared" si="55"/>
        <v>0</v>
      </c>
      <c r="G180" s="236"/>
      <c r="H180" s="293"/>
      <c r="I180" s="331"/>
      <c r="J180" s="293"/>
      <c r="K180" s="294">
        <f t="shared" si="56"/>
        <v>0</v>
      </c>
      <c r="L180" s="235">
        <f t="shared" si="57"/>
        <v>0</v>
      </c>
      <c r="M180" s="293">
        <f t="shared" si="57"/>
        <v>0</v>
      </c>
      <c r="N180" s="330">
        <f t="shared" si="57"/>
        <v>0</v>
      </c>
      <c r="O180" s="293">
        <f t="shared" si="57"/>
        <v>0</v>
      </c>
      <c r="P180" s="294">
        <f t="shared" si="58"/>
        <v>0</v>
      </c>
      <c r="Q180" s="238" t="e">
        <f t="shared" si="59"/>
        <v>#DIV/0!</v>
      </c>
      <c r="R180" s="217"/>
      <c r="S180" s="217"/>
    </row>
    <row r="181" spans="1:19" s="218" customFormat="1" ht="23.1" hidden="1" customHeight="1" x14ac:dyDescent="0.25">
      <c r="A181" s="234" t="s">
        <v>432</v>
      </c>
      <c r="B181" s="235"/>
      <c r="C181" s="293"/>
      <c r="D181" s="330"/>
      <c r="E181" s="293"/>
      <c r="F181" s="294">
        <f t="shared" si="55"/>
        <v>0</v>
      </c>
      <c r="G181" s="236"/>
      <c r="H181" s="293"/>
      <c r="I181" s="331"/>
      <c r="J181" s="293"/>
      <c r="K181" s="294">
        <f t="shared" si="56"/>
        <v>0</v>
      </c>
      <c r="L181" s="235">
        <f t="shared" si="57"/>
        <v>0</v>
      </c>
      <c r="M181" s="293">
        <f t="shared" si="57"/>
        <v>0</v>
      </c>
      <c r="N181" s="330">
        <f t="shared" si="57"/>
        <v>0</v>
      </c>
      <c r="O181" s="293">
        <f t="shared" si="57"/>
        <v>0</v>
      </c>
      <c r="P181" s="294">
        <f t="shared" si="58"/>
        <v>0</v>
      </c>
      <c r="Q181" s="238" t="e">
        <f t="shared" si="59"/>
        <v>#DIV/0!</v>
      </c>
      <c r="R181" s="217"/>
      <c r="S181" s="217"/>
    </row>
    <row r="182" spans="1:19" s="218" customFormat="1" ht="23.1" hidden="1" customHeight="1" x14ac:dyDescent="0.25">
      <c r="A182" s="293" t="s">
        <v>433</v>
      </c>
      <c r="B182" s="235"/>
      <c r="C182" s="293"/>
      <c r="D182" s="330"/>
      <c r="E182" s="293"/>
      <c r="F182" s="294">
        <f t="shared" si="55"/>
        <v>0</v>
      </c>
      <c r="G182" s="236"/>
      <c r="H182" s="293"/>
      <c r="I182" s="331"/>
      <c r="J182" s="293"/>
      <c r="K182" s="294">
        <f t="shared" si="56"/>
        <v>0</v>
      </c>
      <c r="L182" s="235">
        <f t="shared" si="57"/>
        <v>0</v>
      </c>
      <c r="M182" s="293">
        <f t="shared" si="57"/>
        <v>0</v>
      </c>
      <c r="N182" s="330">
        <f t="shared" si="57"/>
        <v>0</v>
      </c>
      <c r="O182" s="293">
        <f t="shared" si="57"/>
        <v>0</v>
      </c>
      <c r="P182" s="294">
        <f t="shared" si="58"/>
        <v>0</v>
      </c>
      <c r="Q182" s="238" t="e">
        <f t="shared" si="59"/>
        <v>#DIV/0!</v>
      </c>
      <c r="R182" s="217"/>
      <c r="S182" s="217"/>
    </row>
    <row r="183" spans="1:19" s="218" customFormat="1" ht="23.1" hidden="1" customHeight="1" x14ac:dyDescent="0.25">
      <c r="A183" s="293" t="s">
        <v>434</v>
      </c>
      <c r="B183" s="235"/>
      <c r="C183" s="293"/>
      <c r="D183" s="330"/>
      <c r="E183" s="293"/>
      <c r="F183" s="294">
        <f t="shared" si="55"/>
        <v>0</v>
      </c>
      <c r="G183" s="236"/>
      <c r="H183" s="293"/>
      <c r="I183" s="331"/>
      <c r="J183" s="293"/>
      <c r="K183" s="294">
        <f t="shared" si="56"/>
        <v>0</v>
      </c>
      <c r="L183" s="235">
        <f t="shared" si="57"/>
        <v>0</v>
      </c>
      <c r="M183" s="293">
        <f t="shared" si="57"/>
        <v>0</v>
      </c>
      <c r="N183" s="330">
        <f t="shared" si="57"/>
        <v>0</v>
      </c>
      <c r="O183" s="293">
        <f t="shared" si="57"/>
        <v>0</v>
      </c>
      <c r="P183" s="294">
        <f t="shared" si="58"/>
        <v>0</v>
      </c>
      <c r="Q183" s="238" t="e">
        <f t="shared" si="59"/>
        <v>#DIV/0!</v>
      </c>
      <c r="R183" s="217"/>
      <c r="S183" s="217"/>
    </row>
    <row r="184" spans="1:19" s="218" customFormat="1" ht="23.1" hidden="1" customHeight="1" x14ac:dyDescent="0.25">
      <c r="A184" s="293" t="s">
        <v>435</v>
      </c>
      <c r="B184" s="235"/>
      <c r="C184" s="293"/>
      <c r="D184" s="330"/>
      <c r="E184" s="293"/>
      <c r="F184" s="294">
        <f t="shared" si="55"/>
        <v>0</v>
      </c>
      <c r="G184" s="236"/>
      <c r="H184" s="293"/>
      <c r="I184" s="331"/>
      <c r="J184" s="293"/>
      <c r="K184" s="294">
        <f t="shared" si="56"/>
        <v>0</v>
      </c>
      <c r="L184" s="235">
        <f t="shared" si="57"/>
        <v>0</v>
      </c>
      <c r="M184" s="293">
        <f t="shared" si="57"/>
        <v>0</v>
      </c>
      <c r="N184" s="330">
        <f t="shared" si="57"/>
        <v>0</v>
      </c>
      <c r="O184" s="293">
        <f t="shared" si="57"/>
        <v>0</v>
      </c>
      <c r="P184" s="294">
        <f t="shared" si="58"/>
        <v>0</v>
      </c>
      <c r="Q184" s="238" t="e">
        <f t="shared" si="59"/>
        <v>#DIV/0!</v>
      </c>
      <c r="R184" s="217"/>
      <c r="S184" s="217"/>
    </row>
    <row r="185" spans="1:19" s="218" customFormat="1" ht="23.1" hidden="1" customHeight="1" x14ac:dyDescent="0.25">
      <c r="A185" s="293" t="s">
        <v>436</v>
      </c>
      <c r="B185" s="235"/>
      <c r="C185" s="293"/>
      <c r="D185" s="330"/>
      <c r="E185" s="293"/>
      <c r="F185" s="294">
        <f t="shared" si="55"/>
        <v>0</v>
      </c>
      <c r="G185" s="236"/>
      <c r="H185" s="293"/>
      <c r="I185" s="331"/>
      <c r="J185" s="293"/>
      <c r="K185" s="294">
        <f t="shared" si="56"/>
        <v>0</v>
      </c>
      <c r="L185" s="235">
        <f t="shared" si="57"/>
        <v>0</v>
      </c>
      <c r="M185" s="293">
        <f t="shared" si="57"/>
        <v>0</v>
      </c>
      <c r="N185" s="330">
        <f t="shared" si="57"/>
        <v>0</v>
      </c>
      <c r="O185" s="293">
        <f t="shared" si="57"/>
        <v>0</v>
      </c>
      <c r="P185" s="294">
        <f t="shared" si="58"/>
        <v>0</v>
      </c>
      <c r="Q185" s="238" t="e">
        <f t="shared" si="59"/>
        <v>#DIV/0!</v>
      </c>
      <c r="R185" s="217"/>
      <c r="S185" s="217"/>
    </row>
    <row r="186" spans="1:19" s="218" customFormat="1" ht="23.1" hidden="1" customHeight="1" x14ac:dyDescent="0.25">
      <c r="A186" s="293" t="s">
        <v>437</v>
      </c>
      <c r="B186" s="235"/>
      <c r="C186" s="293"/>
      <c r="D186" s="330"/>
      <c r="E186" s="293"/>
      <c r="F186" s="294">
        <f t="shared" si="55"/>
        <v>0</v>
      </c>
      <c r="G186" s="236"/>
      <c r="H186" s="293"/>
      <c r="I186" s="331"/>
      <c r="J186" s="293"/>
      <c r="K186" s="294">
        <f t="shared" si="56"/>
        <v>0</v>
      </c>
      <c r="L186" s="235">
        <f t="shared" si="57"/>
        <v>0</v>
      </c>
      <c r="M186" s="293">
        <f t="shared" si="57"/>
        <v>0</v>
      </c>
      <c r="N186" s="330">
        <f t="shared" si="57"/>
        <v>0</v>
      </c>
      <c r="O186" s="293">
        <f t="shared" si="57"/>
        <v>0</v>
      </c>
      <c r="P186" s="294">
        <f t="shared" si="58"/>
        <v>0</v>
      </c>
      <c r="Q186" s="238" t="e">
        <f t="shared" si="59"/>
        <v>#DIV/0!</v>
      </c>
      <c r="R186" s="217"/>
      <c r="S186" s="217"/>
    </row>
    <row r="187" spans="1:19" s="218" customFormat="1" ht="23.1" hidden="1" customHeight="1" x14ac:dyDescent="0.25">
      <c r="A187" s="293" t="s">
        <v>438</v>
      </c>
      <c r="B187" s="235"/>
      <c r="C187" s="293"/>
      <c r="D187" s="330"/>
      <c r="E187" s="293"/>
      <c r="F187" s="294">
        <f t="shared" si="55"/>
        <v>0</v>
      </c>
      <c r="G187" s="236"/>
      <c r="H187" s="293"/>
      <c r="I187" s="331"/>
      <c r="J187" s="293"/>
      <c r="K187" s="294">
        <f t="shared" si="56"/>
        <v>0</v>
      </c>
      <c r="L187" s="235">
        <f t="shared" si="57"/>
        <v>0</v>
      </c>
      <c r="M187" s="293">
        <f t="shared" si="57"/>
        <v>0</v>
      </c>
      <c r="N187" s="330">
        <f t="shared" si="57"/>
        <v>0</v>
      </c>
      <c r="O187" s="293">
        <f t="shared" si="57"/>
        <v>0</v>
      </c>
      <c r="P187" s="294">
        <f t="shared" si="58"/>
        <v>0</v>
      </c>
      <c r="Q187" s="238" t="e">
        <f t="shared" si="59"/>
        <v>#DIV/0!</v>
      </c>
      <c r="R187" s="217"/>
      <c r="S187" s="217"/>
    </row>
    <row r="188" spans="1:19" s="218" customFormat="1" ht="23.1" hidden="1" customHeight="1" x14ac:dyDescent="0.25">
      <c r="A188" s="293" t="s">
        <v>439</v>
      </c>
      <c r="B188" s="235"/>
      <c r="C188" s="293"/>
      <c r="D188" s="330"/>
      <c r="E188" s="293"/>
      <c r="F188" s="294">
        <f t="shared" si="55"/>
        <v>0</v>
      </c>
      <c r="G188" s="236"/>
      <c r="H188" s="293"/>
      <c r="I188" s="331"/>
      <c r="J188" s="293"/>
      <c r="K188" s="294">
        <f t="shared" si="56"/>
        <v>0</v>
      </c>
      <c r="L188" s="235">
        <f t="shared" si="57"/>
        <v>0</v>
      </c>
      <c r="M188" s="293">
        <f t="shared" si="57"/>
        <v>0</v>
      </c>
      <c r="N188" s="330">
        <f t="shared" si="57"/>
        <v>0</v>
      </c>
      <c r="O188" s="293">
        <f t="shared" si="57"/>
        <v>0</v>
      </c>
      <c r="P188" s="294">
        <f t="shared" si="58"/>
        <v>0</v>
      </c>
      <c r="Q188" s="238" t="e">
        <f t="shared" si="59"/>
        <v>#DIV/0!</v>
      </c>
      <c r="R188" s="217"/>
      <c r="S188" s="217"/>
    </row>
    <row r="189" spans="1:19" s="218" customFormat="1" ht="23.1" hidden="1" customHeight="1" x14ac:dyDescent="0.25">
      <c r="A189" s="293" t="s">
        <v>440</v>
      </c>
      <c r="B189" s="235"/>
      <c r="C189" s="293"/>
      <c r="D189" s="330"/>
      <c r="E189" s="293"/>
      <c r="F189" s="294">
        <f t="shared" si="55"/>
        <v>0</v>
      </c>
      <c r="G189" s="236"/>
      <c r="H189" s="293"/>
      <c r="I189" s="331"/>
      <c r="J189" s="293"/>
      <c r="K189" s="294">
        <f t="shared" si="56"/>
        <v>0</v>
      </c>
      <c r="L189" s="235">
        <f t="shared" si="57"/>
        <v>0</v>
      </c>
      <c r="M189" s="293">
        <f t="shared" si="57"/>
        <v>0</v>
      </c>
      <c r="N189" s="330">
        <f t="shared" si="57"/>
        <v>0</v>
      </c>
      <c r="O189" s="293">
        <f t="shared" si="57"/>
        <v>0</v>
      </c>
      <c r="P189" s="294">
        <f t="shared" si="58"/>
        <v>0</v>
      </c>
      <c r="Q189" s="238" t="e">
        <f t="shared" si="59"/>
        <v>#DIV/0!</v>
      </c>
      <c r="R189" s="217"/>
      <c r="S189" s="217"/>
    </row>
    <row r="190" spans="1:19" s="218" customFormat="1" ht="23.1" hidden="1" customHeight="1" x14ac:dyDescent="0.25">
      <c r="A190" s="293" t="s">
        <v>441</v>
      </c>
      <c r="B190" s="235"/>
      <c r="C190" s="293"/>
      <c r="D190" s="330"/>
      <c r="E190" s="293"/>
      <c r="F190" s="294">
        <f t="shared" si="55"/>
        <v>0</v>
      </c>
      <c r="G190" s="236"/>
      <c r="H190" s="293"/>
      <c r="I190" s="331"/>
      <c r="J190" s="293"/>
      <c r="K190" s="294">
        <f t="shared" si="56"/>
        <v>0</v>
      </c>
      <c r="L190" s="235">
        <f t="shared" si="57"/>
        <v>0</v>
      </c>
      <c r="M190" s="293">
        <f t="shared" si="57"/>
        <v>0</v>
      </c>
      <c r="N190" s="330">
        <f t="shared" si="57"/>
        <v>0</v>
      </c>
      <c r="O190" s="293">
        <f t="shared" si="57"/>
        <v>0</v>
      </c>
      <c r="P190" s="294">
        <f t="shared" si="58"/>
        <v>0</v>
      </c>
      <c r="Q190" s="238" t="e">
        <f t="shared" si="59"/>
        <v>#DIV/0!</v>
      </c>
      <c r="R190" s="217"/>
      <c r="S190" s="217"/>
    </row>
    <row r="191" spans="1:19" s="218" customFormat="1" ht="23.1" hidden="1" customHeight="1" x14ac:dyDescent="0.25">
      <c r="A191" s="293" t="s">
        <v>442</v>
      </c>
      <c r="B191" s="235"/>
      <c r="C191" s="293"/>
      <c r="D191" s="330"/>
      <c r="E191" s="293"/>
      <c r="F191" s="294">
        <f t="shared" si="55"/>
        <v>0</v>
      </c>
      <c r="G191" s="236"/>
      <c r="H191" s="293"/>
      <c r="I191" s="331"/>
      <c r="J191" s="293"/>
      <c r="K191" s="294">
        <f t="shared" si="56"/>
        <v>0</v>
      </c>
      <c r="L191" s="235">
        <f t="shared" si="57"/>
        <v>0</v>
      </c>
      <c r="M191" s="293">
        <f t="shared" si="57"/>
        <v>0</v>
      </c>
      <c r="N191" s="330">
        <f t="shared" si="57"/>
        <v>0</v>
      </c>
      <c r="O191" s="293">
        <f t="shared" si="57"/>
        <v>0</v>
      </c>
      <c r="P191" s="294">
        <f t="shared" si="58"/>
        <v>0</v>
      </c>
      <c r="Q191" s="238" t="e">
        <f t="shared" si="59"/>
        <v>#DIV/0!</v>
      </c>
      <c r="R191" s="217"/>
      <c r="S191" s="217"/>
    </row>
    <row r="192" spans="1:19" s="218" customFormat="1" ht="23.1" hidden="1" customHeight="1" x14ac:dyDescent="0.25">
      <c r="A192" s="296" t="s">
        <v>443</v>
      </c>
      <c r="B192" s="235"/>
      <c r="C192" s="293"/>
      <c r="D192" s="330"/>
      <c r="E192" s="293"/>
      <c r="F192" s="294">
        <f t="shared" si="55"/>
        <v>0</v>
      </c>
      <c r="G192" s="236"/>
      <c r="H192" s="293"/>
      <c r="I192" s="331"/>
      <c r="J192" s="293"/>
      <c r="K192" s="294">
        <f t="shared" si="56"/>
        <v>0</v>
      </c>
      <c r="L192" s="297">
        <f t="shared" si="57"/>
        <v>0</v>
      </c>
      <c r="M192" s="296">
        <f t="shared" si="57"/>
        <v>0</v>
      </c>
      <c r="N192" s="356">
        <f t="shared" si="57"/>
        <v>0</v>
      </c>
      <c r="O192" s="296">
        <f t="shared" si="57"/>
        <v>0</v>
      </c>
      <c r="P192" s="298">
        <f t="shared" si="58"/>
        <v>0</v>
      </c>
      <c r="Q192" s="216" t="e">
        <f t="shared" si="59"/>
        <v>#DIV/0!</v>
      </c>
      <c r="R192" s="217"/>
      <c r="S192" s="217"/>
    </row>
    <row r="193" spans="1:19" s="218" customFormat="1" ht="23.1" hidden="1" customHeight="1" x14ac:dyDescent="0.25">
      <c r="A193" s="242" t="s">
        <v>444</v>
      </c>
      <c r="B193" s="299"/>
      <c r="C193" s="242"/>
      <c r="D193" s="358"/>
      <c r="E193" s="242"/>
      <c r="F193" s="221">
        <f t="shared" si="55"/>
        <v>0</v>
      </c>
      <c r="G193" s="300"/>
      <c r="H193" s="242"/>
      <c r="I193" s="357"/>
      <c r="J193" s="242"/>
      <c r="K193" s="221">
        <f t="shared" si="56"/>
        <v>0</v>
      </c>
      <c r="L193" s="299">
        <f t="shared" si="57"/>
        <v>0</v>
      </c>
      <c r="M193" s="242">
        <f t="shared" si="57"/>
        <v>0</v>
      </c>
      <c r="N193" s="358">
        <f t="shared" si="57"/>
        <v>0</v>
      </c>
      <c r="O193" s="242">
        <f t="shared" si="57"/>
        <v>0</v>
      </c>
      <c r="P193" s="221">
        <f t="shared" si="58"/>
        <v>0</v>
      </c>
      <c r="Q193" s="311"/>
      <c r="R193" s="217"/>
      <c r="S193" s="217"/>
    </row>
    <row r="194" spans="1:19" s="218" customFormat="1" ht="30" hidden="1" customHeight="1" x14ac:dyDescent="0.25">
      <c r="A194" s="243" t="s">
        <v>445</v>
      </c>
      <c r="B194" s="244">
        <f>SUM(B177:B193)</f>
        <v>0</v>
      </c>
      <c r="C194" s="243">
        <f>SUM(C177:C193)</f>
        <v>0</v>
      </c>
      <c r="D194" s="359"/>
      <c r="E194" s="243">
        <f>SUM(E177:E193)</f>
        <v>0</v>
      </c>
      <c r="F194" s="221">
        <f>SUM(B194:E194)</f>
        <v>0</v>
      </c>
      <c r="G194" s="246">
        <f>SUM(G177:G193)</f>
        <v>0</v>
      </c>
      <c r="H194" s="243">
        <f>SUM(H177:H193)</f>
        <v>0</v>
      </c>
      <c r="I194" s="360"/>
      <c r="J194" s="243">
        <f>SUM(J177:J193)</f>
        <v>0</v>
      </c>
      <c r="K194" s="221">
        <f t="shared" si="56"/>
        <v>0</v>
      </c>
      <c r="L194" s="220">
        <f t="shared" si="57"/>
        <v>0</v>
      </c>
      <c r="M194" s="221">
        <f t="shared" si="57"/>
        <v>0</v>
      </c>
      <c r="N194" s="326">
        <f t="shared" si="57"/>
        <v>0</v>
      </c>
      <c r="O194" s="221">
        <f t="shared" si="57"/>
        <v>0</v>
      </c>
      <c r="P194" s="221">
        <f t="shared" si="58"/>
        <v>0</v>
      </c>
      <c r="Q194" s="223" t="e">
        <f>+K194/F194</f>
        <v>#DIV/0!</v>
      </c>
      <c r="R194" s="217"/>
      <c r="S194" s="217"/>
    </row>
    <row r="195" spans="1:19" s="218" customFormat="1" ht="23.1" hidden="1" customHeight="1" x14ac:dyDescent="0.25">
      <c r="A195" s="249"/>
      <c r="B195" s="250"/>
      <c r="C195" s="249"/>
      <c r="D195" s="350"/>
      <c r="E195" s="249"/>
      <c r="F195" s="249"/>
      <c r="G195" s="252"/>
      <c r="H195" s="249"/>
      <c r="I195" s="361"/>
      <c r="J195" s="249"/>
      <c r="K195" s="249"/>
      <c r="L195" s="250"/>
      <c r="M195" s="249"/>
      <c r="N195" s="350"/>
      <c r="O195" s="249"/>
      <c r="P195" s="249"/>
      <c r="Q195" s="254"/>
      <c r="R195" s="217"/>
      <c r="S195" s="217"/>
    </row>
    <row r="196" spans="1:19" s="211" customFormat="1" ht="14.25" hidden="1" customHeight="1" x14ac:dyDescent="0.25">
      <c r="A196" s="212"/>
      <c r="B196" s="255"/>
      <c r="C196" s="212"/>
      <c r="D196" s="362"/>
      <c r="E196" s="212"/>
      <c r="F196" s="212"/>
      <c r="G196" s="257"/>
      <c r="H196" s="212"/>
      <c r="I196" s="363"/>
      <c r="J196" s="212"/>
      <c r="K196" s="212"/>
      <c r="L196" s="255"/>
      <c r="M196" s="212"/>
      <c r="N196" s="362"/>
      <c r="O196" s="212"/>
      <c r="P196" s="212"/>
      <c r="Q196" s="216"/>
      <c r="R196" s="210"/>
      <c r="S196" s="210"/>
    </row>
    <row r="197" spans="1:19" s="225" customFormat="1" ht="35.25" hidden="1" customHeight="1" x14ac:dyDescent="0.25">
      <c r="A197" s="302" t="s">
        <v>16</v>
      </c>
      <c r="B197" s="303">
        <f>B194+B175</f>
        <v>0</v>
      </c>
      <c r="C197" s="302">
        <f>C194+C175</f>
        <v>0</v>
      </c>
      <c r="D197" s="364">
        <f>D194+D175</f>
        <v>0</v>
      </c>
      <c r="E197" s="302"/>
      <c r="F197" s="302">
        <f t="shared" ref="F197:P197" si="60">F194+F175</f>
        <v>0</v>
      </c>
      <c r="G197" s="292">
        <f t="shared" si="60"/>
        <v>0</v>
      </c>
      <c r="H197" s="302">
        <f t="shared" si="60"/>
        <v>0</v>
      </c>
      <c r="I197" s="370">
        <f t="shared" si="60"/>
        <v>0</v>
      </c>
      <c r="J197" s="302">
        <f t="shared" si="60"/>
        <v>0</v>
      </c>
      <c r="K197" s="302">
        <f t="shared" si="60"/>
        <v>0</v>
      </c>
      <c r="L197" s="303">
        <f t="shared" si="60"/>
        <v>0</v>
      </c>
      <c r="M197" s="302">
        <f t="shared" si="60"/>
        <v>0</v>
      </c>
      <c r="N197" s="364">
        <f t="shared" si="60"/>
        <v>0</v>
      </c>
      <c r="O197" s="302">
        <f t="shared" si="60"/>
        <v>0</v>
      </c>
      <c r="P197" s="302">
        <f t="shared" si="60"/>
        <v>0</v>
      </c>
      <c r="Q197" s="261" t="e">
        <f>+K197/F197</f>
        <v>#DIV/0!</v>
      </c>
      <c r="R197" s="224"/>
      <c r="S197" s="224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printOptions horizontalCentered="1"/>
  <pageMargins left="0.2" right="0.1" top="0.28000000000000003" bottom="0.1" header="0.25" footer="0.16"/>
  <pageSetup paperSize="9" scale="70" orientation="landscape" r:id="rId1"/>
  <headerFooter alignWithMargins="0"/>
  <rowBreaks count="5" manualBreakCount="5">
    <brk id="41" max="16383" man="1"/>
    <brk id="94" max="16383" man="1"/>
    <brk id="119" max="16383" man="1"/>
    <brk id="146" max="16383" man="1"/>
    <brk id="17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sum-conso</vt:lpstr>
      <vt:lpstr>consoCONT</vt:lpstr>
      <vt:lpstr>SUMMARY CONT</vt:lpstr>
      <vt:lpstr>SUMMARY PER FUND</vt:lpstr>
      <vt:lpstr>SUMMARY PER FUND CO</vt:lpstr>
      <vt:lpstr>SUMMARY PER FUND FO</vt:lpstr>
      <vt:lpstr>consoCONT!Print_Area</vt:lpstr>
      <vt:lpstr>'sum-conso'!Print_Area</vt:lpstr>
      <vt:lpstr>consoCONT!Print_Titles</vt:lpstr>
      <vt:lpstr>'sum-conso'!Print_Titles</vt:lpstr>
      <vt:lpstr>'SUMMARY CONT'!Print_Titles</vt:lpstr>
      <vt:lpstr>'SUMMARY PER FUND'!Print_Titles</vt:lpstr>
      <vt:lpstr>'SUMMARY PER FUND CO'!Print_Titles</vt:lpstr>
      <vt:lpstr>'SUMMARY PER FUND FO'!Print_Titles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Lady Ann C. Yap</dc:creator>
  <cp:lastModifiedBy>Dianne Bajado</cp:lastModifiedBy>
  <dcterms:created xsi:type="dcterms:W3CDTF">2019-06-03T05:35:36Z</dcterms:created>
  <dcterms:modified xsi:type="dcterms:W3CDTF">2019-06-05T05:53:18Z</dcterms:modified>
</cp:coreProperties>
</file>